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pomega_01\source\repos\Map2Real_mvp\Map2Real_mvp_2\wwwroot\App_dev\"/>
    </mc:Choice>
  </mc:AlternateContent>
  <xr:revisionPtr revIDLastSave="0" documentId="8_{FA0B7D04-AFA9-4C38-9E9B-2F39BE5B5696}" xr6:coauthVersionLast="47" xr6:coauthVersionMax="47" xr10:uidLastSave="{00000000-0000-0000-0000-000000000000}"/>
  <bookViews>
    <workbookView xWindow="-120" yWindow="-120" windowWidth="20730" windowHeight="11310" activeTab="4" xr2:uid="{60AC2279-A5A2-4227-9B55-B5CA13E633A6}"/>
  </bookViews>
  <sheets>
    <sheet name="Polo_5003_desc" sheetId="1" r:id="rId1"/>
    <sheet name="Polo_5003_asc" sheetId="2" r:id="rId2"/>
    <sheet name="Planilha1" sheetId="3" r:id="rId3"/>
    <sheet name="Planilha2" sheetId="4" r:id="rId4"/>
    <sheet name="Polo_5003_eventos" sheetId="5" r:id="rId5"/>
  </sheets>
  <definedNames>
    <definedName name="_xlnm._FilterDatabase" localSheetId="2" hidden="1">Planilha1!$A$1:$AP$1831</definedName>
    <definedName name="_xlnm._FilterDatabase" localSheetId="1" hidden="1">Polo_5003_asc!$A$1:$AF$1663</definedName>
    <definedName name="_xlnm._FilterDatabase" localSheetId="0" hidden="1">Polo_5003_desc!$A$1:$AB$1962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Q3" i="3" l="1"/>
  <c r="AQ4" i="3"/>
  <c r="AQ5" i="3"/>
  <c r="AQ6" i="3"/>
  <c r="AQ7" i="3"/>
  <c r="AQ8" i="3"/>
  <c r="AQ9" i="3"/>
  <c r="AQ10" i="3"/>
  <c r="AQ11" i="3"/>
  <c r="AQ12" i="3"/>
  <c r="AQ13" i="3"/>
  <c r="AQ14" i="3"/>
  <c r="AQ15" i="3"/>
  <c r="AQ16" i="3"/>
  <c r="AQ17" i="3"/>
  <c r="AQ18" i="3"/>
  <c r="AQ19" i="3"/>
  <c r="AQ20" i="3"/>
  <c r="AQ21" i="3"/>
  <c r="AQ22" i="3"/>
  <c r="AQ23" i="3"/>
  <c r="AQ24" i="3"/>
  <c r="AQ25" i="3"/>
  <c r="AQ26" i="3"/>
  <c r="AQ27" i="3"/>
  <c r="AQ28" i="3"/>
  <c r="AQ29" i="3"/>
  <c r="AQ30" i="3"/>
  <c r="AQ31" i="3"/>
  <c r="AQ32" i="3"/>
  <c r="AQ33" i="3"/>
  <c r="AQ34" i="3"/>
  <c r="AQ35" i="3"/>
  <c r="AQ36" i="3"/>
  <c r="AQ37" i="3"/>
  <c r="AQ38" i="3"/>
  <c r="AQ39" i="3"/>
  <c r="AQ40" i="3"/>
  <c r="AQ41" i="3"/>
  <c r="AQ42" i="3"/>
  <c r="AQ43" i="3"/>
  <c r="AQ44" i="3"/>
  <c r="AQ45" i="3"/>
  <c r="AQ46" i="3"/>
  <c r="AQ47" i="3"/>
  <c r="AQ48" i="3"/>
  <c r="AQ49" i="3"/>
  <c r="AQ50" i="3"/>
  <c r="AQ51" i="3"/>
  <c r="AQ52" i="3"/>
  <c r="AQ53" i="3"/>
  <c r="AQ54" i="3"/>
  <c r="AQ55" i="3"/>
  <c r="AQ56" i="3"/>
  <c r="AQ57" i="3"/>
  <c r="AQ58" i="3"/>
  <c r="AQ59" i="3"/>
  <c r="AQ60" i="3"/>
  <c r="AQ61" i="3"/>
  <c r="AQ62" i="3"/>
  <c r="AQ63" i="3"/>
  <c r="AQ64" i="3"/>
  <c r="AQ65" i="3"/>
  <c r="AQ66" i="3"/>
  <c r="AQ67" i="3"/>
  <c r="AQ68" i="3"/>
  <c r="AQ69" i="3"/>
  <c r="AQ70" i="3"/>
  <c r="AQ71" i="3"/>
  <c r="AQ72" i="3"/>
  <c r="AQ73" i="3"/>
  <c r="AQ74" i="3"/>
  <c r="AQ75" i="3"/>
  <c r="AQ76" i="3"/>
  <c r="AQ77" i="3"/>
  <c r="AQ78" i="3"/>
  <c r="AQ79" i="3"/>
  <c r="AQ80" i="3"/>
  <c r="AQ81" i="3"/>
  <c r="AQ82" i="3"/>
  <c r="AQ83" i="3"/>
  <c r="AQ84" i="3"/>
  <c r="AQ85" i="3"/>
  <c r="AQ86" i="3"/>
  <c r="AQ87" i="3"/>
  <c r="AQ88" i="3"/>
  <c r="AQ89" i="3"/>
  <c r="AQ90" i="3"/>
  <c r="AQ91" i="3"/>
  <c r="AQ92" i="3"/>
  <c r="AQ93" i="3"/>
  <c r="AQ94" i="3"/>
  <c r="AQ95" i="3"/>
  <c r="AQ96" i="3"/>
  <c r="AQ97" i="3"/>
  <c r="AQ98" i="3"/>
  <c r="AQ99" i="3"/>
  <c r="AQ100" i="3"/>
  <c r="AQ101" i="3"/>
  <c r="AQ102" i="3"/>
  <c r="AQ103" i="3"/>
  <c r="AQ104" i="3"/>
  <c r="AQ105" i="3"/>
  <c r="AQ106" i="3"/>
  <c r="AQ107" i="3"/>
  <c r="AQ108" i="3"/>
  <c r="AQ109" i="3"/>
  <c r="AQ110" i="3"/>
  <c r="AQ111" i="3"/>
  <c r="AQ112" i="3"/>
  <c r="AQ113" i="3"/>
  <c r="AQ114" i="3"/>
  <c r="AQ115" i="3"/>
  <c r="AQ116" i="3"/>
  <c r="AQ117" i="3"/>
  <c r="AQ118" i="3"/>
  <c r="AQ119" i="3"/>
  <c r="AQ120" i="3"/>
  <c r="AQ121" i="3"/>
  <c r="AQ122" i="3"/>
  <c r="AQ123" i="3"/>
  <c r="AQ124" i="3"/>
  <c r="AQ125" i="3"/>
  <c r="AQ126" i="3"/>
  <c r="AQ127" i="3"/>
  <c r="AQ128" i="3"/>
  <c r="AQ129" i="3"/>
  <c r="AQ130" i="3"/>
  <c r="AQ131" i="3"/>
  <c r="AQ132" i="3"/>
  <c r="AQ133" i="3"/>
  <c r="AQ134" i="3"/>
  <c r="AQ135" i="3"/>
  <c r="AQ136" i="3"/>
  <c r="AQ137" i="3"/>
  <c r="AQ138" i="3"/>
  <c r="AQ139" i="3"/>
  <c r="AQ140" i="3"/>
  <c r="AQ141" i="3"/>
  <c r="AQ142" i="3"/>
  <c r="AQ143" i="3"/>
  <c r="AQ144" i="3"/>
  <c r="AQ145" i="3"/>
  <c r="AQ146" i="3"/>
  <c r="AQ147" i="3"/>
  <c r="AQ148" i="3"/>
  <c r="AQ149" i="3"/>
  <c r="AQ150" i="3"/>
  <c r="AQ151" i="3"/>
  <c r="AQ152" i="3"/>
  <c r="AQ153" i="3"/>
  <c r="AQ154" i="3"/>
  <c r="AQ155" i="3"/>
  <c r="AQ156" i="3"/>
  <c r="AQ157" i="3"/>
  <c r="AQ158" i="3"/>
  <c r="AQ159" i="3"/>
  <c r="AQ160" i="3"/>
  <c r="AQ161" i="3"/>
  <c r="AQ162" i="3"/>
  <c r="AQ163" i="3"/>
  <c r="AQ164" i="3"/>
  <c r="AQ165" i="3"/>
  <c r="AQ166" i="3"/>
  <c r="AQ167" i="3"/>
  <c r="AQ168" i="3"/>
  <c r="AQ169" i="3"/>
  <c r="AQ170" i="3"/>
  <c r="AQ171" i="3"/>
  <c r="AQ172" i="3"/>
  <c r="AQ173" i="3"/>
  <c r="AQ174" i="3"/>
  <c r="AQ175" i="3"/>
  <c r="AQ176" i="3"/>
  <c r="AQ177" i="3"/>
  <c r="AQ178" i="3"/>
  <c r="AQ179" i="3"/>
  <c r="AQ180" i="3"/>
  <c r="AQ181" i="3"/>
  <c r="AQ182" i="3"/>
  <c r="AQ183" i="3"/>
  <c r="AQ184" i="3"/>
  <c r="AQ185" i="3"/>
  <c r="AQ186" i="3"/>
  <c r="AQ187" i="3"/>
  <c r="AQ188" i="3"/>
  <c r="AQ189" i="3"/>
  <c r="AQ190" i="3"/>
  <c r="AQ191" i="3"/>
  <c r="AQ192" i="3"/>
  <c r="AQ193" i="3"/>
  <c r="AQ194" i="3"/>
  <c r="AQ195" i="3"/>
  <c r="AQ196" i="3"/>
  <c r="AQ197" i="3"/>
  <c r="AQ198" i="3"/>
  <c r="AQ199" i="3"/>
  <c r="AQ200" i="3"/>
  <c r="AQ201" i="3"/>
  <c r="AQ202" i="3"/>
  <c r="AQ203" i="3"/>
  <c r="AQ204" i="3"/>
  <c r="AQ205" i="3"/>
  <c r="AQ206" i="3"/>
  <c r="AQ207" i="3"/>
  <c r="AQ208" i="3"/>
  <c r="AQ209" i="3"/>
  <c r="AQ210" i="3"/>
  <c r="AQ211" i="3"/>
  <c r="AQ212" i="3"/>
  <c r="AQ213" i="3"/>
  <c r="AQ214" i="3"/>
  <c r="AQ215" i="3"/>
  <c r="AQ216" i="3"/>
  <c r="AQ217" i="3"/>
  <c r="AQ218" i="3"/>
  <c r="AQ219" i="3"/>
  <c r="AQ220" i="3"/>
  <c r="AQ221" i="3"/>
  <c r="AQ222" i="3"/>
  <c r="AQ223" i="3"/>
  <c r="AQ224" i="3"/>
  <c r="AQ225" i="3"/>
  <c r="AQ226" i="3"/>
  <c r="AQ227" i="3"/>
  <c r="AQ228" i="3"/>
  <c r="AQ229" i="3"/>
  <c r="AQ230" i="3"/>
  <c r="AQ231" i="3"/>
  <c r="AQ232" i="3"/>
  <c r="AQ233" i="3"/>
  <c r="AQ234" i="3"/>
  <c r="AQ235" i="3"/>
  <c r="AQ236" i="3"/>
  <c r="AQ237" i="3"/>
  <c r="AQ238" i="3"/>
  <c r="AQ239" i="3"/>
  <c r="AQ240" i="3"/>
  <c r="AQ241" i="3"/>
  <c r="AQ242" i="3"/>
  <c r="AQ243" i="3"/>
  <c r="AQ244" i="3"/>
  <c r="AQ245" i="3"/>
  <c r="AQ246" i="3"/>
  <c r="AQ247" i="3"/>
  <c r="AQ248" i="3"/>
  <c r="AQ249" i="3"/>
  <c r="AQ250" i="3"/>
  <c r="AQ251" i="3"/>
  <c r="AQ252" i="3"/>
  <c r="AQ253" i="3"/>
  <c r="AQ254" i="3"/>
  <c r="AQ255" i="3"/>
  <c r="AQ256" i="3"/>
  <c r="AQ257" i="3"/>
  <c r="AQ258" i="3"/>
  <c r="AQ259" i="3"/>
  <c r="AQ260" i="3"/>
  <c r="AQ261" i="3"/>
  <c r="AQ262" i="3"/>
  <c r="AQ263" i="3"/>
  <c r="AQ264" i="3"/>
  <c r="AQ265" i="3"/>
  <c r="AQ266" i="3"/>
  <c r="AQ267" i="3"/>
  <c r="AQ268" i="3"/>
  <c r="AQ269" i="3"/>
  <c r="AQ270" i="3"/>
  <c r="AQ271" i="3"/>
  <c r="AQ272" i="3"/>
  <c r="AQ273" i="3"/>
  <c r="AQ274" i="3"/>
  <c r="AQ275" i="3"/>
  <c r="AQ276" i="3"/>
  <c r="AQ277" i="3"/>
  <c r="AQ278" i="3"/>
  <c r="AQ279" i="3"/>
  <c r="AQ280" i="3"/>
  <c r="AQ281" i="3"/>
  <c r="AQ282" i="3"/>
  <c r="AQ283" i="3"/>
  <c r="AQ284" i="3"/>
  <c r="AQ285" i="3"/>
  <c r="AQ286" i="3"/>
  <c r="AQ287" i="3"/>
  <c r="AQ288" i="3"/>
  <c r="AQ289" i="3"/>
  <c r="AQ290" i="3"/>
  <c r="AQ291" i="3"/>
  <c r="AQ292" i="3"/>
  <c r="AQ293" i="3"/>
  <c r="AQ294" i="3"/>
  <c r="AQ295" i="3"/>
  <c r="AQ296" i="3"/>
  <c r="AQ297" i="3"/>
  <c r="AQ298" i="3"/>
  <c r="AQ299" i="3"/>
  <c r="AQ300" i="3"/>
  <c r="AQ301" i="3"/>
  <c r="AQ302" i="3"/>
  <c r="AQ303" i="3"/>
  <c r="AQ304" i="3"/>
  <c r="AQ305" i="3"/>
  <c r="AQ306" i="3"/>
  <c r="AQ307" i="3"/>
  <c r="AQ308" i="3"/>
  <c r="AQ309" i="3"/>
  <c r="AQ310" i="3"/>
  <c r="AQ311" i="3"/>
  <c r="AQ312" i="3"/>
  <c r="AQ313" i="3"/>
  <c r="AQ314" i="3"/>
  <c r="AQ315" i="3"/>
  <c r="AQ316" i="3"/>
  <c r="AQ317" i="3"/>
  <c r="AQ318" i="3"/>
  <c r="AQ319" i="3"/>
  <c r="AQ320" i="3"/>
  <c r="AQ321" i="3"/>
  <c r="AQ322" i="3"/>
  <c r="AQ323" i="3"/>
  <c r="AQ324" i="3"/>
  <c r="AQ325" i="3"/>
  <c r="AQ326" i="3"/>
  <c r="AQ327" i="3"/>
  <c r="AQ328" i="3"/>
  <c r="AQ329" i="3"/>
  <c r="AQ330" i="3"/>
  <c r="AQ331" i="3"/>
  <c r="AQ332" i="3"/>
  <c r="AQ333" i="3"/>
  <c r="AQ334" i="3"/>
  <c r="AQ335" i="3"/>
  <c r="AQ336" i="3"/>
  <c r="AQ337" i="3"/>
  <c r="AQ338" i="3"/>
  <c r="AQ339" i="3"/>
  <c r="AQ340" i="3"/>
  <c r="AQ341" i="3"/>
  <c r="AQ342" i="3"/>
  <c r="AQ343" i="3"/>
  <c r="AQ344" i="3"/>
  <c r="AQ345" i="3"/>
  <c r="AQ346" i="3"/>
  <c r="AQ347" i="3"/>
  <c r="AQ348" i="3"/>
  <c r="AQ349" i="3"/>
  <c r="AQ350" i="3"/>
  <c r="AQ351" i="3"/>
  <c r="AQ352" i="3"/>
  <c r="AQ353" i="3"/>
  <c r="AQ354" i="3"/>
  <c r="AQ355" i="3"/>
  <c r="AQ356" i="3"/>
  <c r="AQ357" i="3"/>
  <c r="AQ358" i="3"/>
  <c r="AQ359" i="3"/>
  <c r="AQ360" i="3"/>
  <c r="AQ361" i="3"/>
  <c r="AQ362" i="3"/>
  <c r="AQ363" i="3"/>
  <c r="AQ364" i="3"/>
  <c r="AQ365" i="3"/>
  <c r="AQ366" i="3"/>
  <c r="AQ367" i="3"/>
  <c r="AQ368" i="3"/>
  <c r="AQ369" i="3"/>
  <c r="AQ370" i="3"/>
  <c r="AQ371" i="3"/>
  <c r="AQ372" i="3"/>
  <c r="AQ373" i="3"/>
  <c r="AQ374" i="3"/>
  <c r="AQ375" i="3"/>
  <c r="AQ376" i="3"/>
  <c r="AQ377" i="3"/>
  <c r="AQ378" i="3"/>
  <c r="AQ379" i="3"/>
  <c r="AQ380" i="3"/>
  <c r="AQ381" i="3"/>
  <c r="AQ382" i="3"/>
  <c r="AQ383" i="3"/>
  <c r="AQ384" i="3"/>
  <c r="AQ385" i="3"/>
  <c r="AQ386" i="3"/>
  <c r="AQ387" i="3"/>
  <c r="AQ388" i="3"/>
  <c r="AQ389" i="3"/>
  <c r="AQ390" i="3"/>
  <c r="AQ391" i="3"/>
  <c r="AQ392" i="3"/>
  <c r="AQ393" i="3"/>
  <c r="AQ394" i="3"/>
  <c r="AQ395" i="3"/>
  <c r="AQ396" i="3"/>
  <c r="AQ397" i="3"/>
  <c r="AQ398" i="3"/>
  <c r="AQ399" i="3"/>
  <c r="AQ400" i="3"/>
  <c r="AQ401" i="3"/>
  <c r="AQ402" i="3"/>
  <c r="AQ403" i="3"/>
  <c r="AQ404" i="3"/>
  <c r="AQ405" i="3"/>
  <c r="AQ406" i="3"/>
  <c r="AQ407" i="3"/>
  <c r="AQ408" i="3"/>
  <c r="AQ409" i="3"/>
  <c r="AQ410" i="3"/>
  <c r="AQ411" i="3"/>
  <c r="AQ412" i="3"/>
  <c r="AQ413" i="3"/>
  <c r="AQ414" i="3"/>
  <c r="AQ415" i="3"/>
  <c r="AQ416" i="3"/>
  <c r="AQ417" i="3"/>
  <c r="AQ418" i="3"/>
  <c r="AQ419" i="3"/>
  <c r="AQ420" i="3"/>
  <c r="AQ421" i="3"/>
  <c r="AQ422" i="3"/>
  <c r="AQ423" i="3"/>
  <c r="AQ424" i="3"/>
  <c r="AQ425" i="3"/>
  <c r="AQ426" i="3"/>
  <c r="AQ427" i="3"/>
  <c r="AQ428" i="3"/>
  <c r="AQ429" i="3"/>
  <c r="AQ430" i="3"/>
  <c r="AQ431" i="3"/>
  <c r="AQ432" i="3"/>
  <c r="AQ433" i="3"/>
  <c r="AQ434" i="3"/>
  <c r="AQ435" i="3"/>
  <c r="AQ436" i="3"/>
  <c r="AQ437" i="3"/>
  <c r="AQ438" i="3"/>
  <c r="AQ439" i="3"/>
  <c r="AQ440" i="3"/>
  <c r="AQ441" i="3"/>
  <c r="AQ442" i="3"/>
  <c r="AQ443" i="3"/>
  <c r="AQ444" i="3"/>
  <c r="AQ445" i="3"/>
  <c r="AQ446" i="3"/>
  <c r="AQ447" i="3"/>
  <c r="AQ448" i="3"/>
  <c r="AQ449" i="3"/>
  <c r="AQ450" i="3"/>
  <c r="AQ451" i="3"/>
  <c r="AQ452" i="3"/>
  <c r="AQ453" i="3"/>
  <c r="AQ454" i="3"/>
  <c r="AQ455" i="3"/>
  <c r="AQ456" i="3"/>
  <c r="AQ457" i="3"/>
  <c r="AQ458" i="3"/>
  <c r="AQ459" i="3"/>
  <c r="AQ460" i="3"/>
  <c r="AQ461" i="3"/>
  <c r="AQ462" i="3"/>
  <c r="AQ463" i="3"/>
  <c r="AQ464" i="3"/>
  <c r="AQ465" i="3"/>
  <c r="AQ466" i="3"/>
  <c r="AQ467" i="3"/>
  <c r="AQ468" i="3"/>
  <c r="AQ469" i="3"/>
  <c r="AQ470" i="3"/>
  <c r="AQ471" i="3"/>
  <c r="AQ472" i="3"/>
  <c r="AQ473" i="3"/>
  <c r="AQ474" i="3"/>
  <c r="AQ475" i="3"/>
  <c r="AQ476" i="3"/>
  <c r="AQ477" i="3"/>
  <c r="AQ478" i="3"/>
  <c r="AQ479" i="3"/>
  <c r="AQ480" i="3"/>
  <c r="AQ481" i="3"/>
  <c r="AQ482" i="3"/>
  <c r="AQ483" i="3"/>
  <c r="AQ484" i="3"/>
  <c r="AQ485" i="3"/>
  <c r="AQ486" i="3"/>
  <c r="AQ487" i="3"/>
  <c r="AQ488" i="3"/>
  <c r="AQ489" i="3"/>
  <c r="AQ490" i="3"/>
  <c r="AQ491" i="3"/>
  <c r="AQ492" i="3"/>
  <c r="AQ493" i="3"/>
  <c r="AQ494" i="3"/>
  <c r="AQ495" i="3"/>
  <c r="AQ496" i="3"/>
  <c r="AQ497" i="3"/>
  <c r="AQ498" i="3"/>
  <c r="AQ499" i="3"/>
  <c r="AQ500" i="3"/>
  <c r="AQ501" i="3"/>
  <c r="AQ502" i="3"/>
  <c r="AQ503" i="3"/>
  <c r="AQ504" i="3"/>
  <c r="AQ505" i="3"/>
  <c r="AQ506" i="3"/>
  <c r="AQ507" i="3"/>
  <c r="AQ508" i="3"/>
  <c r="AQ509" i="3"/>
  <c r="AQ510" i="3"/>
  <c r="AQ511" i="3"/>
  <c r="AQ512" i="3"/>
  <c r="AQ513" i="3"/>
  <c r="AQ514" i="3"/>
  <c r="AQ515" i="3"/>
  <c r="AQ516" i="3"/>
  <c r="AQ517" i="3"/>
  <c r="AQ518" i="3"/>
  <c r="AQ519" i="3"/>
  <c r="AQ520" i="3"/>
  <c r="AQ521" i="3"/>
  <c r="AQ522" i="3"/>
  <c r="AQ523" i="3"/>
  <c r="AQ524" i="3"/>
  <c r="AQ525" i="3"/>
  <c r="AQ526" i="3"/>
  <c r="AQ527" i="3"/>
  <c r="AQ528" i="3"/>
  <c r="AQ529" i="3"/>
  <c r="AQ530" i="3"/>
  <c r="AQ531" i="3"/>
  <c r="AQ532" i="3"/>
  <c r="AQ533" i="3"/>
  <c r="AQ534" i="3"/>
  <c r="AQ535" i="3"/>
  <c r="AQ536" i="3"/>
  <c r="AQ537" i="3"/>
  <c r="AQ538" i="3"/>
  <c r="AQ539" i="3"/>
  <c r="AQ540" i="3"/>
  <c r="AQ541" i="3"/>
  <c r="AQ542" i="3"/>
  <c r="AQ543" i="3"/>
  <c r="AQ544" i="3"/>
  <c r="AQ545" i="3"/>
  <c r="AQ546" i="3"/>
  <c r="AQ547" i="3"/>
  <c r="AQ548" i="3"/>
  <c r="AQ549" i="3"/>
  <c r="AQ550" i="3"/>
  <c r="AQ551" i="3"/>
  <c r="AQ552" i="3"/>
  <c r="AQ553" i="3"/>
  <c r="AQ554" i="3"/>
  <c r="AQ555" i="3"/>
  <c r="AQ556" i="3"/>
  <c r="AQ557" i="3"/>
  <c r="AQ558" i="3"/>
  <c r="AQ559" i="3"/>
  <c r="AQ560" i="3"/>
  <c r="AQ561" i="3"/>
  <c r="AQ562" i="3"/>
  <c r="AQ563" i="3"/>
  <c r="AQ564" i="3"/>
  <c r="AQ565" i="3"/>
  <c r="AQ566" i="3"/>
  <c r="AQ567" i="3"/>
  <c r="AQ568" i="3"/>
  <c r="AQ569" i="3"/>
  <c r="AQ570" i="3"/>
  <c r="AQ571" i="3"/>
  <c r="AQ572" i="3"/>
  <c r="AQ573" i="3"/>
  <c r="AQ574" i="3"/>
  <c r="AQ575" i="3"/>
  <c r="AQ576" i="3"/>
  <c r="AQ577" i="3"/>
  <c r="AQ578" i="3"/>
  <c r="AQ579" i="3"/>
  <c r="AQ580" i="3"/>
  <c r="AQ581" i="3"/>
  <c r="AQ582" i="3"/>
  <c r="AQ583" i="3"/>
  <c r="AQ584" i="3"/>
  <c r="AQ585" i="3"/>
  <c r="AQ586" i="3"/>
  <c r="AQ587" i="3"/>
  <c r="AQ588" i="3"/>
  <c r="AQ589" i="3"/>
  <c r="AQ590" i="3"/>
  <c r="AQ591" i="3"/>
  <c r="AQ592" i="3"/>
  <c r="AQ593" i="3"/>
  <c r="AQ594" i="3"/>
  <c r="AQ595" i="3"/>
  <c r="AQ596" i="3"/>
  <c r="AQ597" i="3"/>
  <c r="AQ598" i="3"/>
  <c r="AQ599" i="3"/>
  <c r="AQ600" i="3"/>
  <c r="AQ601" i="3"/>
  <c r="AQ602" i="3"/>
  <c r="AQ603" i="3"/>
  <c r="AQ604" i="3"/>
  <c r="AQ605" i="3"/>
  <c r="AQ606" i="3"/>
  <c r="AQ607" i="3"/>
  <c r="AQ608" i="3"/>
  <c r="AQ609" i="3"/>
  <c r="AQ610" i="3"/>
  <c r="AQ611" i="3"/>
  <c r="AQ612" i="3"/>
  <c r="AQ613" i="3"/>
  <c r="AQ614" i="3"/>
  <c r="AQ615" i="3"/>
  <c r="AQ616" i="3"/>
  <c r="AQ617" i="3"/>
  <c r="AQ618" i="3"/>
  <c r="AQ619" i="3"/>
  <c r="AQ620" i="3"/>
  <c r="AQ621" i="3"/>
  <c r="AQ622" i="3"/>
  <c r="AQ623" i="3"/>
  <c r="AQ624" i="3"/>
  <c r="AQ625" i="3"/>
  <c r="AQ626" i="3"/>
  <c r="AQ627" i="3"/>
  <c r="AQ628" i="3"/>
  <c r="AQ629" i="3"/>
  <c r="AQ630" i="3"/>
  <c r="AQ631" i="3"/>
  <c r="AQ632" i="3"/>
  <c r="AQ633" i="3"/>
  <c r="AQ634" i="3"/>
  <c r="AQ635" i="3"/>
  <c r="AQ636" i="3"/>
  <c r="AQ637" i="3"/>
  <c r="AQ638" i="3"/>
  <c r="AQ639" i="3"/>
  <c r="AQ640" i="3"/>
  <c r="AQ641" i="3"/>
  <c r="AQ642" i="3"/>
  <c r="AQ643" i="3"/>
  <c r="AQ644" i="3"/>
  <c r="AQ645" i="3"/>
  <c r="AQ646" i="3"/>
  <c r="AQ647" i="3"/>
  <c r="AQ648" i="3"/>
  <c r="AQ649" i="3"/>
  <c r="AQ650" i="3"/>
  <c r="AQ651" i="3"/>
  <c r="AQ652" i="3"/>
  <c r="AQ653" i="3"/>
  <c r="AQ654" i="3"/>
  <c r="AQ655" i="3"/>
  <c r="AQ656" i="3"/>
  <c r="AQ657" i="3"/>
  <c r="AQ658" i="3"/>
  <c r="AQ659" i="3"/>
  <c r="AQ660" i="3"/>
  <c r="AQ661" i="3"/>
  <c r="AQ662" i="3"/>
  <c r="AQ663" i="3"/>
  <c r="AQ664" i="3"/>
  <c r="AQ665" i="3"/>
  <c r="AQ666" i="3"/>
  <c r="AQ667" i="3"/>
  <c r="AQ668" i="3"/>
  <c r="AQ669" i="3"/>
  <c r="AQ670" i="3"/>
  <c r="AQ671" i="3"/>
  <c r="AQ672" i="3"/>
  <c r="AQ673" i="3"/>
  <c r="AQ674" i="3"/>
  <c r="AQ675" i="3"/>
  <c r="AQ676" i="3"/>
  <c r="AQ677" i="3"/>
  <c r="AQ678" i="3"/>
  <c r="AQ679" i="3"/>
  <c r="AQ680" i="3"/>
  <c r="AQ681" i="3"/>
  <c r="AQ682" i="3"/>
  <c r="AQ683" i="3"/>
  <c r="AQ684" i="3"/>
  <c r="AQ685" i="3"/>
  <c r="AQ686" i="3"/>
  <c r="AQ687" i="3"/>
  <c r="AQ688" i="3"/>
  <c r="AQ689" i="3"/>
  <c r="AQ690" i="3"/>
  <c r="AQ691" i="3"/>
  <c r="AQ692" i="3"/>
  <c r="AQ693" i="3"/>
  <c r="AQ694" i="3"/>
  <c r="AQ695" i="3"/>
  <c r="AQ696" i="3"/>
  <c r="AQ697" i="3"/>
  <c r="AQ698" i="3"/>
  <c r="AQ699" i="3"/>
  <c r="AQ700" i="3"/>
  <c r="AQ701" i="3"/>
  <c r="AQ702" i="3"/>
  <c r="AQ703" i="3"/>
  <c r="AQ704" i="3"/>
  <c r="AQ705" i="3"/>
  <c r="AQ706" i="3"/>
  <c r="AQ707" i="3"/>
  <c r="AQ708" i="3"/>
  <c r="AQ709" i="3"/>
  <c r="AQ710" i="3"/>
  <c r="AQ711" i="3"/>
  <c r="AQ712" i="3"/>
  <c r="AQ713" i="3"/>
  <c r="AQ714" i="3"/>
  <c r="AQ715" i="3"/>
  <c r="AQ716" i="3"/>
  <c r="AQ717" i="3"/>
  <c r="AQ718" i="3"/>
  <c r="AQ719" i="3"/>
  <c r="AQ720" i="3"/>
  <c r="AQ721" i="3"/>
  <c r="AQ722" i="3"/>
  <c r="AQ723" i="3"/>
  <c r="AQ724" i="3"/>
  <c r="AQ725" i="3"/>
  <c r="AQ726" i="3"/>
  <c r="AQ727" i="3"/>
  <c r="AQ728" i="3"/>
  <c r="AQ729" i="3"/>
  <c r="AQ730" i="3"/>
  <c r="AQ731" i="3"/>
  <c r="AQ732" i="3"/>
  <c r="AQ733" i="3"/>
  <c r="AQ734" i="3"/>
  <c r="AQ735" i="3"/>
  <c r="AQ736" i="3"/>
  <c r="AQ737" i="3"/>
  <c r="AQ738" i="3"/>
  <c r="AQ739" i="3"/>
  <c r="AQ740" i="3"/>
  <c r="AQ741" i="3"/>
  <c r="AQ742" i="3"/>
  <c r="AQ743" i="3"/>
  <c r="AQ744" i="3"/>
  <c r="AQ745" i="3"/>
  <c r="AQ746" i="3"/>
  <c r="AQ747" i="3"/>
  <c r="AQ748" i="3"/>
  <c r="AQ749" i="3"/>
  <c r="AQ750" i="3"/>
  <c r="AQ751" i="3"/>
  <c r="AQ752" i="3"/>
  <c r="AQ753" i="3"/>
  <c r="AQ754" i="3"/>
  <c r="AQ755" i="3"/>
  <c r="AQ756" i="3"/>
  <c r="AQ757" i="3"/>
  <c r="AQ758" i="3"/>
  <c r="AQ759" i="3"/>
  <c r="AQ760" i="3"/>
  <c r="AQ761" i="3"/>
  <c r="AQ762" i="3"/>
  <c r="AQ763" i="3"/>
  <c r="AQ764" i="3"/>
  <c r="AQ765" i="3"/>
  <c r="AQ766" i="3"/>
  <c r="AQ767" i="3"/>
  <c r="AQ768" i="3"/>
  <c r="AQ769" i="3"/>
  <c r="AQ770" i="3"/>
  <c r="AQ771" i="3"/>
  <c r="AQ772" i="3"/>
  <c r="AQ773" i="3"/>
  <c r="AQ774" i="3"/>
  <c r="AQ775" i="3"/>
  <c r="AQ776" i="3"/>
  <c r="AQ777" i="3"/>
  <c r="AQ778" i="3"/>
  <c r="AQ779" i="3"/>
  <c r="AQ780" i="3"/>
  <c r="AQ781" i="3"/>
  <c r="AQ782" i="3"/>
  <c r="AQ783" i="3"/>
  <c r="AQ784" i="3"/>
  <c r="AQ785" i="3"/>
  <c r="AQ786" i="3"/>
  <c r="AQ787" i="3"/>
  <c r="AQ788" i="3"/>
  <c r="AQ789" i="3"/>
  <c r="AQ790" i="3"/>
  <c r="AQ791" i="3"/>
  <c r="AQ792" i="3"/>
  <c r="AQ793" i="3"/>
  <c r="AQ794" i="3"/>
  <c r="AQ795" i="3"/>
  <c r="AQ796" i="3"/>
  <c r="AQ797" i="3"/>
  <c r="AQ798" i="3"/>
  <c r="AQ799" i="3"/>
  <c r="AQ800" i="3"/>
  <c r="AQ801" i="3"/>
  <c r="AQ802" i="3"/>
  <c r="AQ803" i="3"/>
  <c r="AQ804" i="3"/>
  <c r="AQ805" i="3"/>
  <c r="AQ806" i="3"/>
  <c r="AQ807" i="3"/>
  <c r="AQ808" i="3"/>
  <c r="AQ809" i="3"/>
  <c r="AQ810" i="3"/>
  <c r="AQ811" i="3"/>
  <c r="AQ812" i="3"/>
  <c r="AQ813" i="3"/>
  <c r="AQ814" i="3"/>
  <c r="AQ815" i="3"/>
  <c r="AQ816" i="3"/>
  <c r="AQ817" i="3"/>
  <c r="AQ818" i="3"/>
  <c r="AQ819" i="3"/>
  <c r="AQ820" i="3"/>
  <c r="AQ821" i="3"/>
  <c r="AQ822" i="3"/>
  <c r="AQ823" i="3"/>
  <c r="AQ824" i="3"/>
  <c r="AQ825" i="3"/>
  <c r="AQ826" i="3"/>
  <c r="AQ827" i="3"/>
  <c r="AQ828" i="3"/>
  <c r="AQ829" i="3"/>
  <c r="AQ830" i="3"/>
  <c r="AQ831" i="3"/>
  <c r="AQ832" i="3"/>
  <c r="AQ833" i="3"/>
  <c r="AQ834" i="3"/>
  <c r="AQ835" i="3"/>
  <c r="AQ836" i="3"/>
  <c r="AQ837" i="3"/>
  <c r="AQ838" i="3"/>
  <c r="AQ839" i="3"/>
  <c r="AQ840" i="3"/>
  <c r="AQ841" i="3"/>
  <c r="AQ842" i="3"/>
  <c r="AQ843" i="3"/>
  <c r="AQ844" i="3"/>
  <c r="AQ845" i="3"/>
  <c r="AQ846" i="3"/>
  <c r="AQ847" i="3"/>
  <c r="AQ848" i="3"/>
  <c r="AQ849" i="3"/>
  <c r="AQ850" i="3"/>
  <c r="AQ851" i="3"/>
  <c r="AQ852" i="3"/>
  <c r="AQ853" i="3"/>
  <c r="AQ854" i="3"/>
  <c r="AQ855" i="3"/>
  <c r="AQ856" i="3"/>
  <c r="AQ857" i="3"/>
  <c r="AQ858" i="3"/>
  <c r="AQ859" i="3"/>
  <c r="AQ860" i="3"/>
  <c r="AQ861" i="3"/>
  <c r="AQ862" i="3"/>
  <c r="AQ863" i="3"/>
  <c r="AQ864" i="3"/>
  <c r="AQ865" i="3"/>
  <c r="AQ866" i="3"/>
  <c r="AQ867" i="3"/>
  <c r="AQ868" i="3"/>
  <c r="AQ869" i="3"/>
  <c r="AQ870" i="3"/>
  <c r="AQ871" i="3"/>
  <c r="AQ872" i="3"/>
  <c r="AQ873" i="3"/>
  <c r="AQ874" i="3"/>
  <c r="AQ875" i="3"/>
  <c r="AQ876" i="3"/>
  <c r="AQ877" i="3"/>
  <c r="AQ878" i="3"/>
  <c r="AQ879" i="3"/>
  <c r="AQ880" i="3"/>
  <c r="AQ881" i="3"/>
  <c r="AQ882" i="3"/>
  <c r="AQ883" i="3"/>
  <c r="AQ884" i="3"/>
  <c r="AQ885" i="3"/>
  <c r="AQ886" i="3"/>
  <c r="AQ887" i="3"/>
  <c r="AQ888" i="3"/>
  <c r="AQ889" i="3"/>
  <c r="AQ890" i="3"/>
  <c r="AQ891" i="3"/>
  <c r="AQ892" i="3"/>
  <c r="AQ893" i="3"/>
  <c r="AQ894" i="3"/>
  <c r="AQ895" i="3"/>
  <c r="AQ896" i="3"/>
  <c r="AQ897" i="3"/>
  <c r="AQ898" i="3"/>
  <c r="AQ899" i="3"/>
  <c r="AQ900" i="3"/>
  <c r="AQ901" i="3"/>
  <c r="AQ902" i="3"/>
  <c r="AQ903" i="3"/>
  <c r="AQ904" i="3"/>
  <c r="AQ905" i="3"/>
  <c r="AQ906" i="3"/>
  <c r="AQ907" i="3"/>
  <c r="AQ908" i="3"/>
  <c r="AQ909" i="3"/>
  <c r="AQ910" i="3"/>
  <c r="AQ911" i="3"/>
  <c r="AQ912" i="3"/>
  <c r="AQ913" i="3"/>
  <c r="AQ914" i="3"/>
  <c r="AQ915" i="3"/>
  <c r="AQ916" i="3"/>
  <c r="AQ917" i="3"/>
  <c r="AQ918" i="3"/>
  <c r="AQ919" i="3"/>
  <c r="AQ920" i="3"/>
  <c r="AQ921" i="3"/>
  <c r="AQ922" i="3"/>
  <c r="AQ923" i="3"/>
  <c r="AQ924" i="3"/>
  <c r="AQ925" i="3"/>
  <c r="AQ926" i="3"/>
  <c r="AQ927" i="3"/>
  <c r="AQ928" i="3"/>
  <c r="AQ929" i="3"/>
  <c r="AQ930" i="3"/>
  <c r="AQ931" i="3"/>
  <c r="AQ932" i="3"/>
  <c r="AQ933" i="3"/>
  <c r="AQ934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55" i="3"/>
  <c r="AQ956" i="3"/>
  <c r="AQ957" i="3"/>
  <c r="AQ958" i="3"/>
  <c r="AQ959" i="3"/>
  <c r="AQ960" i="3"/>
  <c r="AQ961" i="3"/>
  <c r="AQ962" i="3"/>
  <c r="AQ963" i="3"/>
  <c r="AQ964" i="3"/>
  <c r="AQ965" i="3"/>
  <c r="AQ966" i="3"/>
  <c r="AQ967" i="3"/>
  <c r="AQ968" i="3"/>
  <c r="AQ969" i="3"/>
  <c r="AQ970" i="3"/>
  <c r="AQ971" i="3"/>
  <c r="AQ972" i="3"/>
  <c r="AQ973" i="3"/>
  <c r="AQ974" i="3"/>
  <c r="AQ975" i="3"/>
  <c r="AQ976" i="3"/>
  <c r="AQ977" i="3"/>
  <c r="AQ978" i="3"/>
  <c r="AQ979" i="3"/>
  <c r="AQ980" i="3"/>
  <c r="AQ981" i="3"/>
  <c r="AQ982" i="3"/>
  <c r="AQ983" i="3"/>
  <c r="AQ984" i="3"/>
  <c r="AQ985" i="3"/>
  <c r="AQ986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1001" i="3"/>
  <c r="AQ1002" i="3"/>
  <c r="AQ1003" i="3"/>
  <c r="AQ1004" i="3"/>
  <c r="AQ1005" i="3"/>
  <c r="AQ1006" i="3"/>
  <c r="AQ1007" i="3"/>
  <c r="AQ1008" i="3"/>
  <c r="AQ1009" i="3"/>
  <c r="AQ1010" i="3"/>
  <c r="AQ1011" i="3"/>
  <c r="AQ1012" i="3"/>
  <c r="AQ1013" i="3"/>
  <c r="AQ1014" i="3"/>
  <c r="AQ1015" i="3"/>
  <c r="AQ1016" i="3"/>
  <c r="AQ1017" i="3"/>
  <c r="AQ1018" i="3"/>
  <c r="AQ1019" i="3"/>
  <c r="AQ1020" i="3"/>
  <c r="AQ1021" i="3"/>
  <c r="AQ1022" i="3"/>
  <c r="AQ1023" i="3"/>
  <c r="AQ1024" i="3"/>
  <c r="AQ1025" i="3"/>
  <c r="AQ1026" i="3"/>
  <c r="AQ1027" i="3"/>
  <c r="AQ1028" i="3"/>
  <c r="AQ1029" i="3"/>
  <c r="AQ1030" i="3"/>
  <c r="AQ1031" i="3"/>
  <c r="AQ1032" i="3"/>
  <c r="AQ1033" i="3"/>
  <c r="AQ1034" i="3"/>
  <c r="AQ1035" i="3"/>
  <c r="AQ1036" i="3"/>
  <c r="AQ1037" i="3"/>
  <c r="AQ1038" i="3"/>
  <c r="AQ1039" i="3"/>
  <c r="AQ1040" i="3"/>
  <c r="AQ1041" i="3"/>
  <c r="AQ1042" i="3"/>
  <c r="AQ1043" i="3"/>
  <c r="AQ1044" i="3"/>
  <c r="AQ1045" i="3"/>
  <c r="AQ1046" i="3"/>
  <c r="AQ1047" i="3"/>
  <c r="AQ1048" i="3"/>
  <c r="AQ1049" i="3"/>
  <c r="AQ1050" i="3"/>
  <c r="AQ1051" i="3"/>
  <c r="AQ1052" i="3"/>
  <c r="AQ1053" i="3"/>
  <c r="AQ1054" i="3"/>
  <c r="AQ1055" i="3"/>
  <c r="AQ1056" i="3"/>
  <c r="AQ1057" i="3"/>
  <c r="AQ1058" i="3"/>
  <c r="AQ1059" i="3"/>
  <c r="AQ1060" i="3"/>
  <c r="AQ1061" i="3"/>
  <c r="AQ1062" i="3"/>
  <c r="AQ1063" i="3"/>
  <c r="AQ1064" i="3"/>
  <c r="AQ1065" i="3"/>
  <c r="AQ1066" i="3"/>
  <c r="AQ1067" i="3"/>
  <c r="AQ1068" i="3"/>
  <c r="AQ1069" i="3"/>
  <c r="AQ1070" i="3"/>
  <c r="AQ1071" i="3"/>
  <c r="AQ1072" i="3"/>
  <c r="AQ1073" i="3"/>
  <c r="AQ1074" i="3"/>
  <c r="AQ1075" i="3"/>
  <c r="AQ1076" i="3"/>
  <c r="AQ1077" i="3"/>
  <c r="AQ1078" i="3"/>
  <c r="AQ1079" i="3"/>
  <c r="AQ1080" i="3"/>
  <c r="AQ1081" i="3"/>
  <c r="AQ1082" i="3"/>
  <c r="AQ1083" i="3"/>
  <c r="AQ1084" i="3"/>
  <c r="AQ1085" i="3"/>
  <c r="AQ1086" i="3"/>
  <c r="AQ1087" i="3"/>
  <c r="AQ1088" i="3"/>
  <c r="AQ1089" i="3"/>
  <c r="AQ1090" i="3"/>
  <c r="AQ1091" i="3"/>
  <c r="AQ1092" i="3"/>
  <c r="AQ1093" i="3"/>
  <c r="AQ1094" i="3"/>
  <c r="AQ1095" i="3"/>
  <c r="AQ1096" i="3"/>
  <c r="AQ1097" i="3"/>
  <c r="AQ1098" i="3"/>
  <c r="AQ1099" i="3"/>
  <c r="AQ1100" i="3"/>
  <c r="AQ1101" i="3"/>
  <c r="AQ1102" i="3"/>
  <c r="AQ1103" i="3"/>
  <c r="AQ1104" i="3"/>
  <c r="AQ1105" i="3"/>
  <c r="AQ1106" i="3"/>
  <c r="AQ1107" i="3"/>
  <c r="AQ1108" i="3"/>
  <c r="AQ1109" i="3"/>
  <c r="AQ1110" i="3"/>
  <c r="AQ1111" i="3"/>
  <c r="AQ1112" i="3"/>
  <c r="AQ1113" i="3"/>
  <c r="AQ1114" i="3"/>
  <c r="AQ1115" i="3"/>
  <c r="AQ1116" i="3"/>
  <c r="AQ1117" i="3"/>
  <c r="AQ1118" i="3"/>
  <c r="AQ1119" i="3"/>
  <c r="AQ1120" i="3"/>
  <c r="AQ1121" i="3"/>
  <c r="AQ1122" i="3"/>
  <c r="AQ1123" i="3"/>
  <c r="AQ1124" i="3"/>
  <c r="AQ1125" i="3"/>
  <c r="AQ1126" i="3"/>
  <c r="AQ1127" i="3"/>
  <c r="AQ1128" i="3"/>
  <c r="AQ1129" i="3"/>
  <c r="AQ1130" i="3"/>
  <c r="AQ1131" i="3"/>
  <c r="AQ1132" i="3"/>
  <c r="AQ1133" i="3"/>
  <c r="AQ1134" i="3"/>
  <c r="AQ1135" i="3"/>
  <c r="AQ1136" i="3"/>
  <c r="AQ1137" i="3"/>
  <c r="AQ1138" i="3"/>
  <c r="AQ1139" i="3"/>
  <c r="AQ1140" i="3"/>
  <c r="AQ1141" i="3"/>
  <c r="AQ1142" i="3"/>
  <c r="AQ1143" i="3"/>
  <c r="AQ1144" i="3"/>
  <c r="AQ1145" i="3"/>
  <c r="AQ1146" i="3"/>
  <c r="AQ1147" i="3"/>
  <c r="AQ1148" i="3"/>
  <c r="AQ1149" i="3"/>
  <c r="AQ1150" i="3"/>
  <c r="AQ1151" i="3"/>
  <c r="AQ1152" i="3"/>
  <c r="AQ1153" i="3"/>
  <c r="AQ1154" i="3"/>
  <c r="AQ1155" i="3"/>
  <c r="AQ1156" i="3"/>
  <c r="AQ1157" i="3"/>
  <c r="AQ1158" i="3"/>
  <c r="AQ1159" i="3"/>
  <c r="AQ1160" i="3"/>
  <c r="AQ1161" i="3"/>
  <c r="AQ1162" i="3"/>
  <c r="AQ1163" i="3"/>
  <c r="AQ1164" i="3"/>
  <c r="AQ1165" i="3"/>
  <c r="AQ1166" i="3"/>
  <c r="AQ1167" i="3"/>
  <c r="AQ1168" i="3"/>
  <c r="AQ1169" i="3"/>
  <c r="AQ1170" i="3"/>
  <c r="AQ1171" i="3"/>
  <c r="AQ1172" i="3"/>
  <c r="AQ1173" i="3"/>
  <c r="AQ1174" i="3"/>
  <c r="AQ1175" i="3"/>
  <c r="AQ1176" i="3"/>
  <c r="AQ1177" i="3"/>
  <c r="AQ1178" i="3"/>
  <c r="AQ1179" i="3"/>
  <c r="AQ1180" i="3"/>
  <c r="AQ1181" i="3"/>
  <c r="AQ1182" i="3"/>
  <c r="AQ1183" i="3"/>
  <c r="AQ1184" i="3"/>
  <c r="AQ1185" i="3"/>
  <c r="AQ1186" i="3"/>
  <c r="AQ1187" i="3"/>
  <c r="AQ1188" i="3"/>
  <c r="AQ1189" i="3"/>
  <c r="AQ1190" i="3"/>
  <c r="AQ1191" i="3"/>
  <c r="AQ1192" i="3"/>
  <c r="AQ1193" i="3"/>
  <c r="AQ1194" i="3"/>
  <c r="AQ1195" i="3"/>
  <c r="AQ1196" i="3"/>
  <c r="AQ1197" i="3"/>
  <c r="AQ1198" i="3"/>
  <c r="AQ1199" i="3"/>
  <c r="AQ1200" i="3"/>
  <c r="AQ1201" i="3"/>
  <c r="AQ1202" i="3"/>
  <c r="AQ1203" i="3"/>
  <c r="AQ1204" i="3"/>
  <c r="AQ1205" i="3"/>
  <c r="AQ1206" i="3"/>
  <c r="AQ1207" i="3"/>
  <c r="AQ1208" i="3"/>
  <c r="AQ1209" i="3"/>
  <c r="AQ1210" i="3"/>
  <c r="AQ1211" i="3"/>
  <c r="AQ1212" i="3"/>
  <c r="AQ1213" i="3"/>
  <c r="AQ1214" i="3"/>
  <c r="AQ1215" i="3"/>
  <c r="AQ1216" i="3"/>
  <c r="AQ1217" i="3"/>
  <c r="AQ1218" i="3"/>
  <c r="AQ1219" i="3"/>
  <c r="AQ1220" i="3"/>
  <c r="AQ1221" i="3"/>
  <c r="AQ1222" i="3"/>
  <c r="AQ1223" i="3"/>
  <c r="AQ1224" i="3"/>
  <c r="AQ1225" i="3"/>
  <c r="AQ1226" i="3"/>
  <c r="AQ1227" i="3"/>
  <c r="AQ1228" i="3"/>
  <c r="AQ1229" i="3"/>
  <c r="AQ1230" i="3"/>
  <c r="AQ1231" i="3"/>
  <c r="AQ1232" i="3"/>
  <c r="AQ1233" i="3"/>
  <c r="AQ1234" i="3"/>
  <c r="AQ1235" i="3"/>
  <c r="AQ1236" i="3"/>
  <c r="AQ1237" i="3"/>
  <c r="AQ1238" i="3"/>
  <c r="AQ1239" i="3"/>
  <c r="AQ1240" i="3"/>
  <c r="AQ1241" i="3"/>
  <c r="AQ1242" i="3"/>
  <c r="AQ1243" i="3"/>
  <c r="AQ1244" i="3"/>
  <c r="AQ1245" i="3"/>
  <c r="AQ1246" i="3"/>
  <c r="AQ1247" i="3"/>
  <c r="AQ1248" i="3"/>
  <c r="AQ1249" i="3"/>
  <c r="AQ1250" i="3"/>
  <c r="AQ1251" i="3"/>
  <c r="AQ1252" i="3"/>
  <c r="AQ1253" i="3"/>
  <c r="AQ1254" i="3"/>
  <c r="AQ1255" i="3"/>
  <c r="AQ1256" i="3"/>
  <c r="AQ1257" i="3"/>
  <c r="AQ1258" i="3"/>
  <c r="AQ1259" i="3"/>
  <c r="AQ1260" i="3"/>
  <c r="AQ1261" i="3"/>
  <c r="AQ1262" i="3"/>
  <c r="AQ1263" i="3"/>
  <c r="AQ1264" i="3"/>
  <c r="AQ1265" i="3"/>
  <c r="AQ1266" i="3"/>
  <c r="AQ1267" i="3"/>
  <c r="AQ1268" i="3"/>
  <c r="AQ1269" i="3"/>
  <c r="AQ1270" i="3"/>
  <c r="AQ1271" i="3"/>
  <c r="AQ1272" i="3"/>
  <c r="AQ1273" i="3"/>
  <c r="AQ1274" i="3"/>
  <c r="AQ1275" i="3"/>
  <c r="AQ1276" i="3"/>
  <c r="AQ1277" i="3"/>
  <c r="AQ1278" i="3"/>
  <c r="AQ1279" i="3"/>
  <c r="AQ1280" i="3"/>
  <c r="AQ1281" i="3"/>
  <c r="AQ1282" i="3"/>
  <c r="AQ1283" i="3"/>
  <c r="AQ1284" i="3"/>
  <c r="AQ1285" i="3"/>
  <c r="AQ1286" i="3"/>
  <c r="AQ1287" i="3"/>
  <c r="AQ1288" i="3"/>
  <c r="AQ1289" i="3"/>
  <c r="AQ1290" i="3"/>
  <c r="AQ1291" i="3"/>
  <c r="AQ1292" i="3"/>
  <c r="AQ1293" i="3"/>
  <c r="AQ1294" i="3"/>
  <c r="AQ1295" i="3"/>
  <c r="AQ1296" i="3"/>
  <c r="AQ1297" i="3"/>
  <c r="AQ1298" i="3"/>
  <c r="AQ1299" i="3"/>
  <c r="AQ1300" i="3"/>
  <c r="AQ1301" i="3"/>
  <c r="AQ1302" i="3"/>
  <c r="AQ1303" i="3"/>
  <c r="AQ1304" i="3"/>
  <c r="AQ1305" i="3"/>
  <c r="AQ1306" i="3"/>
  <c r="AQ1307" i="3"/>
  <c r="AQ1308" i="3"/>
  <c r="AQ1309" i="3"/>
  <c r="AQ1310" i="3"/>
  <c r="AQ1311" i="3"/>
  <c r="AQ1312" i="3"/>
  <c r="AQ1313" i="3"/>
  <c r="AQ1314" i="3"/>
  <c r="AQ1315" i="3"/>
  <c r="AQ1316" i="3"/>
  <c r="AQ1317" i="3"/>
  <c r="AQ1318" i="3"/>
  <c r="AQ1319" i="3"/>
  <c r="AQ1320" i="3"/>
  <c r="AQ1321" i="3"/>
  <c r="AQ1322" i="3"/>
  <c r="AQ1323" i="3"/>
  <c r="AQ1324" i="3"/>
  <c r="AQ1325" i="3"/>
  <c r="AQ1326" i="3"/>
  <c r="AQ1327" i="3"/>
  <c r="AQ1328" i="3"/>
  <c r="AQ1329" i="3"/>
  <c r="AQ1330" i="3"/>
  <c r="AQ1331" i="3"/>
  <c r="AQ1332" i="3"/>
  <c r="AQ1333" i="3"/>
  <c r="AQ1334" i="3"/>
  <c r="AQ1335" i="3"/>
  <c r="AQ1336" i="3"/>
  <c r="AQ1337" i="3"/>
  <c r="AQ1338" i="3"/>
  <c r="AQ1339" i="3"/>
  <c r="AQ1340" i="3"/>
  <c r="AQ1341" i="3"/>
  <c r="AQ1342" i="3"/>
  <c r="AQ1343" i="3"/>
  <c r="AQ1344" i="3"/>
  <c r="AQ1345" i="3"/>
  <c r="AQ1346" i="3"/>
  <c r="AQ1347" i="3"/>
  <c r="AQ1348" i="3"/>
  <c r="AQ1349" i="3"/>
  <c r="AQ1350" i="3"/>
  <c r="AQ1351" i="3"/>
  <c r="AQ1352" i="3"/>
  <c r="AQ1353" i="3"/>
  <c r="AQ1354" i="3"/>
  <c r="AQ1355" i="3"/>
  <c r="AQ1356" i="3"/>
  <c r="AQ1357" i="3"/>
  <c r="AQ1358" i="3"/>
  <c r="AQ1359" i="3"/>
  <c r="AQ1360" i="3"/>
  <c r="AQ1361" i="3"/>
  <c r="AQ1362" i="3"/>
  <c r="AQ1363" i="3"/>
  <c r="AQ1364" i="3"/>
  <c r="AQ1365" i="3"/>
  <c r="AQ1366" i="3"/>
  <c r="AQ1367" i="3"/>
  <c r="AQ1368" i="3"/>
  <c r="AQ1369" i="3"/>
  <c r="AQ1370" i="3"/>
  <c r="AQ1371" i="3"/>
  <c r="AQ1372" i="3"/>
  <c r="AQ1373" i="3"/>
  <c r="AQ1374" i="3"/>
  <c r="AQ1375" i="3"/>
  <c r="AQ1376" i="3"/>
  <c r="AQ1377" i="3"/>
  <c r="AQ1378" i="3"/>
  <c r="AQ1379" i="3"/>
  <c r="AQ1380" i="3"/>
  <c r="AQ1381" i="3"/>
  <c r="AQ1382" i="3"/>
  <c r="AQ1383" i="3"/>
  <c r="AQ1384" i="3"/>
  <c r="AQ1385" i="3"/>
  <c r="AQ1386" i="3"/>
  <c r="AQ1387" i="3"/>
  <c r="AQ1388" i="3"/>
  <c r="AQ1389" i="3"/>
  <c r="AQ1390" i="3"/>
  <c r="AQ1391" i="3"/>
  <c r="AQ1392" i="3"/>
  <c r="AQ1393" i="3"/>
  <c r="AQ1394" i="3"/>
  <c r="AQ1395" i="3"/>
  <c r="AQ1396" i="3"/>
  <c r="AQ1397" i="3"/>
  <c r="AQ1398" i="3"/>
  <c r="AQ1399" i="3"/>
  <c r="AQ1400" i="3"/>
  <c r="AQ1401" i="3"/>
  <c r="AQ1402" i="3"/>
  <c r="AQ1403" i="3"/>
  <c r="AQ1404" i="3"/>
  <c r="AQ1405" i="3"/>
  <c r="AQ1406" i="3"/>
  <c r="AQ1407" i="3"/>
  <c r="AQ1408" i="3"/>
  <c r="AQ1409" i="3"/>
  <c r="AQ1410" i="3"/>
  <c r="AQ1411" i="3"/>
  <c r="AQ1412" i="3"/>
  <c r="AQ1413" i="3"/>
  <c r="AQ1414" i="3"/>
  <c r="AQ1415" i="3"/>
  <c r="AQ1416" i="3"/>
  <c r="AQ1417" i="3"/>
  <c r="AQ1418" i="3"/>
  <c r="AQ1419" i="3"/>
  <c r="AQ1420" i="3"/>
  <c r="AQ1421" i="3"/>
  <c r="AQ1422" i="3"/>
  <c r="AQ1423" i="3"/>
  <c r="AQ1424" i="3"/>
  <c r="AQ1425" i="3"/>
  <c r="AQ1426" i="3"/>
  <c r="AQ1427" i="3"/>
  <c r="AQ1428" i="3"/>
  <c r="AQ1429" i="3"/>
  <c r="AQ1430" i="3"/>
  <c r="AQ1431" i="3"/>
  <c r="AQ1432" i="3"/>
  <c r="AQ1433" i="3"/>
  <c r="AQ1434" i="3"/>
  <c r="AQ1435" i="3"/>
  <c r="AQ1436" i="3"/>
  <c r="AQ1437" i="3"/>
  <c r="AQ1438" i="3"/>
  <c r="AQ1439" i="3"/>
  <c r="AQ1440" i="3"/>
  <c r="AQ1441" i="3"/>
  <c r="AQ1442" i="3"/>
  <c r="AQ1443" i="3"/>
  <c r="AQ1444" i="3"/>
  <c r="AQ1445" i="3"/>
  <c r="AQ1446" i="3"/>
  <c r="AQ1447" i="3"/>
  <c r="AQ1448" i="3"/>
  <c r="AQ1449" i="3"/>
  <c r="AQ1450" i="3"/>
  <c r="AQ1451" i="3"/>
  <c r="AQ1452" i="3"/>
  <c r="AQ1453" i="3"/>
  <c r="AQ1454" i="3"/>
  <c r="AQ1455" i="3"/>
  <c r="AQ1456" i="3"/>
  <c r="AQ1457" i="3"/>
  <c r="AQ1458" i="3"/>
  <c r="AQ1459" i="3"/>
  <c r="AQ1460" i="3"/>
  <c r="AQ1461" i="3"/>
  <c r="AQ1462" i="3"/>
  <c r="AQ1463" i="3"/>
  <c r="AQ1464" i="3"/>
  <c r="AQ1465" i="3"/>
  <c r="AQ1466" i="3"/>
  <c r="AQ1467" i="3"/>
  <c r="AQ1468" i="3"/>
  <c r="AQ1469" i="3"/>
  <c r="AQ1470" i="3"/>
  <c r="AQ1471" i="3"/>
  <c r="AQ1472" i="3"/>
  <c r="AQ1473" i="3"/>
  <c r="AQ1474" i="3"/>
  <c r="AQ1475" i="3"/>
  <c r="AQ1476" i="3"/>
  <c r="AQ1477" i="3"/>
  <c r="AQ1478" i="3"/>
  <c r="AQ1479" i="3"/>
  <c r="AQ1480" i="3"/>
  <c r="AQ1481" i="3"/>
  <c r="AQ1482" i="3"/>
  <c r="AQ1483" i="3"/>
  <c r="AQ1484" i="3"/>
  <c r="AQ1485" i="3"/>
  <c r="AQ1486" i="3"/>
  <c r="AQ1487" i="3"/>
  <c r="AQ1488" i="3"/>
  <c r="AQ1489" i="3"/>
  <c r="AQ1490" i="3"/>
  <c r="AQ1491" i="3"/>
  <c r="AQ1492" i="3"/>
  <c r="AQ1493" i="3"/>
  <c r="AQ1494" i="3"/>
  <c r="AQ1495" i="3"/>
  <c r="AQ1496" i="3"/>
  <c r="AQ1497" i="3"/>
  <c r="AQ1498" i="3"/>
  <c r="AQ1499" i="3"/>
  <c r="AQ1500" i="3"/>
  <c r="AQ1501" i="3"/>
  <c r="AQ1502" i="3"/>
  <c r="AQ1503" i="3"/>
  <c r="AQ1504" i="3"/>
  <c r="AQ1505" i="3"/>
  <c r="AQ1506" i="3"/>
  <c r="AQ1507" i="3"/>
  <c r="AQ1508" i="3"/>
  <c r="AQ1509" i="3"/>
  <c r="AQ1510" i="3"/>
  <c r="AQ1511" i="3"/>
  <c r="AQ1512" i="3"/>
  <c r="AQ1513" i="3"/>
  <c r="AQ1514" i="3"/>
  <c r="AQ1515" i="3"/>
  <c r="AQ1516" i="3"/>
  <c r="AQ1517" i="3"/>
  <c r="AQ1518" i="3"/>
  <c r="AQ1519" i="3"/>
  <c r="AQ1520" i="3"/>
  <c r="AQ1521" i="3"/>
  <c r="AQ1522" i="3"/>
  <c r="AQ1523" i="3"/>
  <c r="AQ1524" i="3"/>
  <c r="AQ1525" i="3"/>
  <c r="AQ1526" i="3"/>
  <c r="AQ1527" i="3"/>
  <c r="AQ1528" i="3"/>
  <c r="AQ1529" i="3"/>
  <c r="AQ1530" i="3"/>
  <c r="AQ1531" i="3"/>
  <c r="AQ1532" i="3"/>
  <c r="AQ1533" i="3"/>
  <c r="AQ1534" i="3"/>
  <c r="AQ1535" i="3"/>
  <c r="AQ1536" i="3"/>
  <c r="AQ1537" i="3"/>
  <c r="AQ1538" i="3"/>
  <c r="AQ1539" i="3"/>
  <c r="AQ1540" i="3"/>
  <c r="AQ1541" i="3"/>
  <c r="AQ1542" i="3"/>
  <c r="AQ1543" i="3"/>
  <c r="AQ1544" i="3"/>
  <c r="AQ1545" i="3"/>
  <c r="AQ1546" i="3"/>
  <c r="AQ1547" i="3"/>
  <c r="AQ1548" i="3"/>
  <c r="AQ1549" i="3"/>
  <c r="AQ1550" i="3"/>
  <c r="AQ1551" i="3"/>
  <c r="AQ1552" i="3"/>
  <c r="AQ1553" i="3"/>
  <c r="AQ1554" i="3"/>
  <c r="AQ1555" i="3"/>
  <c r="AQ1556" i="3"/>
  <c r="AQ1557" i="3"/>
  <c r="AQ1558" i="3"/>
  <c r="AQ1559" i="3"/>
  <c r="AQ1560" i="3"/>
  <c r="AQ1561" i="3"/>
  <c r="AQ1562" i="3"/>
  <c r="AQ1563" i="3"/>
  <c r="AQ1564" i="3"/>
  <c r="AQ1565" i="3"/>
  <c r="AQ1566" i="3"/>
  <c r="AQ1567" i="3"/>
  <c r="AQ1568" i="3"/>
  <c r="AQ1569" i="3"/>
  <c r="AQ1570" i="3"/>
  <c r="AQ1571" i="3"/>
  <c r="AQ1572" i="3"/>
  <c r="AQ1573" i="3"/>
  <c r="AQ1574" i="3"/>
  <c r="AQ1575" i="3"/>
  <c r="AQ1576" i="3"/>
  <c r="AQ1577" i="3"/>
  <c r="AQ1578" i="3"/>
  <c r="AQ1579" i="3"/>
  <c r="AQ1580" i="3"/>
  <c r="AQ1581" i="3"/>
  <c r="AQ1582" i="3"/>
  <c r="AQ1583" i="3"/>
  <c r="AQ1584" i="3"/>
  <c r="AQ1585" i="3"/>
  <c r="AQ1586" i="3"/>
  <c r="AQ1587" i="3"/>
  <c r="AQ1588" i="3"/>
  <c r="AQ1589" i="3"/>
  <c r="AQ1590" i="3"/>
  <c r="AQ1591" i="3"/>
  <c r="AQ1592" i="3"/>
  <c r="AQ1593" i="3"/>
  <c r="AQ1594" i="3"/>
  <c r="AQ1595" i="3"/>
  <c r="AQ1596" i="3"/>
  <c r="AQ1597" i="3"/>
  <c r="AQ1598" i="3"/>
  <c r="AQ1599" i="3"/>
  <c r="AQ1600" i="3"/>
  <c r="AQ1601" i="3"/>
  <c r="AQ1602" i="3"/>
  <c r="AQ1603" i="3"/>
  <c r="AQ1604" i="3"/>
  <c r="AQ1605" i="3"/>
  <c r="AQ1606" i="3"/>
  <c r="AQ1607" i="3"/>
  <c r="AQ1608" i="3"/>
  <c r="AQ1609" i="3"/>
  <c r="AQ1610" i="3"/>
  <c r="AQ1611" i="3"/>
  <c r="AQ1612" i="3"/>
  <c r="AQ1613" i="3"/>
  <c r="AQ1614" i="3"/>
  <c r="AQ1615" i="3"/>
  <c r="AQ1616" i="3"/>
  <c r="AQ1617" i="3"/>
  <c r="AQ1618" i="3"/>
  <c r="AQ1619" i="3"/>
  <c r="AQ1620" i="3"/>
  <c r="AQ1621" i="3"/>
  <c r="AQ1622" i="3"/>
  <c r="AQ1623" i="3"/>
  <c r="AQ1624" i="3"/>
  <c r="AQ1625" i="3"/>
  <c r="AQ1626" i="3"/>
  <c r="AQ1627" i="3"/>
  <c r="AQ1628" i="3"/>
  <c r="AQ1629" i="3"/>
  <c r="AQ1630" i="3"/>
  <c r="AQ1631" i="3"/>
  <c r="AQ1632" i="3"/>
  <c r="AQ1633" i="3"/>
  <c r="AQ1634" i="3"/>
  <c r="AQ1635" i="3"/>
  <c r="AQ1636" i="3"/>
  <c r="AQ1637" i="3"/>
  <c r="AQ1638" i="3"/>
  <c r="AQ1639" i="3"/>
  <c r="AQ1640" i="3"/>
  <c r="AQ1641" i="3"/>
  <c r="AQ1642" i="3"/>
  <c r="AQ1643" i="3"/>
  <c r="AQ1644" i="3"/>
  <c r="AQ1645" i="3"/>
  <c r="AQ1646" i="3"/>
  <c r="AQ1647" i="3"/>
  <c r="AQ1648" i="3"/>
  <c r="AQ1649" i="3"/>
  <c r="AQ1650" i="3"/>
  <c r="AQ1651" i="3"/>
  <c r="AQ1652" i="3"/>
  <c r="AQ1653" i="3"/>
  <c r="AQ1654" i="3"/>
  <c r="AQ1655" i="3"/>
  <c r="AQ1656" i="3"/>
  <c r="AQ1657" i="3"/>
  <c r="AQ1658" i="3"/>
  <c r="AQ1659" i="3"/>
  <c r="AQ1660" i="3"/>
  <c r="AQ1661" i="3"/>
  <c r="AQ1662" i="3"/>
  <c r="AQ1663" i="3"/>
  <c r="AQ1664" i="3"/>
  <c r="AQ1665" i="3"/>
  <c r="AQ1666" i="3"/>
  <c r="AQ1667" i="3"/>
  <c r="AQ1668" i="3"/>
  <c r="AQ1669" i="3"/>
  <c r="AQ1670" i="3"/>
  <c r="AQ1671" i="3"/>
  <c r="AQ1672" i="3"/>
  <c r="AQ1673" i="3"/>
  <c r="AQ1674" i="3"/>
  <c r="AQ1675" i="3"/>
  <c r="AQ1676" i="3"/>
  <c r="AQ1677" i="3"/>
  <c r="AQ1678" i="3"/>
  <c r="AQ1679" i="3"/>
  <c r="AQ1680" i="3"/>
  <c r="AQ1681" i="3"/>
  <c r="AQ1682" i="3"/>
  <c r="AQ1683" i="3"/>
  <c r="AQ1684" i="3"/>
  <c r="AQ1685" i="3"/>
  <c r="AQ1686" i="3"/>
  <c r="AQ1687" i="3"/>
  <c r="AQ1688" i="3"/>
  <c r="AQ1689" i="3"/>
  <c r="AQ1690" i="3"/>
  <c r="AQ1691" i="3"/>
  <c r="AQ1692" i="3"/>
  <c r="AQ1693" i="3"/>
  <c r="AQ1694" i="3"/>
  <c r="AQ1695" i="3"/>
  <c r="AQ1696" i="3"/>
  <c r="AQ1697" i="3"/>
  <c r="AQ1698" i="3"/>
  <c r="AQ1699" i="3"/>
  <c r="AQ1700" i="3"/>
  <c r="AQ1701" i="3"/>
  <c r="AQ1702" i="3"/>
  <c r="AQ1703" i="3"/>
  <c r="AQ1704" i="3"/>
  <c r="AQ1705" i="3"/>
  <c r="AQ1706" i="3"/>
  <c r="AQ1707" i="3"/>
  <c r="AQ1708" i="3"/>
  <c r="AQ1709" i="3"/>
  <c r="AQ1710" i="3"/>
  <c r="AQ1711" i="3"/>
  <c r="AQ1712" i="3"/>
  <c r="AQ1713" i="3"/>
  <c r="AQ1714" i="3"/>
  <c r="AQ1715" i="3"/>
  <c r="AQ1716" i="3"/>
  <c r="AQ1717" i="3"/>
  <c r="AQ1718" i="3"/>
  <c r="AQ1719" i="3"/>
  <c r="AQ1720" i="3"/>
  <c r="AQ1721" i="3"/>
  <c r="AQ1722" i="3"/>
  <c r="AQ1723" i="3"/>
  <c r="AQ1724" i="3"/>
  <c r="AQ1725" i="3"/>
  <c r="AQ1726" i="3"/>
  <c r="AQ1727" i="3"/>
  <c r="AQ1728" i="3"/>
  <c r="AQ1729" i="3"/>
  <c r="AQ1730" i="3"/>
  <c r="AQ1731" i="3"/>
  <c r="AQ1732" i="3"/>
  <c r="AQ1733" i="3"/>
  <c r="AQ1734" i="3"/>
  <c r="AQ1735" i="3"/>
  <c r="AQ1736" i="3"/>
  <c r="AQ1737" i="3"/>
  <c r="AQ1738" i="3"/>
  <c r="AQ1739" i="3"/>
  <c r="AQ1740" i="3"/>
  <c r="AQ1741" i="3"/>
  <c r="AQ1742" i="3"/>
  <c r="AQ1743" i="3"/>
  <c r="AQ1744" i="3"/>
  <c r="AQ1745" i="3"/>
  <c r="AQ1746" i="3"/>
  <c r="AQ1747" i="3"/>
  <c r="AQ1748" i="3"/>
  <c r="AQ1749" i="3"/>
  <c r="AQ1750" i="3"/>
  <c r="AQ1751" i="3"/>
  <c r="AQ1752" i="3"/>
  <c r="AQ1753" i="3"/>
  <c r="AQ1754" i="3"/>
  <c r="AQ1755" i="3"/>
  <c r="AQ1756" i="3"/>
  <c r="AQ1757" i="3"/>
  <c r="AQ1758" i="3"/>
  <c r="AQ1759" i="3"/>
  <c r="AQ1760" i="3"/>
  <c r="AQ1761" i="3"/>
  <c r="AQ1762" i="3"/>
  <c r="AQ1763" i="3"/>
  <c r="AQ1764" i="3"/>
  <c r="AQ1765" i="3"/>
  <c r="AQ1766" i="3"/>
  <c r="AQ1767" i="3"/>
  <c r="AQ1768" i="3"/>
  <c r="AQ1769" i="3"/>
  <c r="AQ1770" i="3"/>
  <c r="AQ1771" i="3"/>
  <c r="AQ1772" i="3"/>
  <c r="AQ1773" i="3"/>
  <c r="AQ1774" i="3"/>
  <c r="AQ1775" i="3"/>
  <c r="AQ1776" i="3"/>
  <c r="AQ1777" i="3"/>
  <c r="AQ1778" i="3"/>
  <c r="AQ1779" i="3"/>
  <c r="AQ1780" i="3"/>
  <c r="AQ1781" i="3"/>
  <c r="AQ1782" i="3"/>
  <c r="AQ1783" i="3"/>
  <c r="AQ1784" i="3"/>
  <c r="AQ1785" i="3"/>
  <c r="AQ1786" i="3"/>
  <c r="AQ1787" i="3"/>
  <c r="AQ1788" i="3"/>
  <c r="AQ1789" i="3"/>
  <c r="AQ1790" i="3"/>
  <c r="AQ1791" i="3"/>
  <c r="AQ1792" i="3"/>
  <c r="AQ1793" i="3"/>
  <c r="AQ1794" i="3"/>
  <c r="AQ1795" i="3"/>
  <c r="AQ1796" i="3"/>
  <c r="AQ1797" i="3"/>
  <c r="AQ1798" i="3"/>
  <c r="AQ1799" i="3"/>
  <c r="AQ1800" i="3"/>
  <c r="AQ1801" i="3"/>
  <c r="AQ1802" i="3"/>
  <c r="AQ1803" i="3"/>
  <c r="AQ1804" i="3"/>
  <c r="AQ1805" i="3"/>
  <c r="AQ1806" i="3"/>
  <c r="AQ1807" i="3"/>
  <c r="AQ1808" i="3"/>
  <c r="AQ1809" i="3"/>
  <c r="AQ1810" i="3"/>
  <c r="AQ1811" i="3"/>
  <c r="AQ1812" i="3"/>
  <c r="AQ1813" i="3"/>
  <c r="AQ1814" i="3"/>
  <c r="AQ1815" i="3"/>
  <c r="AQ1816" i="3"/>
  <c r="AQ1817" i="3"/>
  <c r="AQ1818" i="3"/>
  <c r="AQ1819" i="3"/>
  <c r="AQ1820" i="3"/>
  <c r="AQ1821" i="3"/>
  <c r="AQ1822" i="3"/>
  <c r="AQ1823" i="3"/>
  <c r="AQ1824" i="3"/>
  <c r="AQ1825" i="3"/>
  <c r="AQ1826" i="3"/>
  <c r="AQ1827" i="3"/>
  <c r="AQ1828" i="3"/>
  <c r="AQ1829" i="3"/>
  <c r="AQ1830" i="3"/>
  <c r="AQ1831" i="3"/>
  <c r="AQ1832" i="3"/>
  <c r="AQ2" i="3"/>
  <c r="AG399" i="3"/>
  <c r="AJ1832" i="3"/>
  <c r="AK1832" i="3"/>
  <c r="AL1832" i="3"/>
  <c r="AM1832" i="3"/>
  <c r="AN1832" i="3"/>
  <c r="AO1832" i="3"/>
  <c r="AP1832" i="3"/>
  <c r="AI3" i="3"/>
  <c r="AI4" i="3"/>
  <c r="AI5" i="3"/>
  <c r="AI6" i="3"/>
  <c r="AI7" i="3"/>
  <c r="AI8" i="3"/>
  <c r="AI9" i="3"/>
  <c r="AI10" i="3"/>
  <c r="AI11" i="3"/>
  <c r="AI12" i="3"/>
  <c r="AI13" i="3"/>
  <c r="AI14" i="3"/>
  <c r="AI15" i="3"/>
  <c r="AI16" i="3"/>
  <c r="AI17" i="3"/>
  <c r="AI18" i="3"/>
  <c r="AI19" i="3"/>
  <c r="AI20" i="3"/>
  <c r="AI21" i="3"/>
  <c r="AI22" i="3"/>
  <c r="AI23" i="3"/>
  <c r="AI24" i="3"/>
  <c r="AI25" i="3"/>
  <c r="AI26" i="3"/>
  <c r="AI27" i="3"/>
  <c r="AI28" i="3"/>
  <c r="AI29" i="3"/>
  <c r="AI30" i="3"/>
  <c r="AI31" i="3"/>
  <c r="AI32" i="3"/>
  <c r="AI33" i="3"/>
  <c r="AI34" i="3"/>
  <c r="AI35" i="3"/>
  <c r="AI36" i="3"/>
  <c r="AI37" i="3"/>
  <c r="AI38" i="3"/>
  <c r="AI39" i="3"/>
  <c r="AI40" i="3"/>
  <c r="AI41" i="3"/>
  <c r="AI42" i="3"/>
  <c r="AI43" i="3"/>
  <c r="AI44" i="3"/>
  <c r="AI45" i="3"/>
  <c r="AI46" i="3"/>
  <c r="AI47" i="3"/>
  <c r="AI48" i="3"/>
  <c r="AI49" i="3"/>
  <c r="AI50" i="3"/>
  <c r="AI51" i="3"/>
  <c r="AI52" i="3"/>
  <c r="AI53" i="3"/>
  <c r="AI54" i="3"/>
  <c r="AI55" i="3"/>
  <c r="AI56" i="3"/>
  <c r="AI57" i="3"/>
  <c r="AI58" i="3"/>
  <c r="AI59" i="3"/>
  <c r="AI60" i="3"/>
  <c r="AI61" i="3"/>
  <c r="AI62" i="3"/>
  <c r="AI63" i="3"/>
  <c r="AI64" i="3"/>
  <c r="AI65" i="3"/>
  <c r="AI66" i="3"/>
  <c r="AI67" i="3"/>
  <c r="AI68" i="3"/>
  <c r="AI69" i="3"/>
  <c r="AI70" i="3"/>
  <c r="AI71" i="3"/>
  <c r="AI72" i="3"/>
  <c r="AI73" i="3"/>
  <c r="AI74" i="3"/>
  <c r="AI75" i="3"/>
  <c r="AI76" i="3"/>
  <c r="AI77" i="3"/>
  <c r="AI78" i="3"/>
  <c r="AI79" i="3"/>
  <c r="AI80" i="3"/>
  <c r="AI81" i="3"/>
  <c r="AI82" i="3"/>
  <c r="AI83" i="3"/>
  <c r="AI84" i="3"/>
  <c r="AI85" i="3"/>
  <c r="AI86" i="3"/>
  <c r="AI87" i="3"/>
  <c r="AI88" i="3"/>
  <c r="AI89" i="3"/>
  <c r="AI90" i="3"/>
  <c r="AI91" i="3"/>
  <c r="AI92" i="3"/>
  <c r="AI93" i="3"/>
  <c r="AI94" i="3"/>
  <c r="AI95" i="3"/>
  <c r="AI96" i="3"/>
  <c r="AI97" i="3"/>
  <c r="AI98" i="3"/>
  <c r="AI99" i="3"/>
  <c r="AI100" i="3"/>
  <c r="AI101" i="3"/>
  <c r="AI102" i="3"/>
  <c r="AI103" i="3"/>
  <c r="AI104" i="3"/>
  <c r="AI105" i="3"/>
  <c r="AI106" i="3"/>
  <c r="AI107" i="3"/>
  <c r="AI108" i="3"/>
  <c r="AI109" i="3"/>
  <c r="AI110" i="3"/>
  <c r="AI111" i="3"/>
  <c r="AI112" i="3"/>
  <c r="AI113" i="3"/>
  <c r="AI114" i="3"/>
  <c r="AI115" i="3"/>
  <c r="AI116" i="3"/>
  <c r="AI117" i="3"/>
  <c r="AI118" i="3"/>
  <c r="AI119" i="3"/>
  <c r="AI120" i="3"/>
  <c r="AI121" i="3"/>
  <c r="AI122" i="3"/>
  <c r="AI123" i="3"/>
  <c r="AI124" i="3"/>
  <c r="AI125" i="3"/>
  <c r="AI126" i="3"/>
  <c r="AI127" i="3"/>
  <c r="AI128" i="3"/>
  <c r="AI129" i="3"/>
  <c r="AI130" i="3"/>
  <c r="AI131" i="3"/>
  <c r="AI132" i="3"/>
  <c r="AI133" i="3"/>
  <c r="AI134" i="3"/>
  <c r="AI135" i="3"/>
  <c r="AI136" i="3"/>
  <c r="AI137" i="3"/>
  <c r="AI138" i="3"/>
  <c r="AI139" i="3"/>
  <c r="AI140" i="3"/>
  <c r="AI141" i="3"/>
  <c r="AI142" i="3"/>
  <c r="AI143" i="3"/>
  <c r="AI144" i="3"/>
  <c r="AI145" i="3"/>
  <c r="AI146" i="3"/>
  <c r="AI147" i="3"/>
  <c r="AI148" i="3"/>
  <c r="AI149" i="3"/>
  <c r="AI150" i="3"/>
  <c r="AI151" i="3"/>
  <c r="AI152" i="3"/>
  <c r="AI153" i="3"/>
  <c r="AI154" i="3"/>
  <c r="AI155" i="3"/>
  <c r="AI156" i="3"/>
  <c r="AI157" i="3"/>
  <c r="AI158" i="3"/>
  <c r="AI159" i="3"/>
  <c r="AI160" i="3"/>
  <c r="AI161" i="3"/>
  <c r="AI162" i="3"/>
  <c r="AI163" i="3"/>
  <c r="AI164" i="3"/>
  <c r="AI165" i="3"/>
  <c r="AI166" i="3"/>
  <c r="AI167" i="3"/>
  <c r="AI168" i="3"/>
  <c r="AI169" i="3"/>
  <c r="AI170" i="3"/>
  <c r="AI171" i="3"/>
  <c r="AI172" i="3"/>
  <c r="AI173" i="3"/>
  <c r="AI174" i="3"/>
  <c r="AI175" i="3"/>
  <c r="AI176" i="3"/>
  <c r="AI177" i="3"/>
  <c r="AI178" i="3"/>
  <c r="AI179" i="3"/>
  <c r="AI180" i="3"/>
  <c r="AI181" i="3"/>
  <c r="AI182" i="3"/>
  <c r="AI183" i="3"/>
  <c r="AI184" i="3"/>
  <c r="AI185" i="3"/>
  <c r="AI186" i="3"/>
  <c r="AI187" i="3"/>
  <c r="AI188" i="3"/>
  <c r="AI189" i="3"/>
  <c r="AI190" i="3"/>
  <c r="AI191" i="3"/>
  <c r="AI192" i="3"/>
  <c r="AI193" i="3"/>
  <c r="AI194" i="3"/>
  <c r="AI195" i="3"/>
  <c r="AI196" i="3"/>
  <c r="AI197" i="3"/>
  <c r="AI198" i="3"/>
  <c r="AI199" i="3"/>
  <c r="AI200" i="3"/>
  <c r="AI201" i="3"/>
  <c r="AI202" i="3"/>
  <c r="AI203" i="3"/>
  <c r="AI204" i="3"/>
  <c r="AI205" i="3"/>
  <c r="AI206" i="3"/>
  <c r="AI207" i="3"/>
  <c r="AI208" i="3"/>
  <c r="AI209" i="3"/>
  <c r="AI210" i="3"/>
  <c r="AI211" i="3"/>
  <c r="AI212" i="3"/>
  <c r="AI213" i="3"/>
  <c r="AI214" i="3"/>
  <c r="AI215" i="3"/>
  <c r="AI216" i="3"/>
  <c r="AI217" i="3"/>
  <c r="AI218" i="3"/>
  <c r="AI219" i="3"/>
  <c r="AI220" i="3"/>
  <c r="AI221" i="3"/>
  <c r="AI222" i="3"/>
  <c r="AI223" i="3"/>
  <c r="AI224" i="3"/>
  <c r="AI225" i="3"/>
  <c r="AI226" i="3"/>
  <c r="AI227" i="3"/>
  <c r="AI228" i="3"/>
  <c r="AI229" i="3"/>
  <c r="AI230" i="3"/>
  <c r="AI231" i="3"/>
  <c r="AI232" i="3"/>
  <c r="AI233" i="3"/>
  <c r="AI234" i="3"/>
  <c r="AI235" i="3"/>
  <c r="AI236" i="3"/>
  <c r="AI237" i="3"/>
  <c r="AI238" i="3"/>
  <c r="AI239" i="3"/>
  <c r="AI240" i="3"/>
  <c r="AI241" i="3"/>
  <c r="AI242" i="3"/>
  <c r="AI243" i="3"/>
  <c r="AI244" i="3"/>
  <c r="AI245" i="3"/>
  <c r="AI246" i="3"/>
  <c r="AI247" i="3"/>
  <c r="AI248" i="3"/>
  <c r="AI249" i="3"/>
  <c r="AI250" i="3"/>
  <c r="AI251" i="3"/>
  <c r="AI252" i="3"/>
  <c r="AI253" i="3"/>
  <c r="AI254" i="3"/>
  <c r="AI255" i="3"/>
  <c r="AI256" i="3"/>
  <c r="AI257" i="3"/>
  <c r="AI258" i="3"/>
  <c r="AI259" i="3"/>
  <c r="AI260" i="3"/>
  <c r="AI261" i="3"/>
  <c r="AI262" i="3"/>
  <c r="AI263" i="3"/>
  <c r="AI264" i="3"/>
  <c r="AI265" i="3"/>
  <c r="AI266" i="3"/>
  <c r="AI267" i="3"/>
  <c r="AI268" i="3"/>
  <c r="AI269" i="3"/>
  <c r="AI270" i="3"/>
  <c r="AI271" i="3"/>
  <c r="AI272" i="3"/>
  <c r="AI273" i="3"/>
  <c r="AI274" i="3"/>
  <c r="AI275" i="3"/>
  <c r="AI276" i="3"/>
  <c r="AI277" i="3"/>
  <c r="AI278" i="3"/>
  <c r="AI279" i="3"/>
  <c r="AI280" i="3"/>
  <c r="AI281" i="3"/>
  <c r="AI282" i="3"/>
  <c r="AI283" i="3"/>
  <c r="AI284" i="3"/>
  <c r="AI285" i="3"/>
  <c r="AI286" i="3"/>
  <c r="AI287" i="3"/>
  <c r="AI288" i="3"/>
  <c r="AI289" i="3"/>
  <c r="AI290" i="3"/>
  <c r="AI291" i="3"/>
  <c r="AI292" i="3"/>
  <c r="AI293" i="3"/>
  <c r="AI294" i="3"/>
  <c r="AI295" i="3"/>
  <c r="AI296" i="3"/>
  <c r="AI297" i="3"/>
  <c r="AI298" i="3"/>
  <c r="AI299" i="3"/>
  <c r="AI300" i="3"/>
  <c r="AI301" i="3"/>
  <c r="AI302" i="3"/>
  <c r="AI303" i="3"/>
  <c r="AI304" i="3"/>
  <c r="AI305" i="3"/>
  <c r="AI306" i="3"/>
  <c r="AI307" i="3"/>
  <c r="AI308" i="3"/>
  <c r="AI309" i="3"/>
  <c r="AI310" i="3"/>
  <c r="AI311" i="3"/>
  <c r="AI312" i="3"/>
  <c r="AI313" i="3"/>
  <c r="AI314" i="3"/>
  <c r="AI315" i="3"/>
  <c r="AI316" i="3"/>
  <c r="AI317" i="3"/>
  <c r="AI318" i="3"/>
  <c r="AI319" i="3"/>
  <c r="AI320" i="3"/>
  <c r="AI321" i="3"/>
  <c r="AI322" i="3"/>
  <c r="AI323" i="3"/>
  <c r="AI324" i="3"/>
  <c r="AI325" i="3"/>
  <c r="AI326" i="3"/>
  <c r="AI327" i="3"/>
  <c r="AI328" i="3"/>
  <c r="AI329" i="3"/>
  <c r="AI330" i="3"/>
  <c r="AI331" i="3"/>
  <c r="AI332" i="3"/>
  <c r="AI333" i="3"/>
  <c r="AI334" i="3"/>
  <c r="AI335" i="3"/>
  <c r="AI336" i="3"/>
  <c r="AI337" i="3"/>
  <c r="AI338" i="3"/>
  <c r="AI339" i="3"/>
  <c r="AI340" i="3"/>
  <c r="AI341" i="3"/>
  <c r="AI342" i="3"/>
  <c r="AI343" i="3"/>
  <c r="AI344" i="3"/>
  <c r="AI345" i="3"/>
  <c r="AI346" i="3"/>
  <c r="AI347" i="3"/>
  <c r="AI348" i="3"/>
  <c r="AI349" i="3"/>
  <c r="AI350" i="3"/>
  <c r="AI351" i="3"/>
  <c r="AI352" i="3"/>
  <c r="AI353" i="3"/>
  <c r="AI354" i="3"/>
  <c r="AI355" i="3"/>
  <c r="AI356" i="3"/>
  <c r="AI357" i="3"/>
  <c r="AI358" i="3"/>
  <c r="AI359" i="3"/>
  <c r="AI360" i="3"/>
  <c r="AI361" i="3"/>
  <c r="AI362" i="3"/>
  <c r="AI363" i="3"/>
  <c r="AI364" i="3"/>
  <c r="AI365" i="3"/>
  <c r="AI366" i="3"/>
  <c r="AI367" i="3"/>
  <c r="AI368" i="3"/>
  <c r="AI369" i="3"/>
  <c r="AI370" i="3"/>
  <c r="AI371" i="3"/>
  <c r="AI372" i="3"/>
  <c r="AI373" i="3"/>
  <c r="AI374" i="3"/>
  <c r="AI375" i="3"/>
  <c r="AI376" i="3"/>
  <c r="AI377" i="3"/>
  <c r="AI378" i="3"/>
  <c r="AI379" i="3"/>
  <c r="AI380" i="3"/>
  <c r="AI381" i="3"/>
  <c r="AI382" i="3"/>
  <c r="AI383" i="3"/>
  <c r="AI384" i="3"/>
  <c r="AI385" i="3"/>
  <c r="AI386" i="3"/>
  <c r="AI387" i="3"/>
  <c r="AI388" i="3"/>
  <c r="AI389" i="3"/>
  <c r="AI390" i="3"/>
  <c r="AI391" i="3"/>
  <c r="AI392" i="3"/>
  <c r="AI393" i="3"/>
  <c r="AI394" i="3"/>
  <c r="AI395" i="3"/>
  <c r="AI396" i="3"/>
  <c r="AI397" i="3"/>
  <c r="AI398" i="3"/>
  <c r="AI399" i="3"/>
  <c r="AI400" i="3"/>
  <c r="AI401" i="3"/>
  <c r="AI402" i="3"/>
  <c r="AI403" i="3"/>
  <c r="AI404" i="3"/>
  <c r="AI405" i="3"/>
  <c r="AI406" i="3"/>
  <c r="AI407" i="3"/>
  <c r="AI408" i="3"/>
  <c r="AI409" i="3"/>
  <c r="AI410" i="3"/>
  <c r="AI411" i="3"/>
  <c r="AI412" i="3"/>
  <c r="AI413" i="3"/>
  <c r="AI414" i="3"/>
  <c r="AI415" i="3"/>
  <c r="AI416" i="3"/>
  <c r="AI417" i="3"/>
  <c r="AI418" i="3"/>
  <c r="AI419" i="3"/>
  <c r="AI420" i="3"/>
  <c r="AI421" i="3"/>
  <c r="AI422" i="3"/>
  <c r="AI423" i="3"/>
  <c r="AI424" i="3"/>
  <c r="AI425" i="3"/>
  <c r="AI426" i="3"/>
  <c r="AI427" i="3"/>
  <c r="AI428" i="3"/>
  <c r="AI429" i="3"/>
  <c r="AI430" i="3"/>
  <c r="AI431" i="3"/>
  <c r="AI432" i="3"/>
  <c r="AI433" i="3"/>
  <c r="AI434" i="3"/>
  <c r="AI435" i="3"/>
  <c r="AI436" i="3"/>
  <c r="AI437" i="3"/>
  <c r="AI438" i="3"/>
  <c r="AI439" i="3"/>
  <c r="AI440" i="3"/>
  <c r="AI441" i="3"/>
  <c r="AI442" i="3"/>
  <c r="AI443" i="3"/>
  <c r="AI444" i="3"/>
  <c r="AI445" i="3"/>
  <c r="AI446" i="3"/>
  <c r="AI447" i="3"/>
  <c r="AI448" i="3"/>
  <c r="AI449" i="3"/>
  <c r="AI450" i="3"/>
  <c r="AI451" i="3"/>
  <c r="AI452" i="3"/>
  <c r="AI453" i="3"/>
  <c r="AI454" i="3"/>
  <c r="AI455" i="3"/>
  <c r="AI456" i="3"/>
  <c r="AI457" i="3"/>
  <c r="AI458" i="3"/>
  <c r="AI459" i="3"/>
  <c r="AI460" i="3"/>
  <c r="AI461" i="3"/>
  <c r="AI462" i="3"/>
  <c r="AI463" i="3"/>
  <c r="AI464" i="3"/>
  <c r="AI465" i="3"/>
  <c r="AI466" i="3"/>
  <c r="AI467" i="3"/>
  <c r="AI468" i="3"/>
  <c r="AI469" i="3"/>
  <c r="AI470" i="3"/>
  <c r="AI471" i="3"/>
  <c r="AI472" i="3"/>
  <c r="AI473" i="3"/>
  <c r="AI474" i="3"/>
  <c r="AI475" i="3"/>
  <c r="AI476" i="3"/>
  <c r="AI477" i="3"/>
  <c r="AI478" i="3"/>
  <c r="AI479" i="3"/>
  <c r="AI480" i="3"/>
  <c r="AI481" i="3"/>
  <c r="AI482" i="3"/>
  <c r="AI483" i="3"/>
  <c r="AI484" i="3"/>
  <c r="AI485" i="3"/>
  <c r="AI486" i="3"/>
  <c r="AI487" i="3"/>
  <c r="AI488" i="3"/>
  <c r="AI489" i="3"/>
  <c r="AI490" i="3"/>
  <c r="AI491" i="3"/>
  <c r="AI492" i="3"/>
  <c r="AI493" i="3"/>
  <c r="AI494" i="3"/>
  <c r="AI495" i="3"/>
  <c r="AI496" i="3"/>
  <c r="AI497" i="3"/>
  <c r="AI498" i="3"/>
  <c r="AI499" i="3"/>
  <c r="AI500" i="3"/>
  <c r="AI501" i="3"/>
  <c r="AI502" i="3"/>
  <c r="AI503" i="3"/>
  <c r="AI504" i="3"/>
  <c r="AI505" i="3"/>
  <c r="AI506" i="3"/>
  <c r="AI507" i="3"/>
  <c r="AI508" i="3"/>
  <c r="AI509" i="3"/>
  <c r="AI510" i="3"/>
  <c r="AI511" i="3"/>
  <c r="AI512" i="3"/>
  <c r="AI513" i="3"/>
  <c r="AI514" i="3"/>
  <c r="AI515" i="3"/>
  <c r="AI516" i="3"/>
  <c r="AI517" i="3"/>
  <c r="AI518" i="3"/>
  <c r="AI519" i="3"/>
  <c r="AI520" i="3"/>
  <c r="AI521" i="3"/>
  <c r="AI522" i="3"/>
  <c r="AI523" i="3"/>
  <c r="AI524" i="3"/>
  <c r="AI525" i="3"/>
  <c r="AI526" i="3"/>
  <c r="AI527" i="3"/>
  <c r="AI528" i="3"/>
  <c r="AI529" i="3"/>
  <c r="AI530" i="3"/>
  <c r="AI531" i="3"/>
  <c r="AI532" i="3"/>
  <c r="AI533" i="3"/>
  <c r="AI534" i="3"/>
  <c r="AI535" i="3"/>
  <c r="AI536" i="3"/>
  <c r="AI537" i="3"/>
  <c r="AI538" i="3"/>
  <c r="AI539" i="3"/>
  <c r="AI540" i="3"/>
  <c r="AI541" i="3"/>
  <c r="AI542" i="3"/>
  <c r="AI543" i="3"/>
  <c r="AI544" i="3"/>
  <c r="AI545" i="3"/>
  <c r="AI546" i="3"/>
  <c r="AI547" i="3"/>
  <c r="AI548" i="3"/>
  <c r="AI549" i="3"/>
  <c r="AI550" i="3"/>
  <c r="AI551" i="3"/>
  <c r="AI552" i="3"/>
  <c r="AI553" i="3"/>
  <c r="AI554" i="3"/>
  <c r="AI555" i="3"/>
  <c r="AI556" i="3"/>
  <c r="AI557" i="3"/>
  <c r="AI558" i="3"/>
  <c r="AI559" i="3"/>
  <c r="AI560" i="3"/>
  <c r="AI561" i="3"/>
  <c r="AI562" i="3"/>
  <c r="AI563" i="3"/>
  <c r="AI564" i="3"/>
  <c r="AI565" i="3"/>
  <c r="AI566" i="3"/>
  <c r="AI567" i="3"/>
  <c r="AI568" i="3"/>
  <c r="AI569" i="3"/>
  <c r="AI570" i="3"/>
  <c r="AI571" i="3"/>
  <c r="AI572" i="3"/>
  <c r="AI573" i="3"/>
  <c r="AI574" i="3"/>
  <c r="AI575" i="3"/>
  <c r="AI576" i="3"/>
  <c r="AI577" i="3"/>
  <c r="AI578" i="3"/>
  <c r="AI579" i="3"/>
  <c r="AI580" i="3"/>
  <c r="AI581" i="3"/>
  <c r="AI582" i="3"/>
  <c r="AI583" i="3"/>
  <c r="AI584" i="3"/>
  <c r="AI585" i="3"/>
  <c r="AI586" i="3"/>
  <c r="AI587" i="3"/>
  <c r="AI588" i="3"/>
  <c r="AI589" i="3"/>
  <c r="AI590" i="3"/>
  <c r="AI591" i="3"/>
  <c r="AI592" i="3"/>
  <c r="AI593" i="3"/>
  <c r="AI594" i="3"/>
  <c r="AI595" i="3"/>
  <c r="AI596" i="3"/>
  <c r="AI597" i="3"/>
  <c r="AI598" i="3"/>
  <c r="AI599" i="3"/>
  <c r="AI600" i="3"/>
  <c r="AI601" i="3"/>
  <c r="AI602" i="3"/>
  <c r="AI603" i="3"/>
  <c r="AI604" i="3"/>
  <c r="AI605" i="3"/>
  <c r="AI606" i="3"/>
  <c r="AI607" i="3"/>
  <c r="AI608" i="3"/>
  <c r="AI609" i="3"/>
  <c r="AI610" i="3"/>
  <c r="AI611" i="3"/>
  <c r="AI612" i="3"/>
  <c r="AI613" i="3"/>
  <c r="AI614" i="3"/>
  <c r="AI615" i="3"/>
  <c r="AI616" i="3"/>
  <c r="AI617" i="3"/>
  <c r="AI618" i="3"/>
  <c r="AI619" i="3"/>
  <c r="AI620" i="3"/>
  <c r="AI621" i="3"/>
  <c r="AI622" i="3"/>
  <c r="AI623" i="3"/>
  <c r="AI624" i="3"/>
  <c r="AI625" i="3"/>
  <c r="AI626" i="3"/>
  <c r="AI627" i="3"/>
  <c r="AI628" i="3"/>
  <c r="AI629" i="3"/>
  <c r="AI630" i="3"/>
  <c r="AI631" i="3"/>
  <c r="AI632" i="3"/>
  <c r="AI633" i="3"/>
  <c r="AI634" i="3"/>
  <c r="AI635" i="3"/>
  <c r="AI636" i="3"/>
  <c r="AI637" i="3"/>
  <c r="AI638" i="3"/>
  <c r="AI639" i="3"/>
  <c r="AI640" i="3"/>
  <c r="AI641" i="3"/>
  <c r="AI642" i="3"/>
  <c r="AI643" i="3"/>
  <c r="AI644" i="3"/>
  <c r="AI645" i="3"/>
  <c r="AI646" i="3"/>
  <c r="AI647" i="3"/>
  <c r="AI648" i="3"/>
  <c r="AI649" i="3"/>
  <c r="AI650" i="3"/>
  <c r="AI651" i="3"/>
  <c r="AI652" i="3"/>
  <c r="AI653" i="3"/>
  <c r="AI654" i="3"/>
  <c r="AI655" i="3"/>
  <c r="AI656" i="3"/>
  <c r="AI657" i="3"/>
  <c r="AI658" i="3"/>
  <c r="AI659" i="3"/>
  <c r="AI660" i="3"/>
  <c r="AI661" i="3"/>
  <c r="AI662" i="3"/>
  <c r="AI663" i="3"/>
  <c r="AI664" i="3"/>
  <c r="AI665" i="3"/>
  <c r="AI666" i="3"/>
  <c r="AI667" i="3"/>
  <c r="AI668" i="3"/>
  <c r="AI669" i="3"/>
  <c r="AI670" i="3"/>
  <c r="AI671" i="3"/>
  <c r="AI672" i="3"/>
  <c r="AI673" i="3"/>
  <c r="AI674" i="3"/>
  <c r="AI675" i="3"/>
  <c r="AI676" i="3"/>
  <c r="AI677" i="3"/>
  <c r="AI678" i="3"/>
  <c r="AI679" i="3"/>
  <c r="AI680" i="3"/>
  <c r="AI681" i="3"/>
  <c r="AI682" i="3"/>
  <c r="AI683" i="3"/>
  <c r="AI684" i="3"/>
  <c r="AI685" i="3"/>
  <c r="AI686" i="3"/>
  <c r="AI687" i="3"/>
  <c r="AI688" i="3"/>
  <c r="AI689" i="3"/>
  <c r="AI690" i="3"/>
  <c r="AI691" i="3"/>
  <c r="AI692" i="3"/>
  <c r="AI693" i="3"/>
  <c r="AI694" i="3"/>
  <c r="AI695" i="3"/>
  <c r="AI696" i="3"/>
  <c r="AI697" i="3"/>
  <c r="AI698" i="3"/>
  <c r="AI699" i="3"/>
  <c r="AI700" i="3"/>
  <c r="AI701" i="3"/>
  <c r="AI702" i="3"/>
  <c r="AI703" i="3"/>
  <c r="AI704" i="3"/>
  <c r="AI705" i="3"/>
  <c r="AI706" i="3"/>
  <c r="AI707" i="3"/>
  <c r="AI708" i="3"/>
  <c r="AI709" i="3"/>
  <c r="AI710" i="3"/>
  <c r="AI711" i="3"/>
  <c r="AI712" i="3"/>
  <c r="AI713" i="3"/>
  <c r="AI714" i="3"/>
  <c r="AI715" i="3"/>
  <c r="AI716" i="3"/>
  <c r="AI717" i="3"/>
  <c r="AI718" i="3"/>
  <c r="AI719" i="3"/>
  <c r="AI720" i="3"/>
  <c r="AI721" i="3"/>
  <c r="AI722" i="3"/>
  <c r="AI723" i="3"/>
  <c r="AI724" i="3"/>
  <c r="AI725" i="3"/>
  <c r="AI726" i="3"/>
  <c r="AI727" i="3"/>
  <c r="AI728" i="3"/>
  <c r="AI729" i="3"/>
  <c r="AI730" i="3"/>
  <c r="AI731" i="3"/>
  <c r="AI732" i="3"/>
  <c r="AI733" i="3"/>
  <c r="AI734" i="3"/>
  <c r="AI735" i="3"/>
  <c r="AI736" i="3"/>
  <c r="AI737" i="3"/>
  <c r="AI738" i="3"/>
  <c r="AI739" i="3"/>
  <c r="AI740" i="3"/>
  <c r="AI741" i="3"/>
  <c r="AI742" i="3"/>
  <c r="AI743" i="3"/>
  <c r="AI744" i="3"/>
  <c r="AI745" i="3"/>
  <c r="AI746" i="3"/>
  <c r="AI747" i="3"/>
  <c r="AI748" i="3"/>
  <c r="AI749" i="3"/>
  <c r="AI750" i="3"/>
  <c r="AI751" i="3"/>
  <c r="AI752" i="3"/>
  <c r="AI753" i="3"/>
  <c r="AI754" i="3"/>
  <c r="AI755" i="3"/>
  <c r="AI756" i="3"/>
  <c r="AI757" i="3"/>
  <c r="AI758" i="3"/>
  <c r="AI759" i="3"/>
  <c r="AI760" i="3"/>
  <c r="AI761" i="3"/>
  <c r="AI762" i="3"/>
  <c r="AI763" i="3"/>
  <c r="AI764" i="3"/>
  <c r="AI765" i="3"/>
  <c r="AI766" i="3"/>
  <c r="AI767" i="3"/>
  <c r="AI768" i="3"/>
  <c r="AI769" i="3"/>
  <c r="AI770" i="3"/>
  <c r="AI771" i="3"/>
  <c r="AI772" i="3"/>
  <c r="AI773" i="3"/>
  <c r="AI774" i="3"/>
  <c r="AI775" i="3"/>
  <c r="AI776" i="3"/>
  <c r="AI777" i="3"/>
  <c r="AI778" i="3"/>
  <c r="AI779" i="3"/>
  <c r="AI780" i="3"/>
  <c r="AI781" i="3"/>
  <c r="AI782" i="3"/>
  <c r="AI783" i="3"/>
  <c r="AI784" i="3"/>
  <c r="AI785" i="3"/>
  <c r="AI786" i="3"/>
  <c r="AI787" i="3"/>
  <c r="AI788" i="3"/>
  <c r="AI789" i="3"/>
  <c r="AI790" i="3"/>
  <c r="AI791" i="3"/>
  <c r="AI792" i="3"/>
  <c r="AI793" i="3"/>
  <c r="AI794" i="3"/>
  <c r="AI795" i="3"/>
  <c r="AI796" i="3"/>
  <c r="AI797" i="3"/>
  <c r="AI798" i="3"/>
  <c r="AI799" i="3"/>
  <c r="AI800" i="3"/>
  <c r="AI801" i="3"/>
  <c r="AI802" i="3"/>
  <c r="AI803" i="3"/>
  <c r="AI804" i="3"/>
  <c r="AI805" i="3"/>
  <c r="AI806" i="3"/>
  <c r="AI807" i="3"/>
  <c r="AI808" i="3"/>
  <c r="AI809" i="3"/>
  <c r="AI810" i="3"/>
  <c r="AI811" i="3"/>
  <c r="AI812" i="3"/>
  <c r="AI813" i="3"/>
  <c r="AI814" i="3"/>
  <c r="AI815" i="3"/>
  <c r="AI816" i="3"/>
  <c r="AI817" i="3"/>
  <c r="AI818" i="3"/>
  <c r="AI819" i="3"/>
  <c r="AI820" i="3"/>
  <c r="AI821" i="3"/>
  <c r="AI822" i="3"/>
  <c r="AI823" i="3"/>
  <c r="AI824" i="3"/>
  <c r="AI825" i="3"/>
  <c r="AI826" i="3"/>
  <c r="AI827" i="3"/>
  <c r="AI828" i="3"/>
  <c r="AI829" i="3"/>
  <c r="AI830" i="3"/>
  <c r="AI831" i="3"/>
  <c r="AI832" i="3"/>
  <c r="AI833" i="3"/>
  <c r="AI834" i="3"/>
  <c r="AI835" i="3"/>
  <c r="AI836" i="3"/>
  <c r="AI837" i="3"/>
  <c r="AI838" i="3"/>
  <c r="AI839" i="3"/>
  <c r="AI840" i="3"/>
  <c r="AI841" i="3"/>
  <c r="AI842" i="3"/>
  <c r="AI843" i="3"/>
  <c r="AI844" i="3"/>
  <c r="AI845" i="3"/>
  <c r="AI846" i="3"/>
  <c r="AI847" i="3"/>
  <c r="AI848" i="3"/>
  <c r="AI849" i="3"/>
  <c r="AI850" i="3"/>
  <c r="AI851" i="3"/>
  <c r="AI852" i="3"/>
  <c r="AI853" i="3"/>
  <c r="AI854" i="3"/>
  <c r="AI855" i="3"/>
  <c r="AI856" i="3"/>
  <c r="AI857" i="3"/>
  <c r="AI858" i="3"/>
  <c r="AI859" i="3"/>
  <c r="AI860" i="3"/>
  <c r="AI861" i="3"/>
  <c r="AI862" i="3"/>
  <c r="AI863" i="3"/>
  <c r="AI864" i="3"/>
  <c r="AI865" i="3"/>
  <c r="AI866" i="3"/>
  <c r="AI867" i="3"/>
  <c r="AI868" i="3"/>
  <c r="AI869" i="3"/>
  <c r="AI870" i="3"/>
  <c r="AI871" i="3"/>
  <c r="AI872" i="3"/>
  <c r="AI873" i="3"/>
  <c r="AI874" i="3"/>
  <c r="AI875" i="3"/>
  <c r="AI876" i="3"/>
  <c r="AI877" i="3"/>
  <c r="AI878" i="3"/>
  <c r="AI879" i="3"/>
  <c r="AI880" i="3"/>
  <c r="AI881" i="3"/>
  <c r="AI882" i="3"/>
  <c r="AI883" i="3"/>
  <c r="AI884" i="3"/>
  <c r="AI885" i="3"/>
  <c r="AI886" i="3"/>
  <c r="AI887" i="3"/>
  <c r="AI888" i="3"/>
  <c r="AI889" i="3"/>
  <c r="AI890" i="3"/>
  <c r="AI891" i="3"/>
  <c r="AI892" i="3"/>
  <c r="AI893" i="3"/>
  <c r="AI894" i="3"/>
  <c r="AI895" i="3"/>
  <c r="AI896" i="3"/>
  <c r="AI897" i="3"/>
  <c r="AI898" i="3"/>
  <c r="AI899" i="3"/>
  <c r="AI900" i="3"/>
  <c r="AI901" i="3"/>
  <c r="AI902" i="3"/>
  <c r="AI903" i="3"/>
  <c r="AI904" i="3"/>
  <c r="AI905" i="3"/>
  <c r="AI906" i="3"/>
  <c r="AI907" i="3"/>
  <c r="AI908" i="3"/>
  <c r="AI909" i="3"/>
  <c r="AI910" i="3"/>
  <c r="AI911" i="3"/>
  <c r="AI912" i="3"/>
  <c r="AI913" i="3"/>
  <c r="AI914" i="3"/>
  <c r="AI915" i="3"/>
  <c r="AI916" i="3"/>
  <c r="AI917" i="3"/>
  <c r="AI918" i="3"/>
  <c r="AI919" i="3"/>
  <c r="AI920" i="3"/>
  <c r="AI921" i="3"/>
  <c r="AI922" i="3"/>
  <c r="AI923" i="3"/>
  <c r="AI924" i="3"/>
  <c r="AI925" i="3"/>
  <c r="AI926" i="3"/>
  <c r="AI927" i="3"/>
  <c r="AI928" i="3"/>
  <c r="AI929" i="3"/>
  <c r="AI930" i="3"/>
  <c r="AI931" i="3"/>
  <c r="AI932" i="3"/>
  <c r="AI933" i="3"/>
  <c r="AI934" i="3"/>
  <c r="AI935" i="3"/>
  <c r="AI936" i="3"/>
  <c r="AI937" i="3"/>
  <c r="AI938" i="3"/>
  <c r="AI939" i="3"/>
  <c r="AI940" i="3"/>
  <c r="AI941" i="3"/>
  <c r="AI942" i="3"/>
  <c r="AI943" i="3"/>
  <c r="AI944" i="3"/>
  <c r="AI945" i="3"/>
  <c r="AI946" i="3"/>
  <c r="AI947" i="3"/>
  <c r="AI948" i="3"/>
  <c r="AI949" i="3"/>
  <c r="AI950" i="3"/>
  <c r="AI951" i="3"/>
  <c r="AI952" i="3"/>
  <c r="AI953" i="3"/>
  <c r="AI954" i="3"/>
  <c r="AI955" i="3"/>
  <c r="AI956" i="3"/>
  <c r="AI957" i="3"/>
  <c r="AI958" i="3"/>
  <c r="AI959" i="3"/>
  <c r="AI960" i="3"/>
  <c r="AI961" i="3"/>
  <c r="AI962" i="3"/>
  <c r="AI963" i="3"/>
  <c r="AI964" i="3"/>
  <c r="AI965" i="3"/>
  <c r="AI966" i="3"/>
  <c r="AI967" i="3"/>
  <c r="AI968" i="3"/>
  <c r="AI969" i="3"/>
  <c r="AI970" i="3"/>
  <c r="AI971" i="3"/>
  <c r="AI972" i="3"/>
  <c r="AI973" i="3"/>
  <c r="AI974" i="3"/>
  <c r="AI975" i="3"/>
  <c r="AI976" i="3"/>
  <c r="AI977" i="3"/>
  <c r="AI978" i="3"/>
  <c r="AI979" i="3"/>
  <c r="AI980" i="3"/>
  <c r="AI981" i="3"/>
  <c r="AI982" i="3"/>
  <c r="AI983" i="3"/>
  <c r="AI984" i="3"/>
  <c r="AI985" i="3"/>
  <c r="AI986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1001" i="3"/>
  <c r="AI1002" i="3"/>
  <c r="AI1003" i="3"/>
  <c r="AI1004" i="3"/>
  <c r="AI1005" i="3"/>
  <c r="AI1006" i="3"/>
  <c r="AI1007" i="3"/>
  <c r="AI1008" i="3"/>
  <c r="AI1009" i="3"/>
  <c r="AI1010" i="3"/>
  <c r="AI1011" i="3"/>
  <c r="AI1012" i="3"/>
  <c r="AI1013" i="3"/>
  <c r="AI1014" i="3"/>
  <c r="AI1015" i="3"/>
  <c r="AI1016" i="3"/>
  <c r="AI1017" i="3"/>
  <c r="AI1018" i="3"/>
  <c r="AI1019" i="3"/>
  <c r="AI1020" i="3"/>
  <c r="AI1021" i="3"/>
  <c r="AI1022" i="3"/>
  <c r="AI1023" i="3"/>
  <c r="AI1024" i="3"/>
  <c r="AI1025" i="3"/>
  <c r="AI1026" i="3"/>
  <c r="AI1027" i="3"/>
  <c r="AI1028" i="3"/>
  <c r="AI1029" i="3"/>
  <c r="AI1030" i="3"/>
  <c r="AI1031" i="3"/>
  <c r="AI1032" i="3"/>
  <c r="AI1033" i="3"/>
  <c r="AI1034" i="3"/>
  <c r="AI1035" i="3"/>
  <c r="AI1036" i="3"/>
  <c r="AI1037" i="3"/>
  <c r="AI1038" i="3"/>
  <c r="AI1039" i="3"/>
  <c r="AI1040" i="3"/>
  <c r="AI1041" i="3"/>
  <c r="AI1042" i="3"/>
  <c r="AI1043" i="3"/>
  <c r="AI1044" i="3"/>
  <c r="AI1045" i="3"/>
  <c r="AI1046" i="3"/>
  <c r="AI1047" i="3"/>
  <c r="AI1048" i="3"/>
  <c r="AI1049" i="3"/>
  <c r="AI1050" i="3"/>
  <c r="AI1051" i="3"/>
  <c r="AI1052" i="3"/>
  <c r="AI1053" i="3"/>
  <c r="AI1054" i="3"/>
  <c r="AI1055" i="3"/>
  <c r="AI1056" i="3"/>
  <c r="AI1057" i="3"/>
  <c r="AI1058" i="3"/>
  <c r="AI1059" i="3"/>
  <c r="AI1060" i="3"/>
  <c r="AI1061" i="3"/>
  <c r="AI1062" i="3"/>
  <c r="AI1063" i="3"/>
  <c r="AI1064" i="3"/>
  <c r="AI1065" i="3"/>
  <c r="AI1066" i="3"/>
  <c r="AI1067" i="3"/>
  <c r="AI1068" i="3"/>
  <c r="AI1069" i="3"/>
  <c r="AI1070" i="3"/>
  <c r="AI1071" i="3"/>
  <c r="AI1072" i="3"/>
  <c r="AI1073" i="3"/>
  <c r="AI1074" i="3"/>
  <c r="AI1075" i="3"/>
  <c r="AI1076" i="3"/>
  <c r="AI1077" i="3"/>
  <c r="AI1078" i="3"/>
  <c r="AI1079" i="3"/>
  <c r="AI1080" i="3"/>
  <c r="AI1081" i="3"/>
  <c r="AI1082" i="3"/>
  <c r="AI1083" i="3"/>
  <c r="AI1084" i="3"/>
  <c r="AI1085" i="3"/>
  <c r="AI1086" i="3"/>
  <c r="AI1087" i="3"/>
  <c r="AI1088" i="3"/>
  <c r="AI1089" i="3"/>
  <c r="AI1090" i="3"/>
  <c r="AI1091" i="3"/>
  <c r="AI1092" i="3"/>
  <c r="AI1093" i="3"/>
  <c r="AI1094" i="3"/>
  <c r="AI1095" i="3"/>
  <c r="AI1096" i="3"/>
  <c r="AI1097" i="3"/>
  <c r="AI1098" i="3"/>
  <c r="AI1099" i="3"/>
  <c r="AI1100" i="3"/>
  <c r="AI1101" i="3"/>
  <c r="AI1102" i="3"/>
  <c r="AI1103" i="3"/>
  <c r="AI1104" i="3"/>
  <c r="AI1105" i="3"/>
  <c r="AI1106" i="3"/>
  <c r="AI1107" i="3"/>
  <c r="AI1108" i="3"/>
  <c r="AI1109" i="3"/>
  <c r="AI1110" i="3"/>
  <c r="AI1111" i="3"/>
  <c r="AI1112" i="3"/>
  <c r="AI1113" i="3"/>
  <c r="AI1114" i="3"/>
  <c r="AI1115" i="3"/>
  <c r="AI1116" i="3"/>
  <c r="AI1117" i="3"/>
  <c r="AI1118" i="3"/>
  <c r="AI1119" i="3"/>
  <c r="AI1120" i="3"/>
  <c r="AI1121" i="3"/>
  <c r="AI1122" i="3"/>
  <c r="AI1123" i="3"/>
  <c r="AI1124" i="3"/>
  <c r="AI1125" i="3"/>
  <c r="AI1126" i="3"/>
  <c r="AI1127" i="3"/>
  <c r="AI1128" i="3"/>
  <c r="AI1129" i="3"/>
  <c r="AI1130" i="3"/>
  <c r="AI1131" i="3"/>
  <c r="AI1132" i="3"/>
  <c r="AI1133" i="3"/>
  <c r="AI1134" i="3"/>
  <c r="AI1135" i="3"/>
  <c r="AI1136" i="3"/>
  <c r="AI1137" i="3"/>
  <c r="AI1138" i="3"/>
  <c r="AI1139" i="3"/>
  <c r="AI1140" i="3"/>
  <c r="AI1141" i="3"/>
  <c r="AI1142" i="3"/>
  <c r="AI1143" i="3"/>
  <c r="AI1144" i="3"/>
  <c r="AI1145" i="3"/>
  <c r="AI1146" i="3"/>
  <c r="AI1147" i="3"/>
  <c r="AI1148" i="3"/>
  <c r="AI1149" i="3"/>
  <c r="AI1150" i="3"/>
  <c r="AI1151" i="3"/>
  <c r="AI1152" i="3"/>
  <c r="AI1153" i="3"/>
  <c r="AI1154" i="3"/>
  <c r="AI1155" i="3"/>
  <c r="AI1156" i="3"/>
  <c r="AI1157" i="3"/>
  <c r="AI1158" i="3"/>
  <c r="AI1159" i="3"/>
  <c r="AI1160" i="3"/>
  <c r="AI1161" i="3"/>
  <c r="AI1162" i="3"/>
  <c r="AI1163" i="3"/>
  <c r="AI1164" i="3"/>
  <c r="AI1165" i="3"/>
  <c r="AI1166" i="3"/>
  <c r="AI1167" i="3"/>
  <c r="AI1168" i="3"/>
  <c r="AI1169" i="3"/>
  <c r="AI1170" i="3"/>
  <c r="AI1171" i="3"/>
  <c r="AI1172" i="3"/>
  <c r="AI1173" i="3"/>
  <c r="AI1174" i="3"/>
  <c r="AI1175" i="3"/>
  <c r="AI1176" i="3"/>
  <c r="AI1177" i="3"/>
  <c r="AI1178" i="3"/>
  <c r="AI1179" i="3"/>
  <c r="AI1180" i="3"/>
  <c r="AI1181" i="3"/>
  <c r="AI1182" i="3"/>
  <c r="AI1183" i="3"/>
  <c r="AI1184" i="3"/>
  <c r="AI1185" i="3"/>
  <c r="AI1186" i="3"/>
  <c r="AI1187" i="3"/>
  <c r="AI1188" i="3"/>
  <c r="AI1189" i="3"/>
  <c r="AI1190" i="3"/>
  <c r="AI1191" i="3"/>
  <c r="AI1192" i="3"/>
  <c r="AI1193" i="3"/>
  <c r="AI1194" i="3"/>
  <c r="AI1195" i="3"/>
  <c r="AI1196" i="3"/>
  <c r="AI1197" i="3"/>
  <c r="AI1198" i="3"/>
  <c r="AI1199" i="3"/>
  <c r="AI1200" i="3"/>
  <c r="AI1201" i="3"/>
  <c r="AI1202" i="3"/>
  <c r="AI1203" i="3"/>
  <c r="AI1204" i="3"/>
  <c r="AI1205" i="3"/>
  <c r="AI1206" i="3"/>
  <c r="AI1207" i="3"/>
  <c r="AI1208" i="3"/>
  <c r="AI1209" i="3"/>
  <c r="AI1210" i="3"/>
  <c r="AI1211" i="3"/>
  <c r="AI1212" i="3"/>
  <c r="AI1213" i="3"/>
  <c r="AI1214" i="3"/>
  <c r="AI1215" i="3"/>
  <c r="AI1216" i="3"/>
  <c r="AI1217" i="3"/>
  <c r="AI1218" i="3"/>
  <c r="AI1219" i="3"/>
  <c r="AI1220" i="3"/>
  <c r="AI1221" i="3"/>
  <c r="AI1222" i="3"/>
  <c r="AI1223" i="3"/>
  <c r="AI1224" i="3"/>
  <c r="AI1225" i="3"/>
  <c r="AI1226" i="3"/>
  <c r="AI1227" i="3"/>
  <c r="AI1228" i="3"/>
  <c r="AI1229" i="3"/>
  <c r="AI1230" i="3"/>
  <c r="AI1231" i="3"/>
  <c r="AI1232" i="3"/>
  <c r="AI1233" i="3"/>
  <c r="AI1234" i="3"/>
  <c r="AI1235" i="3"/>
  <c r="AI1236" i="3"/>
  <c r="AI1237" i="3"/>
  <c r="AI1238" i="3"/>
  <c r="AI1239" i="3"/>
  <c r="AI1240" i="3"/>
  <c r="AI1241" i="3"/>
  <c r="AI1242" i="3"/>
  <c r="AI1243" i="3"/>
  <c r="AI1244" i="3"/>
  <c r="AI1245" i="3"/>
  <c r="AI1246" i="3"/>
  <c r="AI1247" i="3"/>
  <c r="AI1248" i="3"/>
  <c r="AI1249" i="3"/>
  <c r="AI1250" i="3"/>
  <c r="AI1251" i="3"/>
  <c r="AI1252" i="3"/>
  <c r="AI1253" i="3"/>
  <c r="AI1254" i="3"/>
  <c r="AI1255" i="3"/>
  <c r="AI1256" i="3"/>
  <c r="AI1257" i="3"/>
  <c r="AI1258" i="3"/>
  <c r="AI1259" i="3"/>
  <c r="AI1260" i="3"/>
  <c r="AI1261" i="3"/>
  <c r="AI1262" i="3"/>
  <c r="AI1263" i="3"/>
  <c r="AI1264" i="3"/>
  <c r="AI1265" i="3"/>
  <c r="AI1266" i="3"/>
  <c r="AI1267" i="3"/>
  <c r="AI1268" i="3"/>
  <c r="AI1269" i="3"/>
  <c r="AI1270" i="3"/>
  <c r="AI1271" i="3"/>
  <c r="AI1272" i="3"/>
  <c r="AI1273" i="3"/>
  <c r="AI1274" i="3"/>
  <c r="AI1275" i="3"/>
  <c r="AI1276" i="3"/>
  <c r="AI1277" i="3"/>
  <c r="AI1278" i="3"/>
  <c r="AI1279" i="3"/>
  <c r="AI1280" i="3"/>
  <c r="AI1281" i="3"/>
  <c r="AI1282" i="3"/>
  <c r="AI1283" i="3"/>
  <c r="AI1284" i="3"/>
  <c r="AI1285" i="3"/>
  <c r="AI1286" i="3"/>
  <c r="AI1287" i="3"/>
  <c r="AI1288" i="3"/>
  <c r="AI1289" i="3"/>
  <c r="AI1290" i="3"/>
  <c r="AI1291" i="3"/>
  <c r="AI1292" i="3"/>
  <c r="AI1293" i="3"/>
  <c r="AI1294" i="3"/>
  <c r="AI1295" i="3"/>
  <c r="AI1296" i="3"/>
  <c r="AI1297" i="3"/>
  <c r="AI1298" i="3"/>
  <c r="AI1299" i="3"/>
  <c r="AI1300" i="3"/>
  <c r="AI1301" i="3"/>
  <c r="AI1302" i="3"/>
  <c r="AI1303" i="3"/>
  <c r="AI1304" i="3"/>
  <c r="AI1305" i="3"/>
  <c r="AI1306" i="3"/>
  <c r="AI1307" i="3"/>
  <c r="AI1308" i="3"/>
  <c r="AI1309" i="3"/>
  <c r="AI1310" i="3"/>
  <c r="AI1311" i="3"/>
  <c r="AI1312" i="3"/>
  <c r="AI1313" i="3"/>
  <c r="AI1314" i="3"/>
  <c r="AI1315" i="3"/>
  <c r="AI1316" i="3"/>
  <c r="AI1317" i="3"/>
  <c r="AI1318" i="3"/>
  <c r="AI1319" i="3"/>
  <c r="AI1320" i="3"/>
  <c r="AI1321" i="3"/>
  <c r="AI1322" i="3"/>
  <c r="AI1323" i="3"/>
  <c r="AI1324" i="3"/>
  <c r="AI1325" i="3"/>
  <c r="AI1326" i="3"/>
  <c r="AI1327" i="3"/>
  <c r="AI1328" i="3"/>
  <c r="AI1329" i="3"/>
  <c r="AI1330" i="3"/>
  <c r="AI1331" i="3"/>
  <c r="AI1332" i="3"/>
  <c r="AI1333" i="3"/>
  <c r="AI1334" i="3"/>
  <c r="AI1335" i="3"/>
  <c r="AI1336" i="3"/>
  <c r="AI1337" i="3"/>
  <c r="AI1338" i="3"/>
  <c r="AI1339" i="3"/>
  <c r="AI1340" i="3"/>
  <c r="AI1341" i="3"/>
  <c r="AI1342" i="3"/>
  <c r="AI1343" i="3"/>
  <c r="AI1344" i="3"/>
  <c r="AI1345" i="3"/>
  <c r="AI1346" i="3"/>
  <c r="AI1347" i="3"/>
  <c r="AI1348" i="3"/>
  <c r="AI1349" i="3"/>
  <c r="AI1350" i="3"/>
  <c r="AI1351" i="3"/>
  <c r="AI1352" i="3"/>
  <c r="AI1353" i="3"/>
  <c r="AI1354" i="3"/>
  <c r="AI1355" i="3"/>
  <c r="AI1356" i="3"/>
  <c r="AI1357" i="3"/>
  <c r="AI1358" i="3"/>
  <c r="AI1359" i="3"/>
  <c r="AI1360" i="3"/>
  <c r="AI1361" i="3"/>
  <c r="AI1362" i="3"/>
  <c r="AI1363" i="3"/>
  <c r="AI1364" i="3"/>
  <c r="AI1365" i="3"/>
  <c r="AI1366" i="3"/>
  <c r="AI1367" i="3"/>
  <c r="AI1368" i="3"/>
  <c r="AI1369" i="3"/>
  <c r="AI1370" i="3"/>
  <c r="AI1371" i="3"/>
  <c r="AI1372" i="3"/>
  <c r="AI1373" i="3"/>
  <c r="AI1374" i="3"/>
  <c r="AI1375" i="3"/>
  <c r="AI1376" i="3"/>
  <c r="AI1377" i="3"/>
  <c r="AI1378" i="3"/>
  <c r="AI1379" i="3"/>
  <c r="AI1380" i="3"/>
  <c r="AI1381" i="3"/>
  <c r="AI1382" i="3"/>
  <c r="AI1383" i="3"/>
  <c r="AI1384" i="3"/>
  <c r="AI1385" i="3"/>
  <c r="AI1386" i="3"/>
  <c r="AI1387" i="3"/>
  <c r="AI1388" i="3"/>
  <c r="AI1389" i="3"/>
  <c r="AI1390" i="3"/>
  <c r="AI1391" i="3"/>
  <c r="AI1392" i="3"/>
  <c r="AI1393" i="3"/>
  <c r="AI1394" i="3"/>
  <c r="AI1395" i="3"/>
  <c r="AI1396" i="3"/>
  <c r="AI1397" i="3"/>
  <c r="AI1398" i="3"/>
  <c r="AI1399" i="3"/>
  <c r="AI1400" i="3"/>
  <c r="AI1401" i="3"/>
  <c r="AI1402" i="3"/>
  <c r="AI1403" i="3"/>
  <c r="AI1404" i="3"/>
  <c r="AI1405" i="3"/>
  <c r="AI1406" i="3"/>
  <c r="AI1407" i="3"/>
  <c r="AI1408" i="3"/>
  <c r="AI1409" i="3"/>
  <c r="AI1410" i="3"/>
  <c r="AI1411" i="3"/>
  <c r="AI1412" i="3"/>
  <c r="AI1413" i="3"/>
  <c r="AI1414" i="3"/>
  <c r="AI1415" i="3"/>
  <c r="AI1416" i="3"/>
  <c r="AI1417" i="3"/>
  <c r="AI1418" i="3"/>
  <c r="AI1419" i="3"/>
  <c r="AI1420" i="3"/>
  <c r="AI1421" i="3"/>
  <c r="AI1422" i="3"/>
  <c r="AI1423" i="3"/>
  <c r="AI1424" i="3"/>
  <c r="AI1425" i="3"/>
  <c r="AI1426" i="3"/>
  <c r="AI1427" i="3"/>
  <c r="AI1428" i="3"/>
  <c r="AI1429" i="3"/>
  <c r="AI1430" i="3"/>
  <c r="AI1431" i="3"/>
  <c r="AI1432" i="3"/>
  <c r="AI1433" i="3"/>
  <c r="AI1434" i="3"/>
  <c r="AI1435" i="3"/>
  <c r="AI1436" i="3"/>
  <c r="AI1437" i="3"/>
  <c r="AI1438" i="3"/>
  <c r="AI1439" i="3"/>
  <c r="AI1440" i="3"/>
  <c r="AI1441" i="3"/>
  <c r="AI1442" i="3"/>
  <c r="AI1443" i="3"/>
  <c r="AI1444" i="3"/>
  <c r="AI1445" i="3"/>
  <c r="AI1446" i="3"/>
  <c r="AI1447" i="3"/>
  <c r="AI1448" i="3"/>
  <c r="AI1449" i="3"/>
  <c r="AI1450" i="3"/>
  <c r="AI1451" i="3"/>
  <c r="AI1452" i="3"/>
  <c r="AI1453" i="3"/>
  <c r="AI1454" i="3"/>
  <c r="AI1455" i="3"/>
  <c r="AI1456" i="3"/>
  <c r="AI1457" i="3"/>
  <c r="AI1458" i="3"/>
  <c r="AI1459" i="3"/>
  <c r="AI1460" i="3"/>
  <c r="AI1461" i="3"/>
  <c r="AI1462" i="3"/>
  <c r="AI1463" i="3"/>
  <c r="AI1464" i="3"/>
  <c r="AI1465" i="3"/>
  <c r="AI1466" i="3"/>
  <c r="AI1467" i="3"/>
  <c r="AI1468" i="3"/>
  <c r="AI1469" i="3"/>
  <c r="AI1470" i="3"/>
  <c r="AI1471" i="3"/>
  <c r="AI1472" i="3"/>
  <c r="AI1473" i="3"/>
  <c r="AI1474" i="3"/>
  <c r="AI1475" i="3"/>
  <c r="AI1476" i="3"/>
  <c r="AI1477" i="3"/>
  <c r="AI1478" i="3"/>
  <c r="AI1479" i="3"/>
  <c r="AI1480" i="3"/>
  <c r="AI1481" i="3"/>
  <c r="AI1482" i="3"/>
  <c r="AI1483" i="3"/>
  <c r="AI1484" i="3"/>
  <c r="AI1485" i="3"/>
  <c r="AI1486" i="3"/>
  <c r="AI1487" i="3"/>
  <c r="AI1488" i="3"/>
  <c r="AI1489" i="3"/>
  <c r="AI1490" i="3"/>
  <c r="AI1491" i="3"/>
  <c r="AI1492" i="3"/>
  <c r="AI1493" i="3"/>
  <c r="AI1494" i="3"/>
  <c r="AI1495" i="3"/>
  <c r="AI1496" i="3"/>
  <c r="AI1497" i="3"/>
  <c r="AI1498" i="3"/>
  <c r="AI1499" i="3"/>
  <c r="AI1500" i="3"/>
  <c r="AI1501" i="3"/>
  <c r="AI1502" i="3"/>
  <c r="AI1503" i="3"/>
  <c r="AI1504" i="3"/>
  <c r="AI1505" i="3"/>
  <c r="AI1506" i="3"/>
  <c r="AI1507" i="3"/>
  <c r="AI1508" i="3"/>
  <c r="AI1509" i="3"/>
  <c r="AI1510" i="3"/>
  <c r="AI1511" i="3"/>
  <c r="AI1512" i="3"/>
  <c r="AI1513" i="3"/>
  <c r="AI1514" i="3"/>
  <c r="AI1515" i="3"/>
  <c r="AI1516" i="3"/>
  <c r="AI1517" i="3"/>
  <c r="AI1518" i="3"/>
  <c r="AI1519" i="3"/>
  <c r="AI1520" i="3"/>
  <c r="AI1521" i="3"/>
  <c r="AI1522" i="3"/>
  <c r="AI1523" i="3"/>
  <c r="AI1524" i="3"/>
  <c r="AI1525" i="3"/>
  <c r="AI1526" i="3"/>
  <c r="AI1527" i="3"/>
  <c r="AI1528" i="3"/>
  <c r="AI1529" i="3"/>
  <c r="AI1530" i="3"/>
  <c r="AI1531" i="3"/>
  <c r="AI1532" i="3"/>
  <c r="AI1533" i="3"/>
  <c r="AI1534" i="3"/>
  <c r="AI1535" i="3"/>
  <c r="AI1536" i="3"/>
  <c r="AI1537" i="3"/>
  <c r="AI1538" i="3"/>
  <c r="AI1539" i="3"/>
  <c r="AI1540" i="3"/>
  <c r="AI1541" i="3"/>
  <c r="AI1542" i="3"/>
  <c r="AI1543" i="3"/>
  <c r="AI1544" i="3"/>
  <c r="AI1545" i="3"/>
  <c r="AI1546" i="3"/>
  <c r="AI1547" i="3"/>
  <c r="AI1548" i="3"/>
  <c r="AI1549" i="3"/>
  <c r="AI1550" i="3"/>
  <c r="AI1551" i="3"/>
  <c r="AI1552" i="3"/>
  <c r="AI1553" i="3"/>
  <c r="AI1554" i="3"/>
  <c r="AI1555" i="3"/>
  <c r="AI1556" i="3"/>
  <c r="AI1557" i="3"/>
  <c r="AI1558" i="3"/>
  <c r="AI1559" i="3"/>
  <c r="AI1560" i="3"/>
  <c r="AI1561" i="3"/>
  <c r="AI1562" i="3"/>
  <c r="AI1563" i="3"/>
  <c r="AI1564" i="3"/>
  <c r="AI1565" i="3"/>
  <c r="AI1566" i="3"/>
  <c r="AI1567" i="3"/>
  <c r="AI1568" i="3"/>
  <c r="AI1569" i="3"/>
  <c r="AI1570" i="3"/>
  <c r="AI1571" i="3"/>
  <c r="AI1572" i="3"/>
  <c r="AI1573" i="3"/>
  <c r="AI1574" i="3"/>
  <c r="AI1575" i="3"/>
  <c r="AI1576" i="3"/>
  <c r="AI1577" i="3"/>
  <c r="AI1578" i="3"/>
  <c r="AI1579" i="3"/>
  <c r="AI1580" i="3"/>
  <c r="AI1581" i="3"/>
  <c r="AI1582" i="3"/>
  <c r="AI1583" i="3"/>
  <c r="AI1584" i="3"/>
  <c r="AI1585" i="3"/>
  <c r="AI1586" i="3"/>
  <c r="AI1587" i="3"/>
  <c r="AI1588" i="3"/>
  <c r="AI1589" i="3"/>
  <c r="AI1590" i="3"/>
  <c r="AI1591" i="3"/>
  <c r="AI1592" i="3"/>
  <c r="AI1593" i="3"/>
  <c r="AI1594" i="3"/>
  <c r="AI1595" i="3"/>
  <c r="AI1596" i="3"/>
  <c r="AI1597" i="3"/>
  <c r="AI1598" i="3"/>
  <c r="AI1599" i="3"/>
  <c r="AI1600" i="3"/>
  <c r="AI1601" i="3"/>
  <c r="AI1602" i="3"/>
  <c r="AI1603" i="3"/>
  <c r="AI1604" i="3"/>
  <c r="AI1605" i="3"/>
  <c r="AI1606" i="3"/>
  <c r="AI1607" i="3"/>
  <c r="AI1608" i="3"/>
  <c r="AI1609" i="3"/>
  <c r="AI1610" i="3"/>
  <c r="AI1611" i="3"/>
  <c r="AI1612" i="3"/>
  <c r="AI1613" i="3"/>
  <c r="AI1614" i="3"/>
  <c r="AI1615" i="3"/>
  <c r="AI1616" i="3"/>
  <c r="AI1617" i="3"/>
  <c r="AI1618" i="3"/>
  <c r="AI1619" i="3"/>
  <c r="AI1620" i="3"/>
  <c r="AI1621" i="3"/>
  <c r="AI1622" i="3"/>
  <c r="AI1623" i="3"/>
  <c r="AI1624" i="3"/>
  <c r="AI1625" i="3"/>
  <c r="AI1626" i="3"/>
  <c r="AI1627" i="3"/>
  <c r="AI1628" i="3"/>
  <c r="AI1629" i="3"/>
  <c r="AI1630" i="3"/>
  <c r="AI1631" i="3"/>
  <c r="AI1632" i="3"/>
  <c r="AI1633" i="3"/>
  <c r="AI1634" i="3"/>
  <c r="AI1635" i="3"/>
  <c r="AI1636" i="3"/>
  <c r="AI1637" i="3"/>
  <c r="AI1638" i="3"/>
  <c r="AI1639" i="3"/>
  <c r="AI1640" i="3"/>
  <c r="AI1641" i="3"/>
  <c r="AI1642" i="3"/>
  <c r="AI1643" i="3"/>
  <c r="AI1644" i="3"/>
  <c r="AI1645" i="3"/>
  <c r="AI1646" i="3"/>
  <c r="AI1647" i="3"/>
  <c r="AI1648" i="3"/>
  <c r="AI1649" i="3"/>
  <c r="AI1650" i="3"/>
  <c r="AI1651" i="3"/>
  <c r="AI1652" i="3"/>
  <c r="AI1653" i="3"/>
  <c r="AI1654" i="3"/>
  <c r="AI1655" i="3"/>
  <c r="AI1656" i="3"/>
  <c r="AI1657" i="3"/>
  <c r="AI1658" i="3"/>
  <c r="AI1659" i="3"/>
  <c r="AI1660" i="3"/>
  <c r="AI1661" i="3"/>
  <c r="AI1662" i="3"/>
  <c r="AI1663" i="3"/>
  <c r="AI1664" i="3"/>
  <c r="AI1665" i="3"/>
  <c r="AI1666" i="3"/>
  <c r="AI1667" i="3"/>
  <c r="AI1668" i="3"/>
  <c r="AI1669" i="3"/>
  <c r="AI1670" i="3"/>
  <c r="AI1671" i="3"/>
  <c r="AI1672" i="3"/>
  <c r="AI1673" i="3"/>
  <c r="AI1674" i="3"/>
  <c r="AI1675" i="3"/>
  <c r="AI1676" i="3"/>
  <c r="AI1677" i="3"/>
  <c r="AI1678" i="3"/>
  <c r="AI1679" i="3"/>
  <c r="AI1680" i="3"/>
  <c r="AI1681" i="3"/>
  <c r="AI1682" i="3"/>
  <c r="AI1683" i="3"/>
  <c r="AI1684" i="3"/>
  <c r="AI1685" i="3"/>
  <c r="AI1686" i="3"/>
  <c r="AI1687" i="3"/>
  <c r="AI1688" i="3"/>
  <c r="AI1689" i="3"/>
  <c r="AI1690" i="3"/>
  <c r="AI1691" i="3"/>
  <c r="AI1692" i="3"/>
  <c r="AI1693" i="3"/>
  <c r="AI1694" i="3"/>
  <c r="AI1695" i="3"/>
  <c r="AI1696" i="3"/>
  <c r="AI1697" i="3"/>
  <c r="AI1698" i="3"/>
  <c r="AI1699" i="3"/>
  <c r="AI1700" i="3"/>
  <c r="AI1701" i="3"/>
  <c r="AI1702" i="3"/>
  <c r="AI1703" i="3"/>
  <c r="AI1704" i="3"/>
  <c r="AI1705" i="3"/>
  <c r="AI1706" i="3"/>
  <c r="AI1707" i="3"/>
  <c r="AI1708" i="3"/>
  <c r="AI1709" i="3"/>
  <c r="AI1710" i="3"/>
  <c r="AI1711" i="3"/>
  <c r="AI1712" i="3"/>
  <c r="AI1713" i="3"/>
  <c r="AI1714" i="3"/>
  <c r="AI1715" i="3"/>
  <c r="AI1716" i="3"/>
  <c r="AI1717" i="3"/>
  <c r="AI1718" i="3"/>
  <c r="AI1719" i="3"/>
  <c r="AI1720" i="3"/>
  <c r="AI1721" i="3"/>
  <c r="AI1722" i="3"/>
  <c r="AI1723" i="3"/>
  <c r="AI1724" i="3"/>
  <c r="AI1725" i="3"/>
  <c r="AI1726" i="3"/>
  <c r="AI1727" i="3"/>
  <c r="AI1728" i="3"/>
  <c r="AI1729" i="3"/>
  <c r="AI1730" i="3"/>
  <c r="AI1731" i="3"/>
  <c r="AI1732" i="3"/>
  <c r="AI1733" i="3"/>
  <c r="AI1734" i="3"/>
  <c r="AI1735" i="3"/>
  <c r="AI1736" i="3"/>
  <c r="AI1737" i="3"/>
  <c r="AI1738" i="3"/>
  <c r="AI1739" i="3"/>
  <c r="AI1740" i="3"/>
  <c r="AI1741" i="3"/>
  <c r="AI1742" i="3"/>
  <c r="AI1743" i="3"/>
  <c r="AI1744" i="3"/>
  <c r="AI1745" i="3"/>
  <c r="AI1746" i="3"/>
  <c r="AI1747" i="3"/>
  <c r="AI1748" i="3"/>
  <c r="AI1749" i="3"/>
  <c r="AI1750" i="3"/>
  <c r="AI1751" i="3"/>
  <c r="AI1752" i="3"/>
  <c r="AI1753" i="3"/>
  <c r="AI1754" i="3"/>
  <c r="AI1755" i="3"/>
  <c r="AI1756" i="3"/>
  <c r="AI1757" i="3"/>
  <c r="AI1758" i="3"/>
  <c r="AI1759" i="3"/>
  <c r="AI1760" i="3"/>
  <c r="AI1761" i="3"/>
  <c r="AI1762" i="3"/>
  <c r="AI1763" i="3"/>
  <c r="AI1764" i="3"/>
  <c r="AI1765" i="3"/>
  <c r="AI1766" i="3"/>
  <c r="AI1767" i="3"/>
  <c r="AI1768" i="3"/>
  <c r="AI1769" i="3"/>
  <c r="AI1770" i="3"/>
  <c r="AI1771" i="3"/>
  <c r="AI1772" i="3"/>
  <c r="AI1773" i="3"/>
  <c r="AI1774" i="3"/>
  <c r="AI1775" i="3"/>
  <c r="AI1776" i="3"/>
  <c r="AI1777" i="3"/>
  <c r="AI1778" i="3"/>
  <c r="AI1779" i="3"/>
  <c r="AI1780" i="3"/>
  <c r="AI1781" i="3"/>
  <c r="AI1782" i="3"/>
  <c r="AI1783" i="3"/>
  <c r="AI1784" i="3"/>
  <c r="AI1785" i="3"/>
  <c r="AI1786" i="3"/>
  <c r="AI1787" i="3"/>
  <c r="AI1788" i="3"/>
  <c r="AI1789" i="3"/>
  <c r="AI1790" i="3"/>
  <c r="AI1791" i="3"/>
  <c r="AI1792" i="3"/>
  <c r="AI1793" i="3"/>
  <c r="AI1794" i="3"/>
  <c r="AI1795" i="3"/>
  <c r="AI1796" i="3"/>
  <c r="AI1797" i="3"/>
  <c r="AI1798" i="3"/>
  <c r="AI1799" i="3"/>
  <c r="AI1800" i="3"/>
  <c r="AI1801" i="3"/>
  <c r="AI1802" i="3"/>
  <c r="AI1803" i="3"/>
  <c r="AI1804" i="3"/>
  <c r="AI1805" i="3"/>
  <c r="AI1806" i="3"/>
  <c r="AI1807" i="3"/>
  <c r="AI1808" i="3"/>
  <c r="AI1809" i="3"/>
  <c r="AI1810" i="3"/>
  <c r="AI1811" i="3"/>
  <c r="AI1812" i="3"/>
  <c r="AI1813" i="3"/>
  <c r="AI1814" i="3"/>
  <c r="AI1815" i="3"/>
  <c r="AI1816" i="3"/>
  <c r="AI1817" i="3"/>
  <c r="AI1818" i="3"/>
  <c r="AI1819" i="3"/>
  <c r="AI1820" i="3"/>
  <c r="AI1821" i="3"/>
  <c r="AI1822" i="3"/>
  <c r="AI1823" i="3"/>
  <c r="AI1824" i="3"/>
  <c r="AI1825" i="3"/>
  <c r="AI1826" i="3"/>
  <c r="AI1827" i="3"/>
  <c r="AI1828" i="3"/>
  <c r="AI1829" i="3"/>
  <c r="AI1830" i="3"/>
  <c r="AI1831" i="3"/>
  <c r="AI2" i="3"/>
  <c r="AF2" i="3"/>
  <c r="AA2" i="3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4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V846" i="3"/>
  <c r="V847" i="3"/>
  <c r="V848" i="3"/>
  <c r="V849" i="3"/>
  <c r="V850" i="3"/>
  <c r="V851" i="3"/>
  <c r="V852" i="3"/>
  <c r="V853" i="3"/>
  <c r="V854" i="3"/>
  <c r="V855" i="3"/>
  <c r="V856" i="3"/>
  <c r="V857" i="3"/>
  <c r="V858" i="3"/>
  <c r="V859" i="3"/>
  <c r="V860" i="3"/>
  <c r="V861" i="3"/>
  <c r="V862" i="3"/>
  <c r="V863" i="3"/>
  <c r="V864" i="3"/>
  <c r="V865" i="3"/>
  <c r="V866" i="3"/>
  <c r="V867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886" i="3"/>
  <c r="V887" i="3"/>
  <c r="V888" i="3"/>
  <c r="V889" i="3"/>
  <c r="V890" i="3"/>
  <c r="V891" i="3"/>
  <c r="V892" i="3"/>
  <c r="V893" i="3"/>
  <c r="V894" i="3"/>
  <c r="V895" i="3"/>
  <c r="V896" i="3"/>
  <c r="V897" i="3"/>
  <c r="V898" i="3"/>
  <c r="V899" i="3"/>
  <c r="V900" i="3"/>
  <c r="V901" i="3"/>
  <c r="V902" i="3"/>
  <c r="V903" i="3"/>
  <c r="V904" i="3"/>
  <c r="V905" i="3"/>
  <c r="V906" i="3"/>
  <c r="V907" i="3"/>
  <c r="V908" i="3"/>
  <c r="V909" i="3"/>
  <c r="V910" i="3"/>
  <c r="V911" i="3"/>
  <c r="V912" i="3"/>
  <c r="V913" i="3"/>
  <c r="V914" i="3"/>
  <c r="V915" i="3"/>
  <c r="V916" i="3"/>
  <c r="V917" i="3"/>
  <c r="V918" i="3"/>
  <c r="V919" i="3"/>
  <c r="V920" i="3"/>
  <c r="V921" i="3"/>
  <c r="V922" i="3"/>
  <c r="V923" i="3"/>
  <c r="V924" i="3"/>
  <c r="V925" i="3"/>
  <c r="V926" i="3"/>
  <c r="V927" i="3"/>
  <c r="V928" i="3"/>
  <c r="V929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1" i="3"/>
  <c r="V962" i="3"/>
  <c r="V963" i="3"/>
  <c r="V964" i="3"/>
  <c r="V965" i="3"/>
  <c r="V966" i="3"/>
  <c r="V967" i="3"/>
  <c r="V968" i="3"/>
  <c r="V969" i="3"/>
  <c r="V970" i="3"/>
  <c r="V971" i="3"/>
  <c r="V972" i="3"/>
  <c r="V973" i="3"/>
  <c r="V974" i="3"/>
  <c r="V975" i="3"/>
  <c r="V976" i="3"/>
  <c r="V977" i="3"/>
  <c r="V978" i="3"/>
  <c r="V979" i="3"/>
  <c r="V980" i="3"/>
  <c r="V981" i="3"/>
  <c r="V982" i="3"/>
  <c r="V983" i="3"/>
  <c r="V984" i="3"/>
  <c r="V985" i="3"/>
  <c r="V986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V1002" i="3"/>
  <c r="V1003" i="3"/>
  <c r="V1004" i="3"/>
  <c r="V1005" i="3"/>
  <c r="V1006" i="3"/>
  <c r="V1007" i="3"/>
  <c r="V1008" i="3"/>
  <c r="V1009" i="3"/>
  <c r="V1010" i="3"/>
  <c r="V1011" i="3"/>
  <c r="V1012" i="3"/>
  <c r="V1013" i="3"/>
  <c r="V1014" i="3"/>
  <c r="V1015" i="3"/>
  <c r="V1016" i="3"/>
  <c r="V1017" i="3"/>
  <c r="V1018" i="3"/>
  <c r="V1019" i="3"/>
  <c r="V1020" i="3"/>
  <c r="V1021" i="3"/>
  <c r="V1022" i="3"/>
  <c r="V1023" i="3"/>
  <c r="V1024" i="3"/>
  <c r="V1025" i="3"/>
  <c r="V1026" i="3"/>
  <c r="V1027" i="3"/>
  <c r="V1028" i="3"/>
  <c r="V1029" i="3"/>
  <c r="V1030" i="3"/>
  <c r="V1031" i="3"/>
  <c r="V1032" i="3"/>
  <c r="V1033" i="3"/>
  <c r="V1034" i="3"/>
  <c r="V1035" i="3"/>
  <c r="V1036" i="3"/>
  <c r="V1037" i="3"/>
  <c r="V1038" i="3"/>
  <c r="V1039" i="3"/>
  <c r="V1040" i="3"/>
  <c r="V1041" i="3"/>
  <c r="V1042" i="3"/>
  <c r="V1043" i="3"/>
  <c r="V1044" i="3"/>
  <c r="V1045" i="3"/>
  <c r="V1046" i="3"/>
  <c r="V1047" i="3"/>
  <c r="V1048" i="3"/>
  <c r="V1049" i="3"/>
  <c r="V1050" i="3"/>
  <c r="V1051" i="3"/>
  <c r="V1052" i="3"/>
  <c r="V1053" i="3"/>
  <c r="V1054" i="3"/>
  <c r="V1055" i="3"/>
  <c r="V1056" i="3"/>
  <c r="V1057" i="3"/>
  <c r="V1058" i="3"/>
  <c r="V1059" i="3"/>
  <c r="V1060" i="3"/>
  <c r="V1061" i="3"/>
  <c r="V1062" i="3"/>
  <c r="V1063" i="3"/>
  <c r="V1064" i="3"/>
  <c r="V1065" i="3"/>
  <c r="V1066" i="3"/>
  <c r="V1067" i="3"/>
  <c r="V1068" i="3"/>
  <c r="V1069" i="3"/>
  <c r="V1070" i="3"/>
  <c r="V1071" i="3"/>
  <c r="V1072" i="3"/>
  <c r="V1073" i="3"/>
  <c r="V1074" i="3"/>
  <c r="V1075" i="3"/>
  <c r="V1076" i="3"/>
  <c r="V1077" i="3"/>
  <c r="V1078" i="3"/>
  <c r="V1079" i="3"/>
  <c r="V1080" i="3"/>
  <c r="V1081" i="3"/>
  <c r="V1082" i="3"/>
  <c r="V1083" i="3"/>
  <c r="V1084" i="3"/>
  <c r="V1085" i="3"/>
  <c r="V1086" i="3"/>
  <c r="V1087" i="3"/>
  <c r="V1088" i="3"/>
  <c r="V1089" i="3"/>
  <c r="V1090" i="3"/>
  <c r="V1091" i="3"/>
  <c r="V1092" i="3"/>
  <c r="V1093" i="3"/>
  <c r="V1094" i="3"/>
  <c r="V1095" i="3"/>
  <c r="V1096" i="3"/>
  <c r="V1097" i="3"/>
  <c r="V1098" i="3"/>
  <c r="V1099" i="3"/>
  <c r="V1100" i="3"/>
  <c r="V1101" i="3"/>
  <c r="V1102" i="3"/>
  <c r="V1103" i="3"/>
  <c r="V1104" i="3"/>
  <c r="V1105" i="3"/>
  <c r="V1106" i="3"/>
  <c r="V1107" i="3"/>
  <c r="V1108" i="3"/>
  <c r="V1109" i="3"/>
  <c r="V1110" i="3"/>
  <c r="V1111" i="3"/>
  <c r="V1112" i="3"/>
  <c r="V1113" i="3"/>
  <c r="V1114" i="3"/>
  <c r="V1115" i="3"/>
  <c r="V1116" i="3"/>
  <c r="V1117" i="3"/>
  <c r="V1118" i="3"/>
  <c r="V1119" i="3"/>
  <c r="V1120" i="3"/>
  <c r="V1121" i="3"/>
  <c r="V1122" i="3"/>
  <c r="V1123" i="3"/>
  <c r="V1124" i="3"/>
  <c r="V1125" i="3"/>
  <c r="V1126" i="3"/>
  <c r="V1127" i="3"/>
  <c r="V1128" i="3"/>
  <c r="V1129" i="3"/>
  <c r="V1130" i="3"/>
  <c r="V1131" i="3"/>
  <c r="V1132" i="3"/>
  <c r="V1133" i="3"/>
  <c r="V1134" i="3"/>
  <c r="V1135" i="3"/>
  <c r="V1136" i="3"/>
  <c r="V1137" i="3"/>
  <c r="V1138" i="3"/>
  <c r="V1139" i="3"/>
  <c r="V1140" i="3"/>
  <c r="V1141" i="3"/>
  <c r="V1142" i="3"/>
  <c r="V1143" i="3"/>
  <c r="V1144" i="3"/>
  <c r="V1145" i="3"/>
  <c r="V1146" i="3"/>
  <c r="V1147" i="3"/>
  <c r="V1148" i="3"/>
  <c r="V1149" i="3"/>
  <c r="V1150" i="3"/>
  <c r="V1151" i="3"/>
  <c r="V1152" i="3"/>
  <c r="V1153" i="3"/>
  <c r="V1154" i="3"/>
  <c r="V1155" i="3"/>
  <c r="V1156" i="3"/>
  <c r="V1157" i="3"/>
  <c r="V1158" i="3"/>
  <c r="V1159" i="3"/>
  <c r="V1160" i="3"/>
  <c r="V1161" i="3"/>
  <c r="V1162" i="3"/>
  <c r="V1163" i="3"/>
  <c r="V1164" i="3"/>
  <c r="V1165" i="3"/>
  <c r="V1166" i="3"/>
  <c r="V1167" i="3"/>
  <c r="V1168" i="3"/>
  <c r="V1169" i="3"/>
  <c r="V1170" i="3"/>
  <c r="V1171" i="3"/>
  <c r="V1172" i="3"/>
  <c r="V1173" i="3"/>
  <c r="V1174" i="3"/>
  <c r="V1175" i="3"/>
  <c r="V1176" i="3"/>
  <c r="V1177" i="3"/>
  <c r="V1178" i="3"/>
  <c r="V1179" i="3"/>
  <c r="V1180" i="3"/>
  <c r="V1181" i="3"/>
  <c r="V1182" i="3"/>
  <c r="V1183" i="3"/>
  <c r="V1184" i="3"/>
  <c r="V1185" i="3"/>
  <c r="V1186" i="3"/>
  <c r="V1187" i="3"/>
  <c r="V1188" i="3"/>
  <c r="V1189" i="3"/>
  <c r="V1190" i="3"/>
  <c r="V1191" i="3"/>
  <c r="V1192" i="3"/>
  <c r="V1193" i="3"/>
  <c r="V1194" i="3"/>
  <c r="V1195" i="3"/>
  <c r="V1196" i="3"/>
  <c r="V1197" i="3"/>
  <c r="V1198" i="3"/>
  <c r="V1199" i="3"/>
  <c r="V1200" i="3"/>
  <c r="V1201" i="3"/>
  <c r="V1202" i="3"/>
  <c r="V1203" i="3"/>
  <c r="V1204" i="3"/>
  <c r="V1205" i="3"/>
  <c r="V1206" i="3"/>
  <c r="V1207" i="3"/>
  <c r="V1208" i="3"/>
  <c r="V1209" i="3"/>
  <c r="V1210" i="3"/>
  <c r="V1211" i="3"/>
  <c r="V1212" i="3"/>
  <c r="V1213" i="3"/>
  <c r="V1214" i="3"/>
  <c r="V1215" i="3"/>
  <c r="V1216" i="3"/>
  <c r="V1217" i="3"/>
  <c r="V1218" i="3"/>
  <c r="V1219" i="3"/>
  <c r="V1220" i="3"/>
  <c r="V1221" i="3"/>
  <c r="V1222" i="3"/>
  <c r="V1223" i="3"/>
  <c r="V1224" i="3"/>
  <c r="V1225" i="3"/>
  <c r="V1226" i="3"/>
  <c r="V1227" i="3"/>
  <c r="V1228" i="3"/>
  <c r="V1229" i="3"/>
  <c r="V1230" i="3"/>
  <c r="V1231" i="3"/>
  <c r="V1232" i="3"/>
  <c r="V1233" i="3"/>
  <c r="V1234" i="3"/>
  <c r="V1235" i="3"/>
  <c r="V1236" i="3"/>
  <c r="V1237" i="3"/>
  <c r="V1238" i="3"/>
  <c r="V1239" i="3"/>
  <c r="V1240" i="3"/>
  <c r="V1241" i="3"/>
  <c r="V1242" i="3"/>
  <c r="V1243" i="3"/>
  <c r="V1244" i="3"/>
  <c r="V1245" i="3"/>
  <c r="V1246" i="3"/>
  <c r="V1247" i="3"/>
  <c r="V1248" i="3"/>
  <c r="V1249" i="3"/>
  <c r="V1250" i="3"/>
  <c r="V1251" i="3"/>
  <c r="V1252" i="3"/>
  <c r="V1253" i="3"/>
  <c r="V1254" i="3"/>
  <c r="V1255" i="3"/>
  <c r="V1256" i="3"/>
  <c r="V1257" i="3"/>
  <c r="V1258" i="3"/>
  <c r="V1259" i="3"/>
  <c r="V1260" i="3"/>
  <c r="V1261" i="3"/>
  <c r="V1262" i="3"/>
  <c r="V1263" i="3"/>
  <c r="V1264" i="3"/>
  <c r="V1265" i="3"/>
  <c r="V1266" i="3"/>
  <c r="V1267" i="3"/>
  <c r="V1268" i="3"/>
  <c r="V1269" i="3"/>
  <c r="V1270" i="3"/>
  <c r="V1271" i="3"/>
  <c r="V1272" i="3"/>
  <c r="V1273" i="3"/>
  <c r="V1274" i="3"/>
  <c r="V1275" i="3"/>
  <c r="V1276" i="3"/>
  <c r="V1277" i="3"/>
  <c r="V1278" i="3"/>
  <c r="V1279" i="3"/>
  <c r="V1280" i="3"/>
  <c r="V1281" i="3"/>
  <c r="V1282" i="3"/>
  <c r="V1283" i="3"/>
  <c r="V1284" i="3"/>
  <c r="V1285" i="3"/>
  <c r="V1286" i="3"/>
  <c r="V1287" i="3"/>
  <c r="V1288" i="3"/>
  <c r="V1289" i="3"/>
  <c r="V1290" i="3"/>
  <c r="V1291" i="3"/>
  <c r="V1292" i="3"/>
  <c r="V1293" i="3"/>
  <c r="V1294" i="3"/>
  <c r="V1295" i="3"/>
  <c r="V1296" i="3"/>
  <c r="V1297" i="3"/>
  <c r="V1298" i="3"/>
  <c r="V1299" i="3"/>
  <c r="V1300" i="3"/>
  <c r="V1301" i="3"/>
  <c r="V1302" i="3"/>
  <c r="V1303" i="3"/>
  <c r="V1304" i="3"/>
  <c r="V1305" i="3"/>
  <c r="V1306" i="3"/>
  <c r="V1307" i="3"/>
  <c r="V1308" i="3"/>
  <c r="V1309" i="3"/>
  <c r="V1310" i="3"/>
  <c r="V1311" i="3"/>
  <c r="V1312" i="3"/>
  <c r="V1313" i="3"/>
  <c r="V1314" i="3"/>
  <c r="V1315" i="3"/>
  <c r="V1316" i="3"/>
  <c r="V1317" i="3"/>
  <c r="V1318" i="3"/>
  <c r="V1319" i="3"/>
  <c r="V1320" i="3"/>
  <c r="V1321" i="3"/>
  <c r="V1322" i="3"/>
  <c r="V1323" i="3"/>
  <c r="V1324" i="3"/>
  <c r="V1325" i="3"/>
  <c r="V1326" i="3"/>
  <c r="V1327" i="3"/>
  <c r="V1328" i="3"/>
  <c r="V1329" i="3"/>
  <c r="V1330" i="3"/>
  <c r="V1331" i="3"/>
  <c r="V1332" i="3"/>
  <c r="V1333" i="3"/>
  <c r="V1334" i="3"/>
  <c r="V1335" i="3"/>
  <c r="V1336" i="3"/>
  <c r="V1337" i="3"/>
  <c r="V1338" i="3"/>
  <c r="V1339" i="3"/>
  <c r="V1340" i="3"/>
  <c r="V1341" i="3"/>
  <c r="V1342" i="3"/>
  <c r="V1343" i="3"/>
  <c r="V1344" i="3"/>
  <c r="V1345" i="3"/>
  <c r="V1346" i="3"/>
  <c r="V1347" i="3"/>
  <c r="V1348" i="3"/>
  <c r="V1349" i="3"/>
  <c r="V1350" i="3"/>
  <c r="V1351" i="3"/>
  <c r="V1352" i="3"/>
  <c r="V1353" i="3"/>
  <c r="V1354" i="3"/>
  <c r="V1355" i="3"/>
  <c r="V1356" i="3"/>
  <c r="V1357" i="3"/>
  <c r="V1358" i="3"/>
  <c r="V1359" i="3"/>
  <c r="V1360" i="3"/>
  <c r="V1361" i="3"/>
  <c r="V1362" i="3"/>
  <c r="V1363" i="3"/>
  <c r="V1364" i="3"/>
  <c r="V1365" i="3"/>
  <c r="V1366" i="3"/>
  <c r="V1367" i="3"/>
  <c r="V1368" i="3"/>
  <c r="V1369" i="3"/>
  <c r="V1370" i="3"/>
  <c r="V1371" i="3"/>
  <c r="V1372" i="3"/>
  <c r="V1373" i="3"/>
  <c r="V1374" i="3"/>
  <c r="V1375" i="3"/>
  <c r="V1376" i="3"/>
  <c r="V1377" i="3"/>
  <c r="V1378" i="3"/>
  <c r="V1379" i="3"/>
  <c r="V1380" i="3"/>
  <c r="V1381" i="3"/>
  <c r="V1382" i="3"/>
  <c r="V1383" i="3"/>
  <c r="V1384" i="3"/>
  <c r="V1385" i="3"/>
  <c r="V1386" i="3"/>
  <c r="V1387" i="3"/>
  <c r="V1388" i="3"/>
  <c r="V1389" i="3"/>
  <c r="V1390" i="3"/>
  <c r="V1391" i="3"/>
  <c r="V1392" i="3"/>
  <c r="V1393" i="3"/>
  <c r="V1394" i="3"/>
  <c r="V1395" i="3"/>
  <c r="V1396" i="3"/>
  <c r="V1397" i="3"/>
  <c r="V1398" i="3"/>
  <c r="V1399" i="3"/>
  <c r="V1400" i="3"/>
  <c r="V1401" i="3"/>
  <c r="V1402" i="3"/>
  <c r="V1403" i="3"/>
  <c r="V1404" i="3"/>
  <c r="V1405" i="3"/>
  <c r="V1406" i="3"/>
  <c r="V1407" i="3"/>
  <c r="V1408" i="3"/>
  <c r="V1409" i="3"/>
  <c r="V1410" i="3"/>
  <c r="V1411" i="3"/>
  <c r="V1412" i="3"/>
  <c r="V1413" i="3"/>
  <c r="V1414" i="3"/>
  <c r="V1415" i="3"/>
  <c r="V1416" i="3"/>
  <c r="V1417" i="3"/>
  <c r="V1418" i="3"/>
  <c r="V1419" i="3"/>
  <c r="V1420" i="3"/>
  <c r="V1421" i="3"/>
  <c r="V1422" i="3"/>
  <c r="V1423" i="3"/>
  <c r="V1424" i="3"/>
  <c r="V1425" i="3"/>
  <c r="V1426" i="3"/>
  <c r="V1427" i="3"/>
  <c r="V1428" i="3"/>
  <c r="V1429" i="3"/>
  <c r="V1430" i="3"/>
  <c r="V1431" i="3"/>
  <c r="V1432" i="3"/>
  <c r="V1433" i="3"/>
  <c r="V1434" i="3"/>
  <c r="V1435" i="3"/>
  <c r="V1436" i="3"/>
  <c r="V1437" i="3"/>
  <c r="V1438" i="3"/>
  <c r="V1439" i="3"/>
  <c r="V1440" i="3"/>
  <c r="V1441" i="3"/>
  <c r="V1442" i="3"/>
  <c r="V1443" i="3"/>
  <c r="V1444" i="3"/>
  <c r="V1445" i="3"/>
  <c r="V1446" i="3"/>
  <c r="V1447" i="3"/>
  <c r="V1448" i="3"/>
  <c r="V1449" i="3"/>
  <c r="V1450" i="3"/>
  <c r="V1451" i="3"/>
  <c r="V1452" i="3"/>
  <c r="V1453" i="3"/>
  <c r="V1454" i="3"/>
  <c r="V1455" i="3"/>
  <c r="V1456" i="3"/>
  <c r="V1457" i="3"/>
  <c r="V1458" i="3"/>
  <c r="V1459" i="3"/>
  <c r="V1460" i="3"/>
  <c r="V1461" i="3"/>
  <c r="V1462" i="3"/>
  <c r="V1463" i="3"/>
  <c r="V1464" i="3"/>
  <c r="V1465" i="3"/>
  <c r="V1466" i="3"/>
  <c r="V1467" i="3"/>
  <c r="V1468" i="3"/>
  <c r="V1469" i="3"/>
  <c r="V1470" i="3"/>
  <c r="V1471" i="3"/>
  <c r="V1472" i="3"/>
  <c r="V1473" i="3"/>
  <c r="V1474" i="3"/>
  <c r="V1475" i="3"/>
  <c r="V1476" i="3"/>
  <c r="V1477" i="3"/>
  <c r="V1478" i="3"/>
  <c r="V1479" i="3"/>
  <c r="V1480" i="3"/>
  <c r="V1481" i="3"/>
  <c r="V1482" i="3"/>
  <c r="V1483" i="3"/>
  <c r="V1484" i="3"/>
  <c r="V1485" i="3"/>
  <c r="V1486" i="3"/>
  <c r="V1487" i="3"/>
  <c r="V1488" i="3"/>
  <c r="V1489" i="3"/>
  <c r="V1490" i="3"/>
  <c r="V1491" i="3"/>
  <c r="V1492" i="3"/>
  <c r="V1493" i="3"/>
  <c r="V1494" i="3"/>
  <c r="V1495" i="3"/>
  <c r="V1496" i="3"/>
  <c r="V1497" i="3"/>
  <c r="V1498" i="3"/>
  <c r="V1499" i="3"/>
  <c r="V1500" i="3"/>
  <c r="V1501" i="3"/>
  <c r="V1502" i="3"/>
  <c r="V1503" i="3"/>
  <c r="V1504" i="3"/>
  <c r="V1505" i="3"/>
  <c r="V1506" i="3"/>
  <c r="V1507" i="3"/>
  <c r="V1508" i="3"/>
  <c r="V1509" i="3"/>
  <c r="V1510" i="3"/>
  <c r="V1511" i="3"/>
  <c r="V1512" i="3"/>
  <c r="V1513" i="3"/>
  <c r="V1514" i="3"/>
  <c r="V1515" i="3"/>
  <c r="V1516" i="3"/>
  <c r="V1517" i="3"/>
  <c r="V1518" i="3"/>
  <c r="V1519" i="3"/>
  <c r="V1520" i="3"/>
  <c r="V1521" i="3"/>
  <c r="V1522" i="3"/>
  <c r="V1523" i="3"/>
  <c r="V1524" i="3"/>
  <c r="V1525" i="3"/>
  <c r="V1526" i="3"/>
  <c r="V1527" i="3"/>
  <c r="V1528" i="3"/>
  <c r="V1529" i="3"/>
  <c r="V1530" i="3"/>
  <c r="V1531" i="3"/>
  <c r="V1532" i="3"/>
  <c r="V1533" i="3"/>
  <c r="V1534" i="3"/>
  <c r="V1535" i="3"/>
  <c r="V1536" i="3"/>
  <c r="V1537" i="3"/>
  <c r="V1538" i="3"/>
  <c r="V1539" i="3"/>
  <c r="V1540" i="3"/>
  <c r="V1541" i="3"/>
  <c r="V1542" i="3"/>
  <c r="V1543" i="3"/>
  <c r="V1544" i="3"/>
  <c r="V1545" i="3"/>
  <c r="V1546" i="3"/>
  <c r="V1547" i="3"/>
  <c r="V1548" i="3"/>
  <c r="V1549" i="3"/>
  <c r="V1550" i="3"/>
  <c r="V1551" i="3"/>
  <c r="V1552" i="3"/>
  <c r="V1553" i="3"/>
  <c r="V1554" i="3"/>
  <c r="V1555" i="3"/>
  <c r="V1556" i="3"/>
  <c r="V1557" i="3"/>
  <c r="V1558" i="3"/>
  <c r="V1559" i="3"/>
  <c r="V1560" i="3"/>
  <c r="V1561" i="3"/>
  <c r="V1562" i="3"/>
  <c r="V1563" i="3"/>
  <c r="V1564" i="3"/>
  <c r="V1565" i="3"/>
  <c r="V1566" i="3"/>
  <c r="V1567" i="3"/>
  <c r="V1568" i="3"/>
  <c r="V1569" i="3"/>
  <c r="V1570" i="3"/>
  <c r="V1571" i="3"/>
  <c r="V1572" i="3"/>
  <c r="V1573" i="3"/>
  <c r="V1574" i="3"/>
  <c r="V1575" i="3"/>
  <c r="V1576" i="3"/>
  <c r="V1577" i="3"/>
  <c r="V1578" i="3"/>
  <c r="V1579" i="3"/>
  <c r="V1580" i="3"/>
  <c r="V1581" i="3"/>
  <c r="V1582" i="3"/>
  <c r="V1583" i="3"/>
  <c r="V1584" i="3"/>
  <c r="V1585" i="3"/>
  <c r="V1586" i="3"/>
  <c r="V1587" i="3"/>
  <c r="V1588" i="3"/>
  <c r="V1589" i="3"/>
  <c r="V1590" i="3"/>
  <c r="V1591" i="3"/>
  <c r="V1592" i="3"/>
  <c r="V1593" i="3"/>
  <c r="V1594" i="3"/>
  <c r="V1595" i="3"/>
  <c r="V1596" i="3"/>
  <c r="V1597" i="3"/>
  <c r="V1598" i="3"/>
  <c r="V1599" i="3"/>
  <c r="V1600" i="3"/>
  <c r="V1601" i="3"/>
  <c r="V1602" i="3"/>
  <c r="V1603" i="3"/>
  <c r="V1604" i="3"/>
  <c r="V1605" i="3"/>
  <c r="V1606" i="3"/>
  <c r="V1607" i="3"/>
  <c r="V1608" i="3"/>
  <c r="V1609" i="3"/>
  <c r="V1610" i="3"/>
  <c r="V1611" i="3"/>
  <c r="V1612" i="3"/>
  <c r="V1613" i="3"/>
  <c r="V1614" i="3"/>
  <c r="V1615" i="3"/>
  <c r="V1616" i="3"/>
  <c r="V1617" i="3"/>
  <c r="V1618" i="3"/>
  <c r="V1619" i="3"/>
  <c r="V1620" i="3"/>
  <c r="V1621" i="3"/>
  <c r="V1622" i="3"/>
  <c r="V1623" i="3"/>
  <c r="V1624" i="3"/>
  <c r="V1625" i="3"/>
  <c r="V1626" i="3"/>
  <c r="V1627" i="3"/>
  <c r="V1628" i="3"/>
  <c r="V1629" i="3"/>
  <c r="V1630" i="3"/>
  <c r="V1631" i="3"/>
  <c r="V1632" i="3"/>
  <c r="V1633" i="3"/>
  <c r="V1634" i="3"/>
  <c r="V1635" i="3"/>
  <c r="V1636" i="3"/>
  <c r="V1637" i="3"/>
  <c r="V1638" i="3"/>
  <c r="V1639" i="3"/>
  <c r="V1640" i="3"/>
  <c r="V1641" i="3"/>
  <c r="V1642" i="3"/>
  <c r="V1643" i="3"/>
  <c r="V1644" i="3"/>
  <c r="V1645" i="3"/>
  <c r="V1646" i="3"/>
  <c r="V1647" i="3"/>
  <c r="V1648" i="3"/>
  <c r="V1649" i="3"/>
  <c r="V1650" i="3"/>
  <c r="V1651" i="3"/>
  <c r="V1652" i="3"/>
  <c r="V1653" i="3"/>
  <c r="V1654" i="3"/>
  <c r="V1655" i="3"/>
  <c r="V1656" i="3"/>
  <c r="V1657" i="3"/>
  <c r="V1658" i="3"/>
  <c r="V1659" i="3"/>
  <c r="V1660" i="3"/>
  <c r="V1661" i="3"/>
  <c r="V1662" i="3"/>
  <c r="V1663" i="3"/>
  <c r="V1664" i="3"/>
  <c r="V1665" i="3"/>
  <c r="V1666" i="3"/>
  <c r="V1667" i="3"/>
  <c r="V1668" i="3"/>
  <c r="V1669" i="3"/>
  <c r="V1670" i="3"/>
  <c r="V1671" i="3"/>
  <c r="V1672" i="3"/>
  <c r="V1673" i="3"/>
  <c r="V1674" i="3"/>
  <c r="V1675" i="3"/>
  <c r="V1676" i="3"/>
  <c r="V1677" i="3"/>
  <c r="V1678" i="3"/>
  <c r="V1679" i="3"/>
  <c r="V1680" i="3"/>
  <c r="V1681" i="3"/>
  <c r="V1682" i="3"/>
  <c r="V1683" i="3"/>
  <c r="V1684" i="3"/>
  <c r="V1685" i="3"/>
  <c r="V1686" i="3"/>
  <c r="V1687" i="3"/>
  <c r="V1688" i="3"/>
  <c r="V1689" i="3"/>
  <c r="V1690" i="3"/>
  <c r="V1691" i="3"/>
  <c r="V1692" i="3"/>
  <c r="V1693" i="3"/>
  <c r="V1694" i="3"/>
  <c r="V1695" i="3"/>
  <c r="V1696" i="3"/>
  <c r="V1697" i="3"/>
  <c r="V1698" i="3"/>
  <c r="V1699" i="3"/>
  <c r="V1700" i="3"/>
  <c r="V1701" i="3"/>
  <c r="V1702" i="3"/>
  <c r="V1703" i="3"/>
  <c r="V1704" i="3"/>
  <c r="V1705" i="3"/>
  <c r="V1706" i="3"/>
  <c r="V1707" i="3"/>
  <c r="V1708" i="3"/>
  <c r="V1709" i="3"/>
  <c r="V1710" i="3"/>
  <c r="V1711" i="3"/>
  <c r="V1712" i="3"/>
  <c r="V1713" i="3"/>
  <c r="V1714" i="3"/>
  <c r="V1715" i="3"/>
  <c r="V1716" i="3"/>
  <c r="V1717" i="3"/>
  <c r="V1718" i="3"/>
  <c r="V1719" i="3"/>
  <c r="V1720" i="3"/>
  <c r="V1721" i="3"/>
  <c r="V1722" i="3"/>
  <c r="V1723" i="3"/>
  <c r="V1724" i="3"/>
  <c r="V1725" i="3"/>
  <c r="V1726" i="3"/>
  <c r="V1727" i="3"/>
  <c r="V1728" i="3"/>
  <c r="V1729" i="3"/>
  <c r="V1730" i="3"/>
  <c r="V1731" i="3"/>
  <c r="V1732" i="3"/>
  <c r="V1733" i="3"/>
  <c r="V1734" i="3"/>
  <c r="V1735" i="3"/>
  <c r="V1736" i="3"/>
  <c r="V1737" i="3"/>
  <c r="V1738" i="3"/>
  <c r="V1739" i="3"/>
  <c r="V1740" i="3"/>
  <c r="V1741" i="3"/>
  <c r="V1742" i="3"/>
  <c r="V1743" i="3"/>
  <c r="V1744" i="3"/>
  <c r="V1745" i="3"/>
  <c r="V1746" i="3"/>
  <c r="V1747" i="3"/>
  <c r="V1748" i="3"/>
  <c r="V1749" i="3"/>
  <c r="V1750" i="3"/>
  <c r="V1751" i="3"/>
  <c r="V1752" i="3"/>
  <c r="V1753" i="3"/>
  <c r="V1754" i="3"/>
  <c r="V1755" i="3"/>
  <c r="V1756" i="3"/>
  <c r="V1757" i="3"/>
  <c r="V1758" i="3"/>
  <c r="V1759" i="3"/>
  <c r="V1760" i="3"/>
  <c r="V1761" i="3"/>
  <c r="V1762" i="3"/>
  <c r="V1763" i="3"/>
  <c r="V1764" i="3"/>
  <c r="V1765" i="3"/>
  <c r="V1766" i="3"/>
  <c r="V1767" i="3"/>
  <c r="V1768" i="3"/>
  <c r="V1769" i="3"/>
  <c r="V1770" i="3"/>
  <c r="V1771" i="3"/>
  <c r="V1772" i="3"/>
  <c r="V1773" i="3"/>
  <c r="V1774" i="3"/>
  <c r="V1775" i="3"/>
  <c r="V1776" i="3"/>
  <c r="V1777" i="3"/>
  <c r="V1778" i="3"/>
  <c r="V1779" i="3"/>
  <c r="V1780" i="3"/>
  <c r="V1781" i="3"/>
  <c r="V1782" i="3"/>
  <c r="V1783" i="3"/>
  <c r="V1784" i="3"/>
  <c r="V1785" i="3"/>
  <c r="V1786" i="3"/>
  <c r="V1787" i="3"/>
  <c r="V1788" i="3"/>
  <c r="V1789" i="3"/>
  <c r="V1790" i="3"/>
  <c r="V1791" i="3"/>
  <c r="V1792" i="3"/>
  <c r="V1793" i="3"/>
  <c r="V1794" i="3"/>
  <c r="V1795" i="3"/>
  <c r="V1796" i="3"/>
  <c r="V1797" i="3"/>
  <c r="V1798" i="3"/>
  <c r="V1799" i="3"/>
  <c r="V1800" i="3"/>
  <c r="V1801" i="3"/>
  <c r="V1802" i="3"/>
  <c r="V1803" i="3"/>
  <c r="V1804" i="3"/>
  <c r="V1805" i="3"/>
  <c r="V1806" i="3"/>
  <c r="V1807" i="3"/>
  <c r="V1808" i="3"/>
  <c r="V1809" i="3"/>
  <c r="V1810" i="3"/>
  <c r="V1811" i="3"/>
  <c r="V1812" i="3"/>
  <c r="V1813" i="3"/>
  <c r="V1814" i="3"/>
  <c r="V1815" i="3"/>
  <c r="V1816" i="3"/>
  <c r="V1817" i="3"/>
  <c r="V1818" i="3"/>
  <c r="V1819" i="3"/>
  <c r="V1820" i="3"/>
  <c r="V1821" i="3"/>
  <c r="V1822" i="3"/>
  <c r="V1823" i="3"/>
  <c r="V1824" i="3"/>
  <c r="V1825" i="3"/>
  <c r="V1826" i="3"/>
  <c r="V1827" i="3"/>
  <c r="V1828" i="3"/>
  <c r="V1829" i="3"/>
  <c r="V1830" i="3"/>
  <c r="V1831" i="3"/>
  <c r="V3" i="3"/>
  <c r="U1399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52" i="2"/>
  <c r="AE153" i="2"/>
  <c r="AE154" i="2"/>
  <c r="AE155" i="2"/>
  <c r="AE156" i="2"/>
  <c r="AE157" i="2"/>
  <c r="AE158" i="2"/>
  <c r="AE159" i="2"/>
  <c r="AE160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E788" i="2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E994" i="2"/>
  <c r="AE995" i="2"/>
  <c r="AE996" i="2"/>
  <c r="AE997" i="2"/>
  <c r="AE998" i="2"/>
  <c r="AE999" i="2"/>
  <c r="AE1000" i="2"/>
  <c r="AE1001" i="2"/>
  <c r="AE1002" i="2"/>
  <c r="AE1003" i="2"/>
  <c r="AE1004" i="2"/>
  <c r="AE1005" i="2"/>
  <c r="AE1006" i="2"/>
  <c r="AE1007" i="2"/>
  <c r="AE1008" i="2"/>
  <c r="AE1009" i="2"/>
  <c r="AE1010" i="2"/>
  <c r="AE1011" i="2"/>
  <c r="AE1012" i="2"/>
  <c r="AE1013" i="2"/>
  <c r="AE1014" i="2"/>
  <c r="AE1015" i="2"/>
  <c r="AE1016" i="2"/>
  <c r="AE1017" i="2"/>
  <c r="AE1018" i="2"/>
  <c r="AE1019" i="2"/>
  <c r="AE1020" i="2"/>
  <c r="AE1021" i="2"/>
  <c r="AE1022" i="2"/>
  <c r="AE1023" i="2"/>
  <c r="AE1024" i="2"/>
  <c r="AE1025" i="2"/>
  <c r="AE1026" i="2"/>
  <c r="AE1027" i="2"/>
  <c r="AE1028" i="2"/>
  <c r="AE1029" i="2"/>
  <c r="AE1030" i="2"/>
  <c r="AE1031" i="2"/>
  <c r="AE1032" i="2"/>
  <c r="AE1033" i="2"/>
  <c r="AE1034" i="2"/>
  <c r="AE1035" i="2"/>
  <c r="AE1036" i="2"/>
  <c r="AE1037" i="2"/>
  <c r="AE1038" i="2"/>
  <c r="AE1039" i="2"/>
  <c r="AE1040" i="2"/>
  <c r="AE1041" i="2"/>
  <c r="AE1042" i="2"/>
  <c r="AE1043" i="2"/>
  <c r="AE1044" i="2"/>
  <c r="AE1045" i="2"/>
  <c r="AE1046" i="2"/>
  <c r="AE1047" i="2"/>
  <c r="AE1048" i="2"/>
  <c r="AE1049" i="2"/>
  <c r="AE1050" i="2"/>
  <c r="AE1051" i="2"/>
  <c r="AE1052" i="2"/>
  <c r="AE1053" i="2"/>
  <c r="AE1054" i="2"/>
  <c r="AE1055" i="2"/>
  <c r="AE1056" i="2"/>
  <c r="AE1057" i="2"/>
  <c r="AE1058" i="2"/>
  <c r="AE1059" i="2"/>
  <c r="AE1060" i="2"/>
  <c r="AE1061" i="2"/>
  <c r="AE1062" i="2"/>
  <c r="AE1063" i="2"/>
  <c r="AE1064" i="2"/>
  <c r="AE1065" i="2"/>
  <c r="AE1066" i="2"/>
  <c r="AE1067" i="2"/>
  <c r="AE1068" i="2"/>
  <c r="AE1069" i="2"/>
  <c r="AE1070" i="2"/>
  <c r="AE1071" i="2"/>
  <c r="AE1072" i="2"/>
  <c r="AE1073" i="2"/>
  <c r="AE1074" i="2"/>
  <c r="AE1075" i="2"/>
  <c r="AE1076" i="2"/>
  <c r="AE1077" i="2"/>
  <c r="AE1078" i="2"/>
  <c r="AE1079" i="2"/>
  <c r="AE1080" i="2"/>
  <c r="AE1081" i="2"/>
  <c r="AE1082" i="2"/>
  <c r="AE1083" i="2"/>
  <c r="AE1084" i="2"/>
  <c r="AE1085" i="2"/>
  <c r="AE1086" i="2"/>
  <c r="AE1087" i="2"/>
  <c r="AE1088" i="2"/>
  <c r="AE1089" i="2"/>
  <c r="AE1090" i="2"/>
  <c r="AE1091" i="2"/>
  <c r="AE1092" i="2"/>
  <c r="AE1093" i="2"/>
  <c r="AE1094" i="2"/>
  <c r="AE1095" i="2"/>
  <c r="AE1096" i="2"/>
  <c r="AE1097" i="2"/>
  <c r="AE1098" i="2"/>
  <c r="AE1099" i="2"/>
  <c r="AE1100" i="2"/>
  <c r="AE1101" i="2"/>
  <c r="AE1102" i="2"/>
  <c r="AE1103" i="2"/>
  <c r="AE1104" i="2"/>
  <c r="AE1105" i="2"/>
  <c r="AE1106" i="2"/>
  <c r="AE1107" i="2"/>
  <c r="AE1108" i="2"/>
  <c r="AE1109" i="2"/>
  <c r="AE1110" i="2"/>
  <c r="AE1111" i="2"/>
  <c r="AE1112" i="2"/>
  <c r="AE1113" i="2"/>
  <c r="AE1114" i="2"/>
  <c r="AE1115" i="2"/>
  <c r="AE1116" i="2"/>
  <c r="AE1117" i="2"/>
  <c r="AE1118" i="2"/>
  <c r="AE1119" i="2"/>
  <c r="AE1120" i="2"/>
  <c r="AE1121" i="2"/>
  <c r="AE1122" i="2"/>
  <c r="AE1123" i="2"/>
  <c r="AE1124" i="2"/>
  <c r="AE1125" i="2"/>
  <c r="AE1126" i="2"/>
  <c r="AE1127" i="2"/>
  <c r="AE1128" i="2"/>
  <c r="AE1129" i="2"/>
  <c r="AE1130" i="2"/>
  <c r="AE1131" i="2"/>
  <c r="AE1132" i="2"/>
  <c r="AE1133" i="2"/>
  <c r="AE1134" i="2"/>
  <c r="AE1135" i="2"/>
  <c r="AE1136" i="2"/>
  <c r="AE1137" i="2"/>
  <c r="AE1138" i="2"/>
  <c r="AE1139" i="2"/>
  <c r="AE1140" i="2"/>
  <c r="AE1141" i="2"/>
  <c r="AE1142" i="2"/>
  <c r="AE1143" i="2"/>
  <c r="AE1144" i="2"/>
  <c r="AE1145" i="2"/>
  <c r="AE1146" i="2"/>
  <c r="AE1147" i="2"/>
  <c r="AE1148" i="2"/>
  <c r="AE1149" i="2"/>
  <c r="AE1150" i="2"/>
  <c r="AE1151" i="2"/>
  <c r="AE1152" i="2"/>
  <c r="AE1153" i="2"/>
  <c r="AE1154" i="2"/>
  <c r="AE1155" i="2"/>
  <c r="AE1156" i="2"/>
  <c r="AE1157" i="2"/>
  <c r="AE1158" i="2"/>
  <c r="AE1159" i="2"/>
  <c r="AE1160" i="2"/>
  <c r="AE1161" i="2"/>
  <c r="AE1162" i="2"/>
  <c r="AE1163" i="2"/>
  <c r="AE1164" i="2"/>
  <c r="AE1165" i="2"/>
  <c r="AE1166" i="2"/>
  <c r="AE1167" i="2"/>
  <c r="AE1168" i="2"/>
  <c r="AE1169" i="2"/>
  <c r="AE1170" i="2"/>
  <c r="AE1171" i="2"/>
  <c r="AE1172" i="2"/>
  <c r="AE1173" i="2"/>
  <c r="AE1174" i="2"/>
  <c r="AE1175" i="2"/>
  <c r="AE1176" i="2"/>
  <c r="AE1177" i="2"/>
  <c r="AE1178" i="2"/>
  <c r="AE1179" i="2"/>
  <c r="AE1180" i="2"/>
  <c r="AE1181" i="2"/>
  <c r="AE1182" i="2"/>
  <c r="AE1183" i="2"/>
  <c r="AE1184" i="2"/>
  <c r="AE1185" i="2"/>
  <c r="AE1186" i="2"/>
  <c r="AE1187" i="2"/>
  <c r="AE1188" i="2"/>
  <c r="AE1189" i="2"/>
  <c r="AE1190" i="2"/>
  <c r="AE1191" i="2"/>
  <c r="AE1192" i="2"/>
  <c r="AE1193" i="2"/>
  <c r="AE1194" i="2"/>
  <c r="AE1195" i="2"/>
  <c r="AE1196" i="2"/>
  <c r="AE1197" i="2"/>
  <c r="AE1198" i="2"/>
  <c r="AE1199" i="2"/>
  <c r="AE1200" i="2"/>
  <c r="AE1201" i="2"/>
  <c r="AE1202" i="2"/>
  <c r="AE1203" i="2"/>
  <c r="AE1204" i="2"/>
  <c r="AE1205" i="2"/>
  <c r="AE1206" i="2"/>
  <c r="AE1207" i="2"/>
  <c r="AE1208" i="2"/>
  <c r="AE1209" i="2"/>
  <c r="AE1210" i="2"/>
  <c r="AE1211" i="2"/>
  <c r="AE1212" i="2"/>
  <c r="AE1213" i="2"/>
  <c r="AE1214" i="2"/>
  <c r="AE1215" i="2"/>
  <c r="AE1216" i="2"/>
  <c r="AE1217" i="2"/>
  <c r="AE1218" i="2"/>
  <c r="AE1219" i="2"/>
  <c r="AE1220" i="2"/>
  <c r="AE1221" i="2"/>
  <c r="AE1222" i="2"/>
  <c r="AE1223" i="2"/>
  <c r="AE1224" i="2"/>
  <c r="AE1225" i="2"/>
  <c r="AE1226" i="2"/>
  <c r="AE1227" i="2"/>
  <c r="AE1228" i="2"/>
  <c r="AE1229" i="2"/>
  <c r="AE1230" i="2"/>
  <c r="AE1231" i="2"/>
  <c r="AE1232" i="2"/>
  <c r="AE1233" i="2"/>
  <c r="AE1234" i="2"/>
  <c r="AE1235" i="2"/>
  <c r="AE1236" i="2"/>
  <c r="AE1237" i="2"/>
  <c r="AE1238" i="2"/>
  <c r="AE1239" i="2"/>
  <c r="AE1240" i="2"/>
  <c r="AE1241" i="2"/>
  <c r="AE1242" i="2"/>
  <c r="AE1243" i="2"/>
  <c r="AE1244" i="2"/>
  <c r="AE1245" i="2"/>
  <c r="AE1246" i="2"/>
  <c r="AE1247" i="2"/>
  <c r="AE1248" i="2"/>
  <c r="AE1249" i="2"/>
  <c r="AE1250" i="2"/>
  <c r="AE1251" i="2"/>
  <c r="AE1252" i="2"/>
  <c r="AE1253" i="2"/>
  <c r="AE1254" i="2"/>
  <c r="AE1255" i="2"/>
  <c r="AE1256" i="2"/>
  <c r="AE1257" i="2"/>
  <c r="AE1258" i="2"/>
  <c r="AE1259" i="2"/>
  <c r="AE1260" i="2"/>
  <c r="AE1261" i="2"/>
  <c r="AE1262" i="2"/>
  <c r="AE1263" i="2"/>
  <c r="AE1264" i="2"/>
  <c r="AE1265" i="2"/>
  <c r="AE1266" i="2"/>
  <c r="AE1267" i="2"/>
  <c r="AE1268" i="2"/>
  <c r="AE1269" i="2"/>
  <c r="AE1270" i="2"/>
  <c r="AE1271" i="2"/>
  <c r="AE1272" i="2"/>
  <c r="AE1273" i="2"/>
  <c r="AE1274" i="2"/>
  <c r="AE1275" i="2"/>
  <c r="AE1276" i="2"/>
  <c r="AE1277" i="2"/>
  <c r="AE1278" i="2"/>
  <c r="AE1279" i="2"/>
  <c r="AE1280" i="2"/>
  <c r="AE1281" i="2"/>
  <c r="AE1282" i="2"/>
  <c r="AE1283" i="2"/>
  <c r="AE1284" i="2"/>
  <c r="AE1285" i="2"/>
  <c r="AE1286" i="2"/>
  <c r="AE1287" i="2"/>
  <c r="AE1288" i="2"/>
  <c r="AE1289" i="2"/>
  <c r="AE1290" i="2"/>
  <c r="AE1291" i="2"/>
  <c r="AE1292" i="2"/>
  <c r="AE1293" i="2"/>
  <c r="AE1294" i="2"/>
  <c r="AE1295" i="2"/>
  <c r="AE1296" i="2"/>
  <c r="AE1297" i="2"/>
  <c r="AE1298" i="2"/>
  <c r="AE1299" i="2"/>
  <c r="AE1300" i="2"/>
  <c r="AE1301" i="2"/>
  <c r="AE1302" i="2"/>
  <c r="AE1303" i="2"/>
  <c r="AE1304" i="2"/>
  <c r="AE1305" i="2"/>
  <c r="AE1306" i="2"/>
  <c r="AE1307" i="2"/>
  <c r="AE1308" i="2"/>
  <c r="AE1309" i="2"/>
  <c r="AE1310" i="2"/>
  <c r="AE1311" i="2"/>
  <c r="AE1312" i="2"/>
  <c r="AE1313" i="2"/>
  <c r="AE1314" i="2"/>
  <c r="AE1315" i="2"/>
  <c r="AE1316" i="2"/>
  <c r="AE1317" i="2"/>
  <c r="AE1318" i="2"/>
  <c r="AE1319" i="2"/>
  <c r="AE1320" i="2"/>
  <c r="AE1321" i="2"/>
  <c r="AE1322" i="2"/>
  <c r="AE1323" i="2"/>
  <c r="AE1324" i="2"/>
  <c r="AE1325" i="2"/>
  <c r="AE1326" i="2"/>
  <c r="AE1327" i="2"/>
  <c r="AE1328" i="2"/>
  <c r="AE1329" i="2"/>
  <c r="AE1330" i="2"/>
  <c r="AE1331" i="2"/>
  <c r="AE1332" i="2"/>
  <c r="AE1333" i="2"/>
  <c r="AE1334" i="2"/>
  <c r="AE1335" i="2"/>
  <c r="AE1336" i="2"/>
  <c r="AE1337" i="2"/>
  <c r="AE1338" i="2"/>
  <c r="AE1339" i="2"/>
  <c r="AE1340" i="2"/>
  <c r="AE1341" i="2"/>
  <c r="AE1342" i="2"/>
  <c r="AE1343" i="2"/>
  <c r="AE1344" i="2"/>
  <c r="AE1345" i="2"/>
  <c r="AE1346" i="2"/>
  <c r="AE1347" i="2"/>
  <c r="AE1348" i="2"/>
  <c r="AE1349" i="2"/>
  <c r="AE1350" i="2"/>
  <c r="AE1351" i="2"/>
  <c r="AE1352" i="2"/>
  <c r="AE1353" i="2"/>
  <c r="AE1354" i="2"/>
  <c r="AE1355" i="2"/>
  <c r="AE1356" i="2"/>
  <c r="AE1357" i="2"/>
  <c r="AE1358" i="2"/>
  <c r="AE1359" i="2"/>
  <c r="AE1360" i="2"/>
  <c r="AE1361" i="2"/>
  <c r="AE1362" i="2"/>
  <c r="AE1363" i="2"/>
  <c r="AE1364" i="2"/>
  <c r="AE1365" i="2"/>
  <c r="AE1366" i="2"/>
  <c r="AE1367" i="2"/>
  <c r="AE1368" i="2"/>
  <c r="AE1369" i="2"/>
  <c r="AE1370" i="2"/>
  <c r="AE1371" i="2"/>
  <c r="AE1372" i="2"/>
  <c r="AE1373" i="2"/>
  <c r="AE1374" i="2"/>
  <c r="AE1375" i="2"/>
  <c r="AE1376" i="2"/>
  <c r="AE1377" i="2"/>
  <c r="AE1378" i="2"/>
  <c r="AE1379" i="2"/>
  <c r="AE1380" i="2"/>
  <c r="AE1381" i="2"/>
  <c r="AE1382" i="2"/>
  <c r="AE1383" i="2"/>
  <c r="AE1384" i="2"/>
  <c r="AE1385" i="2"/>
  <c r="AE1386" i="2"/>
  <c r="AE1387" i="2"/>
  <c r="AE1388" i="2"/>
  <c r="AE1389" i="2"/>
  <c r="AE1390" i="2"/>
  <c r="AE1391" i="2"/>
  <c r="AE1392" i="2"/>
  <c r="AE1393" i="2"/>
  <c r="AE1394" i="2"/>
  <c r="AE1395" i="2"/>
  <c r="AE1396" i="2"/>
  <c r="AE1397" i="2"/>
  <c r="AE1398" i="2"/>
  <c r="AE1399" i="2"/>
  <c r="AE1400" i="2"/>
  <c r="AE1401" i="2"/>
  <c r="AE1402" i="2"/>
  <c r="AE1403" i="2"/>
  <c r="AE1404" i="2"/>
  <c r="AE1405" i="2"/>
  <c r="AE1406" i="2"/>
  <c r="AE1407" i="2"/>
  <c r="AE1408" i="2"/>
  <c r="AE1409" i="2"/>
  <c r="AE1410" i="2"/>
  <c r="AE1411" i="2"/>
  <c r="AE1412" i="2"/>
  <c r="AE1413" i="2"/>
  <c r="AE1414" i="2"/>
  <c r="AE1415" i="2"/>
  <c r="AE1416" i="2"/>
  <c r="AE1417" i="2"/>
  <c r="AE1418" i="2"/>
  <c r="AE1419" i="2"/>
  <c r="AE1420" i="2"/>
  <c r="AE1421" i="2"/>
  <c r="AE1422" i="2"/>
  <c r="AE1423" i="2"/>
  <c r="AE1424" i="2"/>
  <c r="AE1425" i="2"/>
  <c r="AE1426" i="2"/>
  <c r="AE1427" i="2"/>
  <c r="AE1428" i="2"/>
  <c r="AE1429" i="2"/>
  <c r="AE1430" i="2"/>
  <c r="AE1431" i="2"/>
  <c r="AE1432" i="2"/>
  <c r="AE1433" i="2"/>
  <c r="AE1434" i="2"/>
  <c r="AE1435" i="2"/>
  <c r="AE1436" i="2"/>
  <c r="AE1437" i="2"/>
  <c r="AE1438" i="2"/>
  <c r="AE1439" i="2"/>
  <c r="AE1440" i="2"/>
  <c r="AE1441" i="2"/>
  <c r="AE1442" i="2"/>
  <c r="AE1443" i="2"/>
  <c r="AE1444" i="2"/>
  <c r="AE1445" i="2"/>
  <c r="AE1446" i="2"/>
  <c r="AE1447" i="2"/>
  <c r="AE1448" i="2"/>
  <c r="AE1449" i="2"/>
  <c r="AE1450" i="2"/>
  <c r="AE1451" i="2"/>
  <c r="AE1452" i="2"/>
  <c r="AE1453" i="2"/>
  <c r="AE1454" i="2"/>
  <c r="AE1455" i="2"/>
  <c r="AE1456" i="2"/>
  <c r="AE1457" i="2"/>
  <c r="AE1458" i="2"/>
  <c r="AE1459" i="2"/>
  <c r="AE1460" i="2"/>
  <c r="AE1461" i="2"/>
  <c r="AE1462" i="2"/>
  <c r="AE1463" i="2"/>
  <c r="AE1464" i="2"/>
  <c r="AE1465" i="2"/>
  <c r="AE1466" i="2"/>
  <c r="AE1467" i="2"/>
  <c r="AE1468" i="2"/>
  <c r="AE1469" i="2"/>
  <c r="AE1470" i="2"/>
  <c r="AE1471" i="2"/>
  <c r="AE1472" i="2"/>
  <c r="AE1473" i="2"/>
  <c r="AE1474" i="2"/>
  <c r="AE1475" i="2"/>
  <c r="AE1476" i="2"/>
  <c r="AE1477" i="2"/>
  <c r="AE1478" i="2"/>
  <c r="AE1479" i="2"/>
  <c r="AE1480" i="2"/>
  <c r="AE1481" i="2"/>
  <c r="AE1482" i="2"/>
  <c r="AE1483" i="2"/>
  <c r="AE1484" i="2"/>
  <c r="AE1485" i="2"/>
  <c r="AE1486" i="2"/>
  <c r="AE1487" i="2"/>
  <c r="AE1488" i="2"/>
  <c r="AE1489" i="2"/>
  <c r="AE1490" i="2"/>
  <c r="AE1491" i="2"/>
  <c r="AE1492" i="2"/>
  <c r="AE1493" i="2"/>
  <c r="AE1494" i="2"/>
  <c r="AE1495" i="2"/>
  <c r="AE1496" i="2"/>
  <c r="AE1497" i="2"/>
  <c r="AE1498" i="2"/>
  <c r="AE1499" i="2"/>
  <c r="AE1500" i="2"/>
  <c r="AE1501" i="2"/>
  <c r="AE1502" i="2"/>
  <c r="AE1503" i="2"/>
  <c r="AE1504" i="2"/>
  <c r="AE1505" i="2"/>
  <c r="AE1506" i="2"/>
  <c r="AE1507" i="2"/>
  <c r="AE1508" i="2"/>
  <c r="AE1509" i="2"/>
  <c r="AE1510" i="2"/>
  <c r="AE1511" i="2"/>
  <c r="AE1512" i="2"/>
  <c r="AE1513" i="2"/>
  <c r="AE1514" i="2"/>
  <c r="AE1515" i="2"/>
  <c r="AE1516" i="2"/>
  <c r="AE1517" i="2"/>
  <c r="AE1518" i="2"/>
  <c r="AE1519" i="2"/>
  <c r="AE1520" i="2"/>
  <c r="AE1521" i="2"/>
  <c r="AE1522" i="2"/>
  <c r="AE1523" i="2"/>
  <c r="AE1524" i="2"/>
  <c r="AE1525" i="2"/>
  <c r="AE1526" i="2"/>
  <c r="AE1527" i="2"/>
  <c r="AE1528" i="2"/>
  <c r="AE1529" i="2"/>
  <c r="AE1530" i="2"/>
  <c r="AE1531" i="2"/>
  <c r="AE1532" i="2"/>
  <c r="AE1533" i="2"/>
  <c r="AE1534" i="2"/>
  <c r="AE1535" i="2"/>
  <c r="AE1536" i="2"/>
  <c r="AE1537" i="2"/>
  <c r="AE1538" i="2"/>
  <c r="AE1539" i="2"/>
  <c r="AE1540" i="2"/>
  <c r="AE1541" i="2"/>
  <c r="AE1542" i="2"/>
  <c r="AE1543" i="2"/>
  <c r="AE1544" i="2"/>
  <c r="AE1545" i="2"/>
  <c r="AE1546" i="2"/>
  <c r="AE1547" i="2"/>
  <c r="AE1548" i="2"/>
  <c r="AE1549" i="2"/>
  <c r="AE1550" i="2"/>
  <c r="AE1551" i="2"/>
  <c r="AE1552" i="2"/>
  <c r="AE1553" i="2"/>
  <c r="AE1554" i="2"/>
  <c r="AE1555" i="2"/>
  <c r="AE1556" i="2"/>
  <c r="AE1557" i="2"/>
  <c r="AE1558" i="2"/>
  <c r="AE1559" i="2"/>
  <c r="AE1560" i="2"/>
  <c r="AE1561" i="2"/>
  <c r="AE1562" i="2"/>
  <c r="AE1563" i="2"/>
  <c r="AE1564" i="2"/>
  <c r="AE1565" i="2"/>
  <c r="AE1566" i="2"/>
  <c r="AE1567" i="2"/>
  <c r="AE1568" i="2"/>
  <c r="AE1569" i="2"/>
  <c r="AE1570" i="2"/>
  <c r="AE1571" i="2"/>
  <c r="AE1572" i="2"/>
  <c r="AE1573" i="2"/>
  <c r="AE1574" i="2"/>
  <c r="AE1575" i="2"/>
  <c r="AE1576" i="2"/>
  <c r="AE1577" i="2"/>
  <c r="AE1578" i="2"/>
  <c r="AE1579" i="2"/>
  <c r="AE1580" i="2"/>
  <c r="AE1581" i="2"/>
  <c r="AE1582" i="2"/>
  <c r="AE1583" i="2"/>
  <c r="AE1584" i="2"/>
  <c r="AE1585" i="2"/>
  <c r="AE1586" i="2"/>
  <c r="AE1587" i="2"/>
  <c r="AE1588" i="2"/>
  <c r="AE1589" i="2"/>
  <c r="AE1590" i="2"/>
  <c r="AE1591" i="2"/>
  <c r="AE1592" i="2"/>
  <c r="AE1593" i="2"/>
  <c r="AE1594" i="2"/>
  <c r="AE1595" i="2"/>
  <c r="AE1596" i="2"/>
  <c r="AE1597" i="2"/>
  <c r="AE1598" i="2"/>
  <c r="AE1599" i="2"/>
  <c r="AE1600" i="2"/>
  <c r="AE1601" i="2"/>
  <c r="AE1602" i="2"/>
  <c r="AE1603" i="2"/>
  <c r="AE1604" i="2"/>
  <c r="AE1605" i="2"/>
  <c r="AE1606" i="2"/>
  <c r="AE1607" i="2"/>
  <c r="AE1608" i="2"/>
  <c r="AE1609" i="2"/>
  <c r="AE1610" i="2"/>
  <c r="AE1611" i="2"/>
  <c r="AE1612" i="2"/>
  <c r="AE1613" i="2"/>
  <c r="AE1614" i="2"/>
  <c r="AE1615" i="2"/>
  <c r="AE1616" i="2"/>
  <c r="AE1617" i="2"/>
  <c r="AE1618" i="2"/>
  <c r="AE1619" i="2"/>
  <c r="AE1620" i="2"/>
  <c r="AE1621" i="2"/>
  <c r="AE1622" i="2"/>
  <c r="AE1623" i="2"/>
  <c r="AE1624" i="2"/>
  <c r="AE1625" i="2"/>
  <c r="AE1626" i="2"/>
  <c r="AE1627" i="2"/>
  <c r="AE1628" i="2"/>
  <c r="AE1629" i="2"/>
  <c r="AE1630" i="2"/>
  <c r="AE1631" i="2"/>
  <c r="AE1632" i="2"/>
  <c r="AE1633" i="2"/>
  <c r="AE1634" i="2"/>
  <c r="AE1635" i="2"/>
  <c r="AE1636" i="2"/>
  <c r="AE1637" i="2"/>
  <c r="AE1638" i="2"/>
  <c r="AE1639" i="2"/>
  <c r="AE1640" i="2"/>
  <c r="AE1641" i="2"/>
  <c r="AE1642" i="2"/>
  <c r="AE1643" i="2"/>
  <c r="AE1644" i="2"/>
  <c r="AE1645" i="2"/>
  <c r="AE1646" i="2"/>
  <c r="AE1647" i="2"/>
  <c r="AE1648" i="2"/>
  <c r="AE1649" i="2"/>
  <c r="AE1650" i="2"/>
  <c r="AE1651" i="2"/>
  <c r="AE1652" i="2"/>
  <c r="AE1653" i="2"/>
  <c r="AE1654" i="2"/>
  <c r="AE1655" i="2"/>
  <c r="AE1656" i="2"/>
  <c r="AE1657" i="2"/>
  <c r="AE1658" i="2"/>
  <c r="AE1659" i="2"/>
  <c r="AE1660" i="2"/>
  <c r="AE1661" i="2"/>
  <c r="AE1662" i="2"/>
  <c r="AE1663" i="2"/>
  <c r="AE3" i="2"/>
  <c r="AD3" i="2"/>
  <c r="AD841" i="2"/>
  <c r="AD953" i="2"/>
  <c r="AD989" i="2"/>
  <c r="AD1051" i="2"/>
  <c r="AD1347" i="2"/>
  <c r="AD1563" i="2"/>
  <c r="AD1575" i="2"/>
  <c r="V133" i="2"/>
  <c r="V134" i="2"/>
  <c r="V135" i="2"/>
  <c r="V136" i="2"/>
  <c r="V137" i="2"/>
  <c r="V138" i="2"/>
  <c r="V139" i="2"/>
  <c r="V140" i="2"/>
  <c r="AA141" i="2" s="1"/>
  <c r="V141" i="2"/>
  <c r="V142" i="2"/>
  <c r="AD143" i="2" s="1"/>
  <c r="V143" i="2"/>
  <c r="V144" i="2"/>
  <c r="V145" i="2"/>
  <c r="V146" i="2"/>
  <c r="AD147" i="2" s="1"/>
  <c r="V147" i="2"/>
  <c r="V148" i="2"/>
  <c r="V149" i="2"/>
  <c r="V150" i="2"/>
  <c r="V151" i="2"/>
  <c r="V152" i="2"/>
  <c r="V153" i="2"/>
  <c r="V154" i="2"/>
  <c r="V155" i="2"/>
  <c r="AD156" i="2" s="1"/>
  <c r="V156" i="2"/>
  <c r="V157" i="2"/>
  <c r="V158" i="2"/>
  <c r="Z158" i="2" s="1"/>
  <c r="V159" i="2"/>
  <c r="V160" i="2"/>
  <c r="V161" i="2"/>
  <c r="V162" i="2"/>
  <c r="V163" i="2"/>
  <c r="V164" i="2"/>
  <c r="V165" i="2"/>
  <c r="V166" i="2"/>
  <c r="V167" i="2"/>
  <c r="AD168" i="2" s="1"/>
  <c r="V168" i="2"/>
  <c r="V169" i="2"/>
  <c r="V170" i="2"/>
  <c r="V171" i="2"/>
  <c r="V172" i="2"/>
  <c r="V173" i="2"/>
  <c r="AD174" i="2" s="1"/>
  <c r="V174" i="2"/>
  <c r="V175" i="2"/>
  <c r="V176" i="2"/>
  <c r="AD177" i="2" s="1"/>
  <c r="V177" i="2"/>
  <c r="V178" i="2"/>
  <c r="V179" i="2"/>
  <c r="AD180" i="2" s="1"/>
  <c r="V180" i="2"/>
  <c r="V181" i="2"/>
  <c r="V182" i="2"/>
  <c r="V183" i="2"/>
  <c r="AD184" i="2" s="1"/>
  <c r="V184" i="2"/>
  <c r="V185" i="2"/>
  <c r="V186" i="2"/>
  <c r="V187" i="2"/>
  <c r="V188" i="2"/>
  <c r="V189" i="2"/>
  <c r="V190" i="2"/>
  <c r="V191" i="2"/>
  <c r="V192" i="2"/>
  <c r="AD193" i="2" s="1"/>
  <c r="V193" i="2"/>
  <c r="AD194" i="2" s="1"/>
  <c r="V194" i="2"/>
  <c r="Z194" i="2" s="1"/>
  <c r="W194" i="2"/>
  <c r="V195" i="2"/>
  <c r="AA195" i="2"/>
  <c r="V196" i="2"/>
  <c r="V197" i="2"/>
  <c r="AD198" i="2" s="1"/>
  <c r="V198" i="2"/>
  <c r="V199" i="2"/>
  <c r="V200" i="2"/>
  <c r="V201" i="2"/>
  <c r="V202" i="2"/>
  <c r="V203" i="2"/>
  <c r="V204" i="2"/>
  <c r="V205" i="2"/>
  <c r="V206" i="2"/>
  <c r="V207" i="2"/>
  <c r="X208" i="2" s="1"/>
  <c r="V208" i="2"/>
  <c r="V209" i="2"/>
  <c r="V210" i="2"/>
  <c r="V211" i="2"/>
  <c r="AD212" i="2" s="1"/>
  <c r="V212" i="2"/>
  <c r="V213" i="2"/>
  <c r="V214" i="2"/>
  <c r="V215" i="2"/>
  <c r="AD216" i="2" s="1"/>
  <c r="V216" i="2"/>
  <c r="V217" i="2"/>
  <c r="V218" i="2"/>
  <c r="V219" i="2"/>
  <c r="X220" i="2" s="1"/>
  <c r="V220" i="2"/>
  <c r="V221" i="2"/>
  <c r="V222" i="2"/>
  <c r="V223" i="2"/>
  <c r="V224" i="2"/>
  <c r="V225" i="2"/>
  <c r="V226" i="2"/>
  <c r="AD227" i="2" s="1"/>
  <c r="V227" i="2"/>
  <c r="V228" i="2"/>
  <c r="V229" i="2"/>
  <c r="V230" i="2"/>
  <c r="V231" i="2"/>
  <c r="V232" i="2"/>
  <c r="AD233" i="2" s="1"/>
  <c r="V233" i="2"/>
  <c r="V234" i="2"/>
  <c r="X234" i="2"/>
  <c r="V235" i="2"/>
  <c r="AD236" i="2" s="1"/>
  <c r="V236" i="2"/>
  <c r="V237" i="2"/>
  <c r="AD238" i="2" s="1"/>
  <c r="V238" i="2"/>
  <c r="V239" i="2"/>
  <c r="X239" i="2"/>
  <c r="V240" i="2"/>
  <c r="AD241" i="2" s="1"/>
  <c r="V241" i="2"/>
  <c r="V242" i="2"/>
  <c r="AD243" i="2" s="1"/>
  <c r="V243" i="2"/>
  <c r="V244" i="2"/>
  <c r="AD245" i="2" s="1"/>
  <c r="V245" i="2"/>
  <c r="V246" i="2"/>
  <c r="V247" i="2"/>
  <c r="V248" i="2"/>
  <c r="V249" i="2"/>
  <c r="V250" i="2"/>
  <c r="V251" i="2"/>
  <c r="AD252" i="2" s="1"/>
  <c r="X251" i="2"/>
  <c r="V252" i="2"/>
  <c r="AD253" i="2" s="1"/>
  <c r="V253" i="2"/>
  <c r="V254" i="2"/>
  <c r="V255" i="2"/>
  <c r="V256" i="2"/>
  <c r="V257" i="2"/>
  <c r="V258" i="2"/>
  <c r="AD259" i="2" s="1"/>
  <c r="V259" i="2"/>
  <c r="AD260" i="2" s="1"/>
  <c r="AA259" i="2"/>
  <c r="V260" i="2"/>
  <c r="V261" i="2"/>
  <c r="V262" i="2"/>
  <c r="V263" i="2"/>
  <c r="V264" i="2"/>
  <c r="X264" i="2"/>
  <c r="V265" i="2"/>
  <c r="V266" i="2"/>
  <c r="AD267" i="2" s="1"/>
  <c r="V267" i="2"/>
  <c r="V268" i="2"/>
  <c r="AD269" i="2" s="1"/>
  <c r="V269" i="2"/>
  <c r="V270" i="2"/>
  <c r="AD271" i="2" s="1"/>
  <c r="V271" i="2"/>
  <c r="V272" i="2"/>
  <c r="AD273" i="2" s="1"/>
  <c r="V273" i="2"/>
  <c r="V274" i="2"/>
  <c r="AD275" i="2" s="1"/>
  <c r="V275" i="2"/>
  <c r="V276" i="2"/>
  <c r="V277" i="2"/>
  <c r="Y277" i="2"/>
  <c r="V278" i="2"/>
  <c r="V279" i="2"/>
  <c r="AA279" i="2"/>
  <c r="V280" i="2"/>
  <c r="V281" i="2"/>
  <c r="V282" i="2"/>
  <c r="AD283" i="2" s="1"/>
  <c r="V283" i="2"/>
  <c r="V284" i="2"/>
  <c r="AD285" i="2" s="1"/>
  <c r="V285" i="2"/>
  <c r="V286" i="2"/>
  <c r="V287" i="2"/>
  <c r="V288" i="2"/>
  <c r="V289" i="2"/>
  <c r="V290" i="2"/>
  <c r="V291" i="2"/>
  <c r="V292" i="2"/>
  <c r="V293" i="2"/>
  <c r="AD294" i="2" s="1"/>
  <c r="V294" i="2"/>
  <c r="V295" i="2"/>
  <c r="AD296" i="2" s="1"/>
  <c r="V296" i="2"/>
  <c r="V297" i="2"/>
  <c r="AD298" i="2" s="1"/>
  <c r="V298" i="2"/>
  <c r="V299" i="2"/>
  <c r="V300" i="2"/>
  <c r="V301" i="2"/>
  <c r="AD302" i="2" s="1"/>
  <c r="V302" i="2"/>
  <c r="V303" i="2"/>
  <c r="AD304" i="2" s="1"/>
  <c r="V304" i="2"/>
  <c r="V305" i="2"/>
  <c r="V306" i="2"/>
  <c r="V307" i="2"/>
  <c r="V308" i="2"/>
  <c r="V309" i="2"/>
  <c r="V310" i="2"/>
  <c r="V311" i="2"/>
  <c r="AD312" i="2" s="1"/>
  <c r="V312" i="2"/>
  <c r="V313" i="2"/>
  <c r="V314" i="2"/>
  <c r="V315" i="2"/>
  <c r="AD316" i="2" s="1"/>
  <c r="V316" i="2"/>
  <c r="V317" i="2"/>
  <c r="V318" i="2"/>
  <c r="V319" i="2"/>
  <c r="V320" i="2"/>
  <c r="V321" i="2"/>
  <c r="V322" i="2"/>
  <c r="V323" i="2"/>
  <c r="AD324" i="2" s="1"/>
  <c r="V324" i="2"/>
  <c r="V325" i="2"/>
  <c r="V326" i="2"/>
  <c r="V327" i="2"/>
  <c r="AD328" i="2" s="1"/>
  <c r="V328" i="2"/>
  <c r="V329" i="2"/>
  <c r="AD330" i="2" s="1"/>
  <c r="V330" i="2"/>
  <c r="V331" i="2"/>
  <c r="V332" i="2"/>
  <c r="V333" i="2"/>
  <c r="AD334" i="2" s="1"/>
  <c r="V334" i="2"/>
  <c r="V335" i="2"/>
  <c r="V336" i="2"/>
  <c r="V337" i="2"/>
  <c r="V338" i="2"/>
  <c r="AD339" i="2" s="1"/>
  <c r="V339" i="2"/>
  <c r="V340" i="2"/>
  <c r="V341" i="2"/>
  <c r="V342" i="2"/>
  <c r="V343" i="2"/>
  <c r="V344" i="2"/>
  <c r="AD345" i="2" s="1"/>
  <c r="V345" i="2"/>
  <c r="V346" i="2"/>
  <c r="V347" i="2"/>
  <c r="V348" i="2"/>
  <c r="V349" i="2"/>
  <c r="V350" i="2"/>
  <c r="AD351" i="2" s="1"/>
  <c r="V351" i="2"/>
  <c r="V352" i="2"/>
  <c r="AA352" i="2"/>
  <c r="V353" i="2"/>
  <c r="V354" i="2"/>
  <c r="V355" i="2"/>
  <c r="V356" i="2"/>
  <c r="AD357" i="2" s="1"/>
  <c r="V357" i="2"/>
  <c r="V358" i="2"/>
  <c r="V359" i="2"/>
  <c r="V360" i="2"/>
  <c r="V361" i="2"/>
  <c r="V362" i="2"/>
  <c r="V363" i="2"/>
  <c r="AA363" i="2"/>
  <c r="V364" i="2"/>
  <c r="V365" i="2"/>
  <c r="V366" i="2"/>
  <c r="AD367" i="2" s="1"/>
  <c r="V367" i="2"/>
  <c r="V368" i="2"/>
  <c r="V369" i="2"/>
  <c r="AD370" i="2" s="1"/>
  <c r="V370" i="2"/>
  <c r="V371" i="2"/>
  <c r="V372" i="2"/>
  <c r="V373" i="2"/>
  <c r="V374" i="2"/>
  <c r="V375" i="2"/>
  <c r="AD376" i="2" s="1"/>
  <c r="V376" i="2"/>
  <c r="V377" i="2"/>
  <c r="V378" i="2"/>
  <c r="V379" i="2"/>
  <c r="V380" i="2"/>
  <c r="V381" i="2"/>
  <c r="AD382" i="2" s="1"/>
  <c r="V382" i="2"/>
  <c r="V383" i="2"/>
  <c r="AD384" i="2" s="1"/>
  <c r="V384" i="2"/>
  <c r="V385" i="2"/>
  <c r="V386" i="2"/>
  <c r="V387" i="2"/>
  <c r="AD388" i="2" s="1"/>
  <c r="V388" i="2"/>
  <c r="V389" i="2"/>
  <c r="V390" i="2"/>
  <c r="AD391" i="2" s="1"/>
  <c r="V391" i="2"/>
  <c r="V392" i="2"/>
  <c r="V393" i="2"/>
  <c r="V394" i="2"/>
  <c r="V395" i="2"/>
  <c r="AD396" i="2" s="1"/>
  <c r="V396" i="2"/>
  <c r="AD397" i="2" s="1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AD410" i="2" s="1"/>
  <c r="V410" i="2"/>
  <c r="V411" i="2"/>
  <c r="AD412" i="2" s="1"/>
  <c r="V412" i="2"/>
  <c r="V413" i="2"/>
  <c r="AD414" i="2" s="1"/>
  <c r="V414" i="2"/>
  <c r="V415" i="2"/>
  <c r="AD416" i="2" s="1"/>
  <c r="V416" i="2"/>
  <c r="V417" i="2"/>
  <c r="AD418" i="2" s="1"/>
  <c r="V418" i="2"/>
  <c r="V419" i="2"/>
  <c r="AD420" i="2" s="1"/>
  <c r="V420" i="2"/>
  <c r="V421" i="2"/>
  <c r="V422" i="2"/>
  <c r="V423" i="2"/>
  <c r="AD424" i="2" s="1"/>
  <c r="V424" i="2"/>
  <c r="V425" i="2"/>
  <c r="AD426" i="2" s="1"/>
  <c r="V426" i="2"/>
  <c r="V427" i="2"/>
  <c r="V428" i="2"/>
  <c r="V429" i="2"/>
  <c r="AD430" i="2" s="1"/>
  <c r="X429" i="2"/>
  <c r="V430" i="2"/>
  <c r="V431" i="2"/>
  <c r="V432" i="2"/>
  <c r="AD433" i="2" s="1"/>
  <c r="V433" i="2"/>
  <c r="W433" i="2"/>
  <c r="V434" i="2"/>
  <c r="V435" i="2"/>
  <c r="AD436" i="2" s="1"/>
  <c r="V436" i="2"/>
  <c r="V437" i="2"/>
  <c r="V438" i="2"/>
  <c r="V439" i="2"/>
  <c r="V440" i="2"/>
  <c r="V441" i="2"/>
  <c r="AD442" i="2" s="1"/>
  <c r="V442" i="2"/>
  <c r="V443" i="2"/>
  <c r="V444" i="2"/>
  <c r="V445" i="2"/>
  <c r="V446" i="2"/>
  <c r="V447" i="2"/>
  <c r="V448" i="2"/>
  <c r="V449" i="2"/>
  <c r="AD450" i="2" s="1"/>
  <c r="V450" i="2"/>
  <c r="V451" i="2"/>
  <c r="V452" i="2"/>
  <c r="AD453" i="2" s="1"/>
  <c r="V453" i="2"/>
  <c r="V454" i="2"/>
  <c r="V455" i="2"/>
  <c r="AD456" i="2" s="1"/>
  <c r="V456" i="2"/>
  <c r="V457" i="2"/>
  <c r="AD458" i="2" s="1"/>
  <c r="V458" i="2"/>
  <c r="AD459" i="2" s="1"/>
  <c r="V459" i="2"/>
  <c r="V460" i="2"/>
  <c r="V461" i="2"/>
  <c r="AD462" i="2" s="1"/>
  <c r="V462" i="2"/>
  <c r="V463" i="2"/>
  <c r="AD464" i="2" s="1"/>
  <c r="V464" i="2"/>
  <c r="AD465" i="2" s="1"/>
  <c r="V465" i="2"/>
  <c r="V466" i="2"/>
  <c r="V467" i="2"/>
  <c r="AD468" i="2" s="1"/>
  <c r="V468" i="2"/>
  <c r="V469" i="2"/>
  <c r="V470" i="2"/>
  <c r="V471" i="2"/>
  <c r="AD472" i="2" s="1"/>
  <c r="V472" i="2"/>
  <c r="V473" i="2"/>
  <c r="AD474" i="2" s="1"/>
  <c r="V474" i="2"/>
  <c r="V475" i="2"/>
  <c r="V476" i="2"/>
  <c r="V477" i="2"/>
  <c r="AD478" i="2" s="1"/>
  <c r="V478" i="2"/>
  <c r="V479" i="2"/>
  <c r="AD480" i="2" s="1"/>
  <c r="V480" i="2"/>
  <c r="AD481" i="2" s="1"/>
  <c r="V481" i="2"/>
  <c r="V482" i="2"/>
  <c r="V483" i="2"/>
  <c r="AD484" i="2" s="1"/>
  <c r="V484" i="2"/>
  <c r="V485" i="2"/>
  <c r="AD486" i="2" s="1"/>
  <c r="V486" i="2"/>
  <c r="AD487" i="2" s="1"/>
  <c r="V487" i="2"/>
  <c r="V488" i="2"/>
  <c r="V489" i="2"/>
  <c r="AD490" i="2" s="1"/>
  <c r="V490" i="2"/>
  <c r="V491" i="2"/>
  <c r="AD492" i="2" s="1"/>
  <c r="V492" i="2"/>
  <c r="AD493" i="2" s="1"/>
  <c r="V493" i="2"/>
  <c r="V494" i="2"/>
  <c r="V495" i="2"/>
  <c r="AD496" i="2" s="1"/>
  <c r="V496" i="2"/>
  <c r="V497" i="2"/>
  <c r="AD498" i="2" s="1"/>
  <c r="V498" i="2"/>
  <c r="AD499" i="2" s="1"/>
  <c r="V499" i="2"/>
  <c r="V500" i="2"/>
  <c r="V501" i="2"/>
  <c r="V502" i="2"/>
  <c r="V503" i="2"/>
  <c r="V504" i="2"/>
  <c r="AD505" i="2" s="1"/>
  <c r="V505" i="2"/>
  <c r="V506" i="2"/>
  <c r="V507" i="2"/>
  <c r="AD508" i="2" s="1"/>
  <c r="V508" i="2"/>
  <c r="V509" i="2"/>
  <c r="AD510" i="2" s="1"/>
  <c r="V510" i="2"/>
  <c r="AA511" i="2" s="1"/>
  <c r="Z510" i="2"/>
  <c r="V511" i="2"/>
  <c r="X511" i="2"/>
  <c r="V512" i="2"/>
  <c r="AD513" i="2" s="1"/>
  <c r="V513" i="2"/>
  <c r="V514" i="2"/>
  <c r="V515" i="2"/>
  <c r="V516" i="2"/>
  <c r="AD517" i="2" s="1"/>
  <c r="V517" i="2"/>
  <c r="V518" i="2"/>
  <c r="V519" i="2"/>
  <c r="V520" i="2"/>
  <c r="V521" i="2"/>
  <c r="V522" i="2"/>
  <c r="V523" i="2"/>
  <c r="AD524" i="2" s="1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AD540" i="2" s="1"/>
  <c r="V540" i="2"/>
  <c r="V541" i="2"/>
  <c r="AA541" i="2"/>
  <c r="V542" i="2"/>
  <c r="AD543" i="2" s="1"/>
  <c r="V543" i="2"/>
  <c r="V544" i="2"/>
  <c r="AD545" i="2" s="1"/>
  <c r="V545" i="2"/>
  <c r="V546" i="2"/>
  <c r="V547" i="2"/>
  <c r="V548" i="2"/>
  <c r="AD549" i="2" s="1"/>
  <c r="V549" i="2"/>
  <c r="V550" i="2"/>
  <c r="V551" i="2"/>
  <c r="V552" i="2"/>
  <c r="V553" i="2"/>
  <c r="V554" i="2"/>
  <c r="AD555" i="2" s="1"/>
  <c r="V555" i="2"/>
  <c r="V556" i="2"/>
  <c r="V557" i="2"/>
  <c r="V558" i="2"/>
  <c r="V559" i="2"/>
  <c r="V560" i="2"/>
  <c r="V561" i="2"/>
  <c r="AD562" i="2" s="1"/>
  <c r="V562" i="2"/>
  <c r="V563" i="2"/>
  <c r="V564" i="2"/>
  <c r="V565" i="2"/>
  <c r="AD566" i="2" s="1"/>
  <c r="V566" i="2"/>
  <c r="V567" i="2"/>
  <c r="V568" i="2"/>
  <c r="V569" i="2"/>
  <c r="V570" i="2"/>
  <c r="V571" i="2"/>
  <c r="AD572" i="2" s="1"/>
  <c r="V572" i="2"/>
  <c r="V573" i="2"/>
  <c r="AD574" i="2" s="1"/>
  <c r="V574" i="2"/>
  <c r="V575" i="2"/>
  <c r="V576" i="2"/>
  <c r="V577" i="2"/>
  <c r="V578" i="2"/>
  <c r="V579" i="2"/>
  <c r="AD580" i="2" s="1"/>
  <c r="V580" i="2"/>
  <c r="V581" i="2"/>
  <c r="V582" i="2"/>
  <c r="AD583" i="2" s="1"/>
  <c r="V583" i="2"/>
  <c r="V584" i="2"/>
  <c r="AD585" i="2" s="1"/>
  <c r="V585" i="2"/>
  <c r="V586" i="2"/>
  <c r="V587" i="2"/>
  <c r="V588" i="2"/>
  <c r="AD589" i="2" s="1"/>
  <c r="V589" i="2"/>
  <c r="V590" i="2"/>
  <c r="V591" i="2"/>
  <c r="V592" i="2"/>
  <c r="V593" i="2"/>
  <c r="AA593" i="2"/>
  <c r="V594" i="2"/>
  <c r="V595" i="2"/>
  <c r="V596" i="2"/>
  <c r="V597" i="2"/>
  <c r="V598" i="2"/>
  <c r="V599" i="2"/>
  <c r="AD600" i="2" s="1"/>
  <c r="V600" i="2"/>
  <c r="V601" i="2"/>
  <c r="AD602" i="2" s="1"/>
  <c r="V602" i="2"/>
  <c r="V603" i="2"/>
  <c r="V604" i="2"/>
  <c r="V605" i="2"/>
  <c r="AD606" i="2" s="1"/>
  <c r="V606" i="2"/>
  <c r="V607" i="2"/>
  <c r="V608" i="2"/>
  <c r="V609" i="2"/>
  <c r="V610" i="2"/>
  <c r="V611" i="2"/>
  <c r="AD612" i="2" s="1"/>
  <c r="V612" i="2"/>
  <c r="V613" i="2"/>
  <c r="V614" i="2"/>
  <c r="V615" i="2"/>
  <c r="V616" i="2"/>
  <c r="V617" i="2"/>
  <c r="AD618" i="2" s="1"/>
  <c r="V618" i="2"/>
  <c r="V619" i="2"/>
  <c r="V620" i="2"/>
  <c r="V621" i="2"/>
  <c r="V622" i="2"/>
  <c r="V623" i="2"/>
  <c r="V624" i="2"/>
  <c r="X625" i="2" s="1"/>
  <c r="V625" i="2"/>
  <c r="V626" i="2"/>
  <c r="V627" i="2"/>
  <c r="V628" i="2"/>
  <c r="V629" i="2"/>
  <c r="V630" i="2"/>
  <c r="V631" i="2"/>
  <c r="AD632" i="2" s="1"/>
  <c r="V632" i="2"/>
  <c r="V633" i="2"/>
  <c r="V634" i="2"/>
  <c r="V635" i="2"/>
  <c r="V636" i="2"/>
  <c r="V637" i="2"/>
  <c r="AD638" i="2" s="1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AD654" i="2" s="1"/>
  <c r="V654" i="2"/>
  <c r="V655" i="2"/>
  <c r="V656" i="2"/>
  <c r="V657" i="2"/>
  <c r="V658" i="2"/>
  <c r="V659" i="2"/>
  <c r="AD660" i="2" s="1"/>
  <c r="V660" i="2"/>
  <c r="X661" i="2" s="1"/>
  <c r="V661" i="2"/>
  <c r="V662" i="2"/>
  <c r="V663" i="2"/>
  <c r="V664" i="2"/>
  <c r="V665" i="2"/>
  <c r="AD666" i="2" s="1"/>
  <c r="V666" i="2"/>
  <c r="V667" i="2"/>
  <c r="V668" i="2"/>
  <c r="V669" i="2"/>
  <c r="AD670" i="2" s="1"/>
  <c r="V670" i="2"/>
  <c r="V671" i="2"/>
  <c r="AD672" i="2" s="1"/>
  <c r="V672" i="2"/>
  <c r="V673" i="2"/>
  <c r="V674" i="2"/>
  <c r="V675" i="2"/>
  <c r="AD676" i="2" s="1"/>
  <c r="V676" i="2"/>
  <c r="V677" i="2"/>
  <c r="AD678" i="2" s="1"/>
  <c r="V678" i="2"/>
  <c r="V679" i="2"/>
  <c r="V680" i="2"/>
  <c r="V681" i="2"/>
  <c r="V682" i="2"/>
  <c r="V683" i="2"/>
  <c r="AD684" i="2" s="1"/>
  <c r="V684" i="2"/>
  <c r="V685" i="2"/>
  <c r="V686" i="2"/>
  <c r="V687" i="2"/>
  <c r="AD688" i="2" s="1"/>
  <c r="V688" i="2"/>
  <c r="V689" i="2"/>
  <c r="V690" i="2"/>
  <c r="V691" i="2"/>
  <c r="AD692" i="2" s="1"/>
  <c r="V692" i="2"/>
  <c r="V693" i="2"/>
  <c r="AD694" i="2" s="1"/>
  <c r="V694" i="2"/>
  <c r="V695" i="2"/>
  <c r="AD696" i="2" s="1"/>
  <c r="V696" i="2"/>
  <c r="Z696" i="2" s="1"/>
  <c r="V697" i="2"/>
  <c r="V698" i="2"/>
  <c r="V699" i="2"/>
  <c r="AD700" i="2" s="1"/>
  <c r="V700" i="2"/>
  <c r="V701" i="2"/>
  <c r="V702" i="2"/>
  <c r="V703" i="2"/>
  <c r="V704" i="2"/>
  <c r="V705" i="2"/>
  <c r="AD706" i="2" s="1"/>
  <c r="V706" i="2"/>
  <c r="V707" i="2"/>
  <c r="AD708" i="2" s="1"/>
  <c r="V708" i="2"/>
  <c r="V709" i="2"/>
  <c r="AD710" i="2" s="1"/>
  <c r="V710" i="2"/>
  <c r="V711" i="2"/>
  <c r="AD712" i="2" s="1"/>
  <c r="V712" i="2"/>
  <c r="V713" i="2"/>
  <c r="V714" i="2"/>
  <c r="V715" i="2"/>
  <c r="V716" i="2"/>
  <c r="V717" i="2"/>
  <c r="AD718" i="2" s="1"/>
  <c r="V718" i="2"/>
  <c r="V719" i="2"/>
  <c r="AD720" i="2" s="1"/>
  <c r="V720" i="2"/>
  <c r="V721" i="2"/>
  <c r="AD722" i="2" s="1"/>
  <c r="AA721" i="2"/>
  <c r="V722" i="2"/>
  <c r="W722" i="2" s="1"/>
  <c r="V723" i="2"/>
  <c r="V724" i="2"/>
  <c r="V725" i="2"/>
  <c r="V726" i="2"/>
  <c r="V727" i="2"/>
  <c r="AD728" i="2" s="1"/>
  <c r="V728" i="2"/>
  <c r="V729" i="2"/>
  <c r="V730" i="2"/>
  <c r="V731" i="2"/>
  <c r="V732" i="2"/>
  <c r="V733" i="2"/>
  <c r="V734" i="2"/>
  <c r="V735" i="2"/>
  <c r="V736" i="2"/>
  <c r="V737" i="2"/>
  <c r="V738" i="2"/>
  <c r="V739" i="2"/>
  <c r="AD740" i="2" s="1"/>
  <c r="V740" i="2"/>
  <c r="W740" i="2"/>
  <c r="V741" i="2"/>
  <c r="V742" i="2"/>
  <c r="V743" i="2"/>
  <c r="V744" i="2"/>
  <c r="AD745" i="2" s="1"/>
  <c r="V745" i="2"/>
  <c r="V746" i="2"/>
  <c r="V747" i="2"/>
  <c r="V748" i="2"/>
  <c r="AD749" i="2" s="1"/>
  <c r="V749" i="2"/>
  <c r="V750" i="2"/>
  <c r="AD751" i="2" s="1"/>
  <c r="V751" i="2"/>
  <c r="V752" i="2"/>
  <c r="AD753" i="2" s="1"/>
  <c r="V753" i="2"/>
  <c r="V754" i="2"/>
  <c r="V755" i="2"/>
  <c r="V756" i="2"/>
  <c r="AD757" i="2" s="1"/>
  <c r="V757" i="2"/>
  <c r="V758" i="2"/>
  <c r="V759" i="2"/>
  <c r="V760" i="2"/>
  <c r="AD761" i="2" s="1"/>
  <c r="V761" i="2"/>
  <c r="V762" i="2"/>
  <c r="AD763" i="2" s="1"/>
  <c r="V763" i="2"/>
  <c r="V764" i="2"/>
  <c r="V765" i="2"/>
  <c r="V766" i="2"/>
  <c r="AD767" i="2" s="1"/>
  <c r="V767" i="2"/>
  <c r="V768" i="2"/>
  <c r="X769" i="2" s="1"/>
  <c r="V769" i="2"/>
  <c r="V770" i="2"/>
  <c r="V771" i="2"/>
  <c r="V772" i="2"/>
  <c r="AD773" i="2" s="1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AD788" i="2" s="1"/>
  <c r="V788" i="2"/>
  <c r="V789" i="2"/>
  <c r="AD790" i="2" s="1"/>
  <c r="V790" i="2"/>
  <c r="V791" i="2"/>
  <c r="AD792" i="2" s="1"/>
  <c r="V792" i="2"/>
  <c r="V793" i="2"/>
  <c r="AD794" i="2" s="1"/>
  <c r="V794" i="2"/>
  <c r="V795" i="2"/>
  <c r="V796" i="2"/>
  <c r="V797" i="2"/>
  <c r="V798" i="2"/>
  <c r="V799" i="2"/>
  <c r="AD800" i="2" s="1"/>
  <c r="V800" i="2"/>
  <c r="V801" i="2"/>
  <c r="V802" i="2"/>
  <c r="V803" i="2"/>
  <c r="V804" i="2"/>
  <c r="X805" i="2" s="1"/>
  <c r="V805" i="2"/>
  <c r="V806" i="2"/>
  <c r="Z806" i="2"/>
  <c r="V807" i="2"/>
  <c r="V808" i="2"/>
  <c r="V809" i="2"/>
  <c r="V810" i="2"/>
  <c r="AD811" i="2" s="1"/>
  <c r="V811" i="2"/>
  <c r="AA811" i="2"/>
  <c r="V812" i="2"/>
  <c r="V813" i="2"/>
  <c r="X814" i="2" s="1"/>
  <c r="X813" i="2"/>
  <c r="V814" i="2"/>
  <c r="AD815" i="2" s="1"/>
  <c r="V815" i="2"/>
  <c r="AD816" i="2" s="1"/>
  <c r="V816" i="2"/>
  <c r="V817" i="2"/>
  <c r="AD818" i="2" s="1"/>
  <c r="V818" i="2"/>
  <c r="V819" i="2"/>
  <c r="AD820" i="2" s="1"/>
  <c r="V820" i="2"/>
  <c r="V821" i="2"/>
  <c r="V822" i="2"/>
  <c r="V823" i="2"/>
  <c r="V824" i="2"/>
  <c r="V825" i="2"/>
  <c r="AD826" i="2" s="1"/>
  <c r="V826" i="2"/>
  <c r="V827" i="2"/>
  <c r="V828" i="2"/>
  <c r="V829" i="2"/>
  <c r="V830" i="2"/>
  <c r="V831" i="2"/>
  <c r="V832" i="2"/>
  <c r="V833" i="2"/>
  <c r="AD834" i="2" s="1"/>
  <c r="V834" i="2"/>
  <c r="V835" i="2"/>
  <c r="AD836" i="2" s="1"/>
  <c r="V836" i="2"/>
  <c r="V837" i="2"/>
  <c r="V838" i="2"/>
  <c r="V839" i="2"/>
  <c r="V840" i="2"/>
  <c r="V841" i="2"/>
  <c r="AD842" i="2" s="1"/>
  <c r="V842" i="2"/>
  <c r="V843" i="2"/>
  <c r="AD844" i="2" s="1"/>
  <c r="V844" i="2"/>
  <c r="V845" i="2"/>
  <c r="AD846" i="2" s="1"/>
  <c r="V846" i="2"/>
  <c r="V847" i="2"/>
  <c r="V848" i="2"/>
  <c r="V849" i="2"/>
  <c r="AD850" i="2" s="1"/>
  <c r="V850" i="2"/>
  <c r="V851" i="2"/>
  <c r="V852" i="2"/>
  <c r="V853" i="2"/>
  <c r="V854" i="2"/>
  <c r="V855" i="2"/>
  <c r="AD856" i="2" s="1"/>
  <c r="V856" i="2"/>
  <c r="V857" i="2"/>
  <c r="V858" i="2"/>
  <c r="V859" i="2"/>
  <c r="V860" i="2"/>
  <c r="V861" i="2"/>
  <c r="V862" i="2"/>
  <c r="V863" i="2"/>
  <c r="V864" i="2"/>
  <c r="Z864" i="2"/>
  <c r="V865" i="2"/>
  <c r="V866" i="2"/>
  <c r="V867" i="2"/>
  <c r="V868" i="2"/>
  <c r="AD869" i="2" s="1"/>
  <c r="V869" i="2"/>
  <c r="V870" i="2"/>
  <c r="V871" i="2"/>
  <c r="V872" i="2"/>
  <c r="AD873" i="2" s="1"/>
  <c r="V873" i="2"/>
  <c r="V874" i="2"/>
  <c r="V875" i="2"/>
  <c r="V876" i="2"/>
  <c r="V877" i="2"/>
  <c r="V878" i="2"/>
  <c r="AD879" i="2" s="1"/>
  <c r="V879" i="2"/>
  <c r="W879" i="2"/>
  <c r="V880" i="2"/>
  <c r="V881" i="2"/>
  <c r="V882" i="2"/>
  <c r="V883" i="2"/>
  <c r="V884" i="2"/>
  <c r="V885" i="2"/>
  <c r="V886" i="2"/>
  <c r="AD887" i="2" s="1"/>
  <c r="Y886" i="2"/>
  <c r="V887" i="2"/>
  <c r="V888" i="2"/>
  <c r="AD889" i="2" s="1"/>
  <c r="V889" i="2"/>
  <c r="V890" i="2"/>
  <c r="V891" i="2"/>
  <c r="V892" i="2"/>
  <c r="AD893" i="2" s="1"/>
  <c r="V893" i="2"/>
  <c r="V894" i="2"/>
  <c r="V895" i="2"/>
  <c r="V896" i="2"/>
  <c r="V897" i="2"/>
  <c r="V898" i="2"/>
  <c r="V899" i="2"/>
  <c r="V900" i="2"/>
  <c r="V901" i="2"/>
  <c r="V902" i="2"/>
  <c r="V903" i="2"/>
  <c r="V904" i="2"/>
  <c r="AD905" i="2" s="1"/>
  <c r="V905" i="2"/>
  <c r="V906" i="2"/>
  <c r="V907" i="2"/>
  <c r="V908" i="2"/>
  <c r="AD909" i="2" s="1"/>
  <c r="V909" i="2"/>
  <c r="V910" i="2"/>
  <c r="V911" i="2"/>
  <c r="V912" i="2"/>
  <c r="W912" i="2" s="1"/>
  <c r="V913" i="2"/>
  <c r="AD914" i="2" s="1"/>
  <c r="V914" i="2"/>
  <c r="V915" i="2"/>
  <c r="AD916" i="2" s="1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AD935" i="2" s="1"/>
  <c r="V935" i="2"/>
  <c r="V936" i="2"/>
  <c r="AD937" i="2" s="1"/>
  <c r="V937" i="2"/>
  <c r="V938" i="2"/>
  <c r="V939" i="2"/>
  <c r="V940" i="2"/>
  <c r="V941" i="2"/>
  <c r="V942" i="2"/>
  <c r="V943" i="2"/>
  <c r="V944" i="2"/>
  <c r="V945" i="2"/>
  <c r="V946" i="2"/>
  <c r="V947" i="2"/>
  <c r="V948" i="2"/>
  <c r="AD949" i="2" s="1"/>
  <c r="V949" i="2"/>
  <c r="V950" i="2"/>
  <c r="AD951" i="2" s="1"/>
  <c r="X950" i="2"/>
  <c r="V951" i="2"/>
  <c r="V952" i="2"/>
  <c r="V953" i="2"/>
  <c r="V954" i="2"/>
  <c r="V955" i="2"/>
  <c r="V956" i="2"/>
  <c r="V957" i="2"/>
  <c r="V958" i="2"/>
  <c r="V959" i="2"/>
  <c r="AD960" i="2" s="1"/>
  <c r="V960" i="2"/>
  <c r="V961" i="2"/>
  <c r="V962" i="2"/>
  <c r="V963" i="2"/>
  <c r="V964" i="2"/>
  <c r="V965" i="2"/>
  <c r="V966" i="2"/>
  <c r="V967" i="2"/>
  <c r="V968" i="2"/>
  <c r="V969" i="2"/>
  <c r="V970" i="2"/>
  <c r="AA971" i="2" s="1"/>
  <c r="AA970" i="2"/>
  <c r="V971" i="2"/>
  <c r="V972" i="2"/>
  <c r="AD973" i="2" s="1"/>
  <c r="V973" i="2"/>
  <c r="V974" i="2"/>
  <c r="AA974" i="2"/>
  <c r="V975" i="2"/>
  <c r="V976" i="2"/>
  <c r="V977" i="2"/>
  <c r="V978" i="2"/>
  <c r="X978" i="2"/>
  <c r="V979" i="2"/>
  <c r="V980" i="2"/>
  <c r="V981" i="2"/>
  <c r="V982" i="2"/>
  <c r="V983" i="2"/>
  <c r="V984" i="2"/>
  <c r="V985" i="2"/>
  <c r="AB985" i="2"/>
  <c r="V986" i="2"/>
  <c r="V987" i="2"/>
  <c r="V988" i="2"/>
  <c r="AA989" i="2" s="1"/>
  <c r="X988" i="2"/>
  <c r="V989" i="2"/>
  <c r="V990" i="2"/>
  <c r="V991" i="2"/>
  <c r="V992" i="2"/>
  <c r="V993" i="2"/>
  <c r="V994" i="2"/>
  <c r="AD995" i="2" s="1"/>
  <c r="V995" i="2"/>
  <c r="V996" i="2"/>
  <c r="AD997" i="2" s="1"/>
  <c r="V997" i="2"/>
  <c r="V998" i="2"/>
  <c r="V999" i="2"/>
  <c r="V1000" i="2"/>
  <c r="AD1001" i="2" s="1"/>
  <c r="V1001" i="2"/>
  <c r="V1002" i="2"/>
  <c r="V1003" i="2"/>
  <c r="V1004" i="2"/>
  <c r="V1005" i="2"/>
  <c r="AD1006" i="2" s="1"/>
  <c r="V1006" i="2"/>
  <c r="V1007" i="2"/>
  <c r="V1008" i="2"/>
  <c r="V1009" i="2"/>
  <c r="V1010" i="2"/>
  <c r="V1011" i="2"/>
  <c r="V1012" i="2"/>
  <c r="V1013" i="2"/>
  <c r="V1014" i="2"/>
  <c r="Z1014" i="2"/>
  <c r="V1015" i="2"/>
  <c r="V1016" i="2"/>
  <c r="V1017" i="2"/>
  <c r="V1018" i="2"/>
  <c r="V1019" i="2"/>
  <c r="V1020" i="2"/>
  <c r="X1021" i="2" s="1"/>
  <c r="V1021" i="2"/>
  <c r="Y1021" i="2"/>
  <c r="V1022" i="2"/>
  <c r="X1023" i="2" s="1"/>
  <c r="V1023" i="2"/>
  <c r="AD1024" i="2" s="1"/>
  <c r="V1024" i="2"/>
  <c r="V1025" i="2"/>
  <c r="V1026" i="2"/>
  <c r="V1027" i="2"/>
  <c r="V1028" i="2"/>
  <c r="AD1029" i="2" s="1"/>
  <c r="V1029" i="2"/>
  <c r="V1030" i="2"/>
  <c r="AD1031" i="2" s="1"/>
  <c r="V1031" i="2"/>
  <c r="V1032" i="2"/>
  <c r="V1033" i="2"/>
  <c r="V1034" i="2"/>
  <c r="AD1035" i="2" s="1"/>
  <c r="V1035" i="2"/>
  <c r="V1036" i="2"/>
  <c r="AD1037" i="2" s="1"/>
  <c r="V1037" i="2"/>
  <c r="V1038" i="2"/>
  <c r="W1038" i="2" s="1"/>
  <c r="V1039" i="2"/>
  <c r="V1040" i="2"/>
  <c r="V1041" i="2"/>
  <c r="V1042" i="2"/>
  <c r="AD1043" i="2" s="1"/>
  <c r="V1043" i="2"/>
  <c r="V1044" i="2"/>
  <c r="V1045" i="2"/>
  <c r="V1046" i="2"/>
  <c r="AD1047" i="2" s="1"/>
  <c r="V1047" i="2"/>
  <c r="V1048" i="2"/>
  <c r="AD1049" i="2" s="1"/>
  <c r="V1049" i="2"/>
  <c r="V1050" i="2"/>
  <c r="V1051" i="2"/>
  <c r="X1052" i="2" s="1"/>
  <c r="V1052" i="2"/>
  <c r="AD1053" i="2" s="1"/>
  <c r="AA1052" i="2"/>
  <c r="V1053" i="2"/>
  <c r="V1054" i="2"/>
  <c r="V1055" i="2"/>
  <c r="V1056" i="2"/>
  <c r="AD1057" i="2" s="1"/>
  <c r="V1057" i="2"/>
  <c r="V1058" i="2"/>
  <c r="V1059" i="2"/>
  <c r="V1060" i="2"/>
  <c r="AA1060" i="2"/>
  <c r="V1061" i="2"/>
  <c r="AD1062" i="2" s="1"/>
  <c r="V1062" i="2"/>
  <c r="W1062" i="2" s="1"/>
  <c r="V1063" i="2"/>
  <c r="AD1064" i="2" s="1"/>
  <c r="V1064" i="2"/>
  <c r="V1065" i="2"/>
  <c r="AA1066" i="2" s="1"/>
  <c r="Z1065" i="2"/>
  <c r="V1066" i="2"/>
  <c r="AD1067" i="2" s="1"/>
  <c r="V1067" i="2"/>
  <c r="V1068" i="2"/>
  <c r="V1069" i="2"/>
  <c r="V1070" i="2"/>
  <c r="AD1071" i="2" s="1"/>
  <c r="V1071" i="2"/>
  <c r="V1072" i="2"/>
  <c r="V1073" i="2"/>
  <c r="AD1074" i="2" s="1"/>
  <c r="V1074" i="2"/>
  <c r="Y1073" i="2" s="1"/>
  <c r="V1075" i="2"/>
  <c r="X1075" i="2"/>
  <c r="V1076" i="2"/>
  <c r="V1077" i="2"/>
  <c r="V1078" i="2"/>
  <c r="V1079" i="2"/>
  <c r="V1080" i="2"/>
  <c r="X1081" i="2" s="1"/>
  <c r="V1081" i="2"/>
  <c r="AD1082" i="2" s="1"/>
  <c r="V1082" i="2"/>
  <c r="V1083" i="2"/>
  <c r="AD1084" i="2" s="1"/>
  <c r="V1084" i="2"/>
  <c r="AA1084" i="2"/>
  <c r="V1085" i="2"/>
  <c r="AD1086" i="2" s="1"/>
  <c r="V1086" i="2"/>
  <c r="V1087" i="2"/>
  <c r="V1088" i="2"/>
  <c r="AD1089" i="2" s="1"/>
  <c r="V1089" i="2"/>
  <c r="V1090" i="2"/>
  <c r="V1091" i="2"/>
  <c r="AD1092" i="2" s="1"/>
  <c r="V1092" i="2"/>
  <c r="V1093" i="2"/>
  <c r="V1094" i="2"/>
  <c r="V1095" i="2"/>
  <c r="V1096" i="2"/>
  <c r="AA1097" i="2" s="1"/>
  <c r="V1097" i="2"/>
  <c r="AD1098" i="2" s="1"/>
  <c r="V1098" i="2"/>
  <c r="X1099" i="2" s="1"/>
  <c r="W1098" i="2"/>
  <c r="V1099" i="2"/>
  <c r="V1100" i="2"/>
  <c r="V1101" i="2"/>
  <c r="V1102" i="2"/>
  <c r="AD1103" i="2" s="1"/>
  <c r="V1103" i="2"/>
  <c r="V1104" i="2"/>
  <c r="AD1105" i="2" s="1"/>
  <c r="V1105" i="2"/>
  <c r="V1106" i="2"/>
  <c r="AD1107" i="2" s="1"/>
  <c r="V1107" i="2"/>
  <c r="V1108" i="2"/>
  <c r="AD1109" i="2" s="1"/>
  <c r="V1109" i="2"/>
  <c r="V1110" i="2"/>
  <c r="AD1111" i="2" s="1"/>
  <c r="V1111" i="2"/>
  <c r="V1112" i="2"/>
  <c r="AD1113" i="2" s="1"/>
  <c r="V1113" i="2"/>
  <c r="V1114" i="2"/>
  <c r="AA1115" i="2" s="1"/>
  <c r="V1115" i="2"/>
  <c r="V1116" i="2"/>
  <c r="V1117" i="2"/>
  <c r="V1118" i="2"/>
  <c r="AD1119" i="2" s="1"/>
  <c r="V1119" i="2"/>
  <c r="AD1120" i="2" s="1"/>
  <c r="V1120" i="2"/>
  <c r="V1121" i="2"/>
  <c r="AD1122" i="2" s="1"/>
  <c r="V1122" i="2"/>
  <c r="AA1123" i="2" s="1"/>
  <c r="V1123" i="2"/>
  <c r="AD1124" i="2" s="1"/>
  <c r="V1124" i="2"/>
  <c r="AD1125" i="2" s="1"/>
  <c r="V1125" i="2"/>
  <c r="AD1126" i="2" s="1"/>
  <c r="V1126" i="2"/>
  <c r="V1127" i="2"/>
  <c r="AD1128" i="2" s="1"/>
  <c r="V1128" i="2"/>
  <c r="V1129" i="2"/>
  <c r="AD1130" i="2" s="1"/>
  <c r="AA1129" i="2"/>
  <c r="V1130" i="2"/>
  <c r="AD1131" i="2" s="1"/>
  <c r="V1131" i="2"/>
  <c r="V1132" i="2"/>
  <c r="V1133" i="2"/>
  <c r="V1134" i="2"/>
  <c r="AD1135" i="2" s="1"/>
  <c r="V1135" i="2"/>
  <c r="V1136" i="2"/>
  <c r="V1137" i="2"/>
  <c r="V1138" i="2"/>
  <c r="V1139" i="2"/>
  <c r="W1139" i="2"/>
  <c r="V1140" i="2"/>
  <c r="V1141" i="2"/>
  <c r="V1142" i="2"/>
  <c r="V1143" i="2"/>
  <c r="AD1144" i="2" s="1"/>
  <c r="V1144" i="2"/>
  <c r="V1145" i="2"/>
  <c r="V1146" i="2"/>
  <c r="V1147" i="2"/>
  <c r="AD1148" i="2" s="1"/>
  <c r="V1148" i="2"/>
  <c r="V1149" i="2"/>
  <c r="V1150" i="2"/>
  <c r="V1151" i="2"/>
  <c r="V1152" i="2"/>
  <c r="AD1153" i="2" s="1"/>
  <c r="V1153" i="2"/>
  <c r="AD1154" i="2" s="1"/>
  <c r="V1154" i="2"/>
  <c r="V1155" i="2"/>
  <c r="AD1156" i="2" s="1"/>
  <c r="V1156" i="2"/>
  <c r="V1157" i="2"/>
  <c r="V1158" i="2"/>
  <c r="AD1159" i="2" s="1"/>
  <c r="V1159" i="2"/>
  <c r="V1160" i="2"/>
  <c r="V1161" i="2"/>
  <c r="V1162" i="2"/>
  <c r="AD1163" i="2" s="1"/>
  <c r="V1163" i="2"/>
  <c r="AD1164" i="2" s="1"/>
  <c r="V1164" i="2"/>
  <c r="V1165" i="2"/>
  <c r="AD1166" i="2" s="1"/>
  <c r="V1166" i="2"/>
  <c r="V1167" i="2"/>
  <c r="V1168" i="2"/>
  <c r="V1169" i="2"/>
  <c r="V1170" i="2"/>
  <c r="AD1171" i="2" s="1"/>
  <c r="V1171" i="2"/>
  <c r="V1172" i="2"/>
  <c r="V1173" i="2"/>
  <c r="V1174" i="2"/>
  <c r="V1175" i="2"/>
  <c r="AD1176" i="2" s="1"/>
  <c r="V1176" i="2"/>
  <c r="AD1177" i="2" s="1"/>
  <c r="V1177" i="2"/>
  <c r="AD1178" i="2" s="1"/>
  <c r="V1178" i="2"/>
  <c r="V1179" i="2"/>
  <c r="AD1180" i="2" s="1"/>
  <c r="V1180" i="2"/>
  <c r="V1181" i="2"/>
  <c r="AD1182" i="2" s="1"/>
  <c r="V1182" i="2"/>
  <c r="Z1182" i="2" s="1"/>
  <c r="V1183" i="2"/>
  <c r="V1184" i="2"/>
  <c r="V1185" i="2"/>
  <c r="AD1186" i="2" s="1"/>
  <c r="V1186" i="2"/>
  <c r="AD1187" i="2" s="1"/>
  <c r="V1187" i="2"/>
  <c r="V1188" i="2"/>
  <c r="AD1189" i="2" s="1"/>
  <c r="V1189" i="2"/>
  <c r="V1190" i="2"/>
  <c r="V1191" i="2"/>
  <c r="AD1192" i="2" s="1"/>
  <c r="V1192" i="2"/>
  <c r="V1193" i="2"/>
  <c r="V1194" i="2"/>
  <c r="AD1195" i="2" s="1"/>
  <c r="V1195" i="2"/>
  <c r="V1196" i="2"/>
  <c r="AD1197" i="2" s="1"/>
  <c r="V1197" i="2"/>
  <c r="AD1198" i="2" s="1"/>
  <c r="V1198" i="2"/>
  <c r="AD1199" i="2" s="1"/>
  <c r="V1199" i="2"/>
  <c r="V1200" i="2"/>
  <c r="AA1201" i="2" s="1"/>
  <c r="V1201" i="2"/>
  <c r="V1202" i="2"/>
  <c r="AD1203" i="2" s="1"/>
  <c r="V1203" i="2"/>
  <c r="V1204" i="2"/>
  <c r="V1205" i="2"/>
  <c r="AD1206" i="2" s="1"/>
  <c r="V1206" i="2"/>
  <c r="V1207" i="2"/>
  <c r="V1208" i="2"/>
  <c r="AD1209" i="2" s="1"/>
  <c r="V1209" i="2"/>
  <c r="V1210" i="2"/>
  <c r="AD1211" i="2" s="1"/>
  <c r="V1211" i="2"/>
  <c r="V1212" i="2"/>
  <c r="X1212" i="2"/>
  <c r="V1213" i="2"/>
  <c r="V1214" i="2"/>
  <c r="V1215" i="2"/>
  <c r="AD1216" i="2" s="1"/>
  <c r="V1216" i="2"/>
  <c r="W1216" i="2" s="1"/>
  <c r="V1217" i="2"/>
  <c r="AD1218" i="2" s="1"/>
  <c r="V1218" i="2"/>
  <c r="V1219" i="2"/>
  <c r="V1220" i="2"/>
  <c r="V1221" i="2"/>
  <c r="V1222" i="2"/>
  <c r="V1223" i="2"/>
  <c r="V1224" i="2"/>
  <c r="AD1225" i="2" s="1"/>
  <c r="V1225" i="2"/>
  <c r="V1226" i="2"/>
  <c r="V1227" i="2"/>
  <c r="AD1228" i="2" s="1"/>
  <c r="V1228" i="2"/>
  <c r="V1229" i="2"/>
  <c r="AD1230" i="2" s="1"/>
  <c r="V1230" i="2"/>
  <c r="AD1231" i="2" s="1"/>
  <c r="V1231" i="2"/>
  <c r="V1232" i="2"/>
  <c r="V1233" i="2"/>
  <c r="V1234" i="2"/>
  <c r="V1235" i="2"/>
  <c r="V1236" i="2"/>
  <c r="V1237" i="2"/>
  <c r="AD1238" i="2" s="1"/>
  <c r="V1238" i="2"/>
  <c r="V1239" i="2"/>
  <c r="V1240" i="2"/>
  <c r="V1241" i="2"/>
  <c r="V1242" i="2"/>
  <c r="V1243" i="2"/>
  <c r="V1244" i="2"/>
  <c r="V1245" i="2"/>
  <c r="AD1246" i="2" s="1"/>
  <c r="V1246" i="2"/>
  <c r="V1247" i="2"/>
  <c r="V1248" i="2"/>
  <c r="AD1249" i="2" s="1"/>
  <c r="V1249" i="2"/>
  <c r="V1250" i="2"/>
  <c r="V1251" i="2"/>
  <c r="AD1252" i="2" s="1"/>
  <c r="V1252" i="2"/>
  <c r="V1253" i="2"/>
  <c r="AD1254" i="2" s="1"/>
  <c r="V1254" i="2"/>
  <c r="V1255" i="2"/>
  <c r="V1256" i="2"/>
  <c r="V1257" i="2"/>
  <c r="V1258" i="2"/>
  <c r="V1259" i="2"/>
  <c r="AD1260" i="2" s="1"/>
  <c r="V1260" i="2"/>
  <c r="AD1261" i="2" s="1"/>
  <c r="V1261" i="2"/>
  <c r="AD1262" i="2" s="1"/>
  <c r="V1262" i="2"/>
  <c r="V1263" i="2"/>
  <c r="V1264" i="2"/>
  <c r="V1265" i="2"/>
  <c r="AD1266" i="2" s="1"/>
  <c r="V1266" i="2"/>
  <c r="AD1267" i="2" s="1"/>
  <c r="V1267" i="2"/>
  <c r="V1268" i="2"/>
  <c r="V1269" i="2"/>
  <c r="V1270" i="2"/>
  <c r="V1271" i="2"/>
  <c r="V1272" i="2"/>
  <c r="AD1273" i="2" s="1"/>
  <c r="V1273" i="2"/>
  <c r="AD1274" i="2" s="1"/>
  <c r="V1274" i="2"/>
  <c r="V1275" i="2"/>
  <c r="V1276" i="2"/>
  <c r="V1277" i="2"/>
  <c r="V1278" i="2"/>
  <c r="V1279" i="2"/>
  <c r="V1280" i="2"/>
  <c r="V1281" i="2"/>
  <c r="AD1282" i="2" s="1"/>
  <c r="V1282" i="2"/>
  <c r="V1283" i="2"/>
  <c r="V1284" i="2"/>
  <c r="AD1285" i="2" s="1"/>
  <c r="V1285" i="2"/>
  <c r="V1286" i="2"/>
  <c r="V1287" i="2"/>
  <c r="V1288" i="2"/>
  <c r="V1289" i="2"/>
  <c r="AD1290" i="2" s="1"/>
  <c r="V1290" i="2"/>
  <c r="V1291" i="2"/>
  <c r="V1292" i="2"/>
  <c r="AD1293" i="2" s="1"/>
  <c r="V1293" i="2"/>
  <c r="V1294" i="2"/>
  <c r="AD1295" i="2" s="1"/>
  <c r="V1295" i="2"/>
  <c r="AD1296" i="2" s="1"/>
  <c r="V1296" i="2"/>
  <c r="AD1297" i="2" s="1"/>
  <c r="V1297" i="2"/>
  <c r="V1298" i="2"/>
  <c r="AD1299" i="2" s="1"/>
  <c r="V1299" i="2"/>
  <c r="V1300" i="2"/>
  <c r="AD1301" i="2" s="1"/>
  <c r="V1301" i="2"/>
  <c r="AD1302" i="2" s="1"/>
  <c r="V1302" i="2"/>
  <c r="V1303" i="2"/>
  <c r="AD1304" i="2" s="1"/>
  <c r="V1304" i="2"/>
  <c r="Y1303" i="2" s="1"/>
  <c r="V1305" i="2"/>
  <c r="AD1306" i="2" s="1"/>
  <c r="V1306" i="2"/>
  <c r="V1307" i="2"/>
  <c r="V1308" i="2"/>
  <c r="V1309" i="2"/>
  <c r="AD1310" i="2" s="1"/>
  <c r="V1310" i="2"/>
  <c r="V1311" i="2"/>
  <c r="V1312" i="2"/>
  <c r="AD1313" i="2" s="1"/>
  <c r="V1313" i="2"/>
  <c r="V1314" i="2"/>
  <c r="V1315" i="2"/>
  <c r="V1316" i="2"/>
  <c r="W1316" i="2" s="1"/>
  <c r="V1317" i="2"/>
  <c r="V1318" i="2"/>
  <c r="AD1319" i="2" s="1"/>
  <c r="V1319" i="2"/>
  <c r="X1319" i="2"/>
  <c r="V1320" i="2"/>
  <c r="V1321" i="2"/>
  <c r="AD1322" i="2" s="1"/>
  <c r="V1322" i="2"/>
  <c r="AD1323" i="2" s="1"/>
  <c r="V1323" i="2"/>
  <c r="AD1324" i="2" s="1"/>
  <c r="V1324" i="2"/>
  <c r="V1325" i="2"/>
  <c r="AA1325" i="2"/>
  <c r="V1326" i="2"/>
  <c r="AD1327" i="2" s="1"/>
  <c r="V1327" i="2"/>
  <c r="V1328" i="2"/>
  <c r="V1329" i="2"/>
  <c r="AD1330" i="2" s="1"/>
  <c r="V1330" i="2"/>
  <c r="V1331" i="2"/>
  <c r="V1332" i="2"/>
  <c r="AD1333" i="2" s="1"/>
  <c r="V1333" i="2"/>
  <c r="AD1334" i="2" s="1"/>
  <c r="V1334" i="2"/>
  <c r="AA1335" i="2" s="1"/>
  <c r="V1335" i="2"/>
  <c r="AD1336" i="2" s="1"/>
  <c r="V1336" i="2"/>
  <c r="V1337" i="2"/>
  <c r="V1338" i="2"/>
  <c r="V1339" i="2"/>
  <c r="V1340" i="2"/>
  <c r="Z1340" i="2" s="1"/>
  <c r="V1341" i="2"/>
  <c r="AD1342" i="2" s="1"/>
  <c r="V1342" i="2"/>
  <c r="V1343" i="2"/>
  <c r="V1344" i="2"/>
  <c r="AD1345" i="2" s="1"/>
  <c r="V1345" i="2"/>
  <c r="V1346" i="2"/>
  <c r="X1347" i="2" s="1"/>
  <c r="V1347" i="2"/>
  <c r="AD1348" i="2" s="1"/>
  <c r="V1348" i="2"/>
  <c r="V1349" i="2"/>
  <c r="V1350" i="2"/>
  <c r="AD1351" i="2" s="1"/>
  <c r="V1351" i="2"/>
  <c r="AD1352" i="2" s="1"/>
  <c r="V1352" i="2"/>
  <c r="V1353" i="2"/>
  <c r="X1353" i="2"/>
  <c r="V1354" i="2"/>
  <c r="V1355" i="2"/>
  <c r="AD1356" i="2" s="1"/>
  <c r="V1356" i="2"/>
  <c r="V1357" i="2"/>
  <c r="AD1358" i="2" s="1"/>
  <c r="V1358" i="2"/>
  <c r="AA1358" i="2"/>
  <c r="V1359" i="2"/>
  <c r="V1360" i="2"/>
  <c r="V1361" i="2"/>
  <c r="V1362" i="2"/>
  <c r="V1363" i="2"/>
  <c r="X1363" i="2"/>
  <c r="V1364" i="2"/>
  <c r="V1365" i="2"/>
  <c r="AD1366" i="2" s="1"/>
  <c r="V1366" i="2"/>
  <c r="V1367" i="2"/>
  <c r="AD1368" i="2" s="1"/>
  <c r="V1368" i="2"/>
  <c r="V1369" i="2"/>
  <c r="AD1370" i="2" s="1"/>
  <c r="V1370" i="2"/>
  <c r="V1371" i="2"/>
  <c r="AD1372" i="2" s="1"/>
  <c r="V1372" i="2"/>
  <c r="V1373" i="2"/>
  <c r="V1374" i="2"/>
  <c r="V1375" i="2"/>
  <c r="V1376" i="2"/>
  <c r="V1377" i="2"/>
  <c r="V1378" i="2"/>
  <c r="AD1379" i="2" s="1"/>
  <c r="V1379" i="2"/>
  <c r="V1380" i="2"/>
  <c r="V1381" i="2"/>
  <c r="AD1382" i="2" s="1"/>
  <c r="V1382" i="2"/>
  <c r="AD1383" i="2" s="1"/>
  <c r="V1383" i="2"/>
  <c r="V1384" i="2"/>
  <c r="AD1385" i="2" s="1"/>
  <c r="V1385" i="2"/>
  <c r="V1386" i="2"/>
  <c r="V1387" i="2"/>
  <c r="AD1388" i="2" s="1"/>
  <c r="V1388" i="2"/>
  <c r="V1389" i="2"/>
  <c r="V1390" i="2"/>
  <c r="V1391" i="2"/>
  <c r="V1392" i="2"/>
  <c r="V1393" i="2"/>
  <c r="AD1394" i="2" s="1"/>
  <c r="V1394" i="2"/>
  <c r="V1395" i="2"/>
  <c r="V1396" i="2"/>
  <c r="AD1397" i="2" s="1"/>
  <c r="V1397" i="2"/>
  <c r="V1398" i="2"/>
  <c r="V1399" i="2"/>
  <c r="AD1400" i="2" s="1"/>
  <c r="V1400" i="2"/>
  <c r="V1401" i="2"/>
  <c r="V1402" i="2"/>
  <c r="V1403" i="2"/>
  <c r="V1404" i="2"/>
  <c r="V1405" i="2"/>
  <c r="AD1406" i="2" s="1"/>
  <c r="V1406" i="2"/>
  <c r="V1407" i="2"/>
  <c r="V1408" i="2"/>
  <c r="V1409" i="2"/>
  <c r="V1410" i="2"/>
  <c r="V1411" i="2"/>
  <c r="AD1412" i="2" s="1"/>
  <c r="V1412" i="2"/>
  <c r="V1413" i="2"/>
  <c r="V1414" i="2"/>
  <c r="V1415" i="2"/>
  <c r="V1416" i="2"/>
  <c r="V1417" i="2"/>
  <c r="AD1418" i="2" s="1"/>
  <c r="V1418" i="2"/>
  <c r="X1419" i="2" s="1"/>
  <c r="V1419" i="2"/>
  <c r="V1420" i="2"/>
  <c r="V1421" i="2"/>
  <c r="V1422" i="2"/>
  <c r="V1423" i="2"/>
  <c r="V1424" i="2"/>
  <c r="V1425" i="2"/>
  <c r="V1426" i="2"/>
  <c r="V1427" i="2"/>
  <c r="W1427" i="2" s="1"/>
  <c r="X1427" i="2"/>
  <c r="V1428" i="2"/>
  <c r="W1428" i="2"/>
  <c r="AA1428" i="2"/>
  <c r="AC1428" i="2"/>
  <c r="V1429" i="2"/>
  <c r="X1429" i="2"/>
  <c r="AA1429" i="2"/>
  <c r="V1430" i="2"/>
  <c r="X1431" i="2" s="1"/>
  <c r="V1431" i="2"/>
  <c r="V1432" i="2"/>
  <c r="AD1433" i="2" s="1"/>
  <c r="V1433" i="2"/>
  <c r="V1434" i="2"/>
  <c r="V1435" i="2"/>
  <c r="AD1436" i="2" s="1"/>
  <c r="V1436" i="2"/>
  <c r="AD1437" i="2" s="1"/>
  <c r="V1437" i="2"/>
  <c r="V1438" i="2"/>
  <c r="AD1439" i="2" s="1"/>
  <c r="V1439" i="2"/>
  <c r="V1440" i="2"/>
  <c r="V1441" i="2"/>
  <c r="V1442" i="2"/>
  <c r="AD1443" i="2" s="1"/>
  <c r="X1442" i="2"/>
  <c r="V1443" i="2"/>
  <c r="V1444" i="2"/>
  <c r="V1445" i="2"/>
  <c r="AD1446" i="2" s="1"/>
  <c r="V1446" i="2"/>
  <c r="V1447" i="2"/>
  <c r="AD1448" i="2" s="1"/>
  <c r="V1448" i="2"/>
  <c r="V1449" i="2"/>
  <c r="V1450" i="2"/>
  <c r="AD1451" i="2" s="1"/>
  <c r="V1451" i="2"/>
  <c r="V1452" i="2"/>
  <c r="AD1453" i="2" s="1"/>
  <c r="V1453" i="2"/>
  <c r="AD1454" i="2" s="1"/>
  <c r="Y1453" i="2"/>
  <c r="V1454" i="2"/>
  <c r="W1454" i="2" s="1"/>
  <c r="V1455" i="2"/>
  <c r="X1455" i="2"/>
  <c r="V1456" i="2"/>
  <c r="AD1457" i="2" s="1"/>
  <c r="V1457" i="2"/>
  <c r="AD1458" i="2" s="1"/>
  <c r="V1458" i="2"/>
  <c r="V1459" i="2"/>
  <c r="V1460" i="2"/>
  <c r="AD1461" i="2" s="1"/>
  <c r="X1460" i="2"/>
  <c r="V1461" i="2"/>
  <c r="V1462" i="2"/>
  <c r="V1463" i="2"/>
  <c r="Z1463" i="2" s="1"/>
  <c r="V1464" i="2"/>
  <c r="V1465" i="2"/>
  <c r="V1466" i="2"/>
  <c r="V1467" i="2"/>
  <c r="V1468" i="2"/>
  <c r="AD1469" i="2" s="1"/>
  <c r="V1469" i="2"/>
  <c r="V1470" i="2"/>
  <c r="AA1470" i="2"/>
  <c r="V1471" i="2"/>
  <c r="V1472" i="2"/>
  <c r="AD1473" i="2" s="1"/>
  <c r="V1473" i="2"/>
  <c r="V1474" i="2"/>
  <c r="V1475" i="2"/>
  <c r="V1476" i="2"/>
  <c r="V1477" i="2"/>
  <c r="V1478" i="2"/>
  <c r="AD1479" i="2" s="1"/>
  <c r="AA1478" i="2"/>
  <c r="V1479" i="2"/>
  <c r="V1480" i="2"/>
  <c r="V1481" i="2"/>
  <c r="AD1482" i="2" s="1"/>
  <c r="V1482" i="2"/>
  <c r="V1483" i="2"/>
  <c r="V1484" i="2"/>
  <c r="AD1485" i="2" s="1"/>
  <c r="W1484" i="2"/>
  <c r="V1485" i="2"/>
  <c r="AD1486" i="2" s="1"/>
  <c r="V1486" i="2"/>
  <c r="AD1487" i="2" s="1"/>
  <c r="V1487" i="2"/>
  <c r="W1487" i="2"/>
  <c r="V1488" i="2"/>
  <c r="V1489" i="2"/>
  <c r="V1490" i="2"/>
  <c r="Z1490" i="2" s="1"/>
  <c r="V1491" i="2"/>
  <c r="AD1492" i="2" s="1"/>
  <c r="V1492" i="2"/>
  <c r="V1493" i="2"/>
  <c r="Z1493" i="2"/>
  <c r="V1494" i="2"/>
  <c r="AD1495" i="2" s="1"/>
  <c r="V1495" i="2"/>
  <c r="AA1496" i="2" s="1"/>
  <c r="V1496" i="2"/>
  <c r="AD1497" i="2" s="1"/>
  <c r="V1497" i="2"/>
  <c r="V1498" i="2"/>
  <c r="V1499" i="2"/>
  <c r="AD1500" i="2" s="1"/>
  <c r="V1500" i="2"/>
  <c r="V1501" i="2"/>
  <c r="V1502" i="2"/>
  <c r="V1503" i="2"/>
  <c r="V1504" i="2"/>
  <c r="X1504" i="2"/>
  <c r="V1505" i="2"/>
  <c r="AD1506" i="2" s="1"/>
  <c r="V1506" i="2"/>
  <c r="V1507" i="2"/>
  <c r="AD1508" i="2" s="1"/>
  <c r="V1508" i="2"/>
  <c r="AD1509" i="2" s="1"/>
  <c r="V1509" i="2"/>
  <c r="V1510" i="2"/>
  <c r="V1511" i="2"/>
  <c r="V1512" i="2"/>
  <c r="AD1513" i="2" s="1"/>
  <c r="V1513" i="2"/>
  <c r="AD1514" i="2" s="1"/>
  <c r="AA1513" i="2"/>
  <c r="V1514" i="2"/>
  <c r="V1515" i="2"/>
  <c r="V1516" i="2"/>
  <c r="V1517" i="2"/>
  <c r="V1518" i="2"/>
  <c r="V1519" i="2"/>
  <c r="V1520" i="2"/>
  <c r="AD1521" i="2" s="1"/>
  <c r="V1521" i="2"/>
  <c r="V1522" i="2"/>
  <c r="AD1523" i="2" s="1"/>
  <c r="V1523" i="2"/>
  <c r="V1524" i="2"/>
  <c r="V1525" i="2"/>
  <c r="V1526" i="2"/>
  <c r="AD1527" i="2" s="1"/>
  <c r="V1527" i="2"/>
  <c r="V1528" i="2"/>
  <c r="V1529" i="2"/>
  <c r="V1530" i="2"/>
  <c r="V1531" i="2"/>
  <c r="AD1532" i="2" s="1"/>
  <c r="V1532" i="2"/>
  <c r="V1533" i="2"/>
  <c r="V1534" i="2"/>
  <c r="V1535" i="2"/>
  <c r="V1536" i="2"/>
  <c r="V1537" i="2"/>
  <c r="AD1538" i="2" s="1"/>
  <c r="V1538" i="2"/>
  <c r="V1539" i="2"/>
  <c r="V1540" i="2"/>
  <c r="AD1541" i="2" s="1"/>
  <c r="V1541" i="2"/>
  <c r="V1542" i="2"/>
  <c r="V1543" i="2"/>
  <c r="V1544" i="2"/>
  <c r="AD1545" i="2" s="1"/>
  <c r="V1545" i="2"/>
  <c r="V1546" i="2"/>
  <c r="AD1547" i="2" s="1"/>
  <c r="V1547" i="2"/>
  <c r="V1548" i="2"/>
  <c r="V1549" i="2"/>
  <c r="AD1550" i="2" s="1"/>
  <c r="V1550" i="2"/>
  <c r="AD1551" i="2" s="1"/>
  <c r="V1551" i="2"/>
  <c r="V1552" i="2"/>
  <c r="AD1553" i="2" s="1"/>
  <c r="V1553" i="2"/>
  <c r="V1554" i="2"/>
  <c r="V1555" i="2"/>
  <c r="AD1556" i="2" s="1"/>
  <c r="V1556" i="2"/>
  <c r="V1557" i="2"/>
  <c r="V1558" i="2"/>
  <c r="AD1559" i="2" s="1"/>
  <c r="V1559" i="2"/>
  <c r="V1560" i="2"/>
  <c r="V1561" i="2"/>
  <c r="AD1562" i="2" s="1"/>
  <c r="V1562" i="2"/>
  <c r="Y1561" i="2" s="1"/>
  <c r="V1563" i="2"/>
  <c r="V1564" i="2"/>
  <c r="V1565" i="2"/>
  <c r="V1566" i="2"/>
  <c r="V1567" i="2"/>
  <c r="AD1568" i="2" s="1"/>
  <c r="V1568" i="2"/>
  <c r="V1569" i="2"/>
  <c r="V1570" i="2"/>
  <c r="V1571" i="2"/>
  <c r="W1571" i="2"/>
  <c r="V1572" i="2"/>
  <c r="V1573" i="2"/>
  <c r="AD1574" i="2" s="1"/>
  <c r="V1574" i="2"/>
  <c r="Z1574" i="2"/>
  <c r="V1575" i="2"/>
  <c r="X1575" i="2"/>
  <c r="V1576" i="2"/>
  <c r="AD1577" i="2" s="1"/>
  <c r="V1577" i="2"/>
  <c r="V1578" i="2"/>
  <c r="V1579" i="2"/>
  <c r="V1580" i="2"/>
  <c r="W1580" i="2" s="1"/>
  <c r="V1581" i="2"/>
  <c r="V1582" i="2"/>
  <c r="V1583" i="2"/>
  <c r="V1584" i="2"/>
  <c r="AD1585" i="2" s="1"/>
  <c r="V1585" i="2"/>
  <c r="AD1586" i="2" s="1"/>
  <c r="V1586" i="2"/>
  <c r="V1587" i="2"/>
  <c r="AD1588" i="2" s="1"/>
  <c r="V1588" i="2"/>
  <c r="V1589" i="2"/>
  <c r="AD1590" i="2" s="1"/>
  <c r="V1590" i="2"/>
  <c r="AD1591" i="2" s="1"/>
  <c r="V1591" i="2"/>
  <c r="V1592" i="2"/>
  <c r="V1593" i="2"/>
  <c r="X1594" i="2" s="1"/>
  <c r="V1594" i="2"/>
  <c r="V1595" i="2"/>
  <c r="AD1596" i="2" s="1"/>
  <c r="V1596" i="2"/>
  <c r="AD1597" i="2" s="1"/>
  <c r="V1597" i="2"/>
  <c r="V1598" i="2"/>
  <c r="AD1599" i="2" s="1"/>
  <c r="V1599" i="2"/>
  <c r="V1600" i="2"/>
  <c r="AD1601" i="2" s="1"/>
  <c r="V1601" i="2"/>
  <c r="AD1602" i="2" s="1"/>
  <c r="V1602" i="2"/>
  <c r="V1603" i="2"/>
  <c r="V1604" i="2"/>
  <c r="V1605" i="2"/>
  <c r="AD1606" i="2" s="1"/>
  <c r="V1606" i="2"/>
  <c r="Y1606" i="2"/>
  <c r="V1607" i="2"/>
  <c r="V1608" i="2"/>
  <c r="AD1609" i="2" s="1"/>
  <c r="V1609" i="2"/>
  <c r="V1610" i="2"/>
  <c r="V1611" i="2"/>
  <c r="AD1612" i="2" s="1"/>
  <c r="V1612" i="2"/>
  <c r="AD1613" i="2" s="1"/>
  <c r="V1613" i="2"/>
  <c r="V1614" i="2"/>
  <c r="V1615" i="2"/>
  <c r="V1616" i="2"/>
  <c r="V1617" i="2"/>
  <c r="V1618" i="2"/>
  <c r="V1619" i="2"/>
  <c r="AD1620" i="2" s="1"/>
  <c r="V1620" i="2"/>
  <c r="V1621" i="2"/>
  <c r="V1622" i="2"/>
  <c r="V1623" i="2"/>
  <c r="V1624" i="2"/>
  <c r="V1625" i="2"/>
  <c r="V1626" i="2"/>
  <c r="V1627" i="2"/>
  <c r="V1628" i="2"/>
  <c r="V1629" i="2"/>
  <c r="V1630" i="2"/>
  <c r="AD1631" i="2" s="1"/>
  <c r="V1631" i="2"/>
  <c r="V1632" i="2"/>
  <c r="V1633" i="2"/>
  <c r="V1634" i="2"/>
  <c r="V1635" i="2"/>
  <c r="AA1636" i="2" s="1"/>
  <c r="V1636" i="2"/>
  <c r="AD1637" i="2" s="1"/>
  <c r="V1637" i="2"/>
  <c r="V1638" i="2"/>
  <c r="V1639" i="2"/>
  <c r="AD1640" i="2" s="1"/>
  <c r="V1640" i="2"/>
  <c r="V1641" i="2"/>
  <c r="V1642" i="2"/>
  <c r="AD1643" i="2" s="1"/>
  <c r="V1643" i="2"/>
  <c r="V1644" i="2"/>
  <c r="V1645" i="2"/>
  <c r="V1646" i="2"/>
  <c r="V1647" i="2"/>
  <c r="AD1648" i="2" s="1"/>
  <c r="V1648" i="2"/>
  <c r="V1649" i="2"/>
  <c r="V1650" i="2"/>
  <c r="V1651" i="2"/>
  <c r="V1652" i="2"/>
  <c r="AD1653" i="2" s="1"/>
  <c r="V1653" i="2"/>
  <c r="V1654" i="2"/>
  <c r="V1655" i="2"/>
  <c r="AA1655" i="2"/>
  <c r="V1656" i="2"/>
  <c r="AD1657" i="2" s="1"/>
  <c r="V1657" i="2"/>
  <c r="AD1658" i="2" s="1"/>
  <c r="V1658" i="2"/>
  <c r="AD1659" i="2" s="1"/>
  <c r="V1659" i="2"/>
  <c r="AD1660" i="2" s="1"/>
  <c r="V1660" i="2"/>
  <c r="AD1661" i="2" s="1"/>
  <c r="V1661" i="2"/>
  <c r="W1661" i="2" s="1"/>
  <c r="V1662" i="2"/>
  <c r="V1663" i="2"/>
  <c r="Y1663" i="2"/>
  <c r="V4" i="2"/>
  <c r="AD5" i="2" s="1"/>
  <c r="V5" i="2"/>
  <c r="V6" i="2"/>
  <c r="V7" i="2"/>
  <c r="V8" i="2"/>
  <c r="V9" i="2"/>
  <c r="V10" i="2"/>
  <c r="AD11" i="2" s="1"/>
  <c r="V11" i="2"/>
  <c r="V12" i="2"/>
  <c r="V13" i="2"/>
  <c r="V14" i="2"/>
  <c r="AD15" i="2" s="1"/>
  <c r="V15" i="2"/>
  <c r="V16" i="2"/>
  <c r="V17" i="2"/>
  <c r="V18" i="2"/>
  <c r="V19" i="2"/>
  <c r="V20" i="2"/>
  <c r="V21" i="2"/>
  <c r="V22" i="2"/>
  <c r="Z22" i="2" s="1"/>
  <c r="V23" i="2"/>
  <c r="V24" i="2"/>
  <c r="V25" i="2"/>
  <c r="V26" i="2"/>
  <c r="V27" i="2"/>
  <c r="AD28" i="2" s="1"/>
  <c r="V28" i="2"/>
  <c r="V29" i="2"/>
  <c r="V30" i="2"/>
  <c r="V31" i="2"/>
  <c r="V32" i="2"/>
  <c r="V33" i="2"/>
  <c r="AD34" i="2" s="1"/>
  <c r="V34" i="2"/>
  <c r="V35" i="2"/>
  <c r="AD36" i="2" s="1"/>
  <c r="V36" i="2"/>
  <c r="V37" i="2"/>
  <c r="V38" i="2"/>
  <c r="AD39" i="2" s="1"/>
  <c r="V39" i="2"/>
  <c r="V40" i="2"/>
  <c r="V41" i="2"/>
  <c r="AD42" i="2" s="1"/>
  <c r="V42" i="2"/>
  <c r="V43" i="2"/>
  <c r="V44" i="2"/>
  <c r="Z44" i="2" s="1"/>
  <c r="V45" i="2"/>
  <c r="V46" i="2"/>
  <c r="AD47" i="2" s="1"/>
  <c r="V47" i="2"/>
  <c r="V48" i="2"/>
  <c r="V49" i="2"/>
  <c r="AD50" i="2" s="1"/>
  <c r="V50" i="2"/>
  <c r="Z50" i="2"/>
  <c r="V51" i="2"/>
  <c r="AD52" i="2" s="1"/>
  <c r="V52" i="2"/>
  <c r="AD53" i="2" s="1"/>
  <c r="V53" i="2"/>
  <c r="V54" i="2"/>
  <c r="V55" i="2"/>
  <c r="V56" i="2"/>
  <c r="W56" i="2" s="1"/>
  <c r="V57" i="2"/>
  <c r="V58" i="2"/>
  <c r="V59" i="2"/>
  <c r="V60" i="2"/>
  <c r="V61" i="2"/>
  <c r="V62" i="2"/>
  <c r="AA63" i="2" s="1"/>
  <c r="V63" i="2"/>
  <c r="AD64" i="2" s="1"/>
  <c r="V64" i="2"/>
  <c r="V65" i="2"/>
  <c r="V66" i="2"/>
  <c r="V67" i="2"/>
  <c r="V68" i="2"/>
  <c r="V69" i="2"/>
  <c r="V70" i="2"/>
  <c r="V71" i="2"/>
  <c r="V72" i="2"/>
  <c r="V73" i="2"/>
  <c r="V74" i="2"/>
  <c r="AD75" i="2" s="1"/>
  <c r="V75" i="2"/>
  <c r="V76" i="2"/>
  <c r="V77" i="2"/>
  <c r="X77" i="2"/>
  <c r="V78" i="2"/>
  <c r="V79" i="2"/>
  <c r="V80" i="2"/>
  <c r="AD81" i="2" s="1"/>
  <c r="V81" i="2"/>
  <c r="AD82" i="2" s="1"/>
  <c r="V82" i="2"/>
  <c r="V83" i="2"/>
  <c r="V84" i="2"/>
  <c r="V85" i="2"/>
  <c r="AD86" i="2" s="1"/>
  <c r="V86" i="2"/>
  <c r="AD87" i="2" s="1"/>
  <c r="V87" i="2"/>
  <c r="V88" i="2"/>
  <c r="V89" i="2"/>
  <c r="V90" i="2"/>
  <c r="V91" i="2"/>
  <c r="V92" i="2"/>
  <c r="V93" i="2"/>
  <c r="V94" i="2"/>
  <c r="V95" i="2"/>
  <c r="X95" i="2"/>
  <c r="V96" i="2"/>
  <c r="V97" i="2"/>
  <c r="V98" i="2"/>
  <c r="V99" i="2"/>
  <c r="V100" i="2"/>
  <c r="V101" i="2"/>
  <c r="V102" i="2"/>
  <c r="AD103" i="2" s="1"/>
  <c r="V103" i="2"/>
  <c r="V104" i="2"/>
  <c r="V105" i="2"/>
  <c r="V106" i="2"/>
  <c r="V107" i="2"/>
  <c r="V108" i="2"/>
  <c r="AD109" i="2" s="1"/>
  <c r="V109" i="2"/>
  <c r="AD110" i="2" s="1"/>
  <c r="V110" i="2"/>
  <c r="V111" i="2"/>
  <c r="V112" i="2"/>
  <c r="AD113" i="2" s="1"/>
  <c r="V113" i="2"/>
  <c r="V114" i="2"/>
  <c r="V115" i="2"/>
  <c r="V116" i="2"/>
  <c r="AD117" i="2" s="1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AD133" i="2" s="1"/>
  <c r="Y132" i="2"/>
  <c r="AA1827" i="3" l="1"/>
  <c r="AA1821" i="3"/>
  <c r="AA1815" i="3"/>
  <c r="AA1809" i="3"/>
  <c r="AA1803" i="3"/>
  <c r="AA1797" i="3"/>
  <c r="AF1798" i="3" s="1"/>
  <c r="AA1791" i="3"/>
  <c r="AA1785" i="3"/>
  <c r="AA1779" i="3"/>
  <c r="AA1773" i="3"/>
  <c r="AA1767" i="3"/>
  <c r="AA1761" i="3"/>
  <c r="AA1755" i="3"/>
  <c r="AA1749" i="3"/>
  <c r="AA1743" i="3"/>
  <c r="AA1737" i="3"/>
  <c r="AF1738" i="3" s="1"/>
  <c r="AA1731" i="3"/>
  <c r="AA1725" i="3"/>
  <c r="AA1719" i="3"/>
  <c r="AA1713" i="3"/>
  <c r="AA1707" i="3"/>
  <c r="AA1823" i="3"/>
  <c r="AA1811" i="3"/>
  <c r="AA1805" i="3"/>
  <c r="AA1799" i="3"/>
  <c r="AA1787" i="3"/>
  <c r="AA1781" i="3"/>
  <c r="AA1769" i="3"/>
  <c r="AA1763" i="3"/>
  <c r="AA1757" i="3"/>
  <c r="AA1745" i="3"/>
  <c r="AA1739" i="3"/>
  <c r="AA1733" i="3"/>
  <c r="AA1727" i="3"/>
  <c r="AA1721" i="3"/>
  <c r="AA1715" i="3"/>
  <c r="AA1709" i="3"/>
  <c r="AA1703" i="3"/>
  <c r="AA1697" i="3"/>
  <c r="AA1691" i="3"/>
  <c r="AA1679" i="3"/>
  <c r="AA1829" i="3"/>
  <c r="AA1817" i="3"/>
  <c r="AA1793" i="3"/>
  <c r="AA1775" i="3"/>
  <c r="AA1751" i="3"/>
  <c r="AA1685" i="3"/>
  <c r="AA1673" i="3"/>
  <c r="AA1667" i="3"/>
  <c r="AA1661" i="3"/>
  <c r="AA1655" i="3"/>
  <c r="AA1649" i="3"/>
  <c r="AA1643" i="3"/>
  <c r="AA1637" i="3"/>
  <c r="AA1631" i="3"/>
  <c r="AA1625" i="3"/>
  <c r="AA1619" i="3"/>
  <c r="AA1613" i="3"/>
  <c r="AA1607" i="3"/>
  <c r="AA1601" i="3"/>
  <c r="AA1595" i="3"/>
  <c r="AA1589" i="3"/>
  <c r="AA1583" i="3"/>
  <c r="AA1577" i="3"/>
  <c r="AA1571" i="3"/>
  <c r="AA1565" i="3"/>
  <c r="AA1559" i="3"/>
  <c r="AA1553" i="3"/>
  <c r="AA1547" i="3"/>
  <c r="AA1541" i="3"/>
  <c r="AA1535" i="3"/>
  <c r="AA1529" i="3"/>
  <c r="AA1523" i="3"/>
  <c r="AA1517" i="3"/>
  <c r="AA1511" i="3"/>
  <c r="AA1505" i="3"/>
  <c r="AA1499" i="3"/>
  <c r="AA1493" i="3"/>
  <c r="AA1487" i="3"/>
  <c r="AA1481" i="3"/>
  <c r="AA1475" i="3"/>
  <c r="AA1469" i="3"/>
  <c r="AA1463" i="3"/>
  <c r="AA1457" i="3"/>
  <c r="AA1451" i="3"/>
  <c r="AA1445" i="3"/>
  <c r="AA1439" i="3"/>
  <c r="AA1433" i="3"/>
  <c r="AA1427" i="3"/>
  <c r="AA1421" i="3"/>
  <c r="AA1415" i="3"/>
  <c r="AA1409" i="3"/>
  <c r="AA1403" i="3"/>
  <c r="AA1397" i="3"/>
  <c r="AA1391" i="3"/>
  <c r="AA1385" i="3"/>
  <c r="AA1379" i="3"/>
  <c r="AA1373" i="3"/>
  <c r="AA1367" i="3"/>
  <c r="AA1361" i="3"/>
  <c r="AA1355" i="3"/>
  <c r="AA1349" i="3"/>
  <c r="AA1343" i="3"/>
  <c r="AA1337" i="3"/>
  <c r="AA1331" i="3"/>
  <c r="AA1325" i="3"/>
  <c r="AB1325" i="3" s="1"/>
  <c r="AA1319" i="3"/>
  <c r="AA1313" i="3"/>
  <c r="AA1307" i="3"/>
  <c r="AA1301" i="3"/>
  <c r="AA1295" i="3"/>
  <c r="AA1289" i="3"/>
  <c r="AA1283" i="3"/>
  <c r="AA1277" i="3"/>
  <c r="AA1271" i="3"/>
  <c r="AA1265" i="3"/>
  <c r="AA1259" i="3"/>
  <c r="AA1253" i="3"/>
  <c r="AA1247" i="3"/>
  <c r="AA1241" i="3"/>
  <c r="AA1235" i="3"/>
  <c r="AA1229" i="3"/>
  <c r="AA1223" i="3"/>
  <c r="AA1217" i="3"/>
  <c r="AA1211" i="3"/>
  <c r="AA1205" i="3"/>
  <c r="AA1199" i="3"/>
  <c r="AA1193" i="3"/>
  <c r="AA1187" i="3"/>
  <c r="AA1181" i="3"/>
  <c r="AA1175" i="3"/>
  <c r="AA1169" i="3"/>
  <c r="AA1163" i="3"/>
  <c r="AA1157" i="3"/>
  <c r="AA1151" i="3"/>
  <c r="AA1145" i="3"/>
  <c r="AA1139" i="3"/>
  <c r="AA1133" i="3"/>
  <c r="AA1127" i="3"/>
  <c r="AA1121" i="3"/>
  <c r="AA1115" i="3"/>
  <c r="AA1109" i="3"/>
  <c r="AA1103" i="3"/>
  <c r="AA1097" i="3"/>
  <c r="AA1091" i="3"/>
  <c r="AA1085" i="3"/>
  <c r="AA1079" i="3"/>
  <c r="AA1073" i="3"/>
  <c r="AA1067" i="3"/>
  <c r="AA1061" i="3"/>
  <c r="AB1061" i="3" s="1"/>
  <c r="AA1055" i="3"/>
  <c r="AA1049" i="3"/>
  <c r="AA1043" i="3"/>
  <c r="AA1037" i="3"/>
  <c r="AA1031" i="3"/>
  <c r="AA1025" i="3"/>
  <c r="AA1019" i="3"/>
  <c r="AA1013" i="3"/>
  <c r="AA1007" i="3"/>
  <c r="AA1001" i="3"/>
  <c r="AA995" i="3"/>
  <c r="AA989" i="3"/>
  <c r="AA983" i="3"/>
  <c r="AA977" i="3"/>
  <c r="AA971" i="3"/>
  <c r="AA965" i="3"/>
  <c r="AA959" i="3"/>
  <c r="AA953" i="3"/>
  <c r="AA947" i="3"/>
  <c r="AA941" i="3"/>
  <c r="AA935" i="3"/>
  <c r="AA929" i="3"/>
  <c r="AA923" i="3"/>
  <c r="AA917" i="3"/>
  <c r="AA911" i="3"/>
  <c r="AA905" i="3"/>
  <c r="AA899" i="3"/>
  <c r="AA893" i="3"/>
  <c r="AA887" i="3"/>
  <c r="AA881" i="3"/>
  <c r="AA875" i="3"/>
  <c r="AA869" i="3"/>
  <c r="AA863" i="3"/>
  <c r="AA857" i="3"/>
  <c r="AA851" i="3"/>
  <c r="AA845" i="3"/>
  <c r="AB845" i="3" s="1"/>
  <c r="AA839" i="3"/>
  <c r="AA833" i="3"/>
  <c r="AA827" i="3"/>
  <c r="AA821" i="3"/>
  <c r="AA815" i="3"/>
  <c r="AA809" i="3"/>
  <c r="AA803" i="3"/>
  <c r="AA797" i="3"/>
  <c r="AA791" i="3"/>
  <c r="AA785" i="3"/>
  <c r="AA779" i="3"/>
  <c r="AA773" i="3"/>
  <c r="AA767" i="3"/>
  <c r="AA761" i="3"/>
  <c r="AA755" i="3"/>
  <c r="AA749" i="3"/>
  <c r="AA743" i="3"/>
  <c r="AA737" i="3"/>
  <c r="AA731" i="3"/>
  <c r="AA725" i="3"/>
  <c r="AA719" i="3"/>
  <c r="AA713" i="3"/>
  <c r="AA707" i="3"/>
  <c r="AA701" i="3"/>
  <c r="AA695" i="3"/>
  <c r="AA689" i="3"/>
  <c r="AA683" i="3"/>
  <c r="AA677" i="3"/>
  <c r="AA671" i="3"/>
  <c r="AA665" i="3"/>
  <c r="AA653" i="3"/>
  <c r="AA659" i="3"/>
  <c r="AA641" i="3"/>
  <c r="AA629" i="3"/>
  <c r="AA617" i="3"/>
  <c r="AA605" i="3"/>
  <c r="AA593" i="3"/>
  <c r="AA581" i="3"/>
  <c r="AA569" i="3"/>
  <c r="AA557" i="3"/>
  <c r="AA545" i="3"/>
  <c r="AA533" i="3"/>
  <c r="AA521" i="3"/>
  <c r="AA509" i="3"/>
  <c r="AA497" i="3"/>
  <c r="AA485" i="3"/>
  <c r="AA473" i="3"/>
  <c r="AA461" i="3"/>
  <c r="AA449" i="3"/>
  <c r="AA437" i="3"/>
  <c r="AA431" i="3"/>
  <c r="AA425" i="3"/>
  <c r="AA413" i="3"/>
  <c r="AA407" i="3"/>
  <c r="AA401" i="3"/>
  <c r="AA395" i="3"/>
  <c r="AA389" i="3"/>
  <c r="AA377" i="3"/>
  <c r="AA371" i="3"/>
  <c r="AA365" i="3"/>
  <c r="AA359" i="3"/>
  <c r="AA353" i="3"/>
  <c r="AA347" i="3"/>
  <c r="AA341" i="3"/>
  <c r="AA335" i="3"/>
  <c r="AA329" i="3"/>
  <c r="AA323" i="3"/>
  <c r="AA317" i="3"/>
  <c r="AA311" i="3"/>
  <c r="AA305" i="3"/>
  <c r="AA299" i="3"/>
  <c r="AA293" i="3"/>
  <c r="AA287" i="3"/>
  <c r="AA281" i="3"/>
  <c r="AA275" i="3"/>
  <c r="AA269" i="3"/>
  <c r="AA263" i="3"/>
  <c r="AA257" i="3"/>
  <c r="AA251" i="3"/>
  <c r="AA245" i="3"/>
  <c r="AA239" i="3"/>
  <c r="AA233" i="3"/>
  <c r="AA227" i="3"/>
  <c r="AA221" i="3"/>
  <c r="AA215" i="3"/>
  <c r="AA209" i="3"/>
  <c r="AA203" i="3"/>
  <c r="AA197" i="3"/>
  <c r="AA185" i="3"/>
  <c r="AA179" i="3"/>
  <c r="AA173" i="3"/>
  <c r="AA167" i="3"/>
  <c r="AA161" i="3"/>
  <c r="AA155" i="3"/>
  <c r="AF156" i="3" s="1"/>
  <c r="AA149" i="3"/>
  <c r="AA143" i="3"/>
  <c r="AA137" i="3"/>
  <c r="AA131" i="3"/>
  <c r="AA125" i="3"/>
  <c r="AA119" i="3"/>
  <c r="AA113" i="3"/>
  <c r="AA107" i="3"/>
  <c r="AF108" i="3" s="1"/>
  <c r="AA101" i="3"/>
  <c r="AA95" i="3"/>
  <c r="AA89" i="3"/>
  <c r="AA83" i="3"/>
  <c r="AA77" i="3"/>
  <c r="AA71" i="3"/>
  <c r="AA65" i="3"/>
  <c r="AA59" i="3"/>
  <c r="AA53" i="3"/>
  <c r="AA47" i="3"/>
  <c r="AA41" i="3"/>
  <c r="AA35" i="3"/>
  <c r="AA29" i="3"/>
  <c r="AA23" i="3"/>
  <c r="AA17" i="3"/>
  <c r="AA647" i="3"/>
  <c r="AA635" i="3"/>
  <c r="AA623" i="3"/>
  <c r="AA611" i="3"/>
  <c r="AA599" i="3"/>
  <c r="AA587" i="3"/>
  <c r="AA575" i="3"/>
  <c r="AA563" i="3"/>
  <c r="AA551" i="3"/>
  <c r="AA539" i="3"/>
  <c r="AA527" i="3"/>
  <c r="AA515" i="3"/>
  <c r="AA503" i="3"/>
  <c r="AA491" i="3"/>
  <c r="AA479" i="3"/>
  <c r="AA467" i="3"/>
  <c r="AA455" i="3"/>
  <c r="AA443" i="3"/>
  <c r="AA419" i="3"/>
  <c r="AA383" i="3"/>
  <c r="AA1711" i="3"/>
  <c r="AA1705" i="3"/>
  <c r="AA1699" i="3"/>
  <c r="AA1693" i="3"/>
  <c r="AA1687" i="3"/>
  <c r="AA1675" i="3"/>
  <c r="AA1669" i="3"/>
  <c r="AA1663" i="3"/>
  <c r="AA1603" i="3"/>
  <c r="AA1597" i="3"/>
  <c r="AA1591" i="3"/>
  <c r="AA1585" i="3"/>
  <c r="AA1579" i="3"/>
  <c r="AA1567" i="3"/>
  <c r="AA1561" i="3"/>
  <c r="AA1555" i="3"/>
  <c r="AA1549" i="3"/>
  <c r="AA1543" i="3"/>
  <c r="AA1531" i="3"/>
  <c r="AA1525" i="3"/>
  <c r="AA1519" i="3"/>
  <c r="AA1513" i="3"/>
  <c r="AA1507" i="3"/>
  <c r="AA1495" i="3"/>
  <c r="AA1489" i="3"/>
  <c r="AA1483" i="3"/>
  <c r="AA1477" i="3"/>
  <c r="AA1471" i="3"/>
  <c r="AA1459" i="3"/>
  <c r="AA1453" i="3"/>
  <c r="AA1447" i="3"/>
  <c r="AA1441" i="3"/>
  <c r="AA1435" i="3"/>
  <c r="AA1423" i="3"/>
  <c r="AA1417" i="3"/>
  <c r="AA1411" i="3"/>
  <c r="AA1405" i="3"/>
  <c r="AA1399" i="3"/>
  <c r="AA1387" i="3"/>
  <c r="AA1831" i="3"/>
  <c r="AH1831" i="3" s="1"/>
  <c r="AA1807" i="3"/>
  <c r="AA1783" i="3"/>
  <c r="AA1747" i="3"/>
  <c r="AA1729" i="3"/>
  <c r="AA252" i="3"/>
  <c r="AH251" i="3" s="1"/>
  <c r="AA1813" i="3"/>
  <c r="AA1777" i="3"/>
  <c r="AA1723" i="3"/>
  <c r="AA1819" i="3"/>
  <c r="AA1795" i="3"/>
  <c r="AA1765" i="3"/>
  <c r="AA1741" i="3"/>
  <c r="AA1825" i="3"/>
  <c r="AA1801" i="3"/>
  <c r="AA1771" i="3"/>
  <c r="AA1759" i="3"/>
  <c r="AA1735" i="3"/>
  <c r="AA1308" i="3"/>
  <c r="AA1272" i="3"/>
  <c r="AA1092" i="3"/>
  <c r="AA1056" i="3"/>
  <c r="AF1056" i="3" s="1"/>
  <c r="AA840" i="3"/>
  <c r="AB840" i="3" s="1"/>
  <c r="AA660" i="3"/>
  <c r="AA624" i="3"/>
  <c r="AA444" i="3"/>
  <c r="AA408" i="3"/>
  <c r="AA396" i="3"/>
  <c r="AA384" i="3"/>
  <c r="AA372" i="3"/>
  <c r="AA360" i="3"/>
  <c r="AB360" i="3" s="1"/>
  <c r="AA348" i="3"/>
  <c r="AA336" i="3"/>
  <c r="AH335" i="3" s="1"/>
  <c r="AA324" i="3"/>
  <c r="AB324" i="3" s="1"/>
  <c r="AA312" i="3"/>
  <c r="AA300" i="3"/>
  <c r="AA288" i="3"/>
  <c r="AH287" i="3" s="1"/>
  <c r="AA276" i="3"/>
  <c r="AA264" i="3"/>
  <c r="AB264" i="3" s="1"/>
  <c r="AA240" i="3"/>
  <c r="AA228" i="3"/>
  <c r="AA216" i="3"/>
  <c r="AA204" i="3"/>
  <c r="AF204" i="3" s="1"/>
  <c r="AA192" i="3"/>
  <c r="AA180" i="3"/>
  <c r="AA168" i="3"/>
  <c r="AA156" i="3"/>
  <c r="AA144" i="3"/>
  <c r="AA132" i="3"/>
  <c r="AH131" i="3" s="1"/>
  <c r="AA114" i="3"/>
  <c r="AA96" i="3"/>
  <c r="AA78" i="3"/>
  <c r="AB78" i="3" s="1"/>
  <c r="AA60" i="3"/>
  <c r="AA42" i="3"/>
  <c r="AA24" i="3"/>
  <c r="AB24" i="3" s="1"/>
  <c r="AA6" i="3"/>
  <c r="AA1701" i="3"/>
  <c r="AA1695" i="3"/>
  <c r="AA1689" i="3"/>
  <c r="AA1683" i="3"/>
  <c r="AA1677" i="3"/>
  <c r="AA1671" i="3"/>
  <c r="AA1665" i="3"/>
  <c r="AA1659" i="3"/>
  <c r="AA1653" i="3"/>
  <c r="AA1647" i="3"/>
  <c r="AA1641" i="3"/>
  <c r="AA1635" i="3"/>
  <c r="AA1629" i="3"/>
  <c r="AA1623" i="3"/>
  <c r="AA1617" i="3"/>
  <c r="AA1611" i="3"/>
  <c r="AA1605" i="3"/>
  <c r="AA1599" i="3"/>
  <c r="AA1593" i="3"/>
  <c r="AA1587" i="3"/>
  <c r="AA1581" i="3"/>
  <c r="AA1575" i="3"/>
  <c r="AA1569" i="3"/>
  <c r="AA1563" i="3"/>
  <c r="AA1557" i="3"/>
  <c r="AA1551" i="3"/>
  <c r="AA1545" i="3"/>
  <c r="AA1539" i="3"/>
  <c r="AA1533" i="3"/>
  <c r="AA1527" i="3"/>
  <c r="AA1521" i="3"/>
  <c r="AA1515" i="3"/>
  <c r="AA1509" i="3"/>
  <c r="AA1503" i="3"/>
  <c r="AA1497" i="3"/>
  <c r="AA1491" i="3"/>
  <c r="AA1485" i="3"/>
  <c r="AA1479" i="3"/>
  <c r="AA1473" i="3"/>
  <c r="AA1467" i="3"/>
  <c r="AA1461" i="3"/>
  <c r="AA1455" i="3"/>
  <c r="AA1449" i="3"/>
  <c r="AA1443" i="3"/>
  <c r="AA1437" i="3"/>
  <c r="AA1431" i="3"/>
  <c r="AA1425" i="3"/>
  <c r="AA1419" i="3"/>
  <c r="AA1413" i="3"/>
  <c r="AA1407" i="3"/>
  <c r="AA1401" i="3"/>
  <c r="AA1395" i="3"/>
  <c r="AA1389" i="3"/>
  <c r="AA1383" i="3"/>
  <c r="AA1377" i="3"/>
  <c r="AA1371" i="3"/>
  <c r="AA1365" i="3"/>
  <c r="AA1359" i="3"/>
  <c r="AA1353" i="3"/>
  <c r="AA1347" i="3"/>
  <c r="AA1341" i="3"/>
  <c r="AA1335" i="3"/>
  <c r="AF1336" i="3" s="1"/>
  <c r="AA1329" i="3"/>
  <c r="AA1323" i="3"/>
  <c r="AA1317" i="3"/>
  <c r="AA1311" i="3"/>
  <c r="AA1305" i="3"/>
  <c r="AA1299" i="3"/>
  <c r="AA1293" i="3"/>
  <c r="AA1287" i="3"/>
  <c r="AA1281" i="3"/>
  <c r="AA1275" i="3"/>
  <c r="AA1269" i="3"/>
  <c r="AA1263" i="3"/>
  <c r="AA1257" i="3"/>
  <c r="AA1251" i="3"/>
  <c r="AA1245" i="3"/>
  <c r="AA1239" i="3"/>
  <c r="AA1233" i="3"/>
  <c r="AA1227" i="3"/>
  <c r="AA1221" i="3"/>
  <c r="AA1215" i="3"/>
  <c r="AA1209" i="3"/>
  <c r="AA1203" i="3"/>
  <c r="AA1197" i="3"/>
  <c r="AA1191" i="3"/>
  <c r="AA1185" i="3"/>
  <c r="AA1179" i="3"/>
  <c r="AA1173" i="3"/>
  <c r="AA1167" i="3"/>
  <c r="AA1161" i="3"/>
  <c r="AA1155" i="3"/>
  <c r="AA1149" i="3"/>
  <c r="AA1143" i="3"/>
  <c r="AA1137" i="3"/>
  <c r="AA1131" i="3"/>
  <c r="AA1125" i="3"/>
  <c r="AA1119" i="3"/>
  <c r="AA1113" i="3"/>
  <c r="AA1107" i="3"/>
  <c r="AA1101" i="3"/>
  <c r="AA1095" i="3"/>
  <c r="AA1089" i="3"/>
  <c r="AA1083" i="3"/>
  <c r="AA1077" i="3"/>
  <c r="AA1071" i="3"/>
  <c r="AA1065" i="3"/>
  <c r="AA1059" i="3"/>
  <c r="AA1053" i="3"/>
  <c r="AA1047" i="3"/>
  <c r="AA1041" i="3"/>
  <c r="AA1035" i="3"/>
  <c r="AA1029" i="3"/>
  <c r="AA1023" i="3"/>
  <c r="AA1017" i="3"/>
  <c r="AA1011" i="3"/>
  <c r="AA1005" i="3"/>
  <c r="AA999" i="3"/>
  <c r="AA993" i="3"/>
  <c r="AA987" i="3"/>
  <c r="AA981" i="3"/>
  <c r="AA975" i="3"/>
  <c r="AA969" i="3"/>
  <c r="AA963" i="3"/>
  <c r="AA957" i="3"/>
  <c r="AA951" i="3"/>
  <c r="AA945" i="3"/>
  <c r="AA939" i="3"/>
  <c r="AA933" i="3"/>
  <c r="AA927" i="3"/>
  <c r="AA921" i="3"/>
  <c r="AA915" i="3"/>
  <c r="AA909" i="3"/>
  <c r="AA903" i="3"/>
  <c r="AA897" i="3"/>
  <c r="AA891" i="3"/>
  <c r="AA885" i="3"/>
  <c r="AA879" i="3"/>
  <c r="AA873" i="3"/>
  <c r="AA867" i="3"/>
  <c r="AA861" i="3"/>
  <c r="AA855" i="3"/>
  <c r="AA849" i="3"/>
  <c r="AA843" i="3"/>
  <c r="AA837" i="3"/>
  <c r="AA831" i="3"/>
  <c r="AA825" i="3"/>
  <c r="AA819" i="3"/>
  <c r="AA813" i="3"/>
  <c r="AA807" i="3"/>
  <c r="AA801" i="3"/>
  <c r="AA795" i="3"/>
  <c r="AA789" i="3"/>
  <c r="AA783" i="3"/>
  <c r="AA777" i="3"/>
  <c r="AA771" i="3"/>
  <c r="AA765" i="3"/>
  <c r="AA759" i="3"/>
  <c r="AA753" i="3"/>
  <c r="AA747" i="3"/>
  <c r="AA741" i="3"/>
  <c r="AA735" i="3"/>
  <c r="AA729" i="3"/>
  <c r="AA723" i="3"/>
  <c r="AA717" i="3"/>
  <c r="AA711" i="3"/>
  <c r="AA705" i="3"/>
  <c r="AA699" i="3"/>
  <c r="AA693" i="3"/>
  <c r="AA687" i="3"/>
  <c r="AA681" i="3"/>
  <c r="AA675" i="3"/>
  <c r="AA669" i="3"/>
  <c r="AA663" i="3"/>
  <c r="AA657" i="3"/>
  <c r="AA651" i="3"/>
  <c r="AA645" i="3"/>
  <c r="AA639" i="3"/>
  <c r="AA633" i="3"/>
  <c r="AA627" i="3"/>
  <c r="AA621" i="3"/>
  <c r="AA615" i="3"/>
  <c r="AA609" i="3"/>
  <c r="AA603" i="3"/>
  <c r="AA597" i="3"/>
  <c r="AA591" i="3"/>
  <c r="AA585" i="3"/>
  <c r="AA579" i="3"/>
  <c r="AA573" i="3"/>
  <c r="AA567" i="3"/>
  <c r="AA561" i="3"/>
  <c r="AA555" i="3"/>
  <c r="AA549" i="3"/>
  <c r="AA543" i="3"/>
  <c r="AA537" i="3"/>
  <c r="AA531" i="3"/>
  <c r="AA525" i="3"/>
  <c r="AA519" i="3"/>
  <c r="AA416" i="3"/>
  <c r="AA8" i="3"/>
  <c r="AA1657" i="3"/>
  <c r="AA1651" i="3"/>
  <c r="AA1639" i="3"/>
  <c r="AA1633" i="3"/>
  <c r="AA1627" i="3"/>
  <c r="AA1621" i="3"/>
  <c r="AA1615" i="3"/>
  <c r="AA876" i="3"/>
  <c r="AA11" i="3"/>
  <c r="AA1573" i="3"/>
  <c r="AA1537" i="3"/>
  <c r="AA1465" i="3"/>
  <c r="AA1352" i="3"/>
  <c r="AA1280" i="3"/>
  <c r="AA1244" i="3"/>
  <c r="AA1208" i="3"/>
  <c r="AA1172" i="3"/>
  <c r="AA1136" i="3"/>
  <c r="AA1064" i="3"/>
  <c r="AA1028" i="3"/>
  <c r="AA992" i="3"/>
  <c r="AA956" i="3"/>
  <c r="AA920" i="3"/>
  <c r="AA848" i="3"/>
  <c r="AA812" i="3"/>
  <c r="AA776" i="3"/>
  <c r="AA740" i="3"/>
  <c r="AA704" i="3"/>
  <c r="AA632" i="3"/>
  <c r="AA596" i="3"/>
  <c r="AA560" i="3"/>
  <c r="AF561" i="3" s="1"/>
  <c r="AA524" i="3"/>
  <c r="AA488" i="3"/>
  <c r="AA1830" i="3"/>
  <c r="AA1824" i="3"/>
  <c r="AA1818" i="3"/>
  <c r="AA1812" i="3"/>
  <c r="AA1806" i="3"/>
  <c r="AA1800" i="3"/>
  <c r="AF1800" i="3" s="1"/>
  <c r="AA1380" i="3"/>
  <c r="AA1344" i="3"/>
  <c r="AA1236" i="3"/>
  <c r="AA1200" i="3"/>
  <c r="AA1164" i="3"/>
  <c r="AH1163" i="3" s="1"/>
  <c r="AA1128" i="3"/>
  <c r="AA1020" i="3"/>
  <c r="AA984" i="3"/>
  <c r="AA948" i="3"/>
  <c r="AA912" i="3"/>
  <c r="AB912" i="3" s="1"/>
  <c r="AA804" i="3"/>
  <c r="AA768" i="3"/>
  <c r="AA732" i="3"/>
  <c r="AA696" i="3"/>
  <c r="AA588" i="3"/>
  <c r="AA552" i="3"/>
  <c r="AA516" i="3"/>
  <c r="AA480" i="3"/>
  <c r="AA1366" i="3"/>
  <c r="AA1330" i="3"/>
  <c r="AA1294" i="3"/>
  <c r="AF1294" i="3" s="1"/>
  <c r="AA1258" i="3"/>
  <c r="AB1258" i="3" s="1"/>
  <c r="AA1222" i="3"/>
  <c r="AA1186" i="3"/>
  <c r="AA1150" i="3"/>
  <c r="AA1114" i="3"/>
  <c r="AA1078" i="3"/>
  <c r="AA1042" i="3"/>
  <c r="AA1006" i="3"/>
  <c r="AA970" i="3"/>
  <c r="AB971" i="3" s="1"/>
  <c r="AA934" i="3"/>
  <c r="AA898" i="3"/>
  <c r="AA862" i="3"/>
  <c r="AA826" i="3"/>
  <c r="AA790" i="3"/>
  <c r="AA754" i="3"/>
  <c r="AA718" i="3"/>
  <c r="AA682" i="3"/>
  <c r="AA646" i="3"/>
  <c r="AA610" i="3"/>
  <c r="AA574" i="3"/>
  <c r="AA538" i="3"/>
  <c r="AA502" i="3"/>
  <c r="AA466" i="3"/>
  <c r="AA430" i="3"/>
  <c r="AA513" i="3"/>
  <c r="AA507" i="3"/>
  <c r="AA501" i="3"/>
  <c r="AA495" i="3"/>
  <c r="AA489" i="3"/>
  <c r="AA483" i="3"/>
  <c r="AA477" i="3"/>
  <c r="AA471" i="3"/>
  <c r="AA465" i="3"/>
  <c r="AA459" i="3"/>
  <c r="AA453" i="3"/>
  <c r="AA447" i="3"/>
  <c r="AA441" i="3"/>
  <c r="AA435" i="3"/>
  <c r="AA429" i="3"/>
  <c r="AA423" i="3"/>
  <c r="AA417" i="3"/>
  <c r="AA411" i="3"/>
  <c r="AA405" i="3"/>
  <c r="AA399" i="3"/>
  <c r="AA393" i="3"/>
  <c r="AA387" i="3"/>
  <c r="AA381" i="3"/>
  <c r="AA375" i="3"/>
  <c r="AA369" i="3"/>
  <c r="AA363" i="3"/>
  <c r="AA357" i="3"/>
  <c r="AA351" i="3"/>
  <c r="AA345" i="3"/>
  <c r="AA339" i="3"/>
  <c r="AA333" i="3"/>
  <c r="AA327" i="3"/>
  <c r="AA321" i="3"/>
  <c r="AA315" i="3"/>
  <c r="AA309" i="3"/>
  <c r="AA303" i="3"/>
  <c r="AA297" i="3"/>
  <c r="AA291" i="3"/>
  <c r="AA285" i="3"/>
  <c r="AA279" i="3"/>
  <c r="AA273" i="3"/>
  <c r="AA267" i="3"/>
  <c r="AA261" i="3"/>
  <c r="AA255" i="3"/>
  <c r="AA249" i="3"/>
  <c r="AA243" i="3"/>
  <c r="AA237" i="3"/>
  <c r="AA231" i="3"/>
  <c r="AA225" i="3"/>
  <c r="AA219" i="3"/>
  <c r="AA213" i="3"/>
  <c r="AA207" i="3"/>
  <c r="AA201" i="3"/>
  <c r="AA195" i="3"/>
  <c r="AA189" i="3"/>
  <c r="AA183" i="3"/>
  <c r="AA177" i="3"/>
  <c r="AA171" i="3"/>
  <c r="AA165" i="3"/>
  <c r="AA159" i="3"/>
  <c r="AA153" i="3"/>
  <c r="AA147" i="3"/>
  <c r="AA141" i="3"/>
  <c r="AA135" i="3"/>
  <c r="AA129" i="3"/>
  <c r="AA123" i="3"/>
  <c r="AA117" i="3"/>
  <c r="AA111" i="3"/>
  <c r="AA105" i="3"/>
  <c r="AA99" i="3"/>
  <c r="AA93" i="3"/>
  <c r="AA87" i="3"/>
  <c r="AA81" i="3"/>
  <c r="AA75" i="3"/>
  <c r="AA69" i="3"/>
  <c r="AA63" i="3"/>
  <c r="AA57" i="3"/>
  <c r="AA51" i="3"/>
  <c r="AA45" i="3"/>
  <c r="AA39" i="3"/>
  <c r="AA33" i="3"/>
  <c r="AA27" i="3"/>
  <c r="AA21" i="3"/>
  <c r="AA15" i="3"/>
  <c r="AA9" i="3"/>
  <c r="AA7" i="3"/>
  <c r="AB768" i="3"/>
  <c r="AA764" i="3"/>
  <c r="AA1828" i="3"/>
  <c r="AA1822" i="3"/>
  <c r="AA1816" i="3"/>
  <c r="AA1810" i="3"/>
  <c r="AA1804" i="3"/>
  <c r="AA1798" i="3"/>
  <c r="AA1792" i="3"/>
  <c r="AA1786" i="3"/>
  <c r="AB1787" i="3" s="1"/>
  <c r="AA1780" i="3"/>
  <c r="AF1780" i="3" s="1"/>
  <c r="AA1774" i="3"/>
  <c r="AA1768" i="3"/>
  <c r="AA1762" i="3"/>
  <c r="AA1756" i="3"/>
  <c r="AA1750" i="3"/>
  <c r="AF1750" i="3" s="1"/>
  <c r="AA1744" i="3"/>
  <c r="AF1744" i="3" s="1"/>
  <c r="AA1738" i="3"/>
  <c r="AA1732" i="3"/>
  <c r="AA1726" i="3"/>
  <c r="AA1720" i="3"/>
  <c r="AA1714" i="3"/>
  <c r="AF1714" i="3" s="1"/>
  <c r="AA1708" i="3"/>
  <c r="AH1707" i="3" s="1"/>
  <c r="AA1702" i="3"/>
  <c r="AA1696" i="3"/>
  <c r="AA1690" i="3"/>
  <c r="AA1684" i="3"/>
  <c r="AA1678" i="3"/>
  <c r="AA1672" i="3"/>
  <c r="AA1666" i="3"/>
  <c r="AA1660" i="3"/>
  <c r="AA1654" i="3"/>
  <c r="AA1648" i="3"/>
  <c r="AA1642" i="3"/>
  <c r="AA1636" i="3"/>
  <c r="AA1630" i="3"/>
  <c r="AA1624" i="3"/>
  <c r="AA1618" i="3"/>
  <c r="AA1612" i="3"/>
  <c r="AB1613" i="3" s="1"/>
  <c r="AA1606" i="3"/>
  <c r="AA1600" i="3"/>
  <c r="AA1594" i="3"/>
  <c r="AA1588" i="3"/>
  <c r="AA1582" i="3"/>
  <c r="AF1582" i="3" s="1"/>
  <c r="AA1576" i="3"/>
  <c r="AA1570" i="3"/>
  <c r="AA1564" i="3"/>
  <c r="AA1558" i="3"/>
  <c r="AA1552" i="3"/>
  <c r="AA1546" i="3"/>
  <c r="AA1540" i="3"/>
  <c r="AB1541" i="3" s="1"/>
  <c r="AA1534" i="3"/>
  <c r="AA1528" i="3"/>
  <c r="AA1522" i="3"/>
  <c r="AA1516" i="3"/>
  <c r="AA1510" i="3"/>
  <c r="AA1504" i="3"/>
  <c r="AB1505" i="3" s="1"/>
  <c r="AA1498" i="3"/>
  <c r="AA1492" i="3"/>
  <c r="AA1486" i="3"/>
  <c r="AA1480" i="3"/>
  <c r="AA1474" i="3"/>
  <c r="AA1468" i="3"/>
  <c r="AB1469" i="3" s="1"/>
  <c r="AA1462" i="3"/>
  <c r="AA1456" i="3"/>
  <c r="AA1450" i="3"/>
  <c r="AA1444" i="3"/>
  <c r="AA1438" i="3"/>
  <c r="AA1432" i="3"/>
  <c r="AB1433" i="3" s="1"/>
  <c r="AA1426" i="3"/>
  <c r="AA1420" i="3"/>
  <c r="AA1414" i="3"/>
  <c r="AA1408" i="3"/>
  <c r="AA1402" i="3"/>
  <c r="AA1396" i="3"/>
  <c r="AB1397" i="3" s="1"/>
  <c r="AA1390" i="3"/>
  <c r="AA1384" i="3"/>
  <c r="AA1378" i="3"/>
  <c r="AA1372" i="3"/>
  <c r="AA1360" i="3"/>
  <c r="AA1354" i="3"/>
  <c r="AA1348" i="3"/>
  <c r="AA1342" i="3"/>
  <c r="AA1336" i="3"/>
  <c r="AA1324" i="3"/>
  <c r="AA1318" i="3"/>
  <c r="AA1312" i="3"/>
  <c r="AF1312" i="3" s="1"/>
  <c r="AA1306" i="3"/>
  <c r="AA1300" i="3"/>
  <c r="AA1288" i="3"/>
  <c r="AA1282" i="3"/>
  <c r="AA1276" i="3"/>
  <c r="AA1270" i="3"/>
  <c r="AB1271" i="3" s="1"/>
  <c r="AA1264" i="3"/>
  <c r="AA1252" i="3"/>
  <c r="AA1246" i="3"/>
  <c r="AA1240" i="3"/>
  <c r="AA1234" i="3"/>
  <c r="AA1228" i="3"/>
  <c r="AA1216" i="3"/>
  <c r="AA1210" i="3"/>
  <c r="AA1204" i="3"/>
  <c r="AA1198" i="3"/>
  <c r="AB1199" i="3" s="1"/>
  <c r="AA1192" i="3"/>
  <c r="AA1180" i="3"/>
  <c r="AB1181" i="3" s="1"/>
  <c r="AA1174" i="3"/>
  <c r="AA1168" i="3"/>
  <c r="AA1162" i="3"/>
  <c r="AA1156" i="3"/>
  <c r="AA1144" i="3"/>
  <c r="AA1138" i="3"/>
  <c r="AA1132" i="3"/>
  <c r="AA1126" i="3"/>
  <c r="AA1120" i="3"/>
  <c r="AA1108" i="3"/>
  <c r="AA1102" i="3"/>
  <c r="AA1096" i="3"/>
  <c r="AA1090" i="3"/>
  <c r="AB1091" i="3" s="1"/>
  <c r="AA1084" i="3"/>
  <c r="AA1072" i="3"/>
  <c r="AA1066" i="3"/>
  <c r="AA1060" i="3"/>
  <c r="AA1054" i="3"/>
  <c r="AA1048" i="3"/>
  <c r="AB1049" i="3" s="1"/>
  <c r="AA1036" i="3"/>
  <c r="AA1030" i="3"/>
  <c r="AA1024" i="3"/>
  <c r="AA1018" i="3"/>
  <c r="AA1012" i="3"/>
  <c r="AA1000" i="3"/>
  <c r="AA994" i="3"/>
  <c r="AA988" i="3"/>
  <c r="AA982" i="3"/>
  <c r="AB983" i="3" s="1"/>
  <c r="AA976" i="3"/>
  <c r="AA964" i="3"/>
  <c r="AB965" i="3" s="1"/>
  <c r="AA958" i="3"/>
  <c r="AA952" i="3"/>
  <c r="AA946" i="3"/>
  <c r="AA940" i="3"/>
  <c r="AA928" i="3"/>
  <c r="AA922" i="3"/>
  <c r="AA916" i="3"/>
  <c r="AA910" i="3"/>
  <c r="AA904" i="3"/>
  <c r="AA892" i="3"/>
  <c r="AB893" i="3" s="1"/>
  <c r="AA886" i="3"/>
  <c r="AA880" i="3"/>
  <c r="AA874" i="3"/>
  <c r="AB875" i="3" s="1"/>
  <c r="AA868" i="3"/>
  <c r="AA856" i="3"/>
  <c r="AA850" i="3"/>
  <c r="AA844" i="3"/>
  <c r="AA838" i="3"/>
  <c r="AC839" i="3" s="1"/>
  <c r="AA832" i="3"/>
  <c r="AB833" i="3" s="1"/>
  <c r="AA820" i="3"/>
  <c r="AA814" i="3"/>
  <c r="AA808" i="3"/>
  <c r="AA802" i="3"/>
  <c r="AB803" i="3" s="1"/>
  <c r="AA796" i="3"/>
  <c r="AA784" i="3"/>
  <c r="AA778" i="3"/>
  <c r="AA772" i="3"/>
  <c r="AA766" i="3"/>
  <c r="AB767" i="3" s="1"/>
  <c r="AA760" i="3"/>
  <c r="AA748" i="3"/>
  <c r="AB749" i="3" s="1"/>
  <c r="AA742" i="3"/>
  <c r="AA736" i="3"/>
  <c r="AA730" i="3"/>
  <c r="AA724" i="3"/>
  <c r="AA712" i="3"/>
  <c r="AA706" i="3"/>
  <c r="AA700" i="3"/>
  <c r="AA694" i="3"/>
  <c r="AA688" i="3"/>
  <c r="AA676" i="3"/>
  <c r="AB677" i="3" s="1"/>
  <c r="AA670" i="3"/>
  <c r="AA664" i="3"/>
  <c r="AA658" i="3"/>
  <c r="AB659" i="3" s="1"/>
  <c r="AA652" i="3"/>
  <c r="AA640" i="3"/>
  <c r="AA634" i="3"/>
  <c r="AA628" i="3"/>
  <c r="AA622" i="3"/>
  <c r="AA616" i="3"/>
  <c r="AA604" i="3"/>
  <c r="AA598" i="3"/>
  <c r="AA592" i="3"/>
  <c r="AA586" i="3"/>
  <c r="AA580" i="3"/>
  <c r="AA568" i="3"/>
  <c r="AA562" i="3"/>
  <c r="AA556" i="3"/>
  <c r="AA550" i="3"/>
  <c r="AA544" i="3"/>
  <c r="AA532" i="3"/>
  <c r="AA526" i="3"/>
  <c r="AB527" i="3" s="1"/>
  <c r="AA520" i="3"/>
  <c r="AB521" i="3" s="1"/>
  <c r="AA514" i="3"/>
  <c r="AA508" i="3"/>
  <c r="AA496" i="3"/>
  <c r="AA490" i="3"/>
  <c r="AA484" i="3"/>
  <c r="AA478" i="3"/>
  <c r="AA472" i="3"/>
  <c r="AA460" i="3"/>
  <c r="AA454" i="3"/>
  <c r="AA448" i="3"/>
  <c r="AA442" i="3"/>
  <c r="AA436" i="3"/>
  <c r="AA424" i="3"/>
  <c r="AA418" i="3"/>
  <c r="AB419" i="3" s="1"/>
  <c r="AA412" i="3"/>
  <c r="AB413" i="3" s="1"/>
  <c r="AA406" i="3"/>
  <c r="AA400" i="3"/>
  <c r="AA394" i="3"/>
  <c r="AA388" i="3"/>
  <c r="AA382" i="3"/>
  <c r="AA376" i="3"/>
  <c r="AA370" i="3"/>
  <c r="AA364" i="3"/>
  <c r="AA358" i="3"/>
  <c r="AA352" i="3"/>
  <c r="AA346" i="3"/>
  <c r="AA340" i="3"/>
  <c r="AA334" i="3"/>
  <c r="AA328" i="3"/>
  <c r="AA322" i="3"/>
  <c r="AA316" i="3"/>
  <c r="AA310" i="3"/>
  <c r="AA304" i="3"/>
  <c r="AA298" i="3"/>
  <c r="AA292" i="3"/>
  <c r="AA286" i="3"/>
  <c r="AA280" i="3"/>
  <c r="AA274" i="3"/>
  <c r="AA268" i="3"/>
  <c r="AA262" i="3"/>
  <c r="AA256" i="3"/>
  <c r="AA250" i="3"/>
  <c r="AB251" i="3" s="1"/>
  <c r="AA244" i="3"/>
  <c r="AA238" i="3"/>
  <c r="AA232" i="3"/>
  <c r="AA226" i="3"/>
  <c r="AA220" i="3"/>
  <c r="AA214" i="3"/>
  <c r="AA208" i="3"/>
  <c r="AA202" i="3"/>
  <c r="AA196" i="3"/>
  <c r="AA190" i="3"/>
  <c r="AA184" i="3"/>
  <c r="AA178" i="3"/>
  <c r="AA172" i="3"/>
  <c r="AA166" i="3"/>
  <c r="AA160" i="3"/>
  <c r="AA154" i="3"/>
  <c r="AB155" i="3" s="1"/>
  <c r="AA148" i="3"/>
  <c r="AA142" i="3"/>
  <c r="AA136" i="3"/>
  <c r="AA130" i="3"/>
  <c r="AB131" i="3" s="1"/>
  <c r="AA124" i="3"/>
  <c r="AA118" i="3"/>
  <c r="AB119" i="3" s="1"/>
  <c r="AA112" i="3"/>
  <c r="AA106" i="3"/>
  <c r="AA100" i="3"/>
  <c r="AA94" i="3"/>
  <c r="AA88" i="3"/>
  <c r="AA82" i="3"/>
  <c r="AB83" i="3" s="1"/>
  <c r="AA76" i="3"/>
  <c r="AA70" i="3"/>
  <c r="AA64" i="3"/>
  <c r="AA58" i="3"/>
  <c r="AA52" i="3"/>
  <c r="AA46" i="3"/>
  <c r="AB47" i="3" s="1"/>
  <c r="AA40" i="3"/>
  <c r="AA34" i="3"/>
  <c r="AA28" i="3"/>
  <c r="AA22" i="3"/>
  <c r="AA16" i="3"/>
  <c r="AA10" i="3"/>
  <c r="AA1316" i="3"/>
  <c r="AA1100" i="3"/>
  <c r="AA884" i="3"/>
  <c r="AA668" i="3"/>
  <c r="AA452" i="3"/>
  <c r="AA1820" i="3"/>
  <c r="AB1821" i="3" s="1"/>
  <c r="AA1802" i="3"/>
  <c r="AA1790" i="3"/>
  <c r="AA1766" i="3"/>
  <c r="AA1760" i="3"/>
  <c r="AA1748" i="3"/>
  <c r="AB1749" i="3" s="1"/>
  <c r="AA1736" i="3"/>
  <c r="AA1718" i="3"/>
  <c r="AA1706" i="3"/>
  <c r="AA1694" i="3"/>
  <c r="AA1682" i="3"/>
  <c r="AA1670" i="3"/>
  <c r="AA1658" i="3"/>
  <c r="AA1646" i="3"/>
  <c r="AA1634" i="3"/>
  <c r="AA1622" i="3"/>
  <c r="AA1610" i="3"/>
  <c r="AA1592" i="3"/>
  <c r="AA1580" i="3"/>
  <c r="AA1568" i="3"/>
  <c r="AA1556" i="3"/>
  <c r="AA1544" i="3"/>
  <c r="AA1532" i="3"/>
  <c r="AA1520" i="3"/>
  <c r="AA1508" i="3"/>
  <c r="AA1496" i="3"/>
  <c r="AA1484" i="3"/>
  <c r="AA1472" i="3"/>
  <c r="AA1460" i="3"/>
  <c r="AA1448" i="3"/>
  <c r="AA1436" i="3"/>
  <c r="AA1430" i="3"/>
  <c r="AA1418" i="3"/>
  <c r="AA1406" i="3"/>
  <c r="AA1394" i="3"/>
  <c r="AA1382" i="3"/>
  <c r="AA1370" i="3"/>
  <c r="AA1358" i="3"/>
  <c r="AA1346" i="3"/>
  <c r="AA1334" i="3"/>
  <c r="AA1322" i="3"/>
  <c r="AA1310" i="3"/>
  <c r="AA1298" i="3"/>
  <c r="AA1286" i="3"/>
  <c r="AA1268" i="3"/>
  <c r="AA1256" i="3"/>
  <c r="AA1232" i="3"/>
  <c r="AA1220" i="3"/>
  <c r="AA1196" i="3"/>
  <c r="AA1184" i="3"/>
  <c r="AA1160" i="3"/>
  <c r="AA1148" i="3"/>
  <c r="AA1130" i="3"/>
  <c r="AA1118" i="3"/>
  <c r="AA1106" i="3"/>
  <c r="AA1094" i="3"/>
  <c r="AA1082" i="3"/>
  <c r="AA1070" i="3"/>
  <c r="AA1058" i="3"/>
  <c r="AA1046" i="3"/>
  <c r="AA1034" i="3"/>
  <c r="AA1022" i="3"/>
  <c r="AA1010" i="3"/>
  <c r="AA980" i="3"/>
  <c r="AA962" i="3"/>
  <c r="AA944" i="3"/>
  <c r="AA926" i="3"/>
  <c r="AA914" i="3"/>
  <c r="AA896" i="3"/>
  <c r="AA866" i="3"/>
  <c r="AA842" i="3"/>
  <c r="AA824" i="3"/>
  <c r="AA800" i="3"/>
  <c r="AA788" i="3"/>
  <c r="AA752" i="3"/>
  <c r="AA734" i="3"/>
  <c r="AA722" i="3"/>
  <c r="AA692" i="3"/>
  <c r="AA674" i="3"/>
  <c r="AA656" i="3"/>
  <c r="AA638" i="3"/>
  <c r="AA608" i="3"/>
  <c r="AA590" i="3"/>
  <c r="AA578" i="3"/>
  <c r="AA554" i="3"/>
  <c r="AA536" i="3"/>
  <c r="AA512" i="3"/>
  <c r="AA494" i="3"/>
  <c r="AA476" i="3"/>
  <c r="AA458" i="3"/>
  <c r="AA434" i="3"/>
  <c r="AA422" i="3"/>
  <c r="AA398" i="3"/>
  <c r="AA380" i="3"/>
  <c r="AA362" i="3"/>
  <c r="AA350" i="3"/>
  <c r="AA332" i="3"/>
  <c r="AA314" i="3"/>
  <c r="AA296" i="3"/>
  <c r="AA278" i="3"/>
  <c r="AA260" i="3"/>
  <c r="AA242" i="3"/>
  <c r="AA224" i="3"/>
  <c r="AA206" i="3"/>
  <c r="AA194" i="3"/>
  <c r="AA176" i="3"/>
  <c r="AA164" i="3"/>
  <c r="AA140" i="3"/>
  <c r="AA122" i="3"/>
  <c r="AA110" i="3"/>
  <c r="AA92" i="3"/>
  <c r="AA80" i="3"/>
  <c r="AA62" i="3"/>
  <c r="AA44" i="3"/>
  <c r="AA38" i="3"/>
  <c r="AA20" i="3"/>
  <c r="AA1717" i="3"/>
  <c r="AA1645" i="3"/>
  <c r="AA1429" i="3"/>
  <c r="AF1258" i="3"/>
  <c r="AA1814" i="3"/>
  <c r="AA1778" i="3"/>
  <c r="AA1724" i="3"/>
  <c r="AA1598" i="3"/>
  <c r="AA1004" i="3"/>
  <c r="AA986" i="3"/>
  <c r="AA968" i="3"/>
  <c r="AA938" i="3"/>
  <c r="AA908" i="3"/>
  <c r="AA890" i="3"/>
  <c r="AA872" i="3"/>
  <c r="AA860" i="3"/>
  <c r="AA836" i="3"/>
  <c r="AA818" i="3"/>
  <c r="AA794" i="3"/>
  <c r="AA770" i="3"/>
  <c r="AA746" i="3"/>
  <c r="AA728" i="3"/>
  <c r="AA716" i="3"/>
  <c r="AA698" i="3"/>
  <c r="AA680" i="3"/>
  <c r="AA650" i="3"/>
  <c r="AA620" i="3"/>
  <c r="AA602" i="3"/>
  <c r="AA584" i="3"/>
  <c r="AA566" i="3"/>
  <c r="AA548" i="3"/>
  <c r="AA530" i="3"/>
  <c r="AA518" i="3"/>
  <c r="AA500" i="3"/>
  <c r="AA482" i="3"/>
  <c r="AA464" i="3"/>
  <c r="AA446" i="3"/>
  <c r="AA428" i="3"/>
  <c r="AA410" i="3"/>
  <c r="AA392" i="3"/>
  <c r="AA374" i="3"/>
  <c r="AA356" i="3"/>
  <c r="AA338" i="3"/>
  <c r="AA326" i="3"/>
  <c r="AA302" i="3"/>
  <c r="AA284" i="3"/>
  <c r="AA272" i="3"/>
  <c r="AA254" i="3"/>
  <c r="AA236" i="3"/>
  <c r="AA230" i="3"/>
  <c r="AA212" i="3"/>
  <c r="AA188" i="3"/>
  <c r="AA170" i="3"/>
  <c r="AA158" i="3"/>
  <c r="AA146" i="3"/>
  <c r="AA134" i="3"/>
  <c r="AA116" i="3"/>
  <c r="AA98" i="3"/>
  <c r="AA86" i="3"/>
  <c r="AA68" i="3"/>
  <c r="AA50" i="3"/>
  <c r="AA26" i="3"/>
  <c r="AA14" i="3"/>
  <c r="AA1789" i="3"/>
  <c r="AA1681" i="3"/>
  <c r="AA1381" i="3"/>
  <c r="AA1375" i="3"/>
  <c r="AA1369" i="3"/>
  <c r="AA1363" i="3"/>
  <c r="AA1357" i="3"/>
  <c r="AA1351" i="3"/>
  <c r="AA1345" i="3"/>
  <c r="AA1339" i="3"/>
  <c r="AA1333" i="3"/>
  <c r="AA1327" i="3"/>
  <c r="AA1321" i="3"/>
  <c r="AA1315" i="3"/>
  <c r="AA1309" i="3"/>
  <c r="AA1303" i="3"/>
  <c r="AA1297" i="3"/>
  <c r="AA1291" i="3"/>
  <c r="AA1285" i="3"/>
  <c r="AA1279" i="3"/>
  <c r="AA1273" i="3"/>
  <c r="AA1267" i="3"/>
  <c r="AA1261" i="3"/>
  <c r="AA1255" i="3"/>
  <c r="AA1249" i="3"/>
  <c r="AA1243" i="3"/>
  <c r="AA1237" i="3"/>
  <c r="AA1231" i="3"/>
  <c r="AA1225" i="3"/>
  <c r="AA1219" i="3"/>
  <c r="AA1213" i="3"/>
  <c r="AA1207" i="3"/>
  <c r="AA1201" i="3"/>
  <c r="AA1195" i="3"/>
  <c r="AA1189" i="3"/>
  <c r="AA1183" i="3"/>
  <c r="AA1177" i="3"/>
  <c r="AA1171" i="3"/>
  <c r="AA1165" i="3"/>
  <c r="AA1159" i="3"/>
  <c r="AA1153" i="3"/>
  <c r="AA1147" i="3"/>
  <c r="AA1141" i="3"/>
  <c r="AA1135" i="3"/>
  <c r="AA1129" i="3"/>
  <c r="AA1123" i="3"/>
  <c r="AA1117" i="3"/>
  <c r="AA1111" i="3"/>
  <c r="AA1105" i="3"/>
  <c r="AA1099" i="3"/>
  <c r="AA1093" i="3"/>
  <c r="AA1087" i="3"/>
  <c r="AA1081" i="3"/>
  <c r="AA1075" i="3"/>
  <c r="AA1069" i="3"/>
  <c r="AA1063" i="3"/>
  <c r="AA1057" i="3"/>
  <c r="AA1051" i="3"/>
  <c r="AA1045" i="3"/>
  <c r="AA1039" i="3"/>
  <c r="AA1033" i="3"/>
  <c r="AA1027" i="3"/>
  <c r="AA1021" i="3"/>
  <c r="AA1015" i="3"/>
  <c r="AA1009" i="3"/>
  <c r="AA1003" i="3"/>
  <c r="AA997" i="3"/>
  <c r="AA991" i="3"/>
  <c r="AA985" i="3"/>
  <c r="AA979" i="3"/>
  <c r="AA973" i="3"/>
  <c r="AA967" i="3"/>
  <c r="AA961" i="3"/>
  <c r="AA955" i="3"/>
  <c r="AA949" i="3"/>
  <c r="AA943" i="3"/>
  <c r="AA937" i="3"/>
  <c r="AA931" i="3"/>
  <c r="AA925" i="3"/>
  <c r="AA919" i="3"/>
  <c r="AA913" i="3"/>
  <c r="AA907" i="3"/>
  <c r="AA901" i="3"/>
  <c r="AA895" i="3"/>
  <c r="AA889" i="3"/>
  <c r="AA883" i="3"/>
  <c r="AA877" i="3"/>
  <c r="AA871" i="3"/>
  <c r="AA865" i="3"/>
  <c r="AA859" i="3"/>
  <c r="AA853" i="3"/>
  <c r="AA847" i="3"/>
  <c r="AA841" i="3"/>
  <c r="AA835" i="3"/>
  <c r="AA829" i="3"/>
  <c r="AA823" i="3"/>
  <c r="AA817" i="3"/>
  <c r="AA811" i="3"/>
  <c r="AA805" i="3"/>
  <c r="AA799" i="3"/>
  <c r="AA793" i="3"/>
  <c r="AA787" i="3"/>
  <c r="AA781" i="3"/>
  <c r="AA775" i="3"/>
  <c r="AA769" i="3"/>
  <c r="AA763" i="3"/>
  <c r="AA757" i="3"/>
  <c r="AA751" i="3"/>
  <c r="AA745" i="3"/>
  <c r="AA739" i="3"/>
  <c r="AA733" i="3"/>
  <c r="AA727" i="3"/>
  <c r="AA721" i="3"/>
  <c r="AA715" i="3"/>
  <c r="AA709" i="3"/>
  <c r="AA703" i="3"/>
  <c r="AA697" i="3"/>
  <c r="AA691" i="3"/>
  <c r="AA685" i="3"/>
  <c r="AA679" i="3"/>
  <c r="AA673" i="3"/>
  <c r="AA667" i="3"/>
  <c r="AA661" i="3"/>
  <c r="AA655" i="3"/>
  <c r="AA649" i="3"/>
  <c r="AA643" i="3"/>
  <c r="AA637" i="3"/>
  <c r="AA631" i="3"/>
  <c r="AA625" i="3"/>
  <c r="AA619" i="3"/>
  <c r="AA613" i="3"/>
  <c r="AA607" i="3"/>
  <c r="AA601" i="3"/>
  <c r="AA595" i="3"/>
  <c r="AA589" i="3"/>
  <c r="AA583" i="3"/>
  <c r="AA577" i="3"/>
  <c r="AA571" i="3"/>
  <c r="AA565" i="3"/>
  <c r="AA559" i="3"/>
  <c r="AA553" i="3"/>
  <c r="AA547" i="3"/>
  <c r="AA541" i="3"/>
  <c r="AA535" i="3"/>
  <c r="AA529" i="3"/>
  <c r="AA523" i="3"/>
  <c r="AA517" i="3"/>
  <c r="AA511" i="3"/>
  <c r="AA505" i="3"/>
  <c r="AA499" i="3"/>
  <c r="AA493" i="3"/>
  <c r="AA487" i="3"/>
  <c r="AA481" i="3"/>
  <c r="AA475" i="3"/>
  <c r="AA469" i="3"/>
  <c r="AA463" i="3"/>
  <c r="AA457" i="3"/>
  <c r="AA451" i="3"/>
  <c r="AA445" i="3"/>
  <c r="AA439" i="3"/>
  <c r="AA433" i="3"/>
  <c r="AA427" i="3"/>
  <c r="AA421" i="3"/>
  <c r="AA415" i="3"/>
  <c r="AA409" i="3"/>
  <c r="AA403" i="3"/>
  <c r="AA397" i="3"/>
  <c r="AA391" i="3"/>
  <c r="AA385" i="3"/>
  <c r="AA379" i="3"/>
  <c r="AA373" i="3"/>
  <c r="AA367" i="3"/>
  <c r="AA361" i="3"/>
  <c r="AA355" i="3"/>
  <c r="AA349" i="3"/>
  <c r="AA343" i="3"/>
  <c r="AA337" i="3"/>
  <c r="AA331" i="3"/>
  <c r="AA325" i="3"/>
  <c r="AA319" i="3"/>
  <c r="AA313" i="3"/>
  <c r="AA307" i="3"/>
  <c r="AA301" i="3"/>
  <c r="AA295" i="3"/>
  <c r="AA289" i="3"/>
  <c r="AA283" i="3"/>
  <c r="AA277" i="3"/>
  <c r="AA271" i="3"/>
  <c r="AA265" i="3"/>
  <c r="AA259" i="3"/>
  <c r="AA253" i="3"/>
  <c r="AA247" i="3"/>
  <c r="AA241" i="3"/>
  <c r="AA235" i="3"/>
  <c r="AA229" i="3"/>
  <c r="AA223" i="3"/>
  <c r="AA217" i="3"/>
  <c r="AA211" i="3"/>
  <c r="AA205" i="3"/>
  <c r="AA199" i="3"/>
  <c r="AA193" i="3"/>
  <c r="AA187" i="3"/>
  <c r="AA181" i="3"/>
  <c r="AA175" i="3"/>
  <c r="AA169" i="3"/>
  <c r="AA163" i="3"/>
  <c r="AA157" i="3"/>
  <c r="AA151" i="3"/>
  <c r="AA145" i="3"/>
  <c r="AA139" i="3"/>
  <c r="AA133" i="3"/>
  <c r="AA127" i="3"/>
  <c r="AA121" i="3"/>
  <c r="AA115" i="3"/>
  <c r="AA109" i="3"/>
  <c r="AA103" i="3"/>
  <c r="AA97" i="3"/>
  <c r="AA91" i="3"/>
  <c r="AA85" i="3"/>
  <c r="AA79" i="3"/>
  <c r="AA73" i="3"/>
  <c r="AA67" i="3"/>
  <c r="AA61" i="3"/>
  <c r="AA55" i="3"/>
  <c r="AA49" i="3"/>
  <c r="AA43" i="3"/>
  <c r="AA37" i="3"/>
  <c r="AA31" i="3"/>
  <c r="AA25" i="3"/>
  <c r="AA19" i="3"/>
  <c r="AA13" i="3"/>
  <c r="AA3" i="3"/>
  <c r="AG2" i="3" s="1"/>
  <c r="AA4" i="3"/>
  <c r="X4" i="3"/>
  <c r="AF544" i="3"/>
  <c r="AA1826" i="3"/>
  <c r="AA1808" i="3"/>
  <c r="AA1796" i="3"/>
  <c r="AA1772" i="3"/>
  <c r="AA1754" i="3"/>
  <c r="AA1742" i="3"/>
  <c r="AA1730" i="3"/>
  <c r="AA1712" i="3"/>
  <c r="AA1700" i="3"/>
  <c r="AA1688" i="3"/>
  <c r="AA1676" i="3"/>
  <c r="AA1664" i="3"/>
  <c r="AA1652" i="3"/>
  <c r="AA1640" i="3"/>
  <c r="AA1628" i="3"/>
  <c r="AA1616" i="3"/>
  <c r="AA1604" i="3"/>
  <c r="AA1586" i="3"/>
  <c r="AA1574" i="3"/>
  <c r="AA1562" i="3"/>
  <c r="AA1550" i="3"/>
  <c r="AA1538" i="3"/>
  <c r="AA1526" i="3"/>
  <c r="AH1525" i="3" s="1"/>
  <c r="AA1514" i="3"/>
  <c r="AA1502" i="3"/>
  <c r="AA1490" i="3"/>
  <c r="AA1478" i="3"/>
  <c r="AA1466" i="3"/>
  <c r="AA1454" i="3"/>
  <c r="AA1442" i="3"/>
  <c r="AA1424" i="3"/>
  <c r="AA1412" i="3"/>
  <c r="AA1400" i="3"/>
  <c r="AH1399" i="3" s="1"/>
  <c r="AA1388" i="3"/>
  <c r="AA1376" i="3"/>
  <c r="AA1364" i="3"/>
  <c r="AA1340" i="3"/>
  <c r="AA1328" i="3"/>
  <c r="AA1304" i="3"/>
  <c r="AA1292" i="3"/>
  <c r="AA1274" i="3"/>
  <c r="AA1262" i="3"/>
  <c r="AA1250" i="3"/>
  <c r="AA1238" i="3"/>
  <c r="AA1226" i="3"/>
  <c r="AA1214" i="3"/>
  <c r="AA1202" i="3"/>
  <c r="AA1190" i="3"/>
  <c r="AA1178" i="3"/>
  <c r="AA1166" i="3"/>
  <c r="AA1154" i="3"/>
  <c r="AA1142" i="3"/>
  <c r="AA1124" i="3"/>
  <c r="AA1112" i="3"/>
  <c r="AA1088" i="3"/>
  <c r="AA1076" i="3"/>
  <c r="AA1052" i="3"/>
  <c r="AA1040" i="3"/>
  <c r="AA1016" i="3"/>
  <c r="AA998" i="3"/>
  <c r="AA974" i="3"/>
  <c r="AA950" i="3"/>
  <c r="AA932" i="3"/>
  <c r="AA902" i="3"/>
  <c r="AA878" i="3"/>
  <c r="AA854" i="3"/>
  <c r="AA830" i="3"/>
  <c r="AA806" i="3"/>
  <c r="AA782" i="3"/>
  <c r="AA758" i="3"/>
  <c r="AA710" i="3"/>
  <c r="AA686" i="3"/>
  <c r="AA662" i="3"/>
  <c r="AA644" i="3"/>
  <c r="AA626" i="3"/>
  <c r="AA614" i="3"/>
  <c r="AA572" i="3"/>
  <c r="AA542" i="3"/>
  <c r="AA506" i="3"/>
  <c r="AA470" i="3"/>
  <c r="AA440" i="3"/>
  <c r="AA404" i="3"/>
  <c r="AA386" i="3"/>
  <c r="AA368" i="3"/>
  <c r="AA344" i="3"/>
  <c r="AA320" i="3"/>
  <c r="AA290" i="3"/>
  <c r="AA266" i="3"/>
  <c r="AA248" i="3"/>
  <c r="AA218" i="3"/>
  <c r="AA200" i="3"/>
  <c r="AA182" i="3"/>
  <c r="AA152" i="3"/>
  <c r="AA128" i="3"/>
  <c r="AA104" i="3"/>
  <c r="AA74" i="3"/>
  <c r="AA56" i="3"/>
  <c r="AA32" i="3"/>
  <c r="AA1753" i="3"/>
  <c r="AA1609" i="3"/>
  <c r="AA1501" i="3"/>
  <c r="AA1393" i="3"/>
  <c r="AA1794" i="3"/>
  <c r="AA1788" i="3"/>
  <c r="AA1782" i="3"/>
  <c r="AA1776" i="3"/>
  <c r="AA1770" i="3"/>
  <c r="AA1764" i="3"/>
  <c r="AA1758" i="3"/>
  <c r="AA1752" i="3"/>
  <c r="AA1746" i="3"/>
  <c r="AA1740" i="3"/>
  <c r="AA1734" i="3"/>
  <c r="AA1728" i="3"/>
  <c r="AA1722" i="3"/>
  <c r="AA1716" i="3"/>
  <c r="AA1710" i="3"/>
  <c r="AA1704" i="3"/>
  <c r="AA1698" i="3"/>
  <c r="AA1692" i="3"/>
  <c r="AF1692" i="3" s="1"/>
  <c r="AA1686" i="3"/>
  <c r="AA1680" i="3"/>
  <c r="AA1674" i="3"/>
  <c r="AA1668" i="3"/>
  <c r="AA1662" i="3"/>
  <c r="AA1656" i="3"/>
  <c r="AA1650" i="3"/>
  <c r="AA1644" i="3"/>
  <c r="AA1638" i="3"/>
  <c r="AA1632" i="3"/>
  <c r="AA1626" i="3"/>
  <c r="AA1620" i="3"/>
  <c r="AA1614" i="3"/>
  <c r="AA1608" i="3"/>
  <c r="AA1602" i="3"/>
  <c r="AA1596" i="3"/>
  <c r="AA1590" i="3"/>
  <c r="AA1584" i="3"/>
  <c r="AA1578" i="3"/>
  <c r="AA1572" i="3"/>
  <c r="AA1566" i="3"/>
  <c r="AA1560" i="3"/>
  <c r="AA1554" i="3"/>
  <c r="AA1548" i="3"/>
  <c r="AA1542" i="3"/>
  <c r="AA1536" i="3"/>
  <c r="AA1530" i="3"/>
  <c r="AA1524" i="3"/>
  <c r="AA1518" i="3"/>
  <c r="AA1512" i="3"/>
  <c r="AA1506" i="3"/>
  <c r="AA1500" i="3"/>
  <c r="AA1494" i="3"/>
  <c r="AA1488" i="3"/>
  <c r="AA1482" i="3"/>
  <c r="AA1476" i="3"/>
  <c r="AA1470" i="3"/>
  <c r="AA1464" i="3"/>
  <c r="AA1458" i="3"/>
  <c r="AA1452" i="3"/>
  <c r="AA1446" i="3"/>
  <c r="AA1440" i="3"/>
  <c r="AA1434" i="3"/>
  <c r="AA1428" i="3"/>
  <c r="AA1422" i="3"/>
  <c r="AA1416" i="3"/>
  <c r="AA1410" i="3"/>
  <c r="AA1404" i="3"/>
  <c r="AA1398" i="3"/>
  <c r="AA1392" i="3"/>
  <c r="AA1386" i="3"/>
  <c r="AA1374" i="3"/>
  <c r="AA1368" i="3"/>
  <c r="AA1362" i="3"/>
  <c r="AF1362" i="3" s="1"/>
  <c r="AA1356" i="3"/>
  <c r="AA1350" i="3"/>
  <c r="AA1338" i="3"/>
  <c r="AA1332" i="3"/>
  <c r="AA1326" i="3"/>
  <c r="AA1320" i="3"/>
  <c r="AA1314" i="3"/>
  <c r="AA1302" i="3"/>
  <c r="AA1296" i="3"/>
  <c r="AA1290" i="3"/>
  <c r="AF1290" i="3" s="1"/>
  <c r="AA1284" i="3"/>
  <c r="AF1284" i="3" s="1"/>
  <c r="AA1278" i="3"/>
  <c r="AA1266" i="3"/>
  <c r="AA1260" i="3"/>
  <c r="AA1254" i="3"/>
  <c r="AA1248" i="3"/>
  <c r="AA1242" i="3"/>
  <c r="AA1230" i="3"/>
  <c r="AA1224" i="3"/>
  <c r="AA1218" i="3"/>
  <c r="AA1212" i="3"/>
  <c r="AA1206" i="3"/>
  <c r="AA1194" i="3"/>
  <c r="AA1188" i="3"/>
  <c r="AA1182" i="3"/>
  <c r="AA1176" i="3"/>
  <c r="AA1170" i="3"/>
  <c r="AA1158" i="3"/>
  <c r="AA1152" i="3"/>
  <c r="AA1146" i="3"/>
  <c r="AH1145" i="3" s="1"/>
  <c r="AA1140" i="3"/>
  <c r="AA1134" i="3"/>
  <c r="AA1122" i="3"/>
  <c r="AA1116" i="3"/>
  <c r="AA1110" i="3"/>
  <c r="AA1104" i="3"/>
  <c r="AA1098" i="3"/>
  <c r="AA1086" i="3"/>
  <c r="AA1080" i="3"/>
  <c r="AA1074" i="3"/>
  <c r="AC1073" i="3" s="1"/>
  <c r="AA1068" i="3"/>
  <c r="AF1068" i="3" s="1"/>
  <c r="AA1062" i="3"/>
  <c r="AA1050" i="3"/>
  <c r="AA1044" i="3"/>
  <c r="AA1038" i="3"/>
  <c r="AA1032" i="3"/>
  <c r="AA1026" i="3"/>
  <c r="AA1014" i="3"/>
  <c r="AA1008" i="3"/>
  <c r="AA1002" i="3"/>
  <c r="AA996" i="3"/>
  <c r="AA990" i="3"/>
  <c r="AA978" i="3"/>
  <c r="AA972" i="3"/>
  <c r="AA966" i="3"/>
  <c r="AA960" i="3"/>
  <c r="AA954" i="3"/>
  <c r="AA942" i="3"/>
  <c r="AA936" i="3"/>
  <c r="AA930" i="3"/>
  <c r="AH929" i="3" s="1"/>
  <c r="AA924" i="3"/>
  <c r="AA918" i="3"/>
  <c r="AA906" i="3"/>
  <c r="AA900" i="3"/>
  <c r="AA894" i="3"/>
  <c r="AA888" i="3"/>
  <c r="AA882" i="3"/>
  <c r="AA870" i="3"/>
  <c r="AA864" i="3"/>
  <c r="AA858" i="3"/>
  <c r="AA852" i="3"/>
  <c r="AF852" i="3" s="1"/>
  <c r="AA846" i="3"/>
  <c r="AA834" i="3"/>
  <c r="AA828" i="3"/>
  <c r="AA822" i="3"/>
  <c r="AA816" i="3"/>
  <c r="AA810" i="3"/>
  <c r="AA798" i="3"/>
  <c r="AA792" i="3"/>
  <c r="AA786" i="3"/>
  <c r="AA780" i="3"/>
  <c r="AA774" i="3"/>
  <c r="AA762" i="3"/>
  <c r="AA756" i="3"/>
  <c r="AA750" i="3"/>
  <c r="AA744" i="3"/>
  <c r="AA738" i="3"/>
  <c r="AA726" i="3"/>
  <c r="AA720" i="3"/>
  <c r="AA714" i="3"/>
  <c r="AH713" i="3" s="1"/>
  <c r="AA708" i="3"/>
  <c r="AA702" i="3"/>
  <c r="AA690" i="3"/>
  <c r="AA684" i="3"/>
  <c r="AA678" i="3"/>
  <c r="AA672" i="3"/>
  <c r="AA666" i="3"/>
  <c r="AA654" i="3"/>
  <c r="AA648" i="3"/>
  <c r="AA642" i="3"/>
  <c r="AA636" i="3"/>
  <c r="AF636" i="3" s="1"/>
  <c r="AA630" i="3"/>
  <c r="AA618" i="3"/>
  <c r="AA612" i="3"/>
  <c r="AH611" i="3" s="1"/>
  <c r="AA606" i="3"/>
  <c r="AA600" i="3"/>
  <c r="AA594" i="3"/>
  <c r="AA582" i="3"/>
  <c r="AA576" i="3"/>
  <c r="AA570" i="3"/>
  <c r="AA564" i="3"/>
  <c r="AA558" i="3"/>
  <c r="AA546" i="3"/>
  <c r="AA540" i="3"/>
  <c r="AF540" i="3" s="1"/>
  <c r="AA534" i="3"/>
  <c r="AA528" i="3"/>
  <c r="AA522" i="3"/>
  <c r="AA510" i="3"/>
  <c r="AA504" i="3"/>
  <c r="AA498" i="3"/>
  <c r="AA492" i="3"/>
  <c r="AA486" i="3"/>
  <c r="AA474" i="3"/>
  <c r="AA468" i="3"/>
  <c r="AA462" i="3"/>
  <c r="AA456" i="3"/>
  <c r="AA450" i="3"/>
  <c r="AH449" i="3" s="1"/>
  <c r="AA438" i="3"/>
  <c r="AA432" i="3"/>
  <c r="AA426" i="3"/>
  <c r="AF426" i="3" s="1"/>
  <c r="AA420" i="3"/>
  <c r="AA414" i="3"/>
  <c r="AA402" i="3"/>
  <c r="AF402" i="3" s="1"/>
  <c r="AA390" i="3"/>
  <c r="AA378" i="3"/>
  <c r="AA366" i="3"/>
  <c r="AA354" i="3"/>
  <c r="AA342" i="3"/>
  <c r="AA330" i="3"/>
  <c r="AA318" i="3"/>
  <c r="AA306" i="3"/>
  <c r="AA294" i="3"/>
  <c r="AA282" i="3"/>
  <c r="AA270" i="3"/>
  <c r="AA258" i="3"/>
  <c r="AA246" i="3"/>
  <c r="AA234" i="3"/>
  <c r="AA222" i="3"/>
  <c r="AA210" i="3"/>
  <c r="AA198" i="3"/>
  <c r="AF198" i="3" s="1"/>
  <c r="AA186" i="3"/>
  <c r="AA174" i="3"/>
  <c r="AH173" i="3" s="1"/>
  <c r="AA162" i="3"/>
  <c r="AA150" i="3"/>
  <c r="AA138" i="3"/>
  <c r="AA126" i="3"/>
  <c r="AA120" i="3"/>
  <c r="AA108" i="3"/>
  <c r="AA102" i="3"/>
  <c r="AA90" i="3"/>
  <c r="AA84" i="3"/>
  <c r="AA72" i="3"/>
  <c r="AA66" i="3"/>
  <c r="AA54" i="3"/>
  <c r="AA48" i="3"/>
  <c r="AA36" i="3"/>
  <c r="AA30" i="3"/>
  <c r="AA18" i="3"/>
  <c r="AA12" i="3"/>
  <c r="AA1784" i="3"/>
  <c r="AA308" i="3"/>
  <c r="AC1787" i="3"/>
  <c r="AB1109" i="3"/>
  <c r="AF840" i="3"/>
  <c r="AF516" i="3"/>
  <c r="X192" i="3"/>
  <c r="AA191" i="3"/>
  <c r="Y4" i="3"/>
  <c r="AA5" i="3"/>
  <c r="AF3" i="3"/>
  <c r="AB2" i="3"/>
  <c r="X1825" i="3"/>
  <c r="X1813" i="3"/>
  <c r="X1807" i="3"/>
  <c r="X1801" i="3"/>
  <c r="X1795" i="3"/>
  <c r="X1789" i="3"/>
  <c r="X1783" i="3"/>
  <c r="X1777" i="3"/>
  <c r="X1771" i="3"/>
  <c r="X1759" i="3"/>
  <c r="X1753" i="3"/>
  <c r="X1747" i="3"/>
  <c r="X1741" i="3"/>
  <c r="X1735" i="3"/>
  <c r="X1729" i="3"/>
  <c r="X1723" i="3"/>
  <c r="X1717" i="3"/>
  <c r="X1711" i="3"/>
  <c r="X1411" i="3"/>
  <c r="X1405" i="3"/>
  <c r="X1399" i="3"/>
  <c r="X1393" i="3"/>
  <c r="X1387" i="3"/>
  <c r="X1381" i="3"/>
  <c r="X1375" i="3"/>
  <c r="X1369" i="3"/>
  <c r="X1363" i="3"/>
  <c r="X1357" i="3"/>
  <c r="X1351" i="3"/>
  <c r="X1345" i="3"/>
  <c r="X1339" i="3"/>
  <c r="X1333" i="3"/>
  <c r="X1327" i="3"/>
  <c r="X1321" i="3"/>
  <c r="X1315" i="3"/>
  <c r="X1309" i="3"/>
  <c r="X1303" i="3"/>
  <c r="X1297" i="3"/>
  <c r="X1291" i="3"/>
  <c r="X1285" i="3"/>
  <c r="X1279" i="3"/>
  <c r="X1273" i="3"/>
  <c r="X1267" i="3"/>
  <c r="X1261" i="3"/>
  <c r="X1255" i="3"/>
  <c r="X1249" i="3"/>
  <c r="X1243" i="3"/>
  <c r="X1237" i="3"/>
  <c r="X1231" i="3"/>
  <c r="X1225" i="3"/>
  <c r="X1219" i="3"/>
  <c r="X1213" i="3"/>
  <c r="X1207" i="3"/>
  <c r="X1201" i="3"/>
  <c r="X1195" i="3"/>
  <c r="X1189" i="3"/>
  <c r="X1183" i="3"/>
  <c r="X1177" i="3"/>
  <c r="X1171" i="3"/>
  <c r="X1165" i="3"/>
  <c r="X1159" i="3"/>
  <c r="X1153" i="3"/>
  <c r="X1147" i="3"/>
  <c r="X1141" i="3"/>
  <c r="X1135" i="3"/>
  <c r="X1129" i="3"/>
  <c r="X1123" i="3"/>
  <c r="X1117" i="3"/>
  <c r="X1111" i="3"/>
  <c r="X1105" i="3"/>
  <c r="X1099" i="3"/>
  <c r="X1093" i="3"/>
  <c r="X1087" i="3"/>
  <c r="X1081" i="3"/>
  <c r="X1075" i="3"/>
  <c r="X1069" i="3"/>
  <c r="X1063" i="3"/>
  <c r="X1057" i="3"/>
  <c r="X1051" i="3"/>
  <c r="X1045" i="3"/>
  <c r="X1039" i="3"/>
  <c r="X1033" i="3"/>
  <c r="X1027" i="3"/>
  <c r="X1021" i="3"/>
  <c r="X1015" i="3"/>
  <c r="X1009" i="3"/>
  <c r="X1003" i="3"/>
  <c r="X997" i="3"/>
  <c r="X991" i="3"/>
  <c r="X985" i="3"/>
  <c r="X979" i="3"/>
  <c r="X973" i="3"/>
  <c r="X967" i="3"/>
  <c r="X961" i="3"/>
  <c r="X955" i="3"/>
  <c r="X949" i="3"/>
  <c r="X943" i="3"/>
  <c r="X937" i="3"/>
  <c r="X931" i="3"/>
  <c r="X925" i="3"/>
  <c r="X919" i="3"/>
  <c r="X913" i="3"/>
  <c r="X907" i="3"/>
  <c r="X901" i="3"/>
  <c r="X895" i="3"/>
  <c r="X889" i="3"/>
  <c r="X883" i="3"/>
  <c r="X877" i="3"/>
  <c r="X871" i="3"/>
  <c r="X865" i="3"/>
  <c r="X859" i="3"/>
  <c r="X853" i="3"/>
  <c r="X847" i="3"/>
  <c r="X841" i="3"/>
  <c r="X835" i="3"/>
  <c r="X829" i="3"/>
  <c r="X823" i="3"/>
  <c r="X817" i="3"/>
  <c r="X811" i="3"/>
  <c r="X805" i="3"/>
  <c r="X799" i="3"/>
  <c r="X793" i="3"/>
  <c r="X787" i="3"/>
  <c r="X781" i="3"/>
  <c r="X775" i="3"/>
  <c r="X769" i="3"/>
  <c r="X763" i="3"/>
  <c r="X757" i="3"/>
  <c r="X751" i="3"/>
  <c r="X745" i="3"/>
  <c r="X1828" i="3"/>
  <c r="X1822" i="3"/>
  <c r="X1816" i="3"/>
  <c r="X1810" i="3"/>
  <c r="X1804" i="3"/>
  <c r="X1798" i="3"/>
  <c r="X1792" i="3"/>
  <c r="X1786" i="3"/>
  <c r="X1780" i="3"/>
  <c r="X1774" i="3"/>
  <c r="X1768" i="3"/>
  <c r="X1762" i="3"/>
  <c r="X1756" i="3"/>
  <c r="X1750" i="3"/>
  <c r="X1744" i="3"/>
  <c r="X1738" i="3"/>
  <c r="X1732" i="3"/>
  <c r="X1726" i="3"/>
  <c r="X1720" i="3"/>
  <c r="X1714" i="3"/>
  <c r="X1708" i="3"/>
  <c r="X1702" i="3"/>
  <c r="X1696" i="3"/>
  <c r="X1690" i="3"/>
  <c r="X1684" i="3"/>
  <c r="X1678" i="3"/>
  <c r="X1672" i="3"/>
  <c r="X1666" i="3"/>
  <c r="X1660" i="3"/>
  <c r="X1654" i="3"/>
  <c r="X1648" i="3"/>
  <c r="X1642" i="3"/>
  <c r="X1636" i="3"/>
  <c r="X1630" i="3"/>
  <c r="X1624" i="3"/>
  <c r="X1618" i="3"/>
  <c r="X1612" i="3"/>
  <c r="X1606" i="3"/>
  <c r="X1600" i="3"/>
  <c r="X1594" i="3"/>
  <c r="X1588" i="3"/>
  <c r="X1582" i="3"/>
  <c r="X1576" i="3"/>
  <c r="X1570" i="3"/>
  <c r="X1564" i="3"/>
  <c r="X1558" i="3"/>
  <c r="X1552" i="3"/>
  <c r="X1546" i="3"/>
  <c r="X1540" i="3"/>
  <c r="X1534" i="3"/>
  <c r="X1528" i="3"/>
  <c r="X1522" i="3"/>
  <c r="X1516" i="3"/>
  <c r="X1510" i="3"/>
  <c r="X1504" i="3"/>
  <c r="X1498" i="3"/>
  <c r="X1492" i="3"/>
  <c r="X1486" i="3"/>
  <c r="X1480" i="3"/>
  <c r="X1474" i="3"/>
  <c r="X1468" i="3"/>
  <c r="X1462" i="3"/>
  <c r="X1456" i="3"/>
  <c r="X1450" i="3"/>
  <c r="X1444" i="3"/>
  <c r="X1438" i="3"/>
  <c r="X1432" i="3"/>
  <c r="X1426" i="3"/>
  <c r="X1420" i="3"/>
  <c r="X1414" i="3"/>
  <c r="X1408" i="3"/>
  <c r="X1402" i="3"/>
  <c r="X1396" i="3"/>
  <c r="X1390" i="3"/>
  <c r="X1384" i="3"/>
  <c r="X1378" i="3"/>
  <c r="X1372" i="3"/>
  <c r="X1366" i="3"/>
  <c r="X1360" i="3"/>
  <c r="X1354" i="3"/>
  <c r="X1348" i="3"/>
  <c r="X1342" i="3"/>
  <c r="X1336" i="3"/>
  <c r="X1330" i="3"/>
  <c r="X1324" i="3"/>
  <c r="X1318" i="3"/>
  <c r="X1312" i="3"/>
  <c r="X1306" i="3"/>
  <c r="X1300" i="3"/>
  <c r="X1294" i="3"/>
  <c r="X1288" i="3"/>
  <c r="X1282" i="3"/>
  <c r="X1276" i="3"/>
  <c r="X1270" i="3"/>
  <c r="X1264" i="3"/>
  <c r="X1258" i="3"/>
  <c r="X1252" i="3"/>
  <c r="X1246" i="3"/>
  <c r="X1240" i="3"/>
  <c r="X1234" i="3"/>
  <c r="X1228" i="3"/>
  <c r="X1222" i="3"/>
  <c r="X1216" i="3"/>
  <c r="X1210" i="3"/>
  <c r="X1204" i="3"/>
  <c r="X1198" i="3"/>
  <c r="X1192" i="3"/>
  <c r="X1186" i="3"/>
  <c r="X1180" i="3"/>
  <c r="X1174" i="3"/>
  <c r="X1168" i="3"/>
  <c r="X1162" i="3"/>
  <c r="X1156" i="3"/>
  <c r="X1150" i="3"/>
  <c r="X1138" i="3"/>
  <c r="X1132" i="3"/>
  <c r="X1126" i="3"/>
  <c r="X1120" i="3"/>
  <c r="X1108" i="3"/>
  <c r="X1102" i="3"/>
  <c r="X1096" i="3"/>
  <c r="X1090" i="3"/>
  <c r="X1084" i="3"/>
  <c r="X1078" i="3"/>
  <c r="X1072" i="3"/>
  <c r="X1066" i="3"/>
  <c r="X1060" i="3"/>
  <c r="X1054" i="3"/>
  <c r="X1048" i="3"/>
  <c r="X1042" i="3"/>
  <c r="X1036" i="3"/>
  <c r="X1030" i="3"/>
  <c r="X1024" i="3"/>
  <c r="X1018" i="3"/>
  <c r="X1012" i="3"/>
  <c r="X1006" i="3"/>
  <c r="X994" i="3"/>
  <c r="X988" i="3"/>
  <c r="X982" i="3"/>
  <c r="X976" i="3"/>
  <c r="X964" i="3"/>
  <c r="X958" i="3"/>
  <c r="X952" i="3"/>
  <c r="X946" i="3"/>
  <c r="X940" i="3"/>
  <c r="X934" i="3"/>
  <c r="X928" i="3"/>
  <c r="X739" i="3"/>
  <c r="X733" i="3"/>
  <c r="X727" i="3"/>
  <c r="X721" i="3"/>
  <c r="X715" i="3"/>
  <c r="X709" i="3"/>
  <c r="X703" i="3"/>
  <c r="X697" i="3"/>
  <c r="X691" i="3"/>
  <c r="X685" i="3"/>
  <c r="X679" i="3"/>
  <c r="X673" i="3"/>
  <c r="X667" i="3"/>
  <c r="X661" i="3"/>
  <c r="X655" i="3"/>
  <c r="X649" i="3"/>
  <c r="X643" i="3"/>
  <c r="X637" i="3"/>
  <c r="X631" i="3"/>
  <c r="X625" i="3"/>
  <c r="X619" i="3"/>
  <c r="X613" i="3"/>
  <c r="X607" i="3"/>
  <c r="X601" i="3"/>
  <c r="X595" i="3"/>
  <c r="X589" i="3"/>
  <c r="X583" i="3"/>
  <c r="X577" i="3"/>
  <c r="X571" i="3"/>
  <c r="X565" i="3"/>
  <c r="X559" i="3"/>
  <c r="X553" i="3"/>
  <c r="X547" i="3"/>
  <c r="X541" i="3"/>
  <c r="X535" i="3"/>
  <c r="X529" i="3"/>
  <c r="X523" i="3"/>
  <c r="X517" i="3"/>
  <c r="X511" i="3"/>
  <c r="X505" i="3"/>
  <c r="X499" i="3"/>
  <c r="X493" i="3"/>
  <c r="X487" i="3"/>
  <c r="X481" i="3"/>
  <c r="X475" i="3"/>
  <c r="X469" i="3"/>
  <c r="X463" i="3"/>
  <c r="X457" i="3"/>
  <c r="X451" i="3"/>
  <c r="X445" i="3"/>
  <c r="X439" i="3"/>
  <c r="X433" i="3"/>
  <c r="X427" i="3"/>
  <c r="X421" i="3"/>
  <c r="X415" i="3"/>
  <c r="X409" i="3"/>
  <c r="X403" i="3"/>
  <c r="X397" i="3"/>
  <c r="X391" i="3"/>
  <c r="X385" i="3"/>
  <c r="X379" i="3"/>
  <c r="X373" i="3"/>
  <c r="X367" i="3"/>
  <c r="X361" i="3"/>
  <c r="X355" i="3"/>
  <c r="X349" i="3"/>
  <c r="X343" i="3"/>
  <c r="X337" i="3"/>
  <c r="X331" i="3"/>
  <c r="X325" i="3"/>
  <c r="X319" i="3"/>
  <c r="X313" i="3"/>
  <c r="X307" i="3"/>
  <c r="X301" i="3"/>
  <c r="X295" i="3"/>
  <c r="X289" i="3"/>
  <c r="X283" i="3"/>
  <c r="X277" i="3"/>
  <c r="X271" i="3"/>
  <c r="X265" i="3"/>
  <c r="X259" i="3"/>
  <c r="X253" i="3"/>
  <c r="X247" i="3"/>
  <c r="X241" i="3"/>
  <c r="X235" i="3"/>
  <c r="X922" i="3"/>
  <c r="X916" i="3"/>
  <c r="X910" i="3"/>
  <c r="X904" i="3"/>
  <c r="X898" i="3"/>
  <c r="X892" i="3"/>
  <c r="X886" i="3"/>
  <c r="X880" i="3"/>
  <c r="X874" i="3"/>
  <c r="X868" i="3"/>
  <c r="X862" i="3"/>
  <c r="X856" i="3"/>
  <c r="X850" i="3"/>
  <c r="X844" i="3"/>
  <c r="X838" i="3"/>
  <c r="X832" i="3"/>
  <c r="X826" i="3"/>
  <c r="X820" i="3"/>
  <c r="X814" i="3"/>
  <c r="X808" i="3"/>
  <c r="X802" i="3"/>
  <c r="X796" i="3"/>
  <c r="X790" i="3"/>
  <c r="X784" i="3"/>
  <c r="X778" i="3"/>
  <c r="X772" i="3"/>
  <c r="X766" i="3"/>
  <c r="X760" i="3"/>
  <c r="X754" i="3"/>
  <c r="X748" i="3"/>
  <c r="X742" i="3"/>
  <c r="X736" i="3"/>
  <c r="X730" i="3"/>
  <c r="X724" i="3"/>
  <c r="X718" i="3"/>
  <c r="X712" i="3"/>
  <c r="X706" i="3"/>
  <c r="X700" i="3"/>
  <c r="X694" i="3"/>
  <c r="X688" i="3"/>
  <c r="X682" i="3"/>
  <c r="X676" i="3"/>
  <c r="X670" i="3"/>
  <c r="X569" i="3"/>
  <c r="X1413" i="3"/>
  <c r="X1821" i="3"/>
  <c r="X1809" i="3"/>
  <c r="X1797" i="3"/>
  <c r="X1779" i="3"/>
  <c r="X1767" i="3"/>
  <c r="X1761" i="3"/>
  <c r="X1749" i="3"/>
  <c r="X1737" i="3"/>
  <c r="X1725" i="3"/>
  <c r="X1713" i="3"/>
  <c r="X1701" i="3"/>
  <c r="X1689" i="3"/>
  <c r="X1677" i="3"/>
  <c r="X1665" i="3"/>
  <c r="X1653" i="3"/>
  <c r="X1641" i="3"/>
  <c r="X1629" i="3"/>
  <c r="X1617" i="3"/>
  <c r="X1605" i="3"/>
  <c r="X1593" i="3"/>
  <c r="X1581" i="3"/>
  <c r="X1569" i="3"/>
  <c r="X1551" i="3"/>
  <c r="X1539" i="3"/>
  <c r="X1527" i="3"/>
  <c r="X1515" i="3"/>
  <c r="X1503" i="3"/>
  <c r="X1485" i="3"/>
  <c r="X1473" i="3"/>
  <c r="X1455" i="3"/>
  <c r="X1144" i="3"/>
  <c r="Y1142" i="3"/>
  <c r="X1827" i="3"/>
  <c r="X1815" i="3"/>
  <c r="X1803" i="3"/>
  <c r="X1791" i="3"/>
  <c r="X1785" i="3"/>
  <c r="X1773" i="3"/>
  <c r="X1755" i="3"/>
  <c r="X1743" i="3"/>
  <c r="X1731" i="3"/>
  <c r="X1719" i="3"/>
  <c r="X1707" i="3"/>
  <c r="X1695" i="3"/>
  <c r="X1683" i="3"/>
  <c r="X1671" i="3"/>
  <c r="X1659" i="3"/>
  <c r="X1647" i="3"/>
  <c r="X1635" i="3"/>
  <c r="X1623" i="3"/>
  <c r="X1611" i="3"/>
  <c r="X1599" i="3"/>
  <c r="X1587" i="3"/>
  <c r="X1575" i="3"/>
  <c r="X1563" i="3"/>
  <c r="X1557" i="3"/>
  <c r="X1545" i="3"/>
  <c r="X1533" i="3"/>
  <c r="X1521" i="3"/>
  <c r="X1509" i="3"/>
  <c r="X1497" i="3"/>
  <c r="X1491" i="3"/>
  <c r="X1479" i="3"/>
  <c r="X1467" i="3"/>
  <c r="X1461" i="3"/>
  <c r="X1443" i="3"/>
  <c r="X1431" i="3"/>
  <c r="X1425" i="3"/>
  <c r="X1401" i="3"/>
  <c r="X1395" i="3"/>
  <c r="X1377" i="3"/>
  <c r="X1365" i="3"/>
  <c r="X1359" i="3"/>
  <c r="X1347" i="3"/>
  <c r="X1335" i="3"/>
  <c r="X1329" i="3"/>
  <c r="X1317" i="3"/>
  <c r="X1311" i="3"/>
  <c r="X1305" i="3"/>
  <c r="X1293" i="3"/>
  <c r="X1287" i="3"/>
  <c r="X1281" i="3"/>
  <c r="X1275" i="3"/>
  <c r="X1269" i="3"/>
  <c r="X1263" i="3"/>
  <c r="X1257" i="3"/>
  <c r="X1251" i="3"/>
  <c r="X1245" i="3"/>
  <c r="X1239" i="3"/>
  <c r="X1233" i="3"/>
  <c r="X1227" i="3"/>
  <c r="X1221" i="3"/>
  <c r="X1215" i="3"/>
  <c r="X1203" i="3"/>
  <c r="X1191" i="3"/>
  <c r="X1185" i="3"/>
  <c r="X1173" i="3"/>
  <c r="X1161" i="3"/>
  <c r="X1149" i="3"/>
  <c r="X1143" i="3"/>
  <c r="X1131" i="3"/>
  <c r="X1119" i="3"/>
  <c r="X1107" i="3"/>
  <c r="X1095" i="3"/>
  <c r="X1083" i="3"/>
  <c r="X1077" i="3"/>
  <c r="X1065" i="3"/>
  <c r="X1053" i="3"/>
  <c r="X1047" i="3"/>
  <c r="X1035" i="3"/>
  <c r="X1023" i="3"/>
  <c r="X1011" i="3"/>
  <c r="X999" i="3"/>
  <c r="X993" i="3"/>
  <c r="X981" i="3"/>
  <c r="X969" i="3"/>
  <c r="X957" i="3"/>
  <c r="X951" i="3"/>
  <c r="X939" i="3"/>
  <c r="X927" i="3"/>
  <c r="X915" i="3"/>
  <c r="X903" i="3"/>
  <c r="X891" i="3"/>
  <c r="X885" i="3"/>
  <c r="X873" i="3"/>
  <c r="X867" i="3"/>
  <c r="X855" i="3"/>
  <c r="X843" i="3"/>
  <c r="X831" i="3"/>
  <c r="X825" i="3"/>
  <c r="X813" i="3"/>
  <c r="X801" i="3"/>
  <c r="X789" i="3"/>
  <c r="X777" i="3"/>
  <c r="X771" i="3"/>
  <c r="X759" i="3"/>
  <c r="X741" i="3"/>
  <c r="X735" i="3"/>
  <c r="X723" i="3"/>
  <c r="X711" i="3"/>
  <c r="X699" i="3"/>
  <c r="X693" i="3"/>
  <c r="X681" i="3"/>
  <c r="X669" i="3"/>
  <c r="X657" i="3"/>
  <c r="X651" i="3"/>
  <c r="X639" i="3"/>
  <c r="X627" i="3"/>
  <c r="X615" i="3"/>
  <c r="X603" i="3"/>
  <c r="X591" i="3"/>
  <c r="X579" i="3"/>
  <c r="X567" i="3"/>
  <c r="X561" i="3"/>
  <c r="X549" i="3"/>
  <c r="X537" i="3"/>
  <c r="X531" i="3"/>
  <c r="X519" i="3"/>
  <c r="X507" i="3"/>
  <c r="X495" i="3"/>
  <c r="X483" i="3"/>
  <c r="X471" i="3"/>
  <c r="X465" i="3"/>
  <c r="X453" i="3"/>
  <c r="X441" i="3"/>
  <c r="X429" i="3"/>
  <c r="X423" i="3"/>
  <c r="X411" i="3"/>
  <c r="X399" i="3"/>
  <c r="X387" i="3"/>
  <c r="X375" i="3"/>
  <c r="X369" i="3"/>
  <c r="X357" i="3"/>
  <c r="X345" i="3"/>
  <c r="X333" i="3"/>
  <c r="X321" i="3"/>
  <c r="X309" i="3"/>
  <c r="X303" i="3"/>
  <c r="X297" i="3"/>
  <c r="X285" i="3"/>
  <c r="X279" i="3"/>
  <c r="X273" i="3"/>
  <c r="X267" i="3"/>
  <c r="X261" i="3"/>
  <c r="X255" i="3"/>
  <c r="X249" i="3"/>
  <c r="X243" i="3"/>
  <c r="X237" i="3"/>
  <c r="X231" i="3"/>
  <c r="X225" i="3"/>
  <c r="X219" i="3"/>
  <c r="X213" i="3"/>
  <c r="X1808" i="3"/>
  <c r="X734" i="3"/>
  <c r="X1449" i="3"/>
  <c r="X1437" i="3"/>
  <c r="X1419" i="3"/>
  <c r="X1407" i="3"/>
  <c r="X1389" i="3"/>
  <c r="X1383" i="3"/>
  <c r="X1371" i="3"/>
  <c r="X1353" i="3"/>
  <c r="X1341" i="3"/>
  <c r="X1323" i="3"/>
  <c r="X1299" i="3"/>
  <c r="X1209" i="3"/>
  <c r="X1197" i="3"/>
  <c r="X1179" i="3"/>
  <c r="X1167" i="3"/>
  <c r="X1155" i="3"/>
  <c r="X1137" i="3"/>
  <c r="X1125" i="3"/>
  <c r="X1113" i="3"/>
  <c r="X1101" i="3"/>
  <c r="X1089" i="3"/>
  <c r="X1071" i="3"/>
  <c r="X1059" i="3"/>
  <c r="X1041" i="3"/>
  <c r="X1029" i="3"/>
  <c r="X1017" i="3"/>
  <c r="X1005" i="3"/>
  <c r="X987" i="3"/>
  <c r="X975" i="3"/>
  <c r="X963" i="3"/>
  <c r="X945" i="3"/>
  <c r="X933" i="3"/>
  <c r="X921" i="3"/>
  <c r="X909" i="3"/>
  <c r="X897" i="3"/>
  <c r="X879" i="3"/>
  <c r="X861" i="3"/>
  <c r="X849" i="3"/>
  <c r="X837" i="3"/>
  <c r="X819" i="3"/>
  <c r="X807" i="3"/>
  <c r="X795" i="3"/>
  <c r="X783" i="3"/>
  <c r="X765" i="3"/>
  <c r="X753" i="3"/>
  <c r="X747" i="3"/>
  <c r="X729" i="3"/>
  <c r="X717" i="3"/>
  <c r="X705" i="3"/>
  <c r="X687" i="3"/>
  <c r="X675" i="3"/>
  <c r="X663" i="3"/>
  <c r="X645" i="3"/>
  <c r="X633" i="3"/>
  <c r="X621" i="3"/>
  <c r="X609" i="3"/>
  <c r="X597" i="3"/>
  <c r="X585" i="3"/>
  <c r="X573" i="3"/>
  <c r="X555" i="3"/>
  <c r="X543" i="3"/>
  <c r="X525" i="3"/>
  <c r="X513" i="3"/>
  <c r="X501" i="3"/>
  <c r="X489" i="3"/>
  <c r="X477" i="3"/>
  <c r="X459" i="3"/>
  <c r="X447" i="3"/>
  <c r="X435" i="3"/>
  <c r="X417" i="3"/>
  <c r="X405" i="3"/>
  <c r="X393" i="3"/>
  <c r="X381" i="3"/>
  <c r="X363" i="3"/>
  <c r="X351" i="3"/>
  <c r="X339" i="3"/>
  <c r="X327" i="3"/>
  <c r="X315" i="3"/>
  <c r="X291" i="3"/>
  <c r="X1699" i="3"/>
  <c r="X1687" i="3"/>
  <c r="X1675" i="3"/>
  <c r="X1663" i="3"/>
  <c r="X1651" i="3"/>
  <c r="X1633" i="3"/>
  <c r="X1603" i="3"/>
  <c r="X1788" i="3"/>
  <c r="X750" i="3"/>
  <c r="X1705" i="3"/>
  <c r="X1693" i="3"/>
  <c r="X1681" i="3"/>
  <c r="X1669" i="3"/>
  <c r="X1657" i="3"/>
  <c r="X1645" i="3"/>
  <c r="X1639" i="3"/>
  <c r="X1627" i="3"/>
  <c r="X1621" i="3"/>
  <c r="X1615" i="3"/>
  <c r="X1609" i="3"/>
  <c r="X1597" i="3"/>
  <c r="X1591" i="3"/>
  <c r="X1585" i="3"/>
  <c r="X1579" i="3"/>
  <c r="X1573" i="3"/>
  <c r="X1567" i="3"/>
  <c r="X1561" i="3"/>
  <c r="X1555" i="3"/>
  <c r="X1549" i="3"/>
  <c r="X1543" i="3"/>
  <c r="X1537" i="3"/>
  <c r="X1531" i="3"/>
  <c r="X1525" i="3"/>
  <c r="X1519" i="3"/>
  <c r="X1513" i="3"/>
  <c r="X1507" i="3"/>
  <c r="X1501" i="3"/>
  <c r="X1495" i="3"/>
  <c r="X1489" i="3"/>
  <c r="X1483" i="3"/>
  <c r="X1477" i="3"/>
  <c r="X1471" i="3"/>
  <c r="X1465" i="3"/>
  <c r="X1459" i="3"/>
  <c r="X1453" i="3"/>
  <c r="X1447" i="3"/>
  <c r="X1441" i="3"/>
  <c r="X1435" i="3"/>
  <c r="X1429" i="3"/>
  <c r="X1423" i="3"/>
  <c r="X1417" i="3"/>
  <c r="X207" i="3"/>
  <c r="X201" i="3"/>
  <c r="X195" i="3"/>
  <c r="X189" i="3"/>
  <c r="X183" i="3"/>
  <c r="X177" i="3"/>
  <c r="X171" i="3"/>
  <c r="X165" i="3"/>
  <c r="X159" i="3"/>
  <c r="X153" i="3"/>
  <c r="X147" i="3"/>
  <c r="X141" i="3"/>
  <c r="X135" i="3"/>
  <c r="X129" i="3"/>
  <c r="X123" i="3"/>
  <c r="X117" i="3"/>
  <c r="X111" i="3"/>
  <c r="X105" i="3"/>
  <c r="X99" i="3"/>
  <c r="X93" i="3"/>
  <c r="X87" i="3"/>
  <c r="X81" i="3"/>
  <c r="X75" i="3"/>
  <c r="X69" i="3"/>
  <c r="X63" i="3"/>
  <c r="X57" i="3"/>
  <c r="X51" i="3"/>
  <c r="X45" i="3"/>
  <c r="X39" i="3"/>
  <c r="X27" i="3"/>
  <c r="X21" i="3"/>
  <c r="X15" i="3"/>
  <c r="X9" i="3"/>
  <c r="X229" i="3"/>
  <c r="X223" i="3"/>
  <c r="X217" i="3"/>
  <c r="X211" i="3"/>
  <c r="X205" i="3"/>
  <c r="X199" i="3"/>
  <c r="X187" i="3"/>
  <c r="X181" i="3"/>
  <c r="X175" i="3"/>
  <c r="X169" i="3"/>
  <c r="X163" i="3"/>
  <c r="X157" i="3"/>
  <c r="X151" i="3"/>
  <c r="X145" i="3"/>
  <c r="X139" i="3"/>
  <c r="X133" i="3"/>
  <c r="X127" i="3"/>
  <c r="X121" i="3"/>
  <c r="X115" i="3"/>
  <c r="X109" i="3"/>
  <c r="X103" i="3"/>
  <c r="X97" i="3"/>
  <c r="X91" i="3"/>
  <c r="X85" i="3"/>
  <c r="X79" i="3"/>
  <c r="X73" i="3"/>
  <c r="X67" i="3"/>
  <c r="X61" i="3"/>
  <c r="X55" i="3"/>
  <c r="X49" i="3"/>
  <c r="X43" i="3"/>
  <c r="X37" i="3"/>
  <c r="X31" i="3"/>
  <c r="X25" i="3"/>
  <c r="X19" i="3"/>
  <c r="X13" i="3"/>
  <c r="X7" i="3"/>
  <c r="X30" i="3"/>
  <c r="X24" i="3"/>
  <c r="X18" i="3"/>
  <c r="X12" i="3"/>
  <c r="X6" i="3"/>
  <c r="X1831" i="3"/>
  <c r="Y1830" i="3"/>
  <c r="Y1764" i="3"/>
  <c r="X1765" i="3"/>
  <c r="X1830" i="3"/>
  <c r="X1818" i="3"/>
  <c r="X1806" i="3"/>
  <c r="X1794" i="3"/>
  <c r="X1770" i="3"/>
  <c r="X1758" i="3"/>
  <c r="X1746" i="3"/>
  <c r="X1740" i="3"/>
  <c r="X1722" i="3"/>
  <c r="X1710" i="3"/>
  <c r="X1698" i="3"/>
  <c r="X1686" i="3"/>
  <c r="X1680" i="3"/>
  <c r="X1668" i="3"/>
  <c r="X1650" i="3"/>
  <c r="X1638" i="3"/>
  <c r="X1626" i="3"/>
  <c r="X1614" i="3"/>
  <c r="X1602" i="3"/>
  <c r="X1590" i="3"/>
  <c r="X1578" i="3"/>
  <c r="X1566" i="3"/>
  <c r="X1554" i="3"/>
  <c r="X1542" i="3"/>
  <c r="X1524" i="3"/>
  <c r="X1518" i="3"/>
  <c r="X1506" i="3"/>
  <c r="X1494" i="3"/>
  <c r="X1482" i="3"/>
  <c r="X1470" i="3"/>
  <c r="X1458" i="3"/>
  <c r="X1452" i="3"/>
  <c r="X1440" i="3"/>
  <c r="X1428" i="3"/>
  <c r="X1416" i="3"/>
  <c r="X1404" i="3"/>
  <c r="X1398" i="3"/>
  <c r="X1386" i="3"/>
  <c r="X1374" i="3"/>
  <c r="X1368" i="3"/>
  <c r="X1356" i="3"/>
  <c r="X1344" i="3"/>
  <c r="X1338" i="3"/>
  <c r="X1326" i="3"/>
  <c r="X1320" i="3"/>
  <c r="X1314" i="3"/>
  <c r="X1308" i="3"/>
  <c r="X1302" i="3"/>
  <c r="X1296" i="3"/>
  <c r="X1290" i="3"/>
  <c r="X1284" i="3"/>
  <c r="X1278" i="3"/>
  <c r="X1272" i="3"/>
  <c r="X1266" i="3"/>
  <c r="X1260" i="3"/>
  <c r="X1254" i="3"/>
  <c r="X1248" i="3"/>
  <c r="X1242" i="3"/>
  <c r="X1236" i="3"/>
  <c r="X1230" i="3"/>
  <c r="X1224" i="3"/>
  <c r="X1212" i="3"/>
  <c r="X1200" i="3"/>
  <c r="X1188" i="3"/>
  <c r="X1176" i="3"/>
  <c r="X1164" i="3"/>
  <c r="X1152" i="3"/>
  <c r="X1146" i="3"/>
  <c r="X1134" i="3"/>
  <c r="X1122" i="3"/>
  <c r="X1116" i="3"/>
  <c r="X1104" i="3"/>
  <c r="X1092" i="3"/>
  <c r="X1086" i="3"/>
  <c r="X1074" i="3"/>
  <c r="X1062" i="3"/>
  <c r="X1056" i="3"/>
  <c r="X1044" i="3"/>
  <c r="X1032" i="3"/>
  <c r="X1031" i="3"/>
  <c r="X1026" i="3"/>
  <c r="X1014" i="3"/>
  <c r="X1002" i="3"/>
  <c r="X990" i="3"/>
  <c r="X984" i="3"/>
  <c r="X972" i="3"/>
  <c r="X966" i="3"/>
  <c r="X960" i="3"/>
  <c r="X954" i="3"/>
  <c r="X948" i="3"/>
  <c r="X936" i="3"/>
  <c r="X930" i="3"/>
  <c r="X924" i="3"/>
  <c r="X918" i="3"/>
  <c r="X912" i="3"/>
  <c r="X906" i="3"/>
  <c r="X900" i="3"/>
  <c r="X894" i="3"/>
  <c r="X888" i="3"/>
  <c r="X882" i="3"/>
  <c r="X876" i="3"/>
  <c r="X870" i="3"/>
  <c r="X869" i="3"/>
  <c r="X864" i="3"/>
  <c r="X858" i="3"/>
  <c r="X852" i="3"/>
  <c r="X846" i="3"/>
  <c r="X840" i="3"/>
  <c r="X834" i="3"/>
  <c r="X828" i="3"/>
  <c r="X822" i="3"/>
  <c r="X816" i="3"/>
  <c r="X810" i="3"/>
  <c r="X804" i="3"/>
  <c r="X798" i="3"/>
  <c r="X792" i="3"/>
  <c r="X786" i="3"/>
  <c r="X780" i="3"/>
  <c r="X774" i="3"/>
  <c r="X768" i="3"/>
  <c r="X762" i="3"/>
  <c r="X761" i="3"/>
  <c r="X756" i="3"/>
  <c r="X744" i="3"/>
  <c r="X738" i="3"/>
  <c r="X1103" i="3"/>
  <c r="X977" i="3"/>
  <c r="X959" i="3"/>
  <c r="X887" i="3"/>
  <c r="Y1818" i="3"/>
  <c r="X1819" i="3"/>
  <c r="W1361" i="3"/>
  <c r="X1824" i="3"/>
  <c r="X1812" i="3"/>
  <c r="X1800" i="3"/>
  <c r="X1782" i="3"/>
  <c r="X1776" i="3"/>
  <c r="X1764" i="3"/>
  <c r="X1752" i="3"/>
  <c r="X1734" i="3"/>
  <c r="X1728" i="3"/>
  <c r="X1716" i="3"/>
  <c r="X1704" i="3"/>
  <c r="X1692" i="3"/>
  <c r="X1674" i="3"/>
  <c r="X1662" i="3"/>
  <c r="X1656" i="3"/>
  <c r="X1644" i="3"/>
  <c r="X1632" i="3"/>
  <c r="X1620" i="3"/>
  <c r="X1608" i="3"/>
  <c r="X1596" i="3"/>
  <c r="X1584" i="3"/>
  <c r="X1572" i="3"/>
  <c r="X1560" i="3"/>
  <c r="X1548" i="3"/>
  <c r="X1536" i="3"/>
  <c r="X1530" i="3"/>
  <c r="X1512" i="3"/>
  <c r="X1500" i="3"/>
  <c r="X1488" i="3"/>
  <c r="X1476" i="3"/>
  <c r="X1464" i="3"/>
  <c r="X1446" i="3"/>
  <c r="X1434" i="3"/>
  <c r="X1422" i="3"/>
  <c r="X1410" i="3"/>
  <c r="X1392" i="3"/>
  <c r="X1380" i="3"/>
  <c r="X1362" i="3"/>
  <c r="X1350" i="3"/>
  <c r="X1332" i="3"/>
  <c r="X1218" i="3"/>
  <c r="X1206" i="3"/>
  <c r="X1194" i="3"/>
  <c r="X1182" i="3"/>
  <c r="X1170" i="3"/>
  <c r="X1158" i="3"/>
  <c r="X1140" i="3"/>
  <c r="X1128" i="3"/>
  <c r="X1110" i="3"/>
  <c r="X1098" i="3"/>
  <c r="X1080" i="3"/>
  <c r="X1068" i="3"/>
  <c r="X1050" i="3"/>
  <c r="X1038" i="3"/>
  <c r="X1020" i="3"/>
  <c r="X1008" i="3"/>
  <c r="X996" i="3"/>
  <c r="X978" i="3"/>
  <c r="X942" i="3"/>
  <c r="X1049" i="3"/>
  <c r="X193" i="3"/>
  <c r="Y191" i="3"/>
  <c r="X732" i="3"/>
  <c r="X720" i="3"/>
  <c r="X708" i="3"/>
  <c r="X690" i="3"/>
  <c r="X678" i="3"/>
  <c r="X666" i="3"/>
  <c r="X648" i="3"/>
  <c r="X636" i="3"/>
  <c r="X624" i="3"/>
  <c r="X612" i="3"/>
  <c r="X600" i="3"/>
  <c r="X588" i="3"/>
  <c r="X576" i="3"/>
  <c r="X558" i="3"/>
  <c r="X546" i="3"/>
  <c r="X534" i="3"/>
  <c r="X522" i="3"/>
  <c r="X510" i="3"/>
  <c r="X498" i="3"/>
  <c r="X486" i="3"/>
  <c r="X474" i="3"/>
  <c r="X456" i="3"/>
  <c r="X444" i="3"/>
  <c r="X432" i="3"/>
  <c r="X420" i="3"/>
  <c r="X408" i="3"/>
  <c r="X396" i="3"/>
  <c r="X384" i="3"/>
  <c r="X372" i="3"/>
  <c r="X360" i="3"/>
  <c r="X348" i="3"/>
  <c r="X336" i="3"/>
  <c r="X324" i="3"/>
  <c r="X312" i="3"/>
  <c r="X300" i="3"/>
  <c r="X288" i="3"/>
  <c r="X270" i="3"/>
  <c r="X204" i="3"/>
  <c r="X180" i="3"/>
  <c r="X168" i="3"/>
  <c r="X150" i="3"/>
  <c r="X144" i="3"/>
  <c r="X132" i="3"/>
  <c r="X114" i="3"/>
  <c r="X102" i="3"/>
  <c r="X90" i="3"/>
  <c r="X72" i="3"/>
  <c r="X60" i="3"/>
  <c r="X36" i="3"/>
  <c r="X1829" i="3"/>
  <c r="X1823" i="3"/>
  <c r="X1817" i="3"/>
  <c r="X1811" i="3"/>
  <c r="X1805" i="3"/>
  <c r="X1799" i="3"/>
  <c r="X1793" i="3"/>
  <c r="X1787" i="3"/>
  <c r="X1781" i="3"/>
  <c r="X1775" i="3"/>
  <c r="X1769" i="3"/>
  <c r="X1763" i="3"/>
  <c r="X1757" i="3"/>
  <c r="X1751" i="3"/>
  <c r="X1745" i="3"/>
  <c r="X1739" i="3"/>
  <c r="X1733" i="3"/>
  <c r="X1727" i="3"/>
  <c r="X1721" i="3"/>
  <c r="X1715" i="3"/>
  <c r="X1709" i="3"/>
  <c r="X1703" i="3"/>
  <c r="X1697" i="3"/>
  <c r="X1691" i="3"/>
  <c r="X1685" i="3"/>
  <c r="X1679" i="3"/>
  <c r="X1673" i="3"/>
  <c r="X1667" i="3"/>
  <c r="X1661" i="3"/>
  <c r="X1655" i="3"/>
  <c r="X1649" i="3"/>
  <c r="X1643" i="3"/>
  <c r="X1637" i="3"/>
  <c r="X1631" i="3"/>
  <c r="X1625" i="3"/>
  <c r="X1619" i="3"/>
  <c r="X1613" i="3"/>
  <c r="X1607" i="3"/>
  <c r="X1601" i="3"/>
  <c r="X1595" i="3"/>
  <c r="X1589" i="3"/>
  <c r="X1583" i="3"/>
  <c r="X1577" i="3"/>
  <c r="X1571" i="3"/>
  <c r="X1565" i="3"/>
  <c r="X1559" i="3"/>
  <c r="X1553" i="3"/>
  <c r="X1547" i="3"/>
  <c r="X1541" i="3"/>
  <c r="X1535" i="3"/>
  <c r="X1529" i="3"/>
  <c r="X1523" i="3"/>
  <c r="X1517" i="3"/>
  <c r="X1511" i="3"/>
  <c r="X1505" i="3"/>
  <c r="X1499" i="3"/>
  <c r="X1493" i="3"/>
  <c r="X1487" i="3"/>
  <c r="X1481" i="3"/>
  <c r="X1475" i="3"/>
  <c r="X1469" i="3"/>
  <c r="X1463" i="3"/>
  <c r="X1457" i="3"/>
  <c r="X1451" i="3"/>
  <c r="X1445" i="3"/>
  <c r="X1439" i="3"/>
  <c r="X1433" i="3"/>
  <c r="X1427" i="3"/>
  <c r="X1421" i="3"/>
  <c r="X1415" i="3"/>
  <c r="X1409" i="3"/>
  <c r="X1403" i="3"/>
  <c r="X1397" i="3"/>
  <c r="X1391" i="3"/>
  <c r="X1385" i="3"/>
  <c r="X1379" i="3"/>
  <c r="X1373" i="3"/>
  <c r="X1367" i="3"/>
  <c r="X1361" i="3"/>
  <c r="X1355" i="3"/>
  <c r="X1349" i="3"/>
  <c r="X1343" i="3"/>
  <c r="X1337" i="3"/>
  <c r="X1331" i="3"/>
  <c r="X1325" i="3"/>
  <c r="X1319" i="3"/>
  <c r="X1313" i="3"/>
  <c r="X1307" i="3"/>
  <c r="X1301" i="3"/>
  <c r="X1295" i="3"/>
  <c r="X1289" i="3"/>
  <c r="X1283" i="3"/>
  <c r="X1277" i="3"/>
  <c r="X1271" i="3"/>
  <c r="X1265" i="3"/>
  <c r="X1259" i="3"/>
  <c r="X1253" i="3"/>
  <c r="X1247" i="3"/>
  <c r="X1241" i="3"/>
  <c r="X1235" i="3"/>
  <c r="X1229" i="3"/>
  <c r="X1223" i="3"/>
  <c r="X1217" i="3"/>
  <c r="X1211" i="3"/>
  <c r="X1205" i="3"/>
  <c r="X1199" i="3"/>
  <c r="X1193" i="3"/>
  <c r="X1187" i="3"/>
  <c r="X1181" i="3"/>
  <c r="X1175" i="3"/>
  <c r="X1169" i="3"/>
  <c r="X1163" i="3"/>
  <c r="X1157" i="3"/>
  <c r="X1151" i="3"/>
  <c r="X1145" i="3"/>
  <c r="X1139" i="3"/>
  <c r="X1133" i="3"/>
  <c r="X1127" i="3"/>
  <c r="X1121" i="3"/>
  <c r="X1115" i="3"/>
  <c r="X1109" i="3"/>
  <c r="X1097" i="3"/>
  <c r="X1091" i="3"/>
  <c r="X1085" i="3"/>
  <c r="X1079" i="3"/>
  <c r="X1073" i="3"/>
  <c r="X1067" i="3"/>
  <c r="X1061" i="3"/>
  <c r="X1055" i="3"/>
  <c r="X1043" i="3"/>
  <c r="X1037" i="3"/>
  <c r="X1025" i="3"/>
  <c r="X1019" i="3"/>
  <c r="X1013" i="3"/>
  <c r="X1007" i="3"/>
  <c r="X1001" i="3"/>
  <c r="X995" i="3"/>
  <c r="X989" i="3"/>
  <c r="X983" i="3"/>
  <c r="X971" i="3"/>
  <c r="X965" i="3"/>
  <c r="X953" i="3"/>
  <c r="X947" i="3"/>
  <c r="X941" i="3"/>
  <c r="X935" i="3"/>
  <c r="X929" i="3"/>
  <c r="X923" i="3"/>
  <c r="X917" i="3"/>
  <c r="X911" i="3"/>
  <c r="X905" i="3"/>
  <c r="X899" i="3"/>
  <c r="X893" i="3"/>
  <c r="X881" i="3"/>
  <c r="X875" i="3"/>
  <c r="X851" i="3"/>
  <c r="X833" i="3"/>
  <c r="X707" i="3"/>
  <c r="X653" i="3"/>
  <c r="X617" i="3"/>
  <c r="X726" i="3"/>
  <c r="X714" i="3"/>
  <c r="X702" i="3"/>
  <c r="X696" i="3"/>
  <c r="X684" i="3"/>
  <c r="X672" i="3"/>
  <c r="X660" i="3"/>
  <c r="X654" i="3"/>
  <c r="X642" i="3"/>
  <c r="X630" i="3"/>
  <c r="X618" i="3"/>
  <c r="X606" i="3"/>
  <c r="X594" i="3"/>
  <c r="X582" i="3"/>
  <c r="X570" i="3"/>
  <c r="X564" i="3"/>
  <c r="X552" i="3"/>
  <c r="X540" i="3"/>
  <c r="X528" i="3"/>
  <c r="X516" i="3"/>
  <c r="X504" i="3"/>
  <c r="X492" i="3"/>
  <c r="X480" i="3"/>
  <c r="X468" i="3"/>
  <c r="X462" i="3"/>
  <c r="X450" i="3"/>
  <c r="X438" i="3"/>
  <c r="X426" i="3"/>
  <c r="X414" i="3"/>
  <c r="X402" i="3"/>
  <c r="X390" i="3"/>
  <c r="X378" i="3"/>
  <c r="X366" i="3"/>
  <c r="X354" i="3"/>
  <c r="X342" i="3"/>
  <c r="X330" i="3"/>
  <c r="X318" i="3"/>
  <c r="X306" i="3"/>
  <c r="X294" i="3"/>
  <c r="X282" i="3"/>
  <c r="X276" i="3"/>
  <c r="X264" i="3"/>
  <c r="X258" i="3"/>
  <c r="X252" i="3"/>
  <c r="X246" i="3"/>
  <c r="X240" i="3"/>
  <c r="X234" i="3"/>
  <c r="X228" i="3"/>
  <c r="X222" i="3"/>
  <c r="X216" i="3"/>
  <c r="X210" i="3"/>
  <c r="X198" i="3"/>
  <c r="X186" i="3"/>
  <c r="X174" i="3"/>
  <c r="X162" i="3"/>
  <c r="X156" i="3"/>
  <c r="X138" i="3"/>
  <c r="X126" i="3"/>
  <c r="X120" i="3"/>
  <c r="X108" i="3"/>
  <c r="X96" i="3"/>
  <c r="X84" i="3"/>
  <c r="X78" i="3"/>
  <c r="X66" i="3"/>
  <c r="X54" i="3"/>
  <c r="X48" i="3"/>
  <c r="X42" i="3"/>
  <c r="X5" i="3"/>
  <c r="Y1112" i="3"/>
  <c r="X1114" i="3"/>
  <c r="Y998" i="3"/>
  <c r="X1000" i="3"/>
  <c r="Y968" i="3"/>
  <c r="X970" i="3"/>
  <c r="X515" i="3"/>
  <c r="X33" i="3"/>
  <c r="X32" i="3"/>
  <c r="X1826" i="3"/>
  <c r="X1820" i="3"/>
  <c r="X1814" i="3"/>
  <c r="X1802" i="3"/>
  <c r="X1796" i="3"/>
  <c r="X1790" i="3"/>
  <c r="X1784" i="3"/>
  <c r="X1778" i="3"/>
  <c r="X1772" i="3"/>
  <c r="X1766" i="3"/>
  <c r="X1760" i="3"/>
  <c r="X1754" i="3"/>
  <c r="X1748" i="3"/>
  <c r="X1742" i="3"/>
  <c r="X1736" i="3"/>
  <c r="X1730" i="3"/>
  <c r="X1724" i="3"/>
  <c r="X1718" i="3"/>
  <c r="X1712" i="3"/>
  <c r="X1706" i="3"/>
  <c r="X1700" i="3"/>
  <c r="X1694" i="3"/>
  <c r="X1688" i="3"/>
  <c r="X1682" i="3"/>
  <c r="X1676" i="3"/>
  <c r="X1670" i="3"/>
  <c r="X1664" i="3"/>
  <c r="X1658" i="3"/>
  <c r="X1652" i="3"/>
  <c r="X1646" i="3"/>
  <c r="X1640" i="3"/>
  <c r="X1634" i="3"/>
  <c r="X1628" i="3"/>
  <c r="X1622" i="3"/>
  <c r="X1616" i="3"/>
  <c r="X1610" i="3"/>
  <c r="X1604" i="3"/>
  <c r="X1598" i="3"/>
  <c r="X1592" i="3"/>
  <c r="X1586" i="3"/>
  <c r="X1580" i="3"/>
  <c r="X1574" i="3"/>
  <c r="X1568" i="3"/>
  <c r="X1562" i="3"/>
  <c r="X1556" i="3"/>
  <c r="X1550" i="3"/>
  <c r="X1544" i="3"/>
  <c r="X1538" i="3"/>
  <c r="X1532" i="3"/>
  <c r="X1526" i="3"/>
  <c r="X1520" i="3"/>
  <c r="X1514" i="3"/>
  <c r="X1508" i="3"/>
  <c r="X1502" i="3"/>
  <c r="X1496" i="3"/>
  <c r="X1490" i="3"/>
  <c r="X1484" i="3"/>
  <c r="X1478" i="3"/>
  <c r="X1472" i="3"/>
  <c r="X1466" i="3"/>
  <c r="X1460" i="3"/>
  <c r="X1454" i="3"/>
  <c r="X1448" i="3"/>
  <c r="X1442" i="3"/>
  <c r="X1436" i="3"/>
  <c r="X1430" i="3"/>
  <c r="X1424" i="3"/>
  <c r="X1418" i="3"/>
  <c r="X1412" i="3"/>
  <c r="X1406" i="3"/>
  <c r="X1400" i="3"/>
  <c r="X1394" i="3"/>
  <c r="X1388" i="3"/>
  <c r="X1382" i="3"/>
  <c r="X1376" i="3"/>
  <c r="X1370" i="3"/>
  <c r="X1364" i="3"/>
  <c r="X1358" i="3"/>
  <c r="X1352" i="3"/>
  <c r="X1346" i="3"/>
  <c r="X1340" i="3"/>
  <c r="X1334" i="3"/>
  <c r="X1328" i="3"/>
  <c r="X1322" i="3"/>
  <c r="X1316" i="3"/>
  <c r="X1310" i="3"/>
  <c r="X1304" i="3"/>
  <c r="X1298" i="3"/>
  <c r="X1292" i="3"/>
  <c r="X1286" i="3"/>
  <c r="X1280" i="3"/>
  <c r="X1274" i="3"/>
  <c r="X1268" i="3"/>
  <c r="X1262" i="3"/>
  <c r="X1256" i="3"/>
  <c r="X1250" i="3"/>
  <c r="X1244" i="3"/>
  <c r="X1238" i="3"/>
  <c r="X1232" i="3"/>
  <c r="X1226" i="3"/>
  <c r="X1220" i="3"/>
  <c r="X1214" i="3"/>
  <c r="X1208" i="3"/>
  <c r="X1202" i="3"/>
  <c r="X1196" i="3"/>
  <c r="X1190" i="3"/>
  <c r="X1184" i="3"/>
  <c r="X1178" i="3"/>
  <c r="X1172" i="3"/>
  <c r="X1166" i="3"/>
  <c r="X1160" i="3"/>
  <c r="X1154" i="3"/>
  <c r="X1148" i="3"/>
  <c r="X1142" i="3"/>
  <c r="X1136" i="3"/>
  <c r="X1130" i="3"/>
  <c r="X1124" i="3"/>
  <c r="X1118" i="3"/>
  <c r="X1112" i="3"/>
  <c r="X1106" i="3"/>
  <c r="X1100" i="3"/>
  <c r="X1094" i="3"/>
  <c r="X1088" i="3"/>
  <c r="X1082" i="3"/>
  <c r="X1076" i="3"/>
  <c r="X1070" i="3"/>
  <c r="X1064" i="3"/>
  <c r="X1058" i="3"/>
  <c r="X1052" i="3"/>
  <c r="X1046" i="3"/>
  <c r="X1040" i="3"/>
  <c r="X1034" i="3"/>
  <c r="X1028" i="3"/>
  <c r="X1022" i="3"/>
  <c r="X1016" i="3"/>
  <c r="X1010" i="3"/>
  <c r="X1004" i="3"/>
  <c r="X998" i="3"/>
  <c r="X992" i="3"/>
  <c r="X986" i="3"/>
  <c r="X980" i="3"/>
  <c r="X974" i="3"/>
  <c r="X968" i="3"/>
  <c r="X962" i="3"/>
  <c r="X956" i="3"/>
  <c r="X950" i="3"/>
  <c r="X944" i="3"/>
  <c r="X938" i="3"/>
  <c r="X932" i="3"/>
  <c r="X926" i="3"/>
  <c r="X920" i="3"/>
  <c r="X914" i="3"/>
  <c r="X788" i="3"/>
  <c r="X680" i="3"/>
  <c r="X863" i="3"/>
  <c r="X857" i="3"/>
  <c r="X845" i="3"/>
  <c r="X839" i="3"/>
  <c r="X827" i="3"/>
  <c r="X821" i="3"/>
  <c r="X815" i="3"/>
  <c r="X809" i="3"/>
  <c r="X803" i="3"/>
  <c r="X797" i="3"/>
  <c r="X791" i="3"/>
  <c r="X785" i="3"/>
  <c r="X779" i="3"/>
  <c r="X773" i="3"/>
  <c r="X767" i="3"/>
  <c r="X755" i="3"/>
  <c r="X749" i="3"/>
  <c r="X743" i="3"/>
  <c r="X737" i="3"/>
  <c r="X731" i="3"/>
  <c r="X725" i="3"/>
  <c r="X719" i="3"/>
  <c r="X713" i="3"/>
  <c r="X701" i="3"/>
  <c r="X695" i="3"/>
  <c r="X689" i="3"/>
  <c r="X683" i="3"/>
  <c r="X677" i="3"/>
  <c r="X671" i="3"/>
  <c r="X665" i="3"/>
  <c r="X659" i="3"/>
  <c r="X647" i="3"/>
  <c r="X641" i="3"/>
  <c r="X635" i="3"/>
  <c r="X629" i="3"/>
  <c r="X623" i="3"/>
  <c r="X611" i="3"/>
  <c r="X605" i="3"/>
  <c r="X599" i="3"/>
  <c r="X593" i="3"/>
  <c r="X587" i="3"/>
  <c r="X581" i="3"/>
  <c r="X575" i="3"/>
  <c r="X563" i="3"/>
  <c r="X557" i="3"/>
  <c r="X551" i="3"/>
  <c r="X545" i="3"/>
  <c r="X539" i="3"/>
  <c r="X533" i="3"/>
  <c r="X527" i="3"/>
  <c r="X521" i="3"/>
  <c r="X509" i="3"/>
  <c r="X503" i="3"/>
  <c r="X497" i="3"/>
  <c r="X491" i="3"/>
  <c r="X485" i="3"/>
  <c r="X479" i="3"/>
  <c r="X473" i="3"/>
  <c r="X467" i="3"/>
  <c r="X461" i="3"/>
  <c r="X455" i="3"/>
  <c r="X449" i="3"/>
  <c r="X443" i="3"/>
  <c r="X437" i="3"/>
  <c r="X431" i="3"/>
  <c r="X425" i="3"/>
  <c r="X419" i="3"/>
  <c r="X413" i="3"/>
  <c r="X407" i="3"/>
  <c r="X401" i="3"/>
  <c r="X395" i="3"/>
  <c r="X389" i="3"/>
  <c r="X383" i="3"/>
  <c r="X377" i="3"/>
  <c r="X371" i="3"/>
  <c r="X365" i="3"/>
  <c r="X359" i="3"/>
  <c r="X353" i="3"/>
  <c r="X347" i="3"/>
  <c r="X341" i="3"/>
  <c r="X335" i="3"/>
  <c r="X329" i="3"/>
  <c r="X323" i="3"/>
  <c r="X317" i="3"/>
  <c r="X311" i="3"/>
  <c r="X305" i="3"/>
  <c r="X299" i="3"/>
  <c r="X293" i="3"/>
  <c r="X287" i="3"/>
  <c r="X281" i="3"/>
  <c r="X275" i="3"/>
  <c r="X269" i="3"/>
  <c r="X263" i="3"/>
  <c r="X257" i="3"/>
  <c r="X251" i="3"/>
  <c r="X245" i="3"/>
  <c r="X239" i="3"/>
  <c r="X233" i="3"/>
  <c r="X227" i="3"/>
  <c r="X221" i="3"/>
  <c r="X215" i="3"/>
  <c r="X209" i="3"/>
  <c r="X203" i="3"/>
  <c r="X197" i="3"/>
  <c r="X191" i="3"/>
  <c r="X185" i="3"/>
  <c r="X179" i="3"/>
  <c r="X173" i="3"/>
  <c r="X167" i="3"/>
  <c r="X161" i="3"/>
  <c r="X155" i="3"/>
  <c r="X149" i="3"/>
  <c r="X143" i="3"/>
  <c r="X137" i="3"/>
  <c r="X131" i="3"/>
  <c r="X125" i="3"/>
  <c r="X119" i="3"/>
  <c r="X113" i="3"/>
  <c r="X107" i="3"/>
  <c r="X101" i="3"/>
  <c r="X95" i="3"/>
  <c r="X89" i="3"/>
  <c r="X83" i="3"/>
  <c r="X77" i="3"/>
  <c r="X71" i="3"/>
  <c r="X65" i="3"/>
  <c r="X59" i="3"/>
  <c r="X53" i="3"/>
  <c r="X47" i="3"/>
  <c r="X41" i="3"/>
  <c r="X35" i="3"/>
  <c r="X29" i="3"/>
  <c r="X23" i="3"/>
  <c r="X17" i="3"/>
  <c r="X11" i="3"/>
  <c r="X908" i="3"/>
  <c r="X902" i="3"/>
  <c r="X896" i="3"/>
  <c r="X890" i="3"/>
  <c r="X884" i="3"/>
  <c r="X878" i="3"/>
  <c r="X872" i="3"/>
  <c r="X866" i="3"/>
  <c r="X860" i="3"/>
  <c r="X854" i="3"/>
  <c r="X848" i="3"/>
  <c r="X842" i="3"/>
  <c r="X836" i="3"/>
  <c r="X830" i="3"/>
  <c r="X824" i="3"/>
  <c r="X818" i="3"/>
  <c r="X812" i="3"/>
  <c r="X806" i="3"/>
  <c r="X800" i="3"/>
  <c r="X794" i="3"/>
  <c r="X782" i="3"/>
  <c r="X776" i="3"/>
  <c r="X770" i="3"/>
  <c r="X764" i="3"/>
  <c r="X758" i="3"/>
  <c r="X752" i="3"/>
  <c r="X746" i="3"/>
  <c r="X740" i="3"/>
  <c r="X728" i="3"/>
  <c r="X722" i="3"/>
  <c r="X716" i="3"/>
  <c r="X710" i="3"/>
  <c r="X704" i="3"/>
  <c r="X698" i="3"/>
  <c r="X692" i="3"/>
  <c r="X686" i="3"/>
  <c r="X674" i="3"/>
  <c r="X668" i="3"/>
  <c r="X662" i="3"/>
  <c r="X656" i="3"/>
  <c r="X650" i="3"/>
  <c r="X644" i="3"/>
  <c r="X638" i="3"/>
  <c r="X632" i="3"/>
  <c r="X626" i="3"/>
  <c r="X620" i="3"/>
  <c r="X614" i="3"/>
  <c r="X608" i="3"/>
  <c r="X602" i="3"/>
  <c r="X596" i="3"/>
  <c r="X590" i="3"/>
  <c r="X584" i="3"/>
  <c r="X578" i="3"/>
  <c r="X572" i="3"/>
  <c r="X566" i="3"/>
  <c r="X560" i="3"/>
  <c r="X554" i="3"/>
  <c r="X548" i="3"/>
  <c r="X542" i="3"/>
  <c r="X536" i="3"/>
  <c r="X530" i="3"/>
  <c r="X524" i="3"/>
  <c r="X518" i="3"/>
  <c r="X512" i="3"/>
  <c r="X506" i="3"/>
  <c r="X500" i="3"/>
  <c r="X494" i="3"/>
  <c r="X488" i="3"/>
  <c r="X482" i="3"/>
  <c r="X476" i="3"/>
  <c r="X470" i="3"/>
  <c r="X464" i="3"/>
  <c r="X458" i="3"/>
  <c r="X452" i="3"/>
  <c r="X446" i="3"/>
  <c r="X440" i="3"/>
  <c r="X434" i="3"/>
  <c r="X428" i="3"/>
  <c r="X422" i="3"/>
  <c r="X416" i="3"/>
  <c r="X410" i="3"/>
  <c r="X404" i="3"/>
  <c r="X398" i="3"/>
  <c r="X392" i="3"/>
  <c r="X386" i="3"/>
  <c r="X380" i="3"/>
  <c r="X374" i="3"/>
  <c r="X368" i="3"/>
  <c r="X362" i="3"/>
  <c r="X356" i="3"/>
  <c r="X350" i="3"/>
  <c r="X344" i="3"/>
  <c r="X338" i="3"/>
  <c r="X332" i="3"/>
  <c r="X326" i="3"/>
  <c r="X320" i="3"/>
  <c r="X314" i="3"/>
  <c r="X308" i="3"/>
  <c r="X302" i="3"/>
  <c r="X296" i="3"/>
  <c r="X290" i="3"/>
  <c r="X284" i="3"/>
  <c r="X278" i="3"/>
  <c r="X272" i="3"/>
  <c r="X266" i="3"/>
  <c r="X260" i="3"/>
  <c r="X254" i="3"/>
  <c r="X248" i="3"/>
  <c r="X242" i="3"/>
  <c r="X236" i="3"/>
  <c r="X230" i="3"/>
  <c r="X224" i="3"/>
  <c r="X218" i="3"/>
  <c r="X212" i="3"/>
  <c r="X206" i="3"/>
  <c r="X200" i="3"/>
  <c r="X194" i="3"/>
  <c r="X188" i="3"/>
  <c r="X182" i="3"/>
  <c r="X176" i="3"/>
  <c r="X170" i="3"/>
  <c r="X164" i="3"/>
  <c r="X158" i="3"/>
  <c r="X152" i="3"/>
  <c r="X146" i="3"/>
  <c r="X140" i="3"/>
  <c r="X134" i="3"/>
  <c r="X128" i="3"/>
  <c r="X122" i="3"/>
  <c r="X116" i="3"/>
  <c r="X110" i="3"/>
  <c r="X104" i="3"/>
  <c r="X98" i="3"/>
  <c r="X92" i="3"/>
  <c r="X86" i="3"/>
  <c r="X80" i="3"/>
  <c r="X74" i="3"/>
  <c r="X68" i="3"/>
  <c r="X62" i="3"/>
  <c r="X56" i="3"/>
  <c r="X50" i="3"/>
  <c r="X44" i="3"/>
  <c r="X664" i="3"/>
  <c r="X658" i="3"/>
  <c r="X652" i="3"/>
  <c r="X646" i="3"/>
  <c r="X640" i="3"/>
  <c r="X634" i="3"/>
  <c r="X628" i="3"/>
  <c r="X622" i="3"/>
  <c r="X616" i="3"/>
  <c r="X610" i="3"/>
  <c r="X604" i="3"/>
  <c r="X598" i="3"/>
  <c r="X592" i="3"/>
  <c r="X586" i="3"/>
  <c r="X580" i="3"/>
  <c r="X574" i="3"/>
  <c r="X568" i="3"/>
  <c r="X562" i="3"/>
  <c r="X556" i="3"/>
  <c r="X550" i="3"/>
  <c r="X544" i="3"/>
  <c r="X538" i="3"/>
  <c r="X532" i="3"/>
  <c r="X526" i="3"/>
  <c r="X520" i="3"/>
  <c r="X514" i="3"/>
  <c r="X508" i="3"/>
  <c r="X502" i="3"/>
  <c r="X496" i="3"/>
  <c r="X490" i="3"/>
  <c r="X484" i="3"/>
  <c r="X478" i="3"/>
  <c r="X472" i="3"/>
  <c r="X466" i="3"/>
  <c r="X460" i="3"/>
  <c r="X454" i="3"/>
  <c r="X448" i="3"/>
  <c r="X442" i="3"/>
  <c r="X436" i="3"/>
  <c r="X430" i="3"/>
  <c r="X424" i="3"/>
  <c r="X418" i="3"/>
  <c r="X412" i="3"/>
  <c r="X406" i="3"/>
  <c r="X400" i="3"/>
  <c r="X394" i="3"/>
  <c r="X388" i="3"/>
  <c r="X382" i="3"/>
  <c r="X376" i="3"/>
  <c r="X370" i="3"/>
  <c r="X364" i="3"/>
  <c r="X358" i="3"/>
  <c r="X352" i="3"/>
  <c r="X346" i="3"/>
  <c r="X340" i="3"/>
  <c r="X334" i="3"/>
  <c r="X328" i="3"/>
  <c r="X322" i="3"/>
  <c r="X316" i="3"/>
  <c r="X310" i="3"/>
  <c r="X304" i="3"/>
  <c r="X298" i="3"/>
  <c r="X292" i="3"/>
  <c r="X286" i="3"/>
  <c r="X280" i="3"/>
  <c r="X274" i="3"/>
  <c r="X268" i="3"/>
  <c r="X262" i="3"/>
  <c r="X256" i="3"/>
  <c r="X250" i="3"/>
  <c r="X244" i="3"/>
  <c r="X238" i="3"/>
  <c r="X232" i="3"/>
  <c r="X226" i="3"/>
  <c r="X220" i="3"/>
  <c r="X214" i="3"/>
  <c r="X208" i="3"/>
  <c r="X202" i="3"/>
  <c r="X196" i="3"/>
  <c r="X190" i="3"/>
  <c r="X184" i="3"/>
  <c r="X178" i="3"/>
  <c r="X172" i="3"/>
  <c r="X166" i="3"/>
  <c r="X160" i="3"/>
  <c r="X154" i="3"/>
  <c r="X148" i="3"/>
  <c r="X142" i="3"/>
  <c r="X136" i="3"/>
  <c r="X130" i="3"/>
  <c r="X124" i="3"/>
  <c r="X118" i="3"/>
  <c r="X112" i="3"/>
  <c r="X106" i="3"/>
  <c r="X100" i="3"/>
  <c r="X94" i="3"/>
  <c r="X88" i="3"/>
  <c r="X82" i="3"/>
  <c r="X76" i="3"/>
  <c r="X70" i="3"/>
  <c r="X64" i="3"/>
  <c r="X58" i="3"/>
  <c r="X52" i="3"/>
  <c r="X46" i="3"/>
  <c r="X40" i="3"/>
  <c r="X34" i="3"/>
  <c r="X28" i="3"/>
  <c r="X22" i="3"/>
  <c r="X16" i="3"/>
  <c r="X10" i="3"/>
  <c r="X38" i="3"/>
  <c r="X26" i="3"/>
  <c r="X20" i="3"/>
  <c r="X14" i="3"/>
  <c r="X8" i="3"/>
  <c r="Y1255" i="3"/>
  <c r="Y1249" i="3"/>
  <c r="Y1243" i="3"/>
  <c r="Y1237" i="3"/>
  <c r="Y1231" i="3"/>
  <c r="Y1225" i="3"/>
  <c r="Y1219" i="3"/>
  <c r="Y1213" i="3"/>
  <c r="Y1207" i="3"/>
  <c r="Y1201" i="3"/>
  <c r="Y1195" i="3"/>
  <c r="Y1189" i="3"/>
  <c r="Y1183" i="3"/>
  <c r="Y1177" i="3"/>
  <c r="Y1171" i="3"/>
  <c r="Y1165" i="3"/>
  <c r="Y1159" i="3"/>
  <c r="Y1153" i="3"/>
  <c r="Y1147" i="3"/>
  <c r="Y1141" i="3"/>
  <c r="Y1129" i="3"/>
  <c r="Y1123" i="3"/>
  <c r="Y1117" i="3"/>
  <c r="Y1111" i="3"/>
  <c r="Y1105" i="3"/>
  <c r="Y1099" i="3"/>
  <c r="Y1093" i="3"/>
  <c r="Y1087" i="3"/>
  <c r="Y1081" i="3"/>
  <c r="Y1075" i="3"/>
  <c r="Y1069" i="3"/>
  <c r="Y1057" i="3"/>
  <c r="Y1051" i="3"/>
  <c r="Y1045" i="3"/>
  <c r="Y1039" i="3"/>
  <c r="Y1033" i="3"/>
  <c r="Y1027" i="3"/>
  <c r="Y1021" i="3"/>
  <c r="Y1015" i="3"/>
  <c r="Y1009" i="3"/>
  <c r="Y1003" i="3"/>
  <c r="Y997" i="3"/>
  <c r="Y985" i="3"/>
  <c r="Y979" i="3"/>
  <c r="Y973" i="3"/>
  <c r="Y967" i="3"/>
  <c r="Y961" i="3"/>
  <c r="Y955" i="3"/>
  <c r="Y949" i="3"/>
  <c r="Y943" i="3"/>
  <c r="Y937" i="3"/>
  <c r="Y931" i="3"/>
  <c r="Y925" i="3"/>
  <c r="Y913" i="3"/>
  <c r="Y907" i="3"/>
  <c r="Y901" i="3"/>
  <c r="Y895" i="3"/>
  <c r="Y889" i="3"/>
  <c r="Y883" i="3"/>
  <c r="Y877" i="3"/>
  <c r="Y871" i="3"/>
  <c r="Y865" i="3"/>
  <c r="Y859" i="3"/>
  <c r="Y853" i="3"/>
  <c r="Y841" i="3"/>
  <c r="Y835" i="3"/>
  <c r="Y829" i="3"/>
  <c r="Y823" i="3"/>
  <c r="Y817" i="3"/>
  <c r="Y811" i="3"/>
  <c r="Y805" i="3"/>
  <c r="Y799" i="3"/>
  <c r="Y793" i="3"/>
  <c r="Y787" i="3"/>
  <c r="Y781" i="3"/>
  <c r="Y775" i="3"/>
  <c r="Y769" i="3"/>
  <c r="Y763" i="3"/>
  <c r="Y757" i="3"/>
  <c r="Y751" i="3"/>
  <c r="Y745" i="3"/>
  <c r="Y739" i="3"/>
  <c r="Y733" i="3"/>
  <c r="Y727" i="3"/>
  <c r="Y721" i="3"/>
  <c r="Y715" i="3"/>
  <c r="Y709" i="3"/>
  <c r="Y1828" i="3"/>
  <c r="Y1816" i="3"/>
  <c r="Y1804" i="3"/>
  <c r="Y1786" i="3"/>
  <c r="Y1768" i="3"/>
  <c r="Y1750" i="3"/>
  <c r="Y1738" i="3"/>
  <c r="Y1726" i="3"/>
  <c r="Y1714" i="3"/>
  <c r="Y1702" i="3"/>
  <c r="Y1684" i="3"/>
  <c r="Y1672" i="3"/>
  <c r="Y1660" i="3"/>
  <c r="Y1648" i="3"/>
  <c r="Y1636" i="3"/>
  <c r="Y1624" i="3"/>
  <c r="Y1612" i="3"/>
  <c r="Y1594" i="3"/>
  <c r="Y1576" i="3"/>
  <c r="Y1552" i="3"/>
  <c r="Y1546" i="3"/>
  <c r="Y1540" i="3"/>
  <c r="W1534" i="3"/>
  <c r="Y1534" i="3"/>
  <c r="Y1528" i="3"/>
  <c r="Y1522" i="3"/>
  <c r="Y1516" i="3"/>
  <c r="Y1510" i="3"/>
  <c r="Y1504" i="3"/>
  <c r="Y1498" i="3"/>
  <c r="Y1492" i="3"/>
  <c r="Y1486" i="3"/>
  <c r="Y1480" i="3"/>
  <c r="Y1474" i="3"/>
  <c r="Y1468" i="3"/>
  <c r="Y1462" i="3"/>
  <c r="Y1456" i="3"/>
  <c r="Y1450" i="3"/>
  <c r="Y1444" i="3"/>
  <c r="Y1438" i="3"/>
  <c r="Y1432" i="3"/>
  <c r="Y1426" i="3"/>
  <c r="Y1420" i="3"/>
  <c r="Y1414" i="3"/>
  <c r="Y1408" i="3"/>
  <c r="Y1402" i="3"/>
  <c r="Y1396" i="3"/>
  <c r="Y1390" i="3"/>
  <c r="Y1384" i="3"/>
  <c r="Y1372" i="3"/>
  <c r="Y1366" i="3"/>
  <c r="Y1360" i="3"/>
  <c r="Y1354" i="3"/>
  <c r="Y1348" i="3"/>
  <c r="Y1342" i="3"/>
  <c r="Y1336" i="3"/>
  <c r="Y1330" i="3"/>
  <c r="Y1324" i="3"/>
  <c r="W1318" i="3"/>
  <c r="Y1318" i="3"/>
  <c r="Y1312" i="3"/>
  <c r="Y1306" i="3"/>
  <c r="Y1300" i="3"/>
  <c r="Y1294" i="3"/>
  <c r="Y1288" i="3"/>
  <c r="Y1282" i="3"/>
  <c r="Y1276" i="3"/>
  <c r="Y1270" i="3"/>
  <c r="Y1264" i="3"/>
  <c r="Y1258" i="3"/>
  <c r="Y1252" i="3"/>
  <c r="Y1246" i="3"/>
  <c r="Y1240" i="3"/>
  <c r="Y1234" i="3"/>
  <c r="Y1228" i="3"/>
  <c r="Y1222" i="3"/>
  <c r="Y1216" i="3"/>
  <c r="Y1210" i="3"/>
  <c r="Y1204" i="3"/>
  <c r="Y1198" i="3"/>
  <c r="Y1192" i="3"/>
  <c r="Y1186" i="3"/>
  <c r="Y1180" i="3"/>
  <c r="Y1174" i="3"/>
  <c r="Y1168" i="3"/>
  <c r="Y1162" i="3"/>
  <c r="Y1156" i="3"/>
  <c r="Y1150" i="3"/>
  <c r="Y1144" i="3"/>
  <c r="Y1138" i="3"/>
  <c r="Y1132" i="3"/>
  <c r="Y1126" i="3"/>
  <c r="Y1120" i="3"/>
  <c r="Y1114" i="3"/>
  <c r="Y1108" i="3"/>
  <c r="Y1102" i="3"/>
  <c r="Y1096" i="3"/>
  <c r="Y1090" i="3"/>
  <c r="Y1084" i="3"/>
  <c r="Y1078" i="3"/>
  <c r="Y1072" i="3"/>
  <c r="Y1066" i="3"/>
  <c r="Y1060" i="3"/>
  <c r="Y1054" i="3"/>
  <c r="Y1048" i="3"/>
  <c r="Y1042" i="3"/>
  <c r="Y1036" i="3"/>
  <c r="Y1030" i="3"/>
  <c r="Y1024" i="3"/>
  <c r="Y1018" i="3"/>
  <c r="Y1012" i="3"/>
  <c r="Y1006" i="3"/>
  <c r="Y1000" i="3"/>
  <c r="Y994" i="3"/>
  <c r="Y988" i="3"/>
  <c r="Y982" i="3"/>
  <c r="Y976" i="3"/>
  <c r="Y970" i="3"/>
  <c r="Y964" i="3"/>
  <c r="Y958" i="3"/>
  <c r="Y952" i="3"/>
  <c r="Y946" i="3"/>
  <c r="Y940" i="3"/>
  <c r="Y934" i="3"/>
  <c r="Y928" i="3"/>
  <c r="Y922" i="3"/>
  <c r="Y916" i="3"/>
  <c r="Y910" i="3"/>
  <c r="Y904" i="3"/>
  <c r="Y898" i="3"/>
  <c r="Y892" i="3"/>
  <c r="Y886" i="3"/>
  <c r="Y880" i="3"/>
  <c r="Y1822" i="3"/>
  <c r="Y1810" i="3"/>
  <c r="Y1798" i="3"/>
  <c r="Y1792" i="3"/>
  <c r="Y1780" i="3"/>
  <c r="Y1774" i="3"/>
  <c r="Y1762" i="3"/>
  <c r="Y1756" i="3"/>
  <c r="Y1744" i="3"/>
  <c r="Y1732" i="3"/>
  <c r="Y1720" i="3"/>
  <c r="Y1708" i="3"/>
  <c r="Y1696" i="3"/>
  <c r="Y1690" i="3"/>
  <c r="Y1678" i="3"/>
  <c r="Y1666" i="3"/>
  <c r="Y1654" i="3"/>
  <c r="Y1642" i="3"/>
  <c r="Y1630" i="3"/>
  <c r="Y1618" i="3"/>
  <c r="Y1606" i="3"/>
  <c r="Y1600" i="3"/>
  <c r="Y1588" i="3"/>
  <c r="Y1582" i="3"/>
  <c r="Y1570" i="3"/>
  <c r="Y1564" i="3"/>
  <c r="Y1558" i="3"/>
  <c r="Y1378" i="3"/>
  <c r="Y1797" i="3"/>
  <c r="W2" i="3"/>
  <c r="Y1826" i="3"/>
  <c r="Y1820" i="3"/>
  <c r="Y1814" i="3"/>
  <c r="Y1808" i="3"/>
  <c r="Y1802" i="3"/>
  <c r="Y1796" i="3"/>
  <c r="Y1790" i="3"/>
  <c r="Y1784" i="3"/>
  <c r="Y1778" i="3"/>
  <c r="Y1772" i="3"/>
  <c r="Y1766" i="3"/>
  <c r="Y1760" i="3"/>
  <c r="Y1754" i="3"/>
  <c r="Y1748" i="3"/>
  <c r="Y1742" i="3"/>
  <c r="Y1736" i="3"/>
  <c r="Y1730" i="3"/>
  <c r="Y1724" i="3"/>
  <c r="Y1718" i="3"/>
  <c r="Y1712" i="3"/>
  <c r="W1706" i="3"/>
  <c r="Y1706" i="3"/>
  <c r="Y1700" i="3"/>
  <c r="Y1694" i="3"/>
  <c r="Y1688" i="3"/>
  <c r="Y1682" i="3"/>
  <c r="Y1676" i="3"/>
  <c r="Y1670" i="3"/>
  <c r="Y1664" i="3"/>
  <c r="Y1658" i="3"/>
  <c r="Y1652" i="3"/>
  <c r="Y1646" i="3"/>
  <c r="Y1640" i="3"/>
  <c r="Y1634" i="3"/>
  <c r="Y1628" i="3"/>
  <c r="Y1622" i="3"/>
  <c r="Y1616" i="3"/>
  <c r="Y1610" i="3"/>
  <c r="Y1604" i="3"/>
  <c r="Y1598" i="3"/>
  <c r="Y1592" i="3"/>
  <c r="Y1586" i="3"/>
  <c r="Y1580" i="3"/>
  <c r="Y1574" i="3"/>
  <c r="Y1568" i="3"/>
  <c r="Y1562" i="3"/>
  <c r="Y1556" i="3"/>
  <c r="Y1550" i="3"/>
  <c r="Y1544" i="3"/>
  <c r="Y1538" i="3"/>
  <c r="Y1532" i="3"/>
  <c r="Y1526" i="3"/>
  <c r="Y1520" i="3"/>
  <c r="Y1514" i="3"/>
  <c r="Y1508" i="3"/>
  <c r="Y1502" i="3"/>
  <c r="Y1496" i="3"/>
  <c r="W1490" i="3"/>
  <c r="Y1490" i="3"/>
  <c r="Y1484" i="3"/>
  <c r="Y1478" i="3"/>
  <c r="Y1472" i="3"/>
  <c r="Y1466" i="3"/>
  <c r="Y1460" i="3"/>
  <c r="Y1454" i="3"/>
  <c r="Y1448" i="3"/>
  <c r="Y1442" i="3"/>
  <c r="Y1436" i="3"/>
  <c r="Y1430" i="3"/>
  <c r="Y1424" i="3"/>
  <c r="Y1418" i="3"/>
  <c r="Y1412" i="3"/>
  <c r="Y1406" i="3"/>
  <c r="Y1400" i="3"/>
  <c r="Y1394" i="3"/>
  <c r="Y1388" i="3"/>
  <c r="Y1382" i="3"/>
  <c r="Y1376" i="3"/>
  <c r="Y1370" i="3"/>
  <c r="Y1364" i="3"/>
  <c r="Y1358" i="3"/>
  <c r="Y1352" i="3"/>
  <c r="Y1346" i="3"/>
  <c r="Y1340" i="3"/>
  <c r="Y1334" i="3"/>
  <c r="Y1328" i="3"/>
  <c r="Y1322" i="3"/>
  <c r="Y1316" i="3"/>
  <c r="Y1310" i="3"/>
  <c r="Y1304" i="3"/>
  <c r="Y1298" i="3"/>
  <c r="Y1292" i="3"/>
  <c r="Y1286" i="3"/>
  <c r="Y1280" i="3"/>
  <c r="Y1274" i="3"/>
  <c r="Y874" i="3"/>
  <c r="Y868" i="3"/>
  <c r="Y862" i="3"/>
  <c r="Y856" i="3"/>
  <c r="Y850" i="3"/>
  <c r="Y844" i="3"/>
  <c r="Y838" i="3"/>
  <c r="Y832" i="3"/>
  <c r="Y826" i="3"/>
  <c r="Y820" i="3"/>
  <c r="Y814" i="3"/>
  <c r="Y808" i="3"/>
  <c r="Y802" i="3"/>
  <c r="Y796" i="3"/>
  <c r="Y790" i="3"/>
  <c r="Y784" i="3"/>
  <c r="Y778" i="3"/>
  <c r="Y772" i="3"/>
  <c r="Y766" i="3"/>
  <c r="Y760" i="3"/>
  <c r="Y754" i="3"/>
  <c r="Y748" i="3"/>
  <c r="Y742" i="3"/>
  <c r="Y736" i="3"/>
  <c r="Y730" i="3"/>
  <c r="Y724" i="3"/>
  <c r="Y718" i="3"/>
  <c r="Y712" i="3"/>
  <c r="Y706" i="3"/>
  <c r="Y700" i="3"/>
  <c r="Y694" i="3"/>
  <c r="Y688" i="3"/>
  <c r="Y682" i="3"/>
  <c r="Y676" i="3"/>
  <c r="Y670" i="3"/>
  <c r="Y664" i="3"/>
  <c r="Y658" i="3"/>
  <c r="Y652" i="3"/>
  <c r="Y646" i="3"/>
  <c r="Y640" i="3"/>
  <c r="Y634" i="3"/>
  <c r="Y628" i="3"/>
  <c r="Y622" i="3"/>
  <c r="Y616" i="3"/>
  <c r="Y610" i="3"/>
  <c r="Y604" i="3"/>
  <c r="Y598" i="3"/>
  <c r="Y592" i="3"/>
  <c r="Y586" i="3"/>
  <c r="Y580" i="3"/>
  <c r="Y574" i="3"/>
  <c r="Y568" i="3"/>
  <c r="Y562" i="3"/>
  <c r="Y556" i="3"/>
  <c r="Y550" i="3"/>
  <c r="Y544" i="3"/>
  <c r="Y538" i="3"/>
  <c r="Y532" i="3"/>
  <c r="Y526" i="3"/>
  <c r="Y520" i="3"/>
  <c r="Y514" i="3"/>
  <c r="Y508" i="3"/>
  <c r="Y502" i="3"/>
  <c r="Y496" i="3"/>
  <c r="Y490" i="3"/>
  <c r="Y484" i="3"/>
  <c r="Y478" i="3"/>
  <c r="Y472" i="3"/>
  <c r="Y466" i="3"/>
  <c r="Y460" i="3"/>
  <c r="Y454" i="3"/>
  <c r="Y448" i="3"/>
  <c r="Y442" i="3"/>
  <c r="Y436" i="3"/>
  <c r="Y430" i="3"/>
  <c r="Y424" i="3"/>
  <c r="Y418" i="3"/>
  <c r="Y412" i="3"/>
  <c r="Y406" i="3"/>
  <c r="Y400" i="3"/>
  <c r="Y394" i="3"/>
  <c r="Y388" i="3"/>
  <c r="Y382" i="3"/>
  <c r="Y376" i="3"/>
  <c r="Y370" i="3"/>
  <c r="Y364" i="3"/>
  <c r="Y358" i="3"/>
  <c r="Y352" i="3"/>
  <c r="Y346" i="3"/>
  <c r="Y340" i="3"/>
  <c r="Y334" i="3"/>
  <c r="Y328" i="3"/>
  <c r="Y322" i="3"/>
  <c r="Y316" i="3"/>
  <c r="Y310" i="3"/>
  <c r="Y304" i="3"/>
  <c r="Y298" i="3"/>
  <c r="Y292" i="3"/>
  <c r="Y286" i="3"/>
  <c r="Y280" i="3"/>
  <c r="Y274" i="3"/>
  <c r="Y268" i="3"/>
  <c r="Y262" i="3"/>
  <c r="Y256" i="3"/>
  <c r="Y250" i="3"/>
  <c r="Y244" i="3"/>
  <c r="Y238" i="3"/>
  <c r="Y232" i="3"/>
  <c r="Y226" i="3"/>
  <c r="Y220" i="3"/>
  <c r="Y214" i="3"/>
  <c r="Y208" i="3"/>
  <c r="Y202" i="3"/>
  <c r="Y196" i="3"/>
  <c r="Y190" i="3"/>
  <c r="Y184" i="3"/>
  <c r="Y178" i="3"/>
  <c r="Y172" i="3"/>
  <c r="Y166" i="3"/>
  <c r="Y160" i="3"/>
  <c r="Y154" i="3"/>
  <c r="Y148" i="3"/>
  <c r="Y142" i="3"/>
  <c r="Y136" i="3"/>
  <c r="Y130" i="3"/>
  <c r="Y124" i="3"/>
  <c r="Y118" i="3"/>
  <c r="Y112" i="3"/>
  <c r="Y106" i="3"/>
  <c r="Y100" i="3"/>
  <c r="Y94" i="3"/>
  <c r="Y88" i="3"/>
  <c r="Y82" i="3"/>
  <c r="Y76" i="3"/>
  <c r="Y70" i="3"/>
  <c r="Y64" i="3"/>
  <c r="Y58" i="3"/>
  <c r="Y52" i="3"/>
  <c r="Y46" i="3"/>
  <c r="Y40" i="3"/>
  <c r="Y34" i="3"/>
  <c r="Y28" i="3"/>
  <c r="Y22" i="3"/>
  <c r="Y16" i="3"/>
  <c r="Y10" i="3"/>
  <c r="W4" i="3"/>
  <c r="Y1256" i="3"/>
  <c r="Y1220" i="3"/>
  <c r="Y1184" i="3"/>
  <c r="Y1148" i="3"/>
  <c r="Y1076" i="3"/>
  <c r="Y1040" i="3"/>
  <c r="Y1004" i="3"/>
  <c r="Y932" i="3"/>
  <c r="Y896" i="3"/>
  <c r="Y860" i="3"/>
  <c r="Y824" i="3"/>
  <c r="Y788" i="3"/>
  <c r="Y752" i="3"/>
  <c r="Y716" i="3"/>
  <c r="Y578" i="3"/>
  <c r="Y362" i="3"/>
  <c r="Y146" i="3"/>
  <c r="W1815" i="3"/>
  <c r="Y1785" i="3"/>
  <c r="W1779" i="3"/>
  <c r="Y1779" i="3"/>
  <c r="Y1773" i="3"/>
  <c r="Y1767" i="3"/>
  <c r="Y1761" i="3"/>
  <c r="Y1755" i="3"/>
  <c r="Y1749" i="3"/>
  <c r="W1743" i="3"/>
  <c r="Y1743" i="3"/>
  <c r="Y1737" i="3"/>
  <c r="Y1731" i="3"/>
  <c r="Y1725" i="3"/>
  <c r="Y1719" i="3"/>
  <c r="Y1713" i="3"/>
  <c r="Y1707" i="3"/>
  <c r="Y1701" i="3"/>
  <c r="Y1695" i="3"/>
  <c r="Y1689" i="3"/>
  <c r="Y1683" i="3"/>
  <c r="Y1677" i="3"/>
  <c r="Y1671" i="3"/>
  <c r="Y1665" i="3"/>
  <c r="Y1659" i="3"/>
  <c r="Y1653" i="3"/>
  <c r="Y1647" i="3"/>
  <c r="Y1641" i="3"/>
  <c r="Y1635" i="3"/>
  <c r="Y1629" i="3"/>
  <c r="Y1623" i="3"/>
  <c r="Y1617" i="3"/>
  <c r="Y1611" i="3"/>
  <c r="Y1605" i="3"/>
  <c r="Y1599" i="3"/>
  <c r="Y1593" i="3"/>
  <c r="Y1587" i="3"/>
  <c r="Y1581" i="3"/>
  <c r="Y1575" i="3"/>
  <c r="Y1569" i="3"/>
  <c r="Y1563" i="3"/>
  <c r="Y1557" i="3"/>
  <c r="Y1551" i="3"/>
  <c r="Y1545" i="3"/>
  <c r="Y1539" i="3"/>
  <c r="Y1533" i="3"/>
  <c r="Y1527" i="3"/>
  <c r="Y1521" i="3"/>
  <c r="Y1515" i="3"/>
  <c r="Y1509" i="3"/>
  <c r="Y1503" i="3"/>
  <c r="Y1497" i="3"/>
  <c r="Y1491" i="3"/>
  <c r="Y1485" i="3"/>
  <c r="Y1479" i="3"/>
  <c r="Y1473" i="3"/>
  <c r="Y1467" i="3"/>
  <c r="Y1461" i="3"/>
  <c r="Y1455" i="3"/>
  <c r="Y1449" i="3"/>
  <c r="Y1443" i="3"/>
  <c r="Y1437" i="3"/>
  <c r="Y1431" i="3"/>
  <c r="Y1425" i="3"/>
  <c r="Y1419" i="3"/>
  <c r="Y1413" i="3"/>
  <c r="Y1407" i="3"/>
  <c r="Y1401" i="3"/>
  <c r="Y1395" i="3"/>
  <c r="Y1389" i="3"/>
  <c r="Y1383" i="3"/>
  <c r="Y1377" i="3"/>
  <c r="Y1371" i="3"/>
  <c r="Y1365" i="3"/>
  <c r="Y1359" i="3"/>
  <c r="Y1353" i="3"/>
  <c r="Y1347" i="3"/>
  <c r="Y1341" i="3"/>
  <c r="Y1335" i="3"/>
  <c r="Y1329" i="3"/>
  <c r="Y1323" i="3"/>
  <c r="Y1317" i="3"/>
  <c r="Y1311" i="3"/>
  <c r="Y1305" i="3"/>
  <c r="Y1299" i="3"/>
  <c r="Y1293" i="3"/>
  <c r="Y1287" i="3"/>
  <c r="Y1281" i="3"/>
  <c r="Y1275" i="3"/>
  <c r="Y1269" i="3"/>
  <c r="Y1263" i="3"/>
  <c r="Y1257" i="3"/>
  <c r="Y1251" i="3"/>
  <c r="Y1245" i="3"/>
  <c r="Y1239" i="3"/>
  <c r="Y1233" i="3"/>
  <c r="Y1227" i="3"/>
  <c r="Y1221" i="3"/>
  <c r="Y1215" i="3"/>
  <c r="Y1209" i="3"/>
  <c r="Y1203" i="3"/>
  <c r="Y1197" i="3"/>
  <c r="Y1191" i="3"/>
  <c r="Y1185" i="3"/>
  <c r="Y1179" i="3"/>
  <c r="Y1173" i="3"/>
  <c r="Y1167" i="3"/>
  <c r="Y1161" i="3"/>
  <c r="Y1155" i="3"/>
  <c r="Y1149" i="3"/>
  <c r="Y1143" i="3"/>
  <c r="Y1137" i="3"/>
  <c r="Y1131" i="3"/>
  <c r="Y1125" i="3"/>
  <c r="Y1119" i="3"/>
  <c r="Y1113" i="3"/>
  <c r="Y1107" i="3"/>
  <c r="Y1101" i="3"/>
  <c r="Y1095" i="3"/>
  <c r="Y1089" i="3"/>
  <c r="Y1083" i="3"/>
  <c r="Y1077" i="3"/>
  <c r="Y1071" i="3"/>
  <c r="Y1065" i="3"/>
  <c r="Y1059" i="3"/>
  <c r="Y1053" i="3"/>
  <c r="Y1047" i="3"/>
  <c r="Y1041" i="3"/>
  <c r="Y1035" i="3"/>
  <c r="Y1029" i="3"/>
  <c r="Y1023" i="3"/>
  <c r="Y1017" i="3"/>
  <c r="Y1011" i="3"/>
  <c r="Y1005" i="3"/>
  <c r="Y999" i="3"/>
  <c r="Y993" i="3"/>
  <c r="Y987" i="3"/>
  <c r="Y981" i="3"/>
  <c r="Y975" i="3"/>
  <c r="Y969" i="3"/>
  <c r="Y963" i="3"/>
  <c r="Y957" i="3"/>
  <c r="Y951" i="3"/>
  <c r="Y945" i="3"/>
  <c r="Y939" i="3"/>
  <c r="Y933" i="3"/>
  <c r="Y927" i="3"/>
  <c r="Y921" i="3"/>
  <c r="Y915" i="3"/>
  <c r="Y909" i="3"/>
  <c r="Y903" i="3"/>
  <c r="Y897" i="3"/>
  <c r="Y891" i="3"/>
  <c r="Y885" i="3"/>
  <c r="Y879" i="3"/>
  <c r="Y873" i="3"/>
  <c r="Y867" i="3"/>
  <c r="Y861" i="3"/>
  <c r="Y855" i="3"/>
  <c r="Y849" i="3"/>
  <c r="Y843" i="3"/>
  <c r="Y837" i="3"/>
  <c r="Y831" i="3"/>
  <c r="Y825" i="3"/>
  <c r="Y819" i="3"/>
  <c r="Y813" i="3"/>
  <c r="Y807" i="3"/>
  <c r="Y801" i="3"/>
  <c r="Y795" i="3"/>
  <c r="Y789" i="3"/>
  <c r="Y783" i="3"/>
  <c r="Y777" i="3"/>
  <c r="Y771" i="3"/>
  <c r="Y765" i="3"/>
  <c r="Y759" i="3"/>
  <c r="Y753" i="3"/>
  <c r="Y747" i="3"/>
  <c r="Y741" i="3"/>
  <c r="Y735" i="3"/>
  <c r="Y729" i="3"/>
  <c r="Y723" i="3"/>
  <c r="Y717" i="3"/>
  <c r="Y711" i="3"/>
  <c r="Y705" i="3"/>
  <c r="Y699" i="3"/>
  <c r="W693" i="3"/>
  <c r="Y693" i="3"/>
  <c r="Y687" i="3"/>
  <c r="Y681" i="3"/>
  <c r="Y675" i="3"/>
  <c r="Y669" i="3"/>
  <c r="Y663" i="3"/>
  <c r="Y657" i="3"/>
  <c r="Y651" i="3"/>
  <c r="Y645" i="3"/>
  <c r="Y639" i="3"/>
  <c r="Y633" i="3"/>
  <c r="Y627" i="3"/>
  <c r="W621" i="3"/>
  <c r="Y621" i="3"/>
  <c r="Y615" i="3"/>
  <c r="Y609" i="3"/>
  <c r="Y603" i="3"/>
  <c r="Y597" i="3"/>
  <c r="Y591" i="3"/>
  <c r="Y585" i="3"/>
  <c r="Y579" i="3"/>
  <c r="Y573" i="3"/>
  <c r="Y567" i="3"/>
  <c r="Y561" i="3"/>
  <c r="Y555" i="3"/>
  <c r="W549" i="3"/>
  <c r="Y549" i="3"/>
  <c r="Y543" i="3"/>
  <c r="Y537" i="3"/>
  <c r="Y531" i="3"/>
  <c r="Y525" i="3"/>
  <c r="Y519" i="3"/>
  <c r="Y513" i="3"/>
  <c r="Y507" i="3"/>
  <c r="Y501" i="3"/>
  <c r="Y495" i="3"/>
  <c r="Y489" i="3"/>
  <c r="Y483" i="3"/>
  <c r="W477" i="3"/>
  <c r="Y477" i="3"/>
  <c r="Y471" i="3"/>
  <c r="Y465" i="3"/>
  <c r="Y459" i="3"/>
  <c r="Y453" i="3"/>
  <c r="Y447" i="3"/>
  <c r="Y441" i="3"/>
  <c r="Y435" i="3"/>
  <c r="Y429" i="3"/>
  <c r="Y423" i="3"/>
  <c r="Y417" i="3"/>
  <c r="Y411" i="3"/>
  <c r="W405" i="3"/>
  <c r="Y405" i="3"/>
  <c r="Y399" i="3"/>
  <c r="Y393" i="3"/>
  <c r="Y387" i="3"/>
  <c r="Y381" i="3"/>
  <c r="Y375" i="3"/>
  <c r="Y369" i="3"/>
  <c r="Y363" i="3"/>
  <c r="Y357" i="3"/>
  <c r="Y351" i="3"/>
  <c r="Y345" i="3"/>
  <c r="Y339" i="3"/>
  <c r="W333" i="3"/>
  <c r="Y333" i="3"/>
  <c r="Y327" i="3"/>
  <c r="Y321" i="3"/>
  <c r="Y315" i="3"/>
  <c r="Y309" i="3"/>
  <c r="Y303" i="3"/>
  <c r="Y297" i="3"/>
  <c r="Y291" i="3"/>
  <c r="Y285" i="3"/>
  <c r="Y279" i="3"/>
  <c r="Y273" i="3"/>
  <c r="Y267" i="3"/>
  <c r="W261" i="3"/>
  <c r="Y261" i="3"/>
  <c r="Y255" i="3"/>
  <c r="Y249" i="3"/>
  <c r="Y243" i="3"/>
  <c r="Y237" i="3"/>
  <c r="Y231" i="3"/>
  <c r="Y225" i="3"/>
  <c r="Y219" i="3"/>
  <c r="Y213" i="3"/>
  <c r="Y207" i="3"/>
  <c r="Y201" i="3"/>
  <c r="Y195" i="3"/>
  <c r="Y189" i="3"/>
  <c r="Y183" i="3"/>
  <c r="Y177" i="3"/>
  <c r="Y171" i="3"/>
  <c r="Y165" i="3"/>
  <c r="Y159" i="3"/>
  <c r="Y153" i="3"/>
  <c r="Y147" i="3"/>
  <c r="Y141" i="3"/>
  <c r="Y135" i="3"/>
  <c r="Y129" i="3"/>
  <c r="Y123" i="3"/>
  <c r="Y117" i="3"/>
  <c r="Y111" i="3"/>
  <c r="Y105" i="3"/>
  <c r="Y99" i="3"/>
  <c r="Y93" i="3"/>
  <c r="Y87" i="3"/>
  <c r="Y81" i="3"/>
  <c r="Y75" i="3"/>
  <c r="Y69" i="3"/>
  <c r="Y63" i="3"/>
  <c r="Y57" i="3"/>
  <c r="Y51" i="3"/>
  <c r="Y45" i="3"/>
  <c r="Y39" i="3"/>
  <c r="Y33" i="3"/>
  <c r="Y27" i="3"/>
  <c r="Y21" i="3"/>
  <c r="Y15" i="3"/>
  <c r="Y9" i="3"/>
  <c r="W3" i="3"/>
  <c r="Y1827" i="3"/>
  <c r="Y1791" i="3"/>
  <c r="Y1250" i="3"/>
  <c r="Y1214" i="3"/>
  <c r="Y1178" i="3"/>
  <c r="Y1106" i="3"/>
  <c r="Y1070" i="3"/>
  <c r="Y1034" i="3"/>
  <c r="Y962" i="3"/>
  <c r="Y926" i="3"/>
  <c r="Y890" i="3"/>
  <c r="Y854" i="3"/>
  <c r="Y818" i="3"/>
  <c r="Y782" i="3"/>
  <c r="Y746" i="3"/>
  <c r="Y710" i="3"/>
  <c r="Y542" i="3"/>
  <c r="Y326" i="3"/>
  <c r="Y110" i="3"/>
  <c r="W1268" i="3"/>
  <c r="W1142" i="3"/>
  <c r="W1112" i="3"/>
  <c r="W998" i="3"/>
  <c r="W968" i="3"/>
  <c r="Y698" i="3"/>
  <c r="W692" i="3"/>
  <c r="Y692" i="3"/>
  <c r="Y680" i="3"/>
  <c r="Y674" i="3"/>
  <c r="Y668" i="3"/>
  <c r="Y662" i="3"/>
  <c r="Y656" i="3"/>
  <c r="Y644" i="3"/>
  <c r="Y638" i="3"/>
  <c r="Y632" i="3"/>
  <c r="Y626" i="3"/>
  <c r="W620" i="3"/>
  <c r="Y620" i="3"/>
  <c r="Y608" i="3"/>
  <c r="Y602" i="3"/>
  <c r="Y596" i="3"/>
  <c r="Y590" i="3"/>
  <c r="Y584" i="3"/>
  <c r="Y572" i="3"/>
  <c r="Y566" i="3"/>
  <c r="Y560" i="3"/>
  <c r="Y554" i="3"/>
  <c r="W548" i="3"/>
  <c r="Y548" i="3"/>
  <c r="Y536" i="3"/>
  <c r="Y530" i="3"/>
  <c r="Y524" i="3"/>
  <c r="Y518" i="3"/>
  <c r="Y512" i="3"/>
  <c r="Y500" i="3"/>
  <c r="Y494" i="3"/>
  <c r="Y488" i="3"/>
  <c r="Y482" i="3"/>
  <c r="W476" i="3"/>
  <c r="Y476" i="3"/>
  <c r="Y464" i="3"/>
  <c r="Y458" i="3"/>
  <c r="Y452" i="3"/>
  <c r="Y446" i="3"/>
  <c r="Y440" i="3"/>
  <c r="Y428" i="3"/>
  <c r="Y422" i="3"/>
  <c r="Y416" i="3"/>
  <c r="Y410" i="3"/>
  <c r="W404" i="3"/>
  <c r="Y404" i="3"/>
  <c r="Y392" i="3"/>
  <c r="Y386" i="3"/>
  <c r="Y380" i="3"/>
  <c r="Y374" i="3"/>
  <c r="Y368" i="3"/>
  <c r="Y356" i="3"/>
  <c r="Y350" i="3"/>
  <c r="Y344" i="3"/>
  <c r="Y338" i="3"/>
  <c r="W332" i="3"/>
  <c r="Y332" i="3"/>
  <c r="Y320" i="3"/>
  <c r="Y314" i="3"/>
  <c r="Y308" i="3"/>
  <c r="Y302" i="3"/>
  <c r="Y296" i="3"/>
  <c r="Y284" i="3"/>
  <c r="Y278" i="3"/>
  <c r="Y272" i="3"/>
  <c r="Y266" i="3"/>
  <c r="W260" i="3"/>
  <c r="Y260" i="3"/>
  <c r="Y248" i="3"/>
  <c r="Y242" i="3"/>
  <c r="Y236" i="3"/>
  <c r="Y230" i="3"/>
  <c r="Y224" i="3"/>
  <c r="Y212" i="3"/>
  <c r="Y206" i="3"/>
  <c r="Y200" i="3"/>
  <c r="Y194" i="3"/>
  <c r="Y188" i="3"/>
  <c r="Y176" i="3"/>
  <c r="Y170" i="3"/>
  <c r="Y164" i="3"/>
  <c r="Y158" i="3"/>
  <c r="Y152" i="3"/>
  <c r="Y140" i="3"/>
  <c r="Y134" i="3"/>
  <c r="Y128" i="3"/>
  <c r="Y122" i="3"/>
  <c r="Y116" i="3"/>
  <c r="Y104" i="3"/>
  <c r="Y98" i="3"/>
  <c r="Y92" i="3"/>
  <c r="Y86" i="3"/>
  <c r="Y80" i="3"/>
  <c r="Y68" i="3"/>
  <c r="Y62" i="3"/>
  <c r="Y56" i="3"/>
  <c r="Y50" i="3"/>
  <c r="Y44" i="3"/>
  <c r="Y32" i="3"/>
  <c r="Y26" i="3"/>
  <c r="Y20" i="3"/>
  <c r="Y14" i="3"/>
  <c r="Y8" i="3"/>
  <c r="Y1821" i="3"/>
  <c r="Y1244" i="3"/>
  <c r="Y1208" i="3"/>
  <c r="Y1172" i="3"/>
  <c r="Y1136" i="3"/>
  <c r="Y1100" i="3"/>
  <c r="Y1064" i="3"/>
  <c r="Y1028" i="3"/>
  <c r="Y992" i="3"/>
  <c r="Y956" i="3"/>
  <c r="Y920" i="3"/>
  <c r="Y884" i="3"/>
  <c r="Y848" i="3"/>
  <c r="Y812" i="3"/>
  <c r="Y776" i="3"/>
  <c r="Y740" i="3"/>
  <c r="Y704" i="3"/>
  <c r="Y506" i="3"/>
  <c r="Y290" i="3"/>
  <c r="Y74" i="3"/>
  <c r="W1831" i="3"/>
  <c r="Y1831" i="3"/>
  <c r="Y1825" i="3"/>
  <c r="Y1819" i="3"/>
  <c r="Y1813" i="3"/>
  <c r="Y1807" i="3"/>
  <c r="Y1801" i="3"/>
  <c r="Y1795" i="3"/>
  <c r="Y1789" i="3"/>
  <c r="Y1783" i="3"/>
  <c r="Y1777" i="3"/>
  <c r="Y1771" i="3"/>
  <c r="Y1765" i="3"/>
  <c r="Y1759" i="3"/>
  <c r="Y1753" i="3"/>
  <c r="Y1747" i="3"/>
  <c r="Y1741" i="3"/>
  <c r="Y1735" i="3"/>
  <c r="Y1729" i="3"/>
  <c r="Y1723" i="3"/>
  <c r="Y1717" i="3"/>
  <c r="Y1711" i="3"/>
  <c r="Y1705" i="3"/>
  <c r="Y1699" i="3"/>
  <c r="Y1693" i="3"/>
  <c r="Y1687" i="3"/>
  <c r="Y1681" i="3"/>
  <c r="Y1675" i="3"/>
  <c r="Y1669" i="3"/>
  <c r="W1663" i="3"/>
  <c r="Y1663" i="3"/>
  <c r="Y1657" i="3"/>
  <c r="Y1651" i="3"/>
  <c r="Y1645" i="3"/>
  <c r="Y1639" i="3"/>
  <c r="Y1633" i="3"/>
  <c r="Y1627" i="3"/>
  <c r="Y1621" i="3"/>
  <c r="Y1615" i="3"/>
  <c r="Y1609" i="3"/>
  <c r="Y1603" i="3"/>
  <c r="Y1597" i="3"/>
  <c r="Y1591" i="3"/>
  <c r="Y1585" i="3"/>
  <c r="Y1579" i="3"/>
  <c r="Y1573" i="3"/>
  <c r="Y1567" i="3"/>
  <c r="Y1561" i="3"/>
  <c r="Y1555" i="3"/>
  <c r="Y1549" i="3"/>
  <c r="Y1543" i="3"/>
  <c r="Y1537" i="3"/>
  <c r="Y1531" i="3"/>
  <c r="Y1525" i="3"/>
  <c r="Y1519" i="3"/>
  <c r="Y1513" i="3"/>
  <c r="Y1507" i="3"/>
  <c r="Y1501" i="3"/>
  <c r="Y1495" i="3"/>
  <c r="Y1489" i="3"/>
  <c r="Y1483" i="3"/>
  <c r="Y1477" i="3"/>
  <c r="Y1471" i="3"/>
  <c r="Y1465" i="3"/>
  <c r="Y1459" i="3"/>
  <c r="Y1453" i="3"/>
  <c r="W1447" i="3"/>
  <c r="Y1447" i="3"/>
  <c r="Y1441" i="3"/>
  <c r="Y1435" i="3"/>
  <c r="Y1429" i="3"/>
  <c r="Y1423" i="3"/>
  <c r="Y1417" i="3"/>
  <c r="Y1411" i="3"/>
  <c r="Y1405" i="3"/>
  <c r="Y1399" i="3"/>
  <c r="Y1393" i="3"/>
  <c r="Y1387" i="3"/>
  <c r="Y1381" i="3"/>
  <c r="Y1375" i="3"/>
  <c r="Y1369" i="3"/>
  <c r="Y1363" i="3"/>
  <c r="Y1357" i="3"/>
  <c r="Y1351" i="3"/>
  <c r="Y1345" i="3"/>
  <c r="Y1339" i="3"/>
  <c r="Y1333" i="3"/>
  <c r="Y1327" i="3"/>
  <c r="Y1321" i="3"/>
  <c r="Y1315" i="3"/>
  <c r="Y1309" i="3"/>
  <c r="Y1303" i="3"/>
  <c r="Y1297" i="3"/>
  <c r="Y1291" i="3"/>
  <c r="Y1285" i="3"/>
  <c r="Y1279" i="3"/>
  <c r="Y1273" i="3"/>
  <c r="Y1267" i="3"/>
  <c r="Y1261" i="3"/>
  <c r="Y1815" i="3"/>
  <c r="Y1238" i="3"/>
  <c r="Y1202" i="3"/>
  <c r="Y1166" i="3"/>
  <c r="Y1130" i="3"/>
  <c r="Y1094" i="3"/>
  <c r="Y1058" i="3"/>
  <c r="Y1022" i="3"/>
  <c r="Y986" i="3"/>
  <c r="Y950" i="3"/>
  <c r="Y914" i="3"/>
  <c r="Y878" i="3"/>
  <c r="Y842" i="3"/>
  <c r="Y806" i="3"/>
  <c r="Y770" i="3"/>
  <c r="Y734" i="3"/>
  <c r="Y686" i="3"/>
  <c r="Y470" i="3"/>
  <c r="Y254" i="3"/>
  <c r="Y38" i="3"/>
  <c r="Y1824" i="3"/>
  <c r="Y1812" i="3"/>
  <c r="Y1806" i="3"/>
  <c r="Y1800" i="3"/>
  <c r="Y1794" i="3"/>
  <c r="Y1788" i="3"/>
  <c r="Y1782" i="3"/>
  <c r="Y1776" i="3"/>
  <c r="Y1770" i="3"/>
  <c r="Y1758" i="3"/>
  <c r="Y1752" i="3"/>
  <c r="Y1746" i="3"/>
  <c r="Y1740" i="3"/>
  <c r="Y1734" i="3"/>
  <c r="Y1728" i="3"/>
  <c r="Y1722" i="3"/>
  <c r="Y1716" i="3"/>
  <c r="Y1710" i="3"/>
  <c r="Y1704" i="3"/>
  <c r="Y1698" i="3"/>
  <c r="Y1692" i="3"/>
  <c r="Y1686" i="3"/>
  <c r="Y1680" i="3"/>
  <c r="Y1674" i="3"/>
  <c r="Y1668" i="3"/>
  <c r="Y1662" i="3"/>
  <c r="Y1656" i="3"/>
  <c r="Y1650" i="3"/>
  <c r="Y1644" i="3"/>
  <c r="Y1638" i="3"/>
  <c r="Y1632" i="3"/>
  <c r="Y1626" i="3"/>
  <c r="W1620" i="3"/>
  <c r="Y1620" i="3"/>
  <c r="Y1614" i="3"/>
  <c r="Y1608" i="3"/>
  <c r="Y1602" i="3"/>
  <c r="Y1596" i="3"/>
  <c r="Y1590" i="3"/>
  <c r="Y1584" i="3"/>
  <c r="Y1578" i="3"/>
  <c r="Y1572" i="3"/>
  <c r="Y1566" i="3"/>
  <c r="Y1560" i="3"/>
  <c r="Y1554" i="3"/>
  <c r="Y1548" i="3"/>
  <c r="Y1542" i="3"/>
  <c r="Y1536" i="3"/>
  <c r="Y1530" i="3"/>
  <c r="Y1524" i="3"/>
  <c r="Y1518" i="3"/>
  <c r="Y1512" i="3"/>
  <c r="Y1506" i="3"/>
  <c r="Y1500" i="3"/>
  <c r="Y1494" i="3"/>
  <c r="Y1488" i="3"/>
  <c r="Y1482" i="3"/>
  <c r="Y1476" i="3"/>
  <c r="Y1470" i="3"/>
  <c r="Y1464" i="3"/>
  <c r="Y1458" i="3"/>
  <c r="Y1452" i="3"/>
  <c r="Y1446" i="3"/>
  <c r="Y1440" i="3"/>
  <c r="Y1434" i="3"/>
  <c r="Y1428" i="3"/>
  <c r="Y1422" i="3"/>
  <c r="Y1416" i="3"/>
  <c r="Y1410" i="3"/>
  <c r="W1404" i="3"/>
  <c r="Y1404" i="3"/>
  <c r="Y1398" i="3"/>
  <c r="Y1392" i="3"/>
  <c r="Y1386" i="3"/>
  <c r="Y1380" i="3"/>
  <c r="Y1374" i="3"/>
  <c r="Y1368" i="3"/>
  <c r="Y1362" i="3"/>
  <c r="Y1356" i="3"/>
  <c r="Y1350" i="3"/>
  <c r="Y1344" i="3"/>
  <c r="Y1338" i="3"/>
  <c r="Y1332" i="3"/>
  <c r="Y1326" i="3"/>
  <c r="Y1320" i="3"/>
  <c r="Y1314" i="3"/>
  <c r="Y1308" i="3"/>
  <c r="Y1302" i="3"/>
  <c r="Y1296" i="3"/>
  <c r="Y1290" i="3"/>
  <c r="Y1284" i="3"/>
  <c r="Y1278" i="3"/>
  <c r="Y1272" i="3"/>
  <c r="Y1266" i="3"/>
  <c r="Y1260" i="3"/>
  <c r="Y1254" i="3"/>
  <c r="Y1248" i="3"/>
  <c r="Y1242" i="3"/>
  <c r="Y1236" i="3"/>
  <c r="Y1230" i="3"/>
  <c r="Y1224" i="3"/>
  <c r="Y1218" i="3"/>
  <c r="Y1212" i="3"/>
  <c r="Y1206" i="3"/>
  <c r="Y1200" i="3"/>
  <c r="Y1194" i="3"/>
  <c r="Y1188" i="3"/>
  <c r="Y1182" i="3"/>
  <c r="Y1176" i="3"/>
  <c r="Y1170" i="3"/>
  <c r="Y1164" i="3"/>
  <c r="Y1158" i="3"/>
  <c r="Y1152" i="3"/>
  <c r="Y1146" i="3"/>
  <c r="Y1140" i="3"/>
  <c r="Y1134" i="3"/>
  <c r="Y1128" i="3"/>
  <c r="Y1122" i="3"/>
  <c r="Y1116" i="3"/>
  <c r="Y1110" i="3"/>
  <c r="Y1104" i="3"/>
  <c r="Y1098" i="3"/>
  <c r="Y1092" i="3"/>
  <c r="Y1086" i="3"/>
  <c r="Y1080" i="3"/>
  <c r="Y1074" i="3"/>
  <c r="Y1068" i="3"/>
  <c r="Y1062" i="3"/>
  <c r="Y1056" i="3"/>
  <c r="Y1050" i="3"/>
  <c r="Y1044" i="3"/>
  <c r="Y1038" i="3"/>
  <c r="Y1032" i="3"/>
  <c r="Y1026" i="3"/>
  <c r="Y1020" i="3"/>
  <c r="Y1014" i="3"/>
  <c r="Y1008" i="3"/>
  <c r="Y1002" i="3"/>
  <c r="Y996" i="3"/>
  <c r="Y990" i="3"/>
  <c r="Y984" i="3"/>
  <c r="Y978" i="3"/>
  <c r="Y972" i="3"/>
  <c r="Y966" i="3"/>
  <c r="Y960" i="3"/>
  <c r="Y954" i="3"/>
  <c r="Y948" i="3"/>
  <c r="Y942" i="3"/>
  <c r="Y936" i="3"/>
  <c r="Y930" i="3"/>
  <c r="Y924" i="3"/>
  <c r="Y918" i="3"/>
  <c r="W912" i="3"/>
  <c r="Y912" i="3"/>
  <c r="Y906" i="3"/>
  <c r="Y900" i="3"/>
  <c r="Y894" i="3"/>
  <c r="Y888" i="3"/>
  <c r="Y882" i="3"/>
  <c r="Y876" i="3"/>
  <c r="Y870" i="3"/>
  <c r="Y864" i="3"/>
  <c r="Y858" i="3"/>
  <c r="Y852" i="3"/>
  <c r="Y846" i="3"/>
  <c r="Y840" i="3"/>
  <c r="Y834" i="3"/>
  <c r="Y828" i="3"/>
  <c r="Y822" i="3"/>
  <c r="Y816" i="3"/>
  <c r="Y810" i="3"/>
  <c r="Y804" i="3"/>
  <c r="Y798" i="3"/>
  <c r="Y792" i="3"/>
  <c r="Y786" i="3"/>
  <c r="Y780" i="3"/>
  <c r="Y774" i="3"/>
  <c r="Y768" i="3"/>
  <c r="Y762" i="3"/>
  <c r="Y756" i="3"/>
  <c r="Y1809" i="3"/>
  <c r="Y1268" i="3"/>
  <c r="Y1232" i="3"/>
  <c r="Y1196" i="3"/>
  <c r="Y1160" i="3"/>
  <c r="Y1124" i="3"/>
  <c r="Y1088" i="3"/>
  <c r="Y1052" i="3"/>
  <c r="Y1016" i="3"/>
  <c r="Y980" i="3"/>
  <c r="Y944" i="3"/>
  <c r="Y908" i="3"/>
  <c r="Y872" i="3"/>
  <c r="Y836" i="3"/>
  <c r="Y800" i="3"/>
  <c r="Y764" i="3"/>
  <c r="Y728" i="3"/>
  <c r="Y650" i="3"/>
  <c r="Y434" i="3"/>
  <c r="Y218" i="3"/>
  <c r="Y1829" i="3"/>
  <c r="Y1823" i="3"/>
  <c r="Y1817" i="3"/>
  <c r="Y1811" i="3"/>
  <c r="Y1805" i="3"/>
  <c r="Y1799" i="3"/>
  <c r="Y1793" i="3"/>
  <c r="Y1787" i="3"/>
  <c r="Y1781" i="3"/>
  <c r="Y1775" i="3"/>
  <c r="Y1769" i="3"/>
  <c r="Y1763" i="3"/>
  <c r="Y1757" i="3"/>
  <c r="Y1751" i="3"/>
  <c r="Y1745" i="3"/>
  <c r="Y1739" i="3"/>
  <c r="Y1733" i="3"/>
  <c r="Y1727" i="3"/>
  <c r="Y1721" i="3"/>
  <c r="Y1715" i="3"/>
  <c r="Y1709" i="3"/>
  <c r="Y1703" i="3"/>
  <c r="Y1697" i="3"/>
  <c r="Y1691" i="3"/>
  <c r="Y1685" i="3"/>
  <c r="Y1679" i="3"/>
  <c r="Y1673" i="3"/>
  <c r="Y1667" i="3"/>
  <c r="Y1661" i="3"/>
  <c r="Y1655" i="3"/>
  <c r="Y1649" i="3"/>
  <c r="Y1643" i="3"/>
  <c r="Y1637" i="3"/>
  <c r="Y1631" i="3"/>
  <c r="Y1625" i="3"/>
  <c r="Y1619" i="3"/>
  <c r="Y1613" i="3"/>
  <c r="Y1607" i="3"/>
  <c r="Y1601" i="3"/>
  <c r="Y1595" i="3"/>
  <c r="Y1589" i="3"/>
  <c r="Y1583" i="3"/>
  <c r="W1577" i="3"/>
  <c r="Y1577" i="3"/>
  <c r="Y1571" i="3"/>
  <c r="Y1565" i="3"/>
  <c r="Y1559" i="3"/>
  <c r="Y1553" i="3"/>
  <c r="Y1547" i="3"/>
  <c r="Y1541" i="3"/>
  <c r="Y1535" i="3"/>
  <c r="Y1529" i="3"/>
  <c r="Y1523" i="3"/>
  <c r="Y1517" i="3"/>
  <c r="Y1511" i="3"/>
  <c r="Y1505" i="3"/>
  <c r="Y1499" i="3"/>
  <c r="Y1493" i="3"/>
  <c r="Y1487" i="3"/>
  <c r="Y1481" i="3"/>
  <c r="Y1475" i="3"/>
  <c r="Y1469" i="3"/>
  <c r="Y1463" i="3"/>
  <c r="Y1457" i="3"/>
  <c r="Y1451" i="3"/>
  <c r="Y1445" i="3"/>
  <c r="Y1439" i="3"/>
  <c r="Y1433" i="3"/>
  <c r="Y1427" i="3"/>
  <c r="Y1421" i="3"/>
  <c r="Y1415" i="3"/>
  <c r="Y1409" i="3"/>
  <c r="Y1403" i="3"/>
  <c r="Y1397" i="3"/>
  <c r="Y1391" i="3"/>
  <c r="Y1385" i="3"/>
  <c r="Y1379" i="3"/>
  <c r="Y1373" i="3"/>
  <c r="Y1367" i="3"/>
  <c r="Y1361" i="3"/>
  <c r="Y1355" i="3"/>
  <c r="Y1349" i="3"/>
  <c r="Y1343" i="3"/>
  <c r="Y1337" i="3"/>
  <c r="Y1331" i="3"/>
  <c r="Y1325" i="3"/>
  <c r="Y1319" i="3"/>
  <c r="Y1313" i="3"/>
  <c r="Y1307" i="3"/>
  <c r="Y1301" i="3"/>
  <c r="Y1295" i="3"/>
  <c r="Y1289" i="3"/>
  <c r="Y1283" i="3"/>
  <c r="Y1277" i="3"/>
  <c r="Y1271" i="3"/>
  <c r="Y1265" i="3"/>
  <c r="Y1259" i="3"/>
  <c r="Y1253" i="3"/>
  <c r="Y1247" i="3"/>
  <c r="Y1241" i="3"/>
  <c r="Y1235" i="3"/>
  <c r="Y1229" i="3"/>
  <c r="Y1223" i="3"/>
  <c r="W1217" i="3"/>
  <c r="Y1217" i="3"/>
  <c r="Y1211" i="3"/>
  <c r="Y1205" i="3"/>
  <c r="Y1199" i="3"/>
  <c r="Y1193" i="3"/>
  <c r="Y1187" i="3"/>
  <c r="Y1181" i="3"/>
  <c r="Y1175" i="3"/>
  <c r="Y1169" i="3"/>
  <c r="Y1163" i="3"/>
  <c r="Y1157" i="3"/>
  <c r="Y1151" i="3"/>
  <c r="Y1145" i="3"/>
  <c r="Y1139" i="3"/>
  <c r="Y1133" i="3"/>
  <c r="Y1127" i="3"/>
  <c r="Y1121" i="3"/>
  <c r="Y1115" i="3"/>
  <c r="Y1109" i="3"/>
  <c r="Y1103" i="3"/>
  <c r="Y1097" i="3"/>
  <c r="Y1091" i="3"/>
  <c r="W1085" i="3"/>
  <c r="Y1085" i="3"/>
  <c r="Y1079" i="3"/>
  <c r="Y1073" i="3"/>
  <c r="Y1067" i="3"/>
  <c r="Y1061" i="3"/>
  <c r="Y1055" i="3"/>
  <c r="Y1049" i="3"/>
  <c r="Y1043" i="3"/>
  <c r="Y1037" i="3"/>
  <c r="Y1031" i="3"/>
  <c r="Y1025" i="3"/>
  <c r="Y1019" i="3"/>
  <c r="Y1013" i="3"/>
  <c r="Y1007" i="3"/>
  <c r="Y1001" i="3"/>
  <c r="Y995" i="3"/>
  <c r="Y989" i="3"/>
  <c r="Y983" i="3"/>
  <c r="Y977" i="3"/>
  <c r="Y971" i="3"/>
  <c r="Y965" i="3"/>
  <c r="Y959" i="3"/>
  <c r="Y953" i="3"/>
  <c r="Y947" i="3"/>
  <c r="Y941" i="3"/>
  <c r="Y935" i="3"/>
  <c r="Y929" i="3"/>
  <c r="Y923" i="3"/>
  <c r="Y917" i="3"/>
  <c r="Y911" i="3"/>
  <c r="Y905" i="3"/>
  <c r="Y899" i="3"/>
  <c r="Y893" i="3"/>
  <c r="Y887" i="3"/>
  <c r="Y881" i="3"/>
  <c r="Y875" i="3"/>
  <c r="Y869" i="3"/>
  <c r="Y863" i="3"/>
  <c r="Y857" i="3"/>
  <c r="Y851" i="3"/>
  <c r="Y845" i="3"/>
  <c r="Y839" i="3"/>
  <c r="Y833" i="3"/>
  <c r="Y827" i="3"/>
  <c r="Y821" i="3"/>
  <c r="Y815" i="3"/>
  <c r="Y809" i="3"/>
  <c r="Y803" i="3"/>
  <c r="Y797" i="3"/>
  <c r="W791" i="3"/>
  <c r="Y791" i="3"/>
  <c r="Y785" i="3"/>
  <c r="Y779" i="3"/>
  <c r="Y773" i="3"/>
  <c r="Y767" i="3"/>
  <c r="Y761" i="3"/>
  <c r="Y755" i="3"/>
  <c r="Y749" i="3"/>
  <c r="Y743" i="3"/>
  <c r="Y737" i="3"/>
  <c r="Y731" i="3"/>
  <c r="Y725" i="3"/>
  <c r="Y719" i="3"/>
  <c r="Y713" i="3"/>
  <c r="Y707" i="3"/>
  <c r="Y23" i="3"/>
  <c r="Y5" i="3"/>
  <c r="Y1803" i="3"/>
  <c r="Y1262" i="3"/>
  <c r="Y1226" i="3"/>
  <c r="Y1190" i="3"/>
  <c r="Y1154" i="3"/>
  <c r="Y1118" i="3"/>
  <c r="Y1082" i="3"/>
  <c r="Y1046" i="3"/>
  <c r="Y1010" i="3"/>
  <c r="Y974" i="3"/>
  <c r="Y938" i="3"/>
  <c r="Y902" i="3"/>
  <c r="Y866" i="3"/>
  <c r="Y830" i="3"/>
  <c r="Y794" i="3"/>
  <c r="Y758" i="3"/>
  <c r="Y722" i="3"/>
  <c r="Y614" i="3"/>
  <c r="Y398" i="3"/>
  <c r="Y182" i="3"/>
  <c r="Y1135" i="3"/>
  <c r="Y1063" i="3"/>
  <c r="Y991" i="3"/>
  <c r="Y919" i="3"/>
  <c r="Y847" i="3"/>
  <c r="Y703" i="3"/>
  <c r="Y750" i="3"/>
  <c r="Y744" i="3"/>
  <c r="Y738" i="3"/>
  <c r="Y732" i="3"/>
  <c r="Y726" i="3"/>
  <c r="Y720" i="3"/>
  <c r="Y714" i="3"/>
  <c r="Y708" i="3"/>
  <c r="Y702" i="3"/>
  <c r="W1165" i="3"/>
  <c r="Y697" i="3"/>
  <c r="Y691" i="3"/>
  <c r="Y685" i="3"/>
  <c r="Y679" i="3"/>
  <c r="Y673" i="3"/>
  <c r="Y667" i="3"/>
  <c r="Y661" i="3"/>
  <c r="Y655" i="3"/>
  <c r="Y649" i="3"/>
  <c r="Y643" i="3"/>
  <c r="Y637" i="3"/>
  <c r="Y631" i="3"/>
  <c r="Y625" i="3"/>
  <c r="Y619" i="3"/>
  <c r="Y613" i="3"/>
  <c r="Y607" i="3"/>
  <c r="Y601" i="3"/>
  <c r="Y595" i="3"/>
  <c r="Y589" i="3"/>
  <c r="Y583" i="3"/>
  <c r="Y577" i="3"/>
  <c r="Y571" i="3"/>
  <c r="Y565" i="3"/>
  <c r="Y559" i="3"/>
  <c r="Y553" i="3"/>
  <c r="Y547" i="3"/>
  <c r="Y541" i="3"/>
  <c r="Y535" i="3"/>
  <c r="Y529" i="3"/>
  <c r="Y523" i="3"/>
  <c r="Y517" i="3"/>
  <c r="Y511" i="3"/>
  <c r="Y505" i="3"/>
  <c r="Y499" i="3"/>
  <c r="Y493" i="3"/>
  <c r="Y487" i="3"/>
  <c r="Y481" i="3"/>
  <c r="Y475" i="3"/>
  <c r="Y469" i="3"/>
  <c r="Y463" i="3"/>
  <c r="Y457" i="3"/>
  <c r="Y451" i="3"/>
  <c r="Y445" i="3"/>
  <c r="Y439" i="3"/>
  <c r="Y433" i="3"/>
  <c r="Y427" i="3"/>
  <c r="Y421" i="3"/>
  <c r="Y415" i="3"/>
  <c r="Y409" i="3"/>
  <c r="Y403" i="3"/>
  <c r="Y397" i="3"/>
  <c r="Y391" i="3"/>
  <c r="Y385" i="3"/>
  <c r="Y379" i="3"/>
  <c r="Y373" i="3"/>
  <c r="Y367" i="3"/>
  <c r="Y361" i="3"/>
  <c r="Y355" i="3"/>
  <c r="Y349" i="3"/>
  <c r="Y343" i="3"/>
  <c r="Y337" i="3"/>
  <c r="Y331" i="3"/>
  <c r="Y325" i="3"/>
  <c r="Y319" i="3"/>
  <c r="Y313" i="3"/>
  <c r="Y307" i="3"/>
  <c r="Y301" i="3"/>
  <c r="Y295" i="3"/>
  <c r="Y289" i="3"/>
  <c r="Y283" i="3"/>
  <c r="Y277" i="3"/>
  <c r="Y271" i="3"/>
  <c r="Y265" i="3"/>
  <c r="Y259" i="3"/>
  <c r="Y253" i="3"/>
  <c r="Y247" i="3"/>
  <c r="Y241" i="3"/>
  <c r="Y235" i="3"/>
  <c r="Y229" i="3"/>
  <c r="Y223" i="3"/>
  <c r="Y217" i="3"/>
  <c r="Y211" i="3"/>
  <c r="Y205" i="3"/>
  <c r="Y199" i="3"/>
  <c r="Y193" i="3"/>
  <c r="Y187" i="3"/>
  <c r="Y181" i="3"/>
  <c r="Y175" i="3"/>
  <c r="W169" i="3"/>
  <c r="Y169" i="3"/>
  <c r="Y163" i="3"/>
  <c r="Y157" i="3"/>
  <c r="Y151" i="3"/>
  <c r="Y145" i="3"/>
  <c r="Y139" i="3"/>
  <c r="W133" i="3"/>
  <c r="Y133" i="3"/>
  <c r="Y127" i="3"/>
  <c r="Y121" i="3"/>
  <c r="Y115" i="3"/>
  <c r="Y109" i="3"/>
  <c r="Y103" i="3"/>
  <c r="W97" i="3"/>
  <c r="Y97" i="3"/>
  <c r="Y91" i="3"/>
  <c r="Y85" i="3"/>
  <c r="Y79" i="3"/>
  <c r="Y73" i="3"/>
  <c r="Y67" i="3"/>
  <c r="W61" i="3"/>
  <c r="Y61" i="3"/>
  <c r="Y55" i="3"/>
  <c r="Y49" i="3"/>
  <c r="Y43" i="3"/>
  <c r="Y37" i="3"/>
  <c r="Y31" i="3"/>
  <c r="W25" i="3"/>
  <c r="Y25" i="3"/>
  <c r="Y19" i="3"/>
  <c r="W13" i="3"/>
  <c r="Y13" i="3"/>
  <c r="Y7" i="3"/>
  <c r="Y696" i="3"/>
  <c r="Y690" i="3"/>
  <c r="Y684" i="3"/>
  <c r="Y678" i="3"/>
  <c r="Y672" i="3"/>
  <c r="Y666" i="3"/>
  <c r="Y660" i="3"/>
  <c r="Y654" i="3"/>
  <c r="Y648" i="3"/>
  <c r="Y642" i="3"/>
  <c r="Y636" i="3"/>
  <c r="Y630" i="3"/>
  <c r="Y624" i="3"/>
  <c r="Y618" i="3"/>
  <c r="Y612" i="3"/>
  <c r="Y606" i="3"/>
  <c r="Y600" i="3"/>
  <c r="Y594" i="3"/>
  <c r="Y588" i="3"/>
  <c r="Y582" i="3"/>
  <c r="Y576" i="3"/>
  <c r="Y570" i="3"/>
  <c r="Y564" i="3"/>
  <c r="Y558" i="3"/>
  <c r="Y552" i="3"/>
  <c r="Y546" i="3"/>
  <c r="Y540" i="3"/>
  <c r="Y534" i="3"/>
  <c r="Y528" i="3"/>
  <c r="Y522" i="3"/>
  <c r="Y516" i="3"/>
  <c r="Y510" i="3"/>
  <c r="Y504" i="3"/>
  <c r="Y498" i="3"/>
  <c r="Y492" i="3"/>
  <c r="Y486" i="3"/>
  <c r="Y480" i="3"/>
  <c r="Y474" i="3"/>
  <c r="Y468" i="3"/>
  <c r="Y462" i="3"/>
  <c r="Y456" i="3"/>
  <c r="Y450" i="3"/>
  <c r="Y444" i="3"/>
  <c r="Y438" i="3"/>
  <c r="Y432" i="3"/>
  <c r="Y426" i="3"/>
  <c r="Y420" i="3"/>
  <c r="Y414" i="3"/>
  <c r="Y408" i="3"/>
  <c r="Y402" i="3"/>
  <c r="Y396" i="3"/>
  <c r="Y390" i="3"/>
  <c r="Y384" i="3"/>
  <c r="Y378" i="3"/>
  <c r="Y372" i="3"/>
  <c r="Y366" i="3"/>
  <c r="Y360" i="3"/>
  <c r="Y354" i="3"/>
  <c r="Y348" i="3"/>
  <c r="Y342" i="3"/>
  <c r="Y336" i="3"/>
  <c r="Y330" i="3"/>
  <c r="Y324" i="3"/>
  <c r="Y318" i="3"/>
  <c r="Y312" i="3"/>
  <c r="Y306" i="3"/>
  <c r="Y300" i="3"/>
  <c r="Y294" i="3"/>
  <c r="Y288" i="3"/>
  <c r="Y282" i="3"/>
  <c r="Y276" i="3"/>
  <c r="Y270" i="3"/>
  <c r="Y264" i="3"/>
  <c r="Y258" i="3"/>
  <c r="Y252" i="3"/>
  <c r="Y246" i="3"/>
  <c r="Y240" i="3"/>
  <c r="Y234" i="3"/>
  <c r="Y228" i="3"/>
  <c r="Y222" i="3"/>
  <c r="Y216" i="3"/>
  <c r="Y210" i="3"/>
  <c r="Y204" i="3"/>
  <c r="Y198" i="3"/>
  <c r="Y192" i="3"/>
  <c r="Y186" i="3"/>
  <c r="Y180" i="3"/>
  <c r="Y174" i="3"/>
  <c r="Y168" i="3"/>
  <c r="Y162" i="3"/>
  <c r="Y156" i="3"/>
  <c r="Y150" i="3"/>
  <c r="Y144" i="3"/>
  <c r="Y138" i="3"/>
  <c r="Y132" i="3"/>
  <c r="Y126" i="3"/>
  <c r="Y120" i="3"/>
  <c r="Y114" i="3"/>
  <c r="Y108" i="3"/>
  <c r="Y102" i="3"/>
  <c r="Y96" i="3"/>
  <c r="Y90" i="3"/>
  <c r="Y84" i="3"/>
  <c r="Y78" i="3"/>
  <c r="Y72" i="3"/>
  <c r="Y66" i="3"/>
  <c r="Y60" i="3"/>
  <c r="Y54" i="3"/>
  <c r="Y48" i="3"/>
  <c r="Y42" i="3"/>
  <c r="Y36" i="3"/>
  <c r="Y30" i="3"/>
  <c r="Y24" i="3"/>
  <c r="Y18" i="3"/>
  <c r="Y12" i="3"/>
  <c r="Y6" i="3"/>
  <c r="Y701" i="3"/>
  <c r="Y695" i="3"/>
  <c r="Y689" i="3"/>
  <c r="Y683" i="3"/>
  <c r="Y677" i="3"/>
  <c r="Y671" i="3"/>
  <c r="Y665" i="3"/>
  <c r="Y659" i="3"/>
  <c r="Y653" i="3"/>
  <c r="Y647" i="3"/>
  <c r="Y641" i="3"/>
  <c r="Y635" i="3"/>
  <c r="Y629" i="3"/>
  <c r="Y623" i="3"/>
  <c r="Y617" i="3"/>
  <c r="Y611" i="3"/>
  <c r="Y605" i="3"/>
  <c r="Y599" i="3"/>
  <c r="Y593" i="3"/>
  <c r="Y587" i="3"/>
  <c r="Y581" i="3"/>
  <c r="Y575" i="3"/>
  <c r="Y569" i="3"/>
  <c r="Y563" i="3"/>
  <c r="Y557" i="3"/>
  <c r="Y551" i="3"/>
  <c r="Y545" i="3"/>
  <c r="Y539" i="3"/>
  <c r="Y533" i="3"/>
  <c r="Y527" i="3"/>
  <c r="Y521" i="3"/>
  <c r="Y515" i="3"/>
  <c r="Y509" i="3"/>
  <c r="Y503" i="3"/>
  <c r="Y497" i="3"/>
  <c r="Y491" i="3"/>
  <c r="Y485" i="3"/>
  <c r="Y479" i="3"/>
  <c r="Y473" i="3"/>
  <c r="Y467" i="3"/>
  <c r="Y461" i="3"/>
  <c r="Y455" i="3"/>
  <c r="Y449" i="3"/>
  <c r="Y443" i="3"/>
  <c r="Y437" i="3"/>
  <c r="Y431" i="3"/>
  <c r="Y425" i="3"/>
  <c r="Y419" i="3"/>
  <c r="Y413" i="3"/>
  <c r="Y407" i="3"/>
  <c r="Y401" i="3"/>
  <c r="Y395" i="3"/>
  <c r="Y389" i="3"/>
  <c r="Y383" i="3"/>
  <c r="Y377" i="3"/>
  <c r="Y371" i="3"/>
  <c r="Y365" i="3"/>
  <c r="Y359" i="3"/>
  <c r="Y353" i="3"/>
  <c r="Y347" i="3"/>
  <c r="Y341" i="3"/>
  <c r="Y335" i="3"/>
  <c r="Y329" i="3"/>
  <c r="Y323" i="3"/>
  <c r="Y317" i="3"/>
  <c r="Y311" i="3"/>
  <c r="Y305" i="3"/>
  <c r="Y299" i="3"/>
  <c r="Y293" i="3"/>
  <c r="Y287" i="3"/>
  <c r="Y281" i="3"/>
  <c r="Y275" i="3"/>
  <c r="Y269" i="3"/>
  <c r="Y263" i="3"/>
  <c r="Y257" i="3"/>
  <c r="Y251" i="3"/>
  <c r="Y245" i="3"/>
  <c r="Y239" i="3"/>
  <c r="Y233" i="3"/>
  <c r="Y227" i="3"/>
  <c r="Y221" i="3"/>
  <c r="Y215" i="3"/>
  <c r="Y209" i="3"/>
  <c r="Y203" i="3"/>
  <c r="Y197" i="3"/>
  <c r="Y185" i="3"/>
  <c r="Y179" i="3"/>
  <c r="Y173" i="3"/>
  <c r="Y167" i="3"/>
  <c r="Y161" i="3"/>
  <c r="Y155" i="3"/>
  <c r="Y149" i="3"/>
  <c r="Y143" i="3"/>
  <c r="Y137" i="3"/>
  <c r="Y131" i="3"/>
  <c r="Y125" i="3"/>
  <c r="Y119" i="3"/>
  <c r="Y113" i="3"/>
  <c r="Y107" i="3"/>
  <c r="Y101" i="3"/>
  <c r="Y95" i="3"/>
  <c r="Y89" i="3"/>
  <c r="Y83" i="3"/>
  <c r="Y77" i="3"/>
  <c r="Y71" i="3"/>
  <c r="Y65" i="3"/>
  <c r="Y59" i="3"/>
  <c r="Y53" i="3"/>
  <c r="Y47" i="3"/>
  <c r="Y41" i="3"/>
  <c r="Y35" i="3"/>
  <c r="Y29" i="3"/>
  <c r="Y17" i="3"/>
  <c r="Y11" i="3"/>
  <c r="W1826" i="3"/>
  <c r="W1820" i="3"/>
  <c r="W1814" i="3"/>
  <c r="W1808" i="3"/>
  <c r="W1802" i="3"/>
  <c r="W1796" i="3"/>
  <c r="W1790" i="3"/>
  <c r="W1784" i="3"/>
  <c r="W1778" i="3"/>
  <c r="W1772" i="3"/>
  <c r="W1766" i="3"/>
  <c r="W1760" i="3"/>
  <c r="W1754" i="3"/>
  <c r="W1748" i="3"/>
  <c r="W1742" i="3"/>
  <c r="W1736" i="3"/>
  <c r="W1730" i="3"/>
  <c r="W1724" i="3"/>
  <c r="W1718" i="3"/>
  <c r="W1712" i="3"/>
  <c r="W1700" i="3"/>
  <c r="W1694" i="3"/>
  <c r="W1688" i="3"/>
  <c r="W1682" i="3"/>
  <c r="W1676" i="3"/>
  <c r="W1670" i="3"/>
  <c r="W1664" i="3"/>
  <c r="W1658" i="3"/>
  <c r="W1652" i="3"/>
  <c r="W1646" i="3"/>
  <c r="W1640" i="3"/>
  <c r="W1634" i="3"/>
  <c r="W1628" i="3"/>
  <c r="W1622" i="3"/>
  <c r="W1616" i="3"/>
  <c r="W1610" i="3"/>
  <c r="W1604" i="3"/>
  <c r="W1598" i="3"/>
  <c r="W1592" i="3"/>
  <c r="W1586" i="3"/>
  <c r="W1580" i="3"/>
  <c r="W1574" i="3"/>
  <c r="W1568" i="3"/>
  <c r="W1562" i="3"/>
  <c r="W1556" i="3"/>
  <c r="W1550" i="3"/>
  <c r="W1544" i="3"/>
  <c r="W1538" i="3"/>
  <c r="W1532" i="3"/>
  <c r="W1526" i="3"/>
  <c r="W1520" i="3"/>
  <c r="W1514" i="3"/>
  <c r="W1508" i="3"/>
  <c r="W1502" i="3"/>
  <c r="W1496" i="3"/>
  <c r="W1484" i="3"/>
  <c r="W1478" i="3"/>
  <c r="W1472" i="3"/>
  <c r="W1466" i="3"/>
  <c r="W1460" i="3"/>
  <c r="W1454" i="3"/>
  <c r="W1448" i="3"/>
  <c r="W1442" i="3"/>
  <c r="W1436" i="3"/>
  <c r="W1430" i="3"/>
  <c r="W1424" i="3"/>
  <c r="W1418" i="3"/>
  <c r="W1412" i="3"/>
  <c r="W1406" i="3"/>
  <c r="W1400" i="3"/>
  <c r="W1394" i="3"/>
  <c r="W1388" i="3"/>
  <c r="W1382" i="3"/>
  <c r="W1376" i="3"/>
  <c r="W1370" i="3"/>
  <c r="W1364" i="3"/>
  <c r="W1358" i="3"/>
  <c r="W1352" i="3"/>
  <c r="W1346" i="3"/>
  <c r="W1340" i="3"/>
  <c r="W1334" i="3"/>
  <c r="W1328" i="3"/>
  <c r="W1322" i="3"/>
  <c r="W1316" i="3"/>
  <c r="W1310" i="3"/>
  <c r="W1304" i="3"/>
  <c r="W1298" i="3"/>
  <c r="W1292" i="3"/>
  <c r="W1286" i="3"/>
  <c r="W1280" i="3"/>
  <c r="W1274" i="3"/>
  <c r="W1262" i="3"/>
  <c r="W1256" i="3"/>
  <c r="W1250" i="3"/>
  <c r="W1244" i="3"/>
  <c r="W1238" i="3"/>
  <c r="W1232" i="3"/>
  <c r="W1710" i="3"/>
  <c r="W1825" i="3"/>
  <c r="W1819" i="3"/>
  <c r="W1813" i="3"/>
  <c r="W1807" i="3"/>
  <c r="W1801" i="3"/>
  <c r="W1795" i="3"/>
  <c r="W1789" i="3"/>
  <c r="W1783" i="3"/>
  <c r="W1777" i="3"/>
  <c r="W1771" i="3"/>
  <c r="W1765" i="3"/>
  <c r="W1759" i="3"/>
  <c r="W1753" i="3"/>
  <c r="W1747" i="3"/>
  <c r="W1741" i="3"/>
  <c r="W1735" i="3"/>
  <c r="W1729" i="3"/>
  <c r="W1723" i="3"/>
  <c r="W1717" i="3"/>
  <c r="W1711" i="3"/>
  <c r="W1705" i="3"/>
  <c r="W1699" i="3"/>
  <c r="W1693" i="3"/>
  <c r="W1687" i="3"/>
  <c r="W1681" i="3"/>
  <c r="W1675" i="3"/>
  <c r="W1669" i="3"/>
  <c r="W1657" i="3"/>
  <c r="W1651" i="3"/>
  <c r="W1645" i="3"/>
  <c r="W1639" i="3"/>
  <c r="W1633" i="3"/>
  <c r="W1627" i="3"/>
  <c r="W1621" i="3"/>
  <c r="W1615" i="3"/>
  <c r="W1609" i="3"/>
  <c r="W1603" i="3"/>
  <c r="W1597" i="3"/>
  <c r="W1591" i="3"/>
  <c r="W1585" i="3"/>
  <c r="W1579" i="3"/>
  <c r="W1573" i="3"/>
  <c r="W1567" i="3"/>
  <c r="W1561" i="3"/>
  <c r="W1555" i="3"/>
  <c r="W1549" i="3"/>
  <c r="W1543" i="3"/>
  <c r="W1537" i="3"/>
  <c r="W1531" i="3"/>
  <c r="W1525" i="3"/>
  <c r="W1519" i="3"/>
  <c r="W1513" i="3"/>
  <c r="W1507" i="3"/>
  <c r="W1501" i="3"/>
  <c r="W1495" i="3"/>
  <c r="W1489" i="3"/>
  <c r="W1483" i="3"/>
  <c r="W1477" i="3"/>
  <c r="W1471" i="3"/>
  <c r="W1465" i="3"/>
  <c r="W1459" i="3"/>
  <c r="W1453" i="3"/>
  <c r="W1441" i="3"/>
  <c r="W1435" i="3"/>
  <c r="W1429" i="3"/>
  <c r="W1423" i="3"/>
  <c r="W1417" i="3"/>
  <c r="W1411" i="3"/>
  <c r="W1405" i="3"/>
  <c r="W1399" i="3"/>
  <c r="W1393" i="3"/>
  <c r="W1387" i="3"/>
  <c r="W1381" i="3"/>
  <c r="W1375" i="3"/>
  <c r="W1369" i="3"/>
  <c r="W1363" i="3"/>
  <c r="W1357" i="3"/>
  <c r="W1351" i="3"/>
  <c r="W1345" i="3"/>
  <c r="W1339" i="3"/>
  <c r="W1333" i="3"/>
  <c r="W1327" i="3"/>
  <c r="W1321" i="3"/>
  <c r="W1315" i="3"/>
  <c r="W1309" i="3"/>
  <c r="W1303" i="3"/>
  <c r="W1297" i="3"/>
  <c r="W1291" i="3"/>
  <c r="W1285" i="3"/>
  <c r="W1279" i="3"/>
  <c r="W1273" i="3"/>
  <c r="W1267" i="3"/>
  <c r="W1261" i="3"/>
  <c r="W1255" i="3"/>
  <c r="W1249" i="3"/>
  <c r="W1243" i="3"/>
  <c r="W1237" i="3"/>
  <c r="W1231" i="3"/>
  <c r="W1225" i="3"/>
  <c r="W1219" i="3"/>
  <c r="W1213" i="3"/>
  <c r="W1207" i="3"/>
  <c r="W1201" i="3"/>
  <c r="W1195" i="3"/>
  <c r="W1189" i="3"/>
  <c r="W1183" i="3"/>
  <c r="W1177" i="3"/>
  <c r="W1171" i="3"/>
  <c r="W1159" i="3"/>
  <c r="W1153" i="3"/>
  <c r="W1147" i="3"/>
  <c r="W1141" i="3"/>
  <c r="W1135" i="3"/>
  <c r="W1129" i="3"/>
  <c r="W1123" i="3"/>
  <c r="W1117" i="3"/>
  <c r="W1111" i="3"/>
  <c r="W1105" i="3"/>
  <c r="W1099" i="3"/>
  <c r="W1093" i="3"/>
  <c r="W1087" i="3"/>
  <c r="W1081" i="3"/>
  <c r="W1075" i="3"/>
  <c r="W1069" i="3"/>
  <c r="W1063" i="3"/>
  <c r="W1057" i="3"/>
  <c r="W1051" i="3"/>
  <c r="W1045" i="3"/>
  <c r="W1039" i="3"/>
  <c r="W1033" i="3"/>
  <c r="W1027" i="3"/>
  <c r="W1021" i="3"/>
  <c r="W1015" i="3"/>
  <c r="W1009" i="3"/>
  <c r="W1003" i="3"/>
  <c r="W997" i="3"/>
  <c r="W991" i="3"/>
  <c r="W985" i="3"/>
  <c r="W979" i="3"/>
  <c r="W973" i="3"/>
  <c r="W967" i="3"/>
  <c r="W961" i="3"/>
  <c r="W955" i="3"/>
  <c r="W949" i="3"/>
  <c r="W943" i="3"/>
  <c r="W937" i="3"/>
  <c r="W931" i="3"/>
  <c r="W925" i="3"/>
  <c r="W919" i="3"/>
  <c r="W913" i="3"/>
  <c r="W907" i="3"/>
  <c r="W901" i="3"/>
  <c r="W895" i="3"/>
  <c r="W889" i="3"/>
  <c r="W883" i="3"/>
  <c r="W877" i="3"/>
  <c r="W871" i="3"/>
  <c r="W865" i="3"/>
  <c r="W859" i="3"/>
  <c r="W853" i="3"/>
  <c r="W847" i="3"/>
  <c r="W841" i="3"/>
  <c r="W835" i="3"/>
  <c r="W829" i="3"/>
  <c r="W823" i="3"/>
  <c r="W817" i="3"/>
  <c r="W811" i="3"/>
  <c r="W805" i="3"/>
  <c r="W799" i="3"/>
  <c r="W793" i="3"/>
  <c r="W787" i="3"/>
  <c r="W781" i="3"/>
  <c r="W775" i="3"/>
  <c r="W769" i="3"/>
  <c r="W763" i="3"/>
  <c r="W757" i="3"/>
  <c r="W751" i="3"/>
  <c r="W745" i="3"/>
  <c r="W739" i="3"/>
  <c r="W733" i="3"/>
  <c r="W727" i="3"/>
  <c r="W721" i="3"/>
  <c r="W715" i="3"/>
  <c r="W709" i="3"/>
  <c r="W703" i="3"/>
  <c r="W697" i="3"/>
  <c r="W691" i="3"/>
  <c r="W685" i="3"/>
  <c r="W679" i="3"/>
  <c r="W673" i="3"/>
  <c r="W667" i="3"/>
  <c r="W661" i="3"/>
  <c r="W655" i="3"/>
  <c r="W649" i="3"/>
  <c r="W643" i="3"/>
  <c r="W637" i="3"/>
  <c r="W631" i="3"/>
  <c r="W625" i="3"/>
  <c r="W619" i="3"/>
  <c r="W613" i="3"/>
  <c r="W607" i="3"/>
  <c r="W601" i="3"/>
  <c r="W595" i="3"/>
  <c r="W589" i="3"/>
  <c r="W583" i="3"/>
  <c r="W577" i="3"/>
  <c r="W571" i="3"/>
  <c r="W565" i="3"/>
  <c r="W559" i="3"/>
  <c r="W553" i="3"/>
  <c r="W547" i="3"/>
  <c r="W541" i="3"/>
  <c r="W535" i="3"/>
  <c r="W529" i="3"/>
  <c r="W523" i="3"/>
  <c r="W517" i="3"/>
  <c r="W511" i="3"/>
  <c r="W505" i="3"/>
  <c r="W499" i="3"/>
  <c r="W493" i="3"/>
  <c r="W487" i="3"/>
  <c r="W481" i="3"/>
  <c r="W475" i="3"/>
  <c r="W469" i="3"/>
  <c r="W463" i="3"/>
  <c r="W457" i="3"/>
  <c r="W451" i="3"/>
  <c r="W445" i="3"/>
  <c r="W439" i="3"/>
  <c r="W433" i="3"/>
  <c r="W427" i="3"/>
  <c r="W421" i="3"/>
  <c r="W415" i="3"/>
  <c r="W409" i="3"/>
  <c r="W403" i="3"/>
  <c r="W397" i="3"/>
  <c r="W391" i="3"/>
  <c r="W385" i="3"/>
  <c r="W379" i="3"/>
  <c r="W373" i="3"/>
  <c r="W367" i="3"/>
  <c r="W361" i="3"/>
  <c r="W355" i="3"/>
  <c r="W349" i="3"/>
  <c r="W343" i="3"/>
  <c r="W337" i="3"/>
  <c r="W331" i="3"/>
  <c r="W325" i="3"/>
  <c r="W319" i="3"/>
  <c r="W313" i="3"/>
  <c r="W307" i="3"/>
  <c r="W301" i="3"/>
  <c r="W295" i="3"/>
  <c r="W289" i="3"/>
  <c r="W283" i="3"/>
  <c r="W277" i="3"/>
  <c r="W271" i="3"/>
  <c r="W265" i="3"/>
  <c r="W259" i="3"/>
  <c r="W253" i="3"/>
  <c r="W247" i="3"/>
  <c r="W241" i="3"/>
  <c r="W235" i="3"/>
  <c r="W229" i="3"/>
  <c r="W223" i="3"/>
  <c r="W217" i="3"/>
  <c r="W211" i="3"/>
  <c r="W205" i="3"/>
  <c r="W199" i="3"/>
  <c r="W193" i="3"/>
  <c r="W187" i="3"/>
  <c r="W181" i="3"/>
  <c r="W175" i="3"/>
  <c r="W163" i="3"/>
  <c r="W157" i="3"/>
  <c r="W151" i="3"/>
  <c r="W145" i="3"/>
  <c r="W139" i="3"/>
  <c r="W127" i="3"/>
  <c r="W121" i="3"/>
  <c r="W115" i="3"/>
  <c r="W109" i="3"/>
  <c r="W103" i="3"/>
  <c r="W91" i="3"/>
  <c r="W85" i="3"/>
  <c r="W79" i="3"/>
  <c r="W73" i="3"/>
  <c r="W67" i="3"/>
  <c r="W55" i="3"/>
  <c r="W49" i="3"/>
  <c r="W43" i="3"/>
  <c r="W37" i="3"/>
  <c r="W31" i="3"/>
  <c r="W19" i="3"/>
  <c r="W1516" i="3"/>
  <c r="W1812" i="3"/>
  <c r="W1794" i="3"/>
  <c r="W1758" i="3"/>
  <c r="W1746" i="3"/>
  <c r="W1728" i="3"/>
  <c r="W1698" i="3"/>
  <c r="W1686" i="3"/>
  <c r="W1674" i="3"/>
  <c r="W1662" i="3"/>
  <c r="W1656" i="3"/>
  <c r="W1644" i="3"/>
  <c r="W1638" i="3"/>
  <c r="W1632" i="3"/>
  <c r="W1626" i="3"/>
  <c r="W1614" i="3"/>
  <c r="W1602" i="3"/>
  <c r="W1596" i="3"/>
  <c r="W1590" i="3"/>
  <c r="W1584" i="3"/>
  <c r="W1578" i="3"/>
  <c r="W1572" i="3"/>
  <c r="W1566" i="3"/>
  <c r="W1560" i="3"/>
  <c r="W1554" i="3"/>
  <c r="W1548" i="3"/>
  <c r="W1542" i="3"/>
  <c r="W1536" i="3"/>
  <c r="W1530" i="3"/>
  <c r="W1524" i="3"/>
  <c r="W1518" i="3"/>
  <c r="W1512" i="3"/>
  <c r="W1506" i="3"/>
  <c r="W1500" i="3"/>
  <c r="W1494" i="3"/>
  <c r="W1488" i="3"/>
  <c r="W1482" i="3"/>
  <c r="W1476" i="3"/>
  <c r="W1470" i="3"/>
  <c r="W1464" i="3"/>
  <c r="W1458" i="3"/>
  <c r="W1452" i="3"/>
  <c r="W1446" i="3"/>
  <c r="W1434" i="3"/>
  <c r="W1428" i="3"/>
  <c r="W1422" i="3"/>
  <c r="W1416" i="3"/>
  <c r="W1410" i="3"/>
  <c r="W1398" i="3"/>
  <c r="W1392" i="3"/>
  <c r="W1386" i="3"/>
  <c r="W1380" i="3"/>
  <c r="W1374" i="3"/>
  <c r="W1368" i="3"/>
  <c r="W1362" i="3"/>
  <c r="W1356" i="3"/>
  <c r="W1350" i="3"/>
  <c r="W1344" i="3"/>
  <c r="W1338" i="3"/>
  <c r="W1332" i="3"/>
  <c r="W1326" i="3"/>
  <c r="W1320" i="3"/>
  <c r="W1314" i="3"/>
  <c r="W1308" i="3"/>
  <c r="W1302" i="3"/>
  <c r="W1296" i="3"/>
  <c r="W1290" i="3"/>
  <c r="W1284" i="3"/>
  <c r="W1278" i="3"/>
  <c r="W1272" i="3"/>
  <c r="W1266" i="3"/>
  <c r="W1260" i="3"/>
  <c r="W1254" i="3"/>
  <c r="W1248" i="3"/>
  <c r="W1242" i="3"/>
  <c r="W1236" i="3"/>
  <c r="W1230" i="3"/>
  <c r="W1224" i="3"/>
  <c r="W1218" i="3"/>
  <c r="W1212" i="3"/>
  <c r="W1206" i="3"/>
  <c r="W1200" i="3"/>
  <c r="W1194" i="3"/>
  <c r="W1188" i="3"/>
  <c r="W1182" i="3"/>
  <c r="W1176" i="3"/>
  <c r="W1170" i="3"/>
  <c r="W1164" i="3"/>
  <c r="W1158" i="3"/>
  <c r="W1152" i="3"/>
  <c r="W1146" i="3"/>
  <c r="W1140" i="3"/>
  <c r="W1134" i="3"/>
  <c r="W1128" i="3"/>
  <c r="W1122" i="3"/>
  <c r="W1116" i="3"/>
  <c r="W1110" i="3"/>
  <c r="W1104" i="3"/>
  <c r="W1098" i="3"/>
  <c r="W1092" i="3"/>
  <c r="W1086" i="3"/>
  <c r="W1080" i="3"/>
  <c r="W1074" i="3"/>
  <c r="W1068" i="3"/>
  <c r="W1062" i="3"/>
  <c r="W1056" i="3"/>
  <c r="W1050" i="3"/>
  <c r="W1044" i="3"/>
  <c r="W1038" i="3"/>
  <c r="W1032" i="3"/>
  <c r="W1026" i="3"/>
  <c r="W1020" i="3"/>
  <c r="W1014" i="3"/>
  <c r="W1008" i="3"/>
  <c r="W1002" i="3"/>
  <c r="W996" i="3"/>
  <c r="W990" i="3"/>
  <c r="W984" i="3"/>
  <c r="W978" i="3"/>
  <c r="W972" i="3"/>
  <c r="W966" i="3"/>
  <c r="W960" i="3"/>
  <c r="W954" i="3"/>
  <c r="W948" i="3"/>
  <c r="W942" i="3"/>
  <c r="W936" i="3"/>
  <c r="W930" i="3"/>
  <c r="W924" i="3"/>
  <c r="W918" i="3"/>
  <c r="W906" i="3"/>
  <c r="W900" i="3"/>
  <c r="W894" i="3"/>
  <c r="W888" i="3"/>
  <c r="W882" i="3"/>
  <c r="W876" i="3"/>
  <c r="W870" i="3"/>
  <c r="W864" i="3"/>
  <c r="W858" i="3"/>
  <c r="W852" i="3"/>
  <c r="W846" i="3"/>
  <c r="W840" i="3"/>
  <c r="W834" i="3"/>
  <c r="W828" i="3"/>
  <c r="W822" i="3"/>
  <c r="W816" i="3"/>
  <c r="W810" i="3"/>
  <c r="W804" i="3"/>
  <c r="W798" i="3"/>
  <c r="W792" i="3"/>
  <c r="W786" i="3"/>
  <c r="W780" i="3"/>
  <c r="W774" i="3"/>
  <c r="W768" i="3"/>
  <c r="W762" i="3"/>
  <c r="W756" i="3"/>
  <c r="W750" i="3"/>
  <c r="W744" i="3"/>
  <c r="W738" i="3"/>
  <c r="W732" i="3"/>
  <c r="W726" i="3"/>
  <c r="W720" i="3"/>
  <c r="W714" i="3"/>
  <c r="W708" i="3"/>
  <c r="W702" i="3"/>
  <c r="W696" i="3"/>
  <c r="W690" i="3"/>
  <c r="W684" i="3"/>
  <c r="W678" i="3"/>
  <c r="W672" i="3"/>
  <c r="W666" i="3"/>
  <c r="W660" i="3"/>
  <c r="W654" i="3"/>
  <c r="W648" i="3"/>
  <c r="W642" i="3"/>
  <c r="W636" i="3"/>
  <c r="W630" i="3"/>
  <c r="W624" i="3"/>
  <c r="W618" i="3"/>
  <c r="W612" i="3"/>
  <c r="W606" i="3"/>
  <c r="W600" i="3"/>
  <c r="W594" i="3"/>
  <c r="W588" i="3"/>
  <c r="W582" i="3"/>
  <c r="W576" i="3"/>
  <c r="W570" i="3"/>
  <c r="W564" i="3"/>
  <c r="W558" i="3"/>
  <c r="W552" i="3"/>
  <c r="W546" i="3"/>
  <c r="W540" i="3"/>
  <c r="W534" i="3"/>
  <c r="W528" i="3"/>
  <c r="W522" i="3"/>
  <c r="W516" i="3"/>
  <c r="W510" i="3"/>
  <c r="W504" i="3"/>
  <c r="W498" i="3"/>
  <c r="W492" i="3"/>
  <c r="W486" i="3"/>
  <c r="W480" i="3"/>
  <c r="W474" i="3"/>
  <c r="W468" i="3"/>
  <c r="W462" i="3"/>
  <c r="W456" i="3"/>
  <c r="W450" i="3"/>
  <c r="W444" i="3"/>
  <c r="W438" i="3"/>
  <c r="W432" i="3"/>
  <c r="W426" i="3"/>
  <c r="W420" i="3"/>
  <c r="W414" i="3"/>
  <c r="W408" i="3"/>
  <c r="W402" i="3"/>
  <c r="W396" i="3"/>
  <c r="W390" i="3"/>
  <c r="W384" i="3"/>
  <c r="W378" i="3"/>
  <c r="W372" i="3"/>
  <c r="W366" i="3"/>
  <c r="W360" i="3"/>
  <c r="W354" i="3"/>
  <c r="W348" i="3"/>
  <c r="W342" i="3"/>
  <c r="W336" i="3"/>
  <c r="W330" i="3"/>
  <c r="W324" i="3"/>
  <c r="W318" i="3"/>
  <c r="W312" i="3"/>
  <c r="W306" i="3"/>
  <c r="W300" i="3"/>
  <c r="W294" i="3"/>
  <c r="W288" i="3"/>
  <c r="W282" i="3"/>
  <c r="W276" i="3"/>
  <c r="W270" i="3"/>
  <c r="W264" i="3"/>
  <c r="W258" i="3"/>
  <c r="W252" i="3"/>
  <c r="W246" i="3"/>
  <c r="W240" i="3"/>
  <c r="W234" i="3"/>
  <c r="W228" i="3"/>
  <c r="W222" i="3"/>
  <c r="W216" i="3"/>
  <c r="W210" i="3"/>
  <c r="W204" i="3"/>
  <c r="W198" i="3"/>
  <c r="W192" i="3"/>
  <c r="W186" i="3"/>
  <c r="W180" i="3"/>
  <c r="W174" i="3"/>
  <c r="W168" i="3"/>
  <c r="W162" i="3"/>
  <c r="W156" i="3"/>
  <c r="W150" i="3"/>
  <c r="W144" i="3"/>
  <c r="W138" i="3"/>
  <c r="W132" i="3"/>
  <c r="W126" i="3"/>
  <c r="W114" i="3"/>
  <c r="W108" i="3"/>
  <c r="W102" i="3"/>
  <c r="W96" i="3"/>
  <c r="W90" i="3"/>
  <c r="W84" i="3"/>
  <c r="W78" i="3"/>
  <c r="W72" i="3"/>
  <c r="W66" i="3"/>
  <c r="W60" i="3"/>
  <c r="W54" i="3"/>
  <c r="W48" i="3"/>
  <c r="W42" i="3"/>
  <c r="W36" i="3"/>
  <c r="W30" i="3"/>
  <c r="W24" i="3"/>
  <c r="W18" i="3"/>
  <c r="W12" i="3"/>
  <c r="W6" i="3"/>
  <c r="W1830" i="3"/>
  <c r="W1818" i="3"/>
  <c r="W1806" i="3"/>
  <c r="W1800" i="3"/>
  <c r="W1788" i="3"/>
  <c r="W1782" i="3"/>
  <c r="W1776" i="3"/>
  <c r="W1764" i="3"/>
  <c r="W1752" i="3"/>
  <c r="W1740" i="3"/>
  <c r="W1734" i="3"/>
  <c r="W1722" i="3"/>
  <c r="W1716" i="3"/>
  <c r="W1704" i="3"/>
  <c r="W1692" i="3"/>
  <c r="W1680" i="3"/>
  <c r="W1668" i="3"/>
  <c r="W1650" i="3"/>
  <c r="W1608" i="3"/>
  <c r="W1440" i="3"/>
  <c r="W120" i="3"/>
  <c r="W1829" i="3"/>
  <c r="W1823" i="3"/>
  <c r="W1817" i="3"/>
  <c r="W1811" i="3"/>
  <c r="W1805" i="3"/>
  <c r="W1799" i="3"/>
  <c r="W1793" i="3"/>
  <c r="W1787" i="3"/>
  <c r="W1781" i="3"/>
  <c r="W1775" i="3"/>
  <c r="W1769" i="3"/>
  <c r="W1763" i="3"/>
  <c r="W1757" i="3"/>
  <c r="W1751" i="3"/>
  <c r="W1745" i="3"/>
  <c r="W1739" i="3"/>
  <c r="W1733" i="3"/>
  <c r="W1727" i="3"/>
  <c r="W1721" i="3"/>
  <c r="W1715" i="3"/>
  <c r="W1709" i="3"/>
  <c r="W1703" i="3"/>
  <c r="W1697" i="3"/>
  <c r="W1691" i="3"/>
  <c r="W1685" i="3"/>
  <c r="W1679" i="3"/>
  <c r="W1673" i="3"/>
  <c r="W1667" i="3"/>
  <c r="W1661" i="3"/>
  <c r="W1655" i="3"/>
  <c r="W1649" i="3"/>
  <c r="W1643" i="3"/>
  <c r="W1637" i="3"/>
  <c r="W1631" i="3"/>
  <c r="W1625" i="3"/>
  <c r="W1619" i="3"/>
  <c r="W1613" i="3"/>
  <c r="W1607" i="3"/>
  <c r="W1601" i="3"/>
  <c r="W1595" i="3"/>
  <c r="W1589" i="3"/>
  <c r="W1583" i="3"/>
  <c r="W1571" i="3"/>
  <c r="W1565" i="3"/>
  <c r="W1559" i="3"/>
  <c r="W1553" i="3"/>
  <c r="W1547" i="3"/>
  <c r="W1541" i="3"/>
  <c r="W1535" i="3"/>
  <c r="W1529" i="3"/>
  <c r="W1523" i="3"/>
  <c r="W1517" i="3"/>
  <c r="W1511" i="3"/>
  <c r="W1505" i="3"/>
  <c r="W1499" i="3"/>
  <c r="W1493" i="3"/>
  <c r="W1487" i="3"/>
  <c r="W1481" i="3"/>
  <c r="W1475" i="3"/>
  <c r="W1469" i="3"/>
  <c r="W1463" i="3"/>
  <c r="W1457" i="3"/>
  <c r="W1451" i="3"/>
  <c r="W1445" i="3"/>
  <c r="W1439" i="3"/>
  <c r="W1433" i="3"/>
  <c r="W1427" i="3"/>
  <c r="W1421" i="3"/>
  <c r="W1415" i="3"/>
  <c r="W1409" i="3"/>
  <c r="W1403" i="3"/>
  <c r="W1397" i="3"/>
  <c r="W1391" i="3"/>
  <c r="W1385" i="3"/>
  <c r="W1379" i="3"/>
  <c r="W1373" i="3"/>
  <c r="W1367" i="3"/>
  <c r="W1355" i="3"/>
  <c r="W1349" i="3"/>
  <c r="W1343" i="3"/>
  <c r="W1337" i="3"/>
  <c r="W1331" i="3"/>
  <c r="W1325" i="3"/>
  <c r="W1319" i="3"/>
  <c r="W1313" i="3"/>
  <c r="W1307" i="3"/>
  <c r="W1301" i="3"/>
  <c r="W1295" i="3"/>
  <c r="W1289" i="3"/>
  <c r="W1283" i="3"/>
  <c r="W1277" i="3"/>
  <c r="W1271" i="3"/>
  <c r="W1265" i="3"/>
  <c r="W1259" i="3"/>
  <c r="W1253" i="3"/>
  <c r="W1247" i="3"/>
  <c r="W1241" i="3"/>
  <c r="W1235" i="3"/>
  <c r="W1229" i="3"/>
  <c r="W1223" i="3"/>
  <c r="W1211" i="3"/>
  <c r="W1205" i="3"/>
  <c r="W1199" i="3"/>
  <c r="W1193" i="3"/>
  <c r="W1187" i="3"/>
  <c r="W1181" i="3"/>
  <c r="W1175" i="3"/>
  <c r="W1169" i="3"/>
  <c r="W1163" i="3"/>
  <c r="W1157" i="3"/>
  <c r="W1151" i="3"/>
  <c r="W1145" i="3"/>
  <c r="W1139" i="3"/>
  <c r="W1133" i="3"/>
  <c r="W1127" i="3"/>
  <c r="W1121" i="3"/>
  <c r="W1115" i="3"/>
  <c r="W1109" i="3"/>
  <c r="W1103" i="3"/>
  <c r="W1097" i="3"/>
  <c r="W1091" i="3"/>
  <c r="W1079" i="3"/>
  <c r="W1073" i="3"/>
  <c r="W1067" i="3"/>
  <c r="W1061" i="3"/>
  <c r="W1055" i="3"/>
  <c r="W1049" i="3"/>
  <c r="W1043" i="3"/>
  <c r="W1037" i="3"/>
  <c r="W1031" i="3"/>
  <c r="W1019" i="3"/>
  <c r="W1013" i="3"/>
  <c r="W1007" i="3"/>
  <c r="W1001" i="3"/>
  <c r="W995" i="3"/>
  <c r="W989" i="3"/>
  <c r="W983" i="3"/>
  <c r="W977" i="3"/>
  <c r="W971" i="3"/>
  <c r="W965" i="3"/>
  <c r="W959" i="3"/>
  <c r="W953" i="3"/>
  <c r="W947" i="3"/>
  <c r="W941" i="3"/>
  <c r="W935" i="3"/>
  <c r="W929" i="3"/>
  <c r="W923" i="3"/>
  <c r="W917" i="3"/>
  <c r="W911" i="3"/>
  <c r="W905" i="3"/>
  <c r="W899" i="3"/>
  <c r="W893" i="3"/>
  <c r="W887" i="3"/>
  <c r="W881" i="3"/>
  <c r="W875" i="3"/>
  <c r="W869" i="3"/>
  <c r="W863" i="3"/>
  <c r="W857" i="3"/>
  <c r="W851" i="3"/>
  <c r="W845" i="3"/>
  <c r="W839" i="3"/>
  <c r="W833" i="3"/>
  <c r="W827" i="3"/>
  <c r="W821" i="3"/>
  <c r="W815" i="3"/>
  <c r="W809" i="3"/>
  <c r="W803" i="3"/>
  <c r="W797" i="3"/>
  <c r="W785" i="3"/>
  <c r="W779" i="3"/>
  <c r="W773" i="3"/>
  <c r="W767" i="3"/>
  <c r="W761" i="3"/>
  <c r="W755" i="3"/>
  <c r="W749" i="3"/>
  <c r="W743" i="3"/>
  <c r="W737" i="3"/>
  <c r="W731" i="3"/>
  <c r="W725" i="3"/>
  <c r="W719" i="3"/>
  <c r="W713" i="3"/>
  <c r="W707" i="3"/>
  <c r="W701" i="3"/>
  <c r="W695" i="3"/>
  <c r="W689" i="3"/>
  <c r="W683" i="3"/>
  <c r="W677" i="3"/>
  <c r="W671" i="3"/>
  <c r="W665" i="3"/>
  <c r="W659" i="3"/>
  <c r="W653" i="3"/>
  <c r="W647" i="3"/>
  <c r="W641" i="3"/>
  <c r="W635" i="3"/>
  <c r="W629" i="3"/>
  <c r="W623" i="3"/>
  <c r="W617" i="3"/>
  <c r="W611" i="3"/>
  <c r="W605" i="3"/>
  <c r="W599" i="3"/>
  <c r="W593" i="3"/>
  <c r="W587" i="3"/>
  <c r="W581" i="3"/>
  <c r="W575" i="3"/>
  <c r="W569" i="3"/>
  <c r="W563" i="3"/>
  <c r="W557" i="3"/>
  <c r="W551" i="3"/>
  <c r="W545" i="3"/>
  <c r="W539" i="3"/>
  <c r="W533" i="3"/>
  <c r="W527" i="3"/>
  <c r="W521" i="3"/>
  <c r="W515" i="3"/>
  <c r="W509" i="3"/>
  <c r="W503" i="3"/>
  <c r="W497" i="3"/>
  <c r="W491" i="3"/>
  <c r="W485" i="3"/>
  <c r="W479" i="3"/>
  <c r="W473" i="3"/>
  <c r="W467" i="3"/>
  <c r="W461" i="3"/>
  <c r="W455" i="3"/>
  <c r="W449" i="3"/>
  <c r="W443" i="3"/>
  <c r="W437" i="3"/>
  <c r="W431" i="3"/>
  <c r="W425" i="3"/>
  <c r="W419" i="3"/>
  <c r="W413" i="3"/>
  <c r="W407" i="3"/>
  <c r="W401" i="3"/>
  <c r="W395" i="3"/>
  <c r="W389" i="3"/>
  <c r="W383" i="3"/>
  <c r="W377" i="3"/>
  <c r="W371" i="3"/>
  <c r="W365" i="3"/>
  <c r="W359" i="3"/>
  <c r="W353" i="3"/>
  <c r="W347" i="3"/>
  <c r="W341" i="3"/>
  <c r="W335" i="3"/>
  <c r="W329" i="3"/>
  <c r="W323" i="3"/>
  <c r="W317" i="3"/>
  <c r="W311" i="3"/>
  <c r="W305" i="3"/>
  <c r="W299" i="3"/>
  <c r="W293" i="3"/>
  <c r="W287" i="3"/>
  <c r="W281" i="3"/>
  <c r="W275" i="3"/>
  <c r="W269" i="3"/>
  <c r="W263" i="3"/>
  <c r="W257" i="3"/>
  <c r="W251" i="3"/>
  <c r="W245" i="3"/>
  <c r="W239" i="3"/>
  <c r="W233" i="3"/>
  <c r="W227" i="3"/>
  <c r="W221" i="3"/>
  <c r="W215" i="3"/>
  <c r="W209" i="3"/>
  <c r="W203" i="3"/>
  <c r="W197" i="3"/>
  <c r="W191" i="3"/>
  <c r="W185" i="3"/>
  <c r="W179" i="3"/>
  <c r="W173" i="3"/>
  <c r="W167" i="3"/>
  <c r="W161" i="3"/>
  <c r="W155" i="3"/>
  <c r="W149" i="3"/>
  <c r="W143" i="3"/>
  <c r="W137" i="3"/>
  <c r="W131" i="3"/>
  <c r="W125" i="3"/>
  <c r="W119" i="3"/>
  <c r="W113" i="3"/>
  <c r="W107" i="3"/>
  <c r="W101" i="3"/>
  <c r="W95" i="3"/>
  <c r="W89" i="3"/>
  <c r="W83" i="3"/>
  <c r="W77" i="3"/>
  <c r="W71" i="3"/>
  <c r="W65" i="3"/>
  <c r="W59" i="3"/>
  <c r="W53" i="3"/>
  <c r="W47" i="3"/>
  <c r="W41" i="3"/>
  <c r="W35" i="3"/>
  <c r="W29" i="3"/>
  <c r="W23" i="3"/>
  <c r="W17" i="3"/>
  <c r="W11" i="3"/>
  <c r="W5" i="3"/>
  <c r="W1025" i="3"/>
  <c r="W1828" i="3"/>
  <c r="W1822" i="3"/>
  <c r="W1816" i="3"/>
  <c r="W1810" i="3"/>
  <c r="W1804" i="3"/>
  <c r="W1798" i="3"/>
  <c r="W1792" i="3"/>
  <c r="W1786" i="3"/>
  <c r="W1780" i="3"/>
  <c r="W1774" i="3"/>
  <c r="W1768" i="3"/>
  <c r="W1762" i="3"/>
  <c r="W1756" i="3"/>
  <c r="W1750" i="3"/>
  <c r="W1744" i="3"/>
  <c r="W1738" i="3"/>
  <c r="W1732" i="3"/>
  <c r="W1726" i="3"/>
  <c r="W1720" i="3"/>
  <c r="W1714" i="3"/>
  <c r="W1708" i="3"/>
  <c r="W1702" i="3"/>
  <c r="W1696" i="3"/>
  <c r="W1690" i="3"/>
  <c r="W1684" i="3"/>
  <c r="W1678" i="3"/>
  <c r="W1672" i="3"/>
  <c r="W1666" i="3"/>
  <c r="W1660" i="3"/>
  <c r="W1654" i="3"/>
  <c r="W1648" i="3"/>
  <c r="W1642" i="3"/>
  <c r="W1636" i="3"/>
  <c r="W1630" i="3"/>
  <c r="W1624" i="3"/>
  <c r="W1618" i="3"/>
  <c r="W1612" i="3"/>
  <c r="W1606" i="3"/>
  <c r="W1600" i="3"/>
  <c r="W1594" i="3"/>
  <c r="W1588" i="3"/>
  <c r="W1582" i="3"/>
  <c r="W1576" i="3"/>
  <c r="W1570" i="3"/>
  <c r="W1564" i="3"/>
  <c r="W1558" i="3"/>
  <c r="W1552" i="3"/>
  <c r="W1546" i="3"/>
  <c r="W1540" i="3"/>
  <c r="W1528" i="3"/>
  <c r="W1522" i="3"/>
  <c r="W1510" i="3"/>
  <c r="W1504" i="3"/>
  <c r="W1498" i="3"/>
  <c r="W1492" i="3"/>
  <c r="W1486" i="3"/>
  <c r="W1480" i="3"/>
  <c r="W1474" i="3"/>
  <c r="W1468" i="3"/>
  <c r="W1462" i="3"/>
  <c r="W1456" i="3"/>
  <c r="W1450" i="3"/>
  <c r="W1444" i="3"/>
  <c r="W1438" i="3"/>
  <c r="W1432" i="3"/>
  <c r="W1426" i="3"/>
  <c r="W1420" i="3"/>
  <c r="W1414" i="3"/>
  <c r="W1408" i="3"/>
  <c r="W1402" i="3"/>
  <c r="W1396" i="3"/>
  <c r="W1390" i="3"/>
  <c r="W1384" i="3"/>
  <c r="W1378" i="3"/>
  <c r="W1372" i="3"/>
  <c r="W1366" i="3"/>
  <c r="W1360" i="3"/>
  <c r="W1354" i="3"/>
  <c r="W1348" i="3"/>
  <c r="W1342" i="3"/>
  <c r="W1336" i="3"/>
  <c r="W1330" i="3"/>
  <c r="W1312" i="3"/>
  <c r="W1306" i="3"/>
  <c r="W1300" i="3"/>
  <c r="W1294" i="3"/>
  <c r="W1288" i="3"/>
  <c r="W1282" i="3"/>
  <c r="W1276" i="3"/>
  <c r="W1270" i="3"/>
  <c r="W1264" i="3"/>
  <c r="W1258" i="3"/>
  <c r="W1252" i="3"/>
  <c r="W1246" i="3"/>
  <c r="W1240" i="3"/>
  <c r="W1234" i="3"/>
  <c r="W1228" i="3"/>
  <c r="W1222" i="3"/>
  <c r="W1216" i="3"/>
  <c r="W1210" i="3"/>
  <c r="W1204" i="3"/>
  <c r="W1198" i="3"/>
  <c r="W1192" i="3"/>
  <c r="W1186" i="3"/>
  <c r="W1180" i="3"/>
  <c r="W1174" i="3"/>
  <c r="W1168" i="3"/>
  <c r="W1162" i="3"/>
  <c r="W1156" i="3"/>
  <c r="W1150" i="3"/>
  <c r="W1144" i="3"/>
  <c r="W1138" i="3"/>
  <c r="W1132" i="3"/>
  <c r="W1126" i="3"/>
  <c r="W1120" i="3"/>
  <c r="W1114" i="3"/>
  <c r="W1108" i="3"/>
  <c r="W1102" i="3"/>
  <c r="W1096" i="3"/>
  <c r="W1090" i="3"/>
  <c r="W1084" i="3"/>
  <c r="W1078" i="3"/>
  <c r="W1072" i="3"/>
  <c r="W1066" i="3"/>
  <c r="W1060" i="3"/>
  <c r="W1054" i="3"/>
  <c r="W1048" i="3"/>
  <c r="W1042" i="3"/>
  <c r="W1036" i="3"/>
  <c r="W1030" i="3"/>
  <c r="W1024" i="3"/>
  <c r="W1018" i="3"/>
  <c r="W1012" i="3"/>
  <c r="W1006" i="3"/>
  <c r="W1000" i="3"/>
  <c r="W994" i="3"/>
  <c r="W988" i="3"/>
  <c r="W982" i="3"/>
  <c r="W976" i="3"/>
  <c r="W970" i="3"/>
  <c r="W964" i="3"/>
  <c r="W958" i="3"/>
  <c r="W952" i="3"/>
  <c r="W946" i="3"/>
  <c r="W940" i="3"/>
  <c r="W934" i="3"/>
  <c r="W928" i="3"/>
  <c r="W922" i="3"/>
  <c r="W916" i="3"/>
  <c r="W910" i="3"/>
  <c r="W904" i="3"/>
  <c r="W898" i="3"/>
  <c r="W892" i="3"/>
  <c r="W886" i="3"/>
  <c r="W880" i="3"/>
  <c r="W874" i="3"/>
  <c r="W868" i="3"/>
  <c r="W862" i="3"/>
  <c r="W856" i="3"/>
  <c r="W850" i="3"/>
  <c r="W844" i="3"/>
  <c r="W838" i="3"/>
  <c r="W832" i="3"/>
  <c r="W826" i="3"/>
  <c r="W820" i="3"/>
  <c r="W814" i="3"/>
  <c r="W808" i="3"/>
  <c r="W802" i="3"/>
  <c r="W796" i="3"/>
  <c r="W790" i="3"/>
  <c r="W784" i="3"/>
  <c r="W778" i="3"/>
  <c r="W772" i="3"/>
  <c r="W766" i="3"/>
  <c r="W760" i="3"/>
  <c r="W754" i="3"/>
  <c r="W748" i="3"/>
  <c r="W742" i="3"/>
  <c r="W736" i="3"/>
  <c r="W730" i="3"/>
  <c r="W724" i="3"/>
  <c r="W718" i="3"/>
  <c r="W712" i="3"/>
  <c r="W706" i="3"/>
  <c r="W700" i="3"/>
  <c r="W694" i="3"/>
  <c r="W688" i="3"/>
  <c r="W682" i="3"/>
  <c r="W676" i="3"/>
  <c r="W670" i="3"/>
  <c r="W664" i="3"/>
  <c r="W658" i="3"/>
  <c r="W652" i="3"/>
  <c r="W646" i="3"/>
  <c r="W640" i="3"/>
  <c r="W634" i="3"/>
  <c r="W628" i="3"/>
  <c r="W622" i="3"/>
  <c r="W616" i="3"/>
  <c r="W610" i="3"/>
  <c r="W604" i="3"/>
  <c r="W598" i="3"/>
  <c r="W592" i="3"/>
  <c r="W586" i="3"/>
  <c r="W580" i="3"/>
  <c r="W574" i="3"/>
  <c r="W568" i="3"/>
  <c r="W562" i="3"/>
  <c r="W556" i="3"/>
  <c r="W550" i="3"/>
  <c r="W544" i="3"/>
  <c r="W538" i="3"/>
  <c r="W532" i="3"/>
  <c r="W526" i="3"/>
  <c r="W520" i="3"/>
  <c r="W514" i="3"/>
  <c r="W508" i="3"/>
  <c r="W502" i="3"/>
  <c r="W496" i="3"/>
  <c r="W490" i="3"/>
  <c r="W484" i="3"/>
  <c r="W478" i="3"/>
  <c r="W472" i="3"/>
  <c r="W466" i="3"/>
  <c r="W460" i="3"/>
  <c r="W454" i="3"/>
  <c r="W448" i="3"/>
  <c r="W442" i="3"/>
  <c r="W436" i="3"/>
  <c r="W430" i="3"/>
  <c r="W424" i="3"/>
  <c r="W418" i="3"/>
  <c r="W412" i="3"/>
  <c r="W406" i="3"/>
  <c r="W400" i="3"/>
  <c r="W394" i="3"/>
  <c r="W388" i="3"/>
  <c r="W382" i="3"/>
  <c r="W376" i="3"/>
  <c r="W370" i="3"/>
  <c r="W364" i="3"/>
  <c r="W358" i="3"/>
  <c r="W352" i="3"/>
  <c r="W346" i="3"/>
  <c r="W340" i="3"/>
  <c r="W334" i="3"/>
  <c r="W328" i="3"/>
  <c r="W322" i="3"/>
  <c r="W316" i="3"/>
  <c r="W310" i="3"/>
  <c r="W304" i="3"/>
  <c r="W298" i="3"/>
  <c r="W292" i="3"/>
  <c r="W286" i="3"/>
  <c r="W280" i="3"/>
  <c r="W274" i="3"/>
  <c r="W268" i="3"/>
  <c r="W262" i="3"/>
  <c r="W256" i="3"/>
  <c r="W250" i="3"/>
  <c r="W244" i="3"/>
  <c r="W238" i="3"/>
  <c r="W232" i="3"/>
  <c r="W226" i="3"/>
  <c r="W220" i="3"/>
  <c r="W214" i="3"/>
  <c r="W208" i="3"/>
  <c r="W202" i="3"/>
  <c r="W196" i="3"/>
  <c r="W190" i="3"/>
  <c r="W184" i="3"/>
  <c r="W178" i="3"/>
  <c r="W172" i="3"/>
  <c r="W166" i="3"/>
  <c r="W160" i="3"/>
  <c r="W154" i="3"/>
  <c r="W148" i="3"/>
  <c r="W142" i="3"/>
  <c r="W136" i="3"/>
  <c r="W130" i="3"/>
  <c r="W124" i="3"/>
  <c r="W118" i="3"/>
  <c r="W112" i="3"/>
  <c r="W106" i="3"/>
  <c r="W100" i="3"/>
  <c r="W94" i="3"/>
  <c r="W88" i="3"/>
  <c r="W82" i="3"/>
  <c r="W76" i="3"/>
  <c r="W70" i="3"/>
  <c r="W64" i="3"/>
  <c r="W58" i="3"/>
  <c r="W52" i="3"/>
  <c r="W46" i="3"/>
  <c r="W40" i="3"/>
  <c r="W34" i="3"/>
  <c r="W28" i="3"/>
  <c r="W22" i="3"/>
  <c r="W16" i="3"/>
  <c r="W10" i="3"/>
  <c r="W1824" i="3"/>
  <c r="W1324" i="3"/>
  <c r="W1827" i="3"/>
  <c r="W1821" i="3"/>
  <c r="W1809" i="3"/>
  <c r="W1803" i="3"/>
  <c r="W1797" i="3"/>
  <c r="W1791" i="3"/>
  <c r="W1785" i="3"/>
  <c r="W1773" i="3"/>
  <c r="W1767" i="3"/>
  <c r="W1761" i="3"/>
  <c r="W1755" i="3"/>
  <c r="W1749" i="3"/>
  <c r="W1737" i="3"/>
  <c r="W1731" i="3"/>
  <c r="W1725" i="3"/>
  <c r="W1719" i="3"/>
  <c r="W1713" i="3"/>
  <c r="W1707" i="3"/>
  <c r="W1701" i="3"/>
  <c r="W1695" i="3"/>
  <c r="W1689" i="3"/>
  <c r="W1683" i="3"/>
  <c r="W1677" i="3"/>
  <c r="W1671" i="3"/>
  <c r="W1665" i="3"/>
  <c r="W1659" i="3"/>
  <c r="W1653" i="3"/>
  <c r="W1647" i="3"/>
  <c r="W1641" i="3"/>
  <c r="W1635" i="3"/>
  <c r="W1629" i="3"/>
  <c r="W1623" i="3"/>
  <c r="W1617" i="3"/>
  <c r="W1611" i="3"/>
  <c r="W1605" i="3"/>
  <c r="W1599" i="3"/>
  <c r="W1593" i="3"/>
  <c r="W1587" i="3"/>
  <c r="W1581" i="3"/>
  <c r="W1575" i="3"/>
  <c r="W1569" i="3"/>
  <c r="W1563" i="3"/>
  <c r="W1557" i="3"/>
  <c r="W1551" i="3"/>
  <c r="W1545" i="3"/>
  <c r="W1539" i="3"/>
  <c r="W1533" i="3"/>
  <c r="W1527" i="3"/>
  <c r="W1521" i="3"/>
  <c r="W1515" i="3"/>
  <c r="W1509" i="3"/>
  <c r="W1503" i="3"/>
  <c r="W1497" i="3"/>
  <c r="W1491" i="3"/>
  <c r="W1485" i="3"/>
  <c r="W1479" i="3"/>
  <c r="W1473" i="3"/>
  <c r="W1467" i="3"/>
  <c r="W1461" i="3"/>
  <c r="W1455" i="3"/>
  <c r="W1449" i="3"/>
  <c r="W1443" i="3"/>
  <c r="W1437" i="3"/>
  <c r="W1431" i="3"/>
  <c r="W1425" i="3"/>
  <c r="W1419" i="3"/>
  <c r="W1413" i="3"/>
  <c r="W1407" i="3"/>
  <c r="W1401" i="3"/>
  <c r="W1395" i="3"/>
  <c r="W1389" i="3"/>
  <c r="W1383" i="3"/>
  <c r="W1377" i="3"/>
  <c r="W1371" i="3"/>
  <c r="W1365" i="3"/>
  <c r="W1359" i="3"/>
  <c r="W1353" i="3"/>
  <c r="W1347" i="3"/>
  <c r="W1341" i="3"/>
  <c r="W1335" i="3"/>
  <c r="W1329" i="3"/>
  <c r="W1323" i="3"/>
  <c r="W1317" i="3"/>
  <c r="W1311" i="3"/>
  <c r="W1305" i="3"/>
  <c r="W1299" i="3"/>
  <c r="W1293" i="3"/>
  <c r="W1287" i="3"/>
  <c r="W1281" i="3"/>
  <c r="W1275" i="3"/>
  <c r="W1269" i="3"/>
  <c r="W1263" i="3"/>
  <c r="W1257" i="3"/>
  <c r="W1251" i="3"/>
  <c r="W1245" i="3"/>
  <c r="W1239" i="3"/>
  <c r="W1233" i="3"/>
  <c r="W1227" i="3"/>
  <c r="W1221" i="3"/>
  <c r="W1215" i="3"/>
  <c r="W1209" i="3"/>
  <c r="W1203" i="3"/>
  <c r="W1197" i="3"/>
  <c r="W1191" i="3"/>
  <c r="W1185" i="3"/>
  <c r="W1179" i="3"/>
  <c r="W1173" i="3"/>
  <c r="W1167" i="3"/>
  <c r="W1161" i="3"/>
  <c r="W1155" i="3"/>
  <c r="W1149" i="3"/>
  <c r="W1143" i="3"/>
  <c r="W1137" i="3"/>
  <c r="W1131" i="3"/>
  <c r="W1125" i="3"/>
  <c r="W1119" i="3"/>
  <c r="W1113" i="3"/>
  <c r="W1107" i="3"/>
  <c r="W1101" i="3"/>
  <c r="W1095" i="3"/>
  <c r="W1089" i="3"/>
  <c r="W1083" i="3"/>
  <c r="W1077" i="3"/>
  <c r="W1071" i="3"/>
  <c r="W1065" i="3"/>
  <c r="W1059" i="3"/>
  <c r="W1053" i="3"/>
  <c r="W1047" i="3"/>
  <c r="W1041" i="3"/>
  <c r="W1035" i="3"/>
  <c r="W1029" i="3"/>
  <c r="W1023" i="3"/>
  <c r="W1017" i="3"/>
  <c r="W1011" i="3"/>
  <c r="W1005" i="3"/>
  <c r="W999" i="3"/>
  <c r="W993" i="3"/>
  <c r="W987" i="3"/>
  <c r="W981" i="3"/>
  <c r="W1770" i="3"/>
  <c r="W975" i="3"/>
  <c r="W969" i="3"/>
  <c r="W963" i="3"/>
  <c r="W957" i="3"/>
  <c r="W951" i="3"/>
  <c r="W945" i="3"/>
  <c r="W939" i="3"/>
  <c r="W933" i="3"/>
  <c r="W927" i="3"/>
  <c r="W921" i="3"/>
  <c r="W915" i="3"/>
  <c r="W909" i="3"/>
  <c r="W903" i="3"/>
  <c r="W897" i="3"/>
  <c r="W891" i="3"/>
  <c r="W885" i="3"/>
  <c r="W879" i="3"/>
  <c r="W873" i="3"/>
  <c r="W867" i="3"/>
  <c r="W861" i="3"/>
  <c r="W855" i="3"/>
  <c r="W849" i="3"/>
  <c r="W843" i="3"/>
  <c r="W837" i="3"/>
  <c r="W831" i="3"/>
  <c r="W825" i="3"/>
  <c r="W819" i="3"/>
  <c r="W813" i="3"/>
  <c r="W807" i="3"/>
  <c r="W801" i="3"/>
  <c r="W795" i="3"/>
  <c r="W789" i="3"/>
  <c r="W783" i="3"/>
  <c r="W777" i="3"/>
  <c r="W771" i="3"/>
  <c r="W765" i="3"/>
  <c r="W759" i="3"/>
  <c r="W753" i="3"/>
  <c r="W747" i="3"/>
  <c r="W741" i="3"/>
  <c r="W735" i="3"/>
  <c r="W729" i="3"/>
  <c r="W723" i="3"/>
  <c r="W717" i="3"/>
  <c r="W711" i="3"/>
  <c r="W705" i="3"/>
  <c r="W699" i="3"/>
  <c r="W687" i="3"/>
  <c r="W681" i="3"/>
  <c r="W675" i="3"/>
  <c r="W669" i="3"/>
  <c r="W663" i="3"/>
  <c r="W657" i="3"/>
  <c r="W651" i="3"/>
  <c r="W645" i="3"/>
  <c r="W639" i="3"/>
  <c r="W633" i="3"/>
  <c r="W627" i="3"/>
  <c r="W615" i="3"/>
  <c r="W609" i="3"/>
  <c r="W603" i="3"/>
  <c r="W597" i="3"/>
  <c r="W591" i="3"/>
  <c r="W585" i="3"/>
  <c r="W579" i="3"/>
  <c r="W573" i="3"/>
  <c r="W567" i="3"/>
  <c r="W561" i="3"/>
  <c r="W555" i="3"/>
  <c r="W543" i="3"/>
  <c r="W537" i="3"/>
  <c r="W531" i="3"/>
  <c r="W525" i="3"/>
  <c r="W519" i="3"/>
  <c r="W513" i="3"/>
  <c r="W507" i="3"/>
  <c r="W501" i="3"/>
  <c r="W495" i="3"/>
  <c r="W489" i="3"/>
  <c r="W483" i="3"/>
  <c r="W471" i="3"/>
  <c r="W465" i="3"/>
  <c r="W459" i="3"/>
  <c r="W453" i="3"/>
  <c r="W447" i="3"/>
  <c r="W441" i="3"/>
  <c r="W435" i="3"/>
  <c r="W429" i="3"/>
  <c r="W423" i="3"/>
  <c r="W417" i="3"/>
  <c r="W411" i="3"/>
  <c r="W399" i="3"/>
  <c r="W393" i="3"/>
  <c r="W387" i="3"/>
  <c r="W381" i="3"/>
  <c r="W375" i="3"/>
  <c r="W369" i="3"/>
  <c r="W363" i="3"/>
  <c r="W357" i="3"/>
  <c r="W351" i="3"/>
  <c r="W345" i="3"/>
  <c r="W339" i="3"/>
  <c r="W327" i="3"/>
  <c r="W321" i="3"/>
  <c r="W315" i="3"/>
  <c r="W309" i="3"/>
  <c r="W303" i="3"/>
  <c r="W297" i="3"/>
  <c r="W291" i="3"/>
  <c r="W285" i="3"/>
  <c r="W279" i="3"/>
  <c r="W273" i="3"/>
  <c r="W267" i="3"/>
  <c r="W255" i="3"/>
  <c r="W249" i="3"/>
  <c r="W243" i="3"/>
  <c r="W237" i="3"/>
  <c r="W231" i="3"/>
  <c r="W225" i="3"/>
  <c r="W219" i="3"/>
  <c r="W213" i="3"/>
  <c r="W207" i="3"/>
  <c r="W201" i="3"/>
  <c r="W195" i="3"/>
  <c r="W189" i="3"/>
  <c r="W183" i="3"/>
  <c r="W177" i="3"/>
  <c r="W171" i="3"/>
  <c r="W165" i="3"/>
  <c r="W159" i="3"/>
  <c r="W153" i="3"/>
  <c r="W147" i="3"/>
  <c r="W141" i="3"/>
  <c r="W135" i="3"/>
  <c r="W129" i="3"/>
  <c r="W123" i="3"/>
  <c r="W117" i="3"/>
  <c r="W111" i="3"/>
  <c r="W105" i="3"/>
  <c r="W99" i="3"/>
  <c r="W93" i="3"/>
  <c r="W87" i="3"/>
  <c r="W81" i="3"/>
  <c r="W75" i="3"/>
  <c r="W69" i="3"/>
  <c r="W63" i="3"/>
  <c r="W57" i="3"/>
  <c r="W51" i="3"/>
  <c r="W45" i="3"/>
  <c r="W39" i="3"/>
  <c r="W33" i="3"/>
  <c r="W27" i="3"/>
  <c r="W21" i="3"/>
  <c r="W15" i="3"/>
  <c r="W9" i="3"/>
  <c r="W1226" i="3"/>
  <c r="W1220" i="3"/>
  <c r="W1214" i="3"/>
  <c r="W1208" i="3"/>
  <c r="W1202" i="3"/>
  <c r="W1196" i="3"/>
  <c r="W1190" i="3"/>
  <c r="W1184" i="3"/>
  <c r="W1178" i="3"/>
  <c r="W1172" i="3"/>
  <c r="W1166" i="3"/>
  <c r="W1160" i="3"/>
  <c r="W1154" i="3"/>
  <c r="W1148" i="3"/>
  <c r="W1136" i="3"/>
  <c r="W1130" i="3"/>
  <c r="W1124" i="3"/>
  <c r="W1118" i="3"/>
  <c r="W1106" i="3"/>
  <c r="W1100" i="3"/>
  <c r="W1094" i="3"/>
  <c r="W1088" i="3"/>
  <c r="W1082" i="3"/>
  <c r="W1076" i="3"/>
  <c r="W1070" i="3"/>
  <c r="W1064" i="3"/>
  <c r="W1058" i="3"/>
  <c r="W1052" i="3"/>
  <c r="W1046" i="3"/>
  <c r="W1040" i="3"/>
  <c r="W1034" i="3"/>
  <c r="W1028" i="3"/>
  <c r="W1022" i="3"/>
  <c r="W1016" i="3"/>
  <c r="W1010" i="3"/>
  <c r="W1004" i="3"/>
  <c r="W992" i="3"/>
  <c r="W986" i="3"/>
  <c r="W980" i="3"/>
  <c r="W974" i="3"/>
  <c r="W962" i="3"/>
  <c r="W956" i="3"/>
  <c r="W950" i="3"/>
  <c r="W944" i="3"/>
  <c r="W938" i="3"/>
  <c r="W932" i="3"/>
  <c r="W926" i="3"/>
  <c r="W920" i="3"/>
  <c r="W914" i="3"/>
  <c r="W908" i="3"/>
  <c r="W902" i="3"/>
  <c r="W896" i="3"/>
  <c r="W890" i="3"/>
  <c r="W884" i="3"/>
  <c r="W878" i="3"/>
  <c r="W872" i="3"/>
  <c r="W866" i="3"/>
  <c r="W860" i="3"/>
  <c r="W854" i="3"/>
  <c r="W848" i="3"/>
  <c r="W842" i="3"/>
  <c r="W836" i="3"/>
  <c r="W830" i="3"/>
  <c r="W824" i="3"/>
  <c r="W818" i="3"/>
  <c r="W812" i="3"/>
  <c r="W806" i="3"/>
  <c r="W800" i="3"/>
  <c r="W794" i="3"/>
  <c r="W788" i="3"/>
  <c r="W782" i="3"/>
  <c r="W776" i="3"/>
  <c r="W770" i="3"/>
  <c r="W764" i="3"/>
  <c r="W758" i="3"/>
  <c r="W752" i="3"/>
  <c r="W746" i="3"/>
  <c r="W740" i="3"/>
  <c r="W734" i="3"/>
  <c r="W728" i="3"/>
  <c r="W722" i="3"/>
  <c r="W716" i="3"/>
  <c r="W710" i="3"/>
  <c r="W704" i="3"/>
  <c r="W698" i="3"/>
  <c r="W686" i="3"/>
  <c r="W680" i="3"/>
  <c r="W674" i="3"/>
  <c r="W668" i="3"/>
  <c r="W662" i="3"/>
  <c r="W656" i="3"/>
  <c r="W650" i="3"/>
  <c r="W644" i="3"/>
  <c r="W638" i="3"/>
  <c r="W632" i="3"/>
  <c r="W626" i="3"/>
  <c r="W614" i="3"/>
  <c r="W608" i="3"/>
  <c r="W602" i="3"/>
  <c r="W596" i="3"/>
  <c r="W590" i="3"/>
  <c r="W584" i="3"/>
  <c r="W578" i="3"/>
  <c r="W572" i="3"/>
  <c r="W566" i="3"/>
  <c r="W560" i="3"/>
  <c r="W554" i="3"/>
  <c r="W542" i="3"/>
  <c r="W536" i="3"/>
  <c r="W530" i="3"/>
  <c r="W524" i="3"/>
  <c r="W518" i="3"/>
  <c r="W512" i="3"/>
  <c r="W506" i="3"/>
  <c r="W500" i="3"/>
  <c r="W494" i="3"/>
  <c r="W488" i="3"/>
  <c r="W482" i="3"/>
  <c r="W470" i="3"/>
  <c r="W464" i="3"/>
  <c r="W458" i="3"/>
  <c r="W452" i="3"/>
  <c r="W446" i="3"/>
  <c r="W440" i="3"/>
  <c r="W434" i="3"/>
  <c r="W428" i="3"/>
  <c r="W422" i="3"/>
  <c r="W416" i="3"/>
  <c r="W410" i="3"/>
  <c r="W398" i="3"/>
  <c r="W392" i="3"/>
  <c r="W386" i="3"/>
  <c r="W380" i="3"/>
  <c r="W374" i="3"/>
  <c r="W368" i="3"/>
  <c r="W362" i="3"/>
  <c r="W356" i="3"/>
  <c r="W350" i="3"/>
  <c r="W344" i="3"/>
  <c r="W338" i="3"/>
  <c r="W326" i="3"/>
  <c r="W320" i="3"/>
  <c r="W314" i="3"/>
  <c r="W308" i="3"/>
  <c r="W302" i="3"/>
  <c r="W296" i="3"/>
  <c r="W290" i="3"/>
  <c r="W284" i="3"/>
  <c r="W278" i="3"/>
  <c r="W272" i="3"/>
  <c r="W266" i="3"/>
  <c r="W254" i="3"/>
  <c r="W248" i="3"/>
  <c r="W242" i="3"/>
  <c r="W236" i="3"/>
  <c r="W230" i="3"/>
  <c r="W224" i="3"/>
  <c r="W218" i="3"/>
  <c r="W212" i="3"/>
  <c r="W206" i="3"/>
  <c r="W200" i="3"/>
  <c r="W194" i="3"/>
  <c r="W188" i="3"/>
  <c r="W182" i="3"/>
  <c r="W176" i="3"/>
  <c r="W170" i="3"/>
  <c r="W164" i="3"/>
  <c r="W158" i="3"/>
  <c r="W152" i="3"/>
  <c r="W146" i="3"/>
  <c r="W140" i="3"/>
  <c r="W134" i="3"/>
  <c r="W128" i="3"/>
  <c r="W122" i="3"/>
  <c r="W116" i="3"/>
  <c r="W110" i="3"/>
  <c r="W104" i="3"/>
  <c r="W98" i="3"/>
  <c r="W92" i="3"/>
  <c r="W86" i="3"/>
  <c r="W80" i="3"/>
  <c r="W74" i="3"/>
  <c r="W68" i="3"/>
  <c r="W62" i="3"/>
  <c r="W56" i="3"/>
  <c r="W50" i="3"/>
  <c r="W44" i="3"/>
  <c r="W38" i="3"/>
  <c r="W32" i="3"/>
  <c r="W26" i="3"/>
  <c r="W20" i="3"/>
  <c r="W14" i="3"/>
  <c r="W8" i="3"/>
  <c r="W7" i="3"/>
  <c r="X131" i="2"/>
  <c r="AD131" i="2"/>
  <c r="Y94" i="2"/>
  <c r="AD96" i="2"/>
  <c r="W89" i="2"/>
  <c r="AD90" i="2"/>
  <c r="W60" i="2"/>
  <c r="AD61" i="2"/>
  <c r="W126" i="2"/>
  <c r="AD127" i="2"/>
  <c r="W120" i="2"/>
  <c r="AD121" i="2"/>
  <c r="X115" i="2"/>
  <c r="AD115" i="2"/>
  <c r="W96" i="2"/>
  <c r="AD97" i="2"/>
  <c r="Z91" i="2"/>
  <c r="AD92" i="2"/>
  <c r="X80" i="2"/>
  <c r="AD80" i="2"/>
  <c r="W68" i="2"/>
  <c r="AD69" i="2"/>
  <c r="W45" i="2"/>
  <c r="AD46" i="2"/>
  <c r="X40" i="2"/>
  <c r="AD40" i="2"/>
  <c r="X22" i="2"/>
  <c r="AD22" i="2"/>
  <c r="Z16" i="2"/>
  <c r="AD17" i="2"/>
  <c r="W1651" i="2"/>
  <c r="AD1652" i="2"/>
  <c r="Y1644" i="2"/>
  <c r="AD1646" i="2"/>
  <c r="Z1633" i="2"/>
  <c r="AD1634" i="2"/>
  <c r="Z1627" i="2"/>
  <c r="AD1628" i="2"/>
  <c r="W1622" i="2"/>
  <c r="AD1623" i="2"/>
  <c r="W1616" i="2"/>
  <c r="AD1617" i="2"/>
  <c r="Y1609" i="2"/>
  <c r="AD1611" i="2"/>
  <c r="AA1584" i="2"/>
  <c r="AD1584" i="2"/>
  <c r="X1511" i="2"/>
  <c r="AD1511" i="2"/>
  <c r="X1481" i="2"/>
  <c r="AD1481" i="2"/>
  <c r="X1476" i="2"/>
  <c r="AD1476" i="2"/>
  <c r="X1471" i="2"/>
  <c r="AD1471" i="2"/>
  <c r="AA1466" i="2"/>
  <c r="AD1466" i="2"/>
  <c r="W1461" i="2"/>
  <c r="AD1462" i="2"/>
  <c r="X1446" i="2"/>
  <c r="X1378" i="2"/>
  <c r="AD1378" i="2"/>
  <c r="Z1377" i="2"/>
  <c r="AA1361" i="2"/>
  <c r="AD1361" i="2"/>
  <c r="W1338" i="2"/>
  <c r="AD1339" i="2"/>
  <c r="X1318" i="2"/>
  <c r="AD1318" i="2"/>
  <c r="W1311" i="2"/>
  <c r="AD1312" i="2"/>
  <c r="AA1289" i="2"/>
  <c r="AD1289" i="2"/>
  <c r="AA1284" i="2"/>
  <c r="AD1284" i="2"/>
  <c r="AA1278" i="2"/>
  <c r="AD1278" i="2"/>
  <c r="Y1270" i="2"/>
  <c r="AD1272" i="2"/>
  <c r="X1248" i="2"/>
  <c r="AD1248" i="2"/>
  <c r="X1242" i="2"/>
  <c r="AD1242" i="2"/>
  <c r="Y1234" i="2"/>
  <c r="AD1236" i="2"/>
  <c r="AA1224" i="2"/>
  <c r="AD1224" i="2"/>
  <c r="AC1212" i="2"/>
  <c r="AD1213" i="2"/>
  <c r="W1207" i="2"/>
  <c r="AD1208" i="2"/>
  <c r="Y1057" i="2"/>
  <c r="AD1059" i="2"/>
  <c r="AA1019" i="2"/>
  <c r="AD1019" i="2"/>
  <c r="X1014" i="2"/>
  <c r="AD1014" i="2"/>
  <c r="Y1006" i="2"/>
  <c r="AD1008" i="2"/>
  <c r="Z899" i="2"/>
  <c r="AD900" i="2"/>
  <c r="W779" i="2"/>
  <c r="AD780" i="2"/>
  <c r="X780" i="2"/>
  <c r="X733" i="2"/>
  <c r="AD733" i="2"/>
  <c r="X716" i="2"/>
  <c r="AD716" i="2"/>
  <c r="X704" i="2"/>
  <c r="AD704" i="2"/>
  <c r="AD698" i="2"/>
  <c r="AD697" i="2"/>
  <c r="X686" i="2"/>
  <c r="AD686" i="2"/>
  <c r="X680" i="2"/>
  <c r="AD680" i="2"/>
  <c r="X674" i="2"/>
  <c r="AD674" i="2"/>
  <c r="AA668" i="2"/>
  <c r="AD668" i="2"/>
  <c r="W661" i="2"/>
  <c r="AD662" i="2"/>
  <c r="X656" i="2"/>
  <c r="AD656" i="2"/>
  <c r="Y648" i="2"/>
  <c r="AD650" i="2"/>
  <c r="W643" i="2"/>
  <c r="AD644" i="2"/>
  <c r="X626" i="2"/>
  <c r="AD626" i="2"/>
  <c r="AD625" i="2"/>
  <c r="Y618" i="2"/>
  <c r="AD620" i="2"/>
  <c r="AA614" i="2"/>
  <c r="AD614" i="2"/>
  <c r="Z607" i="2"/>
  <c r="AD608" i="2"/>
  <c r="X596" i="2"/>
  <c r="AD596" i="2"/>
  <c r="W590" i="2"/>
  <c r="AD591" i="2"/>
  <c r="X538" i="2"/>
  <c r="AD538" i="2"/>
  <c r="X504" i="2"/>
  <c r="AD504" i="2"/>
  <c r="AA444" i="2"/>
  <c r="AD444" i="2"/>
  <c r="Z437" i="2"/>
  <c r="AD438" i="2"/>
  <c r="X428" i="2"/>
  <c r="AD428" i="2"/>
  <c r="W421" i="2"/>
  <c r="AD422" i="2"/>
  <c r="Y320" i="2"/>
  <c r="AD322" i="2"/>
  <c r="AA310" i="2"/>
  <c r="AD310" i="2"/>
  <c r="Y290" i="2"/>
  <c r="AD292" i="2"/>
  <c r="Y208" i="2"/>
  <c r="AD210" i="2"/>
  <c r="Y130" i="2"/>
  <c r="AD132" i="2"/>
  <c r="AD126" i="2"/>
  <c r="Y118" i="2"/>
  <c r="AD120" i="2"/>
  <c r="Y112" i="2"/>
  <c r="AD114" i="2"/>
  <c r="Y106" i="2"/>
  <c r="AD108" i="2"/>
  <c r="Y100" i="2"/>
  <c r="AD102" i="2"/>
  <c r="AD91" i="2"/>
  <c r="Y83" i="2"/>
  <c r="AD85" i="2"/>
  <c r="W78" i="2"/>
  <c r="AD79" i="2"/>
  <c r="X74" i="2"/>
  <c r="AD74" i="2"/>
  <c r="AA68" i="2"/>
  <c r="AD68" i="2"/>
  <c r="AD62" i="2"/>
  <c r="Z55" i="2"/>
  <c r="AD56" i="2"/>
  <c r="AD51" i="2"/>
  <c r="AD33" i="2"/>
  <c r="Z26" i="2"/>
  <c r="AD27" i="2"/>
  <c r="Z20" i="2"/>
  <c r="AD21" i="2"/>
  <c r="AD16" i="2"/>
  <c r="AD10" i="2"/>
  <c r="AC1659" i="2"/>
  <c r="AA1656" i="2"/>
  <c r="AD1656" i="2"/>
  <c r="Z1650" i="2"/>
  <c r="AD1651" i="2"/>
  <c r="Z1644" i="2"/>
  <c r="AD1645" i="2"/>
  <c r="AA1639" i="2"/>
  <c r="AD1639" i="2"/>
  <c r="W1632" i="2"/>
  <c r="AD1633" i="2"/>
  <c r="AD1627" i="2"/>
  <c r="AD1622" i="2"/>
  <c r="W1615" i="2"/>
  <c r="AD1616" i="2"/>
  <c r="AD1610" i="2"/>
  <c r="W1577" i="2"/>
  <c r="AD1578" i="2"/>
  <c r="AC1568" i="2"/>
  <c r="AD1569" i="2"/>
  <c r="X1557" i="2"/>
  <c r="AD1557" i="2"/>
  <c r="AA1539" i="2"/>
  <c r="AD1539" i="2"/>
  <c r="W1532" i="2"/>
  <c r="AD1533" i="2"/>
  <c r="W1514" i="2"/>
  <c r="AD1515" i="2"/>
  <c r="X1510" i="2"/>
  <c r="AD1510" i="2"/>
  <c r="AD1505" i="2"/>
  <c r="AD1499" i="2"/>
  <c r="AD1490" i="2"/>
  <c r="AD1480" i="2"/>
  <c r="AD1475" i="2"/>
  <c r="AC1469" i="2"/>
  <c r="AA1464" i="2"/>
  <c r="W1424" i="2"/>
  <c r="AD1425" i="2"/>
  <c r="W1412" i="2"/>
  <c r="AD1413" i="2"/>
  <c r="X1407" i="2"/>
  <c r="AD1407" i="2"/>
  <c r="W1400" i="2"/>
  <c r="AD1401" i="2"/>
  <c r="W1394" i="2"/>
  <c r="AD1395" i="2"/>
  <c r="Z1388" i="2"/>
  <c r="AD1389" i="2"/>
  <c r="X1377" i="2"/>
  <c r="AD1377" i="2"/>
  <c r="AD1371" i="2"/>
  <c r="X1365" i="2"/>
  <c r="AD1365" i="2"/>
  <c r="AA1360" i="2"/>
  <c r="AD1360" i="2"/>
  <c r="AD1359" i="2"/>
  <c r="X1355" i="2"/>
  <c r="AD1355" i="2"/>
  <c r="AA1350" i="2"/>
  <c r="AD1350" i="2"/>
  <c r="AD1344" i="2"/>
  <c r="AD1338" i="2"/>
  <c r="AD1332" i="2"/>
  <c r="AD1207" i="2"/>
  <c r="W1189" i="2"/>
  <c r="AD1190" i="2"/>
  <c r="AA1183" i="2"/>
  <c r="AA1174" i="2"/>
  <c r="AD1174" i="2"/>
  <c r="W1167" i="2"/>
  <c r="AD1168" i="2"/>
  <c r="Z1161" i="2"/>
  <c r="AD1162" i="2"/>
  <c r="W1149" i="2"/>
  <c r="AD1150" i="2"/>
  <c r="AC1139" i="2"/>
  <c r="AD1139" i="2"/>
  <c r="AA1133" i="2"/>
  <c r="AD1133" i="2"/>
  <c r="X1095" i="2"/>
  <c r="AD1095" i="2"/>
  <c r="Y1077" i="2"/>
  <c r="AD1079" i="2"/>
  <c r="Y1066" i="2"/>
  <c r="AD1068" i="2"/>
  <c r="Y1039" i="2"/>
  <c r="AD1041" i="2"/>
  <c r="AD1007" i="2"/>
  <c r="Y983" i="2"/>
  <c r="AD985" i="2"/>
  <c r="Z910" i="2"/>
  <c r="AD911" i="2"/>
  <c r="AA911" i="2"/>
  <c r="X899" i="2"/>
  <c r="AD899" i="2"/>
  <c r="AA899" i="2"/>
  <c r="Z898" i="2"/>
  <c r="X882" i="2"/>
  <c r="AD882" i="2"/>
  <c r="W876" i="2"/>
  <c r="AD877" i="2"/>
  <c r="AD785" i="2"/>
  <c r="X785" i="2"/>
  <c r="Y753" i="2"/>
  <c r="AD755" i="2"/>
  <c r="Z742" i="2"/>
  <c r="AD743" i="2"/>
  <c r="W737" i="2"/>
  <c r="AD738" i="2"/>
  <c r="W577" i="2"/>
  <c r="AD578" i="2"/>
  <c r="AA560" i="2"/>
  <c r="AD560" i="2"/>
  <c r="AA519" i="2"/>
  <c r="AD519" i="2"/>
  <c r="X519" i="2"/>
  <c r="AD248" i="2"/>
  <c r="AA248" i="2"/>
  <c r="AD63" i="2"/>
  <c r="AD1311" i="2"/>
  <c r="AA119" i="2"/>
  <c r="AD119" i="2"/>
  <c r="W106" i="2"/>
  <c r="AD107" i="2"/>
  <c r="AA84" i="2"/>
  <c r="AD84" i="2"/>
  <c r="W72" i="2"/>
  <c r="AD73" i="2"/>
  <c r="AC1581" i="2"/>
  <c r="AD1582" i="2"/>
  <c r="AA1573" i="2"/>
  <c r="AD1573" i="2"/>
  <c r="X1544" i="2"/>
  <c r="AD1544" i="2"/>
  <c r="X1526" i="2"/>
  <c r="AD1526" i="2"/>
  <c r="AA1520" i="2"/>
  <c r="AD1520" i="2"/>
  <c r="W1455" i="2"/>
  <c r="AD1456" i="2"/>
  <c r="AA1376" i="2"/>
  <c r="AD1376" i="2"/>
  <c r="W1286" i="2"/>
  <c r="AD1287" i="2"/>
  <c r="W1275" i="2"/>
  <c r="AD1276" i="2"/>
  <c r="W1263" i="2"/>
  <c r="AD1264" i="2"/>
  <c r="W1239" i="2"/>
  <c r="AD1240" i="2"/>
  <c r="X1234" i="2"/>
  <c r="AD1234" i="2"/>
  <c r="W1221" i="2"/>
  <c r="AD1222" i="2"/>
  <c r="Y1015" i="2"/>
  <c r="AD1017" i="2"/>
  <c r="W1011" i="2"/>
  <c r="AD1012" i="2"/>
  <c r="W921" i="2"/>
  <c r="AD922" i="2"/>
  <c r="Z801" i="2"/>
  <c r="AD802" i="2"/>
  <c r="X796" i="2"/>
  <c r="AD796" i="2"/>
  <c r="X778" i="2"/>
  <c r="AD778" i="2"/>
  <c r="Y723" i="2"/>
  <c r="AD725" i="2"/>
  <c r="X725" i="2"/>
  <c r="W713" i="2"/>
  <c r="AD714" i="2"/>
  <c r="X702" i="2"/>
  <c r="AD702" i="2"/>
  <c r="X690" i="2"/>
  <c r="AD690" i="2"/>
  <c r="W647" i="2"/>
  <c r="AD648" i="2"/>
  <c r="Z641" i="2"/>
  <c r="AD642" i="2"/>
  <c r="W635" i="2"/>
  <c r="AD636" i="2"/>
  <c r="AA630" i="2"/>
  <c r="AD630" i="2"/>
  <c r="W623" i="2"/>
  <c r="AD624" i="2"/>
  <c r="Y528" i="2"/>
  <c r="AD530" i="2"/>
  <c r="AA530" i="2"/>
  <c r="X502" i="2"/>
  <c r="AD502" i="2"/>
  <c r="W246" i="2"/>
  <c r="AD247" i="2"/>
  <c r="X247" i="2"/>
  <c r="AA247" i="2"/>
  <c r="Z246" i="2"/>
  <c r="AA231" i="2"/>
  <c r="AD231" i="2"/>
  <c r="X225" i="2"/>
  <c r="AD225" i="2"/>
  <c r="Y218" i="2"/>
  <c r="AD220" i="2"/>
  <c r="W213" i="2"/>
  <c r="AD214" i="2"/>
  <c r="AD57" i="2"/>
  <c r="AD1636" i="2"/>
  <c r="AD1491" i="2"/>
  <c r="AD1275" i="2"/>
  <c r="Z1662" i="2"/>
  <c r="AD1663" i="2"/>
  <c r="W1653" i="2"/>
  <c r="AD1654" i="2"/>
  <c r="Z1648" i="2"/>
  <c r="AD1649" i="2"/>
  <c r="Y1623" i="2"/>
  <c r="AD1625" i="2"/>
  <c r="Y1612" i="2"/>
  <c r="AD1614" i="2"/>
  <c r="W1607" i="2"/>
  <c r="AD1608" i="2"/>
  <c r="X1608" i="2"/>
  <c r="Z1602" i="2"/>
  <c r="AD1603" i="2"/>
  <c r="Y1596" i="2"/>
  <c r="AD1598" i="2"/>
  <c r="W1592" i="2"/>
  <c r="AD1593" i="2"/>
  <c r="W1586" i="2"/>
  <c r="AD1587" i="2"/>
  <c r="AD1567" i="2"/>
  <c r="AD1561" i="2"/>
  <c r="AD1555" i="2"/>
  <c r="AA1549" i="2"/>
  <c r="AD1549" i="2"/>
  <c r="X1543" i="2"/>
  <c r="AD1543" i="2"/>
  <c r="AD1537" i="2"/>
  <c r="AA1531" i="2"/>
  <c r="AD1531" i="2"/>
  <c r="AD1525" i="2"/>
  <c r="AD1519" i="2"/>
  <c r="W1502" i="2"/>
  <c r="AD1503" i="2"/>
  <c r="AA1492" i="2"/>
  <c r="AA1484" i="2"/>
  <c r="AD1484" i="2"/>
  <c r="AD1440" i="2"/>
  <c r="W1439" i="2"/>
  <c r="X1434" i="2"/>
  <c r="AD1434" i="2"/>
  <c r="AA1430" i="2"/>
  <c r="AD1430" i="2"/>
  <c r="AD1423" i="2"/>
  <c r="Z1416" i="2"/>
  <c r="AD1417" i="2"/>
  <c r="AD1411" i="2"/>
  <c r="AA1405" i="2"/>
  <c r="AD1405" i="2"/>
  <c r="AD1399" i="2"/>
  <c r="AD1393" i="2"/>
  <c r="AA1387" i="2"/>
  <c r="AD1387" i="2"/>
  <c r="X1381" i="2"/>
  <c r="AD1381" i="2"/>
  <c r="AD1281" i="2"/>
  <c r="AD1269" i="2"/>
  <c r="AD1263" i="2"/>
  <c r="AD1194" i="2"/>
  <c r="X1188" i="2"/>
  <c r="AD1188" i="2"/>
  <c r="X1172" i="2"/>
  <c r="AD1172" i="2"/>
  <c r="AA1160" i="2"/>
  <c r="AD1160" i="2"/>
  <c r="AA1142" i="2"/>
  <c r="AD1142" i="2"/>
  <c r="Y1135" i="2"/>
  <c r="AD1137" i="2"/>
  <c r="W1114" i="2"/>
  <c r="AD1115" i="2"/>
  <c r="X1093" i="2"/>
  <c r="AD1093" i="2"/>
  <c r="Z1086" i="2"/>
  <c r="AD1087" i="2"/>
  <c r="Y1075" i="2"/>
  <c r="AD1077" i="2"/>
  <c r="Y1070" i="2"/>
  <c r="AD1072" i="2"/>
  <c r="Z1021" i="2"/>
  <c r="AD1022" i="2"/>
  <c r="AA1022" i="2"/>
  <c r="AA968" i="2"/>
  <c r="AD968" i="2"/>
  <c r="AA962" i="2"/>
  <c r="AD962" i="2"/>
  <c r="AA956" i="2"/>
  <c r="AD956" i="2"/>
  <c r="X945" i="2"/>
  <c r="AD945" i="2"/>
  <c r="Y937" i="2"/>
  <c r="AD939" i="2"/>
  <c r="Y931" i="2"/>
  <c r="AD933" i="2"/>
  <c r="Z926" i="2"/>
  <c r="AD927" i="2"/>
  <c r="Y901" i="2"/>
  <c r="AD903" i="2"/>
  <c r="Z874" i="2"/>
  <c r="AD875" i="2"/>
  <c r="X875" i="2"/>
  <c r="AA875" i="2"/>
  <c r="Z863" i="2"/>
  <c r="AD864" i="2"/>
  <c r="Z857" i="2"/>
  <c r="AD858" i="2"/>
  <c r="Z851" i="2"/>
  <c r="AD852" i="2"/>
  <c r="W839" i="2"/>
  <c r="AD840" i="2"/>
  <c r="Z827" i="2"/>
  <c r="AD828" i="2"/>
  <c r="Z821" i="2"/>
  <c r="AD822" i="2"/>
  <c r="W782" i="2"/>
  <c r="AD783" i="2"/>
  <c r="Z729" i="2"/>
  <c r="AD730" i="2"/>
  <c r="AA730" i="2"/>
  <c r="Z723" i="2"/>
  <c r="AD724" i="2"/>
  <c r="W288" i="2"/>
  <c r="AD289" i="2"/>
  <c r="X289" i="2"/>
  <c r="W261" i="2"/>
  <c r="AD262" i="2"/>
  <c r="X257" i="2"/>
  <c r="AD257" i="2"/>
  <c r="X149" i="2"/>
  <c r="AD149" i="2"/>
  <c r="AD45" i="2"/>
  <c r="AD1455" i="2"/>
  <c r="AD1235" i="2"/>
  <c r="Y123" i="2"/>
  <c r="AD125" i="2"/>
  <c r="W100" i="2"/>
  <c r="AD101" i="2"/>
  <c r="W66" i="2"/>
  <c r="AD67" i="2"/>
  <c r="AA55" i="2"/>
  <c r="AD55" i="2"/>
  <c r="X44" i="2"/>
  <c r="AD44" i="2"/>
  <c r="X32" i="2"/>
  <c r="AD32" i="2"/>
  <c r="Z19" i="2"/>
  <c r="AD20" i="2"/>
  <c r="Z8" i="2"/>
  <c r="AD9" i="2"/>
  <c r="X1604" i="2"/>
  <c r="AD1604" i="2"/>
  <c r="W1593" i="2"/>
  <c r="AD1594" i="2"/>
  <c r="Z1440" i="2"/>
  <c r="AD1441" i="2"/>
  <c r="X1424" i="2"/>
  <c r="AD1424" i="2"/>
  <c r="Y1324" i="2"/>
  <c r="AD1326" i="2"/>
  <c r="X1316" i="2"/>
  <c r="AD1316" i="2"/>
  <c r="Z1269" i="2"/>
  <c r="AD1270" i="2"/>
  <c r="W1257" i="2"/>
  <c r="AD1258" i="2"/>
  <c r="W1200" i="2"/>
  <c r="AD1201" i="2"/>
  <c r="Y127" i="2"/>
  <c r="AD129" i="2"/>
  <c r="Y121" i="2"/>
  <c r="AD123" i="2"/>
  <c r="W110" i="2"/>
  <c r="AD111" i="2"/>
  <c r="Y103" i="2"/>
  <c r="AD105" i="2"/>
  <c r="Y97" i="2"/>
  <c r="AD99" i="2"/>
  <c r="Y92" i="2"/>
  <c r="AD94" i="2"/>
  <c r="AA88" i="2"/>
  <c r="AD88" i="2"/>
  <c r="Z76" i="2"/>
  <c r="AD77" i="2"/>
  <c r="X71" i="2"/>
  <c r="AD71" i="2"/>
  <c r="W64" i="2"/>
  <c r="AD65" i="2"/>
  <c r="W58" i="2"/>
  <c r="AD59" i="2"/>
  <c r="Z47" i="2"/>
  <c r="AD48" i="2"/>
  <c r="X30" i="2"/>
  <c r="AD30" i="2"/>
  <c r="Z23" i="2"/>
  <c r="AD24" i="2"/>
  <c r="X17" i="2"/>
  <c r="X13" i="2"/>
  <c r="AD13" i="2"/>
  <c r="X7" i="2"/>
  <c r="AD7" i="2"/>
  <c r="W1652" i="2"/>
  <c r="W1641" i="2"/>
  <c r="AD1642" i="2"/>
  <c r="Z1629" i="2"/>
  <c r="AD1630" i="2"/>
  <c r="X1623" i="2"/>
  <c r="W1618" i="2"/>
  <c r="AD1619" i="2"/>
  <c r="Z1601" i="2"/>
  <c r="Y1590" i="2"/>
  <c r="AD1592" i="2"/>
  <c r="X1581" i="2"/>
  <c r="AD1581" i="2"/>
  <c r="Y1579" i="2"/>
  <c r="X1464" i="2"/>
  <c r="AD1464" i="2"/>
  <c r="Z1458" i="2"/>
  <c r="AD1459" i="2"/>
  <c r="X1449" i="2"/>
  <c r="AD1449" i="2"/>
  <c r="W1443" i="2"/>
  <c r="AD1444" i="2"/>
  <c r="Z1427" i="2"/>
  <c r="AD1428" i="2"/>
  <c r="Y1426" i="2"/>
  <c r="X1428" i="2"/>
  <c r="X1374" i="2"/>
  <c r="AD1374" i="2"/>
  <c r="AA1363" i="2"/>
  <c r="AD1363" i="2"/>
  <c r="W1352" i="2"/>
  <c r="AD1353" i="2"/>
  <c r="Y1351" i="2"/>
  <c r="AA1329" i="2"/>
  <c r="AD1329" i="2"/>
  <c r="Y1312" i="2"/>
  <c r="AD1314" i="2"/>
  <c r="X1308" i="2"/>
  <c r="AD1308" i="2"/>
  <c r="AA1301" i="2"/>
  <c r="X1291" i="2"/>
  <c r="AD1291" i="2"/>
  <c r="X1284" i="2"/>
  <c r="AA1280" i="2"/>
  <c r="AD1280" i="2"/>
  <c r="Z1267" i="2"/>
  <c r="AD1268" i="2"/>
  <c r="W1255" i="2"/>
  <c r="AD1256" i="2"/>
  <c r="AA1250" i="2"/>
  <c r="AD1250" i="2"/>
  <c r="W1243" i="2"/>
  <c r="AD1244" i="2"/>
  <c r="Z1231" i="2"/>
  <c r="AD1232" i="2"/>
  <c r="X1226" i="2"/>
  <c r="AD1226" i="2"/>
  <c r="W1219" i="2"/>
  <c r="AD1220" i="2"/>
  <c r="W1213" i="2"/>
  <c r="AD1214" i="2"/>
  <c r="X1208" i="2"/>
  <c r="W1203" i="2"/>
  <c r="AD1204" i="2"/>
  <c r="W1192" i="2"/>
  <c r="AD1193" i="2"/>
  <c r="AA1193" i="2"/>
  <c r="W1182" i="2"/>
  <c r="AD1183" i="2"/>
  <c r="X1165" i="2"/>
  <c r="AD1165" i="2"/>
  <c r="W1146" i="2"/>
  <c r="AD1147" i="2"/>
  <c r="W1140" i="2"/>
  <c r="AD1141" i="2"/>
  <c r="AA1136" i="2"/>
  <c r="AD1136" i="2"/>
  <c r="Y1112" i="2"/>
  <c r="AD1114" i="2"/>
  <c r="X1108" i="2"/>
  <c r="AD1108" i="2"/>
  <c r="Z1101" i="2"/>
  <c r="AD1102" i="2"/>
  <c r="X977" i="2"/>
  <c r="AD977" i="2"/>
  <c r="Z919" i="2"/>
  <c r="AD920" i="2"/>
  <c r="AC806" i="2"/>
  <c r="AD806" i="2"/>
  <c r="Z734" i="2"/>
  <c r="AD735" i="2"/>
  <c r="X735" i="2"/>
  <c r="Y555" i="2"/>
  <c r="AD557" i="2"/>
  <c r="X557" i="2"/>
  <c r="W550" i="2"/>
  <c r="AD551" i="2"/>
  <c r="Z533" i="2"/>
  <c r="AD534" i="2"/>
  <c r="Y532" i="2"/>
  <c r="AA528" i="2"/>
  <c r="AD528" i="2"/>
  <c r="W521" i="2"/>
  <c r="AD522" i="2"/>
  <c r="Y468" i="2"/>
  <c r="AD470" i="2"/>
  <c r="Z469" i="2"/>
  <c r="X470" i="2"/>
  <c r="W451" i="2"/>
  <c r="AD452" i="2"/>
  <c r="Z445" i="2"/>
  <c r="AD446" i="2"/>
  <c r="W439" i="2"/>
  <c r="AD440" i="2"/>
  <c r="AC406" i="2"/>
  <c r="AD406" i="2"/>
  <c r="Y398" i="2"/>
  <c r="AD400" i="2"/>
  <c r="AD394" i="2"/>
  <c r="AD393" i="2"/>
  <c r="X359" i="2"/>
  <c r="AD359" i="2"/>
  <c r="AA348" i="2"/>
  <c r="AD348" i="2"/>
  <c r="Z341" i="2"/>
  <c r="AD342" i="2"/>
  <c r="X336" i="2"/>
  <c r="AD336" i="2"/>
  <c r="Y316" i="2"/>
  <c r="AD318" i="2"/>
  <c r="W305" i="2"/>
  <c r="AD306" i="2"/>
  <c r="W299" i="2"/>
  <c r="AD300" i="2"/>
  <c r="AD1600" i="2"/>
  <c r="AD1419" i="2"/>
  <c r="AD1181" i="2"/>
  <c r="AD769" i="2"/>
  <c r="X38" i="2"/>
  <c r="AD38" i="2"/>
  <c r="Z25" i="2"/>
  <c r="AD26" i="2"/>
  <c r="Y126" i="2"/>
  <c r="AD128" i="2"/>
  <c r="Z121" i="2"/>
  <c r="AD122" i="2"/>
  <c r="AA116" i="2"/>
  <c r="AD116" i="2"/>
  <c r="Z103" i="2"/>
  <c r="AD104" i="2"/>
  <c r="W97" i="2"/>
  <c r="AD98" i="2"/>
  <c r="Y91" i="2"/>
  <c r="AD93" i="2"/>
  <c r="AA76" i="2"/>
  <c r="AD76" i="2"/>
  <c r="W69" i="2"/>
  <c r="AD70" i="2"/>
  <c r="W57" i="2"/>
  <c r="AD58" i="2"/>
  <c r="X41" i="2"/>
  <c r="AD41" i="2"/>
  <c r="Z34" i="2"/>
  <c r="AD35" i="2"/>
  <c r="Z28" i="2"/>
  <c r="AD29" i="2"/>
  <c r="X18" i="2"/>
  <c r="AD18" i="2"/>
  <c r="Z11" i="2"/>
  <c r="AD12" i="2"/>
  <c r="X6" i="2"/>
  <c r="AD6" i="2"/>
  <c r="AD1662" i="2"/>
  <c r="X1662" i="2"/>
  <c r="X1647" i="2"/>
  <c r="AD1647" i="2"/>
  <c r="W1640" i="2"/>
  <c r="AD1641" i="2"/>
  <c r="Z1634" i="2"/>
  <c r="AD1635" i="2"/>
  <c r="W1628" i="2"/>
  <c r="AD1629" i="2"/>
  <c r="Z1623" i="2"/>
  <c r="AD1624" i="2"/>
  <c r="W1617" i="2"/>
  <c r="AD1618" i="2"/>
  <c r="Y1605" i="2"/>
  <c r="AD1607" i="2"/>
  <c r="X1580" i="2"/>
  <c r="AD1580" i="2"/>
  <c r="X1571" i="2"/>
  <c r="AD1571" i="2"/>
  <c r="Y1563" i="2"/>
  <c r="AD1565" i="2"/>
  <c r="X1535" i="2"/>
  <c r="AD1535" i="2"/>
  <c r="X1529" i="2"/>
  <c r="AD1529" i="2"/>
  <c r="X1517" i="2"/>
  <c r="AD1517" i="2"/>
  <c r="AD1512" i="2"/>
  <c r="AA1512" i="2"/>
  <c r="Z1511" i="2"/>
  <c r="W1500" i="2"/>
  <c r="AD1501" i="2"/>
  <c r="X1496" i="2"/>
  <c r="AD1496" i="2"/>
  <c r="AA1477" i="2"/>
  <c r="AD1477" i="2"/>
  <c r="AC1466" i="2"/>
  <c r="AD1467" i="2"/>
  <c r="AD1463" i="2"/>
  <c r="X1463" i="2"/>
  <c r="W1437" i="2"/>
  <c r="AD1438" i="2"/>
  <c r="AD1432" i="2"/>
  <c r="AD1431" i="2"/>
  <c r="AC1427" i="2"/>
  <c r="AD1427" i="2"/>
  <c r="X1421" i="2"/>
  <c r="AD1421" i="2"/>
  <c r="AA1415" i="2"/>
  <c r="AD1415" i="2"/>
  <c r="X1409" i="2"/>
  <c r="AD1409" i="2"/>
  <c r="AA1403" i="2"/>
  <c r="AD1403" i="2"/>
  <c r="X1391" i="2"/>
  <c r="AD1391" i="2"/>
  <c r="X1346" i="2"/>
  <c r="AD1346" i="2"/>
  <c r="AA1340" i="2"/>
  <c r="AD1340" i="2"/>
  <c r="AD1328" i="2"/>
  <c r="X1328" i="2"/>
  <c r="W1317" i="2"/>
  <c r="X1307" i="2"/>
  <c r="AD1307" i="2"/>
  <c r="X1279" i="2"/>
  <c r="AD1279" i="2"/>
  <c r="W1254" i="2"/>
  <c r="AD1255" i="2"/>
  <c r="Z1242" i="2"/>
  <c r="AD1243" i="2"/>
  <c r="X1237" i="2"/>
  <c r="AD1237" i="2"/>
  <c r="X1219" i="2"/>
  <c r="AD1219" i="2"/>
  <c r="AA1170" i="2"/>
  <c r="AD1170" i="2"/>
  <c r="W1157" i="2"/>
  <c r="AD1158" i="2"/>
  <c r="Y1150" i="2"/>
  <c r="AD1152" i="2"/>
  <c r="Y1144" i="2"/>
  <c r="AD1146" i="2"/>
  <c r="AD1145" i="2"/>
  <c r="W1117" i="2"/>
  <c r="AD1118" i="2"/>
  <c r="X1101" i="2"/>
  <c r="AD1101" i="2"/>
  <c r="W1096" i="2"/>
  <c r="AD1097" i="2"/>
  <c r="AA1091" i="2"/>
  <c r="AD1091" i="2"/>
  <c r="Y1079" i="2"/>
  <c r="AD1081" i="2"/>
  <c r="AD1076" i="2"/>
  <c r="AD1075" i="2"/>
  <c r="AA1025" i="2"/>
  <c r="AD1025" i="2"/>
  <c r="Y1001" i="2"/>
  <c r="AD1003" i="2"/>
  <c r="X1003" i="2"/>
  <c r="X991" i="2"/>
  <c r="AD991" i="2"/>
  <c r="X981" i="2"/>
  <c r="AD981" i="2"/>
  <c r="Y974" i="2"/>
  <c r="AD976" i="2"/>
  <c r="AA976" i="2"/>
  <c r="Z975" i="2"/>
  <c r="AA966" i="2"/>
  <c r="AD966" i="2"/>
  <c r="AA954" i="2"/>
  <c r="AD954" i="2"/>
  <c r="X943" i="2"/>
  <c r="AD943" i="2"/>
  <c r="W930" i="2"/>
  <c r="AD931" i="2"/>
  <c r="X925" i="2"/>
  <c r="AD925" i="2"/>
  <c r="W894" i="2"/>
  <c r="AD895" i="2"/>
  <c r="X884" i="2"/>
  <c r="AD884" i="2"/>
  <c r="Y865" i="2"/>
  <c r="AD867" i="2"/>
  <c r="X862" i="2"/>
  <c r="AD862" i="2"/>
  <c r="X838" i="2"/>
  <c r="AD838" i="2"/>
  <c r="AA832" i="2"/>
  <c r="AD832" i="2"/>
  <c r="Z774" i="2"/>
  <c r="AD775" i="2"/>
  <c r="AA775" i="2"/>
  <c r="X568" i="2"/>
  <c r="AD568" i="2"/>
  <c r="AD533" i="2"/>
  <c r="Y285" i="2"/>
  <c r="AD287" i="2"/>
  <c r="Y279" i="2"/>
  <c r="AD281" i="2"/>
  <c r="AA277" i="2"/>
  <c r="AD277" i="2"/>
  <c r="Z254" i="2"/>
  <c r="AD255" i="2"/>
  <c r="AD250" i="2"/>
  <c r="AC250" i="2"/>
  <c r="Y187" i="2"/>
  <c r="AD189" i="2"/>
  <c r="AA189" i="2"/>
  <c r="X189" i="2"/>
  <c r="W188" i="2"/>
  <c r="X183" i="2"/>
  <c r="AD183" i="2"/>
  <c r="AD23" i="2"/>
  <c r="AD1123" i="2"/>
  <c r="AD501" i="2"/>
  <c r="AD130" i="2"/>
  <c r="X124" i="2"/>
  <c r="AD124" i="2"/>
  <c r="AD118" i="2"/>
  <c r="AA112" i="2"/>
  <c r="AD112" i="2"/>
  <c r="AD106" i="2"/>
  <c r="W99" i="2"/>
  <c r="AD100" i="2"/>
  <c r="W94" i="2"/>
  <c r="AD95" i="2"/>
  <c r="W88" i="2"/>
  <c r="AD89" i="2"/>
  <c r="W82" i="2"/>
  <c r="AD83" i="2"/>
  <c r="W77" i="2"/>
  <c r="AD78" i="2"/>
  <c r="X72" i="2"/>
  <c r="AD72" i="2"/>
  <c r="AD66" i="2"/>
  <c r="W59" i="2"/>
  <c r="AD60" i="2"/>
  <c r="W53" i="2"/>
  <c r="AD54" i="2"/>
  <c r="W48" i="2"/>
  <c r="AD49" i="2"/>
  <c r="AD43" i="2"/>
  <c r="AD37" i="2"/>
  <c r="X31" i="2"/>
  <c r="AD31" i="2"/>
  <c r="AD25" i="2"/>
  <c r="AD19" i="2"/>
  <c r="Z13" i="2"/>
  <c r="AD14" i="2"/>
  <c r="AD8" i="2"/>
  <c r="Z1654" i="2"/>
  <c r="AD1655" i="2"/>
  <c r="W1649" i="2"/>
  <c r="AD1650" i="2"/>
  <c r="AD1644" i="2"/>
  <c r="AD1638" i="2"/>
  <c r="W1631" i="2"/>
  <c r="AD1632" i="2"/>
  <c r="X1626" i="2"/>
  <c r="AD1626" i="2"/>
  <c r="W1620" i="2"/>
  <c r="AD1621" i="2"/>
  <c r="AD1615" i="2"/>
  <c r="X1605" i="2"/>
  <c r="AD1605" i="2"/>
  <c r="AD1595" i="2"/>
  <c r="X1589" i="2"/>
  <c r="AD1589" i="2"/>
  <c r="Y1581" i="2"/>
  <c r="AD1583" i="2"/>
  <c r="AD1579" i="2"/>
  <c r="AD1570" i="2"/>
  <c r="AD1564" i="2"/>
  <c r="X1558" i="2"/>
  <c r="AD1558" i="2"/>
  <c r="AD1552" i="2"/>
  <c r="AD1546" i="2"/>
  <c r="AD1540" i="2"/>
  <c r="AD1534" i="2"/>
  <c r="W1527" i="2"/>
  <c r="AD1528" i="2"/>
  <c r="AD1522" i="2"/>
  <c r="AA1516" i="2"/>
  <c r="AD1516" i="2"/>
  <c r="W1506" i="2"/>
  <c r="AD1507" i="2"/>
  <c r="AA1502" i="2"/>
  <c r="AD1502" i="2"/>
  <c r="AA1493" i="2"/>
  <c r="AD1493" i="2"/>
  <c r="AD1488" i="2"/>
  <c r="AA1483" i="2"/>
  <c r="AD1483" i="2"/>
  <c r="X1478" i="2"/>
  <c r="AD1478" i="2"/>
  <c r="AD1472" i="2"/>
  <c r="X1468" i="2"/>
  <c r="AD1468" i="2"/>
  <c r="AA1460" i="2"/>
  <c r="AD1460" i="2"/>
  <c r="X1450" i="2"/>
  <c r="AD1450" i="2"/>
  <c r="AD1445" i="2"/>
  <c r="AA1435" i="2"/>
  <c r="AD1435" i="2"/>
  <c r="Z1428" i="2"/>
  <c r="AD1429" i="2"/>
  <c r="AD1426" i="2"/>
  <c r="AD1420" i="2"/>
  <c r="AA1414" i="2"/>
  <c r="AD1414" i="2"/>
  <c r="AD1408" i="2"/>
  <c r="X1402" i="2"/>
  <c r="AD1402" i="2"/>
  <c r="AA1396" i="2"/>
  <c r="AD1396" i="2"/>
  <c r="W1389" i="2"/>
  <c r="AD1390" i="2"/>
  <c r="X1384" i="2"/>
  <c r="AD1384" i="2"/>
  <c r="X1373" i="2"/>
  <c r="AD1373" i="2"/>
  <c r="AD1367" i="2"/>
  <c r="X1362" i="2"/>
  <c r="AD1362" i="2"/>
  <c r="X1357" i="2"/>
  <c r="AD1357" i="2"/>
  <c r="Z1324" i="2"/>
  <c r="AD1325" i="2"/>
  <c r="AA1320" i="2"/>
  <c r="AD1320" i="2"/>
  <c r="AD1315" i="2"/>
  <c r="W1308" i="2"/>
  <c r="AD1309" i="2"/>
  <c r="W1302" i="2"/>
  <c r="AD1303" i="2"/>
  <c r="AD1298" i="2"/>
  <c r="Z1291" i="2"/>
  <c r="AD1292" i="2"/>
  <c r="AD1286" i="2"/>
  <c r="X1257" i="2"/>
  <c r="AD1257" i="2"/>
  <c r="AA1251" i="2"/>
  <c r="AD1251" i="2"/>
  <c r="AD1245" i="2"/>
  <c r="AD1239" i="2"/>
  <c r="AD1233" i="2"/>
  <c r="AD1227" i="2"/>
  <c r="X1221" i="2"/>
  <c r="AD1221" i="2"/>
  <c r="W1214" i="2"/>
  <c r="AD1215" i="2"/>
  <c r="AD1210" i="2"/>
  <c r="AD1205" i="2"/>
  <c r="Y1198" i="2"/>
  <c r="AD1200" i="2"/>
  <c r="AD1184" i="2"/>
  <c r="AA1179" i="2"/>
  <c r="AD1179" i="2"/>
  <c r="AD1173" i="2"/>
  <c r="AD1167" i="2"/>
  <c r="Y1159" i="2"/>
  <c r="AD1161" i="2"/>
  <c r="AD1155" i="2"/>
  <c r="AD1149" i="2"/>
  <c r="Y1141" i="2"/>
  <c r="AD1143" i="2"/>
  <c r="W1137" i="2"/>
  <c r="AD1138" i="2"/>
  <c r="W1131" i="2"/>
  <c r="AD1132" i="2"/>
  <c r="W1126" i="2"/>
  <c r="AD1127" i="2"/>
  <c r="AD1121" i="2"/>
  <c r="AD1116" i="2"/>
  <c r="X1110" i="2"/>
  <c r="AD1110" i="2"/>
  <c r="Y1102" i="2"/>
  <c r="AD1104" i="2"/>
  <c r="AD1094" i="2"/>
  <c r="W1087" i="2"/>
  <c r="AD1088" i="2"/>
  <c r="AD1083" i="2"/>
  <c r="AD1078" i="2"/>
  <c r="AD1073" i="2"/>
  <c r="AD1058" i="2"/>
  <c r="X1048" i="2"/>
  <c r="AD1048" i="2"/>
  <c r="W1041" i="2"/>
  <c r="AD1042" i="2"/>
  <c r="AA1036" i="2"/>
  <c r="AD1036" i="2"/>
  <c r="AD1030" i="2"/>
  <c r="AD1018" i="2"/>
  <c r="AD1013" i="2"/>
  <c r="AD1002" i="2"/>
  <c r="AD996" i="2"/>
  <c r="Y988" i="2"/>
  <c r="AD990" i="2"/>
  <c r="X986" i="2"/>
  <c r="AD986" i="2"/>
  <c r="AD980" i="2"/>
  <c r="AD972" i="2"/>
  <c r="Z966" i="2"/>
  <c r="AD967" i="2"/>
  <c r="AD961" i="2"/>
  <c r="AD955" i="2"/>
  <c r="AA950" i="2"/>
  <c r="AD950" i="2"/>
  <c r="AD944" i="2"/>
  <c r="AD938" i="2"/>
  <c r="AD932" i="2"/>
  <c r="AD926" i="2"/>
  <c r="Y919" i="2"/>
  <c r="AD921" i="2"/>
  <c r="AD915" i="2"/>
  <c r="AD910" i="2"/>
  <c r="W903" i="2"/>
  <c r="AD904" i="2"/>
  <c r="Y892" i="2"/>
  <c r="AD894" i="2"/>
  <c r="AD888" i="2"/>
  <c r="AD883" i="2"/>
  <c r="AD878" i="2"/>
  <c r="AD874" i="2"/>
  <c r="W867" i="2"/>
  <c r="AD868" i="2"/>
  <c r="AD863" i="2"/>
  <c r="X857" i="2"/>
  <c r="AD857" i="2"/>
  <c r="X851" i="2"/>
  <c r="AD851" i="2"/>
  <c r="AD845" i="2"/>
  <c r="AD839" i="2"/>
  <c r="AD833" i="2"/>
  <c r="AD827" i="2"/>
  <c r="Z820" i="2"/>
  <c r="AD821" i="2"/>
  <c r="AD812" i="2"/>
  <c r="X807" i="2"/>
  <c r="AD807" i="2"/>
  <c r="AD801" i="2"/>
  <c r="AD795" i="2"/>
  <c r="Z788" i="2"/>
  <c r="AD789" i="2"/>
  <c r="AD784" i="2"/>
  <c r="AD779" i="2"/>
  <c r="AD774" i="2"/>
  <c r="W767" i="2"/>
  <c r="AD768" i="2"/>
  <c r="AD762" i="2"/>
  <c r="W755" i="2"/>
  <c r="AD756" i="2"/>
  <c r="AD750" i="2"/>
  <c r="X744" i="2"/>
  <c r="AD744" i="2"/>
  <c r="AD739" i="2"/>
  <c r="AD734" i="2"/>
  <c r="AD729" i="2"/>
  <c r="X723" i="2"/>
  <c r="Z720" i="2"/>
  <c r="AD721" i="2"/>
  <c r="AD715" i="2"/>
  <c r="AD709" i="2"/>
  <c r="AD703" i="2"/>
  <c r="AD691" i="2"/>
  <c r="AD685" i="2"/>
  <c r="AD679" i="2"/>
  <c r="Z672" i="2"/>
  <c r="AD673" i="2"/>
  <c r="AD667" i="2"/>
  <c r="AD655" i="2"/>
  <c r="Y647" i="2"/>
  <c r="AD649" i="2"/>
  <c r="AD643" i="2"/>
  <c r="AD637" i="2"/>
  <c r="Y629" i="2"/>
  <c r="AD631" i="2"/>
  <c r="AD619" i="2"/>
  <c r="AD613" i="2"/>
  <c r="AD607" i="2"/>
  <c r="W600" i="2"/>
  <c r="AD601" i="2"/>
  <c r="AD595" i="2"/>
  <c r="AA590" i="2"/>
  <c r="AD590" i="2"/>
  <c r="AD584" i="2"/>
  <c r="AD579" i="2"/>
  <c r="AD573" i="2"/>
  <c r="AD567" i="2"/>
  <c r="AD561" i="2"/>
  <c r="AD556" i="2"/>
  <c r="X550" i="2"/>
  <c r="AD550" i="2"/>
  <c r="AD544" i="2"/>
  <c r="AD539" i="2"/>
  <c r="AD529" i="2"/>
  <c r="Z522" i="2"/>
  <c r="AD523" i="2"/>
  <c r="AD518" i="2"/>
  <c r="AD509" i="2"/>
  <c r="AD503" i="2"/>
  <c r="X497" i="2"/>
  <c r="AD497" i="2"/>
  <c r="AD491" i="2"/>
  <c r="Z484" i="2"/>
  <c r="AD485" i="2"/>
  <c r="AD479" i="2"/>
  <c r="AD473" i="2"/>
  <c r="X469" i="2"/>
  <c r="AD469" i="2"/>
  <c r="AD463" i="2"/>
  <c r="AA457" i="2"/>
  <c r="AD457" i="2"/>
  <c r="X451" i="2"/>
  <c r="AD451" i="2"/>
  <c r="AD445" i="2"/>
  <c r="AD439" i="2"/>
  <c r="Z433" i="2"/>
  <c r="AD434" i="2"/>
  <c r="W428" i="2"/>
  <c r="AD429" i="2"/>
  <c r="AD423" i="2"/>
  <c r="AD417" i="2"/>
  <c r="AD411" i="2"/>
  <c r="Y403" i="2"/>
  <c r="AD405" i="2"/>
  <c r="AD399" i="2"/>
  <c r="X387" i="2"/>
  <c r="AD387" i="2"/>
  <c r="AD381" i="2"/>
  <c r="X375" i="2"/>
  <c r="AD375" i="2"/>
  <c r="AD369" i="2"/>
  <c r="AD364" i="2"/>
  <c r="AD358" i="2"/>
  <c r="X353" i="2"/>
  <c r="AD353" i="2"/>
  <c r="AD347" i="2"/>
  <c r="X341" i="2"/>
  <c r="AD341" i="2"/>
  <c r="X335" i="2"/>
  <c r="AD335" i="2"/>
  <c r="Z250" i="2"/>
  <c r="AD251" i="2"/>
  <c r="AD242" i="2"/>
  <c r="W236" i="2"/>
  <c r="AD237" i="2"/>
  <c r="W231" i="2"/>
  <c r="AD232" i="2"/>
  <c r="AA204" i="2"/>
  <c r="AD204" i="2"/>
  <c r="W177" i="2"/>
  <c r="AD178" i="2"/>
  <c r="W171" i="2"/>
  <c r="AD172" i="2"/>
  <c r="W165" i="2"/>
  <c r="AD166" i="2"/>
  <c r="W159" i="2"/>
  <c r="AD160" i="2"/>
  <c r="AB153" i="2"/>
  <c r="AD154" i="2"/>
  <c r="AD1317" i="2"/>
  <c r="AD1063" i="2"/>
  <c r="AD971" i="2"/>
  <c r="AD805" i="2"/>
  <c r="AD1056" i="2"/>
  <c r="Z1051" i="2"/>
  <c r="AD1052" i="2"/>
  <c r="AD1046" i="2"/>
  <c r="AD1040" i="2"/>
  <c r="AD1034" i="2"/>
  <c r="AD1028" i="2"/>
  <c r="W1020" i="2"/>
  <c r="AD1021" i="2"/>
  <c r="AD1016" i="2"/>
  <c r="Y1009" i="2"/>
  <c r="AD1011" i="2"/>
  <c r="AC1005" i="2"/>
  <c r="AD1005" i="2"/>
  <c r="X1000" i="2"/>
  <c r="AD1000" i="2"/>
  <c r="W993" i="2"/>
  <c r="AD994" i="2"/>
  <c r="AD984" i="2"/>
  <c r="AA979" i="2"/>
  <c r="AD979" i="2"/>
  <c r="AD965" i="2"/>
  <c r="AD959" i="2"/>
  <c r="Y946" i="2"/>
  <c r="AD948" i="2"/>
  <c r="AD942" i="2"/>
  <c r="AD936" i="2"/>
  <c r="Y928" i="2"/>
  <c r="AD930" i="2"/>
  <c r="Z923" i="2"/>
  <c r="AD924" i="2"/>
  <c r="W918" i="2"/>
  <c r="AD919" i="2"/>
  <c r="AD908" i="2"/>
  <c r="AD902" i="2"/>
  <c r="AD898" i="2"/>
  <c r="Z891" i="2"/>
  <c r="AD892" i="2"/>
  <c r="AA881" i="2"/>
  <c r="AD881" i="2"/>
  <c r="AA872" i="2"/>
  <c r="AD872" i="2"/>
  <c r="AA866" i="2"/>
  <c r="AD866" i="2"/>
  <c r="AD861" i="2"/>
  <c r="AD855" i="2"/>
  <c r="AD849" i="2"/>
  <c r="Y841" i="2"/>
  <c r="AD843" i="2"/>
  <c r="AD837" i="2"/>
  <c r="W830" i="2"/>
  <c r="AD831" i="2"/>
  <c r="AD825" i="2"/>
  <c r="Z818" i="2"/>
  <c r="AD819" i="2"/>
  <c r="W809" i="2"/>
  <c r="AD810" i="2"/>
  <c r="AD799" i="2"/>
  <c r="X793" i="2"/>
  <c r="AD793" i="2"/>
  <c r="X787" i="2"/>
  <c r="AD787" i="2"/>
  <c r="Y780" i="2"/>
  <c r="AD782" i="2"/>
  <c r="AD777" i="2"/>
  <c r="AD772" i="2"/>
  <c r="AD766" i="2"/>
  <c r="AD760" i="2"/>
  <c r="AD754" i="2"/>
  <c r="AD748" i="2"/>
  <c r="AD742" i="2"/>
  <c r="AD737" i="2"/>
  <c r="X732" i="2"/>
  <c r="AD732" i="2"/>
  <c r="AD727" i="2"/>
  <c r="Y717" i="2"/>
  <c r="AD719" i="2"/>
  <c r="AD713" i="2"/>
  <c r="AD707" i="2"/>
  <c r="X701" i="2"/>
  <c r="AD701" i="2"/>
  <c r="AD695" i="2"/>
  <c r="X689" i="2"/>
  <c r="AD689" i="2"/>
  <c r="X683" i="2"/>
  <c r="AD683" i="2"/>
  <c r="X677" i="2"/>
  <c r="AD677" i="2"/>
  <c r="X671" i="2"/>
  <c r="AD671" i="2"/>
  <c r="W664" i="2"/>
  <c r="AD665" i="2"/>
  <c r="Z658" i="2"/>
  <c r="AD659" i="2"/>
  <c r="AD653" i="2"/>
  <c r="AA647" i="2"/>
  <c r="AD647" i="2"/>
  <c r="AD641" i="2"/>
  <c r="AD635" i="2"/>
  <c r="X629" i="2"/>
  <c r="AD629" i="2"/>
  <c r="AD623" i="2"/>
  <c r="AA617" i="2"/>
  <c r="AD617" i="2"/>
  <c r="AD611" i="2"/>
  <c r="AD605" i="2"/>
  <c r="AD599" i="2"/>
  <c r="W593" i="2"/>
  <c r="AD594" i="2"/>
  <c r="AA588" i="2"/>
  <c r="AD588" i="2"/>
  <c r="AD582" i="2"/>
  <c r="AA577" i="2"/>
  <c r="AD577" i="2"/>
  <c r="AD571" i="2"/>
  <c r="AD565" i="2"/>
  <c r="AA559" i="2"/>
  <c r="AD559" i="2"/>
  <c r="AD554" i="2"/>
  <c r="AD548" i="2"/>
  <c r="AD537" i="2"/>
  <c r="AD532" i="2"/>
  <c r="X527" i="2"/>
  <c r="AD527" i="2"/>
  <c r="AD521" i="2"/>
  <c r="AD516" i="2"/>
  <c r="AA512" i="2"/>
  <c r="AD512" i="2"/>
  <c r="AD507" i="2"/>
  <c r="AD495" i="2"/>
  <c r="W488" i="2"/>
  <c r="AD489" i="2"/>
  <c r="AD483" i="2"/>
  <c r="X477" i="2"/>
  <c r="AD477" i="2"/>
  <c r="Z466" i="2"/>
  <c r="AD467" i="2"/>
  <c r="X461" i="2"/>
  <c r="AD461" i="2"/>
  <c r="AD455" i="2"/>
  <c r="AD449" i="2"/>
  <c r="Z442" i="2"/>
  <c r="AD443" i="2"/>
  <c r="AD409" i="2"/>
  <c r="Y401" i="2"/>
  <c r="AD403" i="2"/>
  <c r="AA385" i="2"/>
  <c r="AD385" i="2"/>
  <c r="AA379" i="2"/>
  <c r="AD379" i="2"/>
  <c r="AA373" i="2"/>
  <c r="AD373" i="2"/>
  <c r="AA362" i="2"/>
  <c r="AD362" i="2"/>
  <c r="X356" i="2"/>
  <c r="AD356" i="2"/>
  <c r="Z332" i="2"/>
  <c r="AD333" i="2"/>
  <c r="AA333" i="2"/>
  <c r="AD327" i="2"/>
  <c r="AD321" i="2"/>
  <c r="AD315" i="2"/>
  <c r="AD309" i="2"/>
  <c r="AD303" i="2"/>
  <c r="W296" i="2"/>
  <c r="AD297" i="2"/>
  <c r="AD291" i="2"/>
  <c r="AD286" i="2"/>
  <c r="W275" i="2"/>
  <c r="AD276" i="2"/>
  <c r="AD270" i="2"/>
  <c r="W264" i="2"/>
  <c r="AD265" i="2"/>
  <c r="W253" i="2"/>
  <c r="AD254" i="2"/>
  <c r="AD246" i="2"/>
  <c r="AC229" i="2"/>
  <c r="AD230" i="2"/>
  <c r="AD213" i="2"/>
  <c r="Y206" i="2"/>
  <c r="AD208" i="2"/>
  <c r="AA208" i="2"/>
  <c r="Y200" i="2"/>
  <c r="AD202" i="2"/>
  <c r="Y190" i="2"/>
  <c r="AD192" i="2"/>
  <c r="AA192" i="2"/>
  <c r="AD188" i="2"/>
  <c r="AD182" i="2"/>
  <c r="AA134" i="2"/>
  <c r="AD134" i="2"/>
  <c r="AD1341" i="2"/>
  <c r="AD1305" i="2"/>
  <c r="AD1039" i="2"/>
  <c r="AD1070" i="2"/>
  <c r="Y1064" i="2"/>
  <c r="AD1066" i="2"/>
  <c r="AD1061" i="2"/>
  <c r="AA1055" i="2"/>
  <c r="AD1055" i="2"/>
  <c r="Z1044" i="2"/>
  <c r="AD1045" i="2"/>
  <c r="X1033" i="2"/>
  <c r="AD1033" i="2"/>
  <c r="W1026" i="2"/>
  <c r="AD1027" i="2"/>
  <c r="AD1023" i="2"/>
  <c r="X1020" i="2"/>
  <c r="AD1020" i="2"/>
  <c r="AD1010" i="2"/>
  <c r="Y997" i="2"/>
  <c r="AD999" i="2"/>
  <c r="AD993" i="2"/>
  <c r="W987" i="2"/>
  <c r="AD988" i="2"/>
  <c r="AD983" i="2"/>
  <c r="AD978" i="2"/>
  <c r="AD975" i="2"/>
  <c r="W969" i="2"/>
  <c r="AD970" i="2"/>
  <c r="AD964" i="2"/>
  <c r="W957" i="2"/>
  <c r="AD958" i="2"/>
  <c r="AD952" i="2"/>
  <c r="Z946" i="2"/>
  <c r="AD947" i="2"/>
  <c r="AD941" i="2"/>
  <c r="AD929" i="2"/>
  <c r="Y922" i="2"/>
  <c r="Z917" i="2"/>
  <c r="AD918" i="2"/>
  <c r="W906" i="2"/>
  <c r="AD907" i="2"/>
  <c r="W900" i="2"/>
  <c r="AD901" i="2"/>
  <c r="AD897" i="2"/>
  <c r="X891" i="2"/>
  <c r="AD891" i="2"/>
  <c r="W885" i="2"/>
  <c r="AD886" i="2"/>
  <c r="X871" i="2"/>
  <c r="AD871" i="2"/>
  <c r="AA860" i="2"/>
  <c r="AD860" i="2"/>
  <c r="X854" i="2"/>
  <c r="AD854" i="2"/>
  <c r="X848" i="2"/>
  <c r="AD848" i="2"/>
  <c r="X830" i="2"/>
  <c r="AD830" i="2"/>
  <c r="X824" i="2"/>
  <c r="AD824" i="2"/>
  <c r="AD814" i="2"/>
  <c r="AD809" i="2"/>
  <c r="X804" i="2"/>
  <c r="AD804" i="2"/>
  <c r="X798" i="2"/>
  <c r="AD798" i="2"/>
  <c r="W770" i="2"/>
  <c r="AD771" i="2"/>
  <c r="W764" i="2"/>
  <c r="AD765" i="2"/>
  <c r="W758" i="2"/>
  <c r="AD759" i="2"/>
  <c r="W746" i="2"/>
  <c r="AD747" i="2"/>
  <c r="Z722" i="2"/>
  <c r="AD723" i="2"/>
  <c r="Z681" i="2"/>
  <c r="AD682" i="2"/>
  <c r="AD664" i="2"/>
  <c r="Y656" i="2"/>
  <c r="AD658" i="2"/>
  <c r="X652" i="2"/>
  <c r="AD652" i="2"/>
  <c r="AD646" i="2"/>
  <c r="AD640" i="2"/>
  <c r="AD634" i="2"/>
  <c r="AD628" i="2"/>
  <c r="X622" i="2"/>
  <c r="AD622" i="2"/>
  <c r="AA616" i="2"/>
  <c r="AD616" i="2"/>
  <c r="AD610" i="2"/>
  <c r="Y602" i="2"/>
  <c r="AD604" i="2"/>
  <c r="AD598" i="2"/>
  <c r="Y591" i="2"/>
  <c r="AD593" i="2"/>
  <c r="Y585" i="2"/>
  <c r="AD587" i="2"/>
  <c r="Z580" i="2"/>
  <c r="AD581" i="2"/>
  <c r="AA576" i="2"/>
  <c r="AD576" i="2"/>
  <c r="AA570" i="2"/>
  <c r="AD570" i="2"/>
  <c r="AD564" i="2"/>
  <c r="AA553" i="2"/>
  <c r="AD553" i="2"/>
  <c r="AD547" i="2"/>
  <c r="AD542" i="2"/>
  <c r="W535" i="2"/>
  <c r="AD536" i="2"/>
  <c r="Z525" i="2"/>
  <c r="AD526" i="2"/>
  <c r="W514" i="2"/>
  <c r="AD515" i="2"/>
  <c r="X431" i="2"/>
  <c r="AD431" i="2"/>
  <c r="W407" i="2"/>
  <c r="AD408" i="2"/>
  <c r="AA408" i="2"/>
  <c r="X402" i="2"/>
  <c r="AD402" i="2"/>
  <c r="X390" i="2"/>
  <c r="AD390" i="2"/>
  <c r="W377" i="2"/>
  <c r="AD378" i="2"/>
  <c r="AD372" i="2"/>
  <c r="AD366" i="2"/>
  <c r="AD361" i="2"/>
  <c r="AD355" i="2"/>
  <c r="AD350" i="2"/>
  <c r="AD344" i="2"/>
  <c r="AD338" i="2"/>
  <c r="X332" i="2"/>
  <c r="AD332" i="2"/>
  <c r="X326" i="2"/>
  <c r="AD326" i="2"/>
  <c r="AD320" i="2"/>
  <c r="Y312" i="2"/>
  <c r="AD314" i="2"/>
  <c r="X308" i="2"/>
  <c r="AD308" i="2"/>
  <c r="W279" i="2"/>
  <c r="AD280" i="2"/>
  <c r="W263" i="2"/>
  <c r="AD264" i="2"/>
  <c r="AD249" i="2"/>
  <c r="Z239" i="2"/>
  <c r="AD240" i="2"/>
  <c r="Z234" i="2"/>
  <c r="AD235" i="2"/>
  <c r="Y227" i="2"/>
  <c r="AD229" i="2"/>
  <c r="X229" i="2"/>
  <c r="W228" i="2"/>
  <c r="Y221" i="2"/>
  <c r="AD223" i="2"/>
  <c r="AA218" i="2"/>
  <c r="AD218" i="2"/>
  <c r="Y205" i="2"/>
  <c r="AD207" i="2"/>
  <c r="AD201" i="2"/>
  <c r="Y194" i="2"/>
  <c r="AD196" i="2"/>
  <c r="AD191" i="2"/>
  <c r="X151" i="2"/>
  <c r="AD151" i="2"/>
  <c r="AA151" i="2"/>
  <c r="X145" i="2"/>
  <c r="AD145" i="2"/>
  <c r="Z138" i="2"/>
  <c r="AD139" i="2"/>
  <c r="Y137" i="2"/>
  <c r="AD1335" i="2"/>
  <c r="AD1217" i="2"/>
  <c r="AD1099" i="2"/>
  <c r="AD913" i="2"/>
  <c r="AC1575" i="2"/>
  <c r="AD1576" i="2"/>
  <c r="AC1572" i="2"/>
  <c r="AD1572" i="2"/>
  <c r="AA1566" i="2"/>
  <c r="AD1566" i="2"/>
  <c r="X1560" i="2"/>
  <c r="AD1560" i="2"/>
  <c r="AD1554" i="2"/>
  <c r="AD1548" i="2"/>
  <c r="AA1542" i="2"/>
  <c r="AD1542" i="2"/>
  <c r="AD1536" i="2"/>
  <c r="AA1530" i="2"/>
  <c r="AD1530" i="2"/>
  <c r="AD1524" i="2"/>
  <c r="X1518" i="2"/>
  <c r="AD1518" i="2"/>
  <c r="W1503" i="2"/>
  <c r="AD1504" i="2"/>
  <c r="AD1498" i="2"/>
  <c r="W1493" i="2"/>
  <c r="AD1494" i="2"/>
  <c r="W1488" i="2"/>
  <c r="AD1489" i="2"/>
  <c r="W1473" i="2"/>
  <c r="AD1474" i="2"/>
  <c r="Z1469" i="2"/>
  <c r="AD1470" i="2"/>
  <c r="AD1465" i="2"/>
  <c r="X1452" i="2"/>
  <c r="AD1452" i="2"/>
  <c r="W1446" i="2"/>
  <c r="AD1447" i="2"/>
  <c r="AA1442" i="2"/>
  <c r="AD1442" i="2"/>
  <c r="AD1422" i="2"/>
  <c r="X1416" i="2"/>
  <c r="AD1416" i="2"/>
  <c r="AD1410" i="2"/>
  <c r="Z1403" i="2"/>
  <c r="AD1404" i="2"/>
  <c r="AA1398" i="2"/>
  <c r="AD1398" i="2"/>
  <c r="AD1392" i="2"/>
  <c r="AD1386" i="2"/>
  <c r="AD1380" i="2"/>
  <c r="AD1375" i="2"/>
  <c r="AD1369" i="2"/>
  <c r="AD1364" i="2"/>
  <c r="X1354" i="2"/>
  <c r="AD1354" i="2"/>
  <c r="AD1349" i="2"/>
  <c r="AA1343" i="2"/>
  <c r="AD1343" i="2"/>
  <c r="X1337" i="2"/>
  <c r="AD1337" i="2"/>
  <c r="AD1331" i="2"/>
  <c r="W1320" i="2"/>
  <c r="AD1321" i="2"/>
  <c r="AD1300" i="2"/>
  <c r="W1293" i="2"/>
  <c r="AD1294" i="2"/>
  <c r="AD1288" i="2"/>
  <c r="AD1283" i="2"/>
  <c r="AA1277" i="2"/>
  <c r="AD1277" i="2"/>
  <c r="AD1271" i="2"/>
  <c r="AA1265" i="2"/>
  <c r="AD1265" i="2"/>
  <c r="AD1259" i="2"/>
  <c r="AA1253" i="2"/>
  <c r="AD1253" i="2"/>
  <c r="AD1247" i="2"/>
  <c r="Y1239" i="2"/>
  <c r="AD1241" i="2"/>
  <c r="X1229" i="2"/>
  <c r="AD1229" i="2"/>
  <c r="AA1223" i="2"/>
  <c r="AD1223" i="2"/>
  <c r="AD1212" i="2"/>
  <c r="AD1202" i="2"/>
  <c r="W1195" i="2"/>
  <c r="AD1196" i="2"/>
  <c r="AD1191" i="2"/>
  <c r="AD1185" i="2"/>
  <c r="AD1175" i="2"/>
  <c r="AA1169" i="2"/>
  <c r="AD1169" i="2"/>
  <c r="AD1157" i="2"/>
  <c r="AA1151" i="2"/>
  <c r="AD1151" i="2"/>
  <c r="Y1138" i="2"/>
  <c r="AD1140" i="2"/>
  <c r="AD1134" i="2"/>
  <c r="AD1129" i="2"/>
  <c r="W1116" i="2"/>
  <c r="AD1117" i="2"/>
  <c r="AD1112" i="2"/>
  <c r="W1105" i="2"/>
  <c r="AD1106" i="2"/>
  <c r="X1100" i="2"/>
  <c r="AD1100" i="2"/>
  <c r="W1095" i="2"/>
  <c r="AD1096" i="2"/>
  <c r="Z1089" i="2"/>
  <c r="AD1090" i="2"/>
  <c r="AD1085" i="2"/>
  <c r="AD1080" i="2"/>
  <c r="AD1069" i="2"/>
  <c r="X1065" i="2"/>
  <c r="AD1065" i="2"/>
  <c r="Y1058" i="2"/>
  <c r="AD1060" i="2"/>
  <c r="W1053" i="2"/>
  <c r="AD1054" i="2"/>
  <c r="AD1050" i="2"/>
  <c r="AD1044" i="2"/>
  <c r="Y1036" i="2"/>
  <c r="AD1038" i="2"/>
  <c r="AD1032" i="2"/>
  <c r="X1026" i="2"/>
  <c r="AD1026" i="2"/>
  <c r="AA1021" i="2"/>
  <c r="Y1018" i="2"/>
  <c r="Y1013" i="2"/>
  <c r="AD1015" i="2"/>
  <c r="X1009" i="2"/>
  <c r="AD1009" i="2"/>
  <c r="AD1004" i="2"/>
  <c r="AD998" i="2"/>
  <c r="AD992" i="2"/>
  <c r="Y985" i="2"/>
  <c r="AD987" i="2"/>
  <c r="AA982" i="2"/>
  <c r="AD982" i="2"/>
  <c r="W973" i="2"/>
  <c r="AD974" i="2"/>
  <c r="X969" i="2"/>
  <c r="AD969" i="2"/>
  <c r="X963" i="2"/>
  <c r="AD963" i="2"/>
  <c r="AD957" i="2"/>
  <c r="W945" i="2"/>
  <c r="AD946" i="2"/>
  <c r="AD940" i="2"/>
  <c r="AD934" i="2"/>
  <c r="AD928" i="2"/>
  <c r="AD923" i="2"/>
  <c r="Z916" i="2"/>
  <c r="AD917" i="2"/>
  <c r="Y910" i="2"/>
  <c r="AD912" i="2"/>
  <c r="AD906" i="2"/>
  <c r="AD896" i="2"/>
  <c r="AD890" i="2"/>
  <c r="Y883" i="2"/>
  <c r="AD885" i="2"/>
  <c r="X880" i="2"/>
  <c r="AD880" i="2"/>
  <c r="Y874" i="2"/>
  <c r="AD876" i="2"/>
  <c r="Z869" i="2"/>
  <c r="AD870" i="2"/>
  <c r="W864" i="2"/>
  <c r="AD865" i="2"/>
  <c r="AD859" i="2"/>
  <c r="AD853" i="2"/>
  <c r="X847" i="2"/>
  <c r="AD847" i="2"/>
  <c r="AD835" i="2"/>
  <c r="AA829" i="2"/>
  <c r="AD829" i="2"/>
  <c r="X823" i="2"/>
  <c r="AD823" i="2"/>
  <c r="AD817" i="2"/>
  <c r="W812" i="2"/>
  <c r="AD813" i="2"/>
  <c r="AD808" i="2"/>
  <c r="AD803" i="2"/>
  <c r="AD797" i="2"/>
  <c r="Y789" i="2"/>
  <c r="AD791" i="2"/>
  <c r="AD786" i="2"/>
  <c r="AD781" i="2"/>
  <c r="Y774" i="2"/>
  <c r="AD776" i="2"/>
  <c r="AD770" i="2"/>
  <c r="Y762" i="2"/>
  <c r="AD764" i="2"/>
  <c r="Y756" i="2"/>
  <c r="AD758" i="2"/>
  <c r="Y750" i="2"/>
  <c r="AD752" i="2"/>
  <c r="Y744" i="2"/>
  <c r="AD746" i="2"/>
  <c r="Z740" i="2"/>
  <c r="AD741" i="2"/>
  <c r="AD736" i="2"/>
  <c r="X731" i="2"/>
  <c r="AD731" i="2"/>
  <c r="X726" i="2"/>
  <c r="AD726" i="2"/>
  <c r="X717" i="2"/>
  <c r="AD717" i="2"/>
  <c r="W710" i="2"/>
  <c r="AD711" i="2"/>
  <c r="AD705" i="2"/>
  <c r="Z698" i="2"/>
  <c r="AD699" i="2"/>
  <c r="AD693" i="2"/>
  <c r="W686" i="2"/>
  <c r="AD687" i="2"/>
  <c r="W680" i="2"/>
  <c r="AD681" i="2"/>
  <c r="AD675" i="2"/>
  <c r="AD669" i="2"/>
  <c r="AD663" i="2"/>
  <c r="AD657" i="2"/>
  <c r="AD651" i="2"/>
  <c r="W644" i="2"/>
  <c r="AD645" i="2"/>
  <c r="AD639" i="2"/>
  <c r="AD633" i="2"/>
  <c r="W626" i="2"/>
  <c r="AD627" i="2"/>
  <c r="AA621" i="2"/>
  <c r="AD621" i="2"/>
  <c r="AD615" i="2"/>
  <c r="AD609" i="2"/>
  <c r="W602" i="2"/>
  <c r="AD603" i="2"/>
  <c r="AD597" i="2"/>
  <c r="X592" i="2"/>
  <c r="AD592" i="2"/>
  <c r="X586" i="2"/>
  <c r="AD586" i="2"/>
  <c r="Y579" i="2"/>
  <c r="Y573" i="2"/>
  <c r="AD575" i="2"/>
  <c r="Z568" i="2"/>
  <c r="AD569" i="2"/>
  <c r="AD563" i="2"/>
  <c r="AD558" i="2"/>
  <c r="AD552" i="2"/>
  <c r="W545" i="2"/>
  <c r="AD546" i="2"/>
  <c r="X541" i="2"/>
  <c r="AD541" i="2"/>
  <c r="X535" i="2"/>
  <c r="AD535" i="2"/>
  <c r="AD531" i="2"/>
  <c r="AD525" i="2"/>
  <c r="AD520" i="2"/>
  <c r="AD514" i="2"/>
  <c r="AD511" i="2"/>
  <c r="AA475" i="2"/>
  <c r="AD475" i="2"/>
  <c r="AA447" i="2"/>
  <c r="AD447" i="2"/>
  <c r="AD441" i="2"/>
  <c r="AA441" i="2"/>
  <c r="Z434" i="2"/>
  <c r="AD435" i="2"/>
  <c r="Y423" i="2"/>
  <c r="AD425" i="2"/>
  <c r="W418" i="2"/>
  <c r="AD419" i="2"/>
  <c r="AD413" i="2"/>
  <c r="Z406" i="2"/>
  <c r="AD407" i="2"/>
  <c r="Z400" i="2"/>
  <c r="AD401" i="2"/>
  <c r="AA395" i="2"/>
  <c r="AD395" i="2"/>
  <c r="X389" i="2"/>
  <c r="AD389" i="2"/>
  <c r="W382" i="2"/>
  <c r="AD383" i="2"/>
  <c r="AD377" i="2"/>
  <c r="AD371" i="2"/>
  <c r="AD365" i="2"/>
  <c r="AD360" i="2"/>
  <c r="AD354" i="2"/>
  <c r="W348" i="2"/>
  <c r="AD349" i="2"/>
  <c r="AA343" i="2"/>
  <c r="AD343" i="2"/>
  <c r="AD337" i="2"/>
  <c r="Z330" i="2"/>
  <c r="AD331" i="2"/>
  <c r="AD325" i="2"/>
  <c r="Y317" i="2"/>
  <c r="AD319" i="2"/>
  <c r="AD313" i="2"/>
  <c r="AD307" i="2"/>
  <c r="AD301" i="2"/>
  <c r="AD295" i="2"/>
  <c r="AD290" i="2"/>
  <c r="AD284" i="2"/>
  <c r="W278" i="2"/>
  <c r="AD279" i="2"/>
  <c r="W273" i="2"/>
  <c r="AD274" i="2"/>
  <c r="AD268" i="2"/>
  <c r="AD263" i="2"/>
  <c r="AD258" i="2"/>
  <c r="AD228" i="2"/>
  <c r="AD222" i="2"/>
  <c r="W216" i="2"/>
  <c r="AD217" i="2"/>
  <c r="AD211" i="2"/>
  <c r="AA206" i="2"/>
  <c r="AD206" i="2"/>
  <c r="X200" i="2"/>
  <c r="AD200" i="2"/>
  <c r="W185" i="2"/>
  <c r="AD186" i="2"/>
  <c r="W161" i="2"/>
  <c r="AD162" i="2"/>
  <c r="AD138" i="2"/>
  <c r="AD661" i="2"/>
  <c r="AD506" i="2"/>
  <c r="AD500" i="2"/>
  <c r="Z493" i="2"/>
  <c r="AD494" i="2"/>
  <c r="AD488" i="2"/>
  <c r="AD482" i="2"/>
  <c r="AD476" i="2"/>
  <c r="AD471" i="2"/>
  <c r="X466" i="2"/>
  <c r="AD466" i="2"/>
  <c r="AD460" i="2"/>
  <c r="AD454" i="2"/>
  <c r="AD448" i="2"/>
  <c r="Z436" i="2"/>
  <c r="AD437" i="2"/>
  <c r="AD432" i="2"/>
  <c r="AD427" i="2"/>
  <c r="Y419" i="2"/>
  <c r="AD421" i="2"/>
  <c r="AD415" i="2"/>
  <c r="W403" i="2"/>
  <c r="AD404" i="2"/>
  <c r="Y396" i="2"/>
  <c r="AD398" i="2"/>
  <c r="AD392" i="2"/>
  <c r="AD386" i="2"/>
  <c r="AD380" i="2"/>
  <c r="AD374" i="2"/>
  <c r="AD368" i="2"/>
  <c r="W362" i="2"/>
  <c r="AD363" i="2"/>
  <c r="Y350" i="2"/>
  <c r="AD352" i="2"/>
  <c r="AD346" i="2"/>
  <c r="Z339" i="2"/>
  <c r="AD340" i="2"/>
  <c r="AD329" i="2"/>
  <c r="AD323" i="2"/>
  <c r="W316" i="2"/>
  <c r="AD317" i="2"/>
  <c r="W310" i="2"/>
  <c r="AD311" i="2"/>
  <c r="AD305" i="2"/>
  <c r="W298" i="2"/>
  <c r="AD299" i="2"/>
  <c r="AA293" i="2"/>
  <c r="AD293" i="2"/>
  <c r="W287" i="2"/>
  <c r="AD288" i="2"/>
  <c r="AA282" i="2"/>
  <c r="AD282" i="2"/>
  <c r="W277" i="2"/>
  <c r="AD278" i="2"/>
  <c r="AD272" i="2"/>
  <c r="AD266" i="2"/>
  <c r="Y259" i="2"/>
  <c r="AD261" i="2"/>
  <c r="AD256" i="2"/>
  <c r="Z243" i="2"/>
  <c r="AD244" i="2"/>
  <c r="Z238" i="2"/>
  <c r="AD239" i="2"/>
  <c r="Z233" i="2"/>
  <c r="AD234" i="2"/>
  <c r="AD224" i="2"/>
  <c r="Z218" i="2"/>
  <c r="AD219" i="2"/>
  <c r="AD209" i="2"/>
  <c r="AD203" i="2"/>
  <c r="AD197" i="2"/>
  <c r="AC189" i="2"/>
  <c r="AD190" i="2"/>
  <c r="X185" i="2"/>
  <c r="AD185" i="2"/>
  <c r="AA179" i="2"/>
  <c r="AD179" i="2"/>
  <c r="W172" i="2"/>
  <c r="AD173" i="2"/>
  <c r="AD167" i="2"/>
  <c r="AD161" i="2"/>
  <c r="AA155" i="2"/>
  <c r="AD155" i="2"/>
  <c r="Z149" i="2"/>
  <c r="AD150" i="2"/>
  <c r="AD144" i="2"/>
  <c r="AD159" i="2"/>
  <c r="AD141" i="2"/>
  <c r="AD171" i="2"/>
  <c r="AD165" i="2"/>
  <c r="AD153" i="2"/>
  <c r="Y146" i="2"/>
  <c r="AD148" i="2"/>
  <c r="AA142" i="2"/>
  <c r="AD142" i="2"/>
  <c r="Y135" i="2"/>
  <c r="AD137" i="2"/>
  <c r="AD176" i="2"/>
  <c r="AD170" i="2"/>
  <c r="Y162" i="2"/>
  <c r="AD164" i="2"/>
  <c r="Y156" i="2"/>
  <c r="AD158" i="2"/>
  <c r="AD136" i="2"/>
  <c r="AD226" i="2"/>
  <c r="AD221" i="2"/>
  <c r="X215" i="2"/>
  <c r="AD215" i="2"/>
  <c r="AD205" i="2"/>
  <c r="AD199" i="2"/>
  <c r="AD187" i="2"/>
  <c r="Y179" i="2"/>
  <c r="AD181" i="2"/>
  <c r="X175" i="2"/>
  <c r="AD175" i="2"/>
  <c r="AA169" i="2"/>
  <c r="AD169" i="2"/>
  <c r="AD163" i="2"/>
  <c r="AD157" i="2"/>
  <c r="AD152" i="2"/>
  <c r="AD146" i="2"/>
  <c r="AD140" i="2"/>
  <c r="X135" i="2"/>
  <c r="AD135" i="2"/>
  <c r="AD195" i="2"/>
  <c r="W122" i="2"/>
  <c r="X1635" i="2"/>
  <c r="W1625" i="2"/>
  <c r="AC1577" i="2"/>
  <c r="Z1500" i="2"/>
  <c r="X1493" i="2"/>
  <c r="X1489" i="2"/>
  <c r="W1319" i="2"/>
  <c r="X1278" i="2"/>
  <c r="AA1256" i="2"/>
  <c r="W1236" i="2"/>
  <c r="Z1126" i="2"/>
  <c r="AA1042" i="2"/>
  <c r="AA985" i="2"/>
  <c r="AC984" i="2"/>
  <c r="W966" i="2"/>
  <c r="Y889" i="2"/>
  <c r="AC794" i="2"/>
  <c r="W629" i="2"/>
  <c r="Z545" i="2"/>
  <c r="W527" i="2"/>
  <c r="Y450" i="2"/>
  <c r="AC397" i="2"/>
  <c r="Z384" i="2"/>
  <c r="W317" i="2"/>
  <c r="AA276" i="2"/>
  <c r="Y263" i="2"/>
  <c r="Z219" i="2"/>
  <c r="Z191" i="2"/>
  <c r="Y184" i="2"/>
  <c r="AA1244" i="2"/>
  <c r="X985" i="2"/>
  <c r="AB864" i="2"/>
  <c r="AB567" i="2"/>
  <c r="X407" i="2"/>
  <c r="AA404" i="2"/>
  <c r="AA265" i="2"/>
  <c r="AC185" i="2"/>
  <c r="X186" i="2"/>
  <c r="W1634" i="2"/>
  <c r="AA1624" i="2"/>
  <c r="Z1583" i="2"/>
  <c r="AC1508" i="2"/>
  <c r="AC1436" i="2"/>
  <c r="X1404" i="2"/>
  <c r="AA1326" i="2"/>
  <c r="X1292" i="2"/>
  <c r="X1244" i="2"/>
  <c r="AA1190" i="2"/>
  <c r="AA1088" i="2"/>
  <c r="X1055" i="2"/>
  <c r="X1041" i="2"/>
  <c r="X1025" i="2"/>
  <c r="X1022" i="2"/>
  <c r="Y868" i="2"/>
  <c r="AA526" i="2"/>
  <c r="X281" i="2"/>
  <c r="AA278" i="2"/>
  <c r="Y262" i="2"/>
  <c r="AA240" i="2"/>
  <c r="Z231" i="2"/>
  <c r="Z185" i="2"/>
  <c r="X178" i="2"/>
  <c r="AC152" i="2"/>
  <c r="AC1493" i="2"/>
  <c r="Y1468" i="2"/>
  <c r="Y1462" i="2"/>
  <c r="AA1355" i="2"/>
  <c r="W1340" i="2"/>
  <c r="X1335" i="2"/>
  <c r="AC1326" i="2"/>
  <c r="AA1317" i="2"/>
  <c r="AA1270" i="2"/>
  <c r="X1224" i="2"/>
  <c r="AA1219" i="2"/>
  <c r="AA1214" i="2"/>
  <c r="X1190" i="2"/>
  <c r="AC1130" i="2"/>
  <c r="AC1059" i="2"/>
  <c r="AA1015" i="2"/>
  <c r="Z984" i="2"/>
  <c r="AA947" i="2"/>
  <c r="Z575" i="2"/>
  <c r="Z529" i="2"/>
  <c r="X489" i="2"/>
  <c r="X452" i="2"/>
  <c r="Z421" i="2"/>
  <c r="X403" i="2"/>
  <c r="X398" i="2"/>
  <c r="Y274" i="2"/>
  <c r="AA264" i="2"/>
  <c r="AC240" i="2"/>
  <c r="W182" i="2"/>
  <c r="AA172" i="2"/>
  <c r="AA123" i="2"/>
  <c r="Z113" i="2"/>
  <c r="Z40" i="2"/>
  <c r="Y1582" i="2"/>
  <c r="AA1571" i="2"/>
  <c r="AA1501" i="2"/>
  <c r="AC1454" i="2"/>
  <c r="AC1424" i="2"/>
  <c r="Z1413" i="2"/>
  <c r="AB1335" i="2"/>
  <c r="X1317" i="2"/>
  <c r="Z1243" i="2"/>
  <c r="AC1191" i="2"/>
  <c r="AA1117" i="2"/>
  <c r="W1113" i="2"/>
  <c r="AA1108" i="2"/>
  <c r="Y1098" i="2"/>
  <c r="X994" i="2"/>
  <c r="X990" i="2"/>
  <c r="W984" i="2"/>
  <c r="Z713" i="2"/>
  <c r="Z456" i="2"/>
  <c r="W406" i="2"/>
  <c r="AC280" i="2"/>
  <c r="Z206" i="2"/>
  <c r="W201" i="2"/>
  <c r="AA186" i="2"/>
  <c r="W1554" i="2"/>
  <c r="Z1554" i="2"/>
  <c r="Y1294" i="2"/>
  <c r="Z1295" i="2"/>
  <c r="Z562" i="2"/>
  <c r="W562" i="2"/>
  <c r="X563" i="2"/>
  <c r="W363" i="2"/>
  <c r="Z363" i="2"/>
  <c r="X364" i="2"/>
  <c r="AA364" i="2"/>
  <c r="W130" i="2"/>
  <c r="Z122" i="2"/>
  <c r="W95" i="2"/>
  <c r="W91" i="2"/>
  <c r="Y63" i="2"/>
  <c r="AA58" i="2"/>
  <c r="Z43" i="2"/>
  <c r="W1662" i="2"/>
  <c r="X1655" i="2"/>
  <c r="W1624" i="2"/>
  <c r="Z1615" i="2"/>
  <c r="AC1593" i="2"/>
  <c r="Z1586" i="2"/>
  <c r="W1583" i="2"/>
  <c r="AC1569" i="2"/>
  <c r="Y1534" i="2"/>
  <c r="X1536" i="2"/>
  <c r="Z1300" i="2"/>
  <c r="X1301" i="2"/>
  <c r="W1273" i="2"/>
  <c r="AA1274" i="2"/>
  <c r="X1058" i="2"/>
  <c r="Z1057" i="2"/>
  <c r="AA1058" i="2"/>
  <c r="Z1027" i="2"/>
  <c r="X1028" i="2"/>
  <c r="AA1028" i="2"/>
  <c r="W531" i="2"/>
  <c r="AB532" i="2"/>
  <c r="Z492" i="2"/>
  <c r="AA493" i="2"/>
  <c r="Z247" i="2"/>
  <c r="AC247" i="2"/>
  <c r="X248" i="2"/>
  <c r="Z242" i="2"/>
  <c r="X243" i="2"/>
  <c r="X138" i="2"/>
  <c r="AA138" i="2"/>
  <c r="W255" i="2"/>
  <c r="AC256" i="2"/>
  <c r="Y254" i="2"/>
  <c r="Y191" i="2"/>
  <c r="W192" i="2"/>
  <c r="X193" i="2"/>
  <c r="X122" i="2"/>
  <c r="Z118" i="2"/>
  <c r="AA79" i="2"/>
  <c r="W76" i="2"/>
  <c r="W71" i="2"/>
  <c r="X58" i="2"/>
  <c r="X49" i="2"/>
  <c r="Z45" i="2"/>
  <c r="W43" i="2"/>
  <c r="W1655" i="2"/>
  <c r="AC1637" i="2"/>
  <c r="AA1634" i="2"/>
  <c r="X1553" i="2"/>
  <c r="AC1553" i="2"/>
  <c r="W1383" i="2"/>
  <c r="Z1383" i="2"/>
  <c r="AA1384" i="2"/>
  <c r="Y1336" i="2"/>
  <c r="Z1337" i="2"/>
  <c r="Z1327" i="2"/>
  <c r="AA1328" i="2"/>
  <c r="AA445" i="2"/>
  <c r="Z444" i="2"/>
  <c r="W311" i="2"/>
  <c r="Z311" i="2"/>
  <c r="X312" i="2"/>
  <c r="AA312" i="2"/>
  <c r="W237" i="2"/>
  <c r="X238" i="2"/>
  <c r="AA238" i="2"/>
  <c r="Z232" i="2"/>
  <c r="AB232" i="2"/>
  <c r="AC232" i="2"/>
  <c r="X233" i="2"/>
  <c r="W449" i="2"/>
  <c r="X450" i="2"/>
  <c r="AA253" i="2"/>
  <c r="Z252" i="2"/>
  <c r="W212" i="2"/>
  <c r="Z212" i="2"/>
  <c r="Y197" i="2"/>
  <c r="AC198" i="2"/>
  <c r="X184" i="2"/>
  <c r="AB184" i="2"/>
  <c r="AA65" i="2"/>
  <c r="W1539" i="2"/>
  <c r="AA1540" i="2"/>
  <c r="Z1539" i="2"/>
  <c r="Z1318" i="2"/>
  <c r="AA1319" i="2"/>
  <c r="Z1593" i="2"/>
  <c r="X1584" i="2"/>
  <c r="AC1550" i="2"/>
  <c r="Y1549" i="2"/>
  <c r="AA1293" i="2"/>
  <c r="Z1292" i="2"/>
  <c r="AA1260" i="2"/>
  <c r="Z1259" i="2"/>
  <c r="X1260" i="2"/>
  <c r="AA1046" i="2"/>
  <c r="Z1045" i="2"/>
  <c r="X1046" i="2"/>
  <c r="AB1006" i="2"/>
  <c r="W873" i="2"/>
  <c r="Z873" i="2"/>
  <c r="X874" i="2"/>
  <c r="X371" i="2"/>
  <c r="Y369" i="2"/>
  <c r="W245" i="2"/>
  <c r="AC246" i="2"/>
  <c r="AC188" i="2"/>
  <c r="X188" i="2"/>
  <c r="AC1646" i="2"/>
  <c r="W1521" i="2"/>
  <c r="Z1521" i="2"/>
  <c r="Z1361" i="2"/>
  <c r="W1361" i="2"/>
  <c r="Z1287" i="2"/>
  <c r="AC1288" i="2"/>
  <c r="W1170" i="2"/>
  <c r="AA1171" i="2"/>
  <c r="Y117" i="2"/>
  <c r="Y93" i="2"/>
  <c r="AB44" i="2"/>
  <c r="X1656" i="2"/>
  <c r="W131" i="2"/>
  <c r="X123" i="2"/>
  <c r="AA77" i="2"/>
  <c r="Z64" i="2"/>
  <c r="Y56" i="2"/>
  <c r="W47" i="2"/>
  <c r="AC1661" i="2"/>
  <c r="W1645" i="2"/>
  <c r="AC1635" i="2"/>
  <c r="Y1633" i="2"/>
  <c r="X1567" i="2"/>
  <c r="W1566" i="2"/>
  <c r="AA1532" i="2"/>
  <c r="X1532" i="2"/>
  <c r="W1481" i="2"/>
  <c r="X1482" i="2"/>
  <c r="AA1356" i="2"/>
  <c r="AC1356" i="2"/>
  <c r="Z1355" i="2"/>
  <c r="AA1281" i="2"/>
  <c r="AC1281" i="2"/>
  <c r="X685" i="2"/>
  <c r="Z684" i="2"/>
  <c r="W290" i="2"/>
  <c r="X291" i="2"/>
  <c r="AC1562" i="2"/>
  <c r="X1501" i="2"/>
  <c r="Y1492" i="2"/>
  <c r="X1470" i="2"/>
  <c r="AB1383" i="2"/>
  <c r="AB1366" i="2"/>
  <c r="AC1227" i="2"/>
  <c r="X1140" i="2"/>
  <c r="X1137" i="2"/>
  <c r="AC1094" i="2"/>
  <c r="X1077" i="2"/>
  <c r="W1071" i="2"/>
  <c r="X1059" i="2"/>
  <c r="AB1003" i="2"/>
  <c r="AC999" i="2"/>
  <c r="X976" i="2"/>
  <c r="X911" i="2"/>
  <c r="X900" i="2"/>
  <c r="Y898" i="2"/>
  <c r="X858" i="2"/>
  <c r="X775" i="2"/>
  <c r="X743" i="2"/>
  <c r="X714" i="2"/>
  <c r="X699" i="2"/>
  <c r="AB660" i="2"/>
  <c r="AC580" i="2"/>
  <c r="AC562" i="2"/>
  <c r="X546" i="2"/>
  <c r="X523" i="2"/>
  <c r="AB501" i="2"/>
  <c r="AA451" i="2"/>
  <c r="X379" i="2"/>
  <c r="X362" i="2"/>
  <c r="W358" i="2"/>
  <c r="AA342" i="2"/>
  <c r="W276" i="2"/>
  <c r="Z264" i="2"/>
  <c r="AA254" i="2"/>
  <c r="AA244" i="2"/>
  <c r="W239" i="2"/>
  <c r="X219" i="2"/>
  <c r="AC212" i="2"/>
  <c r="X204" i="2"/>
  <c r="X1539" i="2"/>
  <c r="X1435" i="2"/>
  <c r="AB1372" i="2"/>
  <c r="Y1333" i="2"/>
  <c r="AC1275" i="2"/>
  <c r="X1270" i="2"/>
  <c r="Z1207" i="2"/>
  <c r="AA1106" i="2"/>
  <c r="X1102" i="2"/>
  <c r="Z1080" i="2"/>
  <c r="W1074" i="2"/>
  <c r="X1008" i="2"/>
  <c r="W1005" i="2"/>
  <c r="Z1002" i="2"/>
  <c r="W999" i="2"/>
  <c r="X987" i="2"/>
  <c r="Z973" i="2"/>
  <c r="X954" i="2"/>
  <c r="X947" i="2"/>
  <c r="W942" i="2"/>
  <c r="AC879" i="2"/>
  <c r="AC858" i="2"/>
  <c r="AB853" i="2"/>
  <c r="Z842" i="2"/>
  <c r="Y838" i="2"/>
  <c r="AA802" i="2"/>
  <c r="W734" i="2"/>
  <c r="Z619" i="2"/>
  <c r="X581" i="2"/>
  <c r="AA550" i="2"/>
  <c r="W503" i="2"/>
  <c r="X408" i="2"/>
  <c r="X342" i="2"/>
  <c r="AB328" i="2"/>
  <c r="AA280" i="2"/>
  <c r="AC237" i="2"/>
  <c r="W233" i="2"/>
  <c r="AC210" i="2"/>
  <c r="W207" i="2"/>
  <c r="W191" i="2"/>
  <c r="AA154" i="2"/>
  <c r="AA135" i="2"/>
  <c r="W361" i="2"/>
  <c r="AA220" i="2"/>
  <c r="W218" i="2"/>
  <c r="Z209" i="2"/>
  <c r="W203" i="2"/>
  <c r="AB1561" i="2"/>
  <c r="W1538" i="2"/>
  <c r="Z1502" i="2"/>
  <c r="W1469" i="2"/>
  <c r="AC1448" i="2"/>
  <c r="W1328" i="2"/>
  <c r="Z1325" i="2"/>
  <c r="W1269" i="2"/>
  <c r="AA1075" i="2"/>
  <c r="AA1004" i="2"/>
  <c r="AA986" i="2"/>
  <c r="W975" i="2"/>
  <c r="Z953" i="2"/>
  <c r="Z918" i="2"/>
  <c r="Z751" i="2"/>
  <c r="Y741" i="2"/>
  <c r="W646" i="2"/>
  <c r="AC619" i="2"/>
  <c r="Y612" i="2"/>
  <c r="W580" i="2"/>
  <c r="Y567" i="2"/>
  <c r="X457" i="2"/>
  <c r="W397" i="2"/>
  <c r="Z296" i="2"/>
  <c r="Y245" i="2"/>
  <c r="X240" i="2"/>
  <c r="AA234" i="2"/>
  <c r="W195" i="2"/>
  <c r="AA1459" i="2"/>
  <c r="AA1390" i="2"/>
  <c r="AA1208" i="2"/>
  <c r="X1170" i="2"/>
  <c r="Y1125" i="2"/>
  <c r="Y1104" i="2"/>
  <c r="Y1086" i="2"/>
  <c r="AA1072" i="2"/>
  <c r="AA535" i="2"/>
  <c r="AA274" i="2"/>
  <c r="Y202" i="2"/>
  <c r="Z38" i="2"/>
  <c r="X39" i="2"/>
  <c r="AA118" i="2"/>
  <c r="AC118" i="2"/>
  <c r="W105" i="2"/>
  <c r="AA106" i="2"/>
  <c r="X42" i="2"/>
  <c r="Z41" i="2"/>
  <c r="AA1643" i="2"/>
  <c r="X1643" i="2"/>
  <c r="W1642" i="2"/>
  <c r="W1596" i="2"/>
  <c r="Z1596" i="2"/>
  <c r="AA1371" i="2"/>
  <c r="W1370" i="2"/>
  <c r="X1366" i="2"/>
  <c r="AA1366" i="2"/>
  <c r="Z1365" i="2"/>
  <c r="W1301" i="2"/>
  <c r="Y1300" i="2"/>
  <c r="X1302" i="2"/>
  <c r="Z1301" i="2"/>
  <c r="X1203" i="2"/>
  <c r="AC1203" i="2"/>
  <c r="X1010" i="2"/>
  <c r="AA1010" i="2"/>
  <c r="X24" i="2"/>
  <c r="W1595" i="2"/>
  <c r="AC1596" i="2"/>
  <c r="AA1451" i="2"/>
  <c r="AC1451" i="2"/>
  <c r="X1385" i="2"/>
  <c r="AA1385" i="2"/>
  <c r="Y1378" i="2"/>
  <c r="AA1380" i="2"/>
  <c r="W1379" i="2"/>
  <c r="Z1379" i="2"/>
  <c r="Y994" i="2"/>
  <c r="AC996" i="2"/>
  <c r="Z991" i="2"/>
  <c r="AA992" i="2"/>
  <c r="Z979" i="2"/>
  <c r="X980" i="2"/>
  <c r="Z872" i="2"/>
  <c r="AB873" i="2"/>
  <c r="Y124" i="2"/>
  <c r="X126" i="2"/>
  <c r="AA53" i="2"/>
  <c r="X53" i="2"/>
  <c r="W1657" i="2"/>
  <c r="AA1658" i="2"/>
  <c r="X1483" i="2"/>
  <c r="W1482" i="2"/>
  <c r="AA1406" i="2"/>
  <c r="X1406" i="2"/>
  <c r="Z1179" i="2"/>
  <c r="AA1180" i="2"/>
  <c r="W1119" i="2"/>
  <c r="AA1120" i="2"/>
  <c r="AA1031" i="2"/>
  <c r="X1031" i="2"/>
  <c r="W173" i="2"/>
  <c r="Z173" i="2"/>
  <c r="X174" i="2"/>
  <c r="AA174" i="2"/>
  <c r="Y109" i="2"/>
  <c r="Z110" i="2"/>
  <c r="AA57" i="2"/>
  <c r="AA52" i="2"/>
  <c r="Z51" i="2"/>
  <c r="W1587" i="2"/>
  <c r="Z1587" i="2"/>
  <c r="W785" i="2"/>
  <c r="Z785" i="2"/>
  <c r="Z112" i="2"/>
  <c r="Y111" i="2"/>
  <c r="AA113" i="2"/>
  <c r="X78" i="2"/>
  <c r="AC71" i="2"/>
  <c r="X57" i="2"/>
  <c r="Z1656" i="2"/>
  <c r="X1657" i="2"/>
  <c r="W1656" i="2"/>
  <c r="AA126" i="2"/>
  <c r="X118" i="2"/>
  <c r="Y115" i="2"/>
  <c r="Z116" i="2"/>
  <c r="X117" i="2"/>
  <c r="AA111" i="2"/>
  <c r="AB107" i="2"/>
  <c r="Z86" i="2"/>
  <c r="AA87" i="2"/>
  <c r="W86" i="2"/>
  <c r="W81" i="2"/>
  <c r="X82" i="2"/>
  <c r="AC53" i="2"/>
  <c r="X11" i="2"/>
  <c r="AB11" i="2"/>
  <c r="X5" i="2"/>
  <c r="W4" i="2"/>
  <c r="AC1650" i="2"/>
  <c r="AC1607" i="2"/>
  <c r="W1604" i="2"/>
  <c r="X1566" i="2"/>
  <c r="W1529" i="2"/>
  <c r="X1530" i="2"/>
  <c r="Y1510" i="2"/>
  <c r="X1512" i="2"/>
  <c r="W1511" i="2"/>
  <c r="Z1445" i="2"/>
  <c r="W1445" i="2"/>
  <c r="Y1444" i="2"/>
  <c r="AC1446" i="2"/>
  <c r="AB1437" i="2"/>
  <c r="W1395" i="2"/>
  <c r="Z1395" i="2"/>
  <c r="X1300" i="2"/>
  <c r="W1299" i="2"/>
  <c r="W1265" i="2"/>
  <c r="AC1266" i="2"/>
  <c r="Z1260" i="2"/>
  <c r="X1261" i="2"/>
  <c r="W1143" i="2"/>
  <c r="X1144" i="2"/>
  <c r="X1087" i="2"/>
  <c r="W752" i="2"/>
  <c r="X753" i="2"/>
  <c r="AC752" i="2"/>
  <c r="Y651" i="2"/>
  <c r="Z652" i="2"/>
  <c r="W652" i="2"/>
  <c r="Z312" i="2"/>
  <c r="X313" i="2"/>
  <c r="AA313" i="2"/>
  <c r="X1661" i="2"/>
  <c r="Y1659" i="2"/>
  <c r="X1453" i="2"/>
  <c r="AA1453" i="2"/>
  <c r="W1115" i="2"/>
  <c r="Y1114" i="2"/>
  <c r="W1183" i="2"/>
  <c r="AA1184" i="2"/>
  <c r="Y1126" i="2"/>
  <c r="X1128" i="2"/>
  <c r="X1111" i="2"/>
  <c r="Z1110" i="2"/>
  <c r="W121" i="2"/>
  <c r="AB116" i="2"/>
  <c r="W115" i="2"/>
  <c r="X111" i="2"/>
  <c r="Y102" i="2"/>
  <c r="W103" i="2"/>
  <c r="X104" i="2"/>
  <c r="AA104" i="2"/>
  <c r="AA94" i="2"/>
  <c r="AC85" i="2"/>
  <c r="Y66" i="2"/>
  <c r="Z67" i="2"/>
  <c r="AB56" i="2"/>
  <c r="AB39" i="2"/>
  <c r="X14" i="2"/>
  <c r="AA1657" i="2"/>
  <c r="W1644" i="2"/>
  <c r="AC1640" i="2"/>
  <c r="W1639" i="2"/>
  <c r="X1528" i="2"/>
  <c r="W1518" i="2"/>
  <c r="X1519" i="2"/>
  <c r="Z1482" i="2"/>
  <c r="AC1445" i="2"/>
  <c r="AB1408" i="2"/>
  <c r="AC1385" i="2"/>
  <c r="AA1367" i="2"/>
  <c r="X1013" i="2"/>
  <c r="AA1013" i="2"/>
  <c r="Y810" i="2"/>
  <c r="AC812" i="2"/>
  <c r="Z811" i="2"/>
  <c r="X812" i="2"/>
  <c r="Y720" i="2"/>
  <c r="X722" i="2"/>
  <c r="AB722" i="2"/>
  <c r="Z721" i="2"/>
  <c r="X130" i="2"/>
  <c r="W129" i="2"/>
  <c r="W1643" i="2"/>
  <c r="X1644" i="2"/>
  <c r="Y1642" i="2"/>
  <c r="Z1509" i="2"/>
  <c r="AA1510" i="2"/>
  <c r="W1509" i="2"/>
  <c r="X1348" i="2"/>
  <c r="W1347" i="2"/>
  <c r="AB202" i="2"/>
  <c r="X203" i="2"/>
  <c r="AC132" i="2"/>
  <c r="W132" i="2"/>
  <c r="Y78" i="2"/>
  <c r="W79" i="2"/>
  <c r="AA62" i="2"/>
  <c r="X62" i="2"/>
  <c r="W61" i="2"/>
  <c r="Z61" i="2"/>
  <c r="W1547" i="2"/>
  <c r="X1548" i="2"/>
  <c r="W1497" i="2"/>
  <c r="AA1498" i="2"/>
  <c r="W125" i="2"/>
  <c r="W123" i="2"/>
  <c r="AA124" i="2"/>
  <c r="AB117" i="2"/>
  <c r="X106" i="2"/>
  <c r="W85" i="2"/>
  <c r="Z85" i="2"/>
  <c r="Y84" i="2"/>
  <c r="AA86" i="2"/>
  <c r="W80" i="2"/>
  <c r="X81" i="2"/>
  <c r="AA81" i="2"/>
  <c r="W73" i="2"/>
  <c r="W70" i="2"/>
  <c r="Z52" i="2"/>
  <c r="Z1657" i="2"/>
  <c r="AA1608" i="2"/>
  <c r="Z1607" i="2"/>
  <c r="AC1590" i="2"/>
  <c r="Z1589" i="2"/>
  <c r="Z1494" i="2"/>
  <c r="AA1495" i="2"/>
  <c r="W1174" i="2"/>
  <c r="AA1175" i="2"/>
  <c r="Y1132" i="2"/>
  <c r="W1133" i="2"/>
  <c r="W963" i="2"/>
  <c r="Z963" i="2"/>
  <c r="X964" i="2"/>
  <c r="AA1444" i="2"/>
  <c r="X1403" i="2"/>
  <c r="W1377" i="2"/>
  <c r="AC1378" i="2"/>
  <c r="AC1299" i="2"/>
  <c r="W1281" i="2"/>
  <c r="AA1282" i="2"/>
  <c r="AA1230" i="2"/>
  <c r="X1230" i="2"/>
  <c r="Y1117" i="2"/>
  <c r="X1119" i="2"/>
  <c r="AA1114" i="2"/>
  <c r="Y1107" i="2"/>
  <c r="X1109" i="2"/>
  <c r="AA1109" i="2"/>
  <c r="Y1097" i="2"/>
  <c r="Z1098" i="2"/>
  <c r="AA1096" i="2"/>
  <c r="X1096" i="2"/>
  <c r="Y1051" i="2"/>
  <c r="X1053" i="2"/>
  <c r="X1040" i="2"/>
  <c r="AA1040" i="2"/>
  <c r="X1016" i="2"/>
  <c r="AA1016" i="2"/>
  <c r="Z1015" i="2"/>
  <c r="Y1003" i="2"/>
  <c r="X1005" i="2"/>
  <c r="AB998" i="2"/>
  <c r="X999" i="2"/>
  <c r="Z982" i="2"/>
  <c r="X983" i="2"/>
  <c r="X916" i="2"/>
  <c r="W915" i="2"/>
  <c r="X855" i="2"/>
  <c r="Y853" i="2"/>
  <c r="Z819" i="2"/>
  <c r="X820" i="2"/>
  <c r="W761" i="2"/>
  <c r="X762" i="2"/>
  <c r="X715" i="2"/>
  <c r="Z714" i="2"/>
  <c r="Z241" i="2"/>
  <c r="AC241" i="2"/>
  <c r="X242" i="2"/>
  <c r="AA242" i="2"/>
  <c r="AA93" i="2"/>
  <c r="AA46" i="2"/>
  <c r="X1607" i="2"/>
  <c r="AC1556" i="2"/>
  <c r="Y1516" i="2"/>
  <c r="AC1478" i="2"/>
  <c r="Z1446" i="2"/>
  <c r="AC1391" i="2"/>
  <c r="AC1376" i="2"/>
  <c r="AA1362" i="2"/>
  <c r="Y1360" i="2"/>
  <c r="X1352" i="2"/>
  <c r="AA1352" i="2"/>
  <c r="AC1268" i="2"/>
  <c r="W1237" i="2"/>
  <c r="AA1238" i="2"/>
  <c r="W1233" i="2"/>
  <c r="AA1234" i="2"/>
  <c r="W1205" i="2"/>
  <c r="X1206" i="2"/>
  <c r="AB1202" i="2"/>
  <c r="X1162" i="2"/>
  <c r="W1130" i="2"/>
  <c r="X1131" i="2"/>
  <c r="Y1129" i="2"/>
  <c r="Y1121" i="2"/>
  <c r="W1122" i="2"/>
  <c r="X1123" i="2"/>
  <c r="Y1106" i="2"/>
  <c r="W1107" i="2"/>
  <c r="Z1107" i="2"/>
  <c r="AA1099" i="2"/>
  <c r="W1078" i="2"/>
  <c r="AA1079" i="2"/>
  <c r="X1047" i="2"/>
  <c r="Y1045" i="2"/>
  <c r="AC1047" i="2"/>
  <c r="Y1025" i="2"/>
  <c r="X1027" i="2"/>
  <c r="X1017" i="2"/>
  <c r="X1007" i="2"/>
  <c r="AA1007" i="2"/>
  <c r="AB997" i="2"/>
  <c r="X850" i="2"/>
  <c r="W849" i="2"/>
  <c r="Z849" i="2"/>
  <c r="Y798" i="2"/>
  <c r="AC800" i="2"/>
  <c r="X676" i="2"/>
  <c r="Z675" i="2"/>
  <c r="Z248" i="2"/>
  <c r="W248" i="2"/>
  <c r="AC249" i="2"/>
  <c r="Y247" i="2"/>
  <c r="X249" i="2"/>
  <c r="AA249" i="2"/>
  <c r="Z221" i="2"/>
  <c r="W221" i="2"/>
  <c r="AC221" i="2"/>
  <c r="Y220" i="2"/>
  <c r="AC222" i="2"/>
  <c r="AA1126" i="2"/>
  <c r="W1125" i="2"/>
  <c r="AC1029" i="2"/>
  <c r="Y1027" i="2"/>
  <c r="X1029" i="2"/>
  <c r="X1004" i="2"/>
  <c r="Z1003" i="2"/>
  <c r="X863" i="2"/>
  <c r="AA863" i="2"/>
  <c r="Z862" i="2"/>
  <c r="W852" i="2"/>
  <c r="Z852" i="2"/>
  <c r="AB852" i="2"/>
  <c r="Z690" i="2"/>
  <c r="X691" i="2"/>
  <c r="Z541" i="2"/>
  <c r="Y540" i="2"/>
  <c r="AA542" i="2"/>
  <c r="Z483" i="2"/>
  <c r="X484" i="2"/>
  <c r="AA484" i="2"/>
  <c r="AB484" i="2"/>
  <c r="Y425" i="2"/>
  <c r="AC427" i="2"/>
  <c r="Z356" i="2"/>
  <c r="W356" i="2"/>
  <c r="X357" i="2"/>
  <c r="AC110" i="2"/>
  <c r="AB30" i="2"/>
  <c r="AC1652" i="2"/>
  <c r="Z1645" i="2"/>
  <c r="X1632" i="2"/>
  <c r="AB1609" i="2"/>
  <c r="AB1606" i="2"/>
  <c r="X1507" i="2"/>
  <c r="AB1491" i="2"/>
  <c r="AC1487" i="2"/>
  <c r="AC1460" i="2"/>
  <c r="AB1455" i="2"/>
  <c r="AA1447" i="2"/>
  <c r="AB1438" i="2"/>
  <c r="X1401" i="2"/>
  <c r="W1295" i="2"/>
  <c r="X1296" i="2"/>
  <c r="W1282" i="2"/>
  <c r="Z1282" i="2"/>
  <c r="AC1199" i="2"/>
  <c r="Z1144" i="2"/>
  <c r="AA1145" i="2"/>
  <c r="X1113" i="2"/>
  <c r="Y1111" i="2"/>
  <c r="Y1040" i="2"/>
  <c r="X1042" i="2"/>
  <c r="X1037" i="2"/>
  <c r="AA1037" i="2"/>
  <c r="AB1015" i="2"/>
  <c r="AB974" i="2"/>
  <c r="X975" i="2"/>
  <c r="X934" i="2"/>
  <c r="W933" i="2"/>
  <c r="Y880" i="2"/>
  <c r="X749" i="2"/>
  <c r="Y747" i="2"/>
  <c r="AC749" i="2"/>
  <c r="W548" i="2"/>
  <c r="X549" i="2"/>
  <c r="W1337" i="2"/>
  <c r="X1325" i="2"/>
  <c r="Z1280" i="2"/>
  <c r="W1259" i="2"/>
  <c r="AA1255" i="2"/>
  <c r="AC1232" i="2"/>
  <c r="Z1200" i="2"/>
  <c r="AA1196" i="2"/>
  <c r="Z1189" i="2"/>
  <c r="W1173" i="2"/>
  <c r="Z1164" i="2"/>
  <c r="AC1157" i="2"/>
  <c r="W1151" i="2"/>
  <c r="W1142" i="2"/>
  <c r="Z1135" i="2"/>
  <c r="AC1121" i="2"/>
  <c r="X1117" i="2"/>
  <c r="Z1074" i="2"/>
  <c r="Z1071" i="2"/>
  <c r="W1065" i="2"/>
  <c r="W1059" i="2"/>
  <c r="AB1016" i="2"/>
  <c r="W1014" i="2"/>
  <c r="AA1003" i="2"/>
  <c r="W1002" i="2"/>
  <c r="Z985" i="2"/>
  <c r="X864" i="2"/>
  <c r="X860" i="2"/>
  <c r="AC824" i="2"/>
  <c r="X821" i="2"/>
  <c r="Z810" i="2"/>
  <c r="X811" i="2"/>
  <c r="W806" i="2"/>
  <c r="X802" i="2"/>
  <c r="Y792" i="2"/>
  <c r="Z793" i="2"/>
  <c r="AB688" i="2"/>
  <c r="X657" i="2"/>
  <c r="Z656" i="2"/>
  <c r="X638" i="2"/>
  <c r="AA638" i="2"/>
  <c r="Z632" i="2"/>
  <c r="AA633" i="2"/>
  <c r="AC592" i="2"/>
  <c r="Z547" i="2"/>
  <c r="AA548" i="2"/>
  <c r="W539" i="2"/>
  <c r="X540" i="2"/>
  <c r="AA540" i="2"/>
  <c r="AC470" i="2"/>
  <c r="W470" i="2"/>
  <c r="X471" i="2"/>
  <c r="Z415" i="2"/>
  <c r="W415" i="2"/>
  <c r="X416" i="2"/>
  <c r="AB165" i="2"/>
  <c r="AC166" i="2"/>
  <c r="W160" i="2"/>
  <c r="X161" i="2"/>
  <c r="W1290" i="2"/>
  <c r="W1160" i="2"/>
  <c r="AB986" i="2"/>
  <c r="AC924" i="2"/>
  <c r="AC870" i="2"/>
  <c r="Z812" i="2"/>
  <c r="Z809" i="2"/>
  <c r="W797" i="2"/>
  <c r="Z797" i="2"/>
  <c r="Z792" i="2"/>
  <c r="AA793" i="2"/>
  <c r="AC734" i="2"/>
  <c r="X734" i="2"/>
  <c r="Y706" i="2"/>
  <c r="X708" i="2"/>
  <c r="X697" i="2"/>
  <c r="Z692" i="2"/>
  <c r="X693" i="2"/>
  <c r="Z677" i="2"/>
  <c r="X678" i="2"/>
  <c r="Z353" i="2"/>
  <c r="W353" i="2"/>
  <c r="X354" i="2"/>
  <c r="AA354" i="2"/>
  <c r="Y280" i="2"/>
  <c r="W281" i="2"/>
  <c r="Z281" i="2"/>
  <c r="X282" i="2"/>
  <c r="W269" i="2"/>
  <c r="Z269" i="2"/>
  <c r="AA270" i="2"/>
  <c r="AC270" i="2"/>
  <c r="AA1338" i="2"/>
  <c r="Y1113" i="2"/>
  <c r="X1066" i="2"/>
  <c r="X1060" i="2"/>
  <c r="AB1058" i="2"/>
  <c r="AC1041" i="2"/>
  <c r="X1015" i="2"/>
  <c r="W955" i="2"/>
  <c r="Z955" i="2"/>
  <c r="W951" i="2"/>
  <c r="AA952" i="2"/>
  <c r="AC891" i="2"/>
  <c r="W846" i="2"/>
  <c r="W842" i="2"/>
  <c r="X843" i="2"/>
  <c r="AC815" i="2"/>
  <c r="W815" i="2"/>
  <c r="Z768" i="2"/>
  <c r="Y732" i="2"/>
  <c r="AC671" i="2"/>
  <c r="W641" i="2"/>
  <c r="X642" i="2"/>
  <c r="Z628" i="2"/>
  <c r="W628" i="2"/>
  <c r="AC629" i="2"/>
  <c r="AC586" i="2"/>
  <c r="W578" i="2"/>
  <c r="AA579" i="2"/>
  <c r="X531" i="2"/>
  <c r="W530" i="2"/>
  <c r="X486" i="2"/>
  <c r="W485" i="2"/>
  <c r="W422" i="2"/>
  <c r="Z422" i="2"/>
  <c r="X423" i="2"/>
  <c r="W294" i="2"/>
  <c r="X295" i="2"/>
  <c r="AA295" i="2"/>
  <c r="AB241" i="2"/>
  <c r="X165" i="2"/>
  <c r="W164" i="2"/>
  <c r="Z164" i="2"/>
  <c r="AA165" i="2"/>
  <c r="X866" i="2"/>
  <c r="Z865" i="2"/>
  <c r="Z823" i="2"/>
  <c r="Y822" i="2"/>
  <c r="W800" i="2"/>
  <c r="Z800" i="2"/>
  <c r="Y771" i="2"/>
  <c r="AC773" i="2"/>
  <c r="AA628" i="2"/>
  <c r="X628" i="2"/>
  <c r="W617" i="2"/>
  <c r="X618" i="2"/>
  <c r="Z478" i="2"/>
  <c r="X479" i="2"/>
  <c r="Y477" i="2"/>
  <c r="W454" i="2"/>
  <c r="Z454" i="2"/>
  <c r="Y319" i="2"/>
  <c r="W320" i="2"/>
  <c r="X321" i="2"/>
  <c r="AA321" i="2"/>
  <c r="Y256" i="2"/>
  <c r="W257" i="2"/>
  <c r="X258" i="2"/>
  <c r="Z251" i="2"/>
  <c r="W251" i="2"/>
  <c r="AA252" i="2"/>
  <c r="Y250" i="2"/>
  <c r="X252" i="2"/>
  <c r="AC415" i="2"/>
  <c r="AC269" i="2"/>
  <c r="AC761" i="2"/>
  <c r="AC658" i="2"/>
  <c r="Z592" i="2"/>
  <c r="X575" i="2"/>
  <c r="Z556" i="2"/>
  <c r="X553" i="2"/>
  <c r="Y534" i="2"/>
  <c r="Y465" i="2"/>
  <c r="Z374" i="2"/>
  <c r="AB331" i="2"/>
  <c r="Z321" i="2"/>
  <c r="Z318" i="2"/>
  <c r="X292" i="2"/>
  <c r="Z261" i="2"/>
  <c r="AB250" i="2"/>
  <c r="AA243" i="2"/>
  <c r="W242" i="2"/>
  <c r="AA235" i="2"/>
  <c r="AA233" i="2"/>
  <c r="AA232" i="2"/>
  <c r="Y230" i="2"/>
  <c r="Z228" i="2"/>
  <c r="W222" i="2"/>
  <c r="W219" i="2"/>
  <c r="AA217" i="2"/>
  <c r="AA213" i="2"/>
  <c r="W209" i="2"/>
  <c r="Z207" i="2"/>
  <c r="W198" i="2"/>
  <c r="X195" i="2"/>
  <c r="Y193" i="2"/>
  <c r="Z177" i="2"/>
  <c r="Z165" i="2"/>
  <c r="X141" i="2"/>
  <c r="AB968" i="2"/>
  <c r="AB703" i="2"/>
  <c r="X662" i="2"/>
  <c r="Y650" i="2"/>
  <c r="Z646" i="2"/>
  <c r="AC593" i="2"/>
  <c r="W592" i="2"/>
  <c r="AC590" i="2"/>
  <c r="AB585" i="2"/>
  <c r="Y558" i="2"/>
  <c r="W556" i="2"/>
  <c r="X534" i="2"/>
  <c r="Z468" i="2"/>
  <c r="AB453" i="2"/>
  <c r="AA398" i="2"/>
  <c r="AA378" i="2"/>
  <c r="W374" i="2"/>
  <c r="X333" i="2"/>
  <c r="X318" i="2"/>
  <c r="W292" i="2"/>
  <c r="AA255" i="2"/>
  <c r="AA251" i="2"/>
  <c r="AC238" i="2"/>
  <c r="Z237" i="2"/>
  <c r="X232" i="2"/>
  <c r="AA183" i="2"/>
  <c r="AB651" i="2"/>
  <c r="X536" i="2"/>
  <c r="X528" i="2"/>
  <c r="AB492" i="2"/>
  <c r="AB485" i="2"/>
  <c r="AC362" i="2"/>
  <c r="AB355" i="2"/>
  <c r="AA210" i="2"/>
  <c r="AB193" i="2"/>
  <c r="AA166" i="2"/>
  <c r="AA620" i="2"/>
  <c r="X593" i="2"/>
  <c r="X560" i="2"/>
  <c r="AA557" i="2"/>
  <c r="AA551" i="2"/>
  <c r="AA515" i="2"/>
  <c r="AC500" i="2"/>
  <c r="AC491" i="2"/>
  <c r="X404" i="2"/>
  <c r="AB362" i="2"/>
  <c r="AA322" i="2"/>
  <c r="Z317" i="2"/>
  <c r="AA291" i="2"/>
  <c r="AA239" i="2"/>
  <c r="Y238" i="2"/>
  <c r="Y236" i="2"/>
  <c r="AA229" i="2"/>
  <c r="X223" i="2"/>
  <c r="AA219" i="2"/>
  <c r="X210" i="2"/>
  <c r="Z203" i="2"/>
  <c r="X202" i="2"/>
  <c r="X199" i="2"/>
  <c r="X196" i="2"/>
  <c r="AC194" i="2"/>
  <c r="AC192" i="2"/>
  <c r="Z188" i="2"/>
  <c r="Z182" i="2"/>
  <c r="AA178" i="2"/>
  <c r="X173" i="2"/>
  <c r="X169" i="2"/>
  <c r="X166" i="2"/>
  <c r="AA160" i="2"/>
  <c r="AA139" i="2"/>
  <c r="Z1626" i="2"/>
  <c r="AA1627" i="2"/>
  <c r="AB1375" i="2"/>
  <c r="X1375" i="2"/>
  <c r="Z1374" i="2"/>
  <c r="W1496" i="2"/>
  <c r="X1497" i="2"/>
  <c r="Z1496" i="2"/>
  <c r="Z1647" i="2"/>
  <c r="W1647" i="2"/>
  <c r="W1072" i="2"/>
  <c r="X1073" i="2"/>
  <c r="Z1072" i="2"/>
  <c r="Y1071" i="2"/>
  <c r="AA1073" i="2"/>
  <c r="AC106" i="2"/>
  <c r="W1533" i="2"/>
  <c r="AB1534" i="2"/>
  <c r="Y105" i="2"/>
  <c r="W63" i="2"/>
  <c r="Y62" i="2"/>
  <c r="X64" i="2"/>
  <c r="AB5" i="2"/>
  <c r="X1625" i="2"/>
  <c r="Z1611" i="2"/>
  <c r="X1612" i="2"/>
  <c r="X1603" i="2"/>
  <c r="AA1602" i="2"/>
  <c r="W1601" i="2"/>
  <c r="AB1593" i="2"/>
  <c r="AC1583" i="2"/>
  <c r="W1578" i="2"/>
  <c r="Z1578" i="2"/>
  <c r="W1542" i="2"/>
  <c r="Z1542" i="2"/>
  <c r="AA1543" i="2"/>
  <c r="X1537" i="2"/>
  <c r="W1536" i="2"/>
  <c r="X1527" i="2"/>
  <c r="W1526" i="2"/>
  <c r="AA1522" i="2"/>
  <c r="AC1497" i="2"/>
  <c r="AC1491" i="2"/>
  <c r="W1466" i="2"/>
  <c r="X1467" i="2"/>
  <c r="Y1465" i="2"/>
  <c r="Z1464" i="2"/>
  <c r="AA1465" i="2"/>
  <c r="W1464" i="2"/>
  <c r="Y1387" i="2"/>
  <c r="X1389" i="2"/>
  <c r="W1388" i="2"/>
  <c r="AB1389" i="2"/>
  <c r="AA1375" i="2"/>
  <c r="Z1333" i="2"/>
  <c r="X1334" i="2"/>
  <c r="AA1239" i="2"/>
  <c r="X1239" i="2"/>
  <c r="Z1238" i="2"/>
  <c r="W1238" i="2"/>
  <c r="AA1228" i="2"/>
  <c r="W1227" i="2"/>
  <c r="W1206" i="2"/>
  <c r="AA1207" i="2"/>
  <c r="X1207" i="2"/>
  <c r="Z1206" i="2"/>
  <c r="AB1207" i="2"/>
  <c r="W1191" i="2"/>
  <c r="AA1192" i="2"/>
  <c r="AA1185" i="2"/>
  <c r="X1185" i="2"/>
  <c r="Z1184" i="2"/>
  <c r="X929" i="2"/>
  <c r="Z928" i="2"/>
  <c r="AA929" i="2"/>
  <c r="X125" i="2"/>
  <c r="AB1637" i="2"/>
  <c r="Z1636" i="2"/>
  <c r="W1621" i="2"/>
  <c r="X1622" i="2"/>
  <c r="W1524" i="2"/>
  <c r="AA1525" i="2"/>
  <c r="X1506" i="2"/>
  <c r="Y1504" i="2"/>
  <c r="AA1506" i="2"/>
  <c r="W1505" i="2"/>
  <c r="X1473" i="2"/>
  <c r="W1472" i="2"/>
  <c r="Z1322" i="2"/>
  <c r="Y1321" i="2"/>
  <c r="Z1304" i="2"/>
  <c r="X1305" i="2"/>
  <c r="AA1259" i="2"/>
  <c r="Y1257" i="2"/>
  <c r="W1224" i="2"/>
  <c r="X1225" i="2"/>
  <c r="Z1224" i="2"/>
  <c r="AA1225" i="2"/>
  <c r="AB1225" i="2"/>
  <c r="AB119" i="2"/>
  <c r="AC108" i="2"/>
  <c r="AC96" i="2"/>
  <c r="X87" i="2"/>
  <c r="X63" i="2"/>
  <c r="AA1637" i="2"/>
  <c r="X1634" i="2"/>
  <c r="Y1483" i="2"/>
  <c r="AB1483" i="2"/>
  <c r="X1485" i="2"/>
  <c r="Z1484" i="2"/>
  <c r="W1409" i="2"/>
  <c r="Z1409" i="2"/>
  <c r="AC1409" i="2"/>
  <c r="AA1410" i="2"/>
  <c r="AC1382" i="2"/>
  <c r="X128" i="2"/>
  <c r="AC120" i="2"/>
  <c r="AC119" i="2"/>
  <c r="X116" i="2"/>
  <c r="AA107" i="2"/>
  <c r="Y1654" i="2"/>
  <c r="X1637" i="2"/>
  <c r="W128" i="2"/>
  <c r="AB120" i="2"/>
  <c r="Z119" i="2"/>
  <c r="W117" i="2"/>
  <c r="AA114" i="2"/>
  <c r="AB111" i="2"/>
  <c r="AA109" i="2"/>
  <c r="AA108" i="2"/>
  <c r="Z107" i="2"/>
  <c r="Z106" i="2"/>
  <c r="AB95" i="2"/>
  <c r="Z94" i="2"/>
  <c r="Z92" i="2"/>
  <c r="AC86" i="2"/>
  <c r="AB84" i="2"/>
  <c r="AC80" i="2"/>
  <c r="AC79" i="2"/>
  <c r="X76" i="2"/>
  <c r="X73" i="2"/>
  <c r="AA64" i="2"/>
  <c r="AC62" i="2"/>
  <c r="Y50" i="2"/>
  <c r="AA5" i="2"/>
  <c r="AB1655" i="2"/>
  <c r="X1654" i="2"/>
  <c r="AA1651" i="2"/>
  <c r="AC1649" i="2"/>
  <c r="AC1647" i="2"/>
  <c r="AA1646" i="2"/>
  <c r="AC1638" i="2"/>
  <c r="Y1636" i="2"/>
  <c r="AC1628" i="2"/>
  <c r="Y1600" i="2"/>
  <c r="Y1588" i="2"/>
  <c r="AB1582" i="2"/>
  <c r="AA1560" i="2"/>
  <c r="AC1559" i="2"/>
  <c r="AA1555" i="2"/>
  <c r="W1553" i="2"/>
  <c r="AA1554" i="2"/>
  <c r="X1554" i="2"/>
  <c r="Z1553" i="2"/>
  <c r="W1545" i="2"/>
  <c r="AB1546" i="2"/>
  <c r="AC1535" i="2"/>
  <c r="X1525" i="2"/>
  <c r="X1522" i="2"/>
  <c r="Z1520" i="2"/>
  <c r="X1521" i="2"/>
  <c r="W1520" i="2"/>
  <c r="AB1516" i="2"/>
  <c r="AA1503" i="2"/>
  <c r="AB1501" i="2"/>
  <c r="AA1497" i="2"/>
  <c r="Y1495" i="2"/>
  <c r="AC1490" i="2"/>
  <c r="AA1485" i="2"/>
  <c r="Y1477" i="2"/>
  <c r="AB1479" i="2"/>
  <c r="AA1473" i="2"/>
  <c r="AB1465" i="2"/>
  <c r="AB1456" i="2"/>
  <c r="W1457" i="2"/>
  <c r="AB1410" i="2"/>
  <c r="Y1408" i="2"/>
  <c r="AC1407" i="2"/>
  <c r="Z1406" i="2"/>
  <c r="W1406" i="2"/>
  <c r="AB1407" i="2"/>
  <c r="Y1405" i="2"/>
  <c r="W1401" i="2"/>
  <c r="AA1402" i="2"/>
  <c r="Z1401" i="2"/>
  <c r="AC1389" i="2"/>
  <c r="W1326" i="2"/>
  <c r="X1327" i="2"/>
  <c r="AB1326" i="2"/>
  <c r="AA1323" i="2"/>
  <c r="W1307" i="2"/>
  <c r="Y1306" i="2"/>
  <c r="Z1294" i="2"/>
  <c r="AA1295" i="2"/>
  <c r="X1295" i="2"/>
  <c r="W1134" i="2"/>
  <c r="X1135" i="2"/>
  <c r="Y1103" i="2"/>
  <c r="Z1104" i="2"/>
  <c r="X1105" i="2"/>
  <c r="W1104" i="2"/>
  <c r="AA1105" i="2"/>
  <c r="AA951" i="2"/>
  <c r="Z950" i="2"/>
  <c r="AB950" i="2"/>
  <c r="X951" i="2"/>
  <c r="AC951" i="2"/>
  <c r="Z937" i="2"/>
  <c r="X938" i="2"/>
  <c r="AB936" i="2"/>
  <c r="AA938" i="2"/>
  <c r="AC49" i="2"/>
  <c r="AC50" i="2"/>
  <c r="Y1381" i="2"/>
  <c r="Z1382" i="2"/>
  <c r="X1383" i="2"/>
  <c r="AA1383" i="2"/>
  <c r="Y1067" i="2"/>
  <c r="W1068" i="2"/>
  <c r="AA1069" i="2"/>
  <c r="Z1068" i="2"/>
  <c r="X1069" i="2"/>
  <c r="W156" i="2"/>
  <c r="AC157" i="2"/>
  <c r="X157" i="2"/>
  <c r="AA157" i="2"/>
  <c r="AA1648" i="2"/>
  <c r="AA1593" i="2"/>
  <c r="X1593" i="2"/>
  <c r="Z1592" i="2"/>
  <c r="AB1524" i="2"/>
  <c r="W1490" i="2"/>
  <c r="AA1491" i="2"/>
  <c r="Y1489" i="2"/>
  <c r="X1488" i="2"/>
  <c r="Z1487" i="2"/>
  <c r="Y1486" i="2"/>
  <c r="AA1488" i="2"/>
  <c r="Y1471" i="2"/>
  <c r="W1407" i="2"/>
  <c r="AA1408" i="2"/>
  <c r="X1370" i="2"/>
  <c r="AA1370" i="2"/>
  <c r="W1329" i="2"/>
  <c r="AB1329" i="2"/>
  <c r="Y1076" i="2"/>
  <c r="Z1077" i="2"/>
  <c r="X1078" i="2"/>
  <c r="W1077" i="2"/>
  <c r="AA1078" i="2"/>
  <c r="W665" i="2"/>
  <c r="AB666" i="2"/>
  <c r="AC114" i="2"/>
  <c r="AB108" i="2"/>
  <c r="Y68" i="2"/>
  <c r="AA1663" i="2"/>
  <c r="Y1635" i="2"/>
  <c r="Y1591" i="2"/>
  <c r="AB125" i="2"/>
  <c r="AB123" i="2"/>
  <c r="AA121" i="2"/>
  <c r="Y120" i="2"/>
  <c r="X119" i="2"/>
  <c r="W118" i="2"/>
  <c r="Z115" i="2"/>
  <c r="Y114" i="2"/>
  <c r="AB110" i="2"/>
  <c r="Z109" i="2"/>
  <c r="X108" i="2"/>
  <c r="X107" i="2"/>
  <c r="W98" i="2"/>
  <c r="AA95" i="2"/>
  <c r="X85" i="2"/>
  <c r="AB80" i="2"/>
  <c r="W52" i="2"/>
  <c r="X20" i="2"/>
  <c r="X1658" i="2"/>
  <c r="AC1656" i="2"/>
  <c r="X1651" i="2"/>
  <c r="AB1649" i="2"/>
  <c r="Y1647" i="2"/>
  <c r="X1646" i="2"/>
  <c r="W1630" i="2"/>
  <c r="X1631" i="2"/>
  <c r="Z1625" i="2"/>
  <c r="Y1624" i="2"/>
  <c r="AC1626" i="2"/>
  <c r="W1614" i="2"/>
  <c r="X1615" i="2"/>
  <c r="Z1614" i="2"/>
  <c r="Y1608" i="2"/>
  <c r="AC1610" i="2"/>
  <c r="AC1605" i="2"/>
  <c r="AC1602" i="2"/>
  <c r="Y1599" i="2"/>
  <c r="AC1601" i="2"/>
  <c r="AA1569" i="2"/>
  <c r="W1568" i="2"/>
  <c r="Z1568" i="2"/>
  <c r="X1569" i="2"/>
  <c r="Y1558" i="2"/>
  <c r="Y1552" i="2"/>
  <c r="X1550" i="2"/>
  <c r="AA1550" i="2"/>
  <c r="Y1519" i="2"/>
  <c r="AA1514" i="2"/>
  <c r="X1514" i="2"/>
  <c r="AB1512" i="2"/>
  <c r="AC1505" i="2"/>
  <c r="X1503" i="2"/>
  <c r="AC1496" i="2"/>
  <c r="AB1494" i="2"/>
  <c r="X1491" i="2"/>
  <c r="W1485" i="2"/>
  <c r="X1486" i="2"/>
  <c r="X1465" i="2"/>
  <c r="Z1433" i="2"/>
  <c r="W1433" i="2"/>
  <c r="AA1434" i="2"/>
  <c r="W1430" i="2"/>
  <c r="Y1429" i="2"/>
  <c r="AC1430" i="2"/>
  <c r="X1420" i="2"/>
  <c r="W1419" i="2"/>
  <c r="Y1414" i="2"/>
  <c r="AC1410" i="2"/>
  <c r="W1403" i="2"/>
  <c r="AA1404" i="2"/>
  <c r="AB1404" i="2"/>
  <c r="Y1402" i="2"/>
  <c r="AA1389" i="2"/>
  <c r="W1385" i="2"/>
  <c r="Z1385" i="2"/>
  <c r="Y1384" i="2"/>
  <c r="AA1372" i="2"/>
  <c r="W1371" i="2"/>
  <c r="AA1368" i="2"/>
  <c r="X1368" i="2"/>
  <c r="W1364" i="2"/>
  <c r="AB1365" i="2"/>
  <c r="Z1364" i="2"/>
  <c r="AC1365" i="2"/>
  <c r="Y1363" i="2"/>
  <c r="AA1365" i="2"/>
  <c r="Y1330" i="2"/>
  <c r="Z1331" i="2"/>
  <c r="X1332" i="2"/>
  <c r="X1323" i="2"/>
  <c r="AC1239" i="2"/>
  <c r="W1215" i="2"/>
  <c r="Z1215" i="2"/>
  <c r="X1216" i="2"/>
  <c r="AA1209" i="2"/>
  <c r="Z1208" i="2"/>
  <c r="W1148" i="2"/>
  <c r="X1149" i="2"/>
  <c r="X1064" i="2"/>
  <c r="Z1063" i="2"/>
  <c r="AA1064" i="2"/>
  <c r="AA1061" i="2"/>
  <c r="X1061" i="2"/>
  <c r="Y1049" i="2"/>
  <c r="Z1050" i="2"/>
  <c r="AA1051" i="2"/>
  <c r="X1051" i="2"/>
  <c r="AB1051" i="2"/>
  <c r="Y1022" i="2"/>
  <c r="W1023" i="2"/>
  <c r="AA1024" i="2"/>
  <c r="AB1024" i="2"/>
  <c r="X1024" i="2"/>
  <c r="Z1023" i="2"/>
  <c r="AC1023" i="2"/>
  <c r="AA972" i="2"/>
  <c r="Z971" i="2"/>
  <c r="X972" i="2"/>
  <c r="W75" i="2"/>
  <c r="Y74" i="2"/>
  <c r="W1391" i="2"/>
  <c r="AC1392" i="2"/>
  <c r="AB1390" i="2"/>
  <c r="AC107" i="2"/>
  <c r="AB105" i="2"/>
  <c r="AB1625" i="2"/>
  <c r="AA1625" i="2"/>
  <c r="Z1624" i="2"/>
  <c r="AC1625" i="2"/>
  <c r="AA1605" i="2"/>
  <c r="AC1604" i="2"/>
  <c r="Y1603" i="2"/>
  <c r="W1598" i="2"/>
  <c r="Z1598" i="2"/>
  <c r="W1584" i="2"/>
  <c r="Z1584" i="2"/>
  <c r="X1585" i="2"/>
  <c r="AA1544" i="2"/>
  <c r="AC1544" i="2"/>
  <c r="X1443" i="2"/>
  <c r="W1442" i="2"/>
  <c r="W1398" i="2"/>
  <c r="X1399" i="2"/>
  <c r="AA1399" i="2"/>
  <c r="Z1398" i="2"/>
  <c r="W1376" i="2"/>
  <c r="AA1377" i="2"/>
  <c r="Z1376" i="2"/>
  <c r="Y1375" i="2"/>
  <c r="W1196" i="2"/>
  <c r="AB1197" i="2"/>
  <c r="W1177" i="2"/>
  <c r="Z1177" i="2"/>
  <c r="AC1178" i="2"/>
  <c r="AA1178" i="2"/>
  <c r="W909" i="2"/>
  <c r="X910" i="2"/>
  <c r="Z909" i="2"/>
  <c r="Z35" i="2"/>
  <c r="X36" i="2"/>
  <c r="AB1646" i="2"/>
  <c r="AA1590" i="2"/>
  <c r="W1589" i="2"/>
  <c r="X1590" i="2"/>
  <c r="W127" i="2"/>
  <c r="AA125" i="2"/>
  <c r="W124" i="2"/>
  <c r="AB122" i="2"/>
  <c r="X121" i="2"/>
  <c r="X120" i="2"/>
  <c r="W119" i="2"/>
  <c r="AC116" i="2"/>
  <c r="AB113" i="2"/>
  <c r="AC113" i="2"/>
  <c r="AA110" i="2"/>
  <c r="X109" i="2"/>
  <c r="W108" i="2"/>
  <c r="W107" i="2"/>
  <c r="AA80" i="2"/>
  <c r="Z79" i="2"/>
  <c r="Z73" i="2"/>
  <c r="Y72" i="2"/>
  <c r="W62" i="2"/>
  <c r="X27" i="2"/>
  <c r="X8" i="2"/>
  <c r="Z7" i="2"/>
  <c r="Z4" i="2"/>
  <c r="AC1658" i="2"/>
  <c r="Y1656" i="2"/>
  <c r="X1653" i="2"/>
  <c r="AA1647" i="2"/>
  <c r="W1646" i="2"/>
  <c r="Y1645" i="2"/>
  <c r="W1636" i="2"/>
  <c r="AB1634" i="2"/>
  <c r="W1633" i="2"/>
  <c r="W1626" i="2"/>
  <c r="AC1613" i="2"/>
  <c r="Z1604" i="2"/>
  <c r="X1602" i="2"/>
  <c r="X1599" i="2"/>
  <c r="AC1587" i="2"/>
  <c r="AC1584" i="2"/>
  <c r="AA1578" i="2"/>
  <c r="Y1576" i="2"/>
  <c r="Z1577" i="2"/>
  <c r="AC1578" i="2"/>
  <c r="AA1575" i="2"/>
  <c r="W1574" i="2"/>
  <c r="Y1573" i="2"/>
  <c r="AA1572" i="2"/>
  <c r="Y1570" i="2"/>
  <c r="X1572" i="2"/>
  <c r="Z1571" i="2"/>
  <c r="Y1567" i="2"/>
  <c r="Y1564" i="2"/>
  <c r="AC1554" i="2"/>
  <c r="Y1537" i="2"/>
  <c r="Z1538" i="2"/>
  <c r="AC1527" i="2"/>
  <c r="Z1524" i="2"/>
  <c r="AA1521" i="2"/>
  <c r="Z1505" i="2"/>
  <c r="Y1501" i="2"/>
  <c r="W1491" i="2"/>
  <c r="AB1492" i="2"/>
  <c r="Z1491" i="2"/>
  <c r="AC1484" i="2"/>
  <c r="AC1481" i="2"/>
  <c r="Z1472" i="2"/>
  <c r="W1463" i="2"/>
  <c r="AC1464" i="2"/>
  <c r="W1451" i="2"/>
  <c r="Y1450" i="2"/>
  <c r="Y1432" i="2"/>
  <c r="Z1422" i="2"/>
  <c r="AA1423" i="2"/>
  <c r="W1410" i="2"/>
  <c r="AB1411" i="2"/>
  <c r="AA1407" i="2"/>
  <c r="AB1402" i="2"/>
  <c r="AA1386" i="2"/>
  <c r="W1382" i="2"/>
  <c r="W1374" i="2"/>
  <c r="W1350" i="2"/>
  <c r="AB1351" i="2"/>
  <c r="Z1350" i="2"/>
  <c r="Z1330" i="2"/>
  <c r="AA1331" i="2"/>
  <c r="X1331" i="2"/>
  <c r="Z1315" i="2"/>
  <c r="AA1316" i="2"/>
  <c r="Z1310" i="2"/>
  <c r="X1311" i="2"/>
  <c r="Y1309" i="2"/>
  <c r="X1265" i="2"/>
  <c r="W1250" i="2"/>
  <c r="Y1147" i="2"/>
  <c r="AC1050" i="2"/>
  <c r="Z1635" i="2"/>
  <c r="W1635" i="2"/>
  <c r="AB1554" i="2"/>
  <c r="X1533" i="2"/>
  <c r="W1508" i="2"/>
  <c r="X1509" i="2"/>
  <c r="AC1463" i="2"/>
  <c r="AB1429" i="2"/>
  <c r="AA1424" i="2"/>
  <c r="X1422" i="2"/>
  <c r="W1421" i="2"/>
  <c r="AC1403" i="2"/>
  <c r="AB1384" i="2"/>
  <c r="W1355" i="2"/>
  <c r="Y1354" i="2"/>
  <c r="X1349" i="2"/>
  <c r="AA1349" i="2"/>
  <c r="AC1323" i="2"/>
  <c r="Z1316" i="2"/>
  <c r="AB1317" i="2"/>
  <c r="X1299" i="2"/>
  <c r="Y1297" i="2"/>
  <c r="W1292" i="2"/>
  <c r="AB1293" i="2"/>
  <c r="Y1291" i="2"/>
  <c r="X1293" i="2"/>
  <c r="W1278" i="2"/>
  <c r="AA1279" i="2"/>
  <c r="W1274" i="2"/>
  <c r="Z1274" i="2"/>
  <c r="AA1203" i="2"/>
  <c r="Z1202" i="2"/>
  <c r="AC1194" i="2"/>
  <c r="AC1173" i="2"/>
  <c r="X1156" i="2"/>
  <c r="Z1155" i="2"/>
  <c r="AC1148" i="2"/>
  <c r="W1124" i="2"/>
  <c r="Y1123" i="2"/>
  <c r="Y1054" i="2"/>
  <c r="X1056" i="2"/>
  <c r="Y1033" i="2"/>
  <c r="X1035" i="2"/>
  <c r="AA949" i="2"/>
  <c r="AB949" i="2"/>
  <c r="X949" i="2"/>
  <c r="AB927" i="2"/>
  <c r="X908" i="2"/>
  <c r="Z907" i="2"/>
  <c r="AA908" i="2"/>
  <c r="W845" i="2"/>
  <c r="X846" i="2"/>
  <c r="Y816" i="2"/>
  <c r="AC818" i="2"/>
  <c r="Z766" i="2"/>
  <c r="X767" i="2"/>
  <c r="AB767" i="2"/>
  <c r="Y765" i="2"/>
  <c r="AC767" i="2"/>
  <c r="W1234" i="2"/>
  <c r="AA1235" i="2"/>
  <c r="AA1188" i="2"/>
  <c r="Z1187" i="2"/>
  <c r="Y1153" i="2"/>
  <c r="AC1155" i="2"/>
  <c r="X1086" i="2"/>
  <c r="Y1084" i="2"/>
  <c r="AA1034" i="2"/>
  <c r="X1034" i="2"/>
  <c r="Z1033" i="2"/>
  <c r="Y1007" i="2"/>
  <c r="W1008" i="2"/>
  <c r="Z1008" i="2"/>
  <c r="AA1009" i="2"/>
  <c r="AC1008" i="2"/>
  <c r="AB1009" i="2"/>
  <c r="AA656" i="2"/>
  <c r="Z655" i="2"/>
  <c r="AC656" i="2"/>
  <c r="Y654" i="2"/>
  <c r="W655" i="2"/>
  <c r="W513" i="2"/>
  <c r="Z513" i="2"/>
  <c r="X514" i="2"/>
  <c r="AB514" i="2"/>
  <c r="AA514" i="2"/>
  <c r="AA380" i="2"/>
  <c r="W379" i="2"/>
  <c r="X380" i="2"/>
  <c r="W1436" i="2"/>
  <c r="Y1435" i="2"/>
  <c r="X1437" i="2"/>
  <c r="X1367" i="2"/>
  <c r="AC1367" i="2"/>
  <c r="Y1339" i="2"/>
  <c r="X1341" i="2"/>
  <c r="AB1314" i="2"/>
  <c r="Z1306" i="2"/>
  <c r="AA1307" i="2"/>
  <c r="Y1286" i="2"/>
  <c r="W1287" i="2"/>
  <c r="X1288" i="2"/>
  <c r="AA1288" i="2"/>
  <c r="W1270" i="2"/>
  <c r="AA1271" i="2"/>
  <c r="AA1245" i="2"/>
  <c r="AC1244" i="2"/>
  <c r="Z1244" i="2"/>
  <c r="W1242" i="2"/>
  <c r="AA1243" i="2"/>
  <c r="X1243" i="2"/>
  <c r="AA1237" i="2"/>
  <c r="Z1236" i="2"/>
  <c r="AA1215" i="2"/>
  <c r="AC1214" i="2"/>
  <c r="W1201" i="2"/>
  <c r="AA1202" i="2"/>
  <c r="W1197" i="2"/>
  <c r="X1198" i="2"/>
  <c r="Z1197" i="2"/>
  <c r="AA1194" i="2"/>
  <c r="X1194" i="2"/>
  <c r="AA1191" i="2"/>
  <c r="AC1190" i="2"/>
  <c r="Z1190" i="2"/>
  <c r="AA1176" i="2"/>
  <c r="X1176" i="2"/>
  <c r="AC1176" i="2"/>
  <c r="AA1043" i="2"/>
  <c r="X1043" i="2"/>
  <c r="Y989" i="2"/>
  <c r="W990" i="2"/>
  <c r="Z990" i="2"/>
  <c r="AA991" i="2"/>
  <c r="AC990" i="2"/>
  <c r="AB991" i="2"/>
  <c r="W840" i="2"/>
  <c r="X841" i="2"/>
  <c r="W836" i="2"/>
  <c r="Z836" i="2"/>
  <c r="X837" i="2"/>
  <c r="Y835" i="2"/>
  <c r="W668" i="2"/>
  <c r="AA669" i="2"/>
  <c r="X518" i="2"/>
  <c r="AA518" i="2"/>
  <c r="Y516" i="2"/>
  <c r="AA1581" i="2"/>
  <c r="Z1580" i="2"/>
  <c r="AA1563" i="2"/>
  <c r="Z1562" i="2"/>
  <c r="W1535" i="2"/>
  <c r="AC1536" i="2"/>
  <c r="W1523" i="2"/>
  <c r="AA1524" i="2"/>
  <c r="AC1502" i="2"/>
  <c r="AB1497" i="2"/>
  <c r="AA1446" i="2"/>
  <c r="W1380" i="2"/>
  <c r="Z1380" i="2"/>
  <c r="W1356" i="2"/>
  <c r="AA1357" i="2"/>
  <c r="Z1356" i="2"/>
  <c r="AA1341" i="2"/>
  <c r="W1334" i="2"/>
  <c r="Z1334" i="2"/>
  <c r="Z1321" i="2"/>
  <c r="X1322" i="2"/>
  <c r="AA1322" i="2"/>
  <c r="Z1313" i="2"/>
  <c r="X1314" i="2"/>
  <c r="AA1314" i="2"/>
  <c r="AC1271" i="2"/>
  <c r="AA1263" i="2"/>
  <c r="Z1262" i="2"/>
  <c r="AB1243" i="2"/>
  <c r="X1235" i="2"/>
  <c r="W1228" i="2"/>
  <c r="AA1229" i="2"/>
  <c r="AB1170" i="2"/>
  <c r="W1166" i="2"/>
  <c r="Z1166" i="2"/>
  <c r="W1158" i="2"/>
  <c r="Z1158" i="2"/>
  <c r="W1056" i="2"/>
  <c r="X1057" i="2"/>
  <c r="AA963" i="2"/>
  <c r="W962" i="2"/>
  <c r="Y943" i="2"/>
  <c r="Z944" i="2"/>
  <c r="Z939" i="2"/>
  <c r="W939" i="2"/>
  <c r="W855" i="2"/>
  <c r="Z855" i="2"/>
  <c r="AB856" i="2"/>
  <c r="Z738" i="2"/>
  <c r="X739" i="2"/>
  <c r="AA739" i="2"/>
  <c r="AB738" i="2"/>
  <c r="AB1446" i="2"/>
  <c r="AC1400" i="2"/>
  <c r="AC1364" i="2"/>
  <c r="X1326" i="2"/>
  <c r="W1325" i="2"/>
  <c r="Z1277" i="2"/>
  <c r="AC1250" i="2"/>
  <c r="W1229" i="2"/>
  <c r="AC1152" i="2"/>
  <c r="X1146" i="2"/>
  <c r="X1138" i="2"/>
  <c r="X1104" i="2"/>
  <c r="Y1088" i="2"/>
  <c r="X1090" i="2"/>
  <c r="W1083" i="2"/>
  <c r="X1084" i="2"/>
  <c r="AC1032" i="2"/>
  <c r="Y1019" i="2"/>
  <c r="AC1020" i="2"/>
  <c r="AB1021" i="2"/>
  <c r="X1011" i="2"/>
  <c r="Y995" i="2"/>
  <c r="X997" i="2"/>
  <c r="W996" i="2"/>
  <c r="Z996" i="2"/>
  <c r="AA997" i="2"/>
  <c r="Y991" i="2"/>
  <c r="X993" i="2"/>
  <c r="AC993" i="2"/>
  <c r="Y980" i="2"/>
  <c r="W981" i="2"/>
  <c r="Z981" i="2"/>
  <c r="W978" i="2"/>
  <c r="AB979" i="2"/>
  <c r="W958" i="2"/>
  <c r="Z958" i="2"/>
  <c r="AA959" i="2"/>
  <c r="Y934" i="2"/>
  <c r="AC936" i="2"/>
  <c r="Z935" i="2"/>
  <c r="Y801" i="2"/>
  <c r="X803" i="2"/>
  <c r="AC803" i="2"/>
  <c r="Z802" i="2"/>
  <c r="X758" i="2"/>
  <c r="Z757" i="2"/>
  <c r="AB758" i="2"/>
  <c r="AC758" i="2"/>
  <c r="W731" i="2"/>
  <c r="Z731" i="2"/>
  <c r="W604" i="2"/>
  <c r="X605" i="2"/>
  <c r="Y603" i="2"/>
  <c r="AC604" i="2"/>
  <c r="W303" i="2"/>
  <c r="Z303" i="2"/>
  <c r="AB303" i="2"/>
  <c r="X304" i="2"/>
  <c r="AB222" i="2"/>
  <c r="X224" i="2"/>
  <c r="W223" i="2"/>
  <c r="AC223" i="2"/>
  <c r="Y185" i="2"/>
  <c r="AC186" i="2"/>
  <c r="W186" i="2"/>
  <c r="X187" i="2"/>
  <c r="AB187" i="2"/>
  <c r="AC1226" i="2"/>
  <c r="X1171" i="2"/>
  <c r="W1121" i="2"/>
  <c r="Y1120" i="2"/>
  <c r="AA1118" i="2"/>
  <c r="Y1116" i="2"/>
  <c r="X1114" i="2"/>
  <c r="Y1109" i="2"/>
  <c r="W1110" i="2"/>
  <c r="AA1111" i="2"/>
  <c r="W1108" i="2"/>
  <c r="Z1108" i="2"/>
  <c r="W1092" i="2"/>
  <c r="AA1093" i="2"/>
  <c r="Y1085" i="2"/>
  <c r="W1086" i="2"/>
  <c r="AA1087" i="2"/>
  <c r="Y1061" i="2"/>
  <c r="Z1062" i="2"/>
  <c r="X1063" i="2"/>
  <c r="AB1046" i="2"/>
  <c r="AB1040" i="2"/>
  <c r="X1038" i="2"/>
  <c r="AC972" i="2"/>
  <c r="X928" i="2"/>
  <c r="W927" i="2"/>
  <c r="Z927" i="2"/>
  <c r="X920" i="2"/>
  <c r="AA920" i="2"/>
  <c r="X917" i="2"/>
  <c r="AA917" i="2"/>
  <c r="Z905" i="2"/>
  <c r="AB906" i="2"/>
  <c r="Y904" i="2"/>
  <c r="Z858" i="2"/>
  <c r="X859" i="2"/>
  <c r="Y807" i="2"/>
  <c r="AC809" i="2"/>
  <c r="W791" i="2"/>
  <c r="Z791" i="2"/>
  <c r="AC791" i="2"/>
  <c r="Z783" i="2"/>
  <c r="X784" i="2"/>
  <c r="AA784" i="2"/>
  <c r="Y608" i="2"/>
  <c r="X610" i="2"/>
  <c r="Z565" i="2"/>
  <c r="AC565" i="2"/>
  <c r="X566" i="2"/>
  <c r="Y564" i="2"/>
  <c r="W565" i="2"/>
  <c r="AC553" i="2"/>
  <c r="Y552" i="2"/>
  <c r="AA287" i="2"/>
  <c r="X287" i="2"/>
  <c r="W286" i="2"/>
  <c r="Z286" i="2"/>
  <c r="X263" i="2"/>
  <c r="AA263" i="2"/>
  <c r="W1128" i="2"/>
  <c r="X1129" i="2"/>
  <c r="W1123" i="2"/>
  <c r="Y1122" i="2"/>
  <c r="AA1124" i="2"/>
  <c r="Y1100" i="2"/>
  <c r="W1101" i="2"/>
  <c r="AA1102" i="2"/>
  <c r="W1099" i="2"/>
  <c r="Z1099" i="2"/>
  <c r="W1069" i="2"/>
  <c r="Y1068" i="2"/>
  <c r="AA1070" i="2"/>
  <c r="Y1043" i="2"/>
  <c r="W1044" i="2"/>
  <c r="AA1045" i="2"/>
  <c r="X1045" i="2"/>
  <c r="Y1031" i="2"/>
  <c r="Z1032" i="2"/>
  <c r="AA1033" i="2"/>
  <c r="AB1033" i="2"/>
  <c r="AC1014" i="2"/>
  <c r="Y1012" i="2"/>
  <c r="X992" i="2"/>
  <c r="AB992" i="2"/>
  <c r="AA969" i="2"/>
  <c r="AC969" i="2"/>
  <c r="Z968" i="2"/>
  <c r="AB962" i="2"/>
  <c r="X890" i="2"/>
  <c r="Z889" i="2"/>
  <c r="AA890" i="2"/>
  <c r="Z860" i="2"/>
  <c r="AC861" i="2"/>
  <c r="Y832" i="2"/>
  <c r="Z833" i="2"/>
  <c r="X834" i="2"/>
  <c r="Z815" i="2"/>
  <c r="X816" i="2"/>
  <c r="W803" i="2"/>
  <c r="Z803" i="2"/>
  <c r="W776" i="2"/>
  <c r="Z776" i="2"/>
  <c r="X777" i="2"/>
  <c r="W725" i="2"/>
  <c r="Z725" i="2"/>
  <c r="AA634" i="2"/>
  <c r="X634" i="2"/>
  <c r="Y601" i="2"/>
  <c r="AA603" i="2"/>
  <c r="AC550" i="2"/>
  <c r="AB549" i="2"/>
  <c r="AB548" i="2"/>
  <c r="Z487" i="2"/>
  <c r="AC488" i="2"/>
  <c r="Z383" i="2"/>
  <c r="AB383" i="2"/>
  <c r="Z345" i="2"/>
  <c r="AA346" i="2"/>
  <c r="X346" i="2"/>
  <c r="AB1290" i="2"/>
  <c r="AC1208" i="2"/>
  <c r="X1201" i="2"/>
  <c r="X1193" i="2"/>
  <c r="X1180" i="2"/>
  <c r="X1175" i="2"/>
  <c r="Z1170" i="2"/>
  <c r="X1153" i="2"/>
  <c r="X1147" i="2"/>
  <c r="AA1127" i="2"/>
  <c r="X1122" i="2"/>
  <c r="Z1117" i="2"/>
  <c r="AA1100" i="2"/>
  <c r="W1094" i="2"/>
  <c r="Y1093" i="2"/>
  <c r="X1068" i="2"/>
  <c r="AA1063" i="2"/>
  <c r="Z1039" i="2"/>
  <c r="Z1020" i="2"/>
  <c r="AB1012" i="2"/>
  <c r="Z1009" i="2"/>
  <c r="X998" i="2"/>
  <c r="AA998" i="2"/>
  <c r="Z997" i="2"/>
  <c r="W967" i="2"/>
  <c r="X968" i="2"/>
  <c r="X936" i="2"/>
  <c r="Z914" i="2"/>
  <c r="AB915" i="2"/>
  <c r="AC915" i="2"/>
  <c r="AB862" i="2"/>
  <c r="AB849" i="2"/>
  <c r="X833" i="2"/>
  <c r="Y831" i="2"/>
  <c r="Z828" i="2"/>
  <c r="X829" i="2"/>
  <c r="W824" i="2"/>
  <c r="Z824" i="2"/>
  <c r="X825" i="2"/>
  <c r="X822" i="2"/>
  <c r="W821" i="2"/>
  <c r="Z759" i="2"/>
  <c r="X760" i="2"/>
  <c r="Z747" i="2"/>
  <c r="AA748" i="2"/>
  <c r="AB700" i="2"/>
  <c r="Z699" i="2"/>
  <c r="Y668" i="2"/>
  <c r="X670" i="2"/>
  <c r="AA670" i="2"/>
  <c r="X624" i="2"/>
  <c r="AB624" i="2"/>
  <c r="Z557" i="2"/>
  <c r="AA558" i="2"/>
  <c r="AA554" i="2"/>
  <c r="W536" i="2"/>
  <c r="AB536" i="2"/>
  <c r="AA537" i="2"/>
  <c r="Y519" i="2"/>
  <c r="Z520" i="2"/>
  <c r="AA521" i="2"/>
  <c r="Z1059" i="2"/>
  <c r="Z1041" i="2"/>
  <c r="Z1026" i="2"/>
  <c r="AB980" i="2"/>
  <c r="Z881" i="2"/>
  <c r="W788" i="2"/>
  <c r="X789" i="2"/>
  <c r="Y685" i="2"/>
  <c r="Z686" i="2"/>
  <c r="X687" i="2"/>
  <c r="AC655" i="2"/>
  <c r="AC641" i="2"/>
  <c r="Z640" i="2"/>
  <c r="W581" i="2"/>
  <c r="Z581" i="2"/>
  <c r="X582" i="2"/>
  <c r="W560" i="2"/>
  <c r="AA561" i="2"/>
  <c r="Z438" i="2"/>
  <c r="AC439" i="2"/>
  <c r="W434" i="2"/>
  <c r="AA435" i="2"/>
  <c r="X435" i="2"/>
  <c r="Y430" i="2"/>
  <c r="X432" i="2"/>
  <c r="W416" i="2"/>
  <c r="AA417" i="2"/>
  <c r="Z416" i="2"/>
  <c r="X417" i="2"/>
  <c r="W360" i="2"/>
  <c r="Z360" i="2"/>
  <c r="X361" i="2"/>
  <c r="AA361" i="2"/>
  <c r="X324" i="2"/>
  <c r="Z323" i="2"/>
  <c r="AA324" i="2"/>
  <c r="Y1095" i="2"/>
  <c r="AC1085" i="2"/>
  <c r="X1072" i="2"/>
  <c r="AB1042" i="2"/>
  <c r="AA1027" i="2"/>
  <c r="AC1002" i="2"/>
  <c r="AB816" i="2"/>
  <c r="W794" i="2"/>
  <c r="X795" i="2"/>
  <c r="Z794" i="2"/>
  <c r="Y783" i="2"/>
  <c r="AC785" i="2"/>
  <c r="Z784" i="2"/>
  <c r="X712" i="2"/>
  <c r="AA712" i="2"/>
  <c r="Z666" i="2"/>
  <c r="X667" i="2"/>
  <c r="X640" i="2"/>
  <c r="AC640" i="2"/>
  <c r="AB593" i="2"/>
  <c r="AA595" i="2"/>
  <c r="Z571" i="2"/>
  <c r="AA572" i="2"/>
  <c r="AC556" i="2"/>
  <c r="X556" i="2"/>
  <c r="W523" i="2"/>
  <c r="X524" i="2"/>
  <c r="AA524" i="2"/>
  <c r="X399" i="2"/>
  <c r="AA399" i="2"/>
  <c r="W395" i="2"/>
  <c r="Y394" i="2"/>
  <c r="X300" i="2"/>
  <c r="Z299" i="2"/>
  <c r="AA300" i="2"/>
  <c r="AC226" i="2"/>
  <c r="X226" i="2"/>
  <c r="X266" i="2"/>
  <c r="AC265" i="2"/>
  <c r="Z197" i="2"/>
  <c r="Y196" i="2"/>
  <c r="W197" i="2"/>
  <c r="AA198" i="2"/>
  <c r="X198" i="2"/>
  <c r="AB1022" i="2"/>
  <c r="X974" i="2"/>
  <c r="X967" i="2"/>
  <c r="AC950" i="2"/>
  <c r="X892" i="2"/>
  <c r="AB858" i="2"/>
  <c r="AA820" i="2"/>
  <c r="Z770" i="2"/>
  <c r="X771" i="2"/>
  <c r="X724" i="2"/>
  <c r="W716" i="2"/>
  <c r="Z716" i="2"/>
  <c r="AA641" i="2"/>
  <c r="W613" i="2"/>
  <c r="Z613" i="2"/>
  <c r="X614" i="2"/>
  <c r="Z577" i="2"/>
  <c r="AC577" i="2"/>
  <c r="Y576" i="2"/>
  <c r="X578" i="2"/>
  <c r="W574" i="2"/>
  <c r="AA575" i="2"/>
  <c r="Z574" i="2"/>
  <c r="W511" i="2"/>
  <c r="Z511" i="2"/>
  <c r="Z502" i="2"/>
  <c r="Y501" i="2"/>
  <c r="Z457" i="2"/>
  <c r="Y456" i="2"/>
  <c r="AA454" i="2"/>
  <c r="X454" i="2"/>
  <c r="Y428" i="2"/>
  <c r="AC429" i="2"/>
  <c r="AB429" i="2"/>
  <c r="AC430" i="2"/>
  <c r="X419" i="2"/>
  <c r="AA419" i="2"/>
  <c r="Y399" i="2"/>
  <c r="W400" i="2"/>
  <c r="X401" i="2"/>
  <c r="AA401" i="2"/>
  <c r="AB401" i="2"/>
  <c r="Z326" i="2"/>
  <c r="X327" i="2"/>
  <c r="AA327" i="2"/>
  <c r="AC271" i="2"/>
  <c r="AA272" i="2"/>
  <c r="AB196" i="2"/>
  <c r="Z176" i="2"/>
  <c r="X177" i="2"/>
  <c r="X150" i="2"/>
  <c r="AA150" i="2"/>
  <c r="Y144" i="2"/>
  <c r="Z145" i="2"/>
  <c r="AC782" i="2"/>
  <c r="Z779" i="2"/>
  <c r="Z775" i="2"/>
  <c r="Z767" i="2"/>
  <c r="X730" i="2"/>
  <c r="AC725" i="2"/>
  <c r="X721" i="2"/>
  <c r="W701" i="2"/>
  <c r="Z664" i="2"/>
  <c r="W656" i="2"/>
  <c r="Z589" i="2"/>
  <c r="Z586" i="2"/>
  <c r="AC574" i="2"/>
  <c r="AC535" i="2"/>
  <c r="X532" i="2"/>
  <c r="Z476" i="2"/>
  <c r="W437" i="2"/>
  <c r="AA438" i="2"/>
  <c r="X438" i="2"/>
  <c r="Y420" i="2"/>
  <c r="X422" i="2"/>
  <c r="AC421" i="2"/>
  <c r="W386" i="2"/>
  <c r="Z386" i="2"/>
  <c r="W371" i="2"/>
  <c r="Z371" i="2"/>
  <c r="AA372" i="2"/>
  <c r="AA334" i="2"/>
  <c r="X334" i="2"/>
  <c r="Z333" i="2"/>
  <c r="AC323" i="2"/>
  <c r="Y315" i="2"/>
  <c r="X317" i="2"/>
  <c r="AC274" i="2"/>
  <c r="W274" i="2"/>
  <c r="AA275" i="2"/>
  <c r="W252" i="2"/>
  <c r="AC253" i="2"/>
  <c r="Y251" i="2"/>
  <c r="AC252" i="2"/>
  <c r="Z245" i="2"/>
  <c r="Y244" i="2"/>
  <c r="AA246" i="2"/>
  <c r="Z236" i="2"/>
  <c r="Y235" i="2"/>
  <c r="AA237" i="2"/>
  <c r="Y214" i="2"/>
  <c r="W215" i="2"/>
  <c r="AC176" i="2"/>
  <c r="Z135" i="2"/>
  <c r="X136" i="2"/>
  <c r="X794" i="2"/>
  <c r="X786" i="2"/>
  <c r="Z782" i="2"/>
  <c r="AC776" i="2"/>
  <c r="AC764" i="2"/>
  <c r="Z761" i="2"/>
  <c r="AC755" i="2"/>
  <c r="Z733" i="2"/>
  <c r="AB632" i="2"/>
  <c r="AC602" i="2"/>
  <c r="AC568" i="2"/>
  <c r="Z559" i="2"/>
  <c r="Z539" i="2"/>
  <c r="AC533" i="2"/>
  <c r="Y429" i="2"/>
  <c r="AA431" i="2"/>
  <c r="Y347" i="2"/>
  <c r="AA319" i="2"/>
  <c r="AC317" i="2"/>
  <c r="Y287" i="2"/>
  <c r="AC277" i="2"/>
  <c r="Z276" i="2"/>
  <c r="Z270" i="2"/>
  <c r="AA271" i="2"/>
  <c r="X262" i="2"/>
  <c r="Y260" i="2"/>
  <c r="AC262" i="2"/>
  <c r="AA262" i="2"/>
  <c r="X253" i="2"/>
  <c r="W249" i="2"/>
  <c r="Z249" i="2"/>
  <c r="AA250" i="2"/>
  <c r="W243" i="2"/>
  <c r="AB244" i="2"/>
  <c r="Y242" i="2"/>
  <c r="AC243" i="2"/>
  <c r="AC244" i="2"/>
  <c r="W240" i="2"/>
  <c r="Z240" i="2"/>
  <c r="AA241" i="2"/>
  <c r="W234" i="2"/>
  <c r="AB235" i="2"/>
  <c r="Y233" i="2"/>
  <c r="AC234" i="2"/>
  <c r="AC235" i="2"/>
  <c r="Z229" i="2"/>
  <c r="AA230" i="2"/>
  <c r="W229" i="2"/>
  <c r="X230" i="2"/>
  <c r="Z227" i="2"/>
  <c r="Y226" i="2"/>
  <c r="X228" i="2"/>
  <c r="AC215" i="2"/>
  <c r="Y209" i="2"/>
  <c r="Z210" i="2"/>
  <c r="AB211" i="2"/>
  <c r="W210" i="2"/>
  <c r="X211" i="2"/>
  <c r="Z200" i="2"/>
  <c r="W200" i="2"/>
  <c r="AA201" i="2"/>
  <c r="AC197" i="2"/>
  <c r="X194" i="2"/>
  <c r="Y188" i="2"/>
  <c r="W189" i="2"/>
  <c r="X182" i="2"/>
  <c r="Y180" i="2"/>
  <c r="AA170" i="2"/>
  <c r="X170" i="2"/>
  <c r="Z160" i="2"/>
  <c r="AA152" i="2"/>
  <c r="X152" i="2"/>
  <c r="X144" i="2"/>
  <c r="AA144" i="2"/>
  <c r="Y134" i="2"/>
  <c r="Y660" i="2"/>
  <c r="X653" i="2"/>
  <c r="Y645" i="2"/>
  <c r="AA626" i="2"/>
  <c r="AB575" i="2"/>
  <c r="X574" i="2"/>
  <c r="AB566" i="2"/>
  <c r="AA563" i="2"/>
  <c r="Y561" i="2"/>
  <c r="W559" i="2"/>
  <c r="AA549" i="2"/>
  <c r="AC536" i="2"/>
  <c r="X533" i="2"/>
  <c r="Z518" i="2"/>
  <c r="X515" i="2"/>
  <c r="Y483" i="2"/>
  <c r="AB466" i="2"/>
  <c r="AB449" i="2"/>
  <c r="Y432" i="2"/>
  <c r="X434" i="2"/>
  <c r="X394" i="2"/>
  <c r="Y392" i="2"/>
  <c r="AC377" i="2"/>
  <c r="Z376" i="2"/>
  <c r="AA374" i="2"/>
  <c r="Z373" i="2"/>
  <c r="X374" i="2"/>
  <c r="Z335" i="2"/>
  <c r="AA336" i="2"/>
  <c r="AA325" i="2"/>
  <c r="Z324" i="2"/>
  <c r="X325" i="2"/>
  <c r="X319" i="2"/>
  <c r="AB293" i="2"/>
  <c r="AA294" i="2"/>
  <c r="Z293" i="2"/>
  <c r="Y272" i="2"/>
  <c r="X274" i="2"/>
  <c r="Z273" i="2"/>
  <c r="Z266" i="2"/>
  <c r="Y265" i="2"/>
  <c r="AB262" i="2"/>
  <c r="W260" i="2"/>
  <c r="AA261" i="2"/>
  <c r="Z260" i="2"/>
  <c r="AC261" i="2"/>
  <c r="X261" i="2"/>
  <c r="X250" i="2"/>
  <c r="X246" i="2"/>
  <c r="X244" i="2"/>
  <c r="X241" i="2"/>
  <c r="X237" i="2"/>
  <c r="X235" i="2"/>
  <c r="AA228" i="2"/>
  <c r="AA216" i="2"/>
  <c r="AA211" i="2"/>
  <c r="AA209" i="2"/>
  <c r="Y207" i="2"/>
  <c r="AC201" i="2"/>
  <c r="Y199" i="2"/>
  <c r="X190" i="2"/>
  <c r="Y138" i="2"/>
  <c r="AC139" i="2"/>
  <c r="AC136" i="2"/>
  <c r="X776" i="2"/>
  <c r="AB747" i="2"/>
  <c r="X741" i="2"/>
  <c r="Z732" i="2"/>
  <c r="AC662" i="2"/>
  <c r="X647" i="2"/>
  <c r="AC646" i="2"/>
  <c r="Y636" i="2"/>
  <c r="AB633" i="2"/>
  <c r="Y594" i="2"/>
  <c r="X455" i="2"/>
  <c r="Y453" i="2"/>
  <c r="AB450" i="2"/>
  <c r="AC436" i="2"/>
  <c r="AC433" i="2"/>
  <c r="AA375" i="2"/>
  <c r="X372" i="2"/>
  <c r="X323" i="2"/>
  <c r="Y278" i="2"/>
  <c r="X280" i="2"/>
  <c r="Z279" i="2"/>
  <c r="Y269" i="2"/>
  <c r="Y248" i="2"/>
  <c r="Z244" i="2"/>
  <c r="AA245" i="2"/>
  <c r="X245" i="2"/>
  <c r="Y239" i="2"/>
  <c r="Z235" i="2"/>
  <c r="AA236" i="2"/>
  <c r="X236" i="2"/>
  <c r="AC231" i="2"/>
  <c r="Y229" i="2"/>
  <c r="X216" i="2"/>
  <c r="AB210" i="2"/>
  <c r="X206" i="2"/>
  <c r="Y204" i="2"/>
  <c r="X201" i="2"/>
  <c r="X197" i="2"/>
  <c r="W179" i="2"/>
  <c r="AB178" i="2"/>
  <c r="W174" i="2"/>
  <c r="AA175" i="2"/>
  <c r="AA173" i="2"/>
  <c r="Z172" i="2"/>
  <c r="AB173" i="2"/>
  <c r="AA161" i="2"/>
  <c r="AC161" i="2"/>
  <c r="W153" i="2"/>
  <c r="Z153" i="2"/>
  <c r="Y141" i="2"/>
  <c r="W142" i="2"/>
  <c r="Z142" i="2"/>
  <c r="X143" i="2"/>
  <c r="AA136" i="2"/>
  <c r="Z361" i="2"/>
  <c r="AB354" i="2"/>
  <c r="AC313" i="2"/>
  <c r="X299" i="2"/>
  <c r="Y291" i="2"/>
  <c r="AB289" i="2"/>
  <c r="AC279" i="2"/>
  <c r="AC276" i="2"/>
  <c r="AC264" i="2"/>
  <c r="Z263" i="2"/>
  <c r="Y253" i="2"/>
  <c r="AB247" i="2"/>
  <c r="AB238" i="2"/>
  <c r="AC195" i="2"/>
  <c r="X160" i="2"/>
  <c r="X155" i="2"/>
  <c r="X139" i="2"/>
  <c r="AB160" i="2"/>
  <c r="Z159" i="2"/>
  <c r="Z154" i="2"/>
  <c r="AB134" i="2"/>
  <c r="Z428" i="2"/>
  <c r="X425" i="2"/>
  <c r="Z407" i="2"/>
  <c r="AC394" i="2"/>
  <c r="AB368" i="2"/>
  <c r="AA357" i="2"/>
  <c r="X322" i="2"/>
  <c r="Z320" i="2"/>
  <c r="AA318" i="2"/>
  <c r="AA306" i="2"/>
  <c r="Z278" i="2"/>
  <c r="AC278" i="2"/>
  <c r="Z275" i="2"/>
  <c r="X255" i="2"/>
  <c r="Y241" i="2"/>
  <c r="Y232" i="2"/>
  <c r="X222" i="2"/>
  <c r="X213" i="2"/>
  <c r="X192" i="2"/>
  <c r="AB101" i="2"/>
  <c r="Z1499" i="2"/>
  <c r="AA1500" i="2"/>
  <c r="Y1498" i="2"/>
  <c r="AC1500" i="2"/>
  <c r="W1343" i="2"/>
  <c r="AA1344" i="2"/>
  <c r="X1344" i="2"/>
  <c r="Y1342" i="2"/>
  <c r="W1246" i="2"/>
  <c r="X1247" i="2"/>
  <c r="Z1246" i="2"/>
  <c r="AA1247" i="2"/>
  <c r="AC1217" i="2"/>
  <c r="Y1216" i="2"/>
  <c r="Y1203" i="2"/>
  <c r="AA1205" i="2"/>
  <c r="Z1188" i="2"/>
  <c r="AB1189" i="2"/>
  <c r="W1188" i="2"/>
  <c r="X1189" i="2"/>
  <c r="AB104" i="2"/>
  <c r="AB102" i="2"/>
  <c r="AB87" i="2"/>
  <c r="AC82" i="2"/>
  <c r="AC58" i="2"/>
  <c r="W1663" i="2"/>
  <c r="Y1662" i="2"/>
  <c r="AA1652" i="2"/>
  <c r="Y1650" i="2"/>
  <c r="Z1651" i="2"/>
  <c r="AB1652" i="2"/>
  <c r="W1627" i="2"/>
  <c r="X1628" i="2"/>
  <c r="AA1628" i="2"/>
  <c r="AA1623" i="2"/>
  <c r="AC1623" i="2"/>
  <c r="Y1619" i="2"/>
  <c r="AA1621" i="2"/>
  <c r="AB1498" i="2"/>
  <c r="W1431" i="2"/>
  <c r="AA1432" i="2"/>
  <c r="Z1431" i="2"/>
  <c r="W1358" i="2"/>
  <c r="Z1358" i="2"/>
  <c r="Y1357" i="2"/>
  <c r="AC1358" i="2"/>
  <c r="Y1345" i="2"/>
  <c r="W1210" i="2"/>
  <c r="X1211" i="2"/>
  <c r="Z1210" i="2"/>
  <c r="AA1211" i="2"/>
  <c r="AB1171" i="2"/>
  <c r="Y1052" i="2"/>
  <c r="Z1053" i="2"/>
  <c r="AB1054" i="2"/>
  <c r="AC1053" i="2"/>
  <c r="AB1052" i="2"/>
  <c r="X1054" i="2"/>
  <c r="Y682" i="2"/>
  <c r="X684" i="2"/>
  <c r="W683" i="2"/>
  <c r="Z683" i="2"/>
  <c r="AB684" i="2"/>
  <c r="Z610" i="2"/>
  <c r="X611" i="2"/>
  <c r="Y609" i="2"/>
  <c r="AA611" i="2"/>
  <c r="W610" i="2"/>
  <c r="AC611" i="2"/>
  <c r="Y408" i="2"/>
  <c r="X410" i="2"/>
  <c r="Z409" i="2"/>
  <c r="AB410" i="2"/>
  <c r="W409" i="2"/>
  <c r="AA410" i="2"/>
  <c r="Z267" i="2"/>
  <c r="AA268" i="2"/>
  <c r="AC267" i="2"/>
  <c r="X268" i="2"/>
  <c r="W267" i="2"/>
  <c r="AC268" i="2"/>
  <c r="Y266" i="2"/>
  <c r="AB268" i="2"/>
  <c r="AB132" i="2"/>
  <c r="AC130" i="2"/>
  <c r="AB129" i="2"/>
  <c r="AC126" i="2"/>
  <c r="X114" i="2"/>
  <c r="X113" i="2"/>
  <c r="X112" i="2"/>
  <c r="Y108" i="2"/>
  <c r="AA102" i="2"/>
  <c r="AA101" i="2"/>
  <c r="AA100" i="2"/>
  <c r="AA99" i="2"/>
  <c r="AB98" i="2"/>
  <c r="AA97" i="2"/>
  <c r="AB96" i="2"/>
  <c r="AC95" i="2"/>
  <c r="X93" i="2"/>
  <c r="X92" i="2"/>
  <c r="AA90" i="2"/>
  <c r="AC88" i="2"/>
  <c r="AA82" i="2"/>
  <c r="Y81" i="2"/>
  <c r="Y80" i="2"/>
  <c r="AB71" i="2"/>
  <c r="AC70" i="2"/>
  <c r="Y69" i="2"/>
  <c r="X68" i="2"/>
  <c r="X67" i="2"/>
  <c r="Y65" i="2"/>
  <c r="AA59" i="2"/>
  <c r="Y57" i="2"/>
  <c r="AA48" i="2"/>
  <c r="AB36" i="2"/>
  <c r="AB29" i="2"/>
  <c r="AB21" i="2"/>
  <c r="Z10" i="2"/>
  <c r="AA1662" i="2"/>
  <c r="Y1660" i="2"/>
  <c r="AC1662" i="2"/>
  <c r="Z1659" i="2"/>
  <c r="W1659" i="2"/>
  <c r="W1654" i="2"/>
  <c r="Y1653" i="2"/>
  <c r="AC1655" i="2"/>
  <c r="Z1649" i="2"/>
  <c r="X1650" i="2"/>
  <c r="Y1648" i="2"/>
  <c r="Z1642" i="2"/>
  <c r="AB1643" i="2"/>
  <c r="Y1641" i="2"/>
  <c r="AC1643" i="2"/>
  <c r="AC1631" i="2"/>
  <c r="AB1628" i="2"/>
  <c r="W1623" i="2"/>
  <c r="Y1621" i="2"/>
  <c r="AA1619" i="2"/>
  <c r="X1614" i="2"/>
  <c r="X1598" i="2"/>
  <c r="AC1592" i="2"/>
  <c r="W1575" i="2"/>
  <c r="AA1576" i="2"/>
  <c r="Z1575" i="2"/>
  <c r="Y1572" i="2"/>
  <c r="AB1573" i="2"/>
  <c r="AC1565" i="2"/>
  <c r="Y1560" i="2"/>
  <c r="X1562" i="2"/>
  <c r="W1556" i="2"/>
  <c r="Z1556" i="2"/>
  <c r="AA1557" i="2"/>
  <c r="Y1555" i="2"/>
  <c r="AC1545" i="2"/>
  <c r="W1544" i="2"/>
  <c r="X1545" i="2"/>
  <c r="Z1544" i="2"/>
  <c r="AA1545" i="2"/>
  <c r="AC1541" i="2"/>
  <c r="AC1523" i="2"/>
  <c r="Z1514" i="2"/>
  <c r="AA1515" i="2"/>
  <c r="Y1513" i="2"/>
  <c r="AC1515" i="2"/>
  <c r="AB1510" i="2"/>
  <c r="AB1506" i="2"/>
  <c r="X1500" i="2"/>
  <c r="X1475" i="2"/>
  <c r="AA1475" i="2"/>
  <c r="X1474" i="2"/>
  <c r="Z1473" i="2"/>
  <c r="AA1474" i="2"/>
  <c r="W1467" i="2"/>
  <c r="AA1468" i="2"/>
  <c r="Z1467" i="2"/>
  <c r="X1456" i="2"/>
  <c r="Z1455" i="2"/>
  <c r="AA1456" i="2"/>
  <c r="W1448" i="2"/>
  <c r="Z1448" i="2"/>
  <c r="AA1449" i="2"/>
  <c r="Y1447" i="2"/>
  <c r="X1438" i="2"/>
  <c r="Z1437" i="2"/>
  <c r="AA1438" i="2"/>
  <c r="AA1422" i="2"/>
  <c r="W1418" i="2"/>
  <c r="Z1418" i="2"/>
  <c r="AA1419" i="2"/>
  <c r="AC1418" i="2"/>
  <c r="AB1419" i="2"/>
  <c r="W1416" i="2"/>
  <c r="X1417" i="2"/>
  <c r="X1413" i="2"/>
  <c r="X1395" i="2"/>
  <c r="W1392" i="2"/>
  <c r="X1393" i="2"/>
  <c r="Z1392" i="2"/>
  <c r="AA1393" i="2"/>
  <c r="AB1393" i="2"/>
  <c r="AB1357" i="2"/>
  <c r="AA1347" i="2"/>
  <c r="X1309" i="2"/>
  <c r="W1285" i="2"/>
  <c r="AA1286" i="2"/>
  <c r="Z1285" i="2"/>
  <c r="W1261" i="2"/>
  <c r="Z1261" i="2"/>
  <c r="AA1262" i="2"/>
  <c r="AC1262" i="2"/>
  <c r="AB1261" i="2"/>
  <c r="X1262" i="2"/>
  <c r="AB1260" i="2"/>
  <c r="AA1257" i="2"/>
  <c r="AB1256" i="2"/>
  <c r="W1256" i="2"/>
  <c r="AC1257" i="2"/>
  <c r="Z1256" i="2"/>
  <c r="W1209" i="2"/>
  <c r="AA1210" i="2"/>
  <c r="AA1189" i="2"/>
  <c r="W1088" i="2"/>
  <c r="AC1089" i="2"/>
  <c r="Y1087" i="2"/>
  <c r="AA1054" i="2"/>
  <c r="Z750" i="2"/>
  <c r="X751" i="2"/>
  <c r="Z741" i="2"/>
  <c r="X742" i="2"/>
  <c r="Y726" i="2"/>
  <c r="AC728" i="2"/>
  <c r="Y694" i="2"/>
  <c r="X696" i="2"/>
  <c r="Z695" i="2"/>
  <c r="AB696" i="2"/>
  <c r="W695" i="2"/>
  <c r="AA1630" i="2"/>
  <c r="AB1608" i="2"/>
  <c r="AC1608" i="2"/>
  <c r="AA1529" i="2"/>
  <c r="AC1529" i="2"/>
  <c r="AA1476" i="2"/>
  <c r="Y1474" i="2"/>
  <c r="Z1475" i="2"/>
  <c r="AB1476" i="2"/>
  <c r="AA1173" i="2"/>
  <c r="Z1172" i="2"/>
  <c r="AC1172" i="2"/>
  <c r="W601" i="2"/>
  <c r="AA602" i="2"/>
  <c r="Y600" i="2"/>
  <c r="X602" i="2"/>
  <c r="Z601" i="2"/>
  <c r="AA105" i="2"/>
  <c r="AC101" i="2"/>
  <c r="AC98" i="2"/>
  <c r="X1640" i="2"/>
  <c r="AA1640" i="2"/>
  <c r="X1630" i="2"/>
  <c r="X1618" i="2"/>
  <c r="AA1618" i="2"/>
  <c r="X1547" i="2"/>
  <c r="AA1547" i="2"/>
  <c r="AA1458" i="2"/>
  <c r="Y1456" i="2"/>
  <c r="Z1457" i="2"/>
  <c r="X1445" i="2"/>
  <c r="AA1440" i="2"/>
  <c r="Y1438" i="2"/>
  <c r="Z1439" i="2"/>
  <c r="Z1419" i="2"/>
  <c r="AA1420" i="2"/>
  <c r="AB1420" i="2"/>
  <c r="W1245" i="2"/>
  <c r="AA1246" i="2"/>
  <c r="AC131" i="2"/>
  <c r="AC128" i="2"/>
  <c r="AA132" i="2"/>
  <c r="AA131" i="2"/>
  <c r="AA130" i="2"/>
  <c r="AA129" i="2"/>
  <c r="AB128" i="2"/>
  <c r="AA127" i="2"/>
  <c r="AB126" i="2"/>
  <c r="AC125" i="2"/>
  <c r="AC124" i="2"/>
  <c r="AC122" i="2"/>
  <c r="W116" i="2"/>
  <c r="W114" i="2"/>
  <c r="W113" i="2"/>
  <c r="W112" i="2"/>
  <c r="W111" i="2"/>
  <c r="X110" i="2"/>
  <c r="W109" i="2"/>
  <c r="X105" i="2"/>
  <c r="Z104" i="2"/>
  <c r="X103" i="2"/>
  <c r="Z101" i="2"/>
  <c r="Z100" i="2"/>
  <c r="Y99" i="2"/>
  <c r="AA98" i="2"/>
  <c r="Z97" i="2"/>
  <c r="AA96" i="2"/>
  <c r="W92" i="2"/>
  <c r="Y90" i="2"/>
  <c r="Y87" i="2"/>
  <c r="X86" i="2"/>
  <c r="AA83" i="2"/>
  <c r="Z82" i="2"/>
  <c r="X79" i="2"/>
  <c r="AC77" i="2"/>
  <c r="AC76" i="2"/>
  <c r="Y75" i="2"/>
  <c r="AC73" i="2"/>
  <c r="AA72" i="2"/>
  <c r="AA71" i="2"/>
  <c r="AA70" i="2"/>
  <c r="X69" i="2"/>
  <c r="W67" i="2"/>
  <c r="X65" i="2"/>
  <c r="Y59" i="2"/>
  <c r="Z58" i="2"/>
  <c r="X48" i="2"/>
  <c r="X35" i="2"/>
  <c r="Z31" i="2"/>
  <c r="Z29" i="2"/>
  <c r="X26" i="2"/>
  <c r="X23" i="2"/>
  <c r="X21" i="2"/>
  <c r="AB12" i="2"/>
  <c r="AA1660" i="2"/>
  <c r="Z1652" i="2"/>
  <c r="Y1651" i="2"/>
  <c r="AC1653" i="2"/>
  <c r="W1650" i="2"/>
  <c r="AC1641" i="2"/>
  <c r="AA1641" i="2"/>
  <c r="X1641" i="2"/>
  <c r="Y1639" i="2"/>
  <c r="Y1638" i="2"/>
  <c r="AA1638" i="2"/>
  <c r="W1637" i="2"/>
  <c r="X1638" i="2"/>
  <c r="AA1631" i="2"/>
  <c r="Y1629" i="2"/>
  <c r="Z1630" i="2"/>
  <c r="AB1631" i="2"/>
  <c r="Y1626" i="2"/>
  <c r="X1621" i="2"/>
  <c r="X1620" i="2"/>
  <c r="AC1620" i="2"/>
  <c r="AA1617" i="2"/>
  <c r="AC1616" i="2"/>
  <c r="X1611" i="2"/>
  <c r="W1602" i="2"/>
  <c r="AC1574" i="2"/>
  <c r="W1569" i="2"/>
  <c r="AB1570" i="2"/>
  <c r="Z1569" i="2"/>
  <c r="AA1562" i="2"/>
  <c r="AB1555" i="2"/>
  <c r="W1550" i="2"/>
  <c r="X1551" i="2"/>
  <c r="Z1550" i="2"/>
  <c r="AA1551" i="2"/>
  <c r="AC1547" i="2"/>
  <c r="AB1545" i="2"/>
  <c r="X1542" i="2"/>
  <c r="Z1536" i="2"/>
  <c r="AA1537" i="2"/>
  <c r="AB1537" i="2"/>
  <c r="Z1532" i="2"/>
  <c r="AA1533" i="2"/>
  <c r="Y1531" i="2"/>
  <c r="AC1533" i="2"/>
  <c r="Z1523" i="2"/>
  <c r="X1515" i="2"/>
  <c r="X1508" i="2"/>
  <c r="Y1480" i="2"/>
  <c r="Z1481" i="2"/>
  <c r="AA1482" i="2"/>
  <c r="AC1482" i="2"/>
  <c r="AC1473" i="2"/>
  <c r="X1458" i="2"/>
  <c r="X1457" i="2"/>
  <c r="AA1457" i="2"/>
  <c r="AB1447" i="2"/>
  <c r="AB1444" i="2"/>
  <c r="X1440" i="2"/>
  <c r="X1439" i="2"/>
  <c r="AA1439" i="2"/>
  <c r="AA1421" i="2"/>
  <c r="AC1421" i="2"/>
  <c r="AA1417" i="2"/>
  <c r="W1415" i="2"/>
  <c r="AA1416" i="2"/>
  <c r="Z1415" i="2"/>
  <c r="AC1415" i="2"/>
  <c r="W1413" i="2"/>
  <c r="X1414" i="2"/>
  <c r="Z1400" i="2"/>
  <c r="AA1401" i="2"/>
  <c r="AB1401" i="2"/>
  <c r="Y1399" i="2"/>
  <c r="AC1401" i="2"/>
  <c r="AA1388" i="2"/>
  <c r="AC1388" i="2"/>
  <c r="AA1359" i="2"/>
  <c r="Z1339" i="2"/>
  <c r="X1340" i="2"/>
  <c r="Z1312" i="2"/>
  <c r="X1313" i="2"/>
  <c r="AA1313" i="2"/>
  <c r="Z1303" i="2"/>
  <c r="X1304" i="2"/>
  <c r="AA1304" i="2"/>
  <c r="AB1302" i="2"/>
  <c r="W1251" i="2"/>
  <c r="Z1251" i="2"/>
  <c r="AB1251" i="2"/>
  <c r="X1252" i="2"/>
  <c r="AA1252" i="2"/>
  <c r="AC1062" i="2"/>
  <c r="Y1060" i="2"/>
  <c r="X1062" i="2"/>
  <c r="AB1060" i="2"/>
  <c r="AC1044" i="2"/>
  <c r="Y1042" i="2"/>
  <c r="X1044" i="2"/>
  <c r="Y1016" i="2"/>
  <c r="Z1017" i="2"/>
  <c r="AA1018" i="2"/>
  <c r="W1017" i="2"/>
  <c r="AB1018" i="2"/>
  <c r="AC1017" i="2"/>
  <c r="X1018" i="2"/>
  <c r="AC918" i="2"/>
  <c r="Y916" i="2"/>
  <c r="X918" i="2"/>
  <c r="AB916" i="2"/>
  <c r="AB918" i="2"/>
  <c r="W1353" i="2"/>
  <c r="AB1354" i="2"/>
  <c r="Z1353" i="2"/>
  <c r="AB1353" i="2"/>
  <c r="AC1353" i="2"/>
  <c r="AC1347" i="2"/>
  <c r="W1346" i="2"/>
  <c r="AB1347" i="2"/>
  <c r="Z1346" i="2"/>
  <c r="AB1273" i="2"/>
  <c r="X1273" i="2"/>
  <c r="Z1272" i="2"/>
  <c r="AA1273" i="2"/>
  <c r="Y1034" i="2"/>
  <c r="Z1035" i="2"/>
  <c r="AB1036" i="2"/>
  <c r="AC1035" i="2"/>
  <c r="AB1034" i="2"/>
  <c r="W1035" i="2"/>
  <c r="X1036" i="2"/>
  <c r="Y1000" i="2"/>
  <c r="X1002" i="2"/>
  <c r="Z901" i="2"/>
  <c r="X902" i="2"/>
  <c r="AA902" i="2"/>
  <c r="W306" i="2"/>
  <c r="Z306" i="2"/>
  <c r="X307" i="2"/>
  <c r="AA307" i="2"/>
  <c r="Z132" i="2"/>
  <c r="X133" i="2"/>
  <c r="AA133" i="2"/>
  <c r="AC133" i="2"/>
  <c r="AA103" i="2"/>
  <c r="AB99" i="2"/>
  <c r="AC59" i="2"/>
  <c r="Z1658" i="2"/>
  <c r="W1658" i="2"/>
  <c r="X1659" i="2"/>
  <c r="X1652" i="2"/>
  <c r="AB1640" i="2"/>
  <c r="AA1611" i="2"/>
  <c r="W1610" i="2"/>
  <c r="Z1610" i="2"/>
  <c r="AC1611" i="2"/>
  <c r="AA1596" i="2"/>
  <c r="Y1594" i="2"/>
  <c r="X1596" i="2"/>
  <c r="AA1534" i="2"/>
  <c r="AB1474" i="2"/>
  <c r="AA1462" i="2"/>
  <c r="AB1462" i="2"/>
  <c r="Y1420" i="2"/>
  <c r="Z1421" i="2"/>
  <c r="AB1422" i="2"/>
  <c r="X1371" i="2"/>
  <c r="Z1370" i="2"/>
  <c r="AB1371" i="2"/>
  <c r="AC1371" i="2"/>
  <c r="AC1370" i="2"/>
  <c r="Y1369" i="2"/>
  <c r="Y1162" i="2"/>
  <c r="X1164" i="2"/>
  <c r="W719" i="2"/>
  <c r="AB720" i="2"/>
  <c r="AC719" i="2"/>
  <c r="AA606" i="2"/>
  <c r="Z605" i="2"/>
  <c r="Y604" i="2"/>
  <c r="X606" i="2"/>
  <c r="Y416" i="2"/>
  <c r="AC418" i="2"/>
  <c r="W346" i="2"/>
  <c r="AC347" i="2"/>
  <c r="AC346" i="2"/>
  <c r="X347" i="2"/>
  <c r="Y345" i="2"/>
  <c r="Z190" i="2"/>
  <c r="Y189" i="2"/>
  <c r="AA191" i="2"/>
  <c r="AC191" i="2"/>
  <c r="AB190" i="2"/>
  <c r="X191" i="2"/>
  <c r="Z131" i="2"/>
  <c r="AA128" i="2"/>
  <c r="X102" i="2"/>
  <c r="X101" i="2"/>
  <c r="X100" i="2"/>
  <c r="Z98" i="2"/>
  <c r="X97" i="2"/>
  <c r="Y96" i="2"/>
  <c r="Z95" i="2"/>
  <c r="AC92" i="2"/>
  <c r="Z88" i="2"/>
  <c r="AA73" i="2"/>
  <c r="AB62" i="2"/>
  <c r="AC61" i="2"/>
  <c r="Y60" i="2"/>
  <c r="X59" i="2"/>
  <c r="X29" i="2"/>
  <c r="AB18" i="2"/>
  <c r="X12" i="2"/>
  <c r="X9" i="2"/>
  <c r="X1660" i="2"/>
  <c r="AB1658" i="2"/>
  <c r="Y1657" i="2"/>
  <c r="Z1638" i="2"/>
  <c r="W1638" i="2"/>
  <c r="X1639" i="2"/>
  <c r="Y1632" i="2"/>
  <c r="AC1634" i="2"/>
  <c r="AC1629" i="2"/>
  <c r="AB1629" i="2"/>
  <c r="X1629" i="2"/>
  <c r="Y1627" i="2"/>
  <c r="AA1622" i="2"/>
  <c r="W1611" i="2"/>
  <c r="AA1599" i="2"/>
  <c r="Y1597" i="2"/>
  <c r="AC1595" i="2"/>
  <c r="AB1591" i="2"/>
  <c r="AA1589" i="2"/>
  <c r="AC1589" i="2"/>
  <c r="Y1587" i="2"/>
  <c r="AA1587" i="2"/>
  <c r="Y1585" i="2"/>
  <c r="X1587" i="2"/>
  <c r="X1576" i="2"/>
  <c r="AB1564" i="2"/>
  <c r="W1560" i="2"/>
  <c r="Z1560" i="2"/>
  <c r="Y1543" i="2"/>
  <c r="Y1528" i="2"/>
  <c r="Z1529" i="2"/>
  <c r="Z1527" i="2"/>
  <c r="AA1528" i="2"/>
  <c r="AB1528" i="2"/>
  <c r="AC1526" i="2"/>
  <c r="Z1518" i="2"/>
  <c r="AA1519" i="2"/>
  <c r="AB1519" i="2"/>
  <c r="W1515" i="2"/>
  <c r="AA1511" i="2"/>
  <c r="AC1511" i="2"/>
  <c r="W1478" i="2"/>
  <c r="X1479" i="2"/>
  <c r="Z1478" i="2"/>
  <c r="AA1479" i="2"/>
  <c r="AC1475" i="2"/>
  <c r="AB1473" i="2"/>
  <c r="AC1455" i="2"/>
  <c r="W1452" i="2"/>
  <c r="Z1452" i="2"/>
  <c r="AC1437" i="2"/>
  <c r="X1432" i="2"/>
  <c r="AC1425" i="2"/>
  <c r="AC1419" i="2"/>
  <c r="Y1417" i="2"/>
  <c r="W1397" i="2"/>
  <c r="Z1397" i="2"/>
  <c r="Y1396" i="2"/>
  <c r="X1398" i="2"/>
  <c r="X1388" i="2"/>
  <c r="AB1386" i="2"/>
  <c r="AA1379" i="2"/>
  <c r="AC1379" i="2"/>
  <c r="X1359" i="2"/>
  <c r="AB1338" i="2"/>
  <c r="Z1328" i="2"/>
  <c r="Y1327" i="2"/>
  <c r="X1329" i="2"/>
  <c r="W1279" i="2"/>
  <c r="Z1279" i="2"/>
  <c r="AC1280" i="2"/>
  <c r="X1280" i="2"/>
  <c r="AA1264" i="2"/>
  <c r="AC1263" i="2"/>
  <c r="AA1233" i="2"/>
  <c r="W1232" i="2"/>
  <c r="AB1233" i="2"/>
  <c r="W1198" i="2"/>
  <c r="X1199" i="2"/>
  <c r="AA1199" i="2"/>
  <c r="AA1197" i="2"/>
  <c r="AC1196" i="2"/>
  <c r="AC1164" i="2"/>
  <c r="Y1148" i="2"/>
  <c r="AA1150" i="2"/>
  <c r="Z1149" i="2"/>
  <c r="AC1149" i="2"/>
  <c r="X1150" i="2"/>
  <c r="W1070" i="2"/>
  <c r="AC1071" i="2"/>
  <c r="Y1069" i="2"/>
  <c r="Z1048" i="2"/>
  <c r="AB1049" i="2"/>
  <c r="X1049" i="2"/>
  <c r="AA1049" i="2"/>
  <c r="Z994" i="2"/>
  <c r="AB995" i="2"/>
  <c r="X995" i="2"/>
  <c r="AA995" i="2"/>
  <c r="X944" i="2"/>
  <c r="AA944" i="2"/>
  <c r="AB943" i="2"/>
  <c r="X935" i="2"/>
  <c r="Z934" i="2"/>
  <c r="AB934" i="2"/>
  <c r="AA935" i="2"/>
  <c r="X926" i="2"/>
  <c r="Z925" i="2"/>
  <c r="AA926" i="2"/>
  <c r="AB924" i="2"/>
  <c r="X898" i="2"/>
  <c r="W897" i="2"/>
  <c r="AB898" i="2"/>
  <c r="Z892" i="2"/>
  <c r="X893" i="2"/>
  <c r="AA893" i="2"/>
  <c r="W882" i="2"/>
  <c r="X883" i="2"/>
  <c r="Z882" i="2"/>
  <c r="AB882" i="2"/>
  <c r="AC882" i="2"/>
  <c r="AC873" i="2"/>
  <c r="AC104" i="2"/>
  <c r="AC102" i="2"/>
  <c r="X89" i="2"/>
  <c r="AA67" i="2"/>
  <c r="AC1571" i="2"/>
  <c r="Y1569" i="2"/>
  <c r="W1557" i="2"/>
  <c r="Z1557" i="2"/>
  <c r="AB1551" i="2"/>
  <c r="W1551" i="2"/>
  <c r="AA1552" i="2"/>
  <c r="AB1552" i="2"/>
  <c r="Z1541" i="2"/>
  <c r="AB1542" i="2"/>
  <c r="Y1540" i="2"/>
  <c r="X1461" i="2"/>
  <c r="Z1460" i="2"/>
  <c r="AA1461" i="2"/>
  <c r="Y1459" i="2"/>
  <c r="AB1461" i="2"/>
  <c r="W1449" i="2"/>
  <c r="Z1449" i="2"/>
  <c r="AA1426" i="2"/>
  <c r="AB1426" i="2"/>
  <c r="AB1392" i="2"/>
  <c r="AA1394" i="2"/>
  <c r="AC1394" i="2"/>
  <c r="Z1349" i="2"/>
  <c r="AC1350" i="2"/>
  <c r="Y1348" i="2"/>
  <c r="X1350" i="2"/>
  <c r="AB1348" i="2"/>
  <c r="AC100" i="2"/>
  <c r="X61" i="2"/>
  <c r="Z1632" i="2"/>
  <c r="AA1633" i="2"/>
  <c r="AA1580" i="2"/>
  <c r="AC1580" i="2"/>
  <c r="Y1578" i="2"/>
  <c r="AA1567" i="2"/>
  <c r="Z1566" i="2"/>
  <c r="AA1558" i="2"/>
  <c r="Z1526" i="2"/>
  <c r="AA1527" i="2"/>
  <c r="Y1525" i="2"/>
  <c r="AB1527" i="2"/>
  <c r="AB1518" i="2"/>
  <c r="AC1520" i="2"/>
  <c r="W1479" i="2"/>
  <c r="AA1480" i="2"/>
  <c r="AB1480" i="2"/>
  <c r="AA1450" i="2"/>
  <c r="Z1442" i="2"/>
  <c r="AA1443" i="2"/>
  <c r="AB1443" i="2"/>
  <c r="Y1441" i="2"/>
  <c r="AC1442" i="2"/>
  <c r="AC1443" i="2"/>
  <c r="Z130" i="2"/>
  <c r="Y129" i="2"/>
  <c r="Z127" i="2"/>
  <c r="X99" i="2"/>
  <c r="Y71" i="2"/>
  <c r="Z70" i="2"/>
  <c r="X132" i="2"/>
  <c r="X129" i="2"/>
  <c r="Z128" i="2"/>
  <c r="X127" i="2"/>
  <c r="Z125" i="2"/>
  <c r="Z124" i="2"/>
  <c r="AA122" i="2"/>
  <c r="AA120" i="2"/>
  <c r="AA117" i="2"/>
  <c r="AA115" i="2"/>
  <c r="AB114" i="2"/>
  <c r="AC112" i="2"/>
  <c r="W104" i="2"/>
  <c r="W102" i="2"/>
  <c r="W101" i="2"/>
  <c r="X98" i="2"/>
  <c r="X96" i="2"/>
  <c r="AA92" i="2"/>
  <c r="AA89" i="2"/>
  <c r="AB86" i="2"/>
  <c r="X83" i="2"/>
  <c r="Y77" i="2"/>
  <c r="AA74" i="2"/>
  <c r="X70" i="2"/>
  <c r="AC68" i="2"/>
  <c r="AC67" i="2"/>
  <c r="AC64" i="2"/>
  <c r="AA61" i="2"/>
  <c r="X60" i="2"/>
  <c r="AC56" i="2"/>
  <c r="AB52" i="2"/>
  <c r="AA49" i="2"/>
  <c r="Z37" i="2"/>
  <c r="Z17" i="2"/>
  <c r="AA7" i="2"/>
  <c r="Z6" i="2"/>
  <c r="AB6" i="2"/>
  <c r="Z1663" i="2"/>
  <c r="W1660" i="2"/>
  <c r="AA1661" i="2"/>
  <c r="Z1660" i="2"/>
  <c r="AB1661" i="2"/>
  <c r="Z1653" i="2"/>
  <c r="AA1654" i="2"/>
  <c r="W1648" i="2"/>
  <c r="X1649" i="2"/>
  <c r="AA1649" i="2"/>
  <c r="AA1645" i="2"/>
  <c r="AA1644" i="2"/>
  <c r="AC1644" i="2"/>
  <c r="Z1641" i="2"/>
  <c r="AA1642" i="2"/>
  <c r="Z1639" i="2"/>
  <c r="AA1632" i="2"/>
  <c r="Y1630" i="2"/>
  <c r="AC1632" i="2"/>
  <c r="W1629" i="2"/>
  <c r="Y1620" i="2"/>
  <c r="Z1621" i="2"/>
  <c r="AB1622" i="2"/>
  <c r="AC1622" i="2"/>
  <c r="Z1617" i="2"/>
  <c r="AA1614" i="2"/>
  <c r="W1613" i="2"/>
  <c r="AC1614" i="2"/>
  <c r="Z1613" i="2"/>
  <c r="W1605" i="2"/>
  <c r="Z1605" i="2"/>
  <c r="AA1598" i="2"/>
  <c r="AB1597" i="2"/>
  <c r="AC1598" i="2"/>
  <c r="Z1595" i="2"/>
  <c r="AC1551" i="2"/>
  <c r="AA1548" i="2"/>
  <c r="Y1546" i="2"/>
  <c r="Z1547" i="2"/>
  <c r="AB1548" i="2"/>
  <c r="X1546" i="2"/>
  <c r="Z1545" i="2"/>
  <c r="AA1546" i="2"/>
  <c r="W1541" i="2"/>
  <c r="AB1536" i="2"/>
  <c r="AA1538" i="2"/>
  <c r="AC1538" i="2"/>
  <c r="Y1522" i="2"/>
  <c r="X1524" i="2"/>
  <c r="W1517" i="2"/>
  <c r="Z1517" i="2"/>
  <c r="AA1518" i="2"/>
  <c r="AC1517" i="2"/>
  <c r="AC1518" i="2"/>
  <c r="Z1508" i="2"/>
  <c r="AA1509" i="2"/>
  <c r="Y1507" i="2"/>
  <c r="AB1509" i="2"/>
  <c r="AC1509" i="2"/>
  <c r="W1499" i="2"/>
  <c r="AC1479" i="2"/>
  <c r="W1475" i="2"/>
  <c r="W1470" i="2"/>
  <c r="AA1471" i="2"/>
  <c r="Z1470" i="2"/>
  <c r="AC1461" i="2"/>
  <c r="W1460" i="2"/>
  <c r="AC1457" i="2"/>
  <c r="AC1439" i="2"/>
  <c r="W1434" i="2"/>
  <c r="Z1434" i="2"/>
  <c r="W1425" i="2"/>
  <c r="X1425" i="2"/>
  <c r="Z1424" i="2"/>
  <c r="AA1425" i="2"/>
  <c r="Y1423" i="2"/>
  <c r="AB1425" i="2"/>
  <c r="Z1412" i="2"/>
  <c r="AA1413" i="2"/>
  <c r="Y1411" i="2"/>
  <c r="Z1394" i="2"/>
  <c r="AA1395" i="2"/>
  <c r="Y1393" i="2"/>
  <c r="W1373" i="2"/>
  <c r="AA1374" i="2"/>
  <c r="Z1373" i="2"/>
  <c r="AC1374" i="2"/>
  <c r="Y1372" i="2"/>
  <c r="W1349" i="2"/>
  <c r="Z1343" i="2"/>
  <c r="AA1299" i="2"/>
  <c r="Z1298" i="2"/>
  <c r="AB1299" i="2"/>
  <c r="W1298" i="2"/>
  <c r="Y1288" i="2"/>
  <c r="X1290" i="2"/>
  <c r="Z1289" i="2"/>
  <c r="AA1290" i="2"/>
  <c r="W1289" i="2"/>
  <c r="AC1290" i="2"/>
  <c r="W1272" i="2"/>
  <c r="AA1269" i="2"/>
  <c r="W1268" i="2"/>
  <c r="AB1269" i="2"/>
  <c r="W1185" i="2"/>
  <c r="AC1185" i="2"/>
  <c r="W1106" i="2"/>
  <c r="AC1107" i="2"/>
  <c r="Y1105" i="2"/>
  <c r="W1079" i="2"/>
  <c r="AC1080" i="2"/>
  <c r="Y1078" i="2"/>
  <c r="W960" i="2"/>
  <c r="X961" i="2"/>
  <c r="Z960" i="2"/>
  <c r="Z957" i="2"/>
  <c r="X958" i="2"/>
  <c r="AA958" i="2"/>
  <c r="Z896" i="2"/>
  <c r="AB897" i="2"/>
  <c r="AC897" i="2"/>
  <c r="Y895" i="2"/>
  <c r="Y871" i="2"/>
  <c r="X873" i="2"/>
  <c r="AA1594" i="2"/>
  <c r="AA1585" i="2"/>
  <c r="AC1566" i="2"/>
  <c r="Z1565" i="2"/>
  <c r="AC1563" i="2"/>
  <c r="AC1560" i="2"/>
  <c r="Z1559" i="2"/>
  <c r="AA1556" i="2"/>
  <c r="AA1536" i="2"/>
  <c r="Z1535" i="2"/>
  <c r="AC1532" i="2"/>
  <c r="AC1514" i="2"/>
  <c r="AA1507" i="2"/>
  <c r="Z1506" i="2"/>
  <c r="Z1503" i="2"/>
  <c r="AB1500" i="2"/>
  <c r="AA1494" i="2"/>
  <c r="X1492" i="2"/>
  <c r="Z1488" i="2"/>
  <c r="Z1485" i="2"/>
  <c r="AB1482" i="2"/>
  <c r="AA1467" i="2"/>
  <c r="Z1466" i="2"/>
  <c r="AA1455" i="2"/>
  <c r="Z1454" i="2"/>
  <c r="Z1451" i="2"/>
  <c r="AA1448" i="2"/>
  <c r="AA1437" i="2"/>
  <c r="Z1436" i="2"/>
  <c r="AA1431" i="2"/>
  <c r="Z1430" i="2"/>
  <c r="AC1412" i="2"/>
  <c r="AA1411" i="2"/>
  <c r="Z1410" i="2"/>
  <c r="AA1392" i="2"/>
  <c r="Z1391" i="2"/>
  <c r="Y1390" i="2"/>
  <c r="AB1374" i="2"/>
  <c r="Y1366" i="2"/>
  <c r="W1359" i="2"/>
  <c r="Z1359" i="2"/>
  <c r="W1335" i="2"/>
  <c r="X1336" i="2"/>
  <c r="AB1320" i="2"/>
  <c r="Z1319" i="2"/>
  <c r="Z1309" i="2"/>
  <c r="X1310" i="2"/>
  <c r="AC1305" i="2"/>
  <c r="Z1297" i="2"/>
  <c r="X1298" i="2"/>
  <c r="AB1288" i="2"/>
  <c r="AB1284" i="2"/>
  <c r="AA1275" i="2"/>
  <c r="AB1274" i="2"/>
  <c r="W1180" i="2"/>
  <c r="X1181" i="2"/>
  <c r="AA1181" i="2"/>
  <c r="W1162" i="2"/>
  <c r="Z1162" i="2"/>
  <c r="Y1161" i="2"/>
  <c r="Y1157" i="2"/>
  <c r="AA1159" i="2"/>
  <c r="W1153" i="2"/>
  <c r="Z1153" i="2"/>
  <c r="Y1152" i="2"/>
  <c r="Y1139" i="2"/>
  <c r="AA1141" i="2"/>
  <c r="Z1140" i="2"/>
  <c r="AC1140" i="2"/>
  <c r="Y1130" i="2"/>
  <c r="AA1132" i="2"/>
  <c r="Z1131" i="2"/>
  <c r="AC1131" i="2"/>
  <c r="Y1124" i="2"/>
  <c r="Z1125" i="2"/>
  <c r="Y1118" i="2"/>
  <c r="Z1119" i="2"/>
  <c r="W1097" i="2"/>
  <c r="AC1098" i="2"/>
  <c r="W1081" i="2"/>
  <c r="X1082" i="2"/>
  <c r="Z1081" i="2"/>
  <c r="Y1080" i="2"/>
  <c r="Y1072" i="2"/>
  <c r="AC1074" i="2"/>
  <c r="Y1037" i="2"/>
  <c r="Z1038" i="2"/>
  <c r="AA1039" i="2"/>
  <c r="AC1038" i="2"/>
  <c r="AB1039" i="2"/>
  <c r="Y1028" i="2"/>
  <c r="W1029" i="2"/>
  <c r="AA1030" i="2"/>
  <c r="Z1029" i="2"/>
  <c r="AB1030" i="2"/>
  <c r="Z1000" i="2"/>
  <c r="AB1001" i="2"/>
  <c r="AB1000" i="2"/>
  <c r="Z945" i="2"/>
  <c r="AB945" i="2"/>
  <c r="AB946" i="2"/>
  <c r="AC945" i="2"/>
  <c r="X946" i="2"/>
  <c r="Z830" i="2"/>
  <c r="X831" i="2"/>
  <c r="W827" i="2"/>
  <c r="AB828" i="2"/>
  <c r="W818" i="2"/>
  <c r="AB819" i="2"/>
  <c r="AC770" i="2"/>
  <c r="Z769" i="2"/>
  <c r="Y768" i="2"/>
  <c r="Z765" i="2"/>
  <c r="AB766" i="2"/>
  <c r="X766" i="2"/>
  <c r="Z756" i="2"/>
  <c r="AB756" i="2"/>
  <c r="X757" i="2"/>
  <c r="AA757" i="2"/>
  <c r="AB757" i="2"/>
  <c r="AB691" i="2"/>
  <c r="X692" i="2"/>
  <c r="Z678" i="2"/>
  <c r="X679" i="2"/>
  <c r="X495" i="2"/>
  <c r="Z494" i="2"/>
  <c r="W494" i="2"/>
  <c r="Z475" i="2"/>
  <c r="Y474" i="2"/>
  <c r="AB476" i="2"/>
  <c r="W419" i="2"/>
  <c r="Z419" i="2"/>
  <c r="AC420" i="2"/>
  <c r="AB419" i="2"/>
  <c r="X420" i="2"/>
  <c r="AB420" i="2"/>
  <c r="AB1616" i="2"/>
  <c r="AB1588" i="2"/>
  <c r="AB1579" i="2"/>
  <c r="X1578" i="2"/>
  <c r="W1565" i="2"/>
  <c r="X1563" i="2"/>
  <c r="W1562" i="2"/>
  <c r="W1559" i="2"/>
  <c r="X1555" i="2"/>
  <c r="X1540" i="2"/>
  <c r="AA1504" i="2"/>
  <c r="AC1499" i="2"/>
  <c r="X1494" i="2"/>
  <c r="AA1489" i="2"/>
  <c r="AA1486" i="2"/>
  <c r="AB1464" i="2"/>
  <c r="AA1452" i="2"/>
  <c r="X1447" i="2"/>
  <c r="AB1428" i="2"/>
  <c r="AA1412" i="2"/>
  <c r="X1410" i="2"/>
  <c r="AC1406" i="2"/>
  <c r="X1396" i="2"/>
  <c r="X1386" i="2"/>
  <c r="AA1381" i="2"/>
  <c r="X1380" i="2"/>
  <c r="AA1378" i="2"/>
  <c r="AC1373" i="2"/>
  <c r="Z1367" i="2"/>
  <c r="W1365" i="2"/>
  <c r="W1362" i="2"/>
  <c r="Z1362" i="2"/>
  <c r="X1356" i="2"/>
  <c r="AA1353" i="2"/>
  <c r="Z1352" i="2"/>
  <c r="Z1342" i="2"/>
  <c r="X1343" i="2"/>
  <c r="X1338" i="2"/>
  <c r="Z1336" i="2"/>
  <c r="AA1337" i="2"/>
  <c r="AA1334" i="2"/>
  <c r="AA1332" i="2"/>
  <c r="W1331" i="2"/>
  <c r="X1320" i="2"/>
  <c r="Y1318" i="2"/>
  <c r="AC1317" i="2"/>
  <c r="Y1315" i="2"/>
  <c r="W1313" i="2"/>
  <c r="AA1310" i="2"/>
  <c r="AA1308" i="2"/>
  <c r="AA1292" i="2"/>
  <c r="AC1289" i="2"/>
  <c r="AA1283" i="2"/>
  <c r="X1275" i="2"/>
  <c r="W1267" i="2"/>
  <c r="AA1268" i="2"/>
  <c r="AA1266" i="2"/>
  <c r="X1266" i="2"/>
  <c r="Z1254" i="2"/>
  <c r="AA1248" i="2"/>
  <c r="W1247" i="2"/>
  <c r="Z1233" i="2"/>
  <c r="W1231" i="2"/>
  <c r="AA1232" i="2"/>
  <c r="W1225" i="2"/>
  <c r="Z1225" i="2"/>
  <c r="AA1226" i="2"/>
  <c r="Z1223" i="2"/>
  <c r="AB1220" i="2"/>
  <c r="AB1219" i="2"/>
  <c r="W1218" i="2"/>
  <c r="Z1218" i="2"/>
  <c r="AB1215" i="2"/>
  <c r="AA1212" i="2"/>
  <c r="W1211" i="2"/>
  <c r="Z1192" i="2"/>
  <c r="W1184" i="2"/>
  <c r="AB1183" i="2"/>
  <c r="X1183" i="2"/>
  <c r="W1179" i="2"/>
  <c r="W1175" i="2"/>
  <c r="Z1169" i="2"/>
  <c r="Y1163" i="2"/>
  <c r="W1164" i="2"/>
  <c r="AA1165" i="2"/>
  <c r="AC1161" i="2"/>
  <c r="X1159" i="2"/>
  <c r="Y1154" i="2"/>
  <c r="W1155" i="2"/>
  <c r="AA1156" i="2"/>
  <c r="W1150" i="2"/>
  <c r="Y1149" i="2"/>
  <c r="W1144" i="2"/>
  <c r="Y1143" i="2"/>
  <c r="X1145" i="2"/>
  <c r="W1135" i="2"/>
  <c r="Y1134" i="2"/>
  <c r="X1136" i="2"/>
  <c r="Y1108" i="2"/>
  <c r="AC1110" i="2"/>
  <c r="W1090" i="2"/>
  <c r="X1091" i="2"/>
  <c r="Z1090" i="2"/>
  <c r="Y1089" i="2"/>
  <c r="AC1076" i="2"/>
  <c r="AC1077" i="2"/>
  <c r="W1076" i="2"/>
  <c r="X1074" i="2"/>
  <c r="Y1063" i="2"/>
  <c r="AC1065" i="2"/>
  <c r="Y1055" i="2"/>
  <c r="Z1056" i="2"/>
  <c r="AA1057" i="2"/>
  <c r="AC1056" i="2"/>
  <c r="AB1057" i="2"/>
  <c r="Y1046" i="2"/>
  <c r="W1047" i="2"/>
  <c r="AA1048" i="2"/>
  <c r="Z1047" i="2"/>
  <c r="AB1048" i="2"/>
  <c r="Y1030" i="2"/>
  <c r="X1032" i="2"/>
  <c r="AB1028" i="2"/>
  <c r="AA957" i="2"/>
  <c r="Z956" i="2"/>
  <c r="AB957" i="2"/>
  <c r="W956" i="2"/>
  <c r="AC956" i="2"/>
  <c r="Z932" i="2"/>
  <c r="AB933" i="2"/>
  <c r="AC933" i="2"/>
  <c r="Z887" i="2"/>
  <c r="AB888" i="2"/>
  <c r="AC888" i="2"/>
  <c r="W848" i="2"/>
  <c r="Y847" i="2"/>
  <c r="X849" i="2"/>
  <c r="Z848" i="2"/>
  <c r="Y708" i="2"/>
  <c r="AC710" i="2"/>
  <c r="Y703" i="2"/>
  <c r="W704" i="2"/>
  <c r="Z704" i="2"/>
  <c r="X705" i="2"/>
  <c r="AA650" i="2"/>
  <c r="W649" i="2"/>
  <c r="Z649" i="2"/>
  <c r="X650" i="2"/>
  <c r="AA644" i="2"/>
  <c r="Y642" i="2"/>
  <c r="Z643" i="2"/>
  <c r="X644" i="2"/>
  <c r="AC644" i="2"/>
  <c r="Z635" i="2"/>
  <c r="AA636" i="2"/>
  <c r="X636" i="2"/>
  <c r="W506" i="2"/>
  <c r="X507" i="2"/>
  <c r="X1411" i="2"/>
  <c r="X1392" i="2"/>
  <c r="AC1383" i="2"/>
  <c r="AB1368" i="2"/>
  <c r="W1367" i="2"/>
  <c r="AC1361" i="2"/>
  <c r="X1360" i="2"/>
  <c r="AB1344" i="2"/>
  <c r="AC1335" i="2"/>
  <c r="W1322" i="2"/>
  <c r="Z1307" i="2"/>
  <c r="AB1308" i="2"/>
  <c r="AC1308" i="2"/>
  <c r="AA1298" i="2"/>
  <c r="AB1296" i="2"/>
  <c r="X1283" i="2"/>
  <c r="Z1278" i="2"/>
  <c r="AB1279" i="2"/>
  <c r="W1264" i="2"/>
  <c r="Z1264" i="2"/>
  <c r="W1252" i="2"/>
  <c r="X1253" i="2"/>
  <c r="AA1242" i="2"/>
  <c r="W1241" i="2"/>
  <c r="AB1242" i="2"/>
  <c r="Z1241" i="2"/>
  <c r="AB1238" i="2"/>
  <c r="AB1224" i="2"/>
  <c r="W1223" i="2"/>
  <c r="AA1220" i="2"/>
  <c r="AA1217" i="2"/>
  <c r="AC1181" i="2"/>
  <c r="W1171" i="2"/>
  <c r="Z1171" i="2"/>
  <c r="AA1172" i="2"/>
  <c r="W1169" i="2"/>
  <c r="AA1167" i="2"/>
  <c r="Y1165" i="2"/>
  <c r="X1167" i="2"/>
  <c r="AC1167" i="2"/>
  <c r="AA1163" i="2"/>
  <c r="W1159" i="2"/>
  <c r="Y1158" i="2"/>
  <c r="Y1156" i="2"/>
  <c r="X1158" i="2"/>
  <c r="AA1154" i="2"/>
  <c r="Y1151" i="2"/>
  <c r="W1152" i="2"/>
  <c r="AA1153" i="2"/>
  <c r="Z1152" i="2"/>
  <c r="Y1145" i="2"/>
  <c r="AA1147" i="2"/>
  <c r="Z1146" i="2"/>
  <c r="AC1146" i="2"/>
  <c r="X1141" i="2"/>
  <c r="Y1136" i="2"/>
  <c r="AA1138" i="2"/>
  <c r="Z1137" i="2"/>
  <c r="AC1137" i="2"/>
  <c r="X1132" i="2"/>
  <c r="X1126" i="2"/>
  <c r="X1120" i="2"/>
  <c r="W1112" i="2"/>
  <c r="AC1112" i="2"/>
  <c r="AC1113" i="2"/>
  <c r="Y1099" i="2"/>
  <c r="AC1101" i="2"/>
  <c r="Y1096" i="2"/>
  <c r="Y1082" i="2"/>
  <c r="Z1083" i="2"/>
  <c r="W1067" i="2"/>
  <c r="AC1068" i="2"/>
  <c r="Y1048" i="2"/>
  <c r="X1050" i="2"/>
  <c r="X1039" i="2"/>
  <c r="X1030" i="2"/>
  <c r="Z1018" i="2"/>
  <c r="AB1019" i="2"/>
  <c r="X1019" i="2"/>
  <c r="AA1001" i="2"/>
  <c r="Z988" i="2"/>
  <c r="AB989" i="2"/>
  <c r="X989" i="2"/>
  <c r="AB983" i="2"/>
  <c r="X984" i="2"/>
  <c r="AA965" i="2"/>
  <c r="Y963" i="2"/>
  <c r="X907" i="2"/>
  <c r="AB907" i="2"/>
  <c r="Z883" i="2"/>
  <c r="AA884" i="2"/>
  <c r="AA842" i="2"/>
  <c r="X842" i="2"/>
  <c r="X839" i="2"/>
  <c r="AA839" i="2"/>
  <c r="Z778" i="2"/>
  <c r="Y777" i="2"/>
  <c r="X779" i="2"/>
  <c r="AC779" i="2"/>
  <c r="X770" i="2"/>
  <c r="AA766" i="2"/>
  <c r="AB638" i="2"/>
  <c r="AA639" i="2"/>
  <c r="Y537" i="2"/>
  <c r="Z538" i="2"/>
  <c r="AA539" i="2"/>
  <c r="W538" i="2"/>
  <c r="AC538" i="2"/>
  <c r="X539" i="2"/>
  <c r="AC539" i="2"/>
  <c r="W1310" i="2"/>
  <c r="AA1311" i="2"/>
  <c r="AB1311" i="2"/>
  <c r="W1304" i="2"/>
  <c r="AA1305" i="2"/>
  <c r="W1288" i="2"/>
  <c r="X1289" i="2"/>
  <c r="W1260" i="2"/>
  <c r="AA1261" i="2"/>
  <c r="AB1255" i="2"/>
  <c r="X1255" i="2"/>
  <c r="W1249" i="2"/>
  <c r="Z1249" i="2"/>
  <c r="AA1227" i="2"/>
  <c r="Z1226" i="2"/>
  <c r="AA1221" i="2"/>
  <c r="W1220" i="2"/>
  <c r="AC1221" i="2"/>
  <c r="Z1220" i="2"/>
  <c r="X1217" i="2"/>
  <c r="AA1206" i="2"/>
  <c r="Z1205" i="2"/>
  <c r="AB1206" i="2"/>
  <c r="X1163" i="2"/>
  <c r="Y1160" i="2"/>
  <c r="W1161" i="2"/>
  <c r="AA1162" i="2"/>
  <c r="AC1158" i="2"/>
  <c r="X1154" i="2"/>
  <c r="Y1142" i="2"/>
  <c r="AA1144" i="2"/>
  <c r="Z1143" i="2"/>
  <c r="AC1143" i="2"/>
  <c r="W1141" i="2"/>
  <c r="Y1140" i="2"/>
  <c r="Y1133" i="2"/>
  <c r="AA1135" i="2"/>
  <c r="Z1134" i="2"/>
  <c r="AC1134" i="2"/>
  <c r="W1132" i="2"/>
  <c r="Y1131" i="2"/>
  <c r="Y1127" i="2"/>
  <c r="Z1128" i="2"/>
  <c r="Y1115" i="2"/>
  <c r="Z1116" i="2"/>
  <c r="W1103" i="2"/>
  <c r="AC1104" i="2"/>
  <c r="Y1091" i="2"/>
  <c r="Z1092" i="2"/>
  <c r="AA1082" i="2"/>
  <c r="Z1030" i="2"/>
  <c r="AB1031" i="2"/>
  <c r="AC1026" i="2"/>
  <c r="Y1024" i="2"/>
  <c r="Y1010" i="2"/>
  <c r="Z1011" i="2"/>
  <c r="AA1012" i="2"/>
  <c r="AC1011" i="2"/>
  <c r="AB1010" i="2"/>
  <c r="X1012" i="2"/>
  <c r="X1001" i="2"/>
  <c r="Z908" i="2"/>
  <c r="AB909" i="2"/>
  <c r="AC909" i="2"/>
  <c r="Y907" i="2"/>
  <c r="X909" i="2"/>
  <c r="Y813" i="2"/>
  <c r="X815" i="2"/>
  <c r="Z814" i="2"/>
  <c r="X740" i="2"/>
  <c r="Z739" i="2"/>
  <c r="AB740" i="2"/>
  <c r="Y738" i="2"/>
  <c r="AB739" i="2"/>
  <c r="AC740" i="2"/>
  <c r="W728" i="2"/>
  <c r="AB729" i="2"/>
  <c r="AA671" i="2"/>
  <c r="W670" i="2"/>
  <c r="W631" i="2"/>
  <c r="AC631" i="2"/>
  <c r="AC632" i="2"/>
  <c r="Y630" i="2"/>
  <c r="X632" i="2"/>
  <c r="Z631" i="2"/>
  <c r="AA632" i="2"/>
  <c r="W622" i="2"/>
  <c r="Z622" i="2"/>
  <c r="AC623" i="2"/>
  <c r="AC622" i="2"/>
  <c r="Y621" i="2"/>
  <c r="X623" i="2"/>
  <c r="AA623" i="2"/>
  <c r="Y582" i="2"/>
  <c r="X584" i="2"/>
  <c r="W583" i="2"/>
  <c r="AA584" i="2"/>
  <c r="AB584" i="2"/>
  <c r="AC584" i="2"/>
  <c r="Z583" i="2"/>
  <c r="W554" i="2"/>
  <c r="AA555" i="2"/>
  <c r="AB555" i="2"/>
  <c r="Y1094" i="2"/>
  <c r="Z1095" i="2"/>
  <c r="Y1090" i="2"/>
  <c r="AC1092" i="2"/>
  <c r="Y1081" i="2"/>
  <c r="AC1083" i="2"/>
  <c r="Z1054" i="2"/>
  <c r="AB1055" i="2"/>
  <c r="Z1036" i="2"/>
  <c r="AB1037" i="2"/>
  <c r="Y1004" i="2"/>
  <c r="Z1005" i="2"/>
  <c r="AA1006" i="2"/>
  <c r="W952" i="2"/>
  <c r="X953" i="2"/>
  <c r="Z941" i="2"/>
  <c r="AC942" i="2"/>
  <c r="W936" i="2"/>
  <c r="X937" i="2"/>
  <c r="Z936" i="2"/>
  <c r="Z900" i="2"/>
  <c r="AB900" i="2"/>
  <c r="AC900" i="2"/>
  <c r="Z878" i="2"/>
  <c r="AB879" i="2"/>
  <c r="X872" i="2"/>
  <c r="Z871" i="2"/>
  <c r="W860" i="2"/>
  <c r="AB860" i="2"/>
  <c r="Y859" i="2"/>
  <c r="W851" i="2"/>
  <c r="AC852" i="2"/>
  <c r="Y850" i="2"/>
  <c r="Z840" i="2"/>
  <c r="AB840" i="2"/>
  <c r="Y825" i="2"/>
  <c r="AC827" i="2"/>
  <c r="Z787" i="2"/>
  <c r="Y786" i="2"/>
  <c r="X788" i="2"/>
  <c r="W773" i="2"/>
  <c r="AB774" i="2"/>
  <c r="W749" i="2"/>
  <c r="X750" i="2"/>
  <c r="Z749" i="2"/>
  <c r="W743" i="2"/>
  <c r="Z743" i="2"/>
  <c r="AC743" i="2"/>
  <c r="Y711" i="2"/>
  <c r="AC713" i="2"/>
  <c r="Z712" i="2"/>
  <c r="AB713" i="2"/>
  <c r="AB697" i="2"/>
  <c r="X698" i="2"/>
  <c r="Z693" i="2"/>
  <c r="X694" i="2"/>
  <c r="Y673" i="2"/>
  <c r="W674" i="2"/>
  <c r="Z674" i="2"/>
  <c r="X675" i="2"/>
  <c r="W653" i="2"/>
  <c r="AC653" i="2"/>
  <c r="AB642" i="2"/>
  <c r="W614" i="2"/>
  <c r="X615" i="2"/>
  <c r="Z614" i="2"/>
  <c r="AA615" i="2"/>
  <c r="AC614" i="2"/>
  <c r="X589" i="2"/>
  <c r="AA589" i="2"/>
  <c r="AC589" i="2"/>
  <c r="W572" i="2"/>
  <c r="AA573" i="2"/>
  <c r="AC572" i="2"/>
  <c r="AB573" i="2"/>
  <c r="Y543" i="2"/>
  <c r="X545" i="2"/>
  <c r="W544" i="2"/>
  <c r="AA545" i="2"/>
  <c r="Z544" i="2"/>
  <c r="AC544" i="2"/>
  <c r="Y504" i="2"/>
  <c r="X506" i="2"/>
  <c r="Z505" i="2"/>
  <c r="AC506" i="2"/>
  <c r="AA448" i="2"/>
  <c r="X448" i="2"/>
  <c r="Y391" i="2"/>
  <c r="AB393" i="2"/>
  <c r="Z392" i="2"/>
  <c r="X393" i="2"/>
  <c r="AC393" i="2"/>
  <c r="W392" i="2"/>
  <c r="AA393" i="2"/>
  <c r="W381" i="2"/>
  <c r="AA382" i="2"/>
  <c r="Z381" i="2"/>
  <c r="X382" i="2"/>
  <c r="AB220" i="2"/>
  <c r="AA221" i="2"/>
  <c r="W220" i="2"/>
  <c r="AC220" i="2"/>
  <c r="X221" i="2"/>
  <c r="AB1332" i="2"/>
  <c r="AA1302" i="2"/>
  <c r="AA1296" i="2"/>
  <c r="AC1284" i="2"/>
  <c r="W1283" i="2"/>
  <c r="AB1278" i="2"/>
  <c r="W1277" i="2"/>
  <c r="AC1245" i="2"/>
  <c r="AB1237" i="2"/>
  <c r="Z1228" i="2"/>
  <c r="AA1216" i="2"/>
  <c r="Z1213" i="2"/>
  <c r="AC1209" i="2"/>
  <c r="W1202" i="2"/>
  <c r="AA1198" i="2"/>
  <c r="Z1195" i="2"/>
  <c r="W1193" i="2"/>
  <c r="AB1188" i="2"/>
  <c r="W1187" i="2"/>
  <c r="AB1184" i="2"/>
  <c r="AB1179" i="2"/>
  <c r="W1178" i="2"/>
  <c r="Z1174" i="2"/>
  <c r="X1155" i="2"/>
  <c r="AC1128" i="2"/>
  <c r="X1127" i="2"/>
  <c r="AC1125" i="2"/>
  <c r="AC1122" i="2"/>
  <c r="AC1119" i="2"/>
  <c r="X1118" i="2"/>
  <c r="AC1116" i="2"/>
  <c r="AC1103" i="2"/>
  <c r="AA1090" i="2"/>
  <c r="W1089" i="2"/>
  <c r="AA1081" i="2"/>
  <c r="W1080" i="2"/>
  <c r="W1050" i="2"/>
  <c r="W1032" i="2"/>
  <c r="Z1012" i="2"/>
  <c r="AB1013" i="2"/>
  <c r="X1006" i="2"/>
  <c r="AB1004" i="2"/>
  <c r="Y998" i="2"/>
  <c r="Z999" i="2"/>
  <c r="AA1000" i="2"/>
  <c r="X996" i="2"/>
  <c r="AB994" i="2"/>
  <c r="Y986" i="2"/>
  <c r="Z987" i="2"/>
  <c r="AA988" i="2"/>
  <c r="AC987" i="2"/>
  <c r="AB988" i="2"/>
  <c r="AB967" i="2"/>
  <c r="W961" i="2"/>
  <c r="Z961" i="2"/>
  <c r="W948" i="2"/>
  <c r="Z948" i="2"/>
  <c r="Y940" i="2"/>
  <c r="AC927" i="2"/>
  <c r="W891" i="2"/>
  <c r="Y877" i="2"/>
  <c r="AB861" i="2"/>
  <c r="Z837" i="2"/>
  <c r="AB838" i="2"/>
  <c r="AB837" i="2"/>
  <c r="AC837" i="2"/>
  <c r="Z829" i="2"/>
  <c r="AC830" i="2"/>
  <c r="Y828" i="2"/>
  <c r="AC821" i="2"/>
  <c r="Y819" i="2"/>
  <c r="AB820" i="2"/>
  <c r="Z796" i="2"/>
  <c r="Y795" i="2"/>
  <c r="X797" i="2"/>
  <c r="AC788" i="2"/>
  <c r="Z760" i="2"/>
  <c r="Y759" i="2"/>
  <c r="X761" i="2"/>
  <c r="AB748" i="2"/>
  <c r="X713" i="2"/>
  <c r="AB673" i="2"/>
  <c r="AB667" i="2"/>
  <c r="Y633" i="2"/>
  <c r="Z634" i="2"/>
  <c r="W634" i="2"/>
  <c r="X635" i="2"/>
  <c r="AA635" i="2"/>
  <c r="AC635" i="2"/>
  <c r="AC634" i="2"/>
  <c r="Z616" i="2"/>
  <c r="AC617" i="2"/>
  <c r="W616" i="2"/>
  <c r="Y615" i="2"/>
  <c r="X617" i="2"/>
  <c r="W598" i="2"/>
  <c r="AA599" i="2"/>
  <c r="Z598" i="2"/>
  <c r="AB599" i="2"/>
  <c r="Y597" i="2"/>
  <c r="X599" i="2"/>
  <c r="W516" i="2"/>
  <c r="AA517" i="2"/>
  <c r="Z516" i="2"/>
  <c r="X517" i="2"/>
  <c r="W452" i="2"/>
  <c r="X453" i="2"/>
  <c r="Z452" i="2"/>
  <c r="AC452" i="2"/>
  <c r="W282" i="2"/>
  <c r="X283" i="2"/>
  <c r="AA283" i="2"/>
  <c r="Y281" i="2"/>
  <c r="Z282" i="2"/>
  <c r="AC282" i="2"/>
  <c r="AB1356" i="2"/>
  <c r="AA1346" i="2"/>
  <c r="AB1341" i="2"/>
  <c r="X1271" i="2"/>
  <c r="AB1201" i="2"/>
  <c r="Z1122" i="2"/>
  <c r="Z1113" i="2"/>
  <c r="AC1095" i="2"/>
  <c r="X1092" i="2"/>
  <c r="W1085" i="2"/>
  <c r="AC1086" i="2"/>
  <c r="X1083" i="2"/>
  <c r="Z1060" i="2"/>
  <c r="AB1061" i="2"/>
  <c r="AB1045" i="2"/>
  <c r="Z1042" i="2"/>
  <c r="AB1043" i="2"/>
  <c r="AB1027" i="2"/>
  <c r="Z1024" i="2"/>
  <c r="AB1025" i="2"/>
  <c r="Z1006" i="2"/>
  <c r="AB1007" i="2"/>
  <c r="Y992" i="2"/>
  <c r="Z993" i="2"/>
  <c r="AA994" i="2"/>
  <c r="Y977" i="2"/>
  <c r="Z978" i="2"/>
  <c r="X979" i="2"/>
  <c r="AA967" i="2"/>
  <c r="AA953" i="2"/>
  <c r="Y925" i="2"/>
  <c r="X927" i="2"/>
  <c r="X901" i="2"/>
  <c r="X889" i="2"/>
  <c r="W888" i="2"/>
  <c r="AB889" i="2"/>
  <c r="X881" i="2"/>
  <c r="Z880" i="2"/>
  <c r="AB880" i="2"/>
  <c r="AB870" i="2"/>
  <c r="AC864" i="2"/>
  <c r="Y862" i="2"/>
  <c r="X861" i="2"/>
  <c r="W857" i="2"/>
  <c r="Y856" i="2"/>
  <c r="W854" i="2"/>
  <c r="AB855" i="2"/>
  <c r="Z854" i="2"/>
  <c r="X852" i="2"/>
  <c r="AA851" i="2"/>
  <c r="AB850" i="2"/>
  <c r="Z805" i="2"/>
  <c r="Y804" i="2"/>
  <c r="X806" i="2"/>
  <c r="AC797" i="2"/>
  <c r="Y735" i="2"/>
  <c r="AC737" i="2"/>
  <c r="Z730" i="2"/>
  <c r="AB731" i="2"/>
  <c r="Y729" i="2"/>
  <c r="AC731" i="2"/>
  <c r="AC716" i="2"/>
  <c r="Z715" i="2"/>
  <c r="Y714" i="2"/>
  <c r="X703" i="2"/>
  <c r="Z702" i="2"/>
  <c r="AB702" i="2"/>
  <c r="Y688" i="2"/>
  <c r="W689" i="2"/>
  <c r="Z689" i="2"/>
  <c r="AA666" i="2"/>
  <c r="Z665" i="2"/>
  <c r="AC665" i="2"/>
  <c r="X666" i="2"/>
  <c r="X648" i="2"/>
  <c r="Z647" i="2"/>
  <c r="AC647" i="2"/>
  <c r="W625" i="2"/>
  <c r="AB626" i="2"/>
  <c r="Z625" i="2"/>
  <c r="Y624" i="2"/>
  <c r="AB615" i="2"/>
  <c r="Y606" i="2"/>
  <c r="W607" i="2"/>
  <c r="AA608" i="2"/>
  <c r="X608" i="2"/>
  <c r="Y596" i="2"/>
  <c r="AC598" i="2"/>
  <c r="AA598" i="2"/>
  <c r="X460" i="2"/>
  <c r="Z459" i="2"/>
  <c r="W425" i="2"/>
  <c r="Z425" i="2"/>
  <c r="X426" i="2"/>
  <c r="AA426" i="2"/>
  <c r="Y424" i="2"/>
  <c r="W285" i="2"/>
  <c r="Z285" i="2"/>
  <c r="AB286" i="2"/>
  <c r="AC286" i="2"/>
  <c r="Y284" i="2"/>
  <c r="X286" i="2"/>
  <c r="AA286" i="2"/>
  <c r="Y578" i="2"/>
  <c r="AA580" i="2"/>
  <c r="X571" i="2"/>
  <c r="AA571" i="2"/>
  <c r="AC571" i="2"/>
  <c r="AC554" i="2"/>
  <c r="AA522" i="2"/>
  <c r="Z521" i="2"/>
  <c r="AB522" i="2"/>
  <c r="X522" i="2"/>
  <c r="X496" i="2"/>
  <c r="Z495" i="2"/>
  <c r="AC479" i="2"/>
  <c r="X480" i="2"/>
  <c r="W479" i="2"/>
  <c r="X459" i="2"/>
  <c r="Z458" i="2"/>
  <c r="W458" i="2"/>
  <c r="AC441" i="2"/>
  <c r="X442" i="2"/>
  <c r="Y440" i="2"/>
  <c r="W410" i="2"/>
  <c r="AB411" i="2"/>
  <c r="X411" i="2"/>
  <c r="AC411" i="2"/>
  <c r="Z410" i="2"/>
  <c r="Y402" i="2"/>
  <c r="AC403" i="2"/>
  <c r="AB402" i="2"/>
  <c r="Z403" i="2"/>
  <c r="Y328" i="2"/>
  <c r="AB330" i="2"/>
  <c r="W329" i="2"/>
  <c r="Z329" i="2"/>
  <c r="X330" i="2"/>
  <c r="AA330" i="2"/>
  <c r="W314" i="2"/>
  <c r="Z314" i="2"/>
  <c r="X315" i="2"/>
  <c r="W297" i="2"/>
  <c r="AA298" i="2"/>
  <c r="AB298" i="2"/>
  <c r="AB925" i="2"/>
  <c r="W924" i="2"/>
  <c r="X919" i="2"/>
  <c r="AB891" i="2"/>
  <c r="Z890" i="2"/>
  <c r="AB871" i="2"/>
  <c r="W870" i="2"/>
  <c r="X865" i="2"/>
  <c r="W861" i="2"/>
  <c r="W858" i="2"/>
  <c r="AA854" i="2"/>
  <c r="X853" i="2"/>
  <c r="Z845" i="2"/>
  <c r="AC840" i="2"/>
  <c r="Z839" i="2"/>
  <c r="AB829" i="2"/>
  <c r="AB825" i="2"/>
  <c r="Z758" i="2"/>
  <c r="Z752" i="2"/>
  <c r="AB749" i="2"/>
  <c r="AB711" i="2"/>
  <c r="AB681" i="2"/>
  <c r="Y679" i="2"/>
  <c r="Z680" i="2"/>
  <c r="AA673" i="2"/>
  <c r="Z667" i="2"/>
  <c r="AA659" i="2"/>
  <c r="W658" i="2"/>
  <c r="AC659" i="2"/>
  <c r="W640" i="2"/>
  <c r="X641" i="2"/>
  <c r="AC637" i="2"/>
  <c r="Y627" i="2"/>
  <c r="AA629" i="2"/>
  <c r="AC566" i="2"/>
  <c r="W563" i="2"/>
  <c r="AA564" i="2"/>
  <c r="Z563" i="2"/>
  <c r="AC528" i="2"/>
  <c r="AB528" i="2"/>
  <c r="Z504" i="2"/>
  <c r="X505" i="2"/>
  <c r="Z474" i="2"/>
  <c r="X475" i="2"/>
  <c r="AB475" i="2"/>
  <c r="W443" i="2"/>
  <c r="AB444" i="2"/>
  <c r="Z443" i="2"/>
  <c r="AC444" i="2"/>
  <c r="AA439" i="2"/>
  <c r="W438" i="2"/>
  <c r="AB439" i="2"/>
  <c r="AC438" i="2"/>
  <c r="W413" i="2"/>
  <c r="X414" i="2"/>
  <c r="Z413" i="2"/>
  <c r="Y412" i="2"/>
  <c r="AB370" i="2"/>
  <c r="AA370" i="2"/>
  <c r="Y368" i="2"/>
  <c r="AC370" i="2"/>
  <c r="W359" i="2"/>
  <c r="AA360" i="2"/>
  <c r="AA337" i="2"/>
  <c r="Z336" i="2"/>
  <c r="X337" i="2"/>
  <c r="AB337" i="2"/>
  <c r="Y327" i="2"/>
  <c r="AC329" i="2"/>
  <c r="X329" i="2"/>
  <c r="W309" i="2"/>
  <c r="Z309" i="2"/>
  <c r="X310" i="2"/>
  <c r="AC310" i="2"/>
  <c r="Y203" i="2"/>
  <c r="Z204" i="2"/>
  <c r="AA205" i="2"/>
  <c r="AB205" i="2"/>
  <c r="W204" i="2"/>
  <c r="X205" i="2"/>
  <c r="AC204" i="2"/>
  <c r="AA156" i="2"/>
  <c r="Z155" i="2"/>
  <c r="AB155" i="2"/>
  <c r="W155" i="2"/>
  <c r="X156" i="2"/>
  <c r="X982" i="2"/>
  <c r="W971" i="2"/>
  <c r="W968" i="2"/>
  <c r="AA964" i="2"/>
  <c r="X959" i="2"/>
  <c r="AC954" i="2"/>
  <c r="W953" i="2"/>
  <c r="W950" i="2"/>
  <c r="AB810" i="2"/>
  <c r="AB801" i="2"/>
  <c r="AB792" i="2"/>
  <c r="AB783" i="2"/>
  <c r="X768" i="2"/>
  <c r="X752" i="2"/>
  <c r="Z748" i="2"/>
  <c r="AC746" i="2"/>
  <c r="AB730" i="2"/>
  <c r="Z724" i="2"/>
  <c r="Z711" i="2"/>
  <c r="AB712" i="2"/>
  <c r="Z707" i="2"/>
  <c r="Y700" i="2"/>
  <c r="Z701" i="2"/>
  <c r="Y691" i="2"/>
  <c r="W692" i="2"/>
  <c r="AB685" i="2"/>
  <c r="AC668" i="2"/>
  <c r="W666" i="2"/>
  <c r="AA667" i="2"/>
  <c r="AC661" i="2"/>
  <c r="Y659" i="2"/>
  <c r="Y657" i="2"/>
  <c r="AA653" i="2"/>
  <c r="AC652" i="2"/>
  <c r="AC650" i="2"/>
  <c r="AA642" i="2"/>
  <c r="Z637" i="2"/>
  <c r="X633" i="2"/>
  <c r="W632" i="2"/>
  <c r="AA627" i="2"/>
  <c r="Z623" i="2"/>
  <c r="AA624" i="2"/>
  <c r="X620" i="2"/>
  <c r="W619" i="2"/>
  <c r="AC616" i="2"/>
  <c r="W596" i="2"/>
  <c r="AA597" i="2"/>
  <c r="AB576" i="2"/>
  <c r="AC575" i="2"/>
  <c r="W575" i="2"/>
  <c r="X576" i="2"/>
  <c r="Z553" i="2"/>
  <c r="AC547" i="2"/>
  <c r="X526" i="2"/>
  <c r="W525" i="2"/>
  <c r="AB503" i="2"/>
  <c r="Z486" i="2"/>
  <c r="X487" i="2"/>
  <c r="Z477" i="2"/>
  <c r="X478" i="2"/>
  <c r="Y411" i="2"/>
  <c r="W412" i="2"/>
  <c r="X413" i="2"/>
  <c r="AA413" i="2"/>
  <c r="Z412" i="2"/>
  <c r="AC391" i="2"/>
  <c r="AB390" i="2"/>
  <c r="Y389" i="2"/>
  <c r="AB391" i="2"/>
  <c r="AA391" i="2"/>
  <c r="W378" i="2"/>
  <c r="Z378" i="2"/>
  <c r="AB378" i="2"/>
  <c r="AA340" i="2"/>
  <c r="X340" i="2"/>
  <c r="AB340" i="2"/>
  <c r="AA302" i="2"/>
  <c r="Z301" i="2"/>
  <c r="X302" i="2"/>
  <c r="AC1067" i="2"/>
  <c r="X966" i="2"/>
  <c r="X956" i="2"/>
  <c r="Y913" i="2"/>
  <c r="AC906" i="2"/>
  <c r="AA857" i="2"/>
  <c r="Y844" i="2"/>
  <c r="X840" i="2"/>
  <c r="AB811" i="2"/>
  <c r="AB802" i="2"/>
  <c r="AB793" i="2"/>
  <c r="AB784" i="2"/>
  <c r="AB775" i="2"/>
  <c r="AB765" i="2"/>
  <c r="X759" i="2"/>
  <c r="X748" i="2"/>
  <c r="AC722" i="2"/>
  <c r="AB721" i="2"/>
  <c r="W707" i="2"/>
  <c r="X681" i="2"/>
  <c r="AB679" i="2"/>
  <c r="Y676" i="2"/>
  <c r="W677" i="2"/>
  <c r="AB678" i="2"/>
  <c r="X668" i="2"/>
  <c r="W667" i="2"/>
  <c r="AA665" i="2"/>
  <c r="Y663" i="2"/>
  <c r="X665" i="2"/>
  <c r="X659" i="2"/>
  <c r="AC649" i="2"/>
  <c r="Y639" i="2"/>
  <c r="W637" i="2"/>
  <c r="AC628" i="2"/>
  <c r="AB623" i="2"/>
  <c r="AC625" i="2"/>
  <c r="Z617" i="2"/>
  <c r="AA618" i="2"/>
  <c r="X564" i="2"/>
  <c r="AB557" i="2"/>
  <c r="AC559" i="2"/>
  <c r="X559" i="2"/>
  <c r="W532" i="2"/>
  <c r="AA533" i="2"/>
  <c r="AB533" i="2"/>
  <c r="W522" i="2"/>
  <c r="AA523" i="2"/>
  <c r="Z515" i="2"/>
  <c r="Y514" i="2"/>
  <c r="AC515" i="2"/>
  <c r="AB502" i="2"/>
  <c r="Z501" i="2"/>
  <c r="AA502" i="2"/>
  <c r="Z496" i="2"/>
  <c r="Y495" i="2"/>
  <c r="AC497" i="2"/>
  <c r="Z460" i="2"/>
  <c r="Y459" i="2"/>
  <c r="AC461" i="2"/>
  <c r="X446" i="2"/>
  <c r="AA446" i="2"/>
  <c r="W445" i="2"/>
  <c r="W442" i="2"/>
  <c r="X443" i="2"/>
  <c r="AB443" i="2"/>
  <c r="AB438" i="2"/>
  <c r="X376" i="2"/>
  <c r="Y374" i="2"/>
  <c r="W368" i="2"/>
  <c r="Z368" i="2"/>
  <c r="X369" i="2"/>
  <c r="Y343" i="2"/>
  <c r="X345" i="2"/>
  <c r="W344" i="2"/>
  <c r="AA345" i="2"/>
  <c r="Z344" i="2"/>
  <c r="AB345" i="2"/>
  <c r="Y337" i="2"/>
  <c r="W338" i="2"/>
  <c r="AB339" i="2"/>
  <c r="Z338" i="2"/>
  <c r="X339" i="2"/>
  <c r="AA339" i="2"/>
  <c r="AA288" i="2"/>
  <c r="W272" i="2"/>
  <c r="AC273" i="2"/>
  <c r="Y271" i="2"/>
  <c r="Z272" i="2"/>
  <c r="AA273" i="2"/>
  <c r="AC272" i="2"/>
  <c r="X273" i="2"/>
  <c r="Y697" i="2"/>
  <c r="W698" i="2"/>
  <c r="AB699" i="2"/>
  <c r="AB682" i="2"/>
  <c r="W672" i="2"/>
  <c r="X673" i="2"/>
  <c r="AA662" i="2"/>
  <c r="Z661" i="2"/>
  <c r="AB641" i="2"/>
  <c r="AC643" i="2"/>
  <c r="X609" i="2"/>
  <c r="Z608" i="2"/>
  <c r="W595" i="2"/>
  <c r="Z595" i="2"/>
  <c r="AA596" i="2"/>
  <c r="AB594" i="2"/>
  <c r="W584" i="2"/>
  <c r="X585" i="2"/>
  <c r="AA585" i="2"/>
  <c r="Z584" i="2"/>
  <c r="W566" i="2"/>
  <c r="X567" i="2"/>
  <c r="AA567" i="2"/>
  <c r="Z566" i="2"/>
  <c r="W553" i="2"/>
  <c r="X554" i="2"/>
  <c r="AB554" i="2"/>
  <c r="Y546" i="2"/>
  <c r="AC548" i="2"/>
  <c r="W547" i="2"/>
  <c r="X548" i="2"/>
  <c r="X468" i="2"/>
  <c r="W467" i="2"/>
  <c r="Z467" i="2"/>
  <c r="AB467" i="2"/>
  <c r="Y366" i="2"/>
  <c r="W367" i="2"/>
  <c r="W350" i="2"/>
  <c r="Z350" i="2"/>
  <c r="X351" i="2"/>
  <c r="AB350" i="2"/>
  <c r="Y336" i="2"/>
  <c r="AC338" i="2"/>
  <c r="X338" i="2"/>
  <c r="AB675" i="2"/>
  <c r="AB620" i="2"/>
  <c r="X607" i="2"/>
  <c r="Y605" i="2"/>
  <c r="W589" i="2"/>
  <c r="X590" i="2"/>
  <c r="Y588" i="2"/>
  <c r="AB590" i="2"/>
  <c r="W586" i="2"/>
  <c r="X587" i="2"/>
  <c r="AA587" i="2"/>
  <c r="W571" i="2"/>
  <c r="X572" i="2"/>
  <c r="Y570" i="2"/>
  <c r="AB572" i="2"/>
  <c r="W568" i="2"/>
  <c r="X569" i="2"/>
  <c r="AA569" i="2"/>
  <c r="AB558" i="2"/>
  <c r="AC557" i="2"/>
  <c r="W557" i="2"/>
  <c r="X558" i="2"/>
  <c r="AB540" i="2"/>
  <c r="AC541" i="2"/>
  <c r="W541" i="2"/>
  <c r="X542" i="2"/>
  <c r="X493" i="2"/>
  <c r="AB493" i="2"/>
  <c r="W431" i="2"/>
  <c r="AB432" i="2"/>
  <c r="Z431" i="2"/>
  <c r="Y426" i="2"/>
  <c r="W427" i="2"/>
  <c r="AA428" i="2"/>
  <c r="Z427" i="2"/>
  <c r="AB428" i="2"/>
  <c r="W385" i="2"/>
  <c r="Y384" i="2"/>
  <c r="AC385" i="2"/>
  <c r="W354" i="2"/>
  <c r="AA355" i="2"/>
  <c r="Y324" i="2"/>
  <c r="AC326" i="2"/>
  <c r="AB325" i="2"/>
  <c r="X303" i="2"/>
  <c r="W302" i="2"/>
  <c r="AA303" i="2"/>
  <c r="Z302" i="2"/>
  <c r="Y257" i="2"/>
  <c r="W258" i="2"/>
  <c r="X259" i="2"/>
  <c r="Z258" i="2"/>
  <c r="Z224" i="2"/>
  <c r="Y223" i="2"/>
  <c r="AA225" i="2"/>
  <c r="AC225" i="2"/>
  <c r="AB223" i="2"/>
  <c r="AB219" i="2"/>
  <c r="W542" i="2"/>
  <c r="AA543" i="2"/>
  <c r="W526" i="2"/>
  <c r="AA527" i="2"/>
  <c r="Z526" i="2"/>
  <c r="AB527" i="2"/>
  <c r="AC519" i="2"/>
  <c r="AB520" i="2"/>
  <c r="X498" i="2"/>
  <c r="W497" i="2"/>
  <c r="Y486" i="2"/>
  <c r="X488" i="2"/>
  <c r="Z465" i="2"/>
  <c r="AA466" i="2"/>
  <c r="X462" i="2"/>
  <c r="W461" i="2"/>
  <c r="Y410" i="2"/>
  <c r="AC412" i="2"/>
  <c r="Y407" i="2"/>
  <c r="AC409" i="2"/>
  <c r="W398" i="2"/>
  <c r="Z398" i="2"/>
  <c r="Y397" i="2"/>
  <c r="W366" i="2"/>
  <c r="X367" i="2"/>
  <c r="Z366" i="2"/>
  <c r="AC367" i="2"/>
  <c r="AA367" i="2"/>
  <c r="AB367" i="2"/>
  <c r="Y333" i="2"/>
  <c r="AC335" i="2"/>
  <c r="AB334" i="2"/>
  <c r="AA331" i="2"/>
  <c r="X331" i="2"/>
  <c r="AA328" i="2"/>
  <c r="Z327" i="2"/>
  <c r="X328" i="2"/>
  <c r="AB316" i="2"/>
  <c r="AA316" i="2"/>
  <c r="AA305" i="2"/>
  <c r="W304" i="2"/>
  <c r="X305" i="2"/>
  <c r="AC305" i="2"/>
  <c r="Z304" i="2"/>
  <c r="AA290" i="2"/>
  <c r="W289" i="2"/>
  <c r="X290" i="2"/>
  <c r="AB290" i="2"/>
  <c r="Z289" i="2"/>
  <c r="Y288" i="2"/>
  <c r="AC289" i="2"/>
  <c r="AA605" i="2"/>
  <c r="Z604" i="2"/>
  <c r="AC595" i="2"/>
  <c r="AA594" i="2"/>
  <c r="Z593" i="2"/>
  <c r="AA586" i="2"/>
  <c r="AA581" i="2"/>
  <c r="AA578" i="2"/>
  <c r="AA568" i="2"/>
  <c r="AA566" i="2"/>
  <c r="Z550" i="2"/>
  <c r="Y549" i="2"/>
  <c r="Z548" i="2"/>
  <c r="AB539" i="2"/>
  <c r="AB537" i="2"/>
  <c r="AA536" i="2"/>
  <c r="Z535" i="2"/>
  <c r="Z531" i="2"/>
  <c r="Z523" i="2"/>
  <c r="AB515" i="2"/>
  <c r="Z503" i="2"/>
  <c r="Y492" i="2"/>
  <c r="Z485" i="2"/>
  <c r="AB457" i="2"/>
  <c r="AB452" i="2"/>
  <c r="Z451" i="2"/>
  <c r="AA434" i="2"/>
  <c r="Y433" i="2"/>
  <c r="AB431" i="2"/>
  <c r="Z430" i="2"/>
  <c r="Z424" i="2"/>
  <c r="AA422" i="2"/>
  <c r="Y421" i="2"/>
  <c r="Y414" i="2"/>
  <c r="AA416" i="2"/>
  <c r="W404" i="2"/>
  <c r="X405" i="2"/>
  <c r="Z404" i="2"/>
  <c r="W401" i="2"/>
  <c r="Z401" i="2"/>
  <c r="AC402" i="2"/>
  <c r="W384" i="2"/>
  <c r="X385" i="2"/>
  <c r="AA359" i="2"/>
  <c r="Z358" i="2"/>
  <c r="AC352" i="2"/>
  <c r="AB348" i="2"/>
  <c r="Y346" i="2"/>
  <c r="W347" i="2"/>
  <c r="X348" i="2"/>
  <c r="Z347" i="2"/>
  <c r="Y340" i="2"/>
  <c r="W341" i="2"/>
  <c r="Y331" i="2"/>
  <c r="W332" i="2"/>
  <c r="AB333" i="2"/>
  <c r="Y322" i="2"/>
  <c r="AB324" i="2"/>
  <c r="W323" i="2"/>
  <c r="Y321" i="2"/>
  <c r="W270" i="2"/>
  <c r="X271" i="2"/>
  <c r="AB271" i="2"/>
  <c r="Z255" i="2"/>
  <c r="AA256" i="2"/>
  <c r="AC255" i="2"/>
  <c r="X256" i="2"/>
  <c r="Z199" i="2"/>
  <c r="Y198" i="2"/>
  <c r="AA200" i="2"/>
  <c r="AC200" i="2"/>
  <c r="AB199" i="2"/>
  <c r="Z187" i="2"/>
  <c r="Y186" i="2"/>
  <c r="AA188" i="2"/>
  <c r="Z141" i="2"/>
  <c r="AC142" i="2"/>
  <c r="Y140" i="2"/>
  <c r="X142" i="2"/>
  <c r="X594" i="2"/>
  <c r="AA582" i="2"/>
  <c r="X551" i="2"/>
  <c r="AA546" i="2"/>
  <c r="AA532" i="2"/>
  <c r="W518" i="2"/>
  <c r="AB494" i="2"/>
  <c r="W476" i="2"/>
  <c r="AB458" i="2"/>
  <c r="Z449" i="2"/>
  <c r="W430" i="2"/>
  <c r="AA425" i="2"/>
  <c r="W424" i="2"/>
  <c r="Y417" i="2"/>
  <c r="Z418" i="2"/>
  <c r="Y405" i="2"/>
  <c r="AA407" i="2"/>
  <c r="AA392" i="2"/>
  <c r="Z391" i="2"/>
  <c r="X392" i="2"/>
  <c r="Z389" i="2"/>
  <c r="W389" i="2"/>
  <c r="AA390" i="2"/>
  <c r="AA377" i="2"/>
  <c r="X377" i="2"/>
  <c r="W376" i="2"/>
  <c r="W345" i="2"/>
  <c r="AB346" i="2"/>
  <c r="Y334" i="2"/>
  <c r="AB336" i="2"/>
  <c r="W335" i="2"/>
  <c r="Y325" i="2"/>
  <c r="W326" i="2"/>
  <c r="AB327" i="2"/>
  <c r="W312" i="2"/>
  <c r="AB313" i="2"/>
  <c r="Y299" i="2"/>
  <c r="AA301" i="2"/>
  <c r="X294" i="2"/>
  <c r="W293" i="2"/>
  <c r="W271" i="2"/>
  <c r="Y270" i="2"/>
  <c r="X272" i="2"/>
  <c r="Y267" i="2"/>
  <c r="X269" i="2"/>
  <c r="Y224" i="2"/>
  <c r="AA226" i="2"/>
  <c r="AB226" i="2"/>
  <c r="W225" i="2"/>
  <c r="Z225" i="2"/>
  <c r="AB213" i="2"/>
  <c r="AA215" i="2"/>
  <c r="AB214" i="2"/>
  <c r="Z196" i="2"/>
  <c r="Y195" i="2"/>
  <c r="AA197" i="2"/>
  <c r="W167" i="2"/>
  <c r="Z167" i="2"/>
  <c r="X168" i="2"/>
  <c r="AA168" i="2"/>
  <c r="Y393" i="2"/>
  <c r="Z394" i="2"/>
  <c r="W394" i="2"/>
  <c r="X395" i="2"/>
  <c r="AA356" i="2"/>
  <c r="Z355" i="2"/>
  <c r="X343" i="2"/>
  <c r="Z342" i="2"/>
  <c r="Y339" i="2"/>
  <c r="AC341" i="2"/>
  <c r="Y330" i="2"/>
  <c r="AC332" i="2"/>
  <c r="AA311" i="2"/>
  <c r="AB311" i="2"/>
  <c r="AA308" i="2"/>
  <c r="W307" i="2"/>
  <c r="AA299" i="2"/>
  <c r="Z298" i="2"/>
  <c r="W291" i="2"/>
  <c r="AA292" i="2"/>
  <c r="Z291" i="2"/>
  <c r="AC292" i="2"/>
  <c r="AB208" i="2"/>
  <c r="AC209" i="2"/>
  <c r="X209" i="2"/>
  <c r="AC170" i="2"/>
  <c r="AB171" i="2"/>
  <c r="Y415" i="2"/>
  <c r="Y406" i="2"/>
  <c r="AC400" i="2"/>
  <c r="Z397" i="2"/>
  <c r="Z379" i="2"/>
  <c r="AB349" i="2"/>
  <c r="AA304" i="2"/>
  <c r="X297" i="2"/>
  <c r="AA289" i="2"/>
  <c r="Z288" i="2"/>
  <c r="X279" i="2"/>
  <c r="X277" i="2"/>
  <c r="X276" i="2"/>
  <c r="Y275" i="2"/>
  <c r="Y273" i="2"/>
  <c r="AC206" i="2"/>
  <c r="AA207" i="2"/>
  <c r="AC207" i="2"/>
  <c r="W206" i="2"/>
  <c r="X207" i="2"/>
  <c r="W183" i="2"/>
  <c r="Z183" i="2"/>
  <c r="AA184" i="2"/>
  <c r="AB183" i="2"/>
  <c r="AA148" i="2"/>
  <c r="Z147" i="2"/>
  <c r="X148" i="2"/>
  <c r="W266" i="2"/>
  <c r="X267" i="2"/>
  <c r="Z230" i="2"/>
  <c r="AB229" i="2"/>
  <c r="Z226" i="2"/>
  <c r="AA227" i="2"/>
  <c r="W226" i="2"/>
  <c r="Z213" i="2"/>
  <c r="AA214" i="2"/>
  <c r="AC213" i="2"/>
  <c r="W144" i="2"/>
  <c r="Z144" i="2"/>
  <c r="AA145" i="2"/>
  <c r="AC145" i="2"/>
  <c r="Y143" i="2"/>
  <c r="AB312" i="2"/>
  <c r="AB287" i="2"/>
  <c r="AC275" i="2"/>
  <c r="Y268" i="2"/>
  <c r="X270" i="2"/>
  <c r="AA267" i="2"/>
  <c r="W262" i="2"/>
  <c r="Y261" i="2"/>
  <c r="X231" i="2"/>
  <c r="X227" i="2"/>
  <c r="X214" i="2"/>
  <c r="Y201" i="2"/>
  <c r="AA203" i="2"/>
  <c r="Z193" i="2"/>
  <c r="Y192" i="2"/>
  <c r="AA194" i="2"/>
  <c r="Z184" i="2"/>
  <c r="AA185" i="2"/>
  <c r="AA167" i="2"/>
  <c r="Z166" i="2"/>
  <c r="AC167" i="2"/>
  <c r="Y211" i="2"/>
  <c r="AC179" i="2"/>
  <c r="Z178" i="2"/>
  <c r="AB166" i="2"/>
  <c r="X146" i="2"/>
  <c r="W145" i="2"/>
  <c r="AB140" i="2"/>
  <c r="Z139" i="2"/>
  <c r="Z136" i="2"/>
  <c r="Z133" i="2"/>
  <c r="X265" i="2"/>
  <c r="AC258" i="2"/>
  <c r="Z257" i="2"/>
  <c r="W254" i="2"/>
  <c r="W250" i="2"/>
  <c r="W247" i="2"/>
  <c r="W244" i="2"/>
  <c r="W241" i="2"/>
  <c r="W238" i="2"/>
  <c r="W235" i="2"/>
  <c r="W232" i="2"/>
  <c r="AA224" i="2"/>
  <c r="AA223" i="2"/>
  <c r="AA222" i="2"/>
  <c r="AC219" i="2"/>
  <c r="Y217" i="2"/>
  <c r="AA202" i="2"/>
  <c r="Z201" i="2"/>
  <c r="AA199" i="2"/>
  <c r="Z198" i="2"/>
  <c r="AA196" i="2"/>
  <c r="Z195" i="2"/>
  <c r="AA193" i="2"/>
  <c r="Z192" i="2"/>
  <c r="AA190" i="2"/>
  <c r="Z189" i="2"/>
  <c r="AA187" i="2"/>
  <c r="Z186" i="2"/>
  <c r="X179" i="2"/>
  <c r="W178" i="2"/>
  <c r="Z171" i="2"/>
  <c r="W169" i="2"/>
  <c r="W154" i="2"/>
  <c r="X140" i="2"/>
  <c r="W139" i="2"/>
  <c r="X137" i="2"/>
  <c r="W136" i="2"/>
  <c r="X134" i="2"/>
  <c r="W133" i="2"/>
  <c r="AA258" i="2"/>
  <c r="AC228" i="2"/>
  <c r="Z222" i="2"/>
  <c r="Z215" i="2"/>
  <c r="Y1589" i="2"/>
  <c r="AC1591" i="2"/>
  <c r="Z1585" i="2"/>
  <c r="AB1586" i="2"/>
  <c r="W1585" i="2"/>
  <c r="Y1529" i="2"/>
  <c r="AC1531" i="2"/>
  <c r="Z1522" i="2"/>
  <c r="AB1523" i="2"/>
  <c r="W1522" i="2"/>
  <c r="Z1504" i="2"/>
  <c r="AB1505" i="2"/>
  <c r="W1504" i="2"/>
  <c r="Z1486" i="2"/>
  <c r="AB1487" i="2"/>
  <c r="W1486" i="2"/>
  <c r="Z1468" i="2"/>
  <c r="AB1469" i="2"/>
  <c r="W1468" i="2"/>
  <c r="AB1440" i="2"/>
  <c r="Z1432" i="2"/>
  <c r="AB1433" i="2"/>
  <c r="W1432" i="2"/>
  <c r="Z1396" i="2"/>
  <c r="AB1397" i="2"/>
  <c r="W1396" i="2"/>
  <c r="Y1367" i="2"/>
  <c r="AC1369" i="2"/>
  <c r="X1663" i="2"/>
  <c r="Z1661" i="2"/>
  <c r="AB1659" i="2"/>
  <c r="Z1655" i="2"/>
  <c r="AB1653" i="2"/>
  <c r="AB1650" i="2"/>
  <c r="Z1646" i="2"/>
  <c r="Z1631" i="2"/>
  <c r="Z1628" i="2"/>
  <c r="Z1622" i="2"/>
  <c r="AB1620" i="2"/>
  <c r="AB1618" i="2"/>
  <c r="AA1616" i="2"/>
  <c r="Y1614" i="2"/>
  <c r="AA1595" i="2"/>
  <c r="AB1590" i="2"/>
  <c r="X1588" i="2"/>
  <c r="X1579" i="2"/>
  <c r="X1570" i="2"/>
  <c r="AB1515" i="2"/>
  <c r="Y1460" i="2"/>
  <c r="AC1462" i="2"/>
  <c r="Z1453" i="2"/>
  <c r="AB1454" i="2"/>
  <c r="W1453" i="2"/>
  <c r="Y1452" i="2"/>
  <c r="Y1442" i="2"/>
  <c r="AC1444" i="2"/>
  <c r="Z1435" i="2"/>
  <c r="AB1436" i="2"/>
  <c r="W1435" i="2"/>
  <c r="Y1434" i="2"/>
  <c r="AA1433" i="2"/>
  <c r="Y1424" i="2"/>
  <c r="AC1426" i="2"/>
  <c r="Z1417" i="2"/>
  <c r="AB1418" i="2"/>
  <c r="W1417" i="2"/>
  <c r="Y1416" i="2"/>
  <c r="Y1406" i="2"/>
  <c r="AC1408" i="2"/>
  <c r="Z1399" i="2"/>
  <c r="AB1400" i="2"/>
  <c r="W1399" i="2"/>
  <c r="Y1398" i="2"/>
  <c r="AA1397" i="2"/>
  <c r="Y1388" i="2"/>
  <c r="AC1390" i="2"/>
  <c r="Z1381" i="2"/>
  <c r="AB1382" i="2"/>
  <c r="W1381" i="2"/>
  <c r="Y1380" i="2"/>
  <c r="Y1370" i="2"/>
  <c r="AC1372" i="2"/>
  <c r="Z1363" i="2"/>
  <c r="AB1364" i="2"/>
  <c r="W1363" i="2"/>
  <c r="Y1362" i="2"/>
  <c r="AC1341" i="2"/>
  <c r="AC1332" i="2"/>
  <c r="AC1314" i="2"/>
  <c r="AC1296" i="2"/>
  <c r="AA1287" i="2"/>
  <c r="AC1287" i="2"/>
  <c r="Z1286" i="2"/>
  <c r="X1287" i="2"/>
  <c r="AA1254" i="2"/>
  <c r="W1253" i="2"/>
  <c r="AB1254" i="2"/>
  <c r="AC1254" i="2"/>
  <c r="AB1252" i="2"/>
  <c r="Z1253" i="2"/>
  <c r="X1254" i="2"/>
  <c r="AB1253" i="2"/>
  <c r="Y1247" i="2"/>
  <c r="AC1249" i="2"/>
  <c r="W1248" i="2"/>
  <c r="AA1249" i="2"/>
  <c r="AB1249" i="2"/>
  <c r="AB1247" i="2"/>
  <c r="Z1248" i="2"/>
  <c r="X1249" i="2"/>
  <c r="AB1248" i="2"/>
  <c r="W1186" i="2"/>
  <c r="AB1187" i="2"/>
  <c r="AC1187" i="2"/>
  <c r="Z1186" i="2"/>
  <c r="X1187" i="2"/>
  <c r="AB1186" i="2"/>
  <c r="W1165" i="2"/>
  <c r="Y1164" i="2"/>
  <c r="AC1166" i="2"/>
  <c r="Z1165" i="2"/>
  <c r="X1166" i="2"/>
  <c r="AB1165" i="2"/>
  <c r="AA1166" i="2"/>
  <c r="W1147" i="2"/>
  <c r="Y1146" i="2"/>
  <c r="Z1147" i="2"/>
  <c r="X1148" i="2"/>
  <c r="AA1148" i="2"/>
  <c r="AB1147" i="2"/>
  <c r="AB1148" i="2"/>
  <c r="W1129" i="2"/>
  <c r="Y1128" i="2"/>
  <c r="Z1129" i="2"/>
  <c r="X1130" i="2"/>
  <c r="AA1130" i="2"/>
  <c r="AB1129" i="2"/>
  <c r="AB1130" i="2"/>
  <c r="W1111" i="2"/>
  <c r="Y1110" i="2"/>
  <c r="Z1111" i="2"/>
  <c r="X1112" i="2"/>
  <c r="AA1112" i="2"/>
  <c r="AB1111" i="2"/>
  <c r="AB1112" i="2"/>
  <c r="W1093" i="2"/>
  <c r="Y1092" i="2"/>
  <c r="Z1093" i="2"/>
  <c r="X1094" i="2"/>
  <c r="AA1094" i="2"/>
  <c r="AB1093" i="2"/>
  <c r="AB1094" i="2"/>
  <c r="W1075" i="2"/>
  <c r="Y1074" i="2"/>
  <c r="Z1075" i="2"/>
  <c r="X1076" i="2"/>
  <c r="AA1076" i="2"/>
  <c r="AB1075" i="2"/>
  <c r="AB1076" i="2"/>
  <c r="Z1612" i="2"/>
  <c r="AB1613" i="2"/>
  <c r="W1612" i="2"/>
  <c r="Y1607" i="2"/>
  <c r="AC1609" i="2"/>
  <c r="Y1598" i="2"/>
  <c r="AC1600" i="2"/>
  <c r="AC1586" i="2"/>
  <c r="Y1580" i="2"/>
  <c r="AC1582" i="2"/>
  <c r="Z1576" i="2"/>
  <c r="AB1577" i="2"/>
  <c r="W1576" i="2"/>
  <c r="Y1571" i="2"/>
  <c r="AC1573" i="2"/>
  <c r="Z1567" i="2"/>
  <c r="AB1568" i="2"/>
  <c r="W1567" i="2"/>
  <c r="Y1562" i="2"/>
  <c r="AC1564" i="2"/>
  <c r="Z1558" i="2"/>
  <c r="AB1559" i="2"/>
  <c r="W1558" i="2"/>
  <c r="Y1557" i="2"/>
  <c r="Y1547" i="2"/>
  <c r="AC1549" i="2"/>
  <c r="Z1540" i="2"/>
  <c r="AB1541" i="2"/>
  <c r="W1540" i="2"/>
  <c r="AB1530" i="2"/>
  <c r="Y1511" i="2"/>
  <c r="AC1513" i="2"/>
  <c r="Y1485" i="2"/>
  <c r="Y1475" i="2"/>
  <c r="AC1477" i="2"/>
  <c r="AB1458" i="2"/>
  <c r="Z1450" i="2"/>
  <c r="AB1451" i="2"/>
  <c r="W1450" i="2"/>
  <c r="Y1449" i="2"/>
  <c r="AA1441" i="2"/>
  <c r="Y1431" i="2"/>
  <c r="Y1403" i="2"/>
  <c r="AC1405" i="2"/>
  <c r="AC1397" i="2"/>
  <c r="Y1385" i="2"/>
  <c r="AC1387" i="2"/>
  <c r="Z1378" i="2"/>
  <c r="AB1379" i="2"/>
  <c r="W1378" i="2"/>
  <c r="Y1377" i="2"/>
  <c r="Z1360" i="2"/>
  <c r="AB1361" i="2"/>
  <c r="W1360" i="2"/>
  <c r="AA1345" i="2"/>
  <c r="Y1343" i="2"/>
  <c r="AC1345" i="2"/>
  <c r="AA1324" i="2"/>
  <c r="Z1323" i="2"/>
  <c r="AB1324" i="2"/>
  <c r="Y1322" i="2"/>
  <c r="AC1324" i="2"/>
  <c r="AA1306" i="2"/>
  <c r="Z1305" i="2"/>
  <c r="AB1306" i="2"/>
  <c r="Y1304" i="2"/>
  <c r="AC1306" i="2"/>
  <c r="W1276" i="2"/>
  <c r="AB1277" i="2"/>
  <c r="AC1277" i="2"/>
  <c r="Z1276" i="2"/>
  <c r="X1277" i="2"/>
  <c r="AB1276" i="2"/>
  <c r="W1168" i="2"/>
  <c r="AB1169" i="2"/>
  <c r="AC1169" i="2"/>
  <c r="Z1168" i="2"/>
  <c r="X1169" i="2"/>
  <c r="AB1168" i="2"/>
  <c r="AA960" i="2"/>
  <c r="W959" i="2"/>
  <c r="AB960" i="2"/>
  <c r="AC960" i="2"/>
  <c r="Z959" i="2"/>
  <c r="X960" i="2"/>
  <c r="AB959" i="2"/>
  <c r="Y958" i="2"/>
  <c r="AC959" i="2"/>
  <c r="W780" i="2"/>
  <c r="Y779" i="2"/>
  <c r="AC781" i="2"/>
  <c r="X781" i="2"/>
  <c r="Z780" i="2"/>
  <c r="AB780" i="2"/>
  <c r="AA781" i="2"/>
  <c r="AB781" i="2"/>
  <c r="AA365" i="2"/>
  <c r="Z364" i="2"/>
  <c r="X365" i="2"/>
  <c r="AB364" i="2"/>
  <c r="W364" i="2"/>
  <c r="AB365" i="2"/>
  <c r="Y363" i="2"/>
  <c r="AC365" i="2"/>
  <c r="AC364" i="2"/>
  <c r="AB1662" i="2"/>
  <c r="AB1656" i="2"/>
  <c r="X1648" i="2"/>
  <c r="AB1647" i="2"/>
  <c r="X1645" i="2"/>
  <c r="AB1644" i="2"/>
  <c r="Z1643" i="2"/>
  <c r="X1642" i="2"/>
  <c r="AB1641" i="2"/>
  <c r="Z1640" i="2"/>
  <c r="AB1638" i="2"/>
  <c r="Z1637" i="2"/>
  <c r="X1636" i="2"/>
  <c r="AB1635" i="2"/>
  <c r="X1633" i="2"/>
  <c r="AB1632" i="2"/>
  <c r="X1627" i="2"/>
  <c r="AB1626" i="2"/>
  <c r="X1624" i="2"/>
  <c r="AB1623" i="2"/>
  <c r="Z1619" i="2"/>
  <c r="X1617" i="2"/>
  <c r="AA1613" i="2"/>
  <c r="AA1609" i="2"/>
  <c r="AA1604" i="2"/>
  <c r="X1601" i="2"/>
  <c r="AB1599" i="2"/>
  <c r="X1597" i="2"/>
  <c r="AA1591" i="2"/>
  <c r="AA1586" i="2"/>
  <c r="X1583" i="2"/>
  <c r="AB1581" i="2"/>
  <c r="AA1577" i="2"/>
  <c r="X1574" i="2"/>
  <c r="AA1568" i="2"/>
  <c r="X1565" i="2"/>
  <c r="AA1564" i="2"/>
  <c r="X1561" i="2"/>
  <c r="AA1559" i="2"/>
  <c r="Y1542" i="2"/>
  <c r="AB1533" i="2"/>
  <c r="Z1525" i="2"/>
  <c r="AB1526" i="2"/>
  <c r="W1525" i="2"/>
  <c r="Y1524" i="2"/>
  <c r="AA1523" i="2"/>
  <c r="Z1507" i="2"/>
  <c r="AB1508" i="2"/>
  <c r="W1507" i="2"/>
  <c r="AA1505" i="2"/>
  <c r="X1499" i="2"/>
  <c r="Z1489" i="2"/>
  <c r="AB1490" i="2"/>
  <c r="W1489" i="2"/>
  <c r="AA1487" i="2"/>
  <c r="Y1478" i="2"/>
  <c r="AC1480" i="2"/>
  <c r="Z1471" i="2"/>
  <c r="AB1472" i="2"/>
  <c r="W1471" i="2"/>
  <c r="AA1469" i="2"/>
  <c r="AC1663" i="2"/>
  <c r="Y1661" i="2"/>
  <c r="AC1660" i="2"/>
  <c r="AA1659" i="2"/>
  <c r="Y1658" i="2"/>
  <c r="AC1657" i="2"/>
  <c r="Y1655" i="2"/>
  <c r="AC1654" i="2"/>
  <c r="AA1653" i="2"/>
  <c r="Y1652" i="2"/>
  <c r="AC1651" i="2"/>
  <c r="AA1650" i="2"/>
  <c r="Y1649" i="2"/>
  <c r="AC1648" i="2"/>
  <c r="Y1646" i="2"/>
  <c r="AC1645" i="2"/>
  <c r="Y1643" i="2"/>
  <c r="AC1642" i="2"/>
  <c r="Y1640" i="2"/>
  <c r="AC1639" i="2"/>
  <c r="Y1637" i="2"/>
  <c r="AC1636" i="2"/>
  <c r="AA1635" i="2"/>
  <c r="Y1634" i="2"/>
  <c r="AC1633" i="2"/>
  <c r="Y1631" i="2"/>
  <c r="AC1630" i="2"/>
  <c r="AA1629" i="2"/>
  <c r="Y1628" i="2"/>
  <c r="AC1627" i="2"/>
  <c r="AA1626" i="2"/>
  <c r="Y1625" i="2"/>
  <c r="AC1624" i="2"/>
  <c r="Y1622" i="2"/>
  <c r="AC1621" i="2"/>
  <c r="AA1620" i="2"/>
  <c r="X1619" i="2"/>
  <c r="Z1616" i="2"/>
  <c r="AB1615" i="2"/>
  <c r="AB1612" i="2"/>
  <c r="Y1610" i="2"/>
  <c r="AC1612" i="2"/>
  <c r="Z1608" i="2"/>
  <c r="Z1606" i="2"/>
  <c r="AB1607" i="2"/>
  <c r="W1606" i="2"/>
  <c r="AB1603" i="2"/>
  <c r="Y1601" i="2"/>
  <c r="AC1603" i="2"/>
  <c r="Z1599" i="2"/>
  <c r="Z1597" i="2"/>
  <c r="AB1598" i="2"/>
  <c r="W1597" i="2"/>
  <c r="AB1594" i="2"/>
  <c r="Y1592" i="2"/>
  <c r="AC1594" i="2"/>
  <c r="Z1590" i="2"/>
  <c r="Z1588" i="2"/>
  <c r="AB1589" i="2"/>
  <c r="W1588" i="2"/>
  <c r="AB1585" i="2"/>
  <c r="Y1583" i="2"/>
  <c r="AC1585" i="2"/>
  <c r="Z1581" i="2"/>
  <c r="Z1579" i="2"/>
  <c r="AB1580" i="2"/>
  <c r="W1579" i="2"/>
  <c r="AB1576" i="2"/>
  <c r="Y1574" i="2"/>
  <c r="AC1576" i="2"/>
  <c r="Z1572" i="2"/>
  <c r="Z1570" i="2"/>
  <c r="AB1571" i="2"/>
  <c r="W1570" i="2"/>
  <c r="AB1567" i="2"/>
  <c r="Y1565" i="2"/>
  <c r="AC1567" i="2"/>
  <c r="Z1563" i="2"/>
  <c r="Z1561" i="2"/>
  <c r="AB1562" i="2"/>
  <c r="W1561" i="2"/>
  <c r="AB1558" i="2"/>
  <c r="AC1557" i="2"/>
  <c r="X1556" i="2"/>
  <c r="Y1553" i="2"/>
  <c r="AC1555" i="2"/>
  <c r="X1549" i="2"/>
  <c r="Z1548" i="2"/>
  <c r="Z1546" i="2"/>
  <c r="AB1547" i="2"/>
  <c r="W1546" i="2"/>
  <c r="Y1545" i="2"/>
  <c r="AB1540" i="2"/>
  <c r="AC1539" i="2"/>
  <c r="X1538" i="2"/>
  <c r="Y1535" i="2"/>
  <c r="AC1537" i="2"/>
  <c r="X1531" i="2"/>
  <c r="Z1530" i="2"/>
  <c r="Z1528" i="2"/>
  <c r="AB1529" i="2"/>
  <c r="W1528" i="2"/>
  <c r="Y1527" i="2"/>
  <c r="AA1526" i="2"/>
  <c r="AB1522" i="2"/>
  <c r="AC1521" i="2"/>
  <c r="X1520" i="2"/>
  <c r="Y1517" i="2"/>
  <c r="AC1519" i="2"/>
  <c r="X1513" i="2"/>
  <c r="Z1512" i="2"/>
  <c r="Z1510" i="2"/>
  <c r="AB1511" i="2"/>
  <c r="W1510" i="2"/>
  <c r="Y1509" i="2"/>
  <c r="AA1508" i="2"/>
  <c r="AB1504" i="2"/>
  <c r="AC1503" i="2"/>
  <c r="X1502" i="2"/>
  <c r="Y1499" i="2"/>
  <c r="AC1501" i="2"/>
  <c r="X1495" i="2"/>
  <c r="Z1492" i="2"/>
  <c r="AB1493" i="2"/>
  <c r="W1492" i="2"/>
  <c r="Y1491" i="2"/>
  <c r="AA1490" i="2"/>
  <c r="AB1486" i="2"/>
  <c r="AC1485" i="2"/>
  <c r="X1484" i="2"/>
  <c r="Y1481" i="2"/>
  <c r="AC1483" i="2"/>
  <c r="X1477" i="2"/>
  <c r="Z1476" i="2"/>
  <c r="Z1474" i="2"/>
  <c r="AB1475" i="2"/>
  <c r="W1474" i="2"/>
  <c r="Y1473" i="2"/>
  <c r="AA1472" i="2"/>
  <c r="AB1468" i="2"/>
  <c r="AC1467" i="2"/>
  <c r="X1466" i="2"/>
  <c r="Y1463" i="2"/>
  <c r="AC1465" i="2"/>
  <c r="X1459" i="2"/>
  <c r="Z1456" i="2"/>
  <c r="AB1457" i="2"/>
  <c r="W1456" i="2"/>
  <c r="Y1455" i="2"/>
  <c r="AA1454" i="2"/>
  <c r="AB1450" i="2"/>
  <c r="AC1449" i="2"/>
  <c r="X1448" i="2"/>
  <c r="Y1445" i="2"/>
  <c r="AC1447" i="2"/>
  <c r="X1441" i="2"/>
  <c r="Z1438" i="2"/>
  <c r="AB1439" i="2"/>
  <c r="W1438" i="2"/>
  <c r="Y1437" i="2"/>
  <c r="AA1436" i="2"/>
  <c r="AB1432" i="2"/>
  <c r="AC1431" i="2"/>
  <c r="X1430" i="2"/>
  <c r="Y1427" i="2"/>
  <c r="AC1429" i="2"/>
  <c r="X1423" i="2"/>
  <c r="Z1420" i="2"/>
  <c r="AB1421" i="2"/>
  <c r="W1420" i="2"/>
  <c r="Y1419" i="2"/>
  <c r="AA1418" i="2"/>
  <c r="AB1414" i="2"/>
  <c r="AC1413" i="2"/>
  <c r="X1412" i="2"/>
  <c r="Y1409" i="2"/>
  <c r="AC1411" i="2"/>
  <c r="X1405" i="2"/>
  <c r="Z1404" i="2"/>
  <c r="Z1402" i="2"/>
  <c r="AB1403" i="2"/>
  <c r="W1402" i="2"/>
  <c r="Y1401" i="2"/>
  <c r="AA1400" i="2"/>
  <c r="AB1396" i="2"/>
  <c r="AC1395" i="2"/>
  <c r="X1394" i="2"/>
  <c r="Y1391" i="2"/>
  <c r="AC1393" i="2"/>
  <c r="X1387" i="2"/>
  <c r="Z1386" i="2"/>
  <c r="Z1384" i="2"/>
  <c r="AB1385" i="2"/>
  <c r="W1384" i="2"/>
  <c r="Y1383" i="2"/>
  <c r="AA1382" i="2"/>
  <c r="AB1378" i="2"/>
  <c r="AC1377" i="2"/>
  <c r="X1376" i="2"/>
  <c r="Y1373" i="2"/>
  <c r="AC1375" i="2"/>
  <c r="X1369" i="2"/>
  <c r="Z1368" i="2"/>
  <c r="Z1366" i="2"/>
  <c r="AB1367" i="2"/>
  <c r="W1366" i="2"/>
  <c r="Y1365" i="2"/>
  <c r="AA1364" i="2"/>
  <c r="AB1360" i="2"/>
  <c r="AC1359" i="2"/>
  <c r="X1358" i="2"/>
  <c r="Y1355" i="2"/>
  <c r="AC1357" i="2"/>
  <c r="Z1354" i="2"/>
  <c r="AB1355" i="2"/>
  <c r="Y1353" i="2"/>
  <c r="AC1355" i="2"/>
  <c r="W1354" i="2"/>
  <c r="X1351" i="2"/>
  <c r="Z1347" i="2"/>
  <c r="AB1345" i="2"/>
  <c r="AA1336" i="2"/>
  <c r="Z1335" i="2"/>
  <c r="AB1336" i="2"/>
  <c r="Y1334" i="2"/>
  <c r="AC1336" i="2"/>
  <c r="AA1327" i="2"/>
  <c r="Z1326" i="2"/>
  <c r="AB1327" i="2"/>
  <c r="Y1325" i="2"/>
  <c r="AC1327" i="2"/>
  <c r="AB1323" i="2"/>
  <c r="AA1318" i="2"/>
  <c r="Z1317" i="2"/>
  <c r="AB1318" i="2"/>
  <c r="Y1316" i="2"/>
  <c r="AC1318" i="2"/>
  <c r="AA1309" i="2"/>
  <c r="Z1308" i="2"/>
  <c r="AB1309" i="2"/>
  <c r="Y1307" i="2"/>
  <c r="AC1309" i="2"/>
  <c r="AB1305" i="2"/>
  <c r="AA1300" i="2"/>
  <c r="Z1299" i="2"/>
  <c r="AB1300" i="2"/>
  <c r="Y1298" i="2"/>
  <c r="AC1300" i="2"/>
  <c r="AA1291" i="2"/>
  <c r="Z1290" i="2"/>
  <c r="AB1291" i="2"/>
  <c r="Y1289" i="2"/>
  <c r="AC1291" i="2"/>
  <c r="Y1283" i="2"/>
  <c r="AC1285" i="2"/>
  <c r="W1284" i="2"/>
  <c r="AA1285" i="2"/>
  <c r="AB1285" i="2"/>
  <c r="AB1283" i="2"/>
  <c r="Z1284" i="2"/>
  <c r="X1285" i="2"/>
  <c r="Y1275" i="2"/>
  <c r="AA1272" i="2"/>
  <c r="W1271" i="2"/>
  <c r="AB1272" i="2"/>
  <c r="AC1272" i="2"/>
  <c r="AB1270" i="2"/>
  <c r="Z1271" i="2"/>
  <c r="X1272" i="2"/>
  <c r="AB1271" i="2"/>
  <c r="Y1265" i="2"/>
  <c r="AC1267" i="2"/>
  <c r="W1266" i="2"/>
  <c r="AA1267" i="2"/>
  <c r="AB1267" i="2"/>
  <c r="AB1265" i="2"/>
  <c r="Z1266" i="2"/>
  <c r="X1267" i="2"/>
  <c r="AB1266" i="2"/>
  <c r="W1204" i="2"/>
  <c r="AB1205" i="2"/>
  <c r="AC1205" i="2"/>
  <c r="Z1204" i="2"/>
  <c r="X1205" i="2"/>
  <c r="AB1204" i="2"/>
  <c r="AA1187" i="2"/>
  <c r="Y1167" i="2"/>
  <c r="Y921" i="2"/>
  <c r="AC923" i="2"/>
  <c r="W922" i="2"/>
  <c r="X923" i="2"/>
  <c r="Z922" i="2"/>
  <c r="AA923" i="2"/>
  <c r="AB923" i="2"/>
  <c r="Y1493" i="2"/>
  <c r="AC1495" i="2"/>
  <c r="Y1467" i="2"/>
  <c r="AC1433" i="2"/>
  <c r="Y1421" i="2"/>
  <c r="AC1423" i="2"/>
  <c r="Z1414" i="2"/>
  <c r="AB1415" i="2"/>
  <c r="W1414" i="2"/>
  <c r="Y1413" i="2"/>
  <c r="Y1395" i="2"/>
  <c r="AA1369" i="2"/>
  <c r="Y1359" i="2"/>
  <c r="AC1344" i="2"/>
  <c r="AA1342" i="2"/>
  <c r="Z1341" i="2"/>
  <c r="Y1340" i="2"/>
  <c r="AC1342" i="2"/>
  <c r="AA1333" i="2"/>
  <c r="Z1332" i="2"/>
  <c r="AB1333" i="2"/>
  <c r="Y1331" i="2"/>
  <c r="AC1333" i="2"/>
  <c r="AA1315" i="2"/>
  <c r="Z1314" i="2"/>
  <c r="AB1315" i="2"/>
  <c r="Y1313" i="2"/>
  <c r="AC1315" i="2"/>
  <c r="AA1297" i="2"/>
  <c r="Z1296" i="2"/>
  <c r="AB1297" i="2"/>
  <c r="Y1295" i="2"/>
  <c r="AC1297" i="2"/>
  <c r="AA1236" i="2"/>
  <c r="W1235" i="2"/>
  <c r="AB1236" i="2"/>
  <c r="AC1236" i="2"/>
  <c r="AB1234" i="2"/>
  <c r="Z1235" i="2"/>
  <c r="X1236" i="2"/>
  <c r="AB1235" i="2"/>
  <c r="Y1229" i="2"/>
  <c r="AC1231" i="2"/>
  <c r="W1230" i="2"/>
  <c r="AA1231" i="2"/>
  <c r="AB1231" i="2"/>
  <c r="AB1229" i="2"/>
  <c r="Z1230" i="2"/>
  <c r="X1231" i="2"/>
  <c r="AB1230" i="2"/>
  <c r="Y975" i="2"/>
  <c r="AC977" i="2"/>
  <c r="W976" i="2"/>
  <c r="AA977" i="2"/>
  <c r="AB977" i="2"/>
  <c r="Z976" i="2"/>
  <c r="AB976" i="2"/>
  <c r="X1610" i="2"/>
  <c r="X1606" i="2"/>
  <c r="AA1600" i="2"/>
  <c r="X1592" i="2"/>
  <c r="AA1582" i="2"/>
  <c r="AB1572" i="2"/>
  <c r="AB1563" i="2"/>
  <c r="Y1550" i="2"/>
  <c r="AC1552" i="2"/>
  <c r="Z1543" i="2"/>
  <c r="AB1544" i="2"/>
  <c r="W1543" i="2"/>
  <c r="AA1541" i="2"/>
  <c r="Y1532" i="2"/>
  <c r="AC1534" i="2"/>
  <c r="Y1514" i="2"/>
  <c r="AC1516" i="2"/>
  <c r="Y1506" i="2"/>
  <c r="Y1496" i="2"/>
  <c r="AC1498" i="2"/>
  <c r="Y1488" i="2"/>
  <c r="AC1472" i="2"/>
  <c r="Y1470" i="2"/>
  <c r="AB1663" i="2"/>
  <c r="AB1660" i="2"/>
  <c r="AB1657" i="2"/>
  <c r="AB1654" i="2"/>
  <c r="AB1651" i="2"/>
  <c r="AB1648" i="2"/>
  <c r="AB1645" i="2"/>
  <c r="AB1642" i="2"/>
  <c r="AB1639" i="2"/>
  <c r="AB1636" i="2"/>
  <c r="AB1633" i="2"/>
  <c r="AB1630" i="2"/>
  <c r="AB1627" i="2"/>
  <c r="AB1624" i="2"/>
  <c r="AB1621" i="2"/>
  <c r="Z1620" i="2"/>
  <c r="W1619" i="2"/>
  <c r="Z1618" i="2"/>
  <c r="AC1617" i="2"/>
  <c r="Y1616" i="2"/>
  <c r="AC1618" i="2"/>
  <c r="X1616" i="2"/>
  <c r="AA1615" i="2"/>
  <c r="X1613" i="2"/>
  <c r="AA1612" i="2"/>
  <c r="AB1611" i="2"/>
  <c r="X1609" i="2"/>
  <c r="AA1607" i="2"/>
  <c r="AA1603" i="2"/>
  <c r="AB1602" i="2"/>
  <c r="X1600" i="2"/>
  <c r="X1595" i="2"/>
  <c r="X1591" i="2"/>
  <c r="X1586" i="2"/>
  <c r="AB1584" i="2"/>
  <c r="X1582" i="2"/>
  <c r="X1577" i="2"/>
  <c r="AB1575" i="2"/>
  <c r="X1573" i="2"/>
  <c r="X1568" i="2"/>
  <c r="AB1566" i="2"/>
  <c r="X1564" i="2"/>
  <c r="X1559" i="2"/>
  <c r="AB1557" i="2"/>
  <c r="Y1556" i="2"/>
  <c r="AC1558" i="2"/>
  <c r="X1552" i="2"/>
  <c r="Z1551" i="2"/>
  <c r="Z1549" i="2"/>
  <c r="AB1550" i="2"/>
  <c r="W1549" i="2"/>
  <c r="Y1548" i="2"/>
  <c r="AB1543" i="2"/>
  <c r="AC1542" i="2"/>
  <c r="X1541" i="2"/>
  <c r="AB1539" i="2"/>
  <c r="Y1538" i="2"/>
  <c r="AC1540" i="2"/>
  <c r="X1534" i="2"/>
  <c r="Z1533" i="2"/>
  <c r="Z1531" i="2"/>
  <c r="AB1532" i="2"/>
  <c r="W1531" i="2"/>
  <c r="Y1530" i="2"/>
  <c r="AB1525" i="2"/>
  <c r="AC1524" i="2"/>
  <c r="X1523" i="2"/>
  <c r="AB1521" i="2"/>
  <c r="Y1520" i="2"/>
  <c r="AC1522" i="2"/>
  <c r="X1516" i="2"/>
  <c r="Z1515" i="2"/>
  <c r="Z1513" i="2"/>
  <c r="AB1514" i="2"/>
  <c r="W1513" i="2"/>
  <c r="Y1512" i="2"/>
  <c r="AB1507" i="2"/>
  <c r="AC1506" i="2"/>
  <c r="X1505" i="2"/>
  <c r="AB1503" i="2"/>
  <c r="Y1502" i="2"/>
  <c r="AC1504" i="2"/>
  <c r="X1498" i="2"/>
  <c r="Z1497" i="2"/>
  <c r="Z1495" i="2"/>
  <c r="AB1496" i="2"/>
  <c r="W1495" i="2"/>
  <c r="Y1494" i="2"/>
  <c r="AB1489" i="2"/>
  <c r="AC1488" i="2"/>
  <c r="X1487" i="2"/>
  <c r="AB1485" i="2"/>
  <c r="Y1484" i="2"/>
  <c r="AC1486" i="2"/>
  <c r="X1480" i="2"/>
  <c r="Z1479" i="2"/>
  <c r="Z1477" i="2"/>
  <c r="AB1478" i="2"/>
  <c r="W1477" i="2"/>
  <c r="Y1476" i="2"/>
  <c r="AB1471" i="2"/>
  <c r="AC1470" i="2"/>
  <c r="X1469" i="2"/>
  <c r="AB1467" i="2"/>
  <c r="Y1466" i="2"/>
  <c r="AC1468" i="2"/>
  <c r="X1462" i="2"/>
  <c r="Z1461" i="2"/>
  <c r="Z1459" i="2"/>
  <c r="AB1460" i="2"/>
  <c r="W1459" i="2"/>
  <c r="Y1458" i="2"/>
  <c r="AB1453" i="2"/>
  <c r="AC1452" i="2"/>
  <c r="X1451" i="2"/>
  <c r="AB1449" i="2"/>
  <c r="Y1448" i="2"/>
  <c r="AC1450" i="2"/>
  <c r="X1444" i="2"/>
  <c r="Z1443" i="2"/>
  <c r="Z1441" i="2"/>
  <c r="AB1442" i="2"/>
  <c r="W1441" i="2"/>
  <c r="Y1440" i="2"/>
  <c r="AB1435" i="2"/>
  <c r="AC1434" i="2"/>
  <c r="X1433" i="2"/>
  <c r="AB1431" i="2"/>
  <c r="Y1430" i="2"/>
  <c r="AC1432" i="2"/>
  <c r="X1426" i="2"/>
  <c r="Z1425" i="2"/>
  <c r="Z1423" i="2"/>
  <c r="AB1424" i="2"/>
  <c r="W1423" i="2"/>
  <c r="Y1422" i="2"/>
  <c r="AB1417" i="2"/>
  <c r="AC1416" i="2"/>
  <c r="X1415" i="2"/>
  <c r="AB1413" i="2"/>
  <c r="Y1412" i="2"/>
  <c r="AC1414" i="2"/>
  <c r="X1408" i="2"/>
  <c r="Z1407" i="2"/>
  <c r="Z1405" i="2"/>
  <c r="AB1406" i="2"/>
  <c r="W1405" i="2"/>
  <c r="Y1404" i="2"/>
  <c r="AB1399" i="2"/>
  <c r="AC1398" i="2"/>
  <c r="X1397" i="2"/>
  <c r="AB1395" i="2"/>
  <c r="Y1394" i="2"/>
  <c r="AC1396" i="2"/>
  <c r="X1390" i="2"/>
  <c r="Z1389" i="2"/>
  <c r="Z1387" i="2"/>
  <c r="AB1388" i="2"/>
  <c r="W1387" i="2"/>
  <c r="Y1386" i="2"/>
  <c r="AB1381" i="2"/>
  <c r="AC1380" i="2"/>
  <c r="X1379" i="2"/>
  <c r="AB1377" i="2"/>
  <c r="Y1376" i="2"/>
  <c r="X1372" i="2"/>
  <c r="Z1371" i="2"/>
  <c r="Z1369" i="2"/>
  <c r="AB1370" i="2"/>
  <c r="W1369" i="2"/>
  <c r="Y1368" i="2"/>
  <c r="AB1363" i="2"/>
  <c r="AC1362" i="2"/>
  <c r="X1361" i="2"/>
  <c r="AB1359" i="2"/>
  <c r="Y1358" i="2"/>
  <c r="AC1360" i="2"/>
  <c r="AA1354" i="2"/>
  <c r="Y1352" i="2"/>
  <c r="AC1354" i="2"/>
  <c r="Z1351" i="2"/>
  <c r="AB1352" i="2"/>
  <c r="Y1350" i="2"/>
  <c r="AC1352" i="2"/>
  <c r="W1351" i="2"/>
  <c r="Z1344" i="2"/>
  <c r="AB1342" i="2"/>
  <c r="X1339" i="2"/>
  <c r="X1330" i="2"/>
  <c r="X1321" i="2"/>
  <c r="X1312" i="2"/>
  <c r="X1303" i="2"/>
  <c r="X1294" i="2"/>
  <c r="Y1285" i="2"/>
  <c r="Y1252" i="2"/>
  <c r="AC1235" i="2"/>
  <c r="W1222" i="2"/>
  <c r="AB1223" i="2"/>
  <c r="AC1223" i="2"/>
  <c r="Z1222" i="2"/>
  <c r="X1223" i="2"/>
  <c r="AB1222" i="2"/>
  <c r="Y1185" i="2"/>
  <c r="AA1182" i="2"/>
  <c r="W1181" i="2"/>
  <c r="AB1182" i="2"/>
  <c r="AC1182" i="2"/>
  <c r="AB1180" i="2"/>
  <c r="Z1181" i="2"/>
  <c r="X1182" i="2"/>
  <c r="AB1181" i="2"/>
  <c r="Y1175" i="2"/>
  <c r="AC1177" i="2"/>
  <c r="W1176" i="2"/>
  <c r="AA1177" i="2"/>
  <c r="AB1177" i="2"/>
  <c r="AB1175" i="2"/>
  <c r="Z1176" i="2"/>
  <c r="X1177" i="2"/>
  <c r="AB1176" i="2"/>
  <c r="Z1603" i="2"/>
  <c r="AB1604" i="2"/>
  <c r="W1603" i="2"/>
  <c r="AB1600" i="2"/>
  <c r="Z1594" i="2"/>
  <c r="AB1595" i="2"/>
  <c r="W1594" i="2"/>
  <c r="AC1619" i="2"/>
  <c r="Y1618" i="2"/>
  <c r="AB1617" i="2"/>
  <c r="Y1613" i="2"/>
  <c r="AC1615" i="2"/>
  <c r="Z1609" i="2"/>
  <c r="AB1610" i="2"/>
  <c r="W1609" i="2"/>
  <c r="Y1604" i="2"/>
  <c r="AC1606" i="2"/>
  <c r="Z1600" i="2"/>
  <c r="AB1601" i="2"/>
  <c r="W1600" i="2"/>
  <c r="Y1595" i="2"/>
  <c r="AC1597" i="2"/>
  <c r="Z1591" i="2"/>
  <c r="AB1592" i="2"/>
  <c r="W1591" i="2"/>
  <c r="Y1586" i="2"/>
  <c r="AC1588" i="2"/>
  <c r="Z1582" i="2"/>
  <c r="AB1583" i="2"/>
  <c r="W1582" i="2"/>
  <c r="Y1577" i="2"/>
  <c r="AC1579" i="2"/>
  <c r="Z1573" i="2"/>
  <c r="AB1574" i="2"/>
  <c r="W1573" i="2"/>
  <c r="Y1568" i="2"/>
  <c r="AC1570" i="2"/>
  <c r="Z1564" i="2"/>
  <c r="AB1565" i="2"/>
  <c r="W1564" i="2"/>
  <c r="Y1559" i="2"/>
  <c r="AC1561" i="2"/>
  <c r="Z1552" i="2"/>
  <c r="AB1553" i="2"/>
  <c r="W1552" i="2"/>
  <c r="Y1551" i="2"/>
  <c r="Y1541" i="2"/>
  <c r="AC1543" i="2"/>
  <c r="Z1534" i="2"/>
  <c r="AB1535" i="2"/>
  <c r="W1534" i="2"/>
  <c r="Y1533" i="2"/>
  <c r="Y1523" i="2"/>
  <c r="AC1525" i="2"/>
  <c r="Z1516" i="2"/>
  <c r="AB1517" i="2"/>
  <c r="W1516" i="2"/>
  <c r="Y1515" i="2"/>
  <c r="Y1505" i="2"/>
  <c r="AC1507" i="2"/>
  <c r="Z1498" i="2"/>
  <c r="AB1499" i="2"/>
  <c r="W1498" i="2"/>
  <c r="Y1497" i="2"/>
  <c r="X1490" i="2"/>
  <c r="AB1488" i="2"/>
  <c r="Y1487" i="2"/>
  <c r="AC1489" i="2"/>
  <c r="Z1480" i="2"/>
  <c r="AB1481" i="2"/>
  <c r="W1480" i="2"/>
  <c r="Y1479" i="2"/>
  <c r="X1472" i="2"/>
  <c r="AB1470" i="2"/>
  <c r="Y1469" i="2"/>
  <c r="AC1471" i="2"/>
  <c r="Z1462" i="2"/>
  <c r="AB1463" i="2"/>
  <c r="W1462" i="2"/>
  <c r="Y1461" i="2"/>
  <c r="X1454" i="2"/>
  <c r="AB1452" i="2"/>
  <c r="Y1451" i="2"/>
  <c r="AC1453" i="2"/>
  <c r="Z1444" i="2"/>
  <c r="AB1445" i="2"/>
  <c r="W1444" i="2"/>
  <c r="Y1443" i="2"/>
  <c r="X1436" i="2"/>
  <c r="AB1434" i="2"/>
  <c r="Y1433" i="2"/>
  <c r="AC1435" i="2"/>
  <c r="Z1426" i="2"/>
  <c r="AB1427" i="2"/>
  <c r="W1426" i="2"/>
  <c r="Y1425" i="2"/>
  <c r="X1418" i="2"/>
  <c r="AB1416" i="2"/>
  <c r="Y1415" i="2"/>
  <c r="AC1417" i="2"/>
  <c r="Z1408" i="2"/>
  <c r="AB1409" i="2"/>
  <c r="W1408" i="2"/>
  <c r="Y1407" i="2"/>
  <c r="X1400" i="2"/>
  <c r="AB1398" i="2"/>
  <c r="Y1397" i="2"/>
  <c r="AC1399" i="2"/>
  <c r="Z1390" i="2"/>
  <c r="AB1391" i="2"/>
  <c r="W1390" i="2"/>
  <c r="Y1389" i="2"/>
  <c r="X1382" i="2"/>
  <c r="AB1380" i="2"/>
  <c r="Y1379" i="2"/>
  <c r="AC1381" i="2"/>
  <c r="Z1372" i="2"/>
  <c r="AB1373" i="2"/>
  <c r="W1372" i="2"/>
  <c r="Y1371" i="2"/>
  <c r="X1364" i="2"/>
  <c r="AB1362" i="2"/>
  <c r="Y1361" i="2"/>
  <c r="AC1363" i="2"/>
  <c r="AA1351" i="2"/>
  <c r="Y1349" i="2"/>
  <c r="AC1351" i="2"/>
  <c r="Z1348" i="2"/>
  <c r="AB1349" i="2"/>
  <c r="Y1347" i="2"/>
  <c r="AC1349" i="2"/>
  <c r="W1348" i="2"/>
  <c r="X1345" i="2"/>
  <c r="AA1339" i="2"/>
  <c r="Z1338" i="2"/>
  <c r="AB1339" i="2"/>
  <c r="Y1337" i="2"/>
  <c r="AC1339" i="2"/>
  <c r="AA1330" i="2"/>
  <c r="Z1329" i="2"/>
  <c r="AB1330" i="2"/>
  <c r="Y1328" i="2"/>
  <c r="AC1330" i="2"/>
  <c r="AA1321" i="2"/>
  <c r="Z1320" i="2"/>
  <c r="AB1321" i="2"/>
  <c r="Y1319" i="2"/>
  <c r="AC1321" i="2"/>
  <c r="AA1312" i="2"/>
  <c r="Z1311" i="2"/>
  <c r="AB1312" i="2"/>
  <c r="Y1310" i="2"/>
  <c r="AC1312" i="2"/>
  <c r="AA1303" i="2"/>
  <c r="Z1302" i="2"/>
  <c r="AB1303" i="2"/>
  <c r="Y1301" i="2"/>
  <c r="AC1303" i="2"/>
  <c r="AA1294" i="2"/>
  <c r="Z1293" i="2"/>
  <c r="AB1294" i="2"/>
  <c r="Y1292" i="2"/>
  <c r="AC1294" i="2"/>
  <c r="AC1286" i="2"/>
  <c r="AC1253" i="2"/>
  <c r="W1240" i="2"/>
  <c r="AB1241" i="2"/>
  <c r="AC1241" i="2"/>
  <c r="Z1240" i="2"/>
  <c r="X1241" i="2"/>
  <c r="AB1240" i="2"/>
  <c r="AC1230" i="2"/>
  <c r="AA1200" i="2"/>
  <c r="W1199" i="2"/>
  <c r="AB1200" i="2"/>
  <c r="AC1200" i="2"/>
  <c r="AB1198" i="2"/>
  <c r="Z1199" i="2"/>
  <c r="X1200" i="2"/>
  <c r="AB1199" i="2"/>
  <c r="Y1193" i="2"/>
  <c r="AC1195" i="2"/>
  <c r="W1194" i="2"/>
  <c r="AA1195" i="2"/>
  <c r="AB1195" i="2"/>
  <c r="AB1193" i="2"/>
  <c r="Z1194" i="2"/>
  <c r="X1195" i="2"/>
  <c r="AB1194" i="2"/>
  <c r="W1156" i="2"/>
  <c r="Y1155" i="2"/>
  <c r="Z1156" i="2"/>
  <c r="X1157" i="2"/>
  <c r="AA1157" i="2"/>
  <c r="AB1156" i="2"/>
  <c r="AB1157" i="2"/>
  <c r="W1138" i="2"/>
  <c r="Y1137" i="2"/>
  <c r="Z1138" i="2"/>
  <c r="X1139" i="2"/>
  <c r="AA1139" i="2"/>
  <c r="AB1138" i="2"/>
  <c r="AB1139" i="2"/>
  <c r="W1120" i="2"/>
  <c r="Y1119" i="2"/>
  <c r="Z1120" i="2"/>
  <c r="X1121" i="2"/>
  <c r="AA1121" i="2"/>
  <c r="AB1120" i="2"/>
  <c r="AB1121" i="2"/>
  <c r="W1102" i="2"/>
  <c r="Y1101" i="2"/>
  <c r="Z1102" i="2"/>
  <c r="X1103" i="2"/>
  <c r="AA1103" i="2"/>
  <c r="AB1102" i="2"/>
  <c r="AB1103" i="2"/>
  <c r="W1084" i="2"/>
  <c r="Y1083" i="2"/>
  <c r="Z1084" i="2"/>
  <c r="X1085" i="2"/>
  <c r="AA1085" i="2"/>
  <c r="AB1084" i="2"/>
  <c r="AB1085" i="2"/>
  <c r="W1066" i="2"/>
  <c r="Y1065" i="2"/>
  <c r="Z1066" i="2"/>
  <c r="X1067" i="2"/>
  <c r="AA1067" i="2"/>
  <c r="AB1066" i="2"/>
  <c r="AB1067" i="2"/>
  <c r="Y867" i="2"/>
  <c r="AC869" i="2"/>
  <c r="W868" i="2"/>
  <c r="X869" i="2"/>
  <c r="Z868" i="2"/>
  <c r="AA869" i="2"/>
  <c r="AB869" i="2"/>
  <c r="AA836" i="2"/>
  <c r="Z835" i="2"/>
  <c r="AB836" i="2"/>
  <c r="Y834" i="2"/>
  <c r="AC836" i="2"/>
  <c r="W835" i="2"/>
  <c r="AB834" i="2"/>
  <c r="X836" i="2"/>
  <c r="Y1617" i="2"/>
  <c r="AC1599" i="2"/>
  <c r="Y1539" i="2"/>
  <c r="Y1521" i="2"/>
  <c r="Y1503" i="2"/>
  <c r="Y1457" i="2"/>
  <c r="AC1459" i="2"/>
  <c r="Y1439" i="2"/>
  <c r="AC1441" i="2"/>
  <c r="AB1619" i="2"/>
  <c r="Y1615" i="2"/>
  <c r="AB1614" i="2"/>
  <c r="Y1611" i="2"/>
  <c r="AA1610" i="2"/>
  <c r="W1608" i="2"/>
  <c r="AA1606" i="2"/>
  <c r="AB1605" i="2"/>
  <c r="Y1602" i="2"/>
  <c r="AA1601" i="2"/>
  <c r="W1599" i="2"/>
  <c r="AA1597" i="2"/>
  <c r="AB1596" i="2"/>
  <c r="Y1593" i="2"/>
  <c r="AA1592" i="2"/>
  <c r="W1590" i="2"/>
  <c r="AA1588" i="2"/>
  <c r="AB1587" i="2"/>
  <c r="Y1584" i="2"/>
  <c r="AA1583" i="2"/>
  <c r="W1581" i="2"/>
  <c r="AA1579" i="2"/>
  <c r="AB1578" i="2"/>
  <c r="Y1575" i="2"/>
  <c r="AA1574" i="2"/>
  <c r="W1572" i="2"/>
  <c r="AA1570" i="2"/>
  <c r="AB1569" i="2"/>
  <c r="Y1566" i="2"/>
  <c r="AA1565" i="2"/>
  <c r="W1563" i="2"/>
  <c r="AA1561" i="2"/>
  <c r="AB1560" i="2"/>
  <c r="Z1555" i="2"/>
  <c r="AB1556" i="2"/>
  <c r="W1555" i="2"/>
  <c r="Y1554" i="2"/>
  <c r="AA1553" i="2"/>
  <c r="AB1549" i="2"/>
  <c r="AC1548" i="2"/>
  <c r="W1548" i="2"/>
  <c r="Y1544" i="2"/>
  <c r="AC1546" i="2"/>
  <c r="Z1537" i="2"/>
  <c r="AB1538" i="2"/>
  <c r="W1537" i="2"/>
  <c r="Y1536" i="2"/>
  <c r="AA1535" i="2"/>
  <c r="AB1531" i="2"/>
  <c r="AC1530" i="2"/>
  <c r="W1530" i="2"/>
  <c r="Y1526" i="2"/>
  <c r="AC1528" i="2"/>
  <c r="Z1519" i="2"/>
  <c r="AB1520" i="2"/>
  <c r="W1519" i="2"/>
  <c r="Y1518" i="2"/>
  <c r="AA1517" i="2"/>
  <c r="AB1513" i="2"/>
  <c r="AC1512" i="2"/>
  <c r="W1512" i="2"/>
  <c r="Y1508" i="2"/>
  <c r="AC1510" i="2"/>
  <c r="Z1501" i="2"/>
  <c r="AB1502" i="2"/>
  <c r="W1501" i="2"/>
  <c r="Y1500" i="2"/>
  <c r="AA1499" i="2"/>
  <c r="AB1495" i="2"/>
  <c r="AC1494" i="2"/>
  <c r="W1494" i="2"/>
  <c r="Y1490" i="2"/>
  <c r="AC1492" i="2"/>
  <c r="Z1483" i="2"/>
  <c r="AB1484" i="2"/>
  <c r="W1483" i="2"/>
  <c r="Y1482" i="2"/>
  <c r="AA1481" i="2"/>
  <c r="AB1477" i="2"/>
  <c r="AC1476" i="2"/>
  <c r="W1476" i="2"/>
  <c r="Y1472" i="2"/>
  <c r="AC1474" i="2"/>
  <c r="Z1465" i="2"/>
  <c r="AB1466" i="2"/>
  <c r="W1465" i="2"/>
  <c r="Y1464" i="2"/>
  <c r="AA1463" i="2"/>
  <c r="AB1459" i="2"/>
  <c r="AC1458" i="2"/>
  <c r="W1458" i="2"/>
  <c r="Y1454" i="2"/>
  <c r="AC1456" i="2"/>
  <c r="Z1447" i="2"/>
  <c r="AB1448" i="2"/>
  <c r="W1447" i="2"/>
  <c r="Y1446" i="2"/>
  <c r="AA1445" i="2"/>
  <c r="AB1441" i="2"/>
  <c r="AC1440" i="2"/>
  <c r="W1440" i="2"/>
  <c r="Y1436" i="2"/>
  <c r="AC1438" i="2"/>
  <c r="Z1429" i="2"/>
  <c r="AB1430" i="2"/>
  <c r="W1429" i="2"/>
  <c r="Y1428" i="2"/>
  <c r="AA1427" i="2"/>
  <c r="AB1423" i="2"/>
  <c r="AC1422" i="2"/>
  <c r="W1422" i="2"/>
  <c r="Y1418" i="2"/>
  <c r="AC1420" i="2"/>
  <c r="Z1411" i="2"/>
  <c r="AB1412" i="2"/>
  <c r="W1411" i="2"/>
  <c r="Y1410" i="2"/>
  <c r="AA1409" i="2"/>
  <c r="AB1405" i="2"/>
  <c r="AC1404" i="2"/>
  <c r="W1404" i="2"/>
  <c r="Y1400" i="2"/>
  <c r="AC1402" i="2"/>
  <c r="Z1393" i="2"/>
  <c r="AB1394" i="2"/>
  <c r="W1393" i="2"/>
  <c r="Y1392" i="2"/>
  <c r="AA1391" i="2"/>
  <c r="AB1387" i="2"/>
  <c r="AC1386" i="2"/>
  <c r="W1386" i="2"/>
  <c r="Y1382" i="2"/>
  <c r="AC1384" i="2"/>
  <c r="Z1375" i="2"/>
  <c r="AB1376" i="2"/>
  <c r="W1375" i="2"/>
  <c r="Y1374" i="2"/>
  <c r="AA1373" i="2"/>
  <c r="AB1369" i="2"/>
  <c r="AC1368" i="2"/>
  <c r="W1368" i="2"/>
  <c r="Y1364" i="2"/>
  <c r="AC1366" i="2"/>
  <c r="Z1357" i="2"/>
  <c r="AB1358" i="2"/>
  <c r="W1357" i="2"/>
  <c r="Y1356" i="2"/>
  <c r="AB1350" i="2"/>
  <c r="AA1348" i="2"/>
  <c r="Y1346" i="2"/>
  <c r="AC1348" i="2"/>
  <c r="Z1345" i="2"/>
  <c r="AB1346" i="2"/>
  <c r="Y1344" i="2"/>
  <c r="AC1346" i="2"/>
  <c r="W1345" i="2"/>
  <c r="W1344" i="2"/>
  <c r="X1342" i="2"/>
  <c r="W1341" i="2"/>
  <c r="AC1338" i="2"/>
  <c r="X1333" i="2"/>
  <c r="W1332" i="2"/>
  <c r="AC1329" i="2"/>
  <c r="X1324" i="2"/>
  <c r="W1323" i="2"/>
  <c r="AC1320" i="2"/>
  <c r="X1315" i="2"/>
  <c r="W1314" i="2"/>
  <c r="AC1311" i="2"/>
  <c r="X1306" i="2"/>
  <c r="W1305" i="2"/>
  <c r="AC1302" i="2"/>
  <c r="X1297" i="2"/>
  <c r="W1296" i="2"/>
  <c r="AC1293" i="2"/>
  <c r="AB1287" i="2"/>
  <c r="W1258" i="2"/>
  <c r="AB1259" i="2"/>
  <c r="AC1259" i="2"/>
  <c r="Z1258" i="2"/>
  <c r="X1259" i="2"/>
  <c r="AB1258" i="2"/>
  <c r="AC1248" i="2"/>
  <c r="AA1241" i="2"/>
  <c r="Y1221" i="2"/>
  <c r="AA1218" i="2"/>
  <c r="W1217" i="2"/>
  <c r="AB1218" i="2"/>
  <c r="AC1218" i="2"/>
  <c r="AB1216" i="2"/>
  <c r="Z1217" i="2"/>
  <c r="X1218" i="2"/>
  <c r="AB1217" i="2"/>
  <c r="Y1211" i="2"/>
  <c r="AC1213" i="2"/>
  <c r="W1212" i="2"/>
  <c r="AA1213" i="2"/>
  <c r="AB1213" i="2"/>
  <c r="AB1211" i="2"/>
  <c r="Z1212" i="2"/>
  <c r="X1213" i="2"/>
  <c r="AB1212" i="2"/>
  <c r="Y1180" i="2"/>
  <c r="AB1166" i="2"/>
  <c r="Y1280" i="2"/>
  <c r="AC1282" i="2"/>
  <c r="Y1272" i="2"/>
  <c r="Y1267" i="2"/>
  <c r="Y1262" i="2"/>
  <c r="AC1264" i="2"/>
  <c r="Y1254" i="2"/>
  <c r="Y1249" i="2"/>
  <c r="Y1244" i="2"/>
  <c r="AC1246" i="2"/>
  <c r="Y1236" i="2"/>
  <c r="Y1231" i="2"/>
  <c r="Y1226" i="2"/>
  <c r="AC1228" i="2"/>
  <c r="Y1218" i="2"/>
  <c r="Y1213" i="2"/>
  <c r="Y1208" i="2"/>
  <c r="AC1210" i="2"/>
  <c r="Y1200" i="2"/>
  <c r="Y1195" i="2"/>
  <c r="Y1190" i="2"/>
  <c r="AC1192" i="2"/>
  <c r="Y1182" i="2"/>
  <c r="Y1177" i="2"/>
  <c r="Y1172" i="2"/>
  <c r="AC1174" i="2"/>
  <c r="AA1161" i="2"/>
  <c r="Z1160" i="2"/>
  <c r="AB1161" i="2"/>
  <c r="AA1152" i="2"/>
  <c r="Z1151" i="2"/>
  <c r="AB1152" i="2"/>
  <c r="AA1143" i="2"/>
  <c r="Z1142" i="2"/>
  <c r="AB1143" i="2"/>
  <c r="AA1134" i="2"/>
  <c r="Z1133" i="2"/>
  <c r="AB1134" i="2"/>
  <c r="AA1125" i="2"/>
  <c r="Z1124" i="2"/>
  <c r="AB1125" i="2"/>
  <c r="AA1116" i="2"/>
  <c r="Z1115" i="2"/>
  <c r="AB1116" i="2"/>
  <c r="AA1107" i="2"/>
  <c r="Z1106" i="2"/>
  <c r="AB1107" i="2"/>
  <c r="AA1098" i="2"/>
  <c r="Z1097" i="2"/>
  <c r="AB1098" i="2"/>
  <c r="AA1089" i="2"/>
  <c r="Z1088" i="2"/>
  <c r="AB1089" i="2"/>
  <c r="AA1080" i="2"/>
  <c r="Z1079" i="2"/>
  <c r="AB1080" i="2"/>
  <c r="AA1071" i="2"/>
  <c r="Z1070" i="2"/>
  <c r="AB1071" i="2"/>
  <c r="W977" i="2"/>
  <c r="AA978" i="2"/>
  <c r="Z977" i="2"/>
  <c r="AB978" i="2"/>
  <c r="Y976" i="2"/>
  <c r="AC978" i="2"/>
  <c r="W970" i="2"/>
  <c r="AB971" i="2"/>
  <c r="AC971" i="2"/>
  <c r="Z970" i="2"/>
  <c r="Y912" i="2"/>
  <c r="AC914" i="2"/>
  <c r="W913" i="2"/>
  <c r="X914" i="2"/>
  <c r="Z913" i="2"/>
  <c r="AA914" i="2"/>
  <c r="AB914" i="2"/>
  <c r="W1342" i="2"/>
  <c r="W1339" i="2"/>
  <c r="W1336" i="2"/>
  <c r="W1333" i="2"/>
  <c r="W1330" i="2"/>
  <c r="W1327" i="2"/>
  <c r="W1324" i="2"/>
  <c r="W1321" i="2"/>
  <c r="W1318" i="2"/>
  <c r="W1315" i="2"/>
  <c r="W1312" i="2"/>
  <c r="W1309" i="2"/>
  <c r="W1306" i="2"/>
  <c r="W1303" i="2"/>
  <c r="W1300" i="2"/>
  <c r="W1297" i="2"/>
  <c r="W1294" i="2"/>
  <c r="W1291" i="2"/>
  <c r="Y1287" i="2"/>
  <c r="AB1286" i="2"/>
  <c r="AC1283" i="2"/>
  <c r="Y1282" i="2"/>
  <c r="AB1281" i="2"/>
  <c r="W1280" i="2"/>
  <c r="AC1278" i="2"/>
  <c r="Y1277" i="2"/>
  <c r="AC1279" i="2"/>
  <c r="AA1276" i="2"/>
  <c r="Y1269" i="2"/>
  <c r="AB1268" i="2"/>
  <c r="AC1265" i="2"/>
  <c r="Y1264" i="2"/>
  <c r="AB1263" i="2"/>
  <c r="W1262" i="2"/>
  <c r="AC1260" i="2"/>
  <c r="Y1259" i="2"/>
  <c r="AC1261" i="2"/>
  <c r="AA1258" i="2"/>
  <c r="Y1251" i="2"/>
  <c r="AB1250" i="2"/>
  <c r="AC1247" i="2"/>
  <c r="Y1246" i="2"/>
  <c r="AB1245" i="2"/>
  <c r="W1244" i="2"/>
  <c r="AC1242" i="2"/>
  <c r="Y1241" i="2"/>
  <c r="AC1243" i="2"/>
  <c r="AA1240" i="2"/>
  <c r="Y1233" i="2"/>
  <c r="AB1232" i="2"/>
  <c r="AC1229" i="2"/>
  <c r="Y1228" i="2"/>
  <c r="AB1227" i="2"/>
  <c r="W1226" i="2"/>
  <c r="AC1224" i="2"/>
  <c r="Y1223" i="2"/>
  <c r="AC1225" i="2"/>
  <c r="AA1222" i="2"/>
  <c r="Y1215" i="2"/>
  <c r="AB1214" i="2"/>
  <c r="AC1211" i="2"/>
  <c r="Y1210" i="2"/>
  <c r="AB1209" i="2"/>
  <c r="W1208" i="2"/>
  <c r="AC1206" i="2"/>
  <c r="Y1205" i="2"/>
  <c r="AC1207" i="2"/>
  <c r="AA1204" i="2"/>
  <c r="Y1197" i="2"/>
  <c r="AB1196" i="2"/>
  <c r="AC1193" i="2"/>
  <c r="Y1192" i="2"/>
  <c r="AB1191" i="2"/>
  <c r="W1190" i="2"/>
  <c r="AC1188" i="2"/>
  <c r="Y1187" i="2"/>
  <c r="AC1189" i="2"/>
  <c r="AA1186" i="2"/>
  <c r="Y1179" i="2"/>
  <c r="AB1178" i="2"/>
  <c r="AC1175" i="2"/>
  <c r="Y1174" i="2"/>
  <c r="AB1173" i="2"/>
  <c r="W1172" i="2"/>
  <c r="AC1170" i="2"/>
  <c r="Y1169" i="2"/>
  <c r="AC1171" i="2"/>
  <c r="AA1168" i="2"/>
  <c r="W1163" i="2"/>
  <c r="AC1160" i="2"/>
  <c r="W1154" i="2"/>
  <c r="AC1151" i="2"/>
  <c r="W1145" i="2"/>
  <c r="AC1142" i="2"/>
  <c r="W1136" i="2"/>
  <c r="AC1133" i="2"/>
  <c r="W1127" i="2"/>
  <c r="AC1124" i="2"/>
  <c r="W1118" i="2"/>
  <c r="AC1115" i="2"/>
  <c r="W1109" i="2"/>
  <c r="AC1106" i="2"/>
  <c r="W1100" i="2"/>
  <c r="AC1097" i="2"/>
  <c r="W1091" i="2"/>
  <c r="AC1088" i="2"/>
  <c r="W1082" i="2"/>
  <c r="AC1079" i="2"/>
  <c r="W1073" i="2"/>
  <c r="AC1070" i="2"/>
  <c r="W1064" i="2"/>
  <c r="Y981" i="2"/>
  <c r="AC983" i="2"/>
  <c r="W982" i="2"/>
  <c r="AA983" i="2"/>
  <c r="X971" i="2"/>
  <c r="Y903" i="2"/>
  <c r="AC905" i="2"/>
  <c r="W904" i="2"/>
  <c r="X905" i="2"/>
  <c r="Z904" i="2"/>
  <c r="AA905" i="2"/>
  <c r="AB905" i="2"/>
  <c r="AB835" i="2"/>
  <c r="Y1284" i="2"/>
  <c r="X1282" i="2"/>
  <c r="Z1281" i="2"/>
  <c r="Y1279" i="2"/>
  <c r="Y1274" i="2"/>
  <c r="AC1276" i="2"/>
  <c r="X1274" i="2"/>
  <c r="X1269" i="2"/>
  <c r="Y1266" i="2"/>
  <c r="X1264" i="2"/>
  <c r="Z1263" i="2"/>
  <c r="Y1261" i="2"/>
  <c r="Y1256" i="2"/>
  <c r="AC1258" i="2"/>
  <c r="X1256" i="2"/>
  <c r="X1251" i="2"/>
  <c r="Y1248" i="2"/>
  <c r="X1246" i="2"/>
  <c r="Z1245" i="2"/>
  <c r="Y1243" i="2"/>
  <c r="Y1238" i="2"/>
  <c r="AC1240" i="2"/>
  <c r="X1238" i="2"/>
  <c r="X1233" i="2"/>
  <c r="Y1230" i="2"/>
  <c r="X1228" i="2"/>
  <c r="Z1227" i="2"/>
  <c r="Y1225" i="2"/>
  <c r="Y1220" i="2"/>
  <c r="AC1222" i="2"/>
  <c r="X1220" i="2"/>
  <c r="X1215" i="2"/>
  <c r="Y1212" i="2"/>
  <c r="X1210" i="2"/>
  <c r="Z1209" i="2"/>
  <c r="Y1207" i="2"/>
  <c r="Y1202" i="2"/>
  <c r="AC1204" i="2"/>
  <c r="X1202" i="2"/>
  <c r="X1197" i="2"/>
  <c r="Y1194" i="2"/>
  <c r="X1192" i="2"/>
  <c r="Z1191" i="2"/>
  <c r="Y1189" i="2"/>
  <c r="Y1184" i="2"/>
  <c r="AC1186" i="2"/>
  <c r="X1184" i="2"/>
  <c r="X1179" i="2"/>
  <c r="Y1176" i="2"/>
  <c r="X1174" i="2"/>
  <c r="Z1173" i="2"/>
  <c r="Y1171" i="2"/>
  <c r="Y1166" i="2"/>
  <c r="AC1168" i="2"/>
  <c r="AA1164" i="2"/>
  <c r="Z1163" i="2"/>
  <c r="AB1164" i="2"/>
  <c r="AB1160" i="2"/>
  <c r="AB1159" i="2"/>
  <c r="AA1155" i="2"/>
  <c r="Z1154" i="2"/>
  <c r="AB1155" i="2"/>
  <c r="AB1151" i="2"/>
  <c r="AB1150" i="2"/>
  <c r="AA1146" i="2"/>
  <c r="Z1145" i="2"/>
  <c r="AB1146" i="2"/>
  <c r="AB1142" i="2"/>
  <c r="AB1141" i="2"/>
  <c r="AA1137" i="2"/>
  <c r="Z1136" i="2"/>
  <c r="AB1137" i="2"/>
  <c r="AB1133" i="2"/>
  <c r="AB1132" i="2"/>
  <c r="AA1128" i="2"/>
  <c r="Z1127" i="2"/>
  <c r="AB1128" i="2"/>
  <c r="AB1124" i="2"/>
  <c r="AB1123" i="2"/>
  <c r="AA1119" i="2"/>
  <c r="Z1118" i="2"/>
  <c r="AB1119" i="2"/>
  <c r="AB1115" i="2"/>
  <c r="AB1114" i="2"/>
  <c r="AA1110" i="2"/>
  <c r="Z1109" i="2"/>
  <c r="AB1110" i="2"/>
  <c r="AB1106" i="2"/>
  <c r="AB1105" i="2"/>
  <c r="AA1101" i="2"/>
  <c r="Z1100" i="2"/>
  <c r="AB1101" i="2"/>
  <c r="AB1097" i="2"/>
  <c r="AB1096" i="2"/>
  <c r="AA1092" i="2"/>
  <c r="Z1091" i="2"/>
  <c r="AB1092" i="2"/>
  <c r="AB1088" i="2"/>
  <c r="AB1087" i="2"/>
  <c r="AA1083" i="2"/>
  <c r="Z1082" i="2"/>
  <c r="AB1083" i="2"/>
  <c r="AB1079" i="2"/>
  <c r="AB1078" i="2"/>
  <c r="AA1074" i="2"/>
  <c r="Z1073" i="2"/>
  <c r="AB1074" i="2"/>
  <c r="AB1070" i="2"/>
  <c r="AB1069" i="2"/>
  <c r="AA1065" i="2"/>
  <c r="Z1064" i="2"/>
  <c r="AB1065" i="2"/>
  <c r="W983" i="2"/>
  <c r="AA984" i="2"/>
  <c r="Z983" i="2"/>
  <c r="AB984" i="2"/>
  <c r="Y982" i="2"/>
  <c r="AB958" i="2"/>
  <c r="Y953" i="2"/>
  <c r="AC955" i="2"/>
  <c r="W954" i="2"/>
  <c r="AA955" i="2"/>
  <c r="AB955" i="2"/>
  <c r="Z954" i="2"/>
  <c r="X955" i="2"/>
  <c r="AB954" i="2"/>
  <c r="Y939" i="2"/>
  <c r="AC941" i="2"/>
  <c r="W940" i="2"/>
  <c r="X941" i="2"/>
  <c r="Z940" i="2"/>
  <c r="AA941" i="2"/>
  <c r="AB941" i="2"/>
  <c r="Y894" i="2"/>
  <c r="AC896" i="2"/>
  <c r="W895" i="2"/>
  <c r="X896" i="2"/>
  <c r="Z895" i="2"/>
  <c r="AA896" i="2"/>
  <c r="AB896" i="2"/>
  <c r="Z844" i="2"/>
  <c r="AB845" i="2"/>
  <c r="Y843" i="2"/>
  <c r="AC845" i="2"/>
  <c r="W844" i="2"/>
  <c r="X845" i="2"/>
  <c r="AA845" i="2"/>
  <c r="AC1343" i="2"/>
  <c r="Y1341" i="2"/>
  <c r="AC1340" i="2"/>
  <c r="Y1338" i="2"/>
  <c r="AC1337" i="2"/>
  <c r="Y1335" i="2"/>
  <c r="AC1334" i="2"/>
  <c r="Y1332" i="2"/>
  <c r="AC1331" i="2"/>
  <c r="Y1329" i="2"/>
  <c r="AC1328" i="2"/>
  <c r="Y1326" i="2"/>
  <c r="AC1325" i="2"/>
  <c r="Y1323" i="2"/>
  <c r="AC1322" i="2"/>
  <c r="Y1320" i="2"/>
  <c r="AC1319" i="2"/>
  <c r="Y1317" i="2"/>
  <c r="AC1316" i="2"/>
  <c r="Y1314" i="2"/>
  <c r="AC1313" i="2"/>
  <c r="Y1311" i="2"/>
  <c r="AC1310" i="2"/>
  <c r="Y1308" i="2"/>
  <c r="AC1307" i="2"/>
  <c r="Y1305" i="2"/>
  <c r="AC1304" i="2"/>
  <c r="Y1302" i="2"/>
  <c r="AC1301" i="2"/>
  <c r="Y1299" i="2"/>
  <c r="AC1298" i="2"/>
  <c r="Y1296" i="2"/>
  <c r="AC1295" i="2"/>
  <c r="Y1293" i="2"/>
  <c r="AC1292" i="2"/>
  <c r="Y1290" i="2"/>
  <c r="Y1281" i="2"/>
  <c r="AB1280" i="2"/>
  <c r="Y1276" i="2"/>
  <c r="AB1275" i="2"/>
  <c r="Z1273" i="2"/>
  <c r="Y1271" i="2"/>
  <c r="AC1273" i="2"/>
  <c r="Z1268" i="2"/>
  <c r="Y1263" i="2"/>
  <c r="AB1262" i="2"/>
  <c r="Y1258" i="2"/>
  <c r="AB1257" i="2"/>
  <c r="Z1255" i="2"/>
  <c r="Y1253" i="2"/>
  <c r="AC1255" i="2"/>
  <c r="Z1250" i="2"/>
  <c r="Y1245" i="2"/>
  <c r="AB1244" i="2"/>
  <c r="Y1240" i="2"/>
  <c r="AB1239" i="2"/>
  <c r="Z1237" i="2"/>
  <c r="Y1235" i="2"/>
  <c r="AC1237" i="2"/>
  <c r="Z1232" i="2"/>
  <c r="Y1227" i="2"/>
  <c r="AB1226" i="2"/>
  <c r="Y1222" i="2"/>
  <c r="AB1221" i="2"/>
  <c r="Z1219" i="2"/>
  <c r="Y1217" i="2"/>
  <c r="AC1219" i="2"/>
  <c r="Z1214" i="2"/>
  <c r="Y1209" i="2"/>
  <c r="AB1208" i="2"/>
  <c r="Y1204" i="2"/>
  <c r="AB1203" i="2"/>
  <c r="Z1201" i="2"/>
  <c r="Y1199" i="2"/>
  <c r="AC1201" i="2"/>
  <c r="Z1196" i="2"/>
  <c r="Y1191" i="2"/>
  <c r="AB1190" i="2"/>
  <c r="Y1186" i="2"/>
  <c r="AB1185" i="2"/>
  <c r="Z1183" i="2"/>
  <c r="Y1181" i="2"/>
  <c r="AC1183" i="2"/>
  <c r="Z1178" i="2"/>
  <c r="Y1173" i="2"/>
  <c r="AB1172" i="2"/>
  <c r="Y1168" i="2"/>
  <c r="AB1167" i="2"/>
  <c r="AC1163" i="2"/>
  <c r="X1161" i="2"/>
  <c r="AC1154" i="2"/>
  <c r="X1152" i="2"/>
  <c r="AC1145" i="2"/>
  <c r="X1143" i="2"/>
  <c r="AC1136" i="2"/>
  <c r="X1134" i="2"/>
  <c r="AC1127" i="2"/>
  <c r="X1125" i="2"/>
  <c r="AC1118" i="2"/>
  <c r="X1116" i="2"/>
  <c r="AC1109" i="2"/>
  <c r="X1107" i="2"/>
  <c r="AC1100" i="2"/>
  <c r="X1098" i="2"/>
  <c r="AC1091" i="2"/>
  <c r="X1089" i="2"/>
  <c r="AC1082" i="2"/>
  <c r="X1080" i="2"/>
  <c r="AC1073" i="2"/>
  <c r="X1071" i="2"/>
  <c r="AC1064" i="2"/>
  <c r="Y1062" i="2"/>
  <c r="W1063" i="2"/>
  <c r="W1061" i="2"/>
  <c r="AA1062" i="2"/>
  <c r="Z1061" i="2"/>
  <c r="AB1062" i="2"/>
  <c r="W1058" i="2"/>
  <c r="AA1059" i="2"/>
  <c r="Z1058" i="2"/>
  <c r="AB1059" i="2"/>
  <c r="W1055" i="2"/>
  <c r="AA1056" i="2"/>
  <c r="Z1055" i="2"/>
  <c r="AB1056" i="2"/>
  <c r="W1052" i="2"/>
  <c r="AA1053" i="2"/>
  <c r="Z1052" i="2"/>
  <c r="AB1053" i="2"/>
  <c r="W1049" i="2"/>
  <c r="AA1050" i="2"/>
  <c r="Z1049" i="2"/>
  <c r="AB1050" i="2"/>
  <c r="W1046" i="2"/>
  <c r="AA1047" i="2"/>
  <c r="Z1046" i="2"/>
  <c r="AB1047" i="2"/>
  <c r="W1043" i="2"/>
  <c r="AA1044" i="2"/>
  <c r="Z1043" i="2"/>
  <c r="AB1044" i="2"/>
  <c r="W1040" i="2"/>
  <c r="AA1041" i="2"/>
  <c r="Z1040" i="2"/>
  <c r="AB1041" i="2"/>
  <c r="W1037" i="2"/>
  <c r="AA1038" i="2"/>
  <c r="Z1037" i="2"/>
  <c r="AB1038" i="2"/>
  <c r="W1034" i="2"/>
  <c r="AA1035" i="2"/>
  <c r="Z1034" i="2"/>
  <c r="AB1035" i="2"/>
  <c r="W1031" i="2"/>
  <c r="AA1032" i="2"/>
  <c r="Z1031" i="2"/>
  <c r="AB1032" i="2"/>
  <c r="W1028" i="2"/>
  <c r="AA1029" i="2"/>
  <c r="Z1028" i="2"/>
  <c r="AB1029" i="2"/>
  <c r="W1025" i="2"/>
  <c r="AA1026" i="2"/>
  <c r="Z1025" i="2"/>
  <c r="AB1026" i="2"/>
  <c r="W1022" i="2"/>
  <c r="AA1023" i="2"/>
  <c r="Z1022" i="2"/>
  <c r="AB1023" i="2"/>
  <c r="W1019" i="2"/>
  <c r="AA1020" i="2"/>
  <c r="Z1019" i="2"/>
  <c r="AB1020" i="2"/>
  <c r="W1016" i="2"/>
  <c r="AA1017" i="2"/>
  <c r="Z1016" i="2"/>
  <c r="AB1017" i="2"/>
  <c r="W1013" i="2"/>
  <c r="AA1014" i="2"/>
  <c r="Z1013" i="2"/>
  <c r="AB1014" i="2"/>
  <c r="W1010" i="2"/>
  <c r="AA1011" i="2"/>
  <c r="Z1010" i="2"/>
  <c r="AB1011" i="2"/>
  <c r="W1007" i="2"/>
  <c r="AA1008" i="2"/>
  <c r="Z1007" i="2"/>
  <c r="AB1008" i="2"/>
  <c r="W1004" i="2"/>
  <c r="AA1005" i="2"/>
  <c r="Z1004" i="2"/>
  <c r="AB1005" i="2"/>
  <c r="W1001" i="2"/>
  <c r="AA1002" i="2"/>
  <c r="Z1001" i="2"/>
  <c r="AB1002" i="2"/>
  <c r="W998" i="2"/>
  <c r="AA999" i="2"/>
  <c r="Z998" i="2"/>
  <c r="AB999" i="2"/>
  <c r="W995" i="2"/>
  <c r="AA996" i="2"/>
  <c r="Z995" i="2"/>
  <c r="AB996" i="2"/>
  <c r="W992" i="2"/>
  <c r="AA993" i="2"/>
  <c r="Z992" i="2"/>
  <c r="AB993" i="2"/>
  <c r="W989" i="2"/>
  <c r="AA990" i="2"/>
  <c r="Z989" i="2"/>
  <c r="AB990" i="2"/>
  <c r="W986" i="2"/>
  <c r="AA987" i="2"/>
  <c r="Z986" i="2"/>
  <c r="AB987" i="2"/>
  <c r="AB982" i="2"/>
  <c r="Y978" i="2"/>
  <c r="AC980" i="2"/>
  <c r="W979" i="2"/>
  <c r="AA980" i="2"/>
  <c r="W974" i="2"/>
  <c r="AC974" i="2"/>
  <c r="AA975" i="2"/>
  <c r="Z974" i="2"/>
  <c r="AB975" i="2"/>
  <c r="Y973" i="2"/>
  <c r="AC975" i="2"/>
  <c r="Y969" i="2"/>
  <c r="Y885" i="2"/>
  <c r="AC887" i="2"/>
  <c r="W886" i="2"/>
  <c r="X887" i="2"/>
  <c r="Z886" i="2"/>
  <c r="AA887" i="2"/>
  <c r="AB887" i="2"/>
  <c r="W807" i="2"/>
  <c r="Y806" i="2"/>
  <c r="AC808" i="2"/>
  <c r="X808" i="2"/>
  <c r="Z807" i="2"/>
  <c r="AB807" i="2"/>
  <c r="AA808" i="2"/>
  <c r="AB808" i="2"/>
  <c r="AA695" i="2"/>
  <c r="Z694" i="2"/>
  <c r="AB695" i="2"/>
  <c r="Y693" i="2"/>
  <c r="AC695" i="2"/>
  <c r="W694" i="2"/>
  <c r="AB694" i="2"/>
  <c r="X695" i="2"/>
  <c r="AB1343" i="2"/>
  <c r="AB1340" i="2"/>
  <c r="AB1337" i="2"/>
  <c r="AB1334" i="2"/>
  <c r="AB1331" i="2"/>
  <c r="AB1328" i="2"/>
  <c r="AB1325" i="2"/>
  <c r="AB1322" i="2"/>
  <c r="AB1319" i="2"/>
  <c r="AB1316" i="2"/>
  <c r="AB1313" i="2"/>
  <c r="AB1310" i="2"/>
  <c r="AB1307" i="2"/>
  <c r="AB1304" i="2"/>
  <c r="AB1301" i="2"/>
  <c r="AB1298" i="2"/>
  <c r="AB1295" i="2"/>
  <c r="AB1292" i="2"/>
  <c r="AB1289" i="2"/>
  <c r="Z1288" i="2"/>
  <c r="X1286" i="2"/>
  <c r="Z1283" i="2"/>
  <c r="AB1282" i="2"/>
  <c r="X1281" i="2"/>
  <c r="Y1278" i="2"/>
  <c r="X1276" i="2"/>
  <c r="Z1275" i="2"/>
  <c r="AC1274" i="2"/>
  <c r="Y1273" i="2"/>
  <c r="Z1270" i="2"/>
  <c r="AC1269" i="2"/>
  <c r="Y1268" i="2"/>
  <c r="AC1270" i="2"/>
  <c r="X1268" i="2"/>
  <c r="Z1265" i="2"/>
  <c r="AB1264" i="2"/>
  <c r="X1263" i="2"/>
  <c r="Y1260" i="2"/>
  <c r="X1258" i="2"/>
  <c r="Z1257" i="2"/>
  <c r="AC1256" i="2"/>
  <c r="Y1255" i="2"/>
  <c r="Z1252" i="2"/>
  <c r="AC1251" i="2"/>
  <c r="Y1250" i="2"/>
  <c r="AC1252" i="2"/>
  <c r="X1250" i="2"/>
  <c r="Z1247" i="2"/>
  <c r="AB1246" i="2"/>
  <c r="X1245" i="2"/>
  <c r="Y1242" i="2"/>
  <c r="X1240" i="2"/>
  <c r="Z1239" i="2"/>
  <c r="AC1238" i="2"/>
  <c r="Y1237" i="2"/>
  <c r="Z1234" i="2"/>
  <c r="AC1233" i="2"/>
  <c r="Y1232" i="2"/>
  <c r="AC1234" i="2"/>
  <c r="X1232" i="2"/>
  <c r="Z1229" i="2"/>
  <c r="AB1228" i="2"/>
  <c r="X1227" i="2"/>
  <c r="Y1224" i="2"/>
  <c r="X1222" i="2"/>
  <c r="Z1221" i="2"/>
  <c r="AC1220" i="2"/>
  <c r="Y1219" i="2"/>
  <c r="Z1216" i="2"/>
  <c r="AC1215" i="2"/>
  <c r="Y1214" i="2"/>
  <c r="AC1216" i="2"/>
  <c r="X1214" i="2"/>
  <c r="Z1211" i="2"/>
  <c r="AB1210" i="2"/>
  <c r="X1209" i="2"/>
  <c r="Y1206" i="2"/>
  <c r="X1204" i="2"/>
  <c r="Z1203" i="2"/>
  <c r="AC1202" i="2"/>
  <c r="Y1201" i="2"/>
  <c r="Z1198" i="2"/>
  <c r="AC1197" i="2"/>
  <c r="Y1196" i="2"/>
  <c r="AC1198" i="2"/>
  <c r="X1196" i="2"/>
  <c r="Z1193" i="2"/>
  <c r="AB1192" i="2"/>
  <c r="X1191" i="2"/>
  <c r="Y1188" i="2"/>
  <c r="X1186" i="2"/>
  <c r="Z1185" i="2"/>
  <c r="AC1184" i="2"/>
  <c r="Y1183" i="2"/>
  <c r="Z1180" i="2"/>
  <c r="AC1179" i="2"/>
  <c r="Y1178" i="2"/>
  <c r="AC1180" i="2"/>
  <c r="X1178" i="2"/>
  <c r="Z1175" i="2"/>
  <c r="AB1174" i="2"/>
  <c r="X1173" i="2"/>
  <c r="Y1170" i="2"/>
  <c r="X1168" i="2"/>
  <c r="Z1167" i="2"/>
  <c r="AB1163" i="2"/>
  <c r="AB1162" i="2"/>
  <c r="X1160" i="2"/>
  <c r="Z1159" i="2"/>
  <c r="AA1158" i="2"/>
  <c r="Z1157" i="2"/>
  <c r="AB1158" i="2"/>
  <c r="AB1154" i="2"/>
  <c r="AB1153" i="2"/>
  <c r="X1151" i="2"/>
  <c r="Z1150" i="2"/>
  <c r="AA1149" i="2"/>
  <c r="Z1148" i="2"/>
  <c r="AB1149" i="2"/>
  <c r="AB1145" i="2"/>
  <c r="AB1144" i="2"/>
  <c r="X1142" i="2"/>
  <c r="Z1141" i="2"/>
  <c r="AA1140" i="2"/>
  <c r="Z1139" i="2"/>
  <c r="AB1140" i="2"/>
  <c r="AB1136" i="2"/>
  <c r="AB1135" i="2"/>
  <c r="X1133" i="2"/>
  <c r="Z1132" i="2"/>
  <c r="AA1131" i="2"/>
  <c r="Z1130" i="2"/>
  <c r="AB1131" i="2"/>
  <c r="AB1127" i="2"/>
  <c r="AB1126" i="2"/>
  <c r="X1124" i="2"/>
  <c r="Z1123" i="2"/>
  <c r="AA1122" i="2"/>
  <c r="Z1121" i="2"/>
  <c r="AB1122" i="2"/>
  <c r="AB1118" i="2"/>
  <c r="AB1117" i="2"/>
  <c r="X1115" i="2"/>
  <c r="Z1114" i="2"/>
  <c r="AA1113" i="2"/>
  <c r="Z1112" i="2"/>
  <c r="AB1113" i="2"/>
  <c r="AB1109" i="2"/>
  <c r="AB1108" i="2"/>
  <c r="X1106" i="2"/>
  <c r="Z1105" i="2"/>
  <c r="AA1104" i="2"/>
  <c r="Z1103" i="2"/>
  <c r="AB1104" i="2"/>
  <c r="AB1100" i="2"/>
  <c r="AB1099" i="2"/>
  <c r="X1097" i="2"/>
  <c r="Z1096" i="2"/>
  <c r="AA1095" i="2"/>
  <c r="Z1094" i="2"/>
  <c r="AB1095" i="2"/>
  <c r="AB1091" i="2"/>
  <c r="AB1090" i="2"/>
  <c r="X1088" i="2"/>
  <c r="Z1087" i="2"/>
  <c r="AA1086" i="2"/>
  <c r="Z1085" i="2"/>
  <c r="AB1086" i="2"/>
  <c r="AB1082" i="2"/>
  <c r="AB1081" i="2"/>
  <c r="X1079" i="2"/>
  <c r="Z1078" i="2"/>
  <c r="AA1077" i="2"/>
  <c r="Z1076" i="2"/>
  <c r="AB1077" i="2"/>
  <c r="AB1073" i="2"/>
  <c r="AB1072" i="2"/>
  <c r="X1070" i="2"/>
  <c r="Z1069" i="2"/>
  <c r="AA1068" i="2"/>
  <c r="Z1067" i="2"/>
  <c r="AB1068" i="2"/>
  <c r="AB1064" i="2"/>
  <c r="AB1063" i="2"/>
  <c r="Y1059" i="2"/>
  <c r="AC1061" i="2"/>
  <c r="W1060" i="2"/>
  <c r="Y1056" i="2"/>
  <c r="AC1058" i="2"/>
  <c r="W1057" i="2"/>
  <c r="Y1053" i="2"/>
  <c r="AC1055" i="2"/>
  <c r="W1054" i="2"/>
  <c r="Y1050" i="2"/>
  <c r="AC1052" i="2"/>
  <c r="W1051" i="2"/>
  <c r="Y1047" i="2"/>
  <c r="AC1049" i="2"/>
  <c r="W1048" i="2"/>
  <c r="Y1044" i="2"/>
  <c r="AC1046" i="2"/>
  <c r="W1045" i="2"/>
  <c r="Y1041" i="2"/>
  <c r="AC1043" i="2"/>
  <c r="W1042" i="2"/>
  <c r="Y1038" i="2"/>
  <c r="AC1040" i="2"/>
  <c r="W1039" i="2"/>
  <c r="Y1035" i="2"/>
  <c r="AC1037" i="2"/>
  <c r="W1036" i="2"/>
  <c r="Y1032" i="2"/>
  <c r="AC1034" i="2"/>
  <c r="W1033" i="2"/>
  <c r="Y1029" i="2"/>
  <c r="AC1031" i="2"/>
  <c r="W1030" i="2"/>
  <c r="Y1026" i="2"/>
  <c r="AC1028" i="2"/>
  <c r="W1027" i="2"/>
  <c r="Y1023" i="2"/>
  <c r="AC1025" i="2"/>
  <c r="W1024" i="2"/>
  <c r="Y1020" i="2"/>
  <c r="AC1022" i="2"/>
  <c r="W1021" i="2"/>
  <c r="Y1017" i="2"/>
  <c r="AC1019" i="2"/>
  <c r="W1018" i="2"/>
  <c r="Y1014" i="2"/>
  <c r="AC1016" i="2"/>
  <c r="W1015" i="2"/>
  <c r="Y1011" i="2"/>
  <c r="AC1013" i="2"/>
  <c r="W1012" i="2"/>
  <c r="Y1008" i="2"/>
  <c r="AC1010" i="2"/>
  <c r="W1009" i="2"/>
  <c r="Y1005" i="2"/>
  <c r="AC1007" i="2"/>
  <c r="W1006" i="2"/>
  <c r="Y1002" i="2"/>
  <c r="AC1004" i="2"/>
  <c r="W1003" i="2"/>
  <c r="Y999" i="2"/>
  <c r="AC1001" i="2"/>
  <c r="W1000" i="2"/>
  <c r="Y996" i="2"/>
  <c r="AC998" i="2"/>
  <c r="W997" i="2"/>
  <c r="Y993" i="2"/>
  <c r="AC995" i="2"/>
  <c r="W994" i="2"/>
  <c r="Y990" i="2"/>
  <c r="AC992" i="2"/>
  <c r="W991" i="2"/>
  <c r="Y987" i="2"/>
  <c r="AC989" i="2"/>
  <c r="W988" i="2"/>
  <c r="Y984" i="2"/>
  <c r="AC986" i="2"/>
  <c r="W985" i="2"/>
  <c r="W980" i="2"/>
  <c r="AA981" i="2"/>
  <c r="Z980" i="2"/>
  <c r="AB981" i="2"/>
  <c r="Y979" i="2"/>
  <c r="AC981" i="2"/>
  <c r="AB973" i="2"/>
  <c r="Y971" i="2"/>
  <c r="W972" i="2"/>
  <c r="AA973" i="2"/>
  <c r="AC973" i="2"/>
  <c r="Z972" i="2"/>
  <c r="X973" i="2"/>
  <c r="AB972" i="2"/>
  <c r="W964" i="2"/>
  <c r="AB965" i="2"/>
  <c r="AB963" i="2"/>
  <c r="AC965" i="2"/>
  <c r="Z964" i="2"/>
  <c r="X965" i="2"/>
  <c r="AB964" i="2"/>
  <c r="Y930" i="2"/>
  <c r="AC932" i="2"/>
  <c r="W931" i="2"/>
  <c r="X932" i="2"/>
  <c r="Z931" i="2"/>
  <c r="AA932" i="2"/>
  <c r="AB932" i="2"/>
  <c r="Y876" i="2"/>
  <c r="AC878" i="2"/>
  <c r="W877" i="2"/>
  <c r="X878" i="2"/>
  <c r="Z877" i="2"/>
  <c r="AA878" i="2"/>
  <c r="AB878" i="2"/>
  <c r="AA844" i="2"/>
  <c r="Y842" i="2"/>
  <c r="AC844" i="2"/>
  <c r="W843" i="2"/>
  <c r="X844" i="2"/>
  <c r="Z843" i="2"/>
  <c r="AB844" i="2"/>
  <c r="AB843" i="2"/>
  <c r="AC843" i="2"/>
  <c r="Y968" i="2"/>
  <c r="AC970" i="2"/>
  <c r="Z965" i="2"/>
  <c r="Y960" i="2"/>
  <c r="Y955" i="2"/>
  <c r="Z952" i="2"/>
  <c r="Y950" i="2"/>
  <c r="AC952" i="2"/>
  <c r="Y947" i="2"/>
  <c r="AC949" i="2"/>
  <c r="W947" i="2"/>
  <c r="AA948" i="2"/>
  <c r="Z943" i="2"/>
  <c r="AB942" i="2"/>
  <c r="AA940" i="2"/>
  <c r="Y938" i="2"/>
  <c r="AC940" i="2"/>
  <c r="W938" i="2"/>
  <c r="AA939" i="2"/>
  <c r="AA931" i="2"/>
  <c r="Y929" i="2"/>
  <c r="AC931" i="2"/>
  <c r="W929" i="2"/>
  <c r="AA930" i="2"/>
  <c r="AA922" i="2"/>
  <c r="Y920" i="2"/>
  <c r="AC922" i="2"/>
  <c r="W920" i="2"/>
  <c r="AA921" i="2"/>
  <c r="AA913" i="2"/>
  <c r="Y911" i="2"/>
  <c r="AC913" i="2"/>
  <c r="W911" i="2"/>
  <c r="AA912" i="2"/>
  <c r="AA904" i="2"/>
  <c r="Y902" i="2"/>
  <c r="AC904" i="2"/>
  <c r="W902" i="2"/>
  <c r="AA903" i="2"/>
  <c r="AA895" i="2"/>
  <c r="Y893" i="2"/>
  <c r="AC895" i="2"/>
  <c r="W893" i="2"/>
  <c r="AA894" i="2"/>
  <c r="AA886" i="2"/>
  <c r="Y884" i="2"/>
  <c r="AC886" i="2"/>
  <c r="W884" i="2"/>
  <c r="AA885" i="2"/>
  <c r="AA877" i="2"/>
  <c r="Y875" i="2"/>
  <c r="AC877" i="2"/>
  <c r="W875" i="2"/>
  <c r="AA876" i="2"/>
  <c r="AA868" i="2"/>
  <c r="Y866" i="2"/>
  <c r="AC868" i="2"/>
  <c r="W866" i="2"/>
  <c r="AA867" i="2"/>
  <c r="Z847" i="2"/>
  <c r="AB848" i="2"/>
  <c r="Y846" i="2"/>
  <c r="AC848" i="2"/>
  <c r="W847" i="2"/>
  <c r="AA847" i="2"/>
  <c r="Y845" i="2"/>
  <c r="AC847" i="2"/>
  <c r="W771" i="2"/>
  <c r="Y770" i="2"/>
  <c r="AC772" i="2"/>
  <c r="X772" i="2"/>
  <c r="Z771" i="2"/>
  <c r="AB771" i="2"/>
  <c r="AA772" i="2"/>
  <c r="AB772" i="2"/>
  <c r="W753" i="2"/>
  <c r="Y752" i="2"/>
  <c r="AC754" i="2"/>
  <c r="X754" i="2"/>
  <c r="Z753" i="2"/>
  <c r="AB753" i="2"/>
  <c r="AA754" i="2"/>
  <c r="AB754" i="2"/>
  <c r="W735" i="2"/>
  <c r="Y734" i="2"/>
  <c r="AC736" i="2"/>
  <c r="X736" i="2"/>
  <c r="Z735" i="2"/>
  <c r="AB735" i="2"/>
  <c r="AA736" i="2"/>
  <c r="AB736" i="2"/>
  <c r="W717" i="2"/>
  <c r="Y716" i="2"/>
  <c r="AC718" i="2"/>
  <c r="X718" i="2"/>
  <c r="Z717" i="2"/>
  <c r="AB717" i="2"/>
  <c r="AA718" i="2"/>
  <c r="AB718" i="2"/>
  <c r="W612" i="2"/>
  <c r="Z612" i="2"/>
  <c r="AB613" i="2"/>
  <c r="X613" i="2"/>
  <c r="AB612" i="2"/>
  <c r="AA613" i="2"/>
  <c r="Y611" i="2"/>
  <c r="AA513" i="2"/>
  <c r="AC513" i="2"/>
  <c r="Z512" i="2"/>
  <c r="X513" i="2"/>
  <c r="W512" i="2"/>
  <c r="AB513" i="2"/>
  <c r="Y511" i="2"/>
  <c r="AC512" i="2"/>
  <c r="Y970" i="2"/>
  <c r="AB969" i="2"/>
  <c r="Z967" i="2"/>
  <c r="AC966" i="2"/>
  <c r="Y965" i="2"/>
  <c r="AC967" i="2"/>
  <c r="Z962" i="2"/>
  <c r="AB961" i="2"/>
  <c r="Y957" i="2"/>
  <c r="AB956" i="2"/>
  <c r="AC953" i="2"/>
  <c r="Y952" i="2"/>
  <c r="AB951" i="2"/>
  <c r="Z949" i="2"/>
  <c r="AC948" i="2"/>
  <c r="Y945" i="2"/>
  <c r="AC947" i="2"/>
  <c r="W946" i="2"/>
  <c r="Z942" i="2"/>
  <c r="AB940" i="2"/>
  <c r="AC939" i="2"/>
  <c r="Y936" i="2"/>
  <c r="AC938" i="2"/>
  <c r="W937" i="2"/>
  <c r="Z933" i="2"/>
  <c r="AB931" i="2"/>
  <c r="AC930" i="2"/>
  <c r="Y927" i="2"/>
  <c r="AC929" i="2"/>
  <c r="W928" i="2"/>
  <c r="Z924" i="2"/>
  <c r="AB922" i="2"/>
  <c r="AC921" i="2"/>
  <c r="Y918" i="2"/>
  <c r="AC920" i="2"/>
  <c r="W919" i="2"/>
  <c r="Z915" i="2"/>
  <c r="AB913" i="2"/>
  <c r="AC912" i="2"/>
  <c r="Y909" i="2"/>
  <c r="AC911" i="2"/>
  <c r="W910" i="2"/>
  <c r="Z906" i="2"/>
  <c r="AB904" i="2"/>
  <c r="AC903" i="2"/>
  <c r="Y900" i="2"/>
  <c r="AC902" i="2"/>
  <c r="W901" i="2"/>
  <c r="Z897" i="2"/>
  <c r="AB895" i="2"/>
  <c r="AC894" i="2"/>
  <c r="Y891" i="2"/>
  <c r="AC893" i="2"/>
  <c r="W892" i="2"/>
  <c r="Z888" i="2"/>
  <c r="AB886" i="2"/>
  <c r="AC885" i="2"/>
  <c r="Y882" i="2"/>
  <c r="AC884" i="2"/>
  <c r="W883" i="2"/>
  <c r="Z879" i="2"/>
  <c r="AB877" i="2"/>
  <c r="AC876" i="2"/>
  <c r="Y873" i="2"/>
  <c r="AC875" i="2"/>
  <c r="W874" i="2"/>
  <c r="Z870" i="2"/>
  <c r="AB868" i="2"/>
  <c r="AC867" i="2"/>
  <c r="Y864" i="2"/>
  <c r="AC866" i="2"/>
  <c r="W865" i="2"/>
  <c r="Z861" i="2"/>
  <c r="AB859" i="2"/>
  <c r="Z850" i="2"/>
  <c r="AB851" i="2"/>
  <c r="Y849" i="2"/>
  <c r="AC851" i="2"/>
  <c r="W850" i="2"/>
  <c r="AA850" i="2"/>
  <c r="Y848" i="2"/>
  <c r="AC850" i="2"/>
  <c r="AC846" i="2"/>
  <c r="AB841" i="2"/>
  <c r="Z834" i="2"/>
  <c r="W825" i="2"/>
  <c r="Y824" i="2"/>
  <c r="AC826" i="2"/>
  <c r="X826" i="2"/>
  <c r="Z825" i="2"/>
  <c r="AB826" i="2"/>
  <c r="W816" i="2"/>
  <c r="Y815" i="2"/>
  <c r="AC817" i="2"/>
  <c r="X817" i="2"/>
  <c r="Z816" i="2"/>
  <c r="AB817" i="2"/>
  <c r="W798" i="2"/>
  <c r="Y797" i="2"/>
  <c r="AC799" i="2"/>
  <c r="X799" i="2"/>
  <c r="Z798" i="2"/>
  <c r="AB798" i="2"/>
  <c r="AA799" i="2"/>
  <c r="AB799" i="2"/>
  <c r="AA707" i="2"/>
  <c r="Z706" i="2"/>
  <c r="W706" i="2"/>
  <c r="X707" i="2"/>
  <c r="Y705" i="2"/>
  <c r="AB707" i="2"/>
  <c r="AC707" i="2"/>
  <c r="AC613" i="2"/>
  <c r="Y550" i="2"/>
  <c r="AC552" i="2"/>
  <c r="W551" i="2"/>
  <c r="AC551" i="2"/>
  <c r="AB552" i="2"/>
  <c r="Z551" i="2"/>
  <c r="X552" i="2"/>
  <c r="AB551" i="2"/>
  <c r="AA552" i="2"/>
  <c r="AC1165" i="2"/>
  <c r="AC1162" i="2"/>
  <c r="AC1159" i="2"/>
  <c r="AC1156" i="2"/>
  <c r="AC1153" i="2"/>
  <c r="AC1150" i="2"/>
  <c r="AC1147" i="2"/>
  <c r="AC1144" i="2"/>
  <c r="AC1141" i="2"/>
  <c r="AC1138" i="2"/>
  <c r="AC1135" i="2"/>
  <c r="AC1132" i="2"/>
  <c r="AC1129" i="2"/>
  <c r="AC1126" i="2"/>
  <c r="AC1123" i="2"/>
  <c r="AC1120" i="2"/>
  <c r="AC1117" i="2"/>
  <c r="AC1114" i="2"/>
  <c r="AC1111" i="2"/>
  <c r="AC1108" i="2"/>
  <c r="AC1105" i="2"/>
  <c r="AC1102" i="2"/>
  <c r="AC1099" i="2"/>
  <c r="AC1096" i="2"/>
  <c r="AC1093" i="2"/>
  <c r="AC1090" i="2"/>
  <c r="AC1087" i="2"/>
  <c r="AC1084" i="2"/>
  <c r="AC1081" i="2"/>
  <c r="AC1078" i="2"/>
  <c r="AC1075" i="2"/>
  <c r="AC1072" i="2"/>
  <c r="AC1069" i="2"/>
  <c r="AC1066" i="2"/>
  <c r="AC1063" i="2"/>
  <c r="AC1060" i="2"/>
  <c r="AC1057" i="2"/>
  <c r="AC1054" i="2"/>
  <c r="AC1051" i="2"/>
  <c r="AC1048" i="2"/>
  <c r="AC1045" i="2"/>
  <c r="AC1042" i="2"/>
  <c r="AC1039" i="2"/>
  <c r="AC1036" i="2"/>
  <c r="AC1033" i="2"/>
  <c r="AC1030" i="2"/>
  <c r="AC1027" i="2"/>
  <c r="AC1024" i="2"/>
  <c r="AC1021" i="2"/>
  <c r="AC1018" i="2"/>
  <c r="AC1015" i="2"/>
  <c r="AC1012" i="2"/>
  <c r="AC1009" i="2"/>
  <c r="AC1006" i="2"/>
  <c r="AC1003" i="2"/>
  <c r="AC1000" i="2"/>
  <c r="AC997" i="2"/>
  <c r="AC994" i="2"/>
  <c r="AC991" i="2"/>
  <c r="AC988" i="2"/>
  <c r="AC985" i="2"/>
  <c r="AC982" i="2"/>
  <c r="AC979" i="2"/>
  <c r="AC976" i="2"/>
  <c r="Y972" i="2"/>
  <c r="X970" i="2"/>
  <c r="Z969" i="2"/>
  <c r="AC968" i="2"/>
  <c r="Y967" i="2"/>
  <c r="AB966" i="2"/>
  <c r="W965" i="2"/>
  <c r="AC963" i="2"/>
  <c r="Y962" i="2"/>
  <c r="AC964" i="2"/>
  <c r="X962" i="2"/>
  <c r="AA961" i="2"/>
  <c r="X957" i="2"/>
  <c r="Y954" i="2"/>
  <c r="AB953" i="2"/>
  <c r="X952" i="2"/>
  <c r="Z951" i="2"/>
  <c r="Y949" i="2"/>
  <c r="AB948" i="2"/>
  <c r="AB947" i="2"/>
  <c r="AA946" i="2"/>
  <c r="Y944" i="2"/>
  <c r="AC946" i="2"/>
  <c r="W944" i="2"/>
  <c r="AA945" i="2"/>
  <c r="X942" i="2"/>
  <c r="AB939" i="2"/>
  <c r="AB938" i="2"/>
  <c r="AA937" i="2"/>
  <c r="Y935" i="2"/>
  <c r="AC937" i="2"/>
  <c r="W935" i="2"/>
  <c r="AA936" i="2"/>
  <c r="X933" i="2"/>
  <c r="AB930" i="2"/>
  <c r="AB929" i="2"/>
  <c r="AA928" i="2"/>
  <c r="Y926" i="2"/>
  <c r="AC928" i="2"/>
  <c r="W926" i="2"/>
  <c r="AA927" i="2"/>
  <c r="X924" i="2"/>
  <c r="AB921" i="2"/>
  <c r="AB920" i="2"/>
  <c r="AA919" i="2"/>
  <c r="Y917" i="2"/>
  <c r="AC919" i="2"/>
  <c r="W917" i="2"/>
  <c r="AA918" i="2"/>
  <c r="X915" i="2"/>
  <c r="AB912" i="2"/>
  <c r="AB911" i="2"/>
  <c r="AA910" i="2"/>
  <c r="Y908" i="2"/>
  <c r="AC910" i="2"/>
  <c r="W908" i="2"/>
  <c r="AA909" i="2"/>
  <c r="X906" i="2"/>
  <c r="AB903" i="2"/>
  <c r="AB902" i="2"/>
  <c r="AA901" i="2"/>
  <c r="Y899" i="2"/>
  <c r="AC901" i="2"/>
  <c r="W899" i="2"/>
  <c r="AA900" i="2"/>
  <c r="X897" i="2"/>
  <c r="AB894" i="2"/>
  <c r="AB893" i="2"/>
  <c r="AA892" i="2"/>
  <c r="Y890" i="2"/>
  <c r="AC892" i="2"/>
  <c r="W890" i="2"/>
  <c r="AA891" i="2"/>
  <c r="X888" i="2"/>
  <c r="AB885" i="2"/>
  <c r="AB884" i="2"/>
  <c r="AA883" i="2"/>
  <c r="Y881" i="2"/>
  <c r="AC883" i="2"/>
  <c r="W881" i="2"/>
  <c r="AA882" i="2"/>
  <c r="X879" i="2"/>
  <c r="AB876" i="2"/>
  <c r="AB875" i="2"/>
  <c r="AA874" i="2"/>
  <c r="Y872" i="2"/>
  <c r="AC874" i="2"/>
  <c r="W872" i="2"/>
  <c r="AA873" i="2"/>
  <c r="X870" i="2"/>
  <c r="AB867" i="2"/>
  <c r="AB866" i="2"/>
  <c r="AA865" i="2"/>
  <c r="Y863" i="2"/>
  <c r="AC865" i="2"/>
  <c r="W863" i="2"/>
  <c r="AA864" i="2"/>
  <c r="X856" i="2"/>
  <c r="Z853" i="2"/>
  <c r="AB854" i="2"/>
  <c r="Y852" i="2"/>
  <c r="AC854" i="2"/>
  <c r="W853" i="2"/>
  <c r="AA853" i="2"/>
  <c r="Y851" i="2"/>
  <c r="AC853" i="2"/>
  <c r="AC849" i="2"/>
  <c r="AB846" i="2"/>
  <c r="W837" i="2"/>
  <c r="AA838" i="2"/>
  <c r="Y836" i="2"/>
  <c r="AC838" i="2"/>
  <c r="W831" i="2"/>
  <c r="Y830" i="2"/>
  <c r="AC832" i="2"/>
  <c r="AB830" i="2"/>
  <c r="Z831" i="2"/>
  <c r="X832" i="2"/>
  <c r="AB831" i="2"/>
  <c r="AC831" i="2"/>
  <c r="AB832" i="2"/>
  <c r="AA826" i="2"/>
  <c r="W822" i="2"/>
  <c r="Y821" i="2"/>
  <c r="AC823" i="2"/>
  <c r="AB821" i="2"/>
  <c r="Z822" i="2"/>
  <c r="AB822" i="2"/>
  <c r="AA823" i="2"/>
  <c r="AB823" i="2"/>
  <c r="AA817" i="2"/>
  <c r="W813" i="2"/>
  <c r="Y812" i="2"/>
  <c r="AC814" i="2"/>
  <c r="AB812" i="2"/>
  <c r="Z813" i="2"/>
  <c r="AB813" i="2"/>
  <c r="AA814" i="2"/>
  <c r="AB814" i="2"/>
  <c r="AB693" i="2"/>
  <c r="W687" i="2"/>
  <c r="AA688" i="2"/>
  <c r="Y686" i="2"/>
  <c r="AC688" i="2"/>
  <c r="Z687" i="2"/>
  <c r="AB687" i="2"/>
  <c r="X688" i="2"/>
  <c r="Y964" i="2"/>
  <c r="Y959" i="2"/>
  <c r="AC961" i="2"/>
  <c r="Y951" i="2"/>
  <c r="Y942" i="2"/>
  <c r="AC944" i="2"/>
  <c r="W943" i="2"/>
  <c r="AB937" i="2"/>
  <c r="Y933" i="2"/>
  <c r="AC935" i="2"/>
  <c r="W934" i="2"/>
  <c r="Z930" i="2"/>
  <c r="AB928" i="2"/>
  <c r="Y924" i="2"/>
  <c r="AC926" i="2"/>
  <c r="W925" i="2"/>
  <c r="Z921" i="2"/>
  <c r="AB919" i="2"/>
  <c r="Y915" i="2"/>
  <c r="AC917" i="2"/>
  <c r="W916" i="2"/>
  <c r="Z912" i="2"/>
  <c r="AB910" i="2"/>
  <c r="Y906" i="2"/>
  <c r="AC908" i="2"/>
  <c r="W907" i="2"/>
  <c r="Z903" i="2"/>
  <c r="AB901" i="2"/>
  <c r="Y897" i="2"/>
  <c r="AC899" i="2"/>
  <c r="W898" i="2"/>
  <c r="Z894" i="2"/>
  <c r="AB892" i="2"/>
  <c r="Y888" i="2"/>
  <c r="AC890" i="2"/>
  <c r="W889" i="2"/>
  <c r="Z885" i="2"/>
  <c r="AB883" i="2"/>
  <c r="Y879" i="2"/>
  <c r="AC881" i="2"/>
  <c r="W880" i="2"/>
  <c r="Z876" i="2"/>
  <c r="AB874" i="2"/>
  <c r="Y870" i="2"/>
  <c r="AC872" i="2"/>
  <c r="W871" i="2"/>
  <c r="Z867" i="2"/>
  <c r="AB865" i="2"/>
  <c r="Y861" i="2"/>
  <c r="AC863" i="2"/>
  <c r="W862" i="2"/>
  <c r="Z856" i="2"/>
  <c r="AB857" i="2"/>
  <c r="Y855" i="2"/>
  <c r="AC857" i="2"/>
  <c r="W856" i="2"/>
  <c r="AA856" i="2"/>
  <c r="Y854" i="2"/>
  <c r="AC856" i="2"/>
  <c r="AA848" i="2"/>
  <c r="AB847" i="2"/>
  <c r="Z846" i="2"/>
  <c r="Z838" i="2"/>
  <c r="AB839" i="2"/>
  <c r="Y837" i="2"/>
  <c r="AC839" i="2"/>
  <c r="W838" i="2"/>
  <c r="W834" i="2"/>
  <c r="AC834" i="2"/>
  <c r="AA835" i="2"/>
  <c r="Y833" i="2"/>
  <c r="AC835" i="2"/>
  <c r="W789" i="2"/>
  <c r="Y788" i="2"/>
  <c r="AC790" i="2"/>
  <c r="X790" i="2"/>
  <c r="Z789" i="2"/>
  <c r="AB789" i="2"/>
  <c r="AA790" i="2"/>
  <c r="AB790" i="2"/>
  <c r="W762" i="2"/>
  <c r="Y761" i="2"/>
  <c r="AC763" i="2"/>
  <c r="X763" i="2"/>
  <c r="Z762" i="2"/>
  <c r="AB762" i="2"/>
  <c r="AA763" i="2"/>
  <c r="AB763" i="2"/>
  <c r="W744" i="2"/>
  <c r="Y743" i="2"/>
  <c r="AC745" i="2"/>
  <c r="X745" i="2"/>
  <c r="Z744" i="2"/>
  <c r="AB744" i="2"/>
  <c r="AA745" i="2"/>
  <c r="AB745" i="2"/>
  <c r="W726" i="2"/>
  <c r="Y725" i="2"/>
  <c r="AC727" i="2"/>
  <c r="X727" i="2"/>
  <c r="Z726" i="2"/>
  <c r="AB726" i="2"/>
  <c r="AA727" i="2"/>
  <c r="AB727" i="2"/>
  <c r="W708" i="2"/>
  <c r="Y707" i="2"/>
  <c r="AC709" i="2"/>
  <c r="X709" i="2"/>
  <c r="Z708" i="2"/>
  <c r="AB708" i="2"/>
  <c r="AA709" i="2"/>
  <c r="AB709" i="2"/>
  <c r="W705" i="2"/>
  <c r="Y704" i="2"/>
  <c r="AC706" i="2"/>
  <c r="X706" i="2"/>
  <c r="AA706" i="2"/>
  <c r="Z705" i="2"/>
  <c r="AB706" i="2"/>
  <c r="AB705" i="2"/>
  <c r="W663" i="2"/>
  <c r="Z663" i="2"/>
  <c r="AB664" i="2"/>
  <c r="Y662" i="2"/>
  <c r="X664" i="2"/>
  <c r="AA664" i="2"/>
  <c r="AC664" i="2"/>
  <c r="AB663" i="2"/>
  <c r="AB970" i="2"/>
  <c r="Y966" i="2"/>
  <c r="AC962" i="2"/>
  <c r="Y961" i="2"/>
  <c r="AC957" i="2"/>
  <c r="Y956" i="2"/>
  <c r="AC958" i="2"/>
  <c r="AB952" i="2"/>
  <c r="Y948" i="2"/>
  <c r="W949" i="2"/>
  <c r="X948" i="2"/>
  <c r="Z947" i="2"/>
  <c r="AB944" i="2"/>
  <c r="AA943" i="2"/>
  <c r="Y941" i="2"/>
  <c r="AC943" i="2"/>
  <c r="W941" i="2"/>
  <c r="AA942" i="2"/>
  <c r="X940" i="2"/>
  <c r="X939" i="2"/>
  <c r="Z938" i="2"/>
  <c r="AB935" i="2"/>
  <c r="AA934" i="2"/>
  <c r="Y932" i="2"/>
  <c r="AC934" i="2"/>
  <c r="W932" i="2"/>
  <c r="AA933" i="2"/>
  <c r="X931" i="2"/>
  <c r="X930" i="2"/>
  <c r="Z929" i="2"/>
  <c r="AB926" i="2"/>
  <c r="AA925" i="2"/>
  <c r="Y923" i="2"/>
  <c r="AC925" i="2"/>
  <c r="W923" i="2"/>
  <c r="AA924" i="2"/>
  <c r="X922" i="2"/>
  <c r="X921" i="2"/>
  <c r="Z920" i="2"/>
  <c r="AB917" i="2"/>
  <c r="AA916" i="2"/>
  <c r="Y914" i="2"/>
  <c r="AC916" i="2"/>
  <c r="W914" i="2"/>
  <c r="AA915" i="2"/>
  <c r="X913" i="2"/>
  <c r="X912" i="2"/>
  <c r="Z911" i="2"/>
  <c r="AB908" i="2"/>
  <c r="AA907" i="2"/>
  <c r="Y905" i="2"/>
  <c r="AC907" i="2"/>
  <c r="W905" i="2"/>
  <c r="AA906" i="2"/>
  <c r="X904" i="2"/>
  <c r="X903" i="2"/>
  <c r="Z902" i="2"/>
  <c r="AB899" i="2"/>
  <c r="AA898" i="2"/>
  <c r="Y896" i="2"/>
  <c r="AC898" i="2"/>
  <c r="W896" i="2"/>
  <c r="AA897" i="2"/>
  <c r="X895" i="2"/>
  <c r="X894" i="2"/>
  <c r="Z893" i="2"/>
  <c r="AB890" i="2"/>
  <c r="AA889" i="2"/>
  <c r="Y887" i="2"/>
  <c r="AC889" i="2"/>
  <c r="W887" i="2"/>
  <c r="AA888" i="2"/>
  <c r="X886" i="2"/>
  <c r="X885" i="2"/>
  <c r="Z884" i="2"/>
  <c r="AB881" i="2"/>
  <c r="AA880" i="2"/>
  <c r="Y878" i="2"/>
  <c r="AC880" i="2"/>
  <c r="W878" i="2"/>
  <c r="AA879" i="2"/>
  <c r="X877" i="2"/>
  <c r="X876" i="2"/>
  <c r="Z875" i="2"/>
  <c r="AB872" i="2"/>
  <c r="AA871" i="2"/>
  <c r="Y869" i="2"/>
  <c r="AC871" i="2"/>
  <c r="W869" i="2"/>
  <c r="AA870" i="2"/>
  <c r="X868" i="2"/>
  <c r="X867" i="2"/>
  <c r="Z866" i="2"/>
  <c r="AB863" i="2"/>
  <c r="AA862" i="2"/>
  <c r="Y860" i="2"/>
  <c r="AC862" i="2"/>
  <c r="Z859" i="2"/>
  <c r="Y858" i="2"/>
  <c r="AC860" i="2"/>
  <c r="W859" i="2"/>
  <c r="AA859" i="2"/>
  <c r="Y857" i="2"/>
  <c r="AC859" i="2"/>
  <c r="AC855" i="2"/>
  <c r="Z841" i="2"/>
  <c r="AB842" i="2"/>
  <c r="Y840" i="2"/>
  <c r="AC842" i="2"/>
  <c r="W841" i="2"/>
  <c r="AA841" i="2"/>
  <c r="Y839" i="2"/>
  <c r="AC841" i="2"/>
  <c r="X835" i="2"/>
  <c r="W832" i="2"/>
  <c r="AA833" i="2"/>
  <c r="AB833" i="2"/>
  <c r="Z832" i="2"/>
  <c r="AC833" i="2"/>
  <c r="AA677" i="2"/>
  <c r="Z676" i="2"/>
  <c r="AB677" i="2"/>
  <c r="Y675" i="2"/>
  <c r="AC677" i="2"/>
  <c r="W676" i="2"/>
  <c r="AB676" i="2"/>
  <c r="AA861" i="2"/>
  <c r="AA858" i="2"/>
  <c r="AA855" i="2"/>
  <c r="AA852" i="2"/>
  <c r="AA849" i="2"/>
  <c r="AA846" i="2"/>
  <c r="AA843" i="2"/>
  <c r="AA840" i="2"/>
  <c r="AA837" i="2"/>
  <c r="AA834" i="2"/>
  <c r="AB827" i="2"/>
  <c r="Y823" i="2"/>
  <c r="AC825" i="2"/>
  <c r="AA825" i="2"/>
  <c r="AA824" i="2"/>
  <c r="W823" i="2"/>
  <c r="AB818" i="2"/>
  <c r="Y814" i="2"/>
  <c r="AC816" i="2"/>
  <c r="AA816" i="2"/>
  <c r="AA815" i="2"/>
  <c r="W814" i="2"/>
  <c r="AB809" i="2"/>
  <c r="Y805" i="2"/>
  <c r="AC807" i="2"/>
  <c r="AA807" i="2"/>
  <c r="AA806" i="2"/>
  <c r="W805" i="2"/>
  <c r="AB800" i="2"/>
  <c r="Y796" i="2"/>
  <c r="AC798" i="2"/>
  <c r="AA798" i="2"/>
  <c r="AA797" i="2"/>
  <c r="W796" i="2"/>
  <c r="AB791" i="2"/>
  <c r="Y787" i="2"/>
  <c r="AC789" i="2"/>
  <c r="AA789" i="2"/>
  <c r="AA788" i="2"/>
  <c r="W787" i="2"/>
  <c r="AB782" i="2"/>
  <c r="Y778" i="2"/>
  <c r="AC780" i="2"/>
  <c r="AA780" i="2"/>
  <c r="AA779" i="2"/>
  <c r="W778" i="2"/>
  <c r="AB773" i="2"/>
  <c r="Y769" i="2"/>
  <c r="AC771" i="2"/>
  <c r="AA771" i="2"/>
  <c r="AA770" i="2"/>
  <c r="W769" i="2"/>
  <c r="AB764" i="2"/>
  <c r="Y760" i="2"/>
  <c r="AC762" i="2"/>
  <c r="AA762" i="2"/>
  <c r="AA761" i="2"/>
  <c r="W760" i="2"/>
  <c r="AB755" i="2"/>
  <c r="Y751" i="2"/>
  <c r="AC753" i="2"/>
  <c r="AA753" i="2"/>
  <c r="AA752" i="2"/>
  <c r="W751" i="2"/>
  <c r="AB746" i="2"/>
  <c r="Y742" i="2"/>
  <c r="AC744" i="2"/>
  <c r="AA744" i="2"/>
  <c r="AA743" i="2"/>
  <c r="W742" i="2"/>
  <c r="AB737" i="2"/>
  <c r="Y733" i="2"/>
  <c r="AC735" i="2"/>
  <c r="AA735" i="2"/>
  <c r="AA734" i="2"/>
  <c r="W733" i="2"/>
  <c r="AB728" i="2"/>
  <c r="Y724" i="2"/>
  <c r="AC726" i="2"/>
  <c r="AA726" i="2"/>
  <c r="AA725" i="2"/>
  <c r="W724" i="2"/>
  <c r="AB719" i="2"/>
  <c r="Y715" i="2"/>
  <c r="AC717" i="2"/>
  <c r="AA717" i="2"/>
  <c r="AA716" i="2"/>
  <c r="W715" i="2"/>
  <c r="AB710" i="2"/>
  <c r="W702" i="2"/>
  <c r="AA703" i="2"/>
  <c r="Y701" i="2"/>
  <c r="AC703" i="2"/>
  <c r="AA692" i="2"/>
  <c r="Z691" i="2"/>
  <c r="AB692" i="2"/>
  <c r="Y690" i="2"/>
  <c r="AC692" i="2"/>
  <c r="W691" i="2"/>
  <c r="W684" i="2"/>
  <c r="AA685" i="2"/>
  <c r="Y683" i="2"/>
  <c r="AC685" i="2"/>
  <c r="W804" i="2"/>
  <c r="Y803" i="2"/>
  <c r="AC805" i="2"/>
  <c r="W795" i="2"/>
  <c r="Y794" i="2"/>
  <c r="AC796" i="2"/>
  <c r="W786" i="2"/>
  <c r="Y785" i="2"/>
  <c r="AC787" i="2"/>
  <c r="W777" i="2"/>
  <c r="Y776" i="2"/>
  <c r="AC778" i="2"/>
  <c r="Z773" i="2"/>
  <c r="W768" i="2"/>
  <c r="Y767" i="2"/>
  <c r="AC769" i="2"/>
  <c r="Z764" i="2"/>
  <c r="W759" i="2"/>
  <c r="Y758" i="2"/>
  <c r="AC760" i="2"/>
  <c r="Z755" i="2"/>
  <c r="W750" i="2"/>
  <c r="Y749" i="2"/>
  <c r="AC751" i="2"/>
  <c r="Z746" i="2"/>
  <c r="W741" i="2"/>
  <c r="Y740" i="2"/>
  <c r="AC742" i="2"/>
  <c r="Z737" i="2"/>
  <c r="W732" i="2"/>
  <c r="Y731" i="2"/>
  <c r="AC733" i="2"/>
  <c r="Z728" i="2"/>
  <c r="W723" i="2"/>
  <c r="Y722" i="2"/>
  <c r="AC724" i="2"/>
  <c r="Z719" i="2"/>
  <c r="W714" i="2"/>
  <c r="Y713" i="2"/>
  <c r="AC715" i="2"/>
  <c r="Z710" i="2"/>
  <c r="W699" i="2"/>
  <c r="AA700" i="2"/>
  <c r="Y698" i="2"/>
  <c r="AC700" i="2"/>
  <c r="AB690" i="2"/>
  <c r="AA689" i="2"/>
  <c r="Z688" i="2"/>
  <c r="AB689" i="2"/>
  <c r="Y687" i="2"/>
  <c r="AC689" i="2"/>
  <c r="W688" i="2"/>
  <c r="W681" i="2"/>
  <c r="AA682" i="2"/>
  <c r="Y680" i="2"/>
  <c r="AC682" i="2"/>
  <c r="AA674" i="2"/>
  <c r="Z673" i="2"/>
  <c r="AB674" i="2"/>
  <c r="Y672" i="2"/>
  <c r="AC674" i="2"/>
  <c r="W673" i="2"/>
  <c r="AC673" i="2"/>
  <c r="Y658" i="2"/>
  <c r="AC660" i="2"/>
  <c r="W659" i="2"/>
  <c r="X660" i="2"/>
  <c r="Z659" i="2"/>
  <c r="AB659" i="2"/>
  <c r="AA660" i="2"/>
  <c r="W654" i="2"/>
  <c r="Z654" i="2"/>
  <c r="AB655" i="2"/>
  <c r="Y653" i="2"/>
  <c r="X655" i="2"/>
  <c r="AB654" i="2"/>
  <c r="AA655" i="2"/>
  <c r="W833" i="2"/>
  <c r="Y829" i="2"/>
  <c r="AA831" i="2"/>
  <c r="AA830" i="2"/>
  <c r="W829" i="2"/>
  <c r="X828" i="2"/>
  <c r="X827" i="2"/>
  <c r="Z826" i="2"/>
  <c r="AB824" i="2"/>
  <c r="Y820" i="2"/>
  <c r="AC822" i="2"/>
  <c r="AA822" i="2"/>
  <c r="AA821" i="2"/>
  <c r="W820" i="2"/>
  <c r="X819" i="2"/>
  <c r="X818" i="2"/>
  <c r="Z817" i="2"/>
  <c r="AB815" i="2"/>
  <c r="Y811" i="2"/>
  <c r="AC813" i="2"/>
  <c r="AA813" i="2"/>
  <c r="AA812" i="2"/>
  <c r="W811" i="2"/>
  <c r="X810" i="2"/>
  <c r="X809" i="2"/>
  <c r="Z808" i="2"/>
  <c r="AB806" i="2"/>
  <c r="AB805" i="2"/>
  <c r="Y802" i="2"/>
  <c r="AC804" i="2"/>
  <c r="AA804" i="2"/>
  <c r="AA803" i="2"/>
  <c r="W802" i="2"/>
  <c r="X801" i="2"/>
  <c r="X800" i="2"/>
  <c r="Z799" i="2"/>
  <c r="AB797" i="2"/>
  <c r="AB796" i="2"/>
  <c r="Y793" i="2"/>
  <c r="AC795" i="2"/>
  <c r="AA795" i="2"/>
  <c r="AA794" i="2"/>
  <c r="W793" i="2"/>
  <c r="X792" i="2"/>
  <c r="X791" i="2"/>
  <c r="Z790" i="2"/>
  <c r="AB788" i="2"/>
  <c r="AB787" i="2"/>
  <c r="Y784" i="2"/>
  <c r="AC786" i="2"/>
  <c r="AA786" i="2"/>
  <c r="AA785" i="2"/>
  <c r="W784" i="2"/>
  <c r="X783" i="2"/>
  <c r="X782" i="2"/>
  <c r="Z781" i="2"/>
  <c r="AB779" i="2"/>
  <c r="AB778" i="2"/>
  <c r="Y775" i="2"/>
  <c r="AC777" i="2"/>
  <c r="AA777" i="2"/>
  <c r="AA776" i="2"/>
  <c r="W775" i="2"/>
  <c r="X774" i="2"/>
  <c r="X773" i="2"/>
  <c r="Z772" i="2"/>
  <c r="AB770" i="2"/>
  <c r="AB769" i="2"/>
  <c r="Y766" i="2"/>
  <c r="AC768" i="2"/>
  <c r="AA768" i="2"/>
  <c r="AA767" i="2"/>
  <c r="W766" i="2"/>
  <c r="X765" i="2"/>
  <c r="X764" i="2"/>
  <c r="Z763" i="2"/>
  <c r="AB761" i="2"/>
  <c r="AB760" i="2"/>
  <c r="Y757" i="2"/>
  <c r="AC759" i="2"/>
  <c r="AA759" i="2"/>
  <c r="AA758" i="2"/>
  <c r="W757" i="2"/>
  <c r="X756" i="2"/>
  <c r="X755" i="2"/>
  <c r="Z754" i="2"/>
  <c r="AB752" i="2"/>
  <c r="AB751" i="2"/>
  <c r="Y748" i="2"/>
  <c r="AC750" i="2"/>
  <c r="AA750" i="2"/>
  <c r="AA749" i="2"/>
  <c r="W748" i="2"/>
  <c r="X747" i="2"/>
  <c r="X746" i="2"/>
  <c r="Z745" i="2"/>
  <c r="AB743" i="2"/>
  <c r="AB742" i="2"/>
  <c r="Y739" i="2"/>
  <c r="AC741" i="2"/>
  <c r="AA741" i="2"/>
  <c r="AA740" i="2"/>
  <c r="W739" i="2"/>
  <c r="X738" i="2"/>
  <c r="X737" i="2"/>
  <c r="Z736" i="2"/>
  <c r="AB734" i="2"/>
  <c r="AB733" i="2"/>
  <c r="Y730" i="2"/>
  <c r="AC732" i="2"/>
  <c r="AA732" i="2"/>
  <c r="AA731" i="2"/>
  <c r="W730" i="2"/>
  <c r="X729" i="2"/>
  <c r="X728" i="2"/>
  <c r="Z727" i="2"/>
  <c r="AB725" i="2"/>
  <c r="AB724" i="2"/>
  <c r="Y721" i="2"/>
  <c r="AC723" i="2"/>
  <c r="AA723" i="2"/>
  <c r="AA722" i="2"/>
  <c r="W721" i="2"/>
  <c r="X720" i="2"/>
  <c r="X719" i="2"/>
  <c r="Z718" i="2"/>
  <c r="AB716" i="2"/>
  <c r="AB715" i="2"/>
  <c r="Y712" i="2"/>
  <c r="AC714" i="2"/>
  <c r="AA714" i="2"/>
  <c r="AA713" i="2"/>
  <c r="W712" i="2"/>
  <c r="X711" i="2"/>
  <c r="X710" i="2"/>
  <c r="Z709" i="2"/>
  <c r="AA704" i="2"/>
  <c r="Z703" i="2"/>
  <c r="AB704" i="2"/>
  <c r="Y702" i="2"/>
  <c r="AC704" i="2"/>
  <c r="W703" i="2"/>
  <c r="X700" i="2"/>
  <c r="W696" i="2"/>
  <c r="AA697" i="2"/>
  <c r="Y695" i="2"/>
  <c r="AC697" i="2"/>
  <c r="AA686" i="2"/>
  <c r="Z685" i="2"/>
  <c r="AB686" i="2"/>
  <c r="Y684" i="2"/>
  <c r="AC686" i="2"/>
  <c r="W685" i="2"/>
  <c r="X682" i="2"/>
  <c r="W678" i="2"/>
  <c r="AA679" i="2"/>
  <c r="Y677" i="2"/>
  <c r="AC679" i="2"/>
  <c r="AB672" i="2"/>
  <c r="Y670" i="2"/>
  <c r="AC672" i="2"/>
  <c r="Z671" i="2"/>
  <c r="X672" i="2"/>
  <c r="AB671" i="2"/>
  <c r="W671" i="2"/>
  <c r="AA672" i="2"/>
  <c r="Y661" i="2"/>
  <c r="AC663" i="2"/>
  <c r="X663" i="2"/>
  <c r="Z662" i="2"/>
  <c r="AB662" i="2"/>
  <c r="AA663" i="2"/>
  <c r="W662" i="2"/>
  <c r="W630" i="2"/>
  <c r="Z630" i="2"/>
  <c r="AB631" i="2"/>
  <c r="AB629" i="2"/>
  <c r="X631" i="2"/>
  <c r="AB630" i="2"/>
  <c r="AA631" i="2"/>
  <c r="W828" i="2"/>
  <c r="Y827" i="2"/>
  <c r="AC829" i="2"/>
  <c r="W819" i="2"/>
  <c r="Y818" i="2"/>
  <c r="AC820" i="2"/>
  <c r="W810" i="2"/>
  <c r="Y809" i="2"/>
  <c r="AC811" i="2"/>
  <c r="AA805" i="2"/>
  <c r="AB804" i="2"/>
  <c r="W801" i="2"/>
  <c r="Y800" i="2"/>
  <c r="AC802" i="2"/>
  <c r="AA796" i="2"/>
  <c r="AB795" i="2"/>
  <c r="W792" i="2"/>
  <c r="Y791" i="2"/>
  <c r="AC793" i="2"/>
  <c r="AA787" i="2"/>
  <c r="AB786" i="2"/>
  <c r="W783" i="2"/>
  <c r="Y782" i="2"/>
  <c r="AC784" i="2"/>
  <c r="AA778" i="2"/>
  <c r="AB777" i="2"/>
  <c r="W774" i="2"/>
  <c r="Y773" i="2"/>
  <c r="AC775" i="2"/>
  <c r="AA769" i="2"/>
  <c r="AB768" i="2"/>
  <c r="W765" i="2"/>
  <c r="Y764" i="2"/>
  <c r="AC766" i="2"/>
  <c r="AA760" i="2"/>
  <c r="AB759" i="2"/>
  <c r="W756" i="2"/>
  <c r="Y755" i="2"/>
  <c r="AC757" i="2"/>
  <c r="AA751" i="2"/>
  <c r="AB750" i="2"/>
  <c r="W747" i="2"/>
  <c r="Y746" i="2"/>
  <c r="AC748" i="2"/>
  <c r="AA742" i="2"/>
  <c r="AB741" i="2"/>
  <c r="W738" i="2"/>
  <c r="Y737" i="2"/>
  <c r="AC739" i="2"/>
  <c r="AA733" i="2"/>
  <c r="AB732" i="2"/>
  <c r="W729" i="2"/>
  <c r="Y728" i="2"/>
  <c r="AC730" i="2"/>
  <c r="AA724" i="2"/>
  <c r="AB723" i="2"/>
  <c r="W720" i="2"/>
  <c r="Y719" i="2"/>
  <c r="AC721" i="2"/>
  <c r="AA715" i="2"/>
  <c r="AB714" i="2"/>
  <c r="W711" i="2"/>
  <c r="Y710" i="2"/>
  <c r="AC712" i="2"/>
  <c r="AA701" i="2"/>
  <c r="Z700" i="2"/>
  <c r="AB701" i="2"/>
  <c r="Y699" i="2"/>
  <c r="AC701" i="2"/>
  <c r="W700" i="2"/>
  <c r="W693" i="2"/>
  <c r="AA694" i="2"/>
  <c r="Y692" i="2"/>
  <c r="AC694" i="2"/>
  <c r="AA683" i="2"/>
  <c r="Z682" i="2"/>
  <c r="AB683" i="2"/>
  <c r="Y681" i="2"/>
  <c r="AC683" i="2"/>
  <c r="W682" i="2"/>
  <c r="W675" i="2"/>
  <c r="AA676" i="2"/>
  <c r="Y674" i="2"/>
  <c r="AC676" i="2"/>
  <c r="W669" i="2"/>
  <c r="AB670" i="2"/>
  <c r="AC670" i="2"/>
  <c r="Z669" i="2"/>
  <c r="AB669" i="2"/>
  <c r="Y649" i="2"/>
  <c r="AC651" i="2"/>
  <c r="W650" i="2"/>
  <c r="X651" i="2"/>
  <c r="Z650" i="2"/>
  <c r="AB650" i="2"/>
  <c r="AA651" i="2"/>
  <c r="W645" i="2"/>
  <c r="Z645" i="2"/>
  <c r="AB646" i="2"/>
  <c r="Y644" i="2"/>
  <c r="X646" i="2"/>
  <c r="AB645" i="2"/>
  <c r="AA646" i="2"/>
  <c r="Y637" i="2"/>
  <c r="AC639" i="2"/>
  <c r="W638" i="2"/>
  <c r="AC638" i="2"/>
  <c r="AB639" i="2"/>
  <c r="Z638" i="2"/>
  <c r="X639" i="2"/>
  <c r="Y619" i="2"/>
  <c r="AC621" i="2"/>
  <c r="W620" i="2"/>
  <c r="AC620" i="2"/>
  <c r="AB621" i="2"/>
  <c r="Z620" i="2"/>
  <c r="X621" i="2"/>
  <c r="Y826" i="2"/>
  <c r="AC828" i="2"/>
  <c r="AA828" i="2"/>
  <c r="AA827" i="2"/>
  <c r="W826" i="2"/>
  <c r="Y817" i="2"/>
  <c r="AC819" i="2"/>
  <c r="AA819" i="2"/>
  <c r="AA818" i="2"/>
  <c r="W817" i="2"/>
  <c r="Y808" i="2"/>
  <c r="AC810" i="2"/>
  <c r="AA810" i="2"/>
  <c r="AA809" i="2"/>
  <c r="W808" i="2"/>
  <c r="Z804" i="2"/>
  <c r="AB803" i="2"/>
  <c r="Y799" i="2"/>
  <c r="AC801" i="2"/>
  <c r="AA801" i="2"/>
  <c r="AA800" i="2"/>
  <c r="W799" i="2"/>
  <c r="Z795" i="2"/>
  <c r="AB794" i="2"/>
  <c r="Y790" i="2"/>
  <c r="AC792" i="2"/>
  <c r="AA792" i="2"/>
  <c r="AA791" i="2"/>
  <c r="W790" i="2"/>
  <c r="Z786" i="2"/>
  <c r="AB785" i="2"/>
  <c r="Y781" i="2"/>
  <c r="AC783" i="2"/>
  <c r="AA783" i="2"/>
  <c r="AA782" i="2"/>
  <c r="W781" i="2"/>
  <c r="Z777" i="2"/>
  <c r="AB776" i="2"/>
  <c r="Y772" i="2"/>
  <c r="AC774" i="2"/>
  <c r="AA774" i="2"/>
  <c r="AA773" i="2"/>
  <c r="W772" i="2"/>
  <c r="Y763" i="2"/>
  <c r="AC765" i="2"/>
  <c r="AA765" i="2"/>
  <c r="AA764" i="2"/>
  <c r="W763" i="2"/>
  <c r="Y754" i="2"/>
  <c r="AC756" i="2"/>
  <c r="AA756" i="2"/>
  <c r="AA755" i="2"/>
  <c r="W754" i="2"/>
  <c r="Y745" i="2"/>
  <c r="AC747" i="2"/>
  <c r="AA747" i="2"/>
  <c r="AA746" i="2"/>
  <c r="W745" i="2"/>
  <c r="Y736" i="2"/>
  <c r="AC738" i="2"/>
  <c r="AA738" i="2"/>
  <c r="AA737" i="2"/>
  <c r="W736" i="2"/>
  <c r="Y727" i="2"/>
  <c r="AC729" i="2"/>
  <c r="AA729" i="2"/>
  <c r="AA728" i="2"/>
  <c r="W727" i="2"/>
  <c r="Y718" i="2"/>
  <c r="AC720" i="2"/>
  <c r="AA720" i="2"/>
  <c r="AA719" i="2"/>
  <c r="W718" i="2"/>
  <c r="Y709" i="2"/>
  <c r="AC711" i="2"/>
  <c r="AA711" i="2"/>
  <c r="AA710" i="2"/>
  <c r="W709" i="2"/>
  <c r="AA698" i="2"/>
  <c r="Z697" i="2"/>
  <c r="AB698" i="2"/>
  <c r="Y696" i="2"/>
  <c r="AC698" i="2"/>
  <c r="W697" i="2"/>
  <c r="W690" i="2"/>
  <c r="AA691" i="2"/>
  <c r="Y689" i="2"/>
  <c r="AC691" i="2"/>
  <c r="AA680" i="2"/>
  <c r="Z679" i="2"/>
  <c r="AB680" i="2"/>
  <c r="Y678" i="2"/>
  <c r="AC680" i="2"/>
  <c r="W679" i="2"/>
  <c r="Y568" i="2"/>
  <c r="AC570" i="2"/>
  <c r="W569" i="2"/>
  <c r="AC569" i="2"/>
  <c r="AB570" i="2"/>
  <c r="Z569" i="2"/>
  <c r="X570" i="2"/>
  <c r="AB569" i="2"/>
  <c r="AA708" i="2"/>
  <c r="AA705" i="2"/>
  <c r="AA702" i="2"/>
  <c r="AA699" i="2"/>
  <c r="AA696" i="2"/>
  <c r="AA693" i="2"/>
  <c r="AA690" i="2"/>
  <c r="AA687" i="2"/>
  <c r="AA684" i="2"/>
  <c r="AA681" i="2"/>
  <c r="AA678" i="2"/>
  <c r="AA675" i="2"/>
  <c r="Z670" i="2"/>
  <c r="Y665" i="2"/>
  <c r="X643" i="2"/>
  <c r="Y640" i="2"/>
  <c r="AC642" i="2"/>
  <c r="W633" i="2"/>
  <c r="Z633" i="2"/>
  <c r="AB634" i="2"/>
  <c r="Y632" i="2"/>
  <c r="AB627" i="2"/>
  <c r="AC626" i="2"/>
  <c r="Y622" i="2"/>
  <c r="AC624" i="2"/>
  <c r="W615" i="2"/>
  <c r="Z615" i="2"/>
  <c r="AB616" i="2"/>
  <c r="Y614" i="2"/>
  <c r="Z600" i="2"/>
  <c r="AB601" i="2"/>
  <c r="AA601" i="2"/>
  <c r="X601" i="2"/>
  <c r="Y598" i="2"/>
  <c r="X600" i="2"/>
  <c r="W599" i="2"/>
  <c r="AC599" i="2"/>
  <c r="AA600" i="2"/>
  <c r="AB600" i="2"/>
  <c r="Y589" i="2"/>
  <c r="AC591" i="2"/>
  <c r="Z590" i="2"/>
  <c r="X591" i="2"/>
  <c r="Z582" i="2"/>
  <c r="AB583" i="2"/>
  <c r="W582" i="2"/>
  <c r="AB581" i="2"/>
  <c r="X583" i="2"/>
  <c r="AA583" i="2"/>
  <c r="W657" i="2"/>
  <c r="Z657" i="2"/>
  <c r="AB658" i="2"/>
  <c r="Y652" i="2"/>
  <c r="AC654" i="2"/>
  <c r="W648" i="2"/>
  <c r="Z648" i="2"/>
  <c r="AB649" i="2"/>
  <c r="Y643" i="2"/>
  <c r="AC645" i="2"/>
  <c r="W636" i="2"/>
  <c r="Z636" i="2"/>
  <c r="AB637" i="2"/>
  <c r="Y635" i="2"/>
  <c r="Y625" i="2"/>
  <c r="AC627" i="2"/>
  <c r="W618" i="2"/>
  <c r="Z618" i="2"/>
  <c r="AB619" i="2"/>
  <c r="Y617" i="2"/>
  <c r="Y610" i="2"/>
  <c r="AC612" i="2"/>
  <c r="W611" i="2"/>
  <c r="W609" i="2"/>
  <c r="AA610" i="2"/>
  <c r="Z609" i="2"/>
  <c r="AB610" i="2"/>
  <c r="Z603" i="2"/>
  <c r="AB604" i="2"/>
  <c r="X604" i="2"/>
  <c r="W603" i="2"/>
  <c r="AA604" i="2"/>
  <c r="Y586" i="2"/>
  <c r="AC588" i="2"/>
  <c r="W587" i="2"/>
  <c r="AC587" i="2"/>
  <c r="AB588" i="2"/>
  <c r="Z587" i="2"/>
  <c r="X588" i="2"/>
  <c r="AA510" i="2"/>
  <c r="Y508" i="2"/>
  <c r="W509" i="2"/>
  <c r="X510" i="2"/>
  <c r="Z509" i="2"/>
  <c r="AB510" i="2"/>
  <c r="Y667" i="2"/>
  <c r="AC669" i="2"/>
  <c r="AA658" i="2"/>
  <c r="AA654" i="2"/>
  <c r="AB653" i="2"/>
  <c r="AA649" i="2"/>
  <c r="AA645" i="2"/>
  <c r="AB644" i="2"/>
  <c r="W639" i="2"/>
  <c r="Z639" i="2"/>
  <c r="AB640" i="2"/>
  <c r="Y638" i="2"/>
  <c r="AA637" i="2"/>
  <c r="Y628" i="2"/>
  <c r="AC630" i="2"/>
  <c r="W621" i="2"/>
  <c r="Z621" i="2"/>
  <c r="AB622" i="2"/>
  <c r="Y620" i="2"/>
  <c r="AA619" i="2"/>
  <c r="AA612" i="2"/>
  <c r="AB611" i="2"/>
  <c r="Y607" i="2"/>
  <c r="AC609" i="2"/>
  <c r="W608" i="2"/>
  <c r="AC608" i="2"/>
  <c r="W606" i="2"/>
  <c r="AA607" i="2"/>
  <c r="Z606" i="2"/>
  <c r="AB607" i="2"/>
  <c r="AB603" i="2"/>
  <c r="Z602" i="2"/>
  <c r="X603" i="2"/>
  <c r="Z561" i="2"/>
  <c r="AB562" i="2"/>
  <c r="W561" i="2"/>
  <c r="AB560" i="2"/>
  <c r="X562" i="2"/>
  <c r="AA562" i="2"/>
  <c r="Z543" i="2"/>
  <c r="AB544" i="2"/>
  <c r="W543" i="2"/>
  <c r="AB542" i="2"/>
  <c r="X544" i="2"/>
  <c r="AA544" i="2"/>
  <c r="Y497" i="2"/>
  <c r="AC499" i="2"/>
  <c r="W498" i="2"/>
  <c r="X499" i="2"/>
  <c r="AB497" i="2"/>
  <c r="Z498" i="2"/>
  <c r="AB498" i="2"/>
  <c r="AA499" i="2"/>
  <c r="AB499" i="2"/>
  <c r="Y669" i="2"/>
  <c r="AB668" i="2"/>
  <c r="Y664" i="2"/>
  <c r="AC666" i="2"/>
  <c r="W660" i="2"/>
  <c r="Z660" i="2"/>
  <c r="AB661" i="2"/>
  <c r="AB657" i="2"/>
  <c r="Y655" i="2"/>
  <c r="AC657" i="2"/>
  <c r="Z653" i="2"/>
  <c r="W651" i="2"/>
  <c r="Z651" i="2"/>
  <c r="AB652" i="2"/>
  <c r="AB648" i="2"/>
  <c r="Y646" i="2"/>
  <c r="AC648" i="2"/>
  <c r="Z644" i="2"/>
  <c r="W642" i="2"/>
  <c r="Z642" i="2"/>
  <c r="AB643" i="2"/>
  <c r="Y641" i="2"/>
  <c r="AA640" i="2"/>
  <c r="AB636" i="2"/>
  <c r="Y631" i="2"/>
  <c r="AC633" i="2"/>
  <c r="X627" i="2"/>
  <c r="Z626" i="2"/>
  <c r="W624" i="2"/>
  <c r="Z624" i="2"/>
  <c r="AB625" i="2"/>
  <c r="Y623" i="2"/>
  <c r="AA622" i="2"/>
  <c r="AB618" i="2"/>
  <c r="X616" i="2"/>
  <c r="AB614" i="2"/>
  <c r="Y613" i="2"/>
  <c r="AC615" i="2"/>
  <c r="AC610" i="2"/>
  <c r="AB609" i="2"/>
  <c r="AB608" i="2"/>
  <c r="AC606" i="2"/>
  <c r="W605" i="2"/>
  <c r="AC605" i="2"/>
  <c r="AB602" i="2"/>
  <c r="AC601" i="2"/>
  <c r="AC600" i="2"/>
  <c r="Z599" i="2"/>
  <c r="AB591" i="2"/>
  <c r="Y581" i="2"/>
  <c r="Z579" i="2"/>
  <c r="AB580" i="2"/>
  <c r="W579" i="2"/>
  <c r="AB578" i="2"/>
  <c r="X580" i="2"/>
  <c r="AC708" i="2"/>
  <c r="AC705" i="2"/>
  <c r="AC702" i="2"/>
  <c r="AC699" i="2"/>
  <c r="AC696" i="2"/>
  <c r="AC693" i="2"/>
  <c r="AC690" i="2"/>
  <c r="AC687" i="2"/>
  <c r="AC684" i="2"/>
  <c r="AC681" i="2"/>
  <c r="AC678" i="2"/>
  <c r="AC675" i="2"/>
  <c r="Y671" i="2"/>
  <c r="X669" i="2"/>
  <c r="Z668" i="2"/>
  <c r="AC667" i="2"/>
  <c r="Y666" i="2"/>
  <c r="AB665" i="2"/>
  <c r="AA661" i="2"/>
  <c r="X658" i="2"/>
  <c r="AA657" i="2"/>
  <c r="AB656" i="2"/>
  <c r="X654" i="2"/>
  <c r="AA652" i="2"/>
  <c r="X649" i="2"/>
  <c r="AA648" i="2"/>
  <c r="AB647" i="2"/>
  <c r="X645" i="2"/>
  <c r="AA643" i="2"/>
  <c r="X637" i="2"/>
  <c r="AB635" i="2"/>
  <c r="Y634" i="2"/>
  <c r="AC636" i="2"/>
  <c r="X630" i="2"/>
  <c r="Z629" i="2"/>
  <c r="W627" i="2"/>
  <c r="Z627" i="2"/>
  <c r="AB628" i="2"/>
  <c r="Y626" i="2"/>
  <c r="AA625" i="2"/>
  <c r="X619" i="2"/>
  <c r="AB617" i="2"/>
  <c r="Y616" i="2"/>
  <c r="AC618" i="2"/>
  <c r="X612" i="2"/>
  <c r="Z611" i="2"/>
  <c r="AA609" i="2"/>
  <c r="AC607" i="2"/>
  <c r="AB606" i="2"/>
  <c r="AB605" i="2"/>
  <c r="AC603" i="2"/>
  <c r="Y599" i="2"/>
  <c r="Z597" i="2"/>
  <c r="AB598" i="2"/>
  <c r="W597" i="2"/>
  <c r="AB596" i="2"/>
  <c r="X598" i="2"/>
  <c r="AA591" i="2"/>
  <c r="AB587" i="2"/>
  <c r="AC583" i="2"/>
  <c r="Y560" i="2"/>
  <c r="Y542" i="2"/>
  <c r="AC510" i="2"/>
  <c r="Y571" i="2"/>
  <c r="AC573" i="2"/>
  <c r="Z564" i="2"/>
  <c r="AB565" i="2"/>
  <c r="W564" i="2"/>
  <c r="Y563" i="2"/>
  <c r="Y553" i="2"/>
  <c r="AC555" i="2"/>
  <c r="Z546" i="2"/>
  <c r="AB547" i="2"/>
  <c r="W546" i="2"/>
  <c r="Y545" i="2"/>
  <c r="Y535" i="2"/>
  <c r="AC537" i="2"/>
  <c r="AA531" i="2"/>
  <c r="AC531" i="2"/>
  <c r="Z530" i="2"/>
  <c r="AA525" i="2"/>
  <c r="X525" i="2"/>
  <c r="AB524" i="2"/>
  <c r="W524" i="2"/>
  <c r="AB525" i="2"/>
  <c r="AA501" i="2"/>
  <c r="Y499" i="2"/>
  <c r="AC501" i="2"/>
  <c r="W500" i="2"/>
  <c r="X501" i="2"/>
  <c r="Z500" i="2"/>
  <c r="AA483" i="2"/>
  <c r="Y481" i="2"/>
  <c r="AC483" i="2"/>
  <c r="W482" i="2"/>
  <c r="X483" i="2"/>
  <c r="Z482" i="2"/>
  <c r="AB483" i="2"/>
  <c r="AA465" i="2"/>
  <c r="Y463" i="2"/>
  <c r="AC465" i="2"/>
  <c r="W464" i="2"/>
  <c r="X465" i="2"/>
  <c r="Z464" i="2"/>
  <c r="AB465" i="2"/>
  <c r="AA424" i="2"/>
  <c r="Z423" i="2"/>
  <c r="AB424" i="2"/>
  <c r="Y422" i="2"/>
  <c r="W423" i="2"/>
  <c r="X424" i="2"/>
  <c r="AB422" i="2"/>
  <c r="AB423" i="2"/>
  <c r="AC423" i="2"/>
  <c r="AC424" i="2"/>
  <c r="AB597" i="2"/>
  <c r="AC596" i="2"/>
  <c r="X595" i="2"/>
  <c r="Y592" i="2"/>
  <c r="AC594" i="2"/>
  <c r="Z585" i="2"/>
  <c r="AB586" i="2"/>
  <c r="W585" i="2"/>
  <c r="Y584" i="2"/>
  <c r="AB579" i="2"/>
  <c r="AC578" i="2"/>
  <c r="X577" i="2"/>
  <c r="Y574" i="2"/>
  <c r="AC576" i="2"/>
  <c r="Z567" i="2"/>
  <c r="AB568" i="2"/>
  <c r="W567" i="2"/>
  <c r="Y566" i="2"/>
  <c r="AA565" i="2"/>
  <c r="AB561" i="2"/>
  <c r="AC560" i="2"/>
  <c r="Y556" i="2"/>
  <c r="AC558" i="2"/>
  <c r="Z549" i="2"/>
  <c r="AB550" i="2"/>
  <c r="W549" i="2"/>
  <c r="Y548" i="2"/>
  <c r="AA547" i="2"/>
  <c r="AB543" i="2"/>
  <c r="AC542" i="2"/>
  <c r="Y538" i="2"/>
  <c r="AC540" i="2"/>
  <c r="Y533" i="2"/>
  <c r="Z534" i="2"/>
  <c r="AB535" i="2"/>
  <c r="W534" i="2"/>
  <c r="W533" i="2"/>
  <c r="AA534" i="2"/>
  <c r="AC534" i="2"/>
  <c r="Y524" i="2"/>
  <c r="AC526" i="2"/>
  <c r="AB526" i="2"/>
  <c r="AB523" i="2"/>
  <c r="AB517" i="2"/>
  <c r="AA516" i="2"/>
  <c r="W515" i="2"/>
  <c r="AB516" i="2"/>
  <c r="AC516" i="2"/>
  <c r="X516" i="2"/>
  <c r="W508" i="2"/>
  <c r="AA509" i="2"/>
  <c r="Y507" i="2"/>
  <c r="Z508" i="2"/>
  <c r="X509" i="2"/>
  <c r="AB509" i="2"/>
  <c r="AA492" i="2"/>
  <c r="Y490" i="2"/>
  <c r="AC492" i="2"/>
  <c r="W491" i="2"/>
  <c r="X492" i="2"/>
  <c r="Z491" i="2"/>
  <c r="W481" i="2"/>
  <c r="AA482" i="2"/>
  <c r="Y480" i="2"/>
  <c r="Z481" i="2"/>
  <c r="X482" i="2"/>
  <c r="AB482" i="2"/>
  <c r="AC482" i="2"/>
  <c r="W463" i="2"/>
  <c r="AA464" i="2"/>
  <c r="Y462" i="2"/>
  <c r="Z463" i="2"/>
  <c r="X464" i="2"/>
  <c r="AB464" i="2"/>
  <c r="AC464" i="2"/>
  <c r="Y595" i="2"/>
  <c r="AC597" i="2"/>
  <c r="Z588" i="2"/>
  <c r="AB589" i="2"/>
  <c r="W588" i="2"/>
  <c r="Y587" i="2"/>
  <c r="AB582" i="2"/>
  <c r="AC581" i="2"/>
  <c r="Y577" i="2"/>
  <c r="AC579" i="2"/>
  <c r="X573" i="2"/>
  <c r="Z572" i="2"/>
  <c r="Z570" i="2"/>
  <c r="AB571" i="2"/>
  <c r="W570" i="2"/>
  <c r="Y569" i="2"/>
  <c r="AB564" i="2"/>
  <c r="AC563" i="2"/>
  <c r="Y559" i="2"/>
  <c r="AC561" i="2"/>
  <c r="X555" i="2"/>
  <c r="Z554" i="2"/>
  <c r="Z552" i="2"/>
  <c r="AB553" i="2"/>
  <c r="W552" i="2"/>
  <c r="Y551" i="2"/>
  <c r="AB546" i="2"/>
  <c r="AC545" i="2"/>
  <c r="Y541" i="2"/>
  <c r="AC543" i="2"/>
  <c r="X537" i="2"/>
  <c r="Z536" i="2"/>
  <c r="AC524" i="2"/>
  <c r="W517" i="2"/>
  <c r="AC518" i="2"/>
  <c r="Z517" i="2"/>
  <c r="W499" i="2"/>
  <c r="AA500" i="2"/>
  <c r="Y498" i="2"/>
  <c r="Z499" i="2"/>
  <c r="X500" i="2"/>
  <c r="AB500" i="2"/>
  <c r="AA397" i="2"/>
  <c r="Z396" i="2"/>
  <c r="AB397" i="2"/>
  <c r="Y395" i="2"/>
  <c r="W396" i="2"/>
  <c r="X397" i="2"/>
  <c r="AB395" i="2"/>
  <c r="AB396" i="2"/>
  <c r="AC396" i="2"/>
  <c r="Z591" i="2"/>
  <c r="AB592" i="2"/>
  <c r="W591" i="2"/>
  <c r="Y590" i="2"/>
  <c r="Y580" i="2"/>
  <c r="AC582" i="2"/>
  <c r="Z573" i="2"/>
  <c r="AB574" i="2"/>
  <c r="W573" i="2"/>
  <c r="Y572" i="2"/>
  <c r="X565" i="2"/>
  <c r="AB563" i="2"/>
  <c r="Y562" i="2"/>
  <c r="AC564" i="2"/>
  <c r="Z555" i="2"/>
  <c r="AB556" i="2"/>
  <c r="W555" i="2"/>
  <c r="Y554" i="2"/>
  <c r="X547" i="2"/>
  <c r="AB545" i="2"/>
  <c r="Y544" i="2"/>
  <c r="AC546" i="2"/>
  <c r="Z537" i="2"/>
  <c r="AB538" i="2"/>
  <c r="W537" i="2"/>
  <c r="Y536" i="2"/>
  <c r="AB531" i="2"/>
  <c r="AC530" i="2"/>
  <c r="Y529" i="2"/>
  <c r="Y527" i="2"/>
  <c r="AC529" i="2"/>
  <c r="W528" i="2"/>
  <c r="AA529" i="2"/>
  <c r="AB529" i="2"/>
  <c r="Z528" i="2"/>
  <c r="X529" i="2"/>
  <c r="Y518" i="2"/>
  <c r="AC520" i="2"/>
  <c r="Z519" i="2"/>
  <c r="X520" i="2"/>
  <c r="AB519" i="2"/>
  <c r="W519" i="2"/>
  <c r="AA520" i="2"/>
  <c r="W490" i="2"/>
  <c r="AA491" i="2"/>
  <c r="Y489" i="2"/>
  <c r="Z490" i="2"/>
  <c r="X491" i="2"/>
  <c r="AB491" i="2"/>
  <c r="AA474" i="2"/>
  <c r="Y472" i="2"/>
  <c r="AC474" i="2"/>
  <c r="W473" i="2"/>
  <c r="X474" i="2"/>
  <c r="Z473" i="2"/>
  <c r="AB474" i="2"/>
  <c r="X597" i="2"/>
  <c r="Z596" i="2"/>
  <c r="Z594" i="2"/>
  <c r="AB595" i="2"/>
  <c r="W594" i="2"/>
  <c r="Y593" i="2"/>
  <c r="AA592" i="2"/>
  <c r="Y583" i="2"/>
  <c r="AC585" i="2"/>
  <c r="X579" i="2"/>
  <c r="Z578" i="2"/>
  <c r="Z576" i="2"/>
  <c r="AB577" i="2"/>
  <c r="W576" i="2"/>
  <c r="Y575" i="2"/>
  <c r="AA574" i="2"/>
  <c r="Y565" i="2"/>
  <c r="AC567" i="2"/>
  <c r="X561" i="2"/>
  <c r="Z560" i="2"/>
  <c r="Z558" i="2"/>
  <c r="AB559" i="2"/>
  <c r="W558" i="2"/>
  <c r="Y557" i="2"/>
  <c r="AA556" i="2"/>
  <c r="Y547" i="2"/>
  <c r="AC549" i="2"/>
  <c r="X543" i="2"/>
  <c r="Z542" i="2"/>
  <c r="Z540" i="2"/>
  <c r="AB541" i="2"/>
  <c r="W540" i="2"/>
  <c r="Y539" i="2"/>
  <c r="AA538" i="2"/>
  <c r="AB534" i="2"/>
  <c r="W529" i="2"/>
  <c r="X530" i="2"/>
  <c r="AB530" i="2"/>
  <c r="AC525" i="2"/>
  <c r="Z524" i="2"/>
  <c r="Y523" i="2"/>
  <c r="W520" i="2"/>
  <c r="AB521" i="2"/>
  <c r="AC521" i="2"/>
  <c r="X521" i="2"/>
  <c r="AB518" i="2"/>
  <c r="AC509" i="2"/>
  <c r="Y506" i="2"/>
  <c r="AC508" i="2"/>
  <c r="W507" i="2"/>
  <c r="X508" i="2"/>
  <c r="AB506" i="2"/>
  <c r="Z507" i="2"/>
  <c r="AB507" i="2"/>
  <c r="AA508" i="2"/>
  <c r="AB508" i="2"/>
  <c r="W472" i="2"/>
  <c r="AA473" i="2"/>
  <c r="Y471" i="2"/>
  <c r="Z472" i="2"/>
  <c r="X473" i="2"/>
  <c r="AB473" i="2"/>
  <c r="AC473" i="2"/>
  <c r="AA456" i="2"/>
  <c r="Y454" i="2"/>
  <c r="AC456" i="2"/>
  <c r="W455" i="2"/>
  <c r="X456" i="2"/>
  <c r="Z455" i="2"/>
  <c r="AB455" i="2"/>
  <c r="AC455" i="2"/>
  <c r="AB456" i="2"/>
  <c r="Y447" i="2"/>
  <c r="Z448" i="2"/>
  <c r="X449" i="2"/>
  <c r="W448" i="2"/>
  <c r="AA449" i="2"/>
  <c r="AC449" i="2"/>
  <c r="AC448" i="2"/>
  <c r="Y488" i="2"/>
  <c r="AC490" i="2"/>
  <c r="W489" i="2"/>
  <c r="Y479" i="2"/>
  <c r="AC481" i="2"/>
  <c r="W480" i="2"/>
  <c r="Y470" i="2"/>
  <c r="AC472" i="2"/>
  <c r="W471" i="2"/>
  <c r="Y461" i="2"/>
  <c r="AC463" i="2"/>
  <c r="W462" i="2"/>
  <c r="W446" i="2"/>
  <c r="AB447" i="2"/>
  <c r="AC447" i="2"/>
  <c r="Z446" i="2"/>
  <c r="AB446" i="2"/>
  <c r="AA436" i="2"/>
  <c r="Z435" i="2"/>
  <c r="AB434" i="2"/>
  <c r="X436" i="2"/>
  <c r="AB435" i="2"/>
  <c r="Y434" i="2"/>
  <c r="W435" i="2"/>
  <c r="AB436" i="2"/>
  <c r="W387" i="2"/>
  <c r="Z387" i="2"/>
  <c r="X388" i="2"/>
  <c r="AB388" i="2"/>
  <c r="AC388" i="2"/>
  <c r="Y386" i="2"/>
  <c r="Y531" i="2"/>
  <c r="AC527" i="2"/>
  <c r="Y526" i="2"/>
  <c r="AC522" i="2"/>
  <c r="Y521" i="2"/>
  <c r="AC523" i="2"/>
  <c r="Y513" i="2"/>
  <c r="AB512" i="2"/>
  <c r="AA507" i="2"/>
  <c r="Y505" i="2"/>
  <c r="AC507" i="2"/>
  <c r="W505" i="2"/>
  <c r="AA506" i="2"/>
  <c r="X503" i="2"/>
  <c r="AA498" i="2"/>
  <c r="Y496" i="2"/>
  <c r="AC498" i="2"/>
  <c r="W496" i="2"/>
  <c r="AA497" i="2"/>
  <c r="X494" i="2"/>
  <c r="AB490" i="2"/>
  <c r="AA489" i="2"/>
  <c r="Y487" i="2"/>
  <c r="AC489" i="2"/>
  <c r="W487" i="2"/>
  <c r="AA488" i="2"/>
  <c r="X485" i="2"/>
  <c r="AB481" i="2"/>
  <c r="AA480" i="2"/>
  <c r="Y478" i="2"/>
  <c r="AC480" i="2"/>
  <c r="W478" i="2"/>
  <c r="AA479" i="2"/>
  <c r="X476" i="2"/>
  <c r="AB472" i="2"/>
  <c r="AA471" i="2"/>
  <c r="Y469" i="2"/>
  <c r="AC471" i="2"/>
  <c r="W469" i="2"/>
  <c r="AA470" i="2"/>
  <c r="X467" i="2"/>
  <c r="AB463" i="2"/>
  <c r="AA462" i="2"/>
  <c r="Y460" i="2"/>
  <c r="AC462" i="2"/>
  <c r="W460" i="2"/>
  <c r="AA461" i="2"/>
  <c r="X458" i="2"/>
  <c r="X447" i="2"/>
  <c r="W440" i="2"/>
  <c r="Z440" i="2"/>
  <c r="X441" i="2"/>
  <c r="AB441" i="2"/>
  <c r="AA433" i="2"/>
  <c r="Z432" i="2"/>
  <c r="AB433" i="2"/>
  <c r="Y431" i="2"/>
  <c r="W432" i="2"/>
  <c r="X433" i="2"/>
  <c r="AC432" i="2"/>
  <c r="AA415" i="2"/>
  <c r="Z414" i="2"/>
  <c r="AB415" i="2"/>
  <c r="Y413" i="2"/>
  <c r="W414" i="2"/>
  <c r="X415" i="2"/>
  <c r="AB413" i="2"/>
  <c r="AB414" i="2"/>
  <c r="AC414" i="2"/>
  <c r="Y379" i="2"/>
  <c r="AC381" i="2"/>
  <c r="AB381" i="2"/>
  <c r="Z380" i="2"/>
  <c r="X381" i="2"/>
  <c r="W380" i="2"/>
  <c r="AB380" i="2"/>
  <c r="AA381" i="2"/>
  <c r="AC380" i="2"/>
  <c r="Y510" i="2"/>
  <c r="Y503" i="2"/>
  <c r="AC505" i="2"/>
  <c r="W504" i="2"/>
  <c r="Y494" i="2"/>
  <c r="AC496" i="2"/>
  <c r="W495" i="2"/>
  <c r="AA490" i="2"/>
  <c r="AB489" i="2"/>
  <c r="Y485" i="2"/>
  <c r="AC487" i="2"/>
  <c r="W486" i="2"/>
  <c r="AA481" i="2"/>
  <c r="AB480" i="2"/>
  <c r="Y476" i="2"/>
  <c r="AC478" i="2"/>
  <c r="W477" i="2"/>
  <c r="AA472" i="2"/>
  <c r="AB471" i="2"/>
  <c r="Y467" i="2"/>
  <c r="AC469" i="2"/>
  <c r="W468" i="2"/>
  <c r="AA463" i="2"/>
  <c r="AB462" i="2"/>
  <c r="Y458" i="2"/>
  <c r="AC460" i="2"/>
  <c r="W459" i="2"/>
  <c r="Y435" i="2"/>
  <c r="AC437" i="2"/>
  <c r="W436" i="2"/>
  <c r="AA437" i="2"/>
  <c r="AB437" i="2"/>
  <c r="Y364" i="2"/>
  <c r="AC366" i="2"/>
  <c r="W365" i="2"/>
  <c r="AA366" i="2"/>
  <c r="AB366" i="2"/>
  <c r="Z365" i="2"/>
  <c r="X366" i="2"/>
  <c r="Y525" i="2"/>
  <c r="Y520" i="2"/>
  <c r="Y515" i="2"/>
  <c r="AC517" i="2"/>
  <c r="AB511" i="2"/>
  <c r="AB505" i="2"/>
  <c r="AA504" i="2"/>
  <c r="Y502" i="2"/>
  <c r="AC504" i="2"/>
  <c r="W502" i="2"/>
  <c r="AA503" i="2"/>
  <c r="AB496" i="2"/>
  <c r="AA495" i="2"/>
  <c r="Y493" i="2"/>
  <c r="AC495" i="2"/>
  <c r="W493" i="2"/>
  <c r="AA494" i="2"/>
  <c r="Z489" i="2"/>
  <c r="AB488" i="2"/>
  <c r="AB487" i="2"/>
  <c r="AA486" i="2"/>
  <c r="Y484" i="2"/>
  <c r="AC486" i="2"/>
  <c r="W484" i="2"/>
  <c r="AA485" i="2"/>
  <c r="Z480" i="2"/>
  <c r="AB479" i="2"/>
  <c r="AB478" i="2"/>
  <c r="AA477" i="2"/>
  <c r="Y475" i="2"/>
  <c r="AC477" i="2"/>
  <c r="W475" i="2"/>
  <c r="AA476" i="2"/>
  <c r="Z471" i="2"/>
  <c r="AB470" i="2"/>
  <c r="AB469" i="2"/>
  <c r="AA468" i="2"/>
  <c r="Y466" i="2"/>
  <c r="AC468" i="2"/>
  <c r="W466" i="2"/>
  <c r="AA467" i="2"/>
  <c r="Z462" i="2"/>
  <c r="AB461" i="2"/>
  <c r="AB460" i="2"/>
  <c r="AA459" i="2"/>
  <c r="Y457" i="2"/>
  <c r="AC459" i="2"/>
  <c r="W457" i="2"/>
  <c r="AA458" i="2"/>
  <c r="Z450" i="2"/>
  <c r="AB451" i="2"/>
  <c r="Y449" i="2"/>
  <c r="AC451" i="2"/>
  <c r="W450" i="2"/>
  <c r="Y445" i="2"/>
  <c r="AC435" i="2"/>
  <c r="AA406" i="2"/>
  <c r="Z405" i="2"/>
  <c r="AB406" i="2"/>
  <c r="Y404" i="2"/>
  <c r="W405" i="2"/>
  <c r="X406" i="2"/>
  <c r="AB404" i="2"/>
  <c r="AB405" i="2"/>
  <c r="AC405" i="2"/>
  <c r="AA388" i="2"/>
  <c r="W319" i="2"/>
  <c r="AB318" i="2"/>
  <c r="AA320" i="2"/>
  <c r="Z319" i="2"/>
  <c r="AB320" i="2"/>
  <c r="Y318" i="2"/>
  <c r="AC320" i="2"/>
  <c r="AB319" i="2"/>
  <c r="X320" i="2"/>
  <c r="Z532" i="2"/>
  <c r="Y530" i="2"/>
  <c r="AC532" i="2"/>
  <c r="Z527" i="2"/>
  <c r="Y522" i="2"/>
  <c r="Y517" i="2"/>
  <c r="Z514" i="2"/>
  <c r="Y512" i="2"/>
  <c r="AC514" i="2"/>
  <c r="X512" i="2"/>
  <c r="Y509" i="2"/>
  <c r="AC511" i="2"/>
  <c r="W510" i="2"/>
  <c r="Z506" i="2"/>
  <c r="AA505" i="2"/>
  <c r="AB504" i="2"/>
  <c r="AC503" i="2"/>
  <c r="Y500" i="2"/>
  <c r="AC502" i="2"/>
  <c r="W501" i="2"/>
  <c r="Z497" i="2"/>
  <c r="AA496" i="2"/>
  <c r="AB495" i="2"/>
  <c r="AC494" i="2"/>
  <c r="Y491" i="2"/>
  <c r="AC493" i="2"/>
  <c r="W492" i="2"/>
  <c r="X490" i="2"/>
  <c r="Z488" i="2"/>
  <c r="AA487" i="2"/>
  <c r="AB486" i="2"/>
  <c r="AC485" i="2"/>
  <c r="Y482" i="2"/>
  <c r="AC484" i="2"/>
  <c r="W483" i="2"/>
  <c r="X481" i="2"/>
  <c r="Z479" i="2"/>
  <c r="AA478" i="2"/>
  <c r="AB477" i="2"/>
  <c r="AC476" i="2"/>
  <c r="Y473" i="2"/>
  <c r="AC475" i="2"/>
  <c r="W474" i="2"/>
  <c r="X472" i="2"/>
  <c r="Z470" i="2"/>
  <c r="AA469" i="2"/>
  <c r="AB468" i="2"/>
  <c r="AC467" i="2"/>
  <c r="Y464" i="2"/>
  <c r="AC466" i="2"/>
  <c r="W465" i="2"/>
  <c r="X463" i="2"/>
  <c r="Z461" i="2"/>
  <c r="AA460" i="2"/>
  <c r="AB459" i="2"/>
  <c r="AC458" i="2"/>
  <c r="Y455" i="2"/>
  <c r="AC457" i="2"/>
  <c r="W456" i="2"/>
  <c r="Z453" i="2"/>
  <c r="AB454" i="2"/>
  <c r="Y452" i="2"/>
  <c r="AC454" i="2"/>
  <c r="W453" i="2"/>
  <c r="AA453" i="2"/>
  <c r="Y451" i="2"/>
  <c r="AC453" i="2"/>
  <c r="AA442" i="2"/>
  <c r="W441" i="2"/>
  <c r="AB442" i="2"/>
  <c r="AC442" i="2"/>
  <c r="Z441" i="2"/>
  <c r="Y439" i="2"/>
  <c r="X437" i="2"/>
  <c r="W357" i="2"/>
  <c r="AB358" i="2"/>
  <c r="AC358" i="2"/>
  <c r="Z357" i="2"/>
  <c r="X358" i="2"/>
  <c r="Y356" i="2"/>
  <c r="AB357" i="2"/>
  <c r="AA358" i="2"/>
  <c r="AA344" i="2"/>
  <c r="Z343" i="2"/>
  <c r="AB344" i="2"/>
  <c r="X344" i="2"/>
  <c r="AC343" i="2"/>
  <c r="Y342" i="2"/>
  <c r="W343" i="2"/>
  <c r="AC344" i="2"/>
  <c r="AA455" i="2"/>
  <c r="AA452" i="2"/>
  <c r="AC450" i="2"/>
  <c r="Z447" i="2"/>
  <c r="X445" i="2"/>
  <c r="Y442" i="2"/>
  <c r="X440" i="2"/>
  <c r="Z439" i="2"/>
  <c r="Y437" i="2"/>
  <c r="X430" i="2"/>
  <c r="AA429" i="2"/>
  <c r="W426" i="2"/>
  <c r="X421" i="2"/>
  <c r="AA420" i="2"/>
  <c r="W417" i="2"/>
  <c r="X412" i="2"/>
  <c r="AA411" i="2"/>
  <c r="W408" i="2"/>
  <c r="AA402" i="2"/>
  <c r="W399" i="2"/>
  <c r="AA389" i="2"/>
  <c r="W388" i="2"/>
  <c r="AB389" i="2"/>
  <c r="AC389" i="2"/>
  <c r="Z388" i="2"/>
  <c r="AB386" i="2"/>
  <c r="AB385" i="2"/>
  <c r="W372" i="2"/>
  <c r="AC373" i="2"/>
  <c r="Z372" i="2"/>
  <c r="X373" i="2"/>
  <c r="Y351" i="2"/>
  <c r="Z284" i="2"/>
  <c r="AB285" i="2"/>
  <c r="AC285" i="2"/>
  <c r="W284" i="2"/>
  <c r="Y283" i="2"/>
  <c r="X285" i="2"/>
  <c r="AA427" i="2"/>
  <c r="Z426" i="2"/>
  <c r="AB427" i="2"/>
  <c r="AA418" i="2"/>
  <c r="Z417" i="2"/>
  <c r="AB418" i="2"/>
  <c r="AA409" i="2"/>
  <c r="Z408" i="2"/>
  <c r="AB409" i="2"/>
  <c r="AA400" i="2"/>
  <c r="Z399" i="2"/>
  <c r="AB400" i="2"/>
  <c r="Y382" i="2"/>
  <c r="AC384" i="2"/>
  <c r="W383" i="2"/>
  <c r="AA384" i="2"/>
  <c r="AB384" i="2"/>
  <c r="AA383" i="2"/>
  <c r="Z382" i="2"/>
  <c r="X383" i="2"/>
  <c r="AB382" i="2"/>
  <c r="W375" i="2"/>
  <c r="AB376" i="2"/>
  <c r="AC376" i="2"/>
  <c r="Z375" i="2"/>
  <c r="Y358" i="2"/>
  <c r="AC360" i="2"/>
  <c r="Z359" i="2"/>
  <c r="X360" i="2"/>
  <c r="AB359" i="2"/>
  <c r="AA285" i="2"/>
  <c r="AA450" i="2"/>
  <c r="AB448" i="2"/>
  <c r="W447" i="2"/>
  <c r="AC445" i="2"/>
  <c r="Y444" i="2"/>
  <c r="AC446" i="2"/>
  <c r="X444" i="2"/>
  <c r="AA443" i="2"/>
  <c r="AB440" i="2"/>
  <c r="X439" i="2"/>
  <c r="Y436" i="2"/>
  <c r="AA432" i="2"/>
  <c r="W429" i="2"/>
  <c r="AC426" i="2"/>
  <c r="AA423" i="2"/>
  <c r="W420" i="2"/>
  <c r="AC417" i="2"/>
  <c r="AA414" i="2"/>
  <c r="W411" i="2"/>
  <c r="AC408" i="2"/>
  <c r="AA405" i="2"/>
  <c r="W402" i="2"/>
  <c r="AC399" i="2"/>
  <c r="AA396" i="2"/>
  <c r="W393" i="2"/>
  <c r="AA394" i="2"/>
  <c r="Z393" i="2"/>
  <c r="AB394" i="2"/>
  <c r="W390" i="2"/>
  <c r="Z390" i="2"/>
  <c r="X391" i="2"/>
  <c r="X384" i="2"/>
  <c r="AA368" i="2"/>
  <c r="AC368" i="2"/>
  <c r="Z367" i="2"/>
  <c r="X368" i="2"/>
  <c r="W351" i="2"/>
  <c r="Z351" i="2"/>
  <c r="X352" i="2"/>
  <c r="AB352" i="2"/>
  <c r="Y446" i="2"/>
  <c r="AB445" i="2"/>
  <c r="W444" i="2"/>
  <c r="Y441" i="2"/>
  <c r="AC443" i="2"/>
  <c r="AA440" i="2"/>
  <c r="AA430" i="2"/>
  <c r="Z429" i="2"/>
  <c r="AB430" i="2"/>
  <c r="Y427" i="2"/>
  <c r="AB426" i="2"/>
  <c r="AB425" i="2"/>
  <c r="AA421" i="2"/>
  <c r="Z420" i="2"/>
  <c r="AB421" i="2"/>
  <c r="Y418" i="2"/>
  <c r="AB417" i="2"/>
  <c r="AB416" i="2"/>
  <c r="AA412" i="2"/>
  <c r="Z411" i="2"/>
  <c r="AB412" i="2"/>
  <c r="Y409" i="2"/>
  <c r="AB408" i="2"/>
  <c r="AB407" i="2"/>
  <c r="AA403" i="2"/>
  <c r="Z402" i="2"/>
  <c r="AB403" i="2"/>
  <c r="Y400" i="2"/>
  <c r="AB399" i="2"/>
  <c r="AB398" i="2"/>
  <c r="X396" i="2"/>
  <c r="Z395" i="2"/>
  <c r="Y387" i="2"/>
  <c r="AC382" i="2"/>
  <c r="Y376" i="2"/>
  <c r="AC378" i="2"/>
  <c r="Z377" i="2"/>
  <c r="X378" i="2"/>
  <c r="AB377" i="2"/>
  <c r="AB373" i="2"/>
  <c r="AB372" i="2"/>
  <c r="Y371" i="2"/>
  <c r="W369" i="2"/>
  <c r="Z369" i="2"/>
  <c r="X370" i="2"/>
  <c r="Y361" i="2"/>
  <c r="AC363" i="2"/>
  <c r="AB363" i="2"/>
  <c r="Z362" i="2"/>
  <c r="X363" i="2"/>
  <c r="AA350" i="2"/>
  <c r="Z349" i="2"/>
  <c r="Y348" i="2"/>
  <c r="W349" i="2"/>
  <c r="AC350" i="2"/>
  <c r="X350" i="2"/>
  <c r="AC349" i="2"/>
  <c r="Y448" i="2"/>
  <c r="Y443" i="2"/>
  <c r="Y438" i="2"/>
  <c r="AC440" i="2"/>
  <c r="X427" i="2"/>
  <c r="X418" i="2"/>
  <c r="X409" i="2"/>
  <c r="X400" i="2"/>
  <c r="AA386" i="2"/>
  <c r="AC386" i="2"/>
  <c r="Z385" i="2"/>
  <c r="X386" i="2"/>
  <c r="AC383" i="2"/>
  <c r="Y381" i="2"/>
  <c r="AA376" i="2"/>
  <c r="AB375" i="2"/>
  <c r="AA371" i="2"/>
  <c r="W370" i="2"/>
  <c r="AB371" i="2"/>
  <c r="AC371" i="2"/>
  <c r="Z370" i="2"/>
  <c r="AB360" i="2"/>
  <c r="AC359" i="2"/>
  <c r="AA353" i="2"/>
  <c r="W352" i="2"/>
  <c r="AB353" i="2"/>
  <c r="AC353" i="2"/>
  <c r="Z352" i="2"/>
  <c r="AA296" i="2"/>
  <c r="W295" i="2"/>
  <c r="AB296" i="2"/>
  <c r="AC296" i="2"/>
  <c r="Z295" i="2"/>
  <c r="X296" i="2"/>
  <c r="AB295" i="2"/>
  <c r="AC295" i="2"/>
  <c r="Y294" i="2"/>
  <c r="Y353" i="2"/>
  <c r="Y307" i="2"/>
  <c r="AC309" i="2"/>
  <c r="W308" i="2"/>
  <c r="AA309" i="2"/>
  <c r="AB309" i="2"/>
  <c r="Z308" i="2"/>
  <c r="X309" i="2"/>
  <c r="AB308" i="2"/>
  <c r="W322" i="2"/>
  <c r="AB321" i="2"/>
  <c r="AA323" i="2"/>
  <c r="Z322" i="2"/>
  <c r="AB323" i="2"/>
  <c r="W315" i="2"/>
  <c r="AC316" i="2"/>
  <c r="Z315" i="2"/>
  <c r="X316" i="2"/>
  <c r="AB294" i="2"/>
  <c r="AC392" i="2"/>
  <c r="AB387" i="2"/>
  <c r="Y383" i="2"/>
  <c r="AC379" i="2"/>
  <c r="Y378" i="2"/>
  <c r="AC374" i="2"/>
  <c r="Y373" i="2"/>
  <c r="AC375" i="2"/>
  <c r="AB369" i="2"/>
  <c r="Y365" i="2"/>
  <c r="AC361" i="2"/>
  <c r="Y360" i="2"/>
  <c r="AC356" i="2"/>
  <c r="Y355" i="2"/>
  <c r="AC357" i="2"/>
  <c r="X355" i="2"/>
  <c r="AB351" i="2"/>
  <c r="AA349" i="2"/>
  <c r="Y341" i="2"/>
  <c r="W342" i="2"/>
  <c r="W340" i="2"/>
  <c r="AA341" i="2"/>
  <c r="Z340" i="2"/>
  <c r="AB341" i="2"/>
  <c r="W337" i="2"/>
  <c r="AA338" i="2"/>
  <c r="Z337" i="2"/>
  <c r="AB338" i="2"/>
  <c r="W334" i="2"/>
  <c r="AA335" i="2"/>
  <c r="Z334" i="2"/>
  <c r="AB335" i="2"/>
  <c r="W331" i="2"/>
  <c r="AA332" i="2"/>
  <c r="Z331" i="2"/>
  <c r="AB332" i="2"/>
  <c r="W328" i="2"/>
  <c r="AA329" i="2"/>
  <c r="Z328" i="2"/>
  <c r="AB329" i="2"/>
  <c r="W325" i="2"/>
  <c r="AA326" i="2"/>
  <c r="Z325" i="2"/>
  <c r="AB326" i="2"/>
  <c r="AB282" i="2"/>
  <c r="Z283" i="2"/>
  <c r="Y282" i="2"/>
  <c r="W283" i="2"/>
  <c r="AA284" i="2"/>
  <c r="X284" i="2"/>
  <c r="AB283" i="2"/>
  <c r="AB284" i="2"/>
  <c r="AC283" i="2"/>
  <c r="AC284" i="2"/>
  <c r="AC434" i="2"/>
  <c r="AC431" i="2"/>
  <c r="AC428" i="2"/>
  <c r="AC425" i="2"/>
  <c r="AC422" i="2"/>
  <c r="AC419" i="2"/>
  <c r="AC416" i="2"/>
  <c r="AC413" i="2"/>
  <c r="AC410" i="2"/>
  <c r="AC407" i="2"/>
  <c r="AC404" i="2"/>
  <c r="AC401" i="2"/>
  <c r="AC398" i="2"/>
  <c r="AC395" i="2"/>
  <c r="AB392" i="2"/>
  <c r="W391" i="2"/>
  <c r="Y388" i="2"/>
  <c r="AC390" i="2"/>
  <c r="AA387" i="2"/>
  <c r="Y380" i="2"/>
  <c r="AB379" i="2"/>
  <c r="Y375" i="2"/>
  <c r="AB374" i="2"/>
  <c r="W373" i="2"/>
  <c r="Y370" i="2"/>
  <c r="AC372" i="2"/>
  <c r="AA369" i="2"/>
  <c r="Y362" i="2"/>
  <c r="AB361" i="2"/>
  <c r="Y357" i="2"/>
  <c r="AB356" i="2"/>
  <c r="W355" i="2"/>
  <c r="Z354" i="2"/>
  <c r="Y352" i="2"/>
  <c r="AC354" i="2"/>
  <c r="AA351" i="2"/>
  <c r="X349" i="2"/>
  <c r="Z348" i="2"/>
  <c r="AA347" i="2"/>
  <c r="Z346" i="2"/>
  <c r="AB347" i="2"/>
  <c r="Y344" i="2"/>
  <c r="AB343" i="2"/>
  <c r="AB342" i="2"/>
  <c r="Y338" i="2"/>
  <c r="AC340" i="2"/>
  <c r="W339" i="2"/>
  <c r="Y335" i="2"/>
  <c r="AC337" i="2"/>
  <c r="W336" i="2"/>
  <c r="Y332" i="2"/>
  <c r="AC334" i="2"/>
  <c r="W333" i="2"/>
  <c r="Y329" i="2"/>
  <c r="AC331" i="2"/>
  <c r="W330" i="2"/>
  <c r="Y326" i="2"/>
  <c r="AC328" i="2"/>
  <c r="W327" i="2"/>
  <c r="Y323" i="2"/>
  <c r="AC325" i="2"/>
  <c r="W324" i="2"/>
  <c r="Y314" i="2"/>
  <c r="AA314" i="2"/>
  <c r="W313" i="2"/>
  <c r="AB314" i="2"/>
  <c r="AC314" i="2"/>
  <c r="Z313" i="2"/>
  <c r="X314" i="2"/>
  <c r="Y390" i="2"/>
  <c r="Y385" i="2"/>
  <c r="AC387" i="2"/>
  <c r="Y377" i="2"/>
  <c r="Y372" i="2"/>
  <c r="Y367" i="2"/>
  <c r="AC369" i="2"/>
  <c r="Y359" i="2"/>
  <c r="AC355" i="2"/>
  <c r="Y354" i="2"/>
  <c r="Y349" i="2"/>
  <c r="AC351" i="2"/>
  <c r="AB322" i="2"/>
  <c r="AC308" i="2"/>
  <c r="W300" i="2"/>
  <c r="AB301" i="2"/>
  <c r="AB299" i="2"/>
  <c r="AC301" i="2"/>
  <c r="Z300" i="2"/>
  <c r="X301" i="2"/>
  <c r="AB300" i="2"/>
  <c r="Y309" i="2"/>
  <c r="Y304" i="2"/>
  <c r="AC306" i="2"/>
  <c r="Y296" i="2"/>
  <c r="AB258" i="2"/>
  <c r="Z259" i="2"/>
  <c r="AB260" i="2"/>
  <c r="Y258" i="2"/>
  <c r="X260" i="2"/>
  <c r="AB259" i="2"/>
  <c r="W259" i="2"/>
  <c r="AA260" i="2"/>
  <c r="AB317" i="2"/>
  <c r="Z316" i="2"/>
  <c r="AB315" i="2"/>
  <c r="Y311" i="2"/>
  <c r="AB310" i="2"/>
  <c r="AC307" i="2"/>
  <c r="Y306" i="2"/>
  <c r="AB305" i="2"/>
  <c r="AC302" i="2"/>
  <c r="Y301" i="2"/>
  <c r="AC303" i="2"/>
  <c r="AB297" i="2"/>
  <c r="Y293" i="2"/>
  <c r="AB292" i="2"/>
  <c r="Z287" i="2"/>
  <c r="AB288" i="2"/>
  <c r="Y286" i="2"/>
  <c r="AC288" i="2"/>
  <c r="AB276" i="2"/>
  <c r="Z277" i="2"/>
  <c r="AB278" i="2"/>
  <c r="X278" i="2"/>
  <c r="Y276" i="2"/>
  <c r="AC348" i="2"/>
  <c r="AC345" i="2"/>
  <c r="AC342" i="2"/>
  <c r="AC339" i="2"/>
  <c r="AC336" i="2"/>
  <c r="AC333" i="2"/>
  <c r="AC330" i="2"/>
  <c r="AC327" i="2"/>
  <c r="AC324" i="2"/>
  <c r="AC321" i="2"/>
  <c r="W321" i="2"/>
  <c r="AC318" i="2"/>
  <c r="W318" i="2"/>
  <c r="AA317" i="2"/>
  <c r="AA315" i="2"/>
  <c r="X311" i="2"/>
  <c r="Y308" i="2"/>
  <c r="AB307" i="2"/>
  <c r="X306" i="2"/>
  <c r="Z305" i="2"/>
  <c r="AC304" i="2"/>
  <c r="Y303" i="2"/>
  <c r="AB302" i="2"/>
  <c r="W301" i="2"/>
  <c r="AC299" i="2"/>
  <c r="Y298" i="2"/>
  <c r="AC300" i="2"/>
  <c r="X298" i="2"/>
  <c r="AA297" i="2"/>
  <c r="X293" i="2"/>
  <c r="AC287" i="2"/>
  <c r="AA281" i="2"/>
  <c r="W280" i="2"/>
  <c r="AB277" i="2"/>
  <c r="AC259" i="2"/>
  <c r="Y313" i="2"/>
  <c r="AC315" i="2"/>
  <c r="Z310" i="2"/>
  <c r="Y305" i="2"/>
  <c r="AB304" i="2"/>
  <c r="Y300" i="2"/>
  <c r="Z297" i="2"/>
  <c r="Y295" i="2"/>
  <c r="AC297" i="2"/>
  <c r="Z292" i="2"/>
  <c r="Z290" i="2"/>
  <c r="AB291" i="2"/>
  <c r="Y289" i="2"/>
  <c r="AC291" i="2"/>
  <c r="AB279" i="2"/>
  <c r="Z280" i="2"/>
  <c r="AB281" i="2"/>
  <c r="AC281" i="2"/>
  <c r="AC260" i="2"/>
  <c r="AC322" i="2"/>
  <c r="AC319" i="2"/>
  <c r="AC311" i="2"/>
  <c r="Y310" i="2"/>
  <c r="AC312" i="2"/>
  <c r="Z307" i="2"/>
  <c r="AB306" i="2"/>
  <c r="Y302" i="2"/>
  <c r="AC298" i="2"/>
  <c r="Y297" i="2"/>
  <c r="Z294" i="2"/>
  <c r="AC293" i="2"/>
  <c r="Y292" i="2"/>
  <c r="AC294" i="2"/>
  <c r="AC290" i="2"/>
  <c r="X288" i="2"/>
  <c r="AB280" i="2"/>
  <c r="AB264" i="2"/>
  <c r="Z265" i="2"/>
  <c r="AB266" i="2"/>
  <c r="Y264" i="2"/>
  <c r="W265" i="2"/>
  <c r="AA266" i="2"/>
  <c r="AC266" i="2"/>
  <c r="AB265" i="2"/>
  <c r="AB255" i="2"/>
  <c r="Z256" i="2"/>
  <c r="AB257" i="2"/>
  <c r="Y255" i="2"/>
  <c r="AC257" i="2"/>
  <c r="W256" i="2"/>
  <c r="AA257" i="2"/>
  <c r="AB256" i="2"/>
  <c r="AB261" i="2"/>
  <c r="Z262" i="2"/>
  <c r="AB263" i="2"/>
  <c r="AB273" i="2"/>
  <c r="Z274" i="2"/>
  <c r="AB275" i="2"/>
  <c r="Z253" i="2"/>
  <c r="AB254" i="2"/>
  <c r="Y252" i="2"/>
  <c r="AC254" i="2"/>
  <c r="Z217" i="2"/>
  <c r="AB218" i="2"/>
  <c r="W217" i="2"/>
  <c r="AC218" i="2"/>
  <c r="AB216" i="2"/>
  <c r="X218" i="2"/>
  <c r="W162" i="2"/>
  <c r="AB163" i="2"/>
  <c r="Z162" i="2"/>
  <c r="X163" i="2"/>
  <c r="Y161" i="2"/>
  <c r="AB161" i="2"/>
  <c r="AA163" i="2"/>
  <c r="AC163" i="2"/>
  <c r="W146" i="2"/>
  <c r="AC146" i="2"/>
  <c r="AB145" i="2"/>
  <c r="Z146" i="2"/>
  <c r="AB147" i="2"/>
  <c r="Y145" i="2"/>
  <c r="AC147" i="2"/>
  <c r="AA147" i="2"/>
  <c r="AB146" i="2"/>
  <c r="X147" i="2"/>
  <c r="AB274" i="2"/>
  <c r="AB270" i="2"/>
  <c r="Z271" i="2"/>
  <c r="AB272" i="2"/>
  <c r="AA269" i="2"/>
  <c r="W268" i="2"/>
  <c r="AB253" i="2"/>
  <c r="X275" i="2"/>
  <c r="AB267" i="2"/>
  <c r="Z268" i="2"/>
  <c r="AB269" i="2"/>
  <c r="AC263" i="2"/>
  <c r="X254" i="2"/>
  <c r="Y216" i="2"/>
  <c r="X212" i="2"/>
  <c r="AA176" i="2"/>
  <c r="W175" i="2"/>
  <c r="AB176" i="2"/>
  <c r="AB174" i="2"/>
  <c r="Z175" i="2"/>
  <c r="X176" i="2"/>
  <c r="AB175" i="2"/>
  <c r="W168" i="2"/>
  <c r="AB169" i="2"/>
  <c r="AC169" i="2"/>
  <c r="Z168" i="2"/>
  <c r="Y157" i="2"/>
  <c r="AC159" i="2"/>
  <c r="W158" i="2"/>
  <c r="AA159" i="2"/>
  <c r="AB159" i="2"/>
  <c r="AC251" i="2"/>
  <c r="Y249" i="2"/>
  <c r="AC248" i="2"/>
  <c r="Y246" i="2"/>
  <c r="AC245" i="2"/>
  <c r="Y243" i="2"/>
  <c r="AC242" i="2"/>
  <c r="Y240" i="2"/>
  <c r="AC239" i="2"/>
  <c r="Y237" i="2"/>
  <c r="AC236" i="2"/>
  <c r="Y234" i="2"/>
  <c r="AC233" i="2"/>
  <c r="Y231" i="2"/>
  <c r="AC230" i="2"/>
  <c r="W230" i="2"/>
  <c r="Y228" i="2"/>
  <c r="AC227" i="2"/>
  <c r="W227" i="2"/>
  <c r="Y225" i="2"/>
  <c r="AC224" i="2"/>
  <c r="W224" i="2"/>
  <c r="Y222" i="2"/>
  <c r="AB217" i="2"/>
  <c r="AC216" i="2"/>
  <c r="Y212" i="2"/>
  <c r="AC214" i="2"/>
  <c r="Z208" i="2"/>
  <c r="AB209" i="2"/>
  <c r="W208" i="2"/>
  <c r="AB207" i="2"/>
  <c r="Z202" i="2"/>
  <c r="AB203" i="2"/>
  <c r="W202" i="2"/>
  <c r="AB201" i="2"/>
  <c r="W180" i="2"/>
  <c r="AB181" i="2"/>
  <c r="Z180" i="2"/>
  <c r="X181" i="2"/>
  <c r="AB251" i="2"/>
  <c r="AB248" i="2"/>
  <c r="AB245" i="2"/>
  <c r="AB242" i="2"/>
  <c r="AB239" i="2"/>
  <c r="AB236" i="2"/>
  <c r="AB233" i="2"/>
  <c r="AB230" i="2"/>
  <c r="AB227" i="2"/>
  <c r="AB224" i="2"/>
  <c r="Z223" i="2"/>
  <c r="Y215" i="2"/>
  <c r="AC217" i="2"/>
  <c r="AC203" i="2"/>
  <c r="AC181" i="2"/>
  <c r="Y175" i="2"/>
  <c r="AC177" i="2"/>
  <c r="W176" i="2"/>
  <c r="AA177" i="2"/>
  <c r="AB177" i="2"/>
  <c r="Y174" i="2"/>
  <c r="AA164" i="2"/>
  <c r="W163" i="2"/>
  <c r="AB164" i="2"/>
  <c r="AC164" i="2"/>
  <c r="Z163" i="2"/>
  <c r="X159" i="2"/>
  <c r="Y151" i="2"/>
  <c r="AC153" i="2"/>
  <c r="W152" i="2"/>
  <c r="AA153" i="2"/>
  <c r="Z152" i="2"/>
  <c r="X153" i="2"/>
  <c r="AB152" i="2"/>
  <c r="Z211" i="2"/>
  <c r="AB212" i="2"/>
  <c r="W211" i="2"/>
  <c r="Y210" i="2"/>
  <c r="AA181" i="2"/>
  <c r="AB179" i="2"/>
  <c r="AC175" i="2"/>
  <c r="X164" i="2"/>
  <c r="W150" i="2"/>
  <c r="AB150" i="2"/>
  <c r="Y149" i="2"/>
  <c r="AB151" i="2"/>
  <c r="AC151" i="2"/>
  <c r="Z150" i="2"/>
  <c r="AB252" i="2"/>
  <c r="AB249" i="2"/>
  <c r="AB246" i="2"/>
  <c r="AB243" i="2"/>
  <c r="AB240" i="2"/>
  <c r="AB237" i="2"/>
  <c r="AB234" i="2"/>
  <c r="AB231" i="2"/>
  <c r="AB228" i="2"/>
  <c r="AB225" i="2"/>
  <c r="Z220" i="2"/>
  <c r="AB221" i="2"/>
  <c r="Y219" i="2"/>
  <c r="X217" i="2"/>
  <c r="Z216" i="2"/>
  <c r="Z214" i="2"/>
  <c r="AB215" i="2"/>
  <c r="W214" i="2"/>
  <c r="Y213" i="2"/>
  <c r="AA212" i="2"/>
  <c r="Z205" i="2"/>
  <c r="AB206" i="2"/>
  <c r="W205" i="2"/>
  <c r="AB204" i="2"/>
  <c r="AA182" i="2"/>
  <c r="W181" i="2"/>
  <c r="AB182" i="2"/>
  <c r="AC182" i="2"/>
  <c r="Z181" i="2"/>
  <c r="Y169" i="2"/>
  <c r="AC171" i="2"/>
  <c r="W170" i="2"/>
  <c r="AA171" i="2"/>
  <c r="Z170" i="2"/>
  <c r="X171" i="2"/>
  <c r="AB170" i="2"/>
  <c r="Y167" i="2"/>
  <c r="AC158" i="2"/>
  <c r="AA158" i="2"/>
  <c r="W157" i="2"/>
  <c r="AB158" i="2"/>
  <c r="AB156" i="2"/>
  <c r="Z157" i="2"/>
  <c r="X158" i="2"/>
  <c r="AB157" i="2"/>
  <c r="Y147" i="2"/>
  <c r="AC149" i="2"/>
  <c r="AA149" i="2"/>
  <c r="W148" i="2"/>
  <c r="Z148" i="2"/>
  <c r="AB148" i="2"/>
  <c r="AC148" i="2"/>
  <c r="AB149" i="2"/>
  <c r="AB198" i="2"/>
  <c r="AB195" i="2"/>
  <c r="AB192" i="2"/>
  <c r="AB189" i="2"/>
  <c r="AB186" i="2"/>
  <c r="AB180" i="2"/>
  <c r="Y176" i="2"/>
  <c r="AC172" i="2"/>
  <c r="Y171" i="2"/>
  <c r="Y166" i="2"/>
  <c r="AC168" i="2"/>
  <c r="AB162" i="2"/>
  <c r="Y158" i="2"/>
  <c r="AC154" i="2"/>
  <c r="Y153" i="2"/>
  <c r="W151" i="2"/>
  <c r="AC211" i="2"/>
  <c r="AC208" i="2"/>
  <c r="AC205" i="2"/>
  <c r="AC202" i="2"/>
  <c r="AC199" i="2"/>
  <c r="W199" i="2"/>
  <c r="AC196" i="2"/>
  <c r="W196" i="2"/>
  <c r="AC193" i="2"/>
  <c r="W193" i="2"/>
  <c r="AC190" i="2"/>
  <c r="W190" i="2"/>
  <c r="AC187" i="2"/>
  <c r="W187" i="2"/>
  <c r="AC184" i="2"/>
  <c r="W184" i="2"/>
  <c r="Y181" i="2"/>
  <c r="AC183" i="2"/>
  <c r="AA180" i="2"/>
  <c r="Y173" i="2"/>
  <c r="AB172" i="2"/>
  <c r="Y168" i="2"/>
  <c r="AB167" i="2"/>
  <c r="W166" i="2"/>
  <c r="Y163" i="2"/>
  <c r="AC165" i="2"/>
  <c r="AA162" i="2"/>
  <c r="Y155" i="2"/>
  <c r="AB154" i="2"/>
  <c r="Y150" i="2"/>
  <c r="W143" i="2"/>
  <c r="AC143" i="2"/>
  <c r="AB142" i="2"/>
  <c r="Z143" i="2"/>
  <c r="AB144" i="2"/>
  <c r="Y142" i="2"/>
  <c r="AC144" i="2"/>
  <c r="W137" i="2"/>
  <c r="AC137" i="2"/>
  <c r="AB136" i="2"/>
  <c r="Z137" i="2"/>
  <c r="AB138" i="2"/>
  <c r="Y136" i="2"/>
  <c r="AC138" i="2"/>
  <c r="Y183" i="2"/>
  <c r="Y178" i="2"/>
  <c r="AC180" i="2"/>
  <c r="Y170" i="2"/>
  <c r="Y165" i="2"/>
  <c r="Y160" i="2"/>
  <c r="AC162" i="2"/>
  <c r="Y152" i="2"/>
  <c r="AB200" i="2"/>
  <c r="AB197" i="2"/>
  <c r="AB194" i="2"/>
  <c r="AB191" i="2"/>
  <c r="AB188" i="2"/>
  <c r="AB185" i="2"/>
  <c r="Y182" i="2"/>
  <c r="X180" i="2"/>
  <c r="Z179" i="2"/>
  <c r="AC178" i="2"/>
  <c r="Y177" i="2"/>
  <c r="Z174" i="2"/>
  <c r="AC173" i="2"/>
  <c r="Y172" i="2"/>
  <c r="AC174" i="2"/>
  <c r="X172" i="2"/>
  <c r="Z169" i="2"/>
  <c r="AB168" i="2"/>
  <c r="X167" i="2"/>
  <c r="Y164" i="2"/>
  <c r="X162" i="2"/>
  <c r="Z161" i="2"/>
  <c r="AC160" i="2"/>
  <c r="Y159" i="2"/>
  <c r="Z156" i="2"/>
  <c r="AC155" i="2"/>
  <c r="Y154" i="2"/>
  <c r="AC156" i="2"/>
  <c r="X154" i="2"/>
  <c r="Z151" i="2"/>
  <c r="W149" i="2"/>
  <c r="Y148" i="2"/>
  <c r="AC150" i="2"/>
  <c r="AB143" i="2"/>
  <c r="W140" i="2"/>
  <c r="AC140" i="2"/>
  <c r="AB139" i="2"/>
  <c r="Z140" i="2"/>
  <c r="AB141" i="2"/>
  <c r="Y139" i="2"/>
  <c r="AC141" i="2"/>
  <c r="AB137" i="2"/>
  <c r="W134" i="2"/>
  <c r="AC134" i="2"/>
  <c r="AB133" i="2"/>
  <c r="Z134" i="2"/>
  <c r="AB135" i="2"/>
  <c r="Y133" i="2"/>
  <c r="AC135" i="2"/>
  <c r="W147" i="2"/>
  <c r="AA146" i="2"/>
  <c r="AA143" i="2"/>
  <c r="W141" i="2"/>
  <c r="AA140" i="2"/>
  <c r="W138" i="2"/>
  <c r="AA137" i="2"/>
  <c r="W135" i="2"/>
  <c r="AA43" i="2"/>
  <c r="Y41" i="2"/>
  <c r="W42" i="2"/>
  <c r="X43" i="2"/>
  <c r="Z42" i="2"/>
  <c r="AB43" i="2"/>
  <c r="AB42" i="2"/>
  <c r="AC43" i="2"/>
  <c r="AB41" i="2"/>
  <c r="W32" i="2"/>
  <c r="AA33" i="2"/>
  <c r="Y31" i="2"/>
  <c r="AC33" i="2"/>
  <c r="AB32" i="2"/>
  <c r="Z32" i="2"/>
  <c r="X33" i="2"/>
  <c r="AB33" i="2"/>
  <c r="W90" i="2"/>
  <c r="Z90" i="2"/>
  <c r="AB91" i="2"/>
  <c r="AB89" i="2"/>
  <c r="X91" i="2"/>
  <c r="Z65" i="2"/>
  <c r="AB66" i="2"/>
  <c r="Y64" i="2"/>
  <c r="AC66" i="2"/>
  <c r="W65" i="2"/>
  <c r="X66" i="2"/>
  <c r="AB65" i="2"/>
  <c r="AA66" i="2"/>
  <c r="AA47" i="2"/>
  <c r="X47" i="2"/>
  <c r="AC47" i="2"/>
  <c r="W46" i="2"/>
  <c r="Z46" i="2"/>
  <c r="Y45" i="2"/>
  <c r="AB47" i="2"/>
  <c r="AC46" i="2"/>
  <c r="AB45" i="2"/>
  <c r="W93" i="2"/>
  <c r="Z93" i="2"/>
  <c r="AB94" i="2"/>
  <c r="AC94" i="2"/>
  <c r="AB92" i="2"/>
  <c r="AB93" i="2"/>
  <c r="X94" i="2"/>
  <c r="AA25" i="2"/>
  <c r="Y23" i="2"/>
  <c r="AC25" i="2"/>
  <c r="W24" i="2"/>
  <c r="Z24" i="2"/>
  <c r="AB25" i="2"/>
  <c r="AB24" i="2"/>
  <c r="AB23" i="2"/>
  <c r="X25" i="2"/>
  <c r="W14" i="2"/>
  <c r="AA15" i="2"/>
  <c r="Y13" i="2"/>
  <c r="AC15" i="2"/>
  <c r="AB14" i="2"/>
  <c r="Z14" i="2"/>
  <c r="X15" i="2"/>
  <c r="AB15" i="2"/>
  <c r="Z83" i="2"/>
  <c r="Y82" i="2"/>
  <c r="AC84" i="2"/>
  <c r="W83" i="2"/>
  <c r="X84" i="2"/>
  <c r="Z74" i="2"/>
  <c r="AB75" i="2"/>
  <c r="Y73" i="2"/>
  <c r="AC75" i="2"/>
  <c r="W74" i="2"/>
  <c r="X75" i="2"/>
  <c r="AB74" i="2"/>
  <c r="AA75" i="2"/>
  <c r="AC65" i="2"/>
  <c r="AC91" i="2"/>
  <c r="Y89" i="2"/>
  <c r="AC83" i="2"/>
  <c r="AA91" i="2"/>
  <c r="AB83" i="2"/>
  <c r="AC74" i="2"/>
  <c r="W54" i="2"/>
  <c r="Z54" i="2"/>
  <c r="X55" i="2"/>
  <c r="AB55" i="2"/>
  <c r="AC55" i="2"/>
  <c r="Y53" i="2"/>
  <c r="AB54" i="2"/>
  <c r="AB53" i="2"/>
  <c r="AA28" i="2"/>
  <c r="Y26" i="2"/>
  <c r="AC28" i="2"/>
  <c r="W27" i="2"/>
  <c r="Z27" i="2"/>
  <c r="AB28" i="2"/>
  <c r="AA10" i="2"/>
  <c r="Y8" i="2"/>
  <c r="AC10" i="2"/>
  <c r="W9" i="2"/>
  <c r="Z9" i="2"/>
  <c r="AB10" i="2"/>
  <c r="AB131" i="2"/>
  <c r="AC129" i="2"/>
  <c r="Z129" i="2"/>
  <c r="AB130" i="2"/>
  <c r="Y128" i="2"/>
  <c r="AC127" i="2"/>
  <c r="AC123" i="2"/>
  <c r="Z123" i="2"/>
  <c r="AB124" i="2"/>
  <c r="Y122" i="2"/>
  <c r="AC121" i="2"/>
  <c r="AC117" i="2"/>
  <c r="Z117" i="2"/>
  <c r="AB118" i="2"/>
  <c r="Y116" i="2"/>
  <c r="AC115" i="2"/>
  <c r="AC111" i="2"/>
  <c r="Z111" i="2"/>
  <c r="AB112" i="2"/>
  <c r="Y110" i="2"/>
  <c r="AC109" i="2"/>
  <c r="AC105" i="2"/>
  <c r="Z105" i="2"/>
  <c r="AB106" i="2"/>
  <c r="Y104" i="2"/>
  <c r="AC103" i="2"/>
  <c r="AC99" i="2"/>
  <c r="Z99" i="2"/>
  <c r="AB100" i="2"/>
  <c r="Y98" i="2"/>
  <c r="AC97" i="2"/>
  <c r="AC93" i="2"/>
  <c r="AB90" i="2"/>
  <c r="AC89" i="2"/>
  <c r="X88" i="2"/>
  <c r="Y85" i="2"/>
  <c r="AC87" i="2"/>
  <c r="Z80" i="2"/>
  <c r="AB81" i="2"/>
  <c r="Y79" i="2"/>
  <c r="AC81" i="2"/>
  <c r="Z71" i="2"/>
  <c r="AB72" i="2"/>
  <c r="Y70" i="2"/>
  <c r="AC72" i="2"/>
  <c r="Z62" i="2"/>
  <c r="AB63" i="2"/>
  <c r="Y61" i="2"/>
  <c r="AC63" i="2"/>
  <c r="W55" i="2"/>
  <c r="AA56" i="2"/>
  <c r="X56" i="2"/>
  <c r="AA50" i="2"/>
  <c r="AB48" i="2"/>
  <c r="Z49" i="2"/>
  <c r="X50" i="2"/>
  <c r="W49" i="2"/>
  <c r="AB50" i="2"/>
  <c r="W38" i="2"/>
  <c r="AA39" i="2"/>
  <c r="Y37" i="2"/>
  <c r="AC39" i="2"/>
  <c r="AB38" i="2"/>
  <c r="AA31" i="2"/>
  <c r="Y29" i="2"/>
  <c r="AC31" i="2"/>
  <c r="W30" i="2"/>
  <c r="Z30" i="2"/>
  <c r="AB31" i="2"/>
  <c r="W20" i="2"/>
  <c r="AA21" i="2"/>
  <c r="Y19" i="2"/>
  <c r="AC21" i="2"/>
  <c r="AB20" i="2"/>
  <c r="AA13" i="2"/>
  <c r="Y11" i="2"/>
  <c r="AC13" i="2"/>
  <c r="W12" i="2"/>
  <c r="Z12" i="2"/>
  <c r="AB13" i="2"/>
  <c r="Y88" i="2"/>
  <c r="AC90" i="2"/>
  <c r="Y49" i="2"/>
  <c r="AC51" i="2"/>
  <c r="W50" i="2"/>
  <c r="AA51" i="2"/>
  <c r="AB51" i="2"/>
  <c r="W44" i="2"/>
  <c r="Y43" i="2"/>
  <c r="AC45" i="2"/>
  <c r="X45" i="2"/>
  <c r="AA45" i="2"/>
  <c r="AA34" i="2"/>
  <c r="Y32" i="2"/>
  <c r="AC34" i="2"/>
  <c r="W33" i="2"/>
  <c r="Z33" i="2"/>
  <c r="AB34" i="2"/>
  <c r="X28" i="2"/>
  <c r="AA16" i="2"/>
  <c r="Y14" i="2"/>
  <c r="AC16" i="2"/>
  <c r="W15" i="2"/>
  <c r="Z15" i="2"/>
  <c r="AB16" i="2"/>
  <c r="X10" i="2"/>
  <c r="W84" i="2"/>
  <c r="Z84" i="2"/>
  <c r="AB85" i="2"/>
  <c r="Z77" i="2"/>
  <c r="AB78" i="2"/>
  <c r="Y76" i="2"/>
  <c r="AC78" i="2"/>
  <c r="Z68" i="2"/>
  <c r="AB69" i="2"/>
  <c r="Y67" i="2"/>
  <c r="AC69" i="2"/>
  <c r="Z59" i="2"/>
  <c r="AB60" i="2"/>
  <c r="Y58" i="2"/>
  <c r="AC60" i="2"/>
  <c r="Y55" i="2"/>
  <c r="Z56" i="2"/>
  <c r="AB57" i="2"/>
  <c r="AC57" i="2"/>
  <c r="X51" i="2"/>
  <c r="AA37" i="2"/>
  <c r="Y35" i="2"/>
  <c r="AC37" i="2"/>
  <c r="W36" i="2"/>
  <c r="Z36" i="2"/>
  <c r="AB37" i="2"/>
  <c r="W26" i="2"/>
  <c r="AA27" i="2"/>
  <c r="Y25" i="2"/>
  <c r="AC27" i="2"/>
  <c r="AB26" i="2"/>
  <c r="AA19" i="2"/>
  <c r="Y17" i="2"/>
  <c r="AC19" i="2"/>
  <c r="W18" i="2"/>
  <c r="Z18" i="2"/>
  <c r="AB19" i="2"/>
  <c r="W8" i="2"/>
  <c r="AA9" i="2"/>
  <c r="Y7" i="2"/>
  <c r="AC9" i="2"/>
  <c r="AB8" i="2"/>
  <c r="AB7" i="2"/>
  <c r="Y131" i="2"/>
  <c r="Z126" i="2"/>
  <c r="AB127" i="2"/>
  <c r="Y125" i="2"/>
  <c r="Z120" i="2"/>
  <c r="AB121" i="2"/>
  <c r="Y119" i="2"/>
  <c r="Z114" i="2"/>
  <c r="AB115" i="2"/>
  <c r="Y113" i="2"/>
  <c r="Z108" i="2"/>
  <c r="AB109" i="2"/>
  <c r="Y107" i="2"/>
  <c r="Z102" i="2"/>
  <c r="AB103" i="2"/>
  <c r="Y101" i="2"/>
  <c r="Z96" i="2"/>
  <c r="AB97" i="2"/>
  <c r="Y95" i="2"/>
  <c r="X90" i="2"/>
  <c r="Z89" i="2"/>
  <c r="W87" i="2"/>
  <c r="Z87" i="2"/>
  <c r="AB88" i="2"/>
  <c r="Y86" i="2"/>
  <c r="AA85" i="2"/>
  <c r="AA78" i="2"/>
  <c r="AB77" i="2"/>
  <c r="AA69" i="2"/>
  <c r="AB68" i="2"/>
  <c r="AA60" i="2"/>
  <c r="AB59" i="2"/>
  <c r="Y54" i="2"/>
  <c r="W51" i="2"/>
  <c r="X52" i="2"/>
  <c r="AC52" i="2"/>
  <c r="AB49" i="2"/>
  <c r="Y48" i="2"/>
  <c r="AA40" i="2"/>
  <c r="Y38" i="2"/>
  <c r="AC40" i="2"/>
  <c r="W39" i="2"/>
  <c r="Z39" i="2"/>
  <c r="AB40" i="2"/>
  <c r="X37" i="2"/>
  <c r="AB35" i="2"/>
  <c r="X34" i="2"/>
  <c r="AB27" i="2"/>
  <c r="AA22" i="2"/>
  <c r="Y20" i="2"/>
  <c r="AC22" i="2"/>
  <c r="W21" i="2"/>
  <c r="Z21" i="2"/>
  <c r="AB22" i="2"/>
  <c r="X19" i="2"/>
  <c r="AB17" i="2"/>
  <c r="X16" i="2"/>
  <c r="AB9" i="2"/>
  <c r="AB82" i="2"/>
  <c r="Z81" i="2"/>
  <c r="AB79" i="2"/>
  <c r="Z78" i="2"/>
  <c r="AB76" i="2"/>
  <c r="Z75" i="2"/>
  <c r="AB73" i="2"/>
  <c r="Z72" i="2"/>
  <c r="AB70" i="2"/>
  <c r="Z69" i="2"/>
  <c r="AB67" i="2"/>
  <c r="Z66" i="2"/>
  <c r="AB64" i="2"/>
  <c r="Z63" i="2"/>
  <c r="AB61" i="2"/>
  <c r="Z60" i="2"/>
  <c r="AB58" i="2"/>
  <c r="Z57" i="2"/>
  <c r="X54" i="2"/>
  <c r="Z53" i="2"/>
  <c r="Y51" i="2"/>
  <c r="Z48" i="2"/>
  <c r="Y46" i="2"/>
  <c r="AC48" i="2"/>
  <c r="X46" i="2"/>
  <c r="Y42" i="2"/>
  <c r="AC44" i="2"/>
  <c r="AA44" i="2"/>
  <c r="Y36" i="2"/>
  <c r="AC38" i="2"/>
  <c r="W37" i="2"/>
  <c r="AA38" i="2"/>
  <c r="Y30" i="2"/>
  <c r="AC32" i="2"/>
  <c r="W31" i="2"/>
  <c r="AA32" i="2"/>
  <c r="Y24" i="2"/>
  <c r="AC26" i="2"/>
  <c r="W25" i="2"/>
  <c r="AA26" i="2"/>
  <c r="Y18" i="2"/>
  <c r="AC20" i="2"/>
  <c r="W19" i="2"/>
  <c r="AA20" i="2"/>
  <c r="Y12" i="2"/>
  <c r="AC14" i="2"/>
  <c r="W13" i="2"/>
  <c r="AA14" i="2"/>
  <c r="Y6" i="2"/>
  <c r="AC8" i="2"/>
  <c r="W7" i="2"/>
  <c r="AA8" i="2"/>
  <c r="AA54" i="2"/>
  <c r="Y47" i="2"/>
  <c r="AB46" i="2"/>
  <c r="Y44" i="2"/>
  <c r="Y39" i="2"/>
  <c r="AC41" i="2"/>
  <c r="W40" i="2"/>
  <c r="AA41" i="2"/>
  <c r="Y33" i="2"/>
  <c r="AC35" i="2"/>
  <c r="W34" i="2"/>
  <c r="AA35" i="2"/>
  <c r="Y27" i="2"/>
  <c r="AC29" i="2"/>
  <c r="W28" i="2"/>
  <c r="AA29" i="2"/>
  <c r="Y21" i="2"/>
  <c r="AC23" i="2"/>
  <c r="W22" i="2"/>
  <c r="AA23" i="2"/>
  <c r="Y15" i="2"/>
  <c r="AC17" i="2"/>
  <c r="W16" i="2"/>
  <c r="AA17" i="2"/>
  <c r="Y9" i="2"/>
  <c r="AC11" i="2"/>
  <c r="W10" i="2"/>
  <c r="AA11" i="2"/>
  <c r="Y52" i="2"/>
  <c r="AC54" i="2"/>
  <c r="W41" i="2"/>
  <c r="AA42" i="2"/>
  <c r="Y40" i="2"/>
  <c r="AC42" i="2"/>
  <c r="W35" i="2"/>
  <c r="AA36" i="2"/>
  <c r="Y34" i="2"/>
  <c r="AC36" i="2"/>
  <c r="W29" i="2"/>
  <c r="AA30" i="2"/>
  <c r="Y28" i="2"/>
  <c r="AC30" i="2"/>
  <c r="W23" i="2"/>
  <c r="AA24" i="2"/>
  <c r="Y22" i="2"/>
  <c r="AC24" i="2"/>
  <c r="W17" i="2"/>
  <c r="AA18" i="2"/>
  <c r="Y16" i="2"/>
  <c r="AC18" i="2"/>
  <c r="W11" i="2"/>
  <c r="AA12" i="2"/>
  <c r="Y10" i="2"/>
  <c r="AC12" i="2"/>
  <c r="W5" i="2"/>
  <c r="AC5" i="2"/>
  <c r="AA6" i="2"/>
  <c r="Z5" i="2"/>
  <c r="Y4" i="2"/>
  <c r="AC6" i="2"/>
  <c r="W6" i="2"/>
  <c r="AC7" i="2"/>
  <c r="Y5" i="2"/>
  <c r="AO839" i="3" l="1"/>
  <c r="AJ839" i="3"/>
  <c r="AP839" i="3"/>
  <c r="AL839" i="3"/>
  <c r="AK839" i="3"/>
  <c r="AM839" i="3"/>
  <c r="AN839" i="3"/>
  <c r="AF1444" i="3"/>
  <c r="AF1552" i="3"/>
  <c r="AB551" i="3"/>
  <c r="AB461" i="3"/>
  <c r="AB809" i="3"/>
  <c r="AF990" i="3"/>
  <c r="AB1025" i="3"/>
  <c r="AB1241" i="3"/>
  <c r="AB1805" i="3"/>
  <c r="AF84" i="3"/>
  <c r="AF420" i="3"/>
  <c r="AC503" i="3"/>
  <c r="AC893" i="3"/>
  <c r="AC1109" i="3"/>
  <c r="AF1326" i="3"/>
  <c r="AB987" i="3"/>
  <c r="AB197" i="3"/>
  <c r="AB233" i="3"/>
  <c r="AB269" i="3"/>
  <c r="AB305" i="3"/>
  <c r="AB341" i="3"/>
  <c r="AB377" i="3"/>
  <c r="AB629" i="3"/>
  <c r="AB713" i="3"/>
  <c r="AB929" i="3"/>
  <c r="AB1145" i="3"/>
  <c r="AB1361" i="3"/>
  <c r="AB1691" i="3"/>
  <c r="AF503" i="3"/>
  <c r="AF1486" i="3"/>
  <c r="AF384" i="3"/>
  <c r="AB635" i="3"/>
  <c r="AF228" i="3"/>
  <c r="AB851" i="3"/>
  <c r="AB887" i="3"/>
  <c r="AB1283" i="3"/>
  <c r="AF1804" i="3"/>
  <c r="AL1787" i="3"/>
  <c r="AO1787" i="3"/>
  <c r="AP1787" i="3"/>
  <c r="AJ1787" i="3"/>
  <c r="AK1787" i="3"/>
  <c r="AN1787" i="3"/>
  <c r="AM1787" i="3"/>
  <c r="AN1073" i="3"/>
  <c r="AO1073" i="3"/>
  <c r="AJ1073" i="3"/>
  <c r="AP1073" i="3"/>
  <c r="AK1073" i="3"/>
  <c r="AM1073" i="3"/>
  <c r="AL1073" i="3"/>
  <c r="AH305" i="3"/>
  <c r="AH377" i="3"/>
  <c r="AH821" i="3"/>
  <c r="AH1037" i="3"/>
  <c r="AB627" i="3"/>
  <c r="AB425" i="3"/>
  <c r="AB557" i="3"/>
  <c r="AB857" i="3"/>
  <c r="AB1073" i="3"/>
  <c r="AB1289" i="3"/>
  <c r="AF1810" i="3"/>
  <c r="AB575" i="3"/>
  <c r="AH155" i="3"/>
  <c r="AH785" i="3"/>
  <c r="AF1218" i="3"/>
  <c r="AB1037" i="3"/>
  <c r="AB1253" i="3"/>
  <c r="AH965" i="3"/>
  <c r="AH1577" i="3"/>
  <c r="AB485" i="3"/>
  <c r="AB785" i="3"/>
  <c r="AB1001" i="3"/>
  <c r="AB1217" i="3"/>
  <c r="AB1823" i="3"/>
  <c r="AF462" i="3"/>
  <c r="AF810" i="3"/>
  <c r="AF1026" i="3"/>
  <c r="AB1277" i="3"/>
  <c r="AH1725" i="3"/>
  <c r="AH1761" i="3"/>
  <c r="AF78" i="3"/>
  <c r="AB671" i="3"/>
  <c r="AB1319" i="3"/>
  <c r="AB1763" i="3"/>
  <c r="AF1032" i="3"/>
  <c r="AB1067" i="3"/>
  <c r="AF324" i="3"/>
  <c r="AB1335" i="3"/>
  <c r="AF312" i="3"/>
  <c r="AG78" i="3"/>
  <c r="AF36" i="3"/>
  <c r="AF222" i="3"/>
  <c r="AF294" i="3"/>
  <c r="AF366" i="3"/>
  <c r="AH989" i="3"/>
  <c r="AF502" i="3"/>
  <c r="AB180" i="3"/>
  <c r="AH407" i="3"/>
  <c r="AB383" i="3"/>
  <c r="AH563" i="3"/>
  <c r="AH605" i="3"/>
  <c r="AH737" i="3"/>
  <c r="AH953" i="3"/>
  <c r="AH1421" i="3"/>
  <c r="AG1530" i="3"/>
  <c r="AF1638" i="3"/>
  <c r="AB1803" i="3"/>
  <c r="AB773" i="3"/>
  <c r="AB815" i="3"/>
  <c r="AB1031" i="3"/>
  <c r="AB1205" i="3"/>
  <c r="AB1247" i="3"/>
  <c r="AC1805" i="3"/>
  <c r="AH77" i="3"/>
  <c r="AC383" i="3"/>
  <c r="AF744" i="3"/>
  <c r="AF918" i="3"/>
  <c r="AF960" i="3"/>
  <c r="AF1134" i="3"/>
  <c r="AF1176" i="3"/>
  <c r="AF1392" i="3"/>
  <c r="AF1428" i="3"/>
  <c r="AH1463" i="3"/>
  <c r="AF1500" i="3"/>
  <c r="AH1535" i="3"/>
  <c r="AH1571" i="3"/>
  <c r="AH1607" i="3"/>
  <c r="AH1643" i="3"/>
  <c r="AH1679" i="3"/>
  <c r="AH1715" i="3"/>
  <c r="AH168" i="3"/>
  <c r="AH1579" i="3"/>
  <c r="AB1659" i="3"/>
  <c r="AF106" i="3"/>
  <c r="AF358" i="3"/>
  <c r="AC1127" i="3"/>
  <c r="AB1169" i="3"/>
  <c r="AB1673" i="3"/>
  <c r="AC551" i="3"/>
  <c r="AC1199" i="3"/>
  <c r="AF624" i="3"/>
  <c r="AC515" i="3"/>
  <c r="AB17" i="3"/>
  <c r="AF54" i="3"/>
  <c r="AF90" i="3"/>
  <c r="AB240" i="3"/>
  <c r="AB275" i="3"/>
  <c r="AB347" i="3"/>
  <c r="AF720" i="3"/>
  <c r="AF756" i="3"/>
  <c r="AF936" i="3"/>
  <c r="AB1007" i="3"/>
  <c r="AB1187" i="3"/>
  <c r="AB1223" i="3"/>
  <c r="AB1439" i="3"/>
  <c r="AB1547" i="3"/>
  <c r="AB1655" i="3"/>
  <c r="AB1697" i="3"/>
  <c r="AC1733" i="3"/>
  <c r="AB227" i="3"/>
  <c r="AH185" i="3"/>
  <c r="AH257" i="3"/>
  <c r="AH491" i="3"/>
  <c r="AH881" i="3"/>
  <c r="AH1313" i="3"/>
  <c r="AH1489" i="3"/>
  <c r="AB41" i="3"/>
  <c r="AB77" i="3"/>
  <c r="AB113" i="3"/>
  <c r="AB149" i="3"/>
  <c r="AB185" i="3"/>
  <c r="AB221" i="3"/>
  <c r="AB257" i="3"/>
  <c r="AB293" i="3"/>
  <c r="AB329" i="3"/>
  <c r="AB365" i="3"/>
  <c r="AB617" i="3"/>
  <c r="AB701" i="3"/>
  <c r="AB917" i="3"/>
  <c r="AB959" i="3"/>
  <c r="AB1133" i="3"/>
  <c r="AB1175" i="3"/>
  <c r="AF1264" i="3"/>
  <c r="AB1349" i="3"/>
  <c r="AB1391" i="3"/>
  <c r="AB1427" i="3"/>
  <c r="AB1463" i="3"/>
  <c r="AB1535" i="3"/>
  <c r="AH371" i="3"/>
  <c r="AF60" i="3"/>
  <c r="AB95" i="3"/>
  <c r="AF168" i="3"/>
  <c r="AB317" i="3"/>
  <c r="AH395" i="3"/>
  <c r="AB1409" i="3"/>
  <c r="AB1553" i="3"/>
  <c r="AB1589" i="3"/>
  <c r="AB1625" i="3"/>
  <c r="AF72" i="3"/>
  <c r="AF414" i="3"/>
  <c r="AF672" i="3"/>
  <c r="AF846" i="3"/>
  <c r="AF888" i="3"/>
  <c r="AF1062" i="3"/>
  <c r="AF1104" i="3"/>
  <c r="AF1278" i="3"/>
  <c r="AC396" i="3"/>
  <c r="AC227" i="3"/>
  <c r="AB263" i="3"/>
  <c r="AB335" i="3"/>
  <c r="AB407" i="3"/>
  <c r="AB491" i="3"/>
  <c r="AB533" i="3"/>
  <c r="AB623" i="3"/>
  <c r="AB665" i="3"/>
  <c r="AB707" i="3"/>
  <c r="AB881" i="3"/>
  <c r="AB923" i="3"/>
  <c r="AC1055" i="3"/>
  <c r="AB1097" i="3"/>
  <c r="AB1139" i="3"/>
  <c r="AB1355" i="3"/>
  <c r="AB1757" i="3"/>
  <c r="AB156" i="3"/>
  <c r="AB228" i="3"/>
  <c r="AH383" i="3"/>
  <c r="AF732" i="3"/>
  <c r="AF1020" i="3"/>
  <c r="AH1055" i="3"/>
  <c r="AC203" i="3"/>
  <c r="AB827" i="3"/>
  <c r="AB1259" i="3"/>
  <c r="AC23" i="3"/>
  <c r="AF132" i="3"/>
  <c r="AF370" i="3"/>
  <c r="AC718" i="3"/>
  <c r="AB29" i="3"/>
  <c r="AB137" i="3"/>
  <c r="AF174" i="3"/>
  <c r="AB593" i="3"/>
  <c r="AF804" i="3"/>
  <c r="AH839" i="3"/>
  <c r="AF912" i="3"/>
  <c r="AF1128" i="3"/>
  <c r="AF1164" i="3"/>
  <c r="AB1235" i="3"/>
  <c r="AF1380" i="3"/>
  <c r="AB23" i="3"/>
  <c r="AC155" i="3"/>
  <c r="AH1603" i="3"/>
  <c r="AC885" i="3"/>
  <c r="AB59" i="3"/>
  <c r="AF276" i="3"/>
  <c r="AB539" i="3"/>
  <c r="AC767" i="3"/>
  <c r="AC59" i="3"/>
  <c r="AH53" i="3"/>
  <c r="AF246" i="3"/>
  <c r="AH317" i="3"/>
  <c r="AF390" i="3"/>
  <c r="AF528" i="3"/>
  <c r="AC1259" i="3"/>
  <c r="AF791" i="3"/>
  <c r="AH515" i="3"/>
  <c r="AC131" i="3"/>
  <c r="AB167" i="3"/>
  <c r="AB239" i="3"/>
  <c r="AB311" i="3"/>
  <c r="AF396" i="3"/>
  <c r="AF18" i="3"/>
  <c r="AF498" i="3"/>
  <c r="AF972" i="3"/>
  <c r="AF1188" i="3"/>
  <c r="AF1404" i="3"/>
  <c r="AH1511" i="3"/>
  <c r="AF1548" i="3"/>
  <c r="AB11" i="3"/>
  <c r="AC299" i="3"/>
  <c r="AC449" i="3"/>
  <c r="AB1043" i="3"/>
  <c r="AH59" i="3"/>
  <c r="AH311" i="3"/>
  <c r="AC970" i="3"/>
  <c r="AF288" i="3"/>
  <c r="AF792" i="3"/>
  <c r="AB1389" i="3"/>
  <c r="AB569" i="3"/>
  <c r="AC167" i="3"/>
  <c r="AB203" i="3"/>
  <c r="AC239" i="3"/>
  <c r="AC311" i="3"/>
  <c r="AC365" i="3"/>
  <c r="AB1733" i="3"/>
  <c r="AF138" i="3"/>
  <c r="AH209" i="3"/>
  <c r="AH281" i="3"/>
  <c r="AF354" i="3"/>
  <c r="AH593" i="3"/>
  <c r="AH719" i="3"/>
  <c r="AH935" i="3"/>
  <c r="AF1368" i="3"/>
  <c r="AF1482" i="3"/>
  <c r="AF1590" i="3"/>
  <c r="AC1625" i="3"/>
  <c r="AB1473" i="3"/>
  <c r="AB89" i="3"/>
  <c r="AB125" i="3"/>
  <c r="AB161" i="3"/>
  <c r="AB455" i="3"/>
  <c r="AB497" i="3"/>
  <c r="AB587" i="3"/>
  <c r="AB1019" i="3"/>
  <c r="AF1402" i="3"/>
  <c r="AB1475" i="3"/>
  <c r="AB1799" i="3"/>
  <c r="AB431" i="3"/>
  <c r="AC646" i="3"/>
  <c r="AF863" i="3"/>
  <c r="AB1079" i="3"/>
  <c r="AG1294" i="3"/>
  <c r="AH587" i="3"/>
  <c r="AH947" i="3"/>
  <c r="AF1236" i="3"/>
  <c r="AB1818" i="3"/>
  <c r="AH227" i="3"/>
  <c r="AF1408" i="3"/>
  <c r="AF1588" i="3"/>
  <c r="AF1624" i="3"/>
  <c r="AB168" i="3"/>
  <c r="AH239" i="3"/>
  <c r="AH323" i="3"/>
  <c r="AB396" i="3"/>
  <c r="AB1056" i="3"/>
  <c r="AF1464" i="3"/>
  <c r="AB443" i="3"/>
  <c r="AF1642" i="3"/>
  <c r="AB53" i="3"/>
  <c r="AF240" i="3"/>
  <c r="AB371" i="3"/>
  <c r="AF468" i="3"/>
  <c r="AH599" i="3"/>
  <c r="AF642" i="3"/>
  <c r="AF684" i="3"/>
  <c r="AF900" i="3"/>
  <c r="AG1740" i="3"/>
  <c r="AF1776" i="3"/>
  <c r="AH1705" i="3"/>
  <c r="AF683" i="3"/>
  <c r="AF899" i="3"/>
  <c r="AB696" i="3"/>
  <c r="AB984" i="3"/>
  <c r="AB669" i="3"/>
  <c r="AB741" i="3"/>
  <c r="AF1234" i="3"/>
  <c r="AC221" i="3"/>
  <c r="AH521" i="3"/>
  <c r="AG690" i="3"/>
  <c r="AG1254" i="3"/>
  <c r="AF1746" i="3"/>
  <c r="AH1441" i="3"/>
  <c r="AG60" i="3"/>
  <c r="AB501" i="3"/>
  <c r="AB65" i="3"/>
  <c r="AB173" i="3"/>
  <c r="AB209" i="3"/>
  <c r="AB353" i="3"/>
  <c r="AB389" i="3"/>
  <c r="AB515" i="3"/>
  <c r="AB641" i="3"/>
  <c r="AB947" i="3"/>
  <c r="AB1337" i="3"/>
  <c r="AB1379" i="3"/>
  <c r="AB1415" i="3"/>
  <c r="AB1451" i="3"/>
  <c r="AB1487" i="3"/>
  <c r="AB1523" i="3"/>
  <c r="AB1595" i="3"/>
  <c r="AB1775" i="3"/>
  <c r="AB719" i="3"/>
  <c r="AB935" i="3"/>
  <c r="AF1151" i="3"/>
  <c r="AF1367" i="3"/>
  <c r="AB1020" i="3"/>
  <c r="AB1380" i="3"/>
  <c r="AF1831" i="3"/>
  <c r="AF876" i="3"/>
  <c r="AF1240" i="3"/>
  <c r="AF348" i="3"/>
  <c r="AF444" i="3"/>
  <c r="AF1102" i="3"/>
  <c r="AF52" i="3"/>
  <c r="AF88" i="3"/>
  <c r="AF124" i="3"/>
  <c r="AF160" i="3"/>
  <c r="AF196" i="3"/>
  <c r="AF412" i="3"/>
  <c r="AH167" i="3"/>
  <c r="AC610" i="3"/>
  <c r="AC790" i="3"/>
  <c r="AF826" i="3"/>
  <c r="AC1006" i="3"/>
  <c r="AB1042" i="3"/>
  <c r="AF1276" i="3"/>
  <c r="AC275" i="3"/>
  <c r="AH1417" i="3"/>
  <c r="AF954" i="3"/>
  <c r="AH1447" i="3"/>
  <c r="AF1372" i="3"/>
  <c r="AH1407" i="3"/>
  <c r="AH1515" i="3"/>
  <c r="AH1551" i="3"/>
  <c r="AG1624" i="3"/>
  <c r="AF1696" i="3"/>
  <c r="AF647" i="3"/>
  <c r="AC1114" i="3"/>
  <c r="AB9" i="3"/>
  <c r="AF904" i="3"/>
  <c r="AF1156" i="3"/>
  <c r="AB1281" i="3"/>
  <c r="AB1353" i="3"/>
  <c r="AB1813" i="3"/>
  <c r="AB1313" i="3"/>
  <c r="AB477" i="3"/>
  <c r="AH1531" i="3"/>
  <c r="AF1762" i="3"/>
  <c r="AC1163" i="3"/>
  <c r="AB898" i="3"/>
  <c r="AC323" i="3"/>
  <c r="AC395" i="3"/>
  <c r="AF562" i="3"/>
  <c r="AF778" i="3"/>
  <c r="AC911" i="3"/>
  <c r="AC53" i="3"/>
  <c r="AC743" i="3"/>
  <c r="AC1133" i="3"/>
  <c r="AF832" i="3"/>
  <c r="AF1192" i="3"/>
  <c r="AC149" i="3"/>
  <c r="AF1078" i="3"/>
  <c r="AC77" i="3"/>
  <c r="AC371" i="3"/>
  <c r="AC1001" i="3"/>
  <c r="AF1756" i="3"/>
  <c r="AB588" i="3"/>
  <c r="AF24" i="3"/>
  <c r="AB299" i="3"/>
  <c r="AC347" i="3"/>
  <c r="AB449" i="3"/>
  <c r="AB863" i="3"/>
  <c r="AC965" i="3"/>
  <c r="AB1055" i="3"/>
  <c r="AB1103" i="3"/>
  <c r="AB8" i="3"/>
  <c r="AC1366" i="3"/>
  <c r="AC585" i="3"/>
  <c r="AF766" i="3"/>
  <c r="AF802" i="3"/>
  <c r="AF1162" i="3"/>
  <c r="AF1198" i="3"/>
  <c r="AF210" i="3"/>
  <c r="AF360" i="3"/>
  <c r="AC377" i="3"/>
  <c r="AC587" i="3"/>
  <c r="AB647" i="3"/>
  <c r="AB839" i="3"/>
  <c r="AB1151" i="3"/>
  <c r="AB1403" i="3"/>
  <c r="AC1281" i="3"/>
  <c r="AB1265" i="3"/>
  <c r="AC29" i="3"/>
  <c r="AF100" i="3"/>
  <c r="AF136" i="3"/>
  <c r="AF244" i="3"/>
  <c r="AF280" i="3"/>
  <c r="AC731" i="3"/>
  <c r="AC989" i="3"/>
  <c r="AB132" i="3"/>
  <c r="AH359" i="3"/>
  <c r="AF646" i="3"/>
  <c r="AF862" i="3"/>
  <c r="AB503" i="3"/>
  <c r="AC1019" i="3"/>
  <c r="AC1481" i="3"/>
  <c r="AF1282" i="3"/>
  <c r="AC125" i="3"/>
  <c r="AC197" i="3"/>
  <c r="AC269" i="3"/>
  <c r="AC341" i="3"/>
  <c r="AC455" i="3"/>
  <c r="AC629" i="3"/>
  <c r="AC1439" i="3"/>
  <c r="AC1655" i="3"/>
  <c r="AG1308" i="3"/>
  <c r="AF430" i="3"/>
  <c r="AC287" i="3"/>
  <c r="AC1209" i="3"/>
  <c r="AF1378" i="3"/>
  <c r="AF1414" i="3"/>
  <c r="AF1450" i="3"/>
  <c r="AC1521" i="3"/>
  <c r="AF1558" i="3"/>
  <c r="AF1594" i="3"/>
  <c r="AF1630" i="3"/>
  <c r="AC1701" i="3"/>
  <c r="AB281" i="3"/>
  <c r="AF588" i="3"/>
  <c r="AF630" i="3"/>
  <c r="AB731" i="3"/>
  <c r="AC947" i="3"/>
  <c r="AB1163" i="3"/>
  <c r="AB1295" i="3"/>
  <c r="AC1547" i="3"/>
  <c r="AC71" i="3"/>
  <c r="AF431" i="3"/>
  <c r="AB718" i="3"/>
  <c r="AF1295" i="3"/>
  <c r="AF1204" i="3"/>
  <c r="AB1671" i="3"/>
  <c r="AF1825" i="3"/>
  <c r="AB101" i="3"/>
  <c r="AF126" i="3"/>
  <c r="AC263" i="3"/>
  <c r="AF282" i="3"/>
  <c r="AC845" i="3"/>
  <c r="AF948" i="3"/>
  <c r="AC1235" i="3"/>
  <c r="AF1440" i="3"/>
  <c r="AF610" i="3"/>
  <c r="AC683" i="3"/>
  <c r="AC857" i="3"/>
  <c r="AC1487" i="3"/>
  <c r="AC1523" i="3"/>
  <c r="AB790" i="3"/>
  <c r="AF9" i="3"/>
  <c r="AB939" i="3"/>
  <c r="AB453" i="3"/>
  <c r="AF484" i="3"/>
  <c r="AB948" i="3"/>
  <c r="AB1078" i="3"/>
  <c r="AF658" i="3"/>
  <c r="AB693" i="3"/>
  <c r="AF730" i="3"/>
  <c r="AF874" i="3"/>
  <c r="AF946" i="3"/>
  <c r="AC1053" i="3"/>
  <c r="AF1090" i="3"/>
  <c r="AF1390" i="3"/>
  <c r="AF1462" i="3"/>
  <c r="AC83" i="3"/>
  <c r="AC107" i="3"/>
  <c r="AF150" i="3"/>
  <c r="AF456" i="3"/>
  <c r="AF600" i="3"/>
  <c r="AC635" i="3"/>
  <c r="AB743" i="3"/>
  <c r="AF984" i="3"/>
  <c r="AC1067" i="3"/>
  <c r="AC1103" i="3"/>
  <c r="AC1277" i="3"/>
  <c r="AC1775" i="3"/>
  <c r="AF988" i="3"/>
  <c r="AG48" i="3"/>
  <c r="AG162" i="3"/>
  <c r="AG234" i="3"/>
  <c r="AC863" i="3"/>
  <c r="AG1170" i="3"/>
  <c r="AG1458" i="3"/>
  <c r="AG1814" i="3"/>
  <c r="AB1149" i="3"/>
  <c r="AC1818" i="3"/>
  <c r="AB862" i="3"/>
  <c r="AF1079" i="3"/>
  <c r="AC519" i="3"/>
  <c r="AF556" i="3"/>
  <c r="AC591" i="3"/>
  <c r="AC699" i="3"/>
  <c r="AF772" i="3"/>
  <c r="AF808" i="3"/>
  <c r="AB843" i="3"/>
  <c r="AF916" i="3"/>
  <c r="AC987" i="3"/>
  <c r="AF1024" i="3"/>
  <c r="AF1096" i="3"/>
  <c r="AF1132" i="3"/>
  <c r="AF270" i="3"/>
  <c r="AC353" i="3"/>
  <c r="AC671" i="3"/>
  <c r="AC851" i="3"/>
  <c r="AC929" i="3"/>
  <c r="AB989" i="3"/>
  <c r="AC1379" i="3"/>
  <c r="AC1691" i="3"/>
  <c r="AF1818" i="3"/>
  <c r="AC389" i="3"/>
  <c r="AC701" i="3"/>
  <c r="AG1752" i="3"/>
  <c r="AH360" i="3"/>
  <c r="AC729" i="3"/>
  <c r="AB861" i="3"/>
  <c r="AF268" i="3"/>
  <c r="AF1819" i="3"/>
  <c r="AB646" i="3"/>
  <c r="AC862" i="3"/>
  <c r="AC803" i="3"/>
  <c r="AH23" i="3"/>
  <c r="AH275" i="3"/>
  <c r="AB561" i="3"/>
  <c r="AH1545" i="3"/>
  <c r="AC209" i="3"/>
  <c r="AB245" i="3"/>
  <c r="AF342" i="3"/>
  <c r="AC443" i="3"/>
  <c r="AB683" i="3"/>
  <c r="AC719" i="3"/>
  <c r="AC899" i="3"/>
  <c r="AF1146" i="3"/>
  <c r="AC1289" i="3"/>
  <c r="AG666" i="3"/>
  <c r="AG1098" i="3"/>
  <c r="AH114" i="3"/>
  <c r="AB1569" i="3"/>
  <c r="AF310" i="3"/>
  <c r="AC1025" i="3"/>
  <c r="AB288" i="3"/>
  <c r="AB1819" i="3"/>
  <c r="AF10" i="3"/>
  <c r="AF180" i="3"/>
  <c r="AF564" i="3"/>
  <c r="AH527" i="3"/>
  <c r="AC527" i="3"/>
  <c r="AH1001" i="3"/>
  <c r="AF1002" i="3"/>
  <c r="AF1060" i="3"/>
  <c r="AB1059" i="3"/>
  <c r="AH113" i="3"/>
  <c r="AB114" i="3"/>
  <c r="AH347" i="3"/>
  <c r="AB348" i="3"/>
  <c r="AC245" i="3"/>
  <c r="AC317" i="3"/>
  <c r="AF336" i="3"/>
  <c r="AC785" i="3"/>
  <c r="AC875" i="3"/>
  <c r="AC959" i="3"/>
  <c r="AF1260" i="3"/>
  <c r="AC1535" i="3"/>
  <c r="AC555" i="3"/>
  <c r="AC771" i="3"/>
  <c r="AH264" i="3"/>
  <c r="AH408" i="3"/>
  <c r="AH444" i="3"/>
  <c r="AF877" i="3"/>
  <c r="AG1272" i="3"/>
  <c r="AH1507" i="3"/>
  <c r="AB408" i="3"/>
  <c r="AH179" i="3"/>
  <c r="AF598" i="3"/>
  <c r="AB597" i="3"/>
  <c r="AF634" i="3"/>
  <c r="AF849" i="3"/>
  <c r="AF850" i="3"/>
  <c r="AF1173" i="3"/>
  <c r="AC1173" i="3"/>
  <c r="AF1246" i="3"/>
  <c r="AB204" i="3"/>
  <c r="AH203" i="3"/>
  <c r="AH623" i="3"/>
  <c r="AB624" i="3"/>
  <c r="AC623" i="3"/>
  <c r="AH1307" i="3"/>
  <c r="AB1308" i="3"/>
  <c r="AF1308" i="3"/>
  <c r="AC96" i="3"/>
  <c r="AB96" i="3"/>
  <c r="AH95" i="3"/>
  <c r="AC335" i="3"/>
  <c r="AH485" i="3"/>
  <c r="AC485" i="3"/>
  <c r="AH569" i="3"/>
  <c r="AF570" i="3"/>
  <c r="AH827" i="3"/>
  <c r="AC827" i="3"/>
  <c r="AH1043" i="3"/>
  <c r="AC1043" i="3"/>
  <c r="AG1788" i="3"/>
  <c r="AF1788" i="3"/>
  <c r="AB336" i="3"/>
  <c r="AB1272" i="3"/>
  <c r="AH1271" i="3"/>
  <c r="AE2" i="3"/>
  <c r="AC95" i="3"/>
  <c r="AC113" i="3"/>
  <c r="AC233" i="3"/>
  <c r="AC305" i="3"/>
  <c r="AF318" i="3"/>
  <c r="AC569" i="3"/>
  <c r="AF786" i="3"/>
  <c r="AF828" i="3"/>
  <c r="AF1044" i="3"/>
  <c r="AC1499" i="3"/>
  <c r="AF1536" i="3"/>
  <c r="AF97" i="3"/>
  <c r="AB1449" i="3"/>
  <c r="AB1593" i="3"/>
  <c r="AG1670" i="3"/>
  <c r="AG1240" i="3"/>
  <c r="AH1443" i="3"/>
  <c r="AB1445" i="3"/>
  <c r="AF1480" i="3"/>
  <c r="AB1481" i="3"/>
  <c r="AF1516" i="3"/>
  <c r="AB1517" i="3"/>
  <c r="AG1660" i="3"/>
  <c r="AF1660" i="3"/>
  <c r="AC1659" i="3"/>
  <c r="AF1732" i="3"/>
  <c r="AH1731" i="3"/>
  <c r="AG1768" i="3"/>
  <c r="AF1768" i="3"/>
  <c r="AB276" i="3"/>
  <c r="AF538" i="3"/>
  <c r="AB538" i="3"/>
  <c r="AC754" i="3"/>
  <c r="AB755" i="3"/>
  <c r="AB970" i="3"/>
  <c r="AC971" i="3"/>
  <c r="AC1186" i="3"/>
  <c r="AF1187" i="3"/>
  <c r="AB480" i="3"/>
  <c r="AF480" i="3"/>
  <c r="AH767" i="3"/>
  <c r="AF768" i="3"/>
  <c r="AB1801" i="3"/>
  <c r="AC1799" i="3"/>
  <c r="AC1245" i="3"/>
  <c r="AB1092" i="3"/>
  <c r="AH1091" i="3"/>
  <c r="AF1092" i="3"/>
  <c r="AF264" i="3"/>
  <c r="AF1522" i="3"/>
  <c r="AH1349" i="3"/>
  <c r="AF1350" i="3"/>
  <c r="AH875" i="3"/>
  <c r="AB876" i="3"/>
  <c r="AB444" i="3"/>
  <c r="AH443" i="3"/>
  <c r="AC2" i="3"/>
  <c r="AF96" i="3"/>
  <c r="AF114" i="3"/>
  <c r="AC407" i="3"/>
  <c r="AC611" i="3"/>
  <c r="AF702" i="3"/>
  <c r="AC917" i="3"/>
  <c r="AC1271" i="3"/>
  <c r="AF1608" i="3"/>
  <c r="AF1702" i="3"/>
  <c r="AF592" i="3"/>
  <c r="AF844" i="3"/>
  <c r="AC1449" i="3"/>
  <c r="AC597" i="3"/>
  <c r="AB599" i="3"/>
  <c r="AH6" i="3"/>
  <c r="AB574" i="3"/>
  <c r="AF575" i="3"/>
  <c r="AC574" i="3"/>
  <c r="AF790" i="3"/>
  <c r="AB791" i="3"/>
  <c r="AF1006" i="3"/>
  <c r="AB1006" i="3"/>
  <c r="AG1806" i="3"/>
  <c r="AF1806" i="3"/>
  <c r="AG1296" i="3"/>
  <c r="AC173" i="3"/>
  <c r="AF408" i="3"/>
  <c r="AF486" i="3"/>
  <c r="AF612" i="3"/>
  <c r="AF1272" i="3"/>
  <c r="AC1427" i="3"/>
  <c r="AC1463" i="3"/>
  <c r="AC1389" i="3"/>
  <c r="AH557" i="3"/>
  <c r="AC557" i="3"/>
  <c r="AH773" i="3"/>
  <c r="AF774" i="3"/>
  <c r="AF1116" i="3"/>
  <c r="AC1115" i="3"/>
  <c r="AG1206" i="3"/>
  <c r="AF1206" i="3"/>
  <c r="AG1416" i="3"/>
  <c r="AG1632" i="3"/>
  <c r="AC35" i="3"/>
  <c r="AC179" i="3"/>
  <c r="AF694" i="3"/>
  <c r="AC821" i="3"/>
  <c r="AF952" i="3"/>
  <c r="AG1342" i="3"/>
  <c r="AF1420" i="3"/>
  <c r="AC1457" i="3"/>
  <c r="AH1599" i="3"/>
  <c r="AF514" i="3"/>
  <c r="AB610" i="3"/>
  <c r="AB611" i="3"/>
  <c r="AF611" i="3"/>
  <c r="AB826" i="3"/>
  <c r="AC826" i="3"/>
  <c r="AC1042" i="3"/>
  <c r="AF1043" i="3"/>
  <c r="AF1042" i="3"/>
  <c r="AC1257" i="3"/>
  <c r="AF1259" i="3"/>
  <c r="AH551" i="3"/>
  <c r="AB552" i="3"/>
  <c r="AF552" i="3"/>
  <c r="AH1199" i="3"/>
  <c r="AB1200" i="3"/>
  <c r="AF1200" i="3"/>
  <c r="AF1812" i="3"/>
  <c r="AF1813" i="3"/>
  <c r="AC1812" i="3"/>
  <c r="AB1812" i="3"/>
  <c r="AF1353" i="3"/>
  <c r="AH263" i="3"/>
  <c r="AG120" i="3"/>
  <c r="AG1650" i="3"/>
  <c r="AG1686" i="3"/>
  <c r="AG1412" i="3"/>
  <c r="AB117" i="3"/>
  <c r="AB519" i="3"/>
  <c r="AF148" i="3"/>
  <c r="AF442" i="3"/>
  <c r="AF526" i="3"/>
  <c r="AF700" i="3"/>
  <c r="AF742" i="3"/>
  <c r="AC1091" i="3"/>
  <c r="AC1175" i="3"/>
  <c r="AC1217" i="3"/>
  <c r="AC1391" i="3"/>
  <c r="AF1426" i="3"/>
  <c r="AH1461" i="3"/>
  <c r="AF1534" i="3"/>
  <c r="AF597" i="3"/>
  <c r="AG1216" i="3"/>
  <c r="AG1288" i="3"/>
  <c r="AG1324" i="3"/>
  <c r="AC755" i="3"/>
  <c r="AG1826" i="3"/>
  <c r="AG24" i="3"/>
  <c r="AH96" i="3"/>
  <c r="AG204" i="3"/>
  <c r="AH276" i="3"/>
  <c r="AH348" i="3"/>
  <c r="AH1597" i="3"/>
  <c r="AC609" i="3"/>
  <c r="AH1543" i="3"/>
  <c r="AG1694" i="3"/>
  <c r="AC1767" i="3"/>
  <c r="AG1270" i="3"/>
  <c r="AF633" i="3"/>
  <c r="AF921" i="3"/>
  <c r="AB1221" i="3"/>
  <c r="AH1437" i="3"/>
  <c r="AF1546" i="3"/>
  <c r="AH1653" i="3"/>
  <c r="AC419" i="3"/>
  <c r="AC809" i="3"/>
  <c r="AC1325" i="3"/>
  <c r="AC1445" i="3"/>
  <c r="AC1589" i="3"/>
  <c r="AH1513" i="3"/>
  <c r="AH1585" i="3"/>
  <c r="AG1742" i="3"/>
  <c r="AC513" i="3"/>
  <c r="AH1555" i="3"/>
  <c r="AF670" i="3"/>
  <c r="AG1234" i="3"/>
  <c r="AG1276" i="3"/>
  <c r="AB765" i="3"/>
  <c r="AF28" i="3"/>
  <c r="AF64" i="3"/>
  <c r="AF208" i="3"/>
  <c r="AB351" i="3"/>
  <c r="AF388" i="3"/>
  <c r="AH1405" i="3"/>
  <c r="AC1407" i="3"/>
  <c r="AB737" i="3"/>
  <c r="AF736" i="3"/>
  <c r="AF1492" i="3"/>
  <c r="AC1493" i="3"/>
  <c r="AB1565" i="3"/>
  <c r="AF1564" i="3"/>
  <c r="AB1637" i="3"/>
  <c r="AF1636" i="3"/>
  <c r="AF1816" i="3"/>
  <c r="AC1817" i="3"/>
  <c r="AH41" i="3"/>
  <c r="AB42" i="3"/>
  <c r="AG144" i="3"/>
  <c r="AH143" i="3"/>
  <c r="AG216" i="3"/>
  <c r="AB216" i="3"/>
  <c r="AB300" i="3"/>
  <c r="AH299" i="3"/>
  <c r="AC660" i="3"/>
  <c r="AH659" i="3"/>
  <c r="AB660" i="3"/>
  <c r="AG1766" i="3"/>
  <c r="AC41" i="3"/>
  <c r="AF252" i="3"/>
  <c r="AF300" i="3"/>
  <c r="AF372" i="3"/>
  <c r="AC887" i="3"/>
  <c r="AF930" i="3"/>
  <c r="AB953" i="3"/>
  <c r="AC1187" i="3"/>
  <c r="AC1403" i="3"/>
  <c r="AB252" i="3"/>
  <c r="AH180" i="3"/>
  <c r="AF181" i="3"/>
  <c r="AC180" i="3"/>
  <c r="AH216" i="3"/>
  <c r="AG252" i="3"/>
  <c r="AH288" i="3"/>
  <c r="AG288" i="3"/>
  <c r="AG324" i="3"/>
  <c r="AF325" i="3"/>
  <c r="AC324" i="3"/>
  <c r="AC1485" i="3"/>
  <c r="AB1485" i="3"/>
  <c r="AH1483" i="3"/>
  <c r="AF1306" i="3"/>
  <c r="AC1307" i="3"/>
  <c r="AB1307" i="3"/>
  <c r="AF1348" i="3"/>
  <c r="AC1347" i="3"/>
  <c r="AC1349" i="3"/>
  <c r="AF1498" i="3"/>
  <c r="AB1499" i="3"/>
  <c r="AH1569" i="3"/>
  <c r="AF1570" i="3"/>
  <c r="AF1606" i="3"/>
  <c r="AC1607" i="3"/>
  <c r="AB1607" i="3"/>
  <c r="AC1641" i="3"/>
  <c r="AG1678" i="3"/>
  <c r="AB1679" i="3"/>
  <c r="AF1786" i="3"/>
  <c r="AG1786" i="3"/>
  <c r="AF1822" i="3"/>
  <c r="AC1821" i="3"/>
  <c r="AB144" i="3"/>
  <c r="AF616" i="3"/>
  <c r="AF724" i="3"/>
  <c r="AC723" i="3"/>
  <c r="AF940" i="3"/>
  <c r="AC939" i="3"/>
  <c r="AF1048" i="3"/>
  <c r="AF1120" i="3"/>
  <c r="AC1119" i="3"/>
  <c r="AB1257" i="3"/>
  <c r="AF1366" i="3"/>
  <c r="AF42" i="3"/>
  <c r="AF144" i="3"/>
  <c r="AC659" i="3"/>
  <c r="AC1145" i="3"/>
  <c r="AC252" i="3"/>
  <c r="AB729" i="3"/>
  <c r="AF660" i="3"/>
  <c r="AB1601" i="3"/>
  <c r="AB609" i="3"/>
  <c r="AF1320" i="3"/>
  <c r="AC1319" i="3"/>
  <c r="AF1476" i="3"/>
  <c r="AC1475" i="3"/>
  <c r="AF1764" i="3"/>
  <c r="AC1763" i="3"/>
  <c r="AF253" i="3"/>
  <c r="AB1695" i="3"/>
  <c r="AB1767" i="3"/>
  <c r="AC17" i="3"/>
  <c r="AF216" i="3"/>
  <c r="AB323" i="3"/>
  <c r="AC413" i="3"/>
  <c r="AC497" i="3"/>
  <c r="AC539" i="3"/>
  <c r="AC713" i="3"/>
  <c r="AB821" i="3"/>
  <c r="AC1061" i="3"/>
  <c r="AC1361" i="3"/>
  <c r="AF1656" i="3"/>
  <c r="AG138" i="3"/>
  <c r="AH137" i="3"/>
  <c r="AH1151" i="3"/>
  <c r="AF1152" i="3"/>
  <c r="AC1241" i="3"/>
  <c r="AF1242" i="3"/>
  <c r="AC1409" i="3"/>
  <c r="AF1410" i="3"/>
  <c r="AH1517" i="3"/>
  <c r="AC1517" i="3"/>
  <c r="AF1554" i="3"/>
  <c r="AC1553" i="3"/>
  <c r="AF1626" i="3"/>
  <c r="AH1625" i="3"/>
  <c r="AF1698" i="3"/>
  <c r="AC1697" i="3"/>
  <c r="AG1734" i="3"/>
  <c r="AC861" i="3"/>
  <c r="AC1695" i="3"/>
  <c r="AB372" i="3"/>
  <c r="AH215" i="3"/>
  <c r="AF714" i="3"/>
  <c r="AB1343" i="3"/>
  <c r="AB1421" i="3"/>
  <c r="AF1452" i="3"/>
  <c r="AC1451" i="3"/>
  <c r="AB1239" i="3"/>
  <c r="AC1239" i="3"/>
  <c r="AF172" i="3"/>
  <c r="AC171" i="3"/>
  <c r="AF718" i="3"/>
  <c r="AF719" i="3"/>
  <c r="AF935" i="3"/>
  <c r="AC934" i="3"/>
  <c r="AB934" i="3"/>
  <c r="AF934" i="3"/>
  <c r="AC1150" i="3"/>
  <c r="AB1150" i="3"/>
  <c r="AF1150" i="3"/>
  <c r="AB1366" i="3"/>
  <c r="AB1367" i="3"/>
  <c r="AB732" i="3"/>
  <c r="AH731" i="3"/>
  <c r="AF1830" i="3"/>
  <c r="AC1831" i="3"/>
  <c r="AC1830" i="3"/>
  <c r="AB1831" i="3"/>
  <c r="AB1830" i="3"/>
  <c r="AF705" i="3"/>
  <c r="AB705" i="3"/>
  <c r="AF1209" i="3"/>
  <c r="AB1209" i="3"/>
  <c r="AF34" i="3"/>
  <c r="AF142" i="3"/>
  <c r="AF394" i="3"/>
  <c r="AC501" i="3"/>
  <c r="AC741" i="3"/>
  <c r="AG102" i="3"/>
  <c r="AH42" i="3"/>
  <c r="AB1533" i="3"/>
  <c r="AF971" i="3"/>
  <c r="AF1054" i="3"/>
  <c r="AF1648" i="3"/>
  <c r="AB384" i="3"/>
  <c r="AC1258" i="3"/>
  <c r="AG1222" i="3"/>
  <c r="AH1365" i="3"/>
  <c r="AF1186" i="3"/>
  <c r="AG108" i="3"/>
  <c r="AG390" i="3"/>
  <c r="AG1218" i="3"/>
  <c r="AG1260" i="3"/>
  <c r="AC753" i="3"/>
  <c r="AC969" i="3"/>
  <c r="AB1245" i="3"/>
  <c r="AH372" i="3"/>
  <c r="AG660" i="3"/>
  <c r="AB754" i="3"/>
  <c r="AF760" i="3"/>
  <c r="AC843" i="3"/>
  <c r="AF976" i="3"/>
  <c r="AF1018" i="3"/>
  <c r="AC1059" i="3"/>
  <c r="AH1401" i="3"/>
  <c r="AF1474" i="3"/>
  <c r="AH1509" i="3"/>
  <c r="AH1617" i="3"/>
  <c r="AF1690" i="3"/>
  <c r="AB60" i="3"/>
  <c r="AF1245" i="3"/>
  <c r="AH479" i="3"/>
  <c r="AF814" i="3"/>
  <c r="AB849" i="3"/>
  <c r="AF886" i="3"/>
  <c r="AB921" i="3"/>
  <c r="AB957" i="3"/>
  <c r="AF994" i="3"/>
  <c r="AF1030" i="3"/>
  <c r="AC1065" i="3"/>
  <c r="AF1174" i="3"/>
  <c r="AG1812" i="3"/>
  <c r="AG1224" i="3"/>
  <c r="AG1758" i="3"/>
  <c r="AG1794" i="3"/>
  <c r="AB1119" i="3"/>
  <c r="AC1749" i="3"/>
  <c r="AF1654" i="3"/>
  <c r="AB1727" i="3"/>
  <c r="AB312" i="3"/>
  <c r="AC1294" i="3"/>
  <c r="AG1236" i="3"/>
  <c r="AH78" i="3"/>
  <c r="AB171" i="3"/>
  <c r="AB723" i="3"/>
  <c r="AG1760" i="3"/>
  <c r="AB1186" i="3"/>
  <c r="AF316" i="3"/>
  <c r="AF352" i="3"/>
  <c r="AF1801" i="3"/>
  <c r="AF94" i="3"/>
  <c r="AF166" i="3"/>
  <c r="AF202" i="3"/>
  <c r="AF274" i="3"/>
  <c r="AF454" i="3"/>
  <c r="AC466" i="3"/>
  <c r="AG1330" i="3"/>
  <c r="AG1344" i="3"/>
  <c r="AB71" i="3"/>
  <c r="AC137" i="3"/>
  <c r="AB179" i="3"/>
  <c r="AB287" i="3"/>
  <c r="AB467" i="3"/>
  <c r="AC599" i="3"/>
  <c r="AC773" i="3"/>
  <c r="AC935" i="3"/>
  <c r="AC1151" i="3"/>
  <c r="AC1205" i="3"/>
  <c r="AC1343" i="3"/>
  <c r="AF1518" i="3"/>
  <c r="AB813" i="3"/>
  <c r="AF1456" i="3"/>
  <c r="AG19" i="3"/>
  <c r="AH18" i="3"/>
  <c r="AG73" i="3"/>
  <c r="AH72" i="3"/>
  <c r="AG127" i="3"/>
  <c r="AH126" i="3"/>
  <c r="AG199" i="3"/>
  <c r="AH198" i="3"/>
  <c r="AG271" i="3"/>
  <c r="AH270" i="3"/>
  <c r="AG343" i="3"/>
  <c r="AH342" i="3"/>
  <c r="AG342" i="3"/>
  <c r="AG415" i="3"/>
  <c r="AH414" i="3"/>
  <c r="AH413" i="3"/>
  <c r="AG457" i="3"/>
  <c r="AH456" i="3"/>
  <c r="AG456" i="3"/>
  <c r="AG499" i="3"/>
  <c r="AH498" i="3"/>
  <c r="AH497" i="3"/>
  <c r="AG541" i="3"/>
  <c r="AH540" i="3"/>
  <c r="AG540" i="3"/>
  <c r="AF582" i="3"/>
  <c r="AG583" i="3"/>
  <c r="AH582" i="3"/>
  <c r="AG582" i="3"/>
  <c r="AG631" i="3"/>
  <c r="AH630" i="3"/>
  <c r="AG630" i="3"/>
  <c r="AG673" i="3"/>
  <c r="AH672" i="3"/>
  <c r="AH671" i="3"/>
  <c r="AG715" i="3"/>
  <c r="AH714" i="3"/>
  <c r="AG714" i="3"/>
  <c r="AG757" i="3"/>
  <c r="AH756" i="3"/>
  <c r="AG756" i="3"/>
  <c r="AG799" i="3"/>
  <c r="AH798" i="3"/>
  <c r="AG798" i="3"/>
  <c r="AH797" i="3"/>
  <c r="AG847" i="3"/>
  <c r="AH846" i="3"/>
  <c r="AG846" i="3"/>
  <c r="AG889" i="3"/>
  <c r="AH888" i="3"/>
  <c r="AH887" i="3"/>
  <c r="AG888" i="3"/>
  <c r="AG931" i="3"/>
  <c r="AH930" i="3"/>
  <c r="AG930" i="3"/>
  <c r="AG973" i="3"/>
  <c r="AH972" i="3"/>
  <c r="AG972" i="3"/>
  <c r="AG1015" i="3"/>
  <c r="AH1014" i="3"/>
  <c r="AG1014" i="3"/>
  <c r="AH1013" i="3"/>
  <c r="AG1063" i="3"/>
  <c r="AH1062" i="3"/>
  <c r="AH1061" i="3"/>
  <c r="AG1105" i="3"/>
  <c r="AH1104" i="3"/>
  <c r="AG1104" i="3"/>
  <c r="AH1103" i="3"/>
  <c r="AG1147" i="3"/>
  <c r="AH1146" i="3"/>
  <c r="AG1146" i="3"/>
  <c r="AG1189" i="3"/>
  <c r="AH1188" i="3"/>
  <c r="AG1188" i="3"/>
  <c r="AF1230" i="3"/>
  <c r="AG1231" i="3"/>
  <c r="AH1230" i="3"/>
  <c r="AG1230" i="3"/>
  <c r="AH1229" i="3"/>
  <c r="AG1279" i="3"/>
  <c r="AH1278" i="3"/>
  <c r="AG1278" i="3"/>
  <c r="AG1321" i="3"/>
  <c r="AH1320" i="3"/>
  <c r="AG1320" i="3"/>
  <c r="AH1319" i="3"/>
  <c r="AG1363" i="3"/>
  <c r="AH1362" i="3"/>
  <c r="AH1361" i="3"/>
  <c r="AG1405" i="3"/>
  <c r="AH1404" i="3"/>
  <c r="AH1403" i="3"/>
  <c r="AG1441" i="3"/>
  <c r="AH1440" i="3"/>
  <c r="AG1440" i="3"/>
  <c r="AG1477" i="3"/>
  <c r="AH1476" i="3"/>
  <c r="AG1476" i="3"/>
  <c r="AG1513" i="3"/>
  <c r="AH1512" i="3"/>
  <c r="AG1512" i="3"/>
  <c r="AG1549" i="3"/>
  <c r="AH1548" i="3"/>
  <c r="AG1548" i="3"/>
  <c r="AG1585" i="3"/>
  <c r="AH1584" i="3"/>
  <c r="AG1584" i="3"/>
  <c r="AH1583" i="3"/>
  <c r="AG1621" i="3"/>
  <c r="AH1620" i="3"/>
  <c r="AH1619" i="3"/>
  <c r="AG1620" i="3"/>
  <c r="AG1657" i="3"/>
  <c r="AH1656" i="3"/>
  <c r="AH1655" i="3"/>
  <c r="AG1656" i="3"/>
  <c r="AG1693" i="3"/>
  <c r="AH1692" i="3"/>
  <c r="AH1691" i="3"/>
  <c r="AG1692" i="3"/>
  <c r="AG1729" i="3"/>
  <c r="AH1728" i="3"/>
  <c r="AG1728" i="3"/>
  <c r="AH1727" i="3"/>
  <c r="AG1765" i="3"/>
  <c r="AH1764" i="3"/>
  <c r="AG1764" i="3"/>
  <c r="AH1763" i="3"/>
  <c r="AF661" i="3"/>
  <c r="AC876" i="3"/>
  <c r="AC8" i="3"/>
  <c r="AC129" i="3"/>
  <c r="AG129" i="3"/>
  <c r="AH128" i="3"/>
  <c r="AG267" i="3"/>
  <c r="AH266" i="3"/>
  <c r="AG405" i="3"/>
  <c r="AH404" i="3"/>
  <c r="AB615" i="3"/>
  <c r="AG615" i="3"/>
  <c r="AH614" i="3"/>
  <c r="AG759" i="3"/>
  <c r="AH758" i="3"/>
  <c r="AB903" i="3"/>
  <c r="AG903" i="3"/>
  <c r="AH902" i="3"/>
  <c r="AB1041" i="3"/>
  <c r="AG1041" i="3"/>
  <c r="AH1040" i="3"/>
  <c r="AH1142" i="3"/>
  <c r="AG1143" i="3"/>
  <c r="AH1214" i="3"/>
  <c r="AG1215" i="3"/>
  <c r="AB1293" i="3"/>
  <c r="AG1293" i="3"/>
  <c r="AH1292" i="3"/>
  <c r="AG1389" i="3"/>
  <c r="AH1388" i="3"/>
  <c r="AG1388" i="3"/>
  <c r="AG1467" i="3"/>
  <c r="AH1466" i="3"/>
  <c r="AB1539" i="3"/>
  <c r="AG1539" i="3"/>
  <c r="AH1538" i="3"/>
  <c r="AF1616" i="3"/>
  <c r="AG1617" i="3"/>
  <c r="AH1616" i="3"/>
  <c r="AB1689" i="3"/>
  <c r="AG1689" i="3"/>
  <c r="AH1688" i="3"/>
  <c r="AH1687" i="3"/>
  <c r="AG1773" i="3"/>
  <c r="AH1772" i="3"/>
  <c r="AG1772" i="3"/>
  <c r="AH1771" i="3"/>
  <c r="AC453" i="3"/>
  <c r="AF520" i="3"/>
  <c r="AC561" i="3"/>
  <c r="AF970" i="3"/>
  <c r="AF1330" i="3"/>
  <c r="AB1515" i="3"/>
  <c r="AG20" i="3"/>
  <c r="AH19" i="3"/>
  <c r="AG56" i="3"/>
  <c r="AH55" i="3"/>
  <c r="AG92" i="3"/>
  <c r="AH91" i="3"/>
  <c r="AG128" i="3"/>
  <c r="AH127" i="3"/>
  <c r="AG164" i="3"/>
  <c r="AH163" i="3"/>
  <c r="AG200" i="3"/>
  <c r="AH199" i="3"/>
  <c r="AG236" i="3"/>
  <c r="AH235" i="3"/>
  <c r="AG272" i="3"/>
  <c r="AH271" i="3"/>
  <c r="AG308" i="3"/>
  <c r="AH307" i="3"/>
  <c r="AG344" i="3"/>
  <c r="AH343" i="3"/>
  <c r="AG380" i="3"/>
  <c r="AH379" i="3"/>
  <c r="AG416" i="3"/>
  <c r="AH415" i="3"/>
  <c r="AG452" i="3"/>
  <c r="AH451" i="3"/>
  <c r="AG488" i="3"/>
  <c r="AH487" i="3"/>
  <c r="AG524" i="3"/>
  <c r="AH523" i="3"/>
  <c r="AG560" i="3"/>
  <c r="AH559" i="3"/>
  <c r="AG596" i="3"/>
  <c r="AH595" i="3"/>
  <c r="AG632" i="3"/>
  <c r="AH631" i="3"/>
  <c r="AG668" i="3"/>
  <c r="AH667" i="3"/>
  <c r="AG704" i="3"/>
  <c r="AH703" i="3"/>
  <c r="AH739" i="3"/>
  <c r="AG740" i="3"/>
  <c r="AG776" i="3"/>
  <c r="AH775" i="3"/>
  <c r="AG812" i="3"/>
  <c r="AH811" i="3"/>
  <c r="AG848" i="3"/>
  <c r="AH847" i="3"/>
  <c r="AG884" i="3"/>
  <c r="AH883" i="3"/>
  <c r="AG920" i="3"/>
  <c r="AH919" i="3"/>
  <c r="AG956" i="3"/>
  <c r="AH955" i="3"/>
  <c r="AG992" i="3"/>
  <c r="AH991" i="3"/>
  <c r="AG1028" i="3"/>
  <c r="AH1027" i="3"/>
  <c r="AG1064" i="3"/>
  <c r="AH1063" i="3"/>
  <c r="AG1100" i="3"/>
  <c r="AH1099" i="3"/>
  <c r="AG1136" i="3"/>
  <c r="AH1135" i="3"/>
  <c r="AG1172" i="3"/>
  <c r="AH1171" i="3"/>
  <c r="AG1208" i="3"/>
  <c r="AH1207" i="3"/>
  <c r="AG1244" i="3"/>
  <c r="AH1243" i="3"/>
  <c r="AG1280" i="3"/>
  <c r="AH1279" i="3"/>
  <c r="AG1316" i="3"/>
  <c r="AH1315" i="3"/>
  <c r="AG1352" i="3"/>
  <c r="AH1351" i="3"/>
  <c r="AG1790" i="3"/>
  <c r="AH1789" i="3"/>
  <c r="AB51" i="3"/>
  <c r="AG51" i="3"/>
  <c r="AH50" i="3"/>
  <c r="AC147" i="3"/>
  <c r="AG147" i="3"/>
  <c r="AH146" i="3"/>
  <c r="AC237" i="3"/>
  <c r="AG237" i="3"/>
  <c r="AH236" i="3"/>
  <c r="AB339" i="3"/>
  <c r="AG339" i="3"/>
  <c r="AH338" i="3"/>
  <c r="AC447" i="3"/>
  <c r="AG447" i="3"/>
  <c r="AH446" i="3"/>
  <c r="AG549" i="3"/>
  <c r="AH548" i="3"/>
  <c r="AB681" i="3"/>
  <c r="AG681" i="3"/>
  <c r="AH680" i="3"/>
  <c r="AG795" i="3"/>
  <c r="AH794" i="3"/>
  <c r="AB909" i="3"/>
  <c r="AG909" i="3"/>
  <c r="AH908" i="3"/>
  <c r="AF1724" i="3"/>
  <c r="AG1725" i="3"/>
  <c r="AH1724" i="3"/>
  <c r="AG1724" i="3"/>
  <c r="AG1646" i="3"/>
  <c r="AH1645" i="3"/>
  <c r="AG39" i="3"/>
  <c r="AH38" i="3"/>
  <c r="AG123" i="3"/>
  <c r="AH122" i="3"/>
  <c r="AG225" i="3"/>
  <c r="AH224" i="3"/>
  <c r="AG333" i="3"/>
  <c r="AH332" i="3"/>
  <c r="AG435" i="3"/>
  <c r="AH434" i="3"/>
  <c r="AB555" i="3"/>
  <c r="AG555" i="3"/>
  <c r="AH554" i="3"/>
  <c r="AG675" i="3"/>
  <c r="AH674" i="3"/>
  <c r="AG801" i="3"/>
  <c r="AH800" i="3"/>
  <c r="AG927" i="3"/>
  <c r="AH926" i="3"/>
  <c r="AH1034" i="3"/>
  <c r="AG1035" i="3"/>
  <c r="AH1106" i="3"/>
  <c r="AG1107" i="3"/>
  <c r="AG1197" i="3"/>
  <c r="AH1196" i="3"/>
  <c r="AB1299" i="3"/>
  <c r="AG1299" i="3"/>
  <c r="AH1298" i="3"/>
  <c r="AB1371" i="3"/>
  <c r="AG1371" i="3"/>
  <c r="AH1370" i="3"/>
  <c r="AG1437" i="3"/>
  <c r="AH1436" i="3"/>
  <c r="AG1436" i="3"/>
  <c r="AG1509" i="3"/>
  <c r="AH1508" i="3"/>
  <c r="AG1508" i="3"/>
  <c r="AG1581" i="3"/>
  <c r="AH1580" i="3"/>
  <c r="AG1580" i="3"/>
  <c r="AH1658" i="3"/>
  <c r="AG1659" i="3"/>
  <c r="AB1737" i="3"/>
  <c r="AG1737" i="3"/>
  <c r="AH1736" i="3"/>
  <c r="AG1736" i="3"/>
  <c r="AH1820" i="3"/>
  <c r="AG1821" i="3"/>
  <c r="AG1820" i="3"/>
  <c r="AH1819" i="3"/>
  <c r="AC669" i="3"/>
  <c r="AG669" i="3"/>
  <c r="AH668" i="3"/>
  <c r="AF1510" i="3"/>
  <c r="AG41" i="3"/>
  <c r="AH40" i="3"/>
  <c r="AG77" i="3"/>
  <c r="AH76" i="3"/>
  <c r="AG113" i="3"/>
  <c r="AH112" i="3"/>
  <c r="AG149" i="3"/>
  <c r="AH148" i="3"/>
  <c r="AG185" i="3"/>
  <c r="AH184" i="3"/>
  <c r="AG221" i="3"/>
  <c r="AH220" i="3"/>
  <c r="AG257" i="3"/>
  <c r="AH256" i="3"/>
  <c r="AG293" i="3"/>
  <c r="AH292" i="3"/>
  <c r="AG329" i="3"/>
  <c r="AH328" i="3"/>
  <c r="AG365" i="3"/>
  <c r="AH364" i="3"/>
  <c r="AG401" i="3"/>
  <c r="AH400" i="3"/>
  <c r="AG443" i="3"/>
  <c r="AH442" i="3"/>
  <c r="AG485" i="3"/>
  <c r="AH484" i="3"/>
  <c r="AG527" i="3"/>
  <c r="AH526" i="3"/>
  <c r="AG569" i="3"/>
  <c r="AH568" i="3"/>
  <c r="AG617" i="3"/>
  <c r="AH616" i="3"/>
  <c r="AG659" i="3"/>
  <c r="AH658" i="3"/>
  <c r="AG701" i="3"/>
  <c r="AH700" i="3"/>
  <c r="AG743" i="3"/>
  <c r="AH742" i="3"/>
  <c r="AG785" i="3"/>
  <c r="AH784" i="3"/>
  <c r="AG833" i="3"/>
  <c r="AH832" i="3"/>
  <c r="AG875" i="3"/>
  <c r="AH874" i="3"/>
  <c r="AG917" i="3"/>
  <c r="AH916" i="3"/>
  <c r="AG959" i="3"/>
  <c r="AH958" i="3"/>
  <c r="AG1001" i="3"/>
  <c r="AH1000" i="3"/>
  <c r="AG1049" i="3"/>
  <c r="AH1048" i="3"/>
  <c r="AG1091" i="3"/>
  <c r="AH1090" i="3"/>
  <c r="AG1133" i="3"/>
  <c r="AH1132" i="3"/>
  <c r="AG1175" i="3"/>
  <c r="AH1174" i="3"/>
  <c r="AG1217" i="3"/>
  <c r="AH1216" i="3"/>
  <c r="AH1215" i="3"/>
  <c r="AG1265" i="3"/>
  <c r="AH1264" i="3"/>
  <c r="AG1264" i="3"/>
  <c r="AH1263" i="3"/>
  <c r="AG1307" i="3"/>
  <c r="AH1306" i="3"/>
  <c r="AH1305" i="3"/>
  <c r="AG1349" i="3"/>
  <c r="AH1348" i="3"/>
  <c r="AH1347" i="3"/>
  <c r="AG1348" i="3"/>
  <c r="AG1391" i="3"/>
  <c r="AH1390" i="3"/>
  <c r="AG1390" i="3"/>
  <c r="AG1427" i="3"/>
  <c r="AH1426" i="3"/>
  <c r="AG1426" i="3"/>
  <c r="AG1463" i="3"/>
  <c r="AH1462" i="3"/>
  <c r="AG1462" i="3"/>
  <c r="AG1499" i="3"/>
  <c r="AH1498" i="3"/>
  <c r="AG1498" i="3"/>
  <c r="AG1535" i="3"/>
  <c r="AH1534" i="3"/>
  <c r="AG1534" i="3"/>
  <c r="AG1571" i="3"/>
  <c r="AH1570" i="3"/>
  <c r="AG1570" i="3"/>
  <c r="AG1607" i="3"/>
  <c r="AH1606" i="3"/>
  <c r="AG1606" i="3"/>
  <c r="AG1643" i="3"/>
  <c r="AH1642" i="3"/>
  <c r="AH1641" i="3"/>
  <c r="AF1678" i="3"/>
  <c r="AG1679" i="3"/>
  <c r="AH1678" i="3"/>
  <c r="AH1677" i="3"/>
  <c r="AG1715" i="3"/>
  <c r="AH1714" i="3"/>
  <c r="AG1714" i="3"/>
  <c r="AG1751" i="3"/>
  <c r="AH1750" i="3"/>
  <c r="AG1750" i="3"/>
  <c r="AG1787" i="3"/>
  <c r="AH1786" i="3"/>
  <c r="AH1785" i="3"/>
  <c r="AG1823" i="3"/>
  <c r="AH1822" i="3"/>
  <c r="AG1822" i="3"/>
  <c r="AB1236" i="3"/>
  <c r="AB466" i="3"/>
  <c r="AB682" i="3"/>
  <c r="AC898" i="3"/>
  <c r="AG28" i="3"/>
  <c r="AH27" i="3"/>
  <c r="AG64" i="3"/>
  <c r="AH63" i="3"/>
  <c r="AG100" i="3"/>
  <c r="AH99" i="3"/>
  <c r="AG136" i="3"/>
  <c r="AH135" i="3"/>
  <c r="AG172" i="3"/>
  <c r="AH171" i="3"/>
  <c r="AG208" i="3"/>
  <c r="AH207" i="3"/>
  <c r="AG244" i="3"/>
  <c r="AH243" i="3"/>
  <c r="AG280" i="3"/>
  <c r="AH279" i="3"/>
  <c r="AG316" i="3"/>
  <c r="AH315" i="3"/>
  <c r="AG352" i="3"/>
  <c r="AH351" i="3"/>
  <c r="AG388" i="3"/>
  <c r="AH387" i="3"/>
  <c r="AG424" i="3"/>
  <c r="AH423" i="3"/>
  <c r="AG460" i="3"/>
  <c r="AH459" i="3"/>
  <c r="AG496" i="3"/>
  <c r="AH495" i="3"/>
  <c r="AG503" i="3"/>
  <c r="AH502" i="3"/>
  <c r="AG719" i="3"/>
  <c r="AH718" i="3"/>
  <c r="AG935" i="3"/>
  <c r="AH934" i="3"/>
  <c r="AG1151" i="3"/>
  <c r="AH1150" i="3"/>
  <c r="AG1367" i="3"/>
  <c r="AH1366" i="3"/>
  <c r="AG1366" i="3"/>
  <c r="AG733" i="3"/>
  <c r="AH732" i="3"/>
  <c r="AG732" i="3"/>
  <c r="AG1021" i="3"/>
  <c r="AH1020" i="3"/>
  <c r="AG1020" i="3"/>
  <c r="AG1381" i="3"/>
  <c r="AH1380" i="3"/>
  <c r="AH1379" i="3"/>
  <c r="AG1831" i="3"/>
  <c r="AH1830" i="3"/>
  <c r="AH1829" i="3"/>
  <c r="AG705" i="3"/>
  <c r="AH704" i="3"/>
  <c r="AG957" i="3"/>
  <c r="AH956" i="3"/>
  <c r="AG1209" i="3"/>
  <c r="AH1208" i="3"/>
  <c r="AG1574" i="3"/>
  <c r="AH1573" i="3"/>
  <c r="AG42" i="3"/>
  <c r="AG96" i="3"/>
  <c r="AH119" i="3"/>
  <c r="AH161" i="3"/>
  <c r="AG180" i="3"/>
  <c r="AH233" i="3"/>
  <c r="AH341" i="3"/>
  <c r="AG414" i="3"/>
  <c r="AH629" i="3"/>
  <c r="AG696" i="3"/>
  <c r="AH1272" i="3"/>
  <c r="AG1688" i="3"/>
  <c r="AG538" i="3"/>
  <c r="AH537" i="3"/>
  <c r="AH573" i="3"/>
  <c r="AG574" i="3"/>
  <c r="AG610" i="3"/>
  <c r="AH609" i="3"/>
  <c r="AG646" i="3"/>
  <c r="AH645" i="3"/>
  <c r="AG682" i="3"/>
  <c r="AH681" i="3"/>
  <c r="AG718" i="3"/>
  <c r="AH717" i="3"/>
  <c r="AH1217" i="3"/>
  <c r="AH1389" i="3"/>
  <c r="AH1497" i="3"/>
  <c r="AH1605" i="3"/>
  <c r="AH1713" i="3"/>
  <c r="AH1821" i="3"/>
  <c r="AG1404" i="3"/>
  <c r="AC65" i="3"/>
  <c r="AG67" i="3"/>
  <c r="AH66" i="3"/>
  <c r="AG403" i="3"/>
  <c r="AH402" i="3"/>
  <c r="AG402" i="3"/>
  <c r="AF534" i="3"/>
  <c r="AG535" i="3"/>
  <c r="AH534" i="3"/>
  <c r="AG534" i="3"/>
  <c r="AF750" i="3"/>
  <c r="AG751" i="3"/>
  <c r="AH750" i="3"/>
  <c r="AG750" i="3"/>
  <c r="AC923" i="3"/>
  <c r="AG925" i="3"/>
  <c r="AH924" i="3"/>
  <c r="AH923" i="3"/>
  <c r="AG924" i="3"/>
  <c r="AG1099" i="3"/>
  <c r="AH1098" i="3"/>
  <c r="AH1097" i="3"/>
  <c r="AF1266" i="3"/>
  <c r="AG1267" i="3"/>
  <c r="AH1266" i="3"/>
  <c r="AG1266" i="3"/>
  <c r="AH1265" i="3"/>
  <c r="AG1435" i="3"/>
  <c r="AH1434" i="3"/>
  <c r="AG1434" i="3"/>
  <c r="AH1433" i="3"/>
  <c r="AC1613" i="3"/>
  <c r="AH1614" i="3"/>
  <c r="AG1615" i="3"/>
  <c r="AH1613" i="3"/>
  <c r="AB1723" i="3"/>
  <c r="AG1723" i="3"/>
  <c r="AH1722" i="3"/>
  <c r="AG1722" i="3"/>
  <c r="AG711" i="3"/>
  <c r="AH710" i="3"/>
  <c r="AC1203" i="3"/>
  <c r="AG1203" i="3"/>
  <c r="AH1202" i="3"/>
  <c r="AB1455" i="3"/>
  <c r="AG1455" i="3"/>
  <c r="AH1454" i="3"/>
  <c r="AG1454" i="3"/>
  <c r="AG158" i="3"/>
  <c r="AH157" i="3"/>
  <c r="AG157" i="3"/>
  <c r="AG302" i="3"/>
  <c r="AH301" i="3"/>
  <c r="AG300" i="3"/>
  <c r="AG301" i="3"/>
  <c r="AC444" i="3"/>
  <c r="AG446" i="3"/>
  <c r="AH445" i="3"/>
  <c r="AG445" i="3"/>
  <c r="AG444" i="3"/>
  <c r="AF625" i="3"/>
  <c r="AG626" i="3"/>
  <c r="AH625" i="3"/>
  <c r="AG625" i="3"/>
  <c r="AG624" i="3"/>
  <c r="AC840" i="3"/>
  <c r="AG842" i="3"/>
  <c r="AH841" i="3"/>
  <c r="AG841" i="3"/>
  <c r="AG840" i="3"/>
  <c r="AG986" i="3"/>
  <c r="AH985" i="3"/>
  <c r="AF1093" i="3"/>
  <c r="AG1094" i="3"/>
  <c r="AH1093" i="3"/>
  <c r="AG1092" i="3"/>
  <c r="AG1093" i="3"/>
  <c r="AG1238" i="3"/>
  <c r="AH1237" i="3"/>
  <c r="AG1682" i="3"/>
  <c r="AH1681" i="3"/>
  <c r="AG327" i="3"/>
  <c r="AH326" i="3"/>
  <c r="AG207" i="3"/>
  <c r="AH206" i="3"/>
  <c r="AC789" i="3"/>
  <c r="AG789" i="3"/>
  <c r="AH788" i="3"/>
  <c r="AC1185" i="3"/>
  <c r="AG1185" i="3"/>
  <c r="AH1184" i="3"/>
  <c r="AC1497" i="3"/>
  <c r="AG1497" i="3"/>
  <c r="AH1496" i="3"/>
  <c r="AG1496" i="3"/>
  <c r="AG1719" i="3"/>
  <c r="AH1718" i="3"/>
  <c r="AG885" i="3"/>
  <c r="AH884" i="3"/>
  <c r="AG35" i="3"/>
  <c r="AH34" i="3"/>
  <c r="AG143" i="3"/>
  <c r="AH142" i="3"/>
  <c r="AH322" i="3"/>
  <c r="AG323" i="3"/>
  <c r="AG479" i="3"/>
  <c r="AH478" i="3"/>
  <c r="AG653" i="3"/>
  <c r="AH652" i="3"/>
  <c r="AB869" i="3"/>
  <c r="AG869" i="3"/>
  <c r="AH868" i="3"/>
  <c r="AG1085" i="3"/>
  <c r="AH1084" i="3"/>
  <c r="AG1211" i="3"/>
  <c r="AH1210" i="3"/>
  <c r="AG1210" i="3"/>
  <c r="AH1209" i="3"/>
  <c r="AG1385" i="3"/>
  <c r="AH1384" i="3"/>
  <c r="AG1384" i="3"/>
  <c r="AG1529" i="3"/>
  <c r="AH1528" i="3"/>
  <c r="AG1528" i="3"/>
  <c r="AG1673" i="3"/>
  <c r="AH1672" i="3"/>
  <c r="AG1672" i="3"/>
  <c r="AG1781" i="3"/>
  <c r="AH1780" i="3"/>
  <c r="AG1780" i="3"/>
  <c r="AG94" i="3"/>
  <c r="AH93" i="3"/>
  <c r="AG202" i="3"/>
  <c r="AH201" i="3"/>
  <c r="AG346" i="3"/>
  <c r="AH345" i="3"/>
  <c r="AG490" i="3"/>
  <c r="AH489" i="3"/>
  <c r="AF1115" i="3"/>
  <c r="AG1115" i="3"/>
  <c r="AH1114" i="3"/>
  <c r="AG1825" i="3"/>
  <c r="AH1824" i="3"/>
  <c r="AH1823" i="3"/>
  <c r="AG1538" i="3"/>
  <c r="AH1537" i="3"/>
  <c r="AG778" i="3"/>
  <c r="AH777" i="3"/>
  <c r="AG1102" i="3"/>
  <c r="AH1101" i="3"/>
  <c r="AC467" i="3"/>
  <c r="AB911" i="3"/>
  <c r="AB1127" i="3"/>
  <c r="AC1223" i="3"/>
  <c r="AF1344" i="3"/>
  <c r="AB1457" i="3"/>
  <c r="AC813" i="3"/>
  <c r="AB1029" i="3"/>
  <c r="AG31" i="3"/>
  <c r="AH30" i="3"/>
  <c r="AG85" i="3"/>
  <c r="AH84" i="3"/>
  <c r="AG139" i="3"/>
  <c r="AH138" i="3"/>
  <c r="AG211" i="3"/>
  <c r="AH210" i="3"/>
  <c r="AG210" i="3"/>
  <c r="AG283" i="3"/>
  <c r="AH282" i="3"/>
  <c r="AG282" i="3"/>
  <c r="AG355" i="3"/>
  <c r="AH354" i="3"/>
  <c r="AG354" i="3"/>
  <c r="AG421" i="3"/>
  <c r="AH420" i="3"/>
  <c r="AG420" i="3"/>
  <c r="AG463" i="3"/>
  <c r="AH462" i="3"/>
  <c r="AG462" i="3"/>
  <c r="AG505" i="3"/>
  <c r="AH504" i="3"/>
  <c r="AG504" i="3"/>
  <c r="AG547" i="3"/>
  <c r="AH546" i="3"/>
  <c r="AG546" i="3"/>
  <c r="AG595" i="3"/>
  <c r="AH594" i="3"/>
  <c r="AG594" i="3"/>
  <c r="AG637" i="3"/>
  <c r="AH636" i="3"/>
  <c r="AG636" i="3"/>
  <c r="AG679" i="3"/>
  <c r="AH678" i="3"/>
  <c r="AH677" i="3"/>
  <c r="AG721" i="3"/>
  <c r="AH720" i="3"/>
  <c r="AG720" i="3"/>
  <c r="AG763" i="3"/>
  <c r="AH762" i="3"/>
  <c r="AG762" i="3"/>
  <c r="AH761" i="3"/>
  <c r="AG811" i="3"/>
  <c r="AH810" i="3"/>
  <c r="AG810" i="3"/>
  <c r="AG853" i="3"/>
  <c r="AH852" i="3"/>
  <c r="AH851" i="3"/>
  <c r="AG852" i="3"/>
  <c r="AG895" i="3"/>
  <c r="AH894" i="3"/>
  <c r="AG894" i="3"/>
  <c r="AG937" i="3"/>
  <c r="AH936" i="3"/>
  <c r="AG936" i="3"/>
  <c r="AG979" i="3"/>
  <c r="AH978" i="3"/>
  <c r="AG978" i="3"/>
  <c r="AH977" i="3"/>
  <c r="AG1027" i="3"/>
  <c r="AH1026" i="3"/>
  <c r="AH1025" i="3"/>
  <c r="AG1069" i="3"/>
  <c r="AH1068" i="3"/>
  <c r="AG1068" i="3"/>
  <c r="AH1067" i="3"/>
  <c r="AG1111" i="3"/>
  <c r="AH1110" i="3"/>
  <c r="AG1110" i="3"/>
  <c r="AG1153" i="3"/>
  <c r="AH1152" i="3"/>
  <c r="AG1152" i="3"/>
  <c r="AG1195" i="3"/>
  <c r="AH1194" i="3"/>
  <c r="AG1194" i="3"/>
  <c r="AH1193" i="3"/>
  <c r="AG1243" i="3"/>
  <c r="AH1242" i="3"/>
  <c r="AG1242" i="3"/>
  <c r="AG1285" i="3"/>
  <c r="AH1284" i="3"/>
  <c r="AG1284" i="3"/>
  <c r="AH1283" i="3"/>
  <c r="AG1327" i="3"/>
  <c r="AH1326" i="3"/>
  <c r="AH1325" i="3"/>
  <c r="AG1369" i="3"/>
  <c r="AH1368" i="3"/>
  <c r="AH1367" i="3"/>
  <c r="AG1411" i="3"/>
  <c r="AH1410" i="3"/>
  <c r="AG1410" i="3"/>
  <c r="AH1409" i="3"/>
  <c r="AG1447" i="3"/>
  <c r="AH1446" i="3"/>
  <c r="AG1446" i="3"/>
  <c r="AH1482" i="3"/>
  <c r="AG1483" i="3"/>
  <c r="AH1481" i="3"/>
  <c r="AG1519" i="3"/>
  <c r="AH1518" i="3"/>
  <c r="AG1518" i="3"/>
  <c r="AH1554" i="3"/>
  <c r="AG1555" i="3"/>
  <c r="AH1553" i="3"/>
  <c r="AG1591" i="3"/>
  <c r="AH1590" i="3"/>
  <c r="AG1590" i="3"/>
  <c r="AG1627" i="3"/>
  <c r="AH1626" i="3"/>
  <c r="AG1626" i="3"/>
  <c r="AF1662" i="3"/>
  <c r="AG1663" i="3"/>
  <c r="AH1662" i="3"/>
  <c r="AG1662" i="3"/>
  <c r="AG1699" i="3"/>
  <c r="AH1698" i="3"/>
  <c r="AG1698" i="3"/>
  <c r="AG1735" i="3"/>
  <c r="AH1734" i="3"/>
  <c r="AH1733" i="3"/>
  <c r="AF1770" i="3"/>
  <c r="AG1771" i="3"/>
  <c r="AH1770" i="3"/>
  <c r="AH1769" i="3"/>
  <c r="AH1393" i="3"/>
  <c r="AG1394" i="3"/>
  <c r="AB153" i="3"/>
  <c r="AG153" i="3"/>
  <c r="AH152" i="3"/>
  <c r="AC291" i="3"/>
  <c r="AG291" i="3"/>
  <c r="AH290" i="3"/>
  <c r="AC441" i="3"/>
  <c r="AG441" i="3"/>
  <c r="AH440" i="3"/>
  <c r="AC627" i="3"/>
  <c r="AG627" i="3"/>
  <c r="AH626" i="3"/>
  <c r="AG783" i="3"/>
  <c r="AH782" i="3"/>
  <c r="AC933" i="3"/>
  <c r="AG933" i="3"/>
  <c r="AH932" i="3"/>
  <c r="AG1053" i="3"/>
  <c r="AH1052" i="3"/>
  <c r="AB1155" i="3"/>
  <c r="AG1155" i="3"/>
  <c r="AH1154" i="3"/>
  <c r="AB1227" i="3"/>
  <c r="AG1227" i="3"/>
  <c r="AH1226" i="3"/>
  <c r="AG1305" i="3"/>
  <c r="AH1304" i="3"/>
  <c r="AC1401" i="3"/>
  <c r="AG1401" i="3"/>
  <c r="AH1400" i="3"/>
  <c r="AG1400" i="3"/>
  <c r="AC1479" i="3"/>
  <c r="AG1479" i="3"/>
  <c r="AH1478" i="3"/>
  <c r="AG1478" i="3"/>
  <c r="AC1551" i="3"/>
  <c r="AG1551" i="3"/>
  <c r="AH1550" i="3"/>
  <c r="AG1550" i="3"/>
  <c r="AB1629" i="3"/>
  <c r="AG1629" i="3"/>
  <c r="AH1628" i="3"/>
  <c r="AG1701" i="3"/>
  <c r="AH1700" i="3"/>
  <c r="AG1700" i="3"/>
  <c r="AH1699" i="3"/>
  <c r="AF1796" i="3"/>
  <c r="AG1797" i="3"/>
  <c r="AH1796" i="3"/>
  <c r="AG1796" i="3"/>
  <c r="AB993" i="3"/>
  <c r="AG26" i="3"/>
  <c r="AH25" i="3"/>
  <c r="AG25" i="3"/>
  <c r="AG62" i="3"/>
  <c r="AH61" i="3"/>
  <c r="AG61" i="3"/>
  <c r="AG98" i="3"/>
  <c r="AH97" i="3"/>
  <c r="AG97" i="3"/>
  <c r="AG134" i="3"/>
  <c r="AH133" i="3"/>
  <c r="AG132" i="3"/>
  <c r="AG133" i="3"/>
  <c r="AG170" i="3"/>
  <c r="AH169" i="3"/>
  <c r="AG168" i="3"/>
  <c r="AG169" i="3"/>
  <c r="AG206" i="3"/>
  <c r="AH205" i="3"/>
  <c r="AG205" i="3"/>
  <c r="AG242" i="3"/>
  <c r="AH241" i="3"/>
  <c r="AG241" i="3"/>
  <c r="AG278" i="3"/>
  <c r="AH277" i="3"/>
  <c r="AG277" i="3"/>
  <c r="AG276" i="3"/>
  <c r="AG314" i="3"/>
  <c r="AH313" i="3"/>
  <c r="AG313" i="3"/>
  <c r="AG312" i="3"/>
  <c r="AG350" i="3"/>
  <c r="AH349" i="3"/>
  <c r="AG349" i="3"/>
  <c r="AG348" i="3"/>
  <c r="AG386" i="3"/>
  <c r="AH385" i="3"/>
  <c r="AG385" i="3"/>
  <c r="AG384" i="3"/>
  <c r="AG422" i="3"/>
  <c r="AH421" i="3"/>
  <c r="AG458" i="3"/>
  <c r="AH457" i="3"/>
  <c r="AG494" i="3"/>
  <c r="AH493" i="3"/>
  <c r="AG530" i="3"/>
  <c r="AH529" i="3"/>
  <c r="AG566" i="3"/>
  <c r="AH565" i="3"/>
  <c r="AG602" i="3"/>
  <c r="AH601" i="3"/>
  <c r="AG638" i="3"/>
  <c r="AH637" i="3"/>
  <c r="AG674" i="3"/>
  <c r="AH673" i="3"/>
  <c r="AG710" i="3"/>
  <c r="AH709" i="3"/>
  <c r="AG746" i="3"/>
  <c r="AH745" i="3"/>
  <c r="AG782" i="3"/>
  <c r="AH781" i="3"/>
  <c r="AG818" i="3"/>
  <c r="AH817" i="3"/>
  <c r="AG854" i="3"/>
  <c r="AH853" i="3"/>
  <c r="AG890" i="3"/>
  <c r="AH889" i="3"/>
  <c r="AG926" i="3"/>
  <c r="AH925" i="3"/>
  <c r="AG962" i="3"/>
  <c r="AH961" i="3"/>
  <c r="AG998" i="3"/>
  <c r="AH997" i="3"/>
  <c r="AH1033" i="3"/>
  <c r="AG1034" i="3"/>
  <c r="AH1069" i="3"/>
  <c r="AG1070" i="3"/>
  <c r="AH1105" i="3"/>
  <c r="AG1106" i="3"/>
  <c r="AH1141" i="3"/>
  <c r="AG1142" i="3"/>
  <c r="AH1177" i="3"/>
  <c r="AG1178" i="3"/>
  <c r="AH1213" i="3"/>
  <c r="AG1214" i="3"/>
  <c r="AH1249" i="3"/>
  <c r="AG1250" i="3"/>
  <c r="AH1285" i="3"/>
  <c r="AG1286" i="3"/>
  <c r="AH1321" i="3"/>
  <c r="AG1322" i="3"/>
  <c r="AH1357" i="3"/>
  <c r="AG1358" i="3"/>
  <c r="AB69" i="3"/>
  <c r="AG69" i="3"/>
  <c r="AH68" i="3"/>
  <c r="AG159" i="3"/>
  <c r="AH158" i="3"/>
  <c r="AG255" i="3"/>
  <c r="AH254" i="3"/>
  <c r="AG357" i="3"/>
  <c r="AH356" i="3"/>
  <c r="AG465" i="3"/>
  <c r="AH464" i="3"/>
  <c r="AG567" i="3"/>
  <c r="AH566" i="3"/>
  <c r="AG699" i="3"/>
  <c r="AH698" i="3"/>
  <c r="AG819" i="3"/>
  <c r="AH818" i="3"/>
  <c r="AG939" i="3"/>
  <c r="AH938" i="3"/>
  <c r="AG1779" i="3"/>
  <c r="AH1778" i="3"/>
  <c r="AG1778" i="3"/>
  <c r="AG1718" i="3"/>
  <c r="AH1717" i="3"/>
  <c r="AG45" i="3"/>
  <c r="AH44" i="3"/>
  <c r="AG141" i="3"/>
  <c r="AH140" i="3"/>
  <c r="AB243" i="3"/>
  <c r="AG243" i="3"/>
  <c r="AH242" i="3"/>
  <c r="AG351" i="3"/>
  <c r="AH350" i="3"/>
  <c r="AG459" i="3"/>
  <c r="AH458" i="3"/>
  <c r="AB579" i="3"/>
  <c r="AG579" i="3"/>
  <c r="AH578" i="3"/>
  <c r="AG693" i="3"/>
  <c r="AH692" i="3"/>
  <c r="AG825" i="3"/>
  <c r="AH824" i="3"/>
  <c r="AG945" i="3"/>
  <c r="AH944" i="3"/>
  <c r="AB1047" i="3"/>
  <c r="AG1047" i="3"/>
  <c r="AH1046" i="3"/>
  <c r="AG1119" i="3"/>
  <c r="AH1118" i="3"/>
  <c r="AG1221" i="3"/>
  <c r="AH1220" i="3"/>
  <c r="AG1311" i="3"/>
  <c r="AH1310" i="3"/>
  <c r="AG1383" i="3"/>
  <c r="AH1382" i="3"/>
  <c r="AG1449" i="3"/>
  <c r="AH1448" i="3"/>
  <c r="AG1448" i="3"/>
  <c r="AG1521" i="3"/>
  <c r="AH1520" i="3"/>
  <c r="AG1520" i="3"/>
  <c r="AC1593" i="3"/>
  <c r="AG1593" i="3"/>
  <c r="AH1592" i="3"/>
  <c r="AG1592" i="3"/>
  <c r="AH1591" i="3"/>
  <c r="AG1671" i="3"/>
  <c r="AH1670" i="3"/>
  <c r="AH1669" i="3"/>
  <c r="AH1748" i="3"/>
  <c r="AG1749" i="3"/>
  <c r="AG1748" i="3"/>
  <c r="AH1747" i="3"/>
  <c r="AF1528" i="3"/>
  <c r="AG453" i="3"/>
  <c r="AH452" i="3"/>
  <c r="AF322" i="3"/>
  <c r="AF466" i="3"/>
  <c r="AB1065" i="3"/>
  <c r="AF1210" i="3"/>
  <c r="AC9" i="3"/>
  <c r="AG11" i="3"/>
  <c r="AH10" i="3"/>
  <c r="AG47" i="3"/>
  <c r="AH46" i="3"/>
  <c r="AF82" i="3"/>
  <c r="AG83" i="3"/>
  <c r="AH82" i="3"/>
  <c r="AF118" i="3"/>
  <c r="AG119" i="3"/>
  <c r="AH118" i="3"/>
  <c r="AF154" i="3"/>
  <c r="AG155" i="3"/>
  <c r="AH154" i="3"/>
  <c r="AF190" i="3"/>
  <c r="AG191" i="3"/>
  <c r="AH190" i="3"/>
  <c r="AF226" i="3"/>
  <c r="AG227" i="3"/>
  <c r="AH226" i="3"/>
  <c r="AF262" i="3"/>
  <c r="AG263" i="3"/>
  <c r="AH262" i="3"/>
  <c r="AF298" i="3"/>
  <c r="AG299" i="3"/>
  <c r="AH298" i="3"/>
  <c r="AF334" i="3"/>
  <c r="AG335" i="3"/>
  <c r="AH334" i="3"/>
  <c r="AG371" i="3"/>
  <c r="AH370" i="3"/>
  <c r="AG407" i="3"/>
  <c r="AH406" i="3"/>
  <c r="AF448" i="3"/>
  <c r="AG449" i="3"/>
  <c r="AH448" i="3"/>
  <c r="AF490" i="3"/>
  <c r="AG491" i="3"/>
  <c r="AH490" i="3"/>
  <c r="AG533" i="3"/>
  <c r="AH532" i="3"/>
  <c r="AB581" i="3"/>
  <c r="AG581" i="3"/>
  <c r="AH580" i="3"/>
  <c r="AG623" i="3"/>
  <c r="AH622" i="3"/>
  <c r="AF664" i="3"/>
  <c r="AG665" i="3"/>
  <c r="AH664" i="3"/>
  <c r="AC705" i="3"/>
  <c r="AG707" i="3"/>
  <c r="AH706" i="3"/>
  <c r="AG749" i="3"/>
  <c r="AH748" i="3"/>
  <c r="AG797" i="3"/>
  <c r="AH796" i="3"/>
  <c r="AF838" i="3"/>
  <c r="AG839" i="3"/>
  <c r="AH838" i="3"/>
  <c r="AF880" i="3"/>
  <c r="AG881" i="3"/>
  <c r="AH880" i="3"/>
  <c r="AC921" i="3"/>
  <c r="AG923" i="3"/>
  <c r="AH922" i="3"/>
  <c r="AG965" i="3"/>
  <c r="AH964" i="3"/>
  <c r="AF1012" i="3"/>
  <c r="AG1013" i="3"/>
  <c r="AH1012" i="3"/>
  <c r="AG1055" i="3"/>
  <c r="AH1054" i="3"/>
  <c r="AG1097" i="3"/>
  <c r="AH1096" i="3"/>
  <c r="AG1139" i="3"/>
  <c r="AH1138" i="3"/>
  <c r="AG1181" i="3"/>
  <c r="AH1180" i="3"/>
  <c r="AB1229" i="3"/>
  <c r="AG1229" i="3"/>
  <c r="AH1228" i="3"/>
  <c r="AG1228" i="3"/>
  <c r="AH1227" i="3"/>
  <c r="AF1270" i="3"/>
  <c r="AG1271" i="3"/>
  <c r="AH1270" i="3"/>
  <c r="AH1269" i="3"/>
  <c r="AG1313" i="3"/>
  <c r="AH1312" i="3"/>
  <c r="AH1311" i="3"/>
  <c r="AF1354" i="3"/>
  <c r="AG1355" i="3"/>
  <c r="AH1354" i="3"/>
  <c r="AG1354" i="3"/>
  <c r="AF1396" i="3"/>
  <c r="AG1397" i="3"/>
  <c r="AH1396" i="3"/>
  <c r="AG1396" i="3"/>
  <c r="AH1395" i="3"/>
  <c r="AG1433" i="3"/>
  <c r="AH1432" i="3"/>
  <c r="AG1432" i="3"/>
  <c r="AH1431" i="3"/>
  <c r="AF1468" i="3"/>
  <c r="AG1469" i="3"/>
  <c r="AH1468" i="3"/>
  <c r="AG1468" i="3"/>
  <c r="AH1467" i="3"/>
  <c r="AG1505" i="3"/>
  <c r="AH1504" i="3"/>
  <c r="AG1504" i="3"/>
  <c r="AH1503" i="3"/>
  <c r="AG1541" i="3"/>
  <c r="AH1540" i="3"/>
  <c r="AG1540" i="3"/>
  <c r="AH1539" i="3"/>
  <c r="AF1576" i="3"/>
  <c r="AG1577" i="3"/>
  <c r="AH1576" i="3"/>
  <c r="AG1576" i="3"/>
  <c r="AH1575" i="3"/>
  <c r="AF1612" i="3"/>
  <c r="AG1613" i="3"/>
  <c r="AH1612" i="3"/>
  <c r="AG1612" i="3"/>
  <c r="AH1611" i="3"/>
  <c r="AG1649" i="3"/>
  <c r="AH1648" i="3"/>
  <c r="AG1648" i="3"/>
  <c r="AH1647" i="3"/>
  <c r="AF1684" i="3"/>
  <c r="AG1685" i="3"/>
  <c r="AH1684" i="3"/>
  <c r="AG1684" i="3"/>
  <c r="AH1683" i="3"/>
  <c r="AB1721" i="3"/>
  <c r="AG1721" i="3"/>
  <c r="AH1720" i="3"/>
  <c r="AG1720" i="3"/>
  <c r="AH1719" i="3"/>
  <c r="AG1757" i="3"/>
  <c r="AH1756" i="3"/>
  <c r="AG1756" i="3"/>
  <c r="AH1755" i="3"/>
  <c r="AB1793" i="3"/>
  <c r="AG1793" i="3"/>
  <c r="AH1792" i="3"/>
  <c r="AG1792" i="3"/>
  <c r="AH1791" i="3"/>
  <c r="AG1829" i="3"/>
  <c r="AH1828" i="3"/>
  <c r="AG1828" i="3"/>
  <c r="AH1827" i="3"/>
  <c r="AB1344" i="3"/>
  <c r="AF957" i="3"/>
  <c r="AC682" i="3"/>
  <c r="AG34" i="3"/>
  <c r="AH33" i="3"/>
  <c r="AG70" i="3"/>
  <c r="AH69" i="3"/>
  <c r="AG106" i="3"/>
  <c r="AH105" i="3"/>
  <c r="AG142" i="3"/>
  <c r="AH141" i="3"/>
  <c r="AG178" i="3"/>
  <c r="AH177" i="3"/>
  <c r="AG214" i="3"/>
  <c r="AH213" i="3"/>
  <c r="AG250" i="3"/>
  <c r="AH249" i="3"/>
  <c r="AG286" i="3"/>
  <c r="AH285" i="3"/>
  <c r="AG322" i="3"/>
  <c r="AH321" i="3"/>
  <c r="AG358" i="3"/>
  <c r="AH357" i="3"/>
  <c r="AG394" i="3"/>
  <c r="AH393" i="3"/>
  <c r="AG430" i="3"/>
  <c r="AH429" i="3"/>
  <c r="AG466" i="3"/>
  <c r="AH465" i="3"/>
  <c r="AG502" i="3"/>
  <c r="AH501" i="3"/>
  <c r="AG539" i="3"/>
  <c r="AH538" i="3"/>
  <c r="AG755" i="3"/>
  <c r="AH754" i="3"/>
  <c r="AG971" i="3"/>
  <c r="AH970" i="3"/>
  <c r="AG1187" i="3"/>
  <c r="AH1186" i="3"/>
  <c r="AG481" i="3"/>
  <c r="AH480" i="3"/>
  <c r="AG480" i="3"/>
  <c r="AG769" i="3"/>
  <c r="AH768" i="3"/>
  <c r="AG768" i="3"/>
  <c r="AG1129" i="3"/>
  <c r="AH1128" i="3"/>
  <c r="AG1128" i="3"/>
  <c r="AG1801" i="3"/>
  <c r="AH1800" i="3"/>
  <c r="AG1800" i="3"/>
  <c r="AH1799" i="3"/>
  <c r="AG489" i="3"/>
  <c r="AH488" i="3"/>
  <c r="AG741" i="3"/>
  <c r="AH740" i="3"/>
  <c r="AG993" i="3"/>
  <c r="AH992" i="3"/>
  <c r="AG1245" i="3"/>
  <c r="AH1244" i="3"/>
  <c r="AG12" i="3"/>
  <c r="AH11" i="3"/>
  <c r="AH29" i="3"/>
  <c r="AH47" i="3"/>
  <c r="AH65" i="3"/>
  <c r="AH83" i="3"/>
  <c r="AH101" i="3"/>
  <c r="AH419" i="3"/>
  <c r="AH455" i="3"/>
  <c r="AH635" i="3"/>
  <c r="AH204" i="3"/>
  <c r="AH624" i="3"/>
  <c r="AH1308" i="3"/>
  <c r="AH1453" i="3"/>
  <c r="AH1495" i="3"/>
  <c r="AG1640" i="3"/>
  <c r="AH1639" i="3"/>
  <c r="AH1455" i="3"/>
  <c r="AH1563" i="3"/>
  <c r="AH1671" i="3"/>
  <c r="AH1779" i="3"/>
  <c r="AH2" i="3"/>
  <c r="AH893" i="3"/>
  <c r="AH1109" i="3"/>
  <c r="AG1362" i="3"/>
  <c r="AH1475" i="3"/>
  <c r="AH1589" i="3"/>
  <c r="AH1697" i="3"/>
  <c r="AB1785" i="3"/>
  <c r="AH1784" i="3"/>
  <c r="AG1785" i="3"/>
  <c r="AG1784" i="3"/>
  <c r="AF12" i="3"/>
  <c r="AG13" i="3"/>
  <c r="AH12" i="3"/>
  <c r="AF330" i="3"/>
  <c r="AG331" i="3"/>
  <c r="AH330" i="3"/>
  <c r="AG330" i="3"/>
  <c r="AG577" i="3"/>
  <c r="AH576" i="3"/>
  <c r="AG576" i="3"/>
  <c r="AG793" i="3"/>
  <c r="AH792" i="3"/>
  <c r="AG792" i="3"/>
  <c r="AG1009" i="3"/>
  <c r="AH1008" i="3"/>
  <c r="AG1008" i="3"/>
  <c r="AF1182" i="3"/>
  <c r="AG1183" i="3"/>
  <c r="AH1182" i="3"/>
  <c r="AG1182" i="3"/>
  <c r="AF1398" i="3"/>
  <c r="AG1399" i="3"/>
  <c r="AH1398" i="3"/>
  <c r="AH1397" i="3"/>
  <c r="AB1507" i="3"/>
  <c r="AH1506" i="3"/>
  <c r="AG1507" i="3"/>
  <c r="AG1506" i="3"/>
  <c r="AH1505" i="3"/>
  <c r="AH1686" i="3"/>
  <c r="AG1687" i="3"/>
  <c r="AH1685" i="3"/>
  <c r="AG1795" i="3"/>
  <c r="AH1794" i="3"/>
  <c r="AH1793" i="3"/>
  <c r="AG387" i="3"/>
  <c r="AH386" i="3"/>
  <c r="AG1125" i="3"/>
  <c r="AH1124" i="3"/>
  <c r="AC1377" i="3"/>
  <c r="AG1377" i="3"/>
  <c r="AH1376" i="3"/>
  <c r="AH1676" i="3"/>
  <c r="AG1677" i="3"/>
  <c r="AG1676" i="3"/>
  <c r="AH1675" i="3"/>
  <c r="AG50" i="3"/>
  <c r="AH49" i="3"/>
  <c r="AC193" i="3"/>
  <c r="AG194" i="3"/>
  <c r="AH193" i="3"/>
  <c r="AG193" i="3"/>
  <c r="AH192" i="3"/>
  <c r="AF337" i="3"/>
  <c r="AG338" i="3"/>
  <c r="AH337" i="3"/>
  <c r="AG336" i="3"/>
  <c r="AG337" i="3"/>
  <c r="AG518" i="3"/>
  <c r="AH517" i="3"/>
  <c r="AH661" i="3"/>
  <c r="AG662" i="3"/>
  <c r="AG661" i="3"/>
  <c r="AG770" i="3"/>
  <c r="AH769" i="3"/>
  <c r="AC948" i="3"/>
  <c r="AG950" i="3"/>
  <c r="AH949" i="3"/>
  <c r="AG1130" i="3"/>
  <c r="AH1129" i="3"/>
  <c r="AC1308" i="3"/>
  <c r="AG1310" i="3"/>
  <c r="AH1309" i="3"/>
  <c r="AG1309" i="3"/>
  <c r="AB27" i="3"/>
  <c r="AG27" i="3"/>
  <c r="AH26" i="3"/>
  <c r="AG531" i="3"/>
  <c r="AH530" i="3"/>
  <c r="AG891" i="3"/>
  <c r="AH890" i="3"/>
  <c r="AH1429" i="3"/>
  <c r="AG1430" i="3"/>
  <c r="AG423" i="3"/>
  <c r="AH422" i="3"/>
  <c r="AC915" i="3"/>
  <c r="AG915" i="3"/>
  <c r="AH914" i="3"/>
  <c r="AH1286" i="3"/>
  <c r="AG1287" i="3"/>
  <c r="AC1569" i="3"/>
  <c r="AG1569" i="3"/>
  <c r="AH1568" i="3"/>
  <c r="AG1568" i="3"/>
  <c r="AH1567" i="3"/>
  <c r="AG71" i="3"/>
  <c r="AH70" i="3"/>
  <c r="AH214" i="3"/>
  <c r="AG215" i="3"/>
  <c r="AG359" i="3"/>
  <c r="AH358" i="3"/>
  <c r="AG521" i="3"/>
  <c r="AH520" i="3"/>
  <c r="AG605" i="3"/>
  <c r="AH604" i="3"/>
  <c r="AH778" i="3"/>
  <c r="AG779" i="3"/>
  <c r="AG995" i="3"/>
  <c r="AH994" i="3"/>
  <c r="AG1169" i="3"/>
  <c r="AH1168" i="3"/>
  <c r="AG1343" i="3"/>
  <c r="AH1342" i="3"/>
  <c r="AH1341" i="3"/>
  <c r="AG1493" i="3"/>
  <c r="AH1492" i="3"/>
  <c r="AG1492" i="3"/>
  <c r="AG1637" i="3"/>
  <c r="AH1636" i="3"/>
  <c r="AG1636" i="3"/>
  <c r="AG1817" i="3"/>
  <c r="AH1816" i="3"/>
  <c r="AG1816" i="3"/>
  <c r="AG58" i="3"/>
  <c r="AH57" i="3"/>
  <c r="AG238" i="3"/>
  <c r="AH237" i="3"/>
  <c r="AG418" i="3"/>
  <c r="AH417" i="3"/>
  <c r="AG467" i="3"/>
  <c r="AH466" i="3"/>
  <c r="AG1331" i="3"/>
  <c r="AH1330" i="3"/>
  <c r="AH1329" i="3"/>
  <c r="AG633" i="3"/>
  <c r="AH632" i="3"/>
  <c r="AG886" i="3"/>
  <c r="AH885" i="3"/>
  <c r="AG1138" i="3"/>
  <c r="AH1137" i="3"/>
  <c r="AH1383" i="3"/>
  <c r="AH1491" i="3"/>
  <c r="AH1815" i="3"/>
  <c r="AB143" i="3"/>
  <c r="AB395" i="3"/>
  <c r="AC521" i="3"/>
  <c r="AB605" i="3"/>
  <c r="AB695" i="3"/>
  <c r="AB779" i="3"/>
  <c r="AC1007" i="3"/>
  <c r="AB1211" i="3"/>
  <c r="AB1331" i="3"/>
  <c r="AC1823" i="3"/>
  <c r="AC1029" i="3"/>
  <c r="AB1137" i="3"/>
  <c r="AC1671" i="3"/>
  <c r="AG37" i="3"/>
  <c r="AH36" i="3"/>
  <c r="AG91" i="3"/>
  <c r="AH90" i="3"/>
  <c r="AG151" i="3"/>
  <c r="AH150" i="3"/>
  <c r="AG150" i="3"/>
  <c r="AG223" i="3"/>
  <c r="AH222" i="3"/>
  <c r="AG295" i="3"/>
  <c r="AH294" i="3"/>
  <c r="AG294" i="3"/>
  <c r="AG367" i="3"/>
  <c r="AH366" i="3"/>
  <c r="AG366" i="3"/>
  <c r="AG427" i="3"/>
  <c r="AH426" i="3"/>
  <c r="AG426" i="3"/>
  <c r="AG469" i="3"/>
  <c r="AH468" i="3"/>
  <c r="AG468" i="3"/>
  <c r="AG511" i="3"/>
  <c r="AH510" i="3"/>
  <c r="AG510" i="3"/>
  <c r="AG559" i="3"/>
  <c r="AH558" i="3"/>
  <c r="AG558" i="3"/>
  <c r="AG601" i="3"/>
  <c r="AH600" i="3"/>
  <c r="AG600" i="3"/>
  <c r="AG643" i="3"/>
  <c r="AH642" i="3"/>
  <c r="AH641" i="3"/>
  <c r="AG685" i="3"/>
  <c r="AH684" i="3"/>
  <c r="AH683" i="3"/>
  <c r="AG727" i="3"/>
  <c r="AH726" i="3"/>
  <c r="AG726" i="3"/>
  <c r="AH725" i="3"/>
  <c r="AG775" i="3"/>
  <c r="AH774" i="3"/>
  <c r="AG774" i="3"/>
  <c r="AG817" i="3"/>
  <c r="AH816" i="3"/>
  <c r="AH815" i="3"/>
  <c r="AG816" i="3"/>
  <c r="AG859" i="3"/>
  <c r="AH858" i="3"/>
  <c r="AG858" i="3"/>
  <c r="AG901" i="3"/>
  <c r="AH900" i="3"/>
  <c r="AG900" i="3"/>
  <c r="AG943" i="3"/>
  <c r="AH942" i="3"/>
  <c r="AG942" i="3"/>
  <c r="AH941" i="3"/>
  <c r="AG991" i="3"/>
  <c r="AH990" i="3"/>
  <c r="AG990" i="3"/>
  <c r="AG1033" i="3"/>
  <c r="AH1032" i="3"/>
  <c r="AG1032" i="3"/>
  <c r="AH1031" i="3"/>
  <c r="AG1075" i="3"/>
  <c r="AH1074" i="3"/>
  <c r="AG1074" i="3"/>
  <c r="AG1117" i="3"/>
  <c r="AH1116" i="3"/>
  <c r="AG1116" i="3"/>
  <c r="AG1159" i="3"/>
  <c r="AH1158" i="3"/>
  <c r="AG1158" i="3"/>
  <c r="AH1157" i="3"/>
  <c r="AG1207" i="3"/>
  <c r="AH1206" i="3"/>
  <c r="AH1205" i="3"/>
  <c r="AG1249" i="3"/>
  <c r="AH1248" i="3"/>
  <c r="AG1248" i="3"/>
  <c r="AH1247" i="3"/>
  <c r="AG1291" i="3"/>
  <c r="AH1290" i="3"/>
  <c r="AH1289" i="3"/>
  <c r="AG1333" i="3"/>
  <c r="AH1332" i="3"/>
  <c r="AH1331" i="3"/>
  <c r="AG1375" i="3"/>
  <c r="AH1374" i="3"/>
  <c r="AG1374" i="3"/>
  <c r="AH1373" i="3"/>
  <c r="AG1417" i="3"/>
  <c r="AH1416" i="3"/>
  <c r="AH1415" i="3"/>
  <c r="AG1453" i="3"/>
  <c r="AH1452" i="3"/>
  <c r="AG1452" i="3"/>
  <c r="AH1451" i="3"/>
  <c r="AG1489" i="3"/>
  <c r="AH1488" i="3"/>
  <c r="AG1488" i="3"/>
  <c r="AH1487" i="3"/>
  <c r="AG1525" i="3"/>
  <c r="AH1524" i="3"/>
  <c r="AG1524" i="3"/>
  <c r="AH1523" i="3"/>
  <c r="AC1559" i="3"/>
  <c r="AG1561" i="3"/>
  <c r="AH1560" i="3"/>
  <c r="AG1560" i="3"/>
  <c r="AH1559" i="3"/>
  <c r="AG1597" i="3"/>
  <c r="AH1596" i="3"/>
  <c r="AG1596" i="3"/>
  <c r="AH1632" i="3"/>
  <c r="AG1633" i="3"/>
  <c r="AH1631" i="3"/>
  <c r="AH1668" i="3"/>
  <c r="AG1669" i="3"/>
  <c r="AH1667" i="3"/>
  <c r="AC1703" i="3"/>
  <c r="AG1705" i="3"/>
  <c r="AH1704" i="3"/>
  <c r="AG1704" i="3"/>
  <c r="AF1740" i="3"/>
  <c r="AG1741" i="3"/>
  <c r="AH1740" i="3"/>
  <c r="AH1739" i="3"/>
  <c r="AG1777" i="3"/>
  <c r="AH1776" i="3"/>
  <c r="AH1775" i="3"/>
  <c r="AG1502" i="3"/>
  <c r="AH1501" i="3"/>
  <c r="AC33" i="3"/>
  <c r="AG33" i="3"/>
  <c r="AH32" i="3"/>
  <c r="AB183" i="3"/>
  <c r="AG183" i="3"/>
  <c r="AH182" i="3"/>
  <c r="AC321" i="3"/>
  <c r="AG321" i="3"/>
  <c r="AH320" i="3"/>
  <c r="AB471" i="3"/>
  <c r="AG471" i="3"/>
  <c r="AH470" i="3"/>
  <c r="AB645" i="3"/>
  <c r="AG645" i="3"/>
  <c r="AH644" i="3"/>
  <c r="AC807" i="3"/>
  <c r="AG807" i="3"/>
  <c r="AH806" i="3"/>
  <c r="AB951" i="3"/>
  <c r="AG951" i="3"/>
  <c r="AH950" i="3"/>
  <c r="AC1077" i="3"/>
  <c r="AG1077" i="3"/>
  <c r="AH1076" i="3"/>
  <c r="AG1167" i="3"/>
  <c r="AH1166" i="3"/>
  <c r="AG1239" i="3"/>
  <c r="AH1238" i="3"/>
  <c r="AC1329" i="3"/>
  <c r="AG1329" i="3"/>
  <c r="AH1328" i="3"/>
  <c r="AC1413" i="3"/>
  <c r="AG1413" i="3"/>
  <c r="AH1412" i="3"/>
  <c r="AH1411" i="3"/>
  <c r="AC1491" i="3"/>
  <c r="AG1491" i="3"/>
  <c r="AH1490" i="3"/>
  <c r="AG1490" i="3"/>
  <c r="AC1563" i="3"/>
  <c r="AG1563" i="3"/>
  <c r="AH1562" i="3"/>
  <c r="AG1562" i="3"/>
  <c r="AH1640" i="3"/>
  <c r="AG1641" i="3"/>
  <c r="AB1713" i="3"/>
  <c r="AH1712" i="3"/>
  <c r="AG1713" i="3"/>
  <c r="AG1712" i="3"/>
  <c r="AB1809" i="3"/>
  <c r="AG1809" i="3"/>
  <c r="AH1808" i="3"/>
  <c r="AG1808" i="3"/>
  <c r="AC693" i="3"/>
  <c r="AC993" i="3"/>
  <c r="AG5" i="3"/>
  <c r="AH4" i="3"/>
  <c r="AG32" i="3"/>
  <c r="AH31" i="3"/>
  <c r="AG68" i="3"/>
  <c r="AH67" i="3"/>
  <c r="AG104" i="3"/>
  <c r="AH103" i="3"/>
  <c r="AG140" i="3"/>
  <c r="AH139" i="3"/>
  <c r="AG176" i="3"/>
  <c r="AH175" i="3"/>
  <c r="AG212" i="3"/>
  <c r="AH211" i="3"/>
  <c r="AG248" i="3"/>
  <c r="AH247" i="3"/>
  <c r="AG284" i="3"/>
  <c r="AH283" i="3"/>
  <c r="AG320" i="3"/>
  <c r="AH319" i="3"/>
  <c r="AG356" i="3"/>
  <c r="AH355" i="3"/>
  <c r="AG392" i="3"/>
  <c r="AH391" i="3"/>
  <c r="AG428" i="3"/>
  <c r="AH427" i="3"/>
  <c r="AG464" i="3"/>
  <c r="AH463" i="3"/>
  <c r="AH499" i="3"/>
  <c r="AG500" i="3"/>
  <c r="AG536" i="3"/>
  <c r="AH535" i="3"/>
  <c r="AH571" i="3"/>
  <c r="AG572" i="3"/>
  <c r="AH607" i="3"/>
  <c r="AG608" i="3"/>
  <c r="AG644" i="3"/>
  <c r="AH643" i="3"/>
  <c r="AG680" i="3"/>
  <c r="AH679" i="3"/>
  <c r="AH715" i="3"/>
  <c r="AG716" i="3"/>
  <c r="AG752" i="3"/>
  <c r="AH751" i="3"/>
  <c r="AG788" i="3"/>
  <c r="AH787" i="3"/>
  <c r="AG824" i="3"/>
  <c r="AH823" i="3"/>
  <c r="AG860" i="3"/>
  <c r="AH859" i="3"/>
  <c r="AG896" i="3"/>
  <c r="AH895" i="3"/>
  <c r="AG932" i="3"/>
  <c r="AH931" i="3"/>
  <c r="AG968" i="3"/>
  <c r="AH967" i="3"/>
  <c r="AG1004" i="3"/>
  <c r="AH1003" i="3"/>
  <c r="AG1040" i="3"/>
  <c r="AH1039" i="3"/>
  <c r="AG1076" i="3"/>
  <c r="AH1075" i="3"/>
  <c r="AG1112" i="3"/>
  <c r="AH1111" i="3"/>
  <c r="AG1148" i="3"/>
  <c r="AH1147" i="3"/>
  <c r="AG1184" i="3"/>
  <c r="AH1183" i="3"/>
  <c r="AG1220" i="3"/>
  <c r="AH1219" i="3"/>
  <c r="AG1256" i="3"/>
  <c r="AH1255" i="3"/>
  <c r="AG1292" i="3"/>
  <c r="AH1291" i="3"/>
  <c r="AG1328" i="3"/>
  <c r="AH1327" i="3"/>
  <c r="AG1364" i="3"/>
  <c r="AH1363" i="3"/>
  <c r="AC87" i="3"/>
  <c r="AG87" i="3"/>
  <c r="AH86" i="3"/>
  <c r="AG171" i="3"/>
  <c r="AH170" i="3"/>
  <c r="AG273" i="3"/>
  <c r="AH272" i="3"/>
  <c r="AG375" i="3"/>
  <c r="AH374" i="3"/>
  <c r="AG483" i="3"/>
  <c r="AH482" i="3"/>
  <c r="AG585" i="3"/>
  <c r="AH584" i="3"/>
  <c r="AG717" i="3"/>
  <c r="AH716" i="3"/>
  <c r="AG837" i="3"/>
  <c r="AH836" i="3"/>
  <c r="AG969" i="3"/>
  <c r="AH968" i="3"/>
  <c r="AF1814" i="3"/>
  <c r="AG1815" i="3"/>
  <c r="AH1814" i="3"/>
  <c r="AH1813" i="3"/>
  <c r="AF1084" i="3"/>
  <c r="AB63" i="3"/>
  <c r="AG63" i="3"/>
  <c r="AH62" i="3"/>
  <c r="AB165" i="3"/>
  <c r="AG165" i="3"/>
  <c r="AH164" i="3"/>
  <c r="AG261" i="3"/>
  <c r="AH260" i="3"/>
  <c r="AG363" i="3"/>
  <c r="AH362" i="3"/>
  <c r="AG477" i="3"/>
  <c r="AH476" i="3"/>
  <c r="AG591" i="3"/>
  <c r="AH590" i="3"/>
  <c r="AG723" i="3"/>
  <c r="AH722" i="3"/>
  <c r="AG843" i="3"/>
  <c r="AH842" i="3"/>
  <c r="AG963" i="3"/>
  <c r="AH962" i="3"/>
  <c r="AG1059" i="3"/>
  <c r="AH1058" i="3"/>
  <c r="AC1131" i="3"/>
  <c r="AG1131" i="3"/>
  <c r="AH1130" i="3"/>
  <c r="AC1233" i="3"/>
  <c r="AG1233" i="3"/>
  <c r="AH1232" i="3"/>
  <c r="AH1322" i="3"/>
  <c r="AG1323" i="3"/>
  <c r="AH1394" i="3"/>
  <c r="AG1395" i="3"/>
  <c r="AG1461" i="3"/>
  <c r="AH1460" i="3"/>
  <c r="AG1460" i="3"/>
  <c r="AG1533" i="3"/>
  <c r="AH1532" i="3"/>
  <c r="AG1532" i="3"/>
  <c r="AG1611" i="3"/>
  <c r="AH1610" i="3"/>
  <c r="AG1683" i="3"/>
  <c r="AH1682" i="3"/>
  <c r="AF1760" i="3"/>
  <c r="AG1761" i="3"/>
  <c r="AH1760" i="3"/>
  <c r="AH1759" i="3"/>
  <c r="AB489" i="3"/>
  <c r="AF58" i="3"/>
  <c r="AF214" i="3"/>
  <c r="AC327" i="3"/>
  <c r="AB417" i="3"/>
  <c r="AB633" i="3"/>
  <c r="AG17" i="3"/>
  <c r="AH16" i="3"/>
  <c r="AG53" i="3"/>
  <c r="AH52" i="3"/>
  <c r="AG89" i="3"/>
  <c r="AH88" i="3"/>
  <c r="AG125" i="3"/>
  <c r="AH124" i="3"/>
  <c r="AG161" i="3"/>
  <c r="AH160" i="3"/>
  <c r="AG197" i="3"/>
  <c r="AH196" i="3"/>
  <c r="AG233" i="3"/>
  <c r="AH232" i="3"/>
  <c r="AG269" i="3"/>
  <c r="AH268" i="3"/>
  <c r="AG305" i="3"/>
  <c r="AH304" i="3"/>
  <c r="AG341" i="3"/>
  <c r="AH340" i="3"/>
  <c r="AG377" i="3"/>
  <c r="AH376" i="3"/>
  <c r="AG413" i="3"/>
  <c r="AH412" i="3"/>
  <c r="AG455" i="3"/>
  <c r="AH454" i="3"/>
  <c r="AG497" i="3"/>
  <c r="AH496" i="3"/>
  <c r="AB545" i="3"/>
  <c r="AG545" i="3"/>
  <c r="AH544" i="3"/>
  <c r="AG587" i="3"/>
  <c r="AH586" i="3"/>
  <c r="AG629" i="3"/>
  <c r="AH628" i="3"/>
  <c r="AG671" i="3"/>
  <c r="AH670" i="3"/>
  <c r="AG713" i="3"/>
  <c r="AH712" i="3"/>
  <c r="AB761" i="3"/>
  <c r="AG761" i="3"/>
  <c r="AH760" i="3"/>
  <c r="AC760" i="3"/>
  <c r="AF761" i="3"/>
  <c r="AG803" i="3"/>
  <c r="AH802" i="3"/>
  <c r="AG845" i="3"/>
  <c r="AH844" i="3"/>
  <c r="AG887" i="3"/>
  <c r="AH886" i="3"/>
  <c r="AG929" i="3"/>
  <c r="AH928" i="3"/>
  <c r="AG977" i="3"/>
  <c r="AH976" i="3"/>
  <c r="AG1019" i="3"/>
  <c r="AH1018" i="3"/>
  <c r="AG1061" i="3"/>
  <c r="AH1060" i="3"/>
  <c r="AG1103" i="3"/>
  <c r="AH1102" i="3"/>
  <c r="AG1145" i="3"/>
  <c r="AH1144" i="3"/>
  <c r="AB1193" i="3"/>
  <c r="AG1193" i="3"/>
  <c r="AH1192" i="3"/>
  <c r="AG1235" i="3"/>
  <c r="AH1234" i="3"/>
  <c r="AH1233" i="3"/>
  <c r="AG1277" i="3"/>
  <c r="AH1276" i="3"/>
  <c r="AH1275" i="3"/>
  <c r="AG1319" i="3"/>
  <c r="AH1318" i="3"/>
  <c r="AG1318" i="3"/>
  <c r="AH1317" i="3"/>
  <c r="AG1361" i="3"/>
  <c r="AH1360" i="3"/>
  <c r="AG1360" i="3"/>
  <c r="AH1359" i="3"/>
  <c r="AG1403" i="3"/>
  <c r="AH1402" i="3"/>
  <c r="AG1402" i="3"/>
  <c r="AG1439" i="3"/>
  <c r="AH1438" i="3"/>
  <c r="AG1438" i="3"/>
  <c r="AG1475" i="3"/>
  <c r="AH1474" i="3"/>
  <c r="AG1474" i="3"/>
  <c r="AG1511" i="3"/>
  <c r="AH1510" i="3"/>
  <c r="AG1510" i="3"/>
  <c r="AG1547" i="3"/>
  <c r="AH1546" i="3"/>
  <c r="AG1546" i="3"/>
  <c r="AG1583" i="3"/>
  <c r="AH1582" i="3"/>
  <c r="AG1582" i="3"/>
  <c r="AB1619" i="3"/>
  <c r="AG1619" i="3"/>
  <c r="AH1618" i="3"/>
  <c r="AG1618" i="3"/>
  <c r="AG1655" i="3"/>
  <c r="AH1654" i="3"/>
  <c r="AG1654" i="3"/>
  <c r="AG1691" i="3"/>
  <c r="AH1690" i="3"/>
  <c r="AG1690" i="3"/>
  <c r="AG1727" i="3"/>
  <c r="AH1726" i="3"/>
  <c r="AG1726" i="3"/>
  <c r="AG1763" i="3"/>
  <c r="AH1762" i="3"/>
  <c r="AG1762" i="3"/>
  <c r="AG1799" i="3"/>
  <c r="AH1798" i="3"/>
  <c r="AG1798" i="3"/>
  <c r="AB1511" i="3"/>
  <c r="AG765" i="3"/>
  <c r="AH764" i="3"/>
  <c r="AB1825" i="3"/>
  <c r="AF993" i="3"/>
  <c r="AF467" i="3"/>
  <c r="AB1330" i="3"/>
  <c r="AC7" i="3"/>
  <c r="AG8" i="3"/>
  <c r="AH7" i="3"/>
  <c r="AG7" i="3"/>
  <c r="AF40" i="3"/>
  <c r="AG40" i="3"/>
  <c r="AH39" i="3"/>
  <c r="AG76" i="3"/>
  <c r="AH75" i="3"/>
  <c r="AG112" i="3"/>
  <c r="AH111" i="3"/>
  <c r="AG148" i="3"/>
  <c r="AH147" i="3"/>
  <c r="AF184" i="3"/>
  <c r="AG184" i="3"/>
  <c r="AH183" i="3"/>
  <c r="AG220" i="3"/>
  <c r="AH219" i="3"/>
  <c r="AF256" i="3"/>
  <c r="AG256" i="3"/>
  <c r="AH255" i="3"/>
  <c r="AG292" i="3"/>
  <c r="AH291" i="3"/>
  <c r="AG328" i="3"/>
  <c r="AH327" i="3"/>
  <c r="AF364" i="3"/>
  <c r="AG364" i="3"/>
  <c r="AH363" i="3"/>
  <c r="AF400" i="3"/>
  <c r="AG400" i="3"/>
  <c r="AH399" i="3"/>
  <c r="AF436" i="3"/>
  <c r="AG436" i="3"/>
  <c r="AH435" i="3"/>
  <c r="AF472" i="3"/>
  <c r="AG472" i="3"/>
  <c r="AH471" i="3"/>
  <c r="AF508" i="3"/>
  <c r="AG508" i="3"/>
  <c r="AH507" i="3"/>
  <c r="AF574" i="3"/>
  <c r="AG575" i="3"/>
  <c r="AH574" i="3"/>
  <c r="AG791" i="3"/>
  <c r="AH790" i="3"/>
  <c r="AG1007" i="3"/>
  <c r="AH1006" i="3"/>
  <c r="AF1223" i="3"/>
  <c r="AG1223" i="3"/>
  <c r="AH1222" i="3"/>
  <c r="AH1221" i="3"/>
  <c r="AB516" i="3"/>
  <c r="AG517" i="3"/>
  <c r="AH516" i="3"/>
  <c r="AG516" i="3"/>
  <c r="AB804" i="3"/>
  <c r="AG805" i="3"/>
  <c r="AH804" i="3"/>
  <c r="AG804" i="3"/>
  <c r="AB1164" i="3"/>
  <c r="AG1165" i="3"/>
  <c r="AH1164" i="3"/>
  <c r="AG1164" i="3"/>
  <c r="AF1807" i="3"/>
  <c r="AG1807" i="3"/>
  <c r="AH1806" i="3"/>
  <c r="AH1805" i="3"/>
  <c r="AF525" i="3"/>
  <c r="AG525" i="3"/>
  <c r="AH524" i="3"/>
  <c r="AF777" i="3"/>
  <c r="AG777" i="3"/>
  <c r="AH776" i="3"/>
  <c r="AF1029" i="3"/>
  <c r="AG1029" i="3"/>
  <c r="AH1028" i="3"/>
  <c r="AF1281" i="3"/>
  <c r="AG1281" i="3"/>
  <c r="AH1280" i="3"/>
  <c r="AH1777" i="3"/>
  <c r="AG30" i="3"/>
  <c r="AG66" i="3"/>
  <c r="AG84" i="3"/>
  <c r="AH125" i="3"/>
  <c r="AH197" i="3"/>
  <c r="AH353" i="3"/>
  <c r="AH425" i="3"/>
  <c r="AH461" i="3"/>
  <c r="AG498" i="3"/>
  <c r="AH533" i="3"/>
  <c r="AG642" i="3"/>
  <c r="AG672" i="3"/>
  <c r="AH24" i="3"/>
  <c r="AH132" i="3"/>
  <c r="AH300" i="3"/>
  <c r="AH660" i="3"/>
  <c r="AH1459" i="3"/>
  <c r="AH1549" i="3"/>
  <c r="AH1711" i="3"/>
  <c r="AH1783" i="3"/>
  <c r="AG417" i="3"/>
  <c r="AH416" i="3"/>
  <c r="AH1353" i="3"/>
  <c r="AH791" i="3"/>
  <c r="AH845" i="3"/>
  <c r="AH899" i="3"/>
  <c r="AH1007" i="3"/>
  <c r="AG1062" i="3"/>
  <c r="AH1115" i="3"/>
  <c r="AG1368" i="3"/>
  <c r="AG1482" i="3"/>
  <c r="AH1595" i="3"/>
  <c r="AH1703" i="3"/>
  <c r="AF186" i="3"/>
  <c r="AG187" i="3"/>
  <c r="AH186" i="3"/>
  <c r="AG186" i="3"/>
  <c r="AF450" i="3"/>
  <c r="AG451" i="3"/>
  <c r="AH450" i="3"/>
  <c r="AG450" i="3"/>
  <c r="AF666" i="3"/>
  <c r="AG667" i="3"/>
  <c r="AH666" i="3"/>
  <c r="AH665" i="3"/>
  <c r="AC881" i="3"/>
  <c r="AG883" i="3"/>
  <c r="AH882" i="3"/>
  <c r="AG882" i="3"/>
  <c r="AC1049" i="3"/>
  <c r="AG1051" i="3"/>
  <c r="AH1050" i="3"/>
  <c r="AG1050" i="3"/>
  <c r="AH1049" i="3"/>
  <c r="AF1314" i="3"/>
  <c r="AG1315" i="3"/>
  <c r="AH1314" i="3"/>
  <c r="AG1314" i="3"/>
  <c r="AF1578" i="3"/>
  <c r="AH1578" i="3"/>
  <c r="AG1579" i="3"/>
  <c r="AG1578" i="3"/>
  <c r="AC249" i="3"/>
  <c r="AG249" i="3"/>
  <c r="AH248" i="3"/>
  <c r="AG1017" i="3"/>
  <c r="AH1016" i="3"/>
  <c r="AB1605" i="3"/>
  <c r="AG1605" i="3"/>
  <c r="AH1604" i="3"/>
  <c r="AG1604" i="3"/>
  <c r="AG86" i="3"/>
  <c r="AH85" i="3"/>
  <c r="AG230" i="3"/>
  <c r="AH229" i="3"/>
  <c r="AG229" i="3"/>
  <c r="AG228" i="3"/>
  <c r="AF409" i="3"/>
  <c r="AG410" i="3"/>
  <c r="AH409" i="3"/>
  <c r="AG408" i="3"/>
  <c r="AG409" i="3"/>
  <c r="AG590" i="3"/>
  <c r="AH589" i="3"/>
  <c r="AG734" i="3"/>
  <c r="AH733" i="3"/>
  <c r="AG878" i="3"/>
  <c r="AH877" i="3"/>
  <c r="AF1057" i="3"/>
  <c r="AG1058" i="3"/>
  <c r="AH1057" i="3"/>
  <c r="AG1057" i="3"/>
  <c r="AG1056" i="3"/>
  <c r="AG1202" i="3"/>
  <c r="AH1201" i="3"/>
  <c r="AG1382" i="3"/>
  <c r="AH1381" i="3"/>
  <c r="AB231" i="3"/>
  <c r="AG231" i="3"/>
  <c r="AH230" i="3"/>
  <c r="AG771" i="3"/>
  <c r="AH770" i="3"/>
  <c r="AG111" i="3"/>
  <c r="AH110" i="3"/>
  <c r="AC537" i="3"/>
  <c r="AG537" i="3"/>
  <c r="AH536" i="3"/>
  <c r="AB1095" i="3"/>
  <c r="AG1095" i="3"/>
  <c r="AH1094" i="3"/>
  <c r="AB1431" i="3"/>
  <c r="AH1430" i="3"/>
  <c r="AG1431" i="3"/>
  <c r="AC1803" i="3"/>
  <c r="AH1802" i="3"/>
  <c r="AG1803" i="3"/>
  <c r="AG1802" i="3"/>
  <c r="AH1801" i="3"/>
  <c r="AG251" i="3"/>
  <c r="AH250" i="3"/>
  <c r="AG737" i="3"/>
  <c r="AH736" i="3"/>
  <c r="AG953" i="3"/>
  <c r="AH952" i="3"/>
  <c r="AG1253" i="3"/>
  <c r="AH1252" i="3"/>
  <c r="AH1251" i="3"/>
  <c r="AG1421" i="3"/>
  <c r="AH1420" i="3"/>
  <c r="AG1420" i="3"/>
  <c r="AG1601" i="3"/>
  <c r="AH1600" i="3"/>
  <c r="AG1600" i="3"/>
  <c r="AG1745" i="3"/>
  <c r="AH1744" i="3"/>
  <c r="AG1744" i="3"/>
  <c r="AG130" i="3"/>
  <c r="AH129" i="3"/>
  <c r="AG310" i="3"/>
  <c r="AH309" i="3"/>
  <c r="AG683" i="3"/>
  <c r="AH682" i="3"/>
  <c r="AG985" i="3"/>
  <c r="AH984" i="3"/>
  <c r="AG984" i="3"/>
  <c r="AG921" i="3"/>
  <c r="AH920" i="3"/>
  <c r="AH1092" i="3"/>
  <c r="AG1628" i="3"/>
  <c r="AH1627" i="3"/>
  <c r="AG814" i="3"/>
  <c r="AH813" i="3"/>
  <c r="AG958" i="3"/>
  <c r="AH957" i="3"/>
  <c r="AG1066" i="3"/>
  <c r="AH1065" i="3"/>
  <c r="AF30" i="3"/>
  <c r="AC143" i="3"/>
  <c r="AB215" i="3"/>
  <c r="AC251" i="3"/>
  <c r="AB359" i="3"/>
  <c r="AB479" i="3"/>
  <c r="AF504" i="3"/>
  <c r="AF558" i="3"/>
  <c r="AC593" i="3"/>
  <c r="AC677" i="3"/>
  <c r="AC695" i="3"/>
  <c r="AC815" i="3"/>
  <c r="AF858" i="3"/>
  <c r="AF894" i="3"/>
  <c r="AB995" i="3"/>
  <c r="AF1074" i="3"/>
  <c r="AF1098" i="3"/>
  <c r="AF1110" i="3"/>
  <c r="AC1247" i="3"/>
  <c r="AC1331" i="3"/>
  <c r="AB1385" i="3"/>
  <c r="AC1415" i="3"/>
  <c r="AF1446" i="3"/>
  <c r="AF1488" i="3"/>
  <c r="AF1524" i="3"/>
  <c r="AC1595" i="3"/>
  <c r="AF1734" i="3"/>
  <c r="AF1824" i="3"/>
  <c r="AB777" i="3"/>
  <c r="AC1137" i="3"/>
  <c r="AF1672" i="3"/>
  <c r="AB1779" i="3"/>
  <c r="AF48" i="3"/>
  <c r="AG49" i="3"/>
  <c r="AH48" i="3"/>
  <c r="AG103" i="3"/>
  <c r="AH102" i="3"/>
  <c r="AF162" i="3"/>
  <c r="AG163" i="3"/>
  <c r="AH162" i="3"/>
  <c r="AG235" i="3"/>
  <c r="AH234" i="3"/>
  <c r="AG307" i="3"/>
  <c r="AH306" i="3"/>
  <c r="AG306" i="3"/>
  <c r="AG379" i="3"/>
  <c r="AH378" i="3"/>
  <c r="AG378" i="3"/>
  <c r="AF432" i="3"/>
  <c r="AG433" i="3"/>
  <c r="AH432" i="3"/>
  <c r="AG432" i="3"/>
  <c r="AG475" i="3"/>
  <c r="AH474" i="3"/>
  <c r="AG474" i="3"/>
  <c r="AG523" i="3"/>
  <c r="AH522" i="3"/>
  <c r="AG522" i="3"/>
  <c r="AC563" i="3"/>
  <c r="AG565" i="3"/>
  <c r="AH564" i="3"/>
  <c r="AG564" i="3"/>
  <c r="AF606" i="3"/>
  <c r="AG607" i="3"/>
  <c r="AH606" i="3"/>
  <c r="AG606" i="3"/>
  <c r="AF648" i="3"/>
  <c r="AG649" i="3"/>
  <c r="AH648" i="3"/>
  <c r="AH647" i="3"/>
  <c r="AG691" i="3"/>
  <c r="AH690" i="3"/>
  <c r="AH689" i="3"/>
  <c r="AF738" i="3"/>
  <c r="AG739" i="3"/>
  <c r="AH738" i="3"/>
  <c r="AG738" i="3"/>
  <c r="AF780" i="3"/>
  <c r="AG781" i="3"/>
  <c r="AH780" i="3"/>
  <c r="AH779" i="3"/>
  <c r="AG780" i="3"/>
  <c r="AG823" i="3"/>
  <c r="AH822" i="3"/>
  <c r="AG822" i="3"/>
  <c r="AG865" i="3"/>
  <c r="AH864" i="3"/>
  <c r="AG864" i="3"/>
  <c r="AG907" i="3"/>
  <c r="AH906" i="3"/>
  <c r="AG906" i="3"/>
  <c r="AH905" i="3"/>
  <c r="AC953" i="3"/>
  <c r="AG955" i="3"/>
  <c r="AH954" i="3"/>
  <c r="AG954" i="3"/>
  <c r="AF996" i="3"/>
  <c r="AG997" i="3"/>
  <c r="AH996" i="3"/>
  <c r="AH995" i="3"/>
  <c r="AG996" i="3"/>
  <c r="AF1038" i="3"/>
  <c r="AG1039" i="3"/>
  <c r="AH1038" i="3"/>
  <c r="AG1038" i="3"/>
  <c r="AF1080" i="3"/>
  <c r="AG1081" i="3"/>
  <c r="AH1080" i="3"/>
  <c r="AG1080" i="3"/>
  <c r="AF1122" i="3"/>
  <c r="AG1123" i="3"/>
  <c r="AH1122" i="3"/>
  <c r="AG1122" i="3"/>
  <c r="AH1121" i="3"/>
  <c r="AF1170" i="3"/>
  <c r="AG1171" i="3"/>
  <c r="AH1170" i="3"/>
  <c r="AH1169" i="3"/>
  <c r="AF1212" i="3"/>
  <c r="AG1213" i="3"/>
  <c r="AH1212" i="3"/>
  <c r="AG1212" i="3"/>
  <c r="AH1211" i="3"/>
  <c r="AF1254" i="3"/>
  <c r="AG1255" i="3"/>
  <c r="AH1254" i="3"/>
  <c r="AH1253" i="3"/>
  <c r="AF1296" i="3"/>
  <c r="AG1297" i="3"/>
  <c r="AH1296" i="3"/>
  <c r="AH1295" i="3"/>
  <c r="AG1339" i="3"/>
  <c r="AH1338" i="3"/>
  <c r="AG1338" i="3"/>
  <c r="AH1337" i="3"/>
  <c r="AF1386" i="3"/>
  <c r="AG1387" i="3"/>
  <c r="AH1386" i="3"/>
  <c r="AG1386" i="3"/>
  <c r="AF1422" i="3"/>
  <c r="AG1423" i="3"/>
  <c r="AH1422" i="3"/>
  <c r="AG1422" i="3"/>
  <c r="AH1458" i="3"/>
  <c r="AG1459" i="3"/>
  <c r="AH1457" i="3"/>
  <c r="AH1494" i="3"/>
  <c r="AG1495" i="3"/>
  <c r="AG1494" i="3"/>
  <c r="AF1530" i="3"/>
  <c r="AH1530" i="3"/>
  <c r="AG1531" i="3"/>
  <c r="AH1529" i="3"/>
  <c r="AF1566" i="3"/>
  <c r="AG1567" i="3"/>
  <c r="AH1566" i="3"/>
  <c r="AG1566" i="3"/>
  <c r="AH1565" i="3"/>
  <c r="AF1602" i="3"/>
  <c r="AH1602" i="3"/>
  <c r="AG1603" i="3"/>
  <c r="AH1601" i="3"/>
  <c r="AG1602" i="3"/>
  <c r="AC1637" i="3"/>
  <c r="AG1639" i="3"/>
  <c r="AH1638" i="3"/>
  <c r="AH1637" i="3"/>
  <c r="AG1638" i="3"/>
  <c r="AF1674" i="3"/>
  <c r="AG1675" i="3"/>
  <c r="AH1674" i="3"/>
  <c r="AH1673" i="3"/>
  <c r="AG1674" i="3"/>
  <c r="AF1710" i="3"/>
  <c r="AG1711" i="3"/>
  <c r="AH1710" i="3"/>
  <c r="AG1710" i="3"/>
  <c r="AH1709" i="3"/>
  <c r="AC1745" i="3"/>
  <c r="AG1747" i="3"/>
  <c r="AH1746" i="3"/>
  <c r="AG1746" i="3"/>
  <c r="AH1745" i="3"/>
  <c r="AG1783" i="3"/>
  <c r="AH1782" i="3"/>
  <c r="AG1782" i="3"/>
  <c r="AH1781" i="3"/>
  <c r="AG1610" i="3"/>
  <c r="AH1609" i="3"/>
  <c r="AB57" i="3"/>
  <c r="AG57" i="3"/>
  <c r="AH56" i="3"/>
  <c r="AC201" i="3"/>
  <c r="AG201" i="3"/>
  <c r="AH200" i="3"/>
  <c r="AC345" i="3"/>
  <c r="AG345" i="3"/>
  <c r="AH344" i="3"/>
  <c r="AC507" i="3"/>
  <c r="AG507" i="3"/>
  <c r="AH506" i="3"/>
  <c r="AG663" i="3"/>
  <c r="AH662" i="3"/>
  <c r="AC831" i="3"/>
  <c r="AG831" i="3"/>
  <c r="AH830" i="3"/>
  <c r="AC975" i="3"/>
  <c r="AG975" i="3"/>
  <c r="AH974" i="3"/>
  <c r="AC1089" i="3"/>
  <c r="AG1089" i="3"/>
  <c r="AH1088" i="3"/>
  <c r="AH1178" i="3"/>
  <c r="AG1179" i="3"/>
  <c r="AH1250" i="3"/>
  <c r="AG1251" i="3"/>
  <c r="AC1341" i="3"/>
  <c r="AG1341" i="3"/>
  <c r="AH1340" i="3"/>
  <c r="AC1425" i="3"/>
  <c r="AG1425" i="3"/>
  <c r="AH1424" i="3"/>
  <c r="AG1424" i="3"/>
  <c r="AG1503" i="3"/>
  <c r="AH1502" i="3"/>
  <c r="AB1575" i="3"/>
  <c r="AG1575" i="3"/>
  <c r="AH1574" i="3"/>
  <c r="AG1653" i="3"/>
  <c r="AH1652" i="3"/>
  <c r="AB1731" i="3"/>
  <c r="AH1730" i="3"/>
  <c r="AG1731" i="3"/>
  <c r="AG1730" i="3"/>
  <c r="AH1729" i="3"/>
  <c r="AB1827" i="3"/>
  <c r="AG1827" i="3"/>
  <c r="AH1826" i="3"/>
  <c r="AH1825" i="3"/>
  <c r="AC477" i="3"/>
  <c r="AF586" i="3"/>
  <c r="AF628" i="3"/>
  <c r="AF754" i="3"/>
  <c r="AB837" i="3"/>
  <c r="AC957" i="3"/>
  <c r="AB1101" i="3"/>
  <c r="AC1221" i="3"/>
  <c r="AB1395" i="3"/>
  <c r="AF1726" i="3"/>
  <c r="AG4" i="3"/>
  <c r="AH3" i="3"/>
  <c r="AG3" i="3"/>
  <c r="AG38" i="3"/>
  <c r="AH37" i="3"/>
  <c r="AG74" i="3"/>
  <c r="AH73" i="3"/>
  <c r="AG110" i="3"/>
  <c r="AH109" i="3"/>
  <c r="AG146" i="3"/>
  <c r="AH145" i="3"/>
  <c r="AG145" i="3"/>
  <c r="AG182" i="3"/>
  <c r="AH181" i="3"/>
  <c r="AG181" i="3"/>
  <c r="AG218" i="3"/>
  <c r="AH217" i="3"/>
  <c r="AG217" i="3"/>
  <c r="AG254" i="3"/>
  <c r="AH253" i="3"/>
  <c r="AG253" i="3"/>
  <c r="AH252" i="3"/>
  <c r="AF289" i="3"/>
  <c r="AG290" i="3"/>
  <c r="AH289" i="3"/>
  <c r="AG289" i="3"/>
  <c r="AG326" i="3"/>
  <c r="AH325" i="3"/>
  <c r="AG325" i="3"/>
  <c r="AG362" i="3"/>
  <c r="AH361" i="3"/>
  <c r="AG361" i="3"/>
  <c r="AG360" i="3"/>
  <c r="AG398" i="3"/>
  <c r="AH397" i="3"/>
  <c r="AG397" i="3"/>
  <c r="AG396" i="3"/>
  <c r="AG434" i="3"/>
  <c r="AH433" i="3"/>
  <c r="AG470" i="3"/>
  <c r="AH469" i="3"/>
  <c r="AG506" i="3"/>
  <c r="AH505" i="3"/>
  <c r="AG542" i="3"/>
  <c r="AH541" i="3"/>
  <c r="AG578" i="3"/>
  <c r="AH577" i="3"/>
  <c r="AG614" i="3"/>
  <c r="AH613" i="3"/>
  <c r="AG650" i="3"/>
  <c r="AH649" i="3"/>
  <c r="AG686" i="3"/>
  <c r="AH685" i="3"/>
  <c r="AG722" i="3"/>
  <c r="AH721" i="3"/>
  <c r="AG758" i="3"/>
  <c r="AH757" i="3"/>
  <c r="AG794" i="3"/>
  <c r="AH793" i="3"/>
  <c r="AG830" i="3"/>
  <c r="AH829" i="3"/>
  <c r="AG866" i="3"/>
  <c r="AH865" i="3"/>
  <c r="AG902" i="3"/>
  <c r="AH901" i="3"/>
  <c r="AG938" i="3"/>
  <c r="AH937" i="3"/>
  <c r="AG974" i="3"/>
  <c r="AH973" i="3"/>
  <c r="AG1010" i="3"/>
  <c r="AH1009" i="3"/>
  <c r="AG1046" i="3"/>
  <c r="AH1045" i="3"/>
  <c r="AG1082" i="3"/>
  <c r="AH1081" i="3"/>
  <c r="AG1118" i="3"/>
  <c r="AH1117" i="3"/>
  <c r="AG1154" i="3"/>
  <c r="AH1153" i="3"/>
  <c r="AG1190" i="3"/>
  <c r="AH1189" i="3"/>
  <c r="AG1226" i="3"/>
  <c r="AH1225" i="3"/>
  <c r="AG1262" i="3"/>
  <c r="AH1261" i="3"/>
  <c r="AG1298" i="3"/>
  <c r="AH1297" i="3"/>
  <c r="AG1334" i="3"/>
  <c r="AH1333" i="3"/>
  <c r="AG1370" i="3"/>
  <c r="AH1369" i="3"/>
  <c r="AG99" i="3"/>
  <c r="AH98" i="3"/>
  <c r="AG189" i="3"/>
  <c r="AH188" i="3"/>
  <c r="AB285" i="3"/>
  <c r="AG285" i="3"/>
  <c r="AH284" i="3"/>
  <c r="AC393" i="3"/>
  <c r="AG393" i="3"/>
  <c r="AH392" i="3"/>
  <c r="AG501" i="3"/>
  <c r="AH500" i="3"/>
  <c r="AG603" i="3"/>
  <c r="AH602" i="3"/>
  <c r="AG729" i="3"/>
  <c r="AH728" i="3"/>
  <c r="AG861" i="3"/>
  <c r="AH860" i="3"/>
  <c r="AG987" i="3"/>
  <c r="AH986" i="3"/>
  <c r="AF250" i="3"/>
  <c r="AF1114" i="3"/>
  <c r="AC1533" i="3"/>
  <c r="AG81" i="3"/>
  <c r="AH80" i="3"/>
  <c r="AC177" i="3"/>
  <c r="AG177" i="3"/>
  <c r="AH176" i="3"/>
  <c r="AC279" i="3"/>
  <c r="AG279" i="3"/>
  <c r="AH278" i="3"/>
  <c r="AB381" i="3"/>
  <c r="AG381" i="3"/>
  <c r="AH380" i="3"/>
  <c r="AG495" i="3"/>
  <c r="AH494" i="3"/>
  <c r="AG609" i="3"/>
  <c r="AH608" i="3"/>
  <c r="AC735" i="3"/>
  <c r="AG735" i="3"/>
  <c r="AH734" i="3"/>
  <c r="AB867" i="3"/>
  <c r="AG867" i="3"/>
  <c r="AH866" i="3"/>
  <c r="AC981" i="3"/>
  <c r="AG981" i="3"/>
  <c r="AH980" i="3"/>
  <c r="AH1070" i="3"/>
  <c r="AG1071" i="3"/>
  <c r="AC1149" i="3"/>
  <c r="AG1149" i="3"/>
  <c r="AH1148" i="3"/>
  <c r="AG1257" i="3"/>
  <c r="AH1256" i="3"/>
  <c r="AC1335" i="3"/>
  <c r="AG1335" i="3"/>
  <c r="AH1334" i="3"/>
  <c r="AB1407" i="3"/>
  <c r="AG1407" i="3"/>
  <c r="AH1406" i="3"/>
  <c r="AG1406" i="3"/>
  <c r="AG1473" i="3"/>
  <c r="AH1472" i="3"/>
  <c r="AG1472" i="3"/>
  <c r="AF1544" i="3"/>
  <c r="AG1545" i="3"/>
  <c r="AH1544" i="3"/>
  <c r="AG1544" i="3"/>
  <c r="AB1623" i="3"/>
  <c r="AH1622" i="3"/>
  <c r="AG1623" i="3"/>
  <c r="AH1694" i="3"/>
  <c r="AG1695" i="3"/>
  <c r="AH1693" i="3"/>
  <c r="AH1766" i="3"/>
  <c r="AG1767" i="3"/>
  <c r="AH1765" i="3"/>
  <c r="AF652" i="3"/>
  <c r="AF1342" i="3"/>
  <c r="AF1600" i="3"/>
  <c r="AC538" i="3"/>
  <c r="AF755" i="3"/>
  <c r="AG1317" i="3"/>
  <c r="AH1316" i="3"/>
  <c r="AF16" i="3"/>
  <c r="AF112" i="3"/>
  <c r="AF232" i="3"/>
  <c r="AF286" i="3"/>
  <c r="AF340" i="3"/>
  <c r="AF376" i="3"/>
  <c r="AC417" i="3"/>
  <c r="AB525" i="3"/>
  <c r="AF868" i="3"/>
  <c r="AF1318" i="3"/>
  <c r="AF1618" i="3"/>
  <c r="AG23" i="3"/>
  <c r="AH22" i="3"/>
  <c r="AG59" i="3"/>
  <c r="AH58" i="3"/>
  <c r="AG95" i="3"/>
  <c r="AH94" i="3"/>
  <c r="AG131" i="3"/>
  <c r="AH130" i="3"/>
  <c r="AG167" i="3"/>
  <c r="AH166" i="3"/>
  <c r="AG203" i="3"/>
  <c r="AH202" i="3"/>
  <c r="AG239" i="3"/>
  <c r="AH238" i="3"/>
  <c r="AG275" i="3"/>
  <c r="AH274" i="3"/>
  <c r="AG311" i="3"/>
  <c r="AH310" i="3"/>
  <c r="AG347" i="3"/>
  <c r="AH346" i="3"/>
  <c r="AG383" i="3"/>
  <c r="AH382" i="3"/>
  <c r="AG419" i="3"/>
  <c r="AH418" i="3"/>
  <c r="AG461" i="3"/>
  <c r="AH460" i="3"/>
  <c r="AG509" i="3"/>
  <c r="AH508" i="3"/>
  <c r="AF550" i="3"/>
  <c r="AG551" i="3"/>
  <c r="AH550" i="3"/>
  <c r="AG593" i="3"/>
  <c r="AH592" i="3"/>
  <c r="AC633" i="3"/>
  <c r="AH634" i="3"/>
  <c r="AG635" i="3"/>
  <c r="AG677" i="3"/>
  <c r="AH676" i="3"/>
  <c r="AG725" i="3"/>
  <c r="AH724" i="3"/>
  <c r="AG767" i="3"/>
  <c r="AH766" i="3"/>
  <c r="AG809" i="3"/>
  <c r="AH808" i="3"/>
  <c r="AG851" i="3"/>
  <c r="AH850" i="3"/>
  <c r="AG893" i="3"/>
  <c r="AH892" i="3"/>
  <c r="AG941" i="3"/>
  <c r="AH940" i="3"/>
  <c r="AG983" i="3"/>
  <c r="AH982" i="3"/>
  <c r="AG1025" i="3"/>
  <c r="AH1024" i="3"/>
  <c r="AG1067" i="3"/>
  <c r="AH1066" i="3"/>
  <c r="AG1109" i="3"/>
  <c r="AH1108" i="3"/>
  <c r="AG1157" i="3"/>
  <c r="AH1156" i="3"/>
  <c r="AG1199" i="3"/>
  <c r="AH1198" i="3"/>
  <c r="AG1241" i="3"/>
  <c r="AH1240" i="3"/>
  <c r="AH1239" i="3"/>
  <c r="AG1283" i="3"/>
  <c r="AH1282" i="3"/>
  <c r="AG1282" i="3"/>
  <c r="AH1281" i="3"/>
  <c r="AG1325" i="3"/>
  <c r="AH1324" i="3"/>
  <c r="AH1323" i="3"/>
  <c r="AG1373" i="3"/>
  <c r="AH1372" i="3"/>
  <c r="AG1372" i="3"/>
  <c r="AG1409" i="3"/>
  <c r="AH1408" i="3"/>
  <c r="AG1408" i="3"/>
  <c r="AG1445" i="3"/>
  <c r="AH1444" i="3"/>
  <c r="AG1444" i="3"/>
  <c r="AG1481" i="3"/>
  <c r="AH1480" i="3"/>
  <c r="AG1480" i="3"/>
  <c r="AG1517" i="3"/>
  <c r="AH1516" i="3"/>
  <c r="AG1516" i="3"/>
  <c r="AG1553" i="3"/>
  <c r="AH1552" i="3"/>
  <c r="AG1552" i="3"/>
  <c r="AG1589" i="3"/>
  <c r="AH1588" i="3"/>
  <c r="AG1588" i="3"/>
  <c r="AG1625" i="3"/>
  <c r="AH1624" i="3"/>
  <c r="AH1623" i="3"/>
  <c r="AG1661" i="3"/>
  <c r="AH1660" i="3"/>
  <c r="AH1659" i="3"/>
  <c r="AG1697" i="3"/>
  <c r="AH1696" i="3"/>
  <c r="AH1695" i="3"/>
  <c r="AG1733" i="3"/>
  <c r="AH1732" i="3"/>
  <c r="AG1732" i="3"/>
  <c r="AG1769" i="3"/>
  <c r="AH1768" i="3"/>
  <c r="AH1767" i="3"/>
  <c r="AG1805" i="3"/>
  <c r="AH1804" i="3"/>
  <c r="AG1804" i="3"/>
  <c r="AB1583" i="3"/>
  <c r="AB1800" i="3"/>
  <c r="AB1824" i="3"/>
  <c r="AF417" i="3"/>
  <c r="AF741" i="3"/>
  <c r="AF1065" i="3"/>
  <c r="AB430" i="3"/>
  <c r="AB502" i="3"/>
  <c r="AC1330" i="3"/>
  <c r="AG10" i="3"/>
  <c r="AH9" i="3"/>
  <c r="AG46" i="3"/>
  <c r="AH45" i="3"/>
  <c r="AG82" i="3"/>
  <c r="AH81" i="3"/>
  <c r="AG118" i="3"/>
  <c r="AH117" i="3"/>
  <c r="AG154" i="3"/>
  <c r="AH153" i="3"/>
  <c r="AG190" i="3"/>
  <c r="AH189" i="3"/>
  <c r="AG226" i="3"/>
  <c r="AH225" i="3"/>
  <c r="AG262" i="3"/>
  <c r="AH261" i="3"/>
  <c r="AG298" i="3"/>
  <c r="AH297" i="3"/>
  <c r="AG334" i="3"/>
  <c r="AH333" i="3"/>
  <c r="AG370" i="3"/>
  <c r="AH369" i="3"/>
  <c r="AG406" i="3"/>
  <c r="AH405" i="3"/>
  <c r="AG442" i="3"/>
  <c r="AH441" i="3"/>
  <c r="AG478" i="3"/>
  <c r="AH477" i="3"/>
  <c r="AG514" i="3"/>
  <c r="AH513" i="3"/>
  <c r="AG611" i="3"/>
  <c r="AH610" i="3"/>
  <c r="AF827" i="3"/>
  <c r="AG827" i="3"/>
  <c r="AH826" i="3"/>
  <c r="AG1043" i="3"/>
  <c r="AH1042" i="3"/>
  <c r="AG1259" i="3"/>
  <c r="AH1258" i="3"/>
  <c r="AH1257" i="3"/>
  <c r="AG553" i="3"/>
  <c r="AH552" i="3"/>
  <c r="AG552" i="3"/>
  <c r="AG913" i="3"/>
  <c r="AH912" i="3"/>
  <c r="AG912" i="3"/>
  <c r="AG1201" i="3"/>
  <c r="AH1200" i="3"/>
  <c r="AG1200" i="3"/>
  <c r="AG1813" i="3"/>
  <c r="AH1812" i="3"/>
  <c r="AH1811" i="3"/>
  <c r="AG561" i="3"/>
  <c r="AH560" i="3"/>
  <c r="AG813" i="3"/>
  <c r="AH812" i="3"/>
  <c r="AG1065" i="3"/>
  <c r="AH1064" i="3"/>
  <c r="AG1353" i="3"/>
  <c r="AH1352" i="3"/>
  <c r="AH17" i="3"/>
  <c r="AH35" i="3"/>
  <c r="AH71" i="3"/>
  <c r="AH89" i="3"/>
  <c r="AG126" i="3"/>
  <c r="AH149" i="3"/>
  <c r="AG198" i="3"/>
  <c r="AH221" i="3"/>
  <c r="AG240" i="3"/>
  <c r="AH269" i="3"/>
  <c r="AH293" i="3"/>
  <c r="AH431" i="3"/>
  <c r="AH467" i="3"/>
  <c r="AH503" i="3"/>
  <c r="AH539" i="3"/>
  <c r="AH575" i="3"/>
  <c r="AG648" i="3"/>
  <c r="AG678" i="3"/>
  <c r="AH144" i="3"/>
  <c r="AH228" i="3"/>
  <c r="AH312" i="3"/>
  <c r="AH384" i="3"/>
  <c r="AH840" i="3"/>
  <c r="AH1423" i="3"/>
  <c r="AH1471" i="3"/>
  <c r="AH1723" i="3"/>
  <c r="AH1795" i="3"/>
  <c r="AG766" i="3"/>
  <c r="AH765" i="3"/>
  <c r="AG802" i="3"/>
  <c r="AH801" i="3"/>
  <c r="AG838" i="3"/>
  <c r="AH837" i="3"/>
  <c r="AG874" i="3"/>
  <c r="AH873" i="3"/>
  <c r="AG910" i="3"/>
  <c r="AH909" i="3"/>
  <c r="AG946" i="3"/>
  <c r="AH945" i="3"/>
  <c r="AG982" i="3"/>
  <c r="AH981" i="3"/>
  <c r="AG1018" i="3"/>
  <c r="AH1017" i="3"/>
  <c r="AG1054" i="3"/>
  <c r="AH1053" i="3"/>
  <c r="AG1090" i="3"/>
  <c r="AH1089" i="3"/>
  <c r="AG1126" i="3"/>
  <c r="AH1125" i="3"/>
  <c r="AG1162" i="3"/>
  <c r="AH1161" i="3"/>
  <c r="AG1198" i="3"/>
  <c r="AH1197" i="3"/>
  <c r="AG1252" i="3"/>
  <c r="AG1306" i="3"/>
  <c r="AH1419" i="3"/>
  <c r="AH1473" i="3"/>
  <c r="AH1527" i="3"/>
  <c r="AH1581" i="3"/>
  <c r="AH1635" i="3"/>
  <c r="AH1689" i="3"/>
  <c r="AH1743" i="3"/>
  <c r="AH1797" i="3"/>
  <c r="AB401" i="3"/>
  <c r="AH749" i="3"/>
  <c r="AH803" i="3"/>
  <c r="AH857" i="3"/>
  <c r="AH911" i="3"/>
  <c r="AH1019" i="3"/>
  <c r="AH1073" i="3"/>
  <c r="AH1127" i="3"/>
  <c r="AH1181" i="3"/>
  <c r="AH1277" i="3"/>
  <c r="AG1326" i="3"/>
  <c r="AG1380" i="3"/>
  <c r="AH1439" i="3"/>
  <c r="AH1493" i="3"/>
  <c r="AH1547" i="3"/>
  <c r="AH1661" i="3"/>
  <c r="AG1770" i="3"/>
  <c r="AG1824" i="3"/>
  <c r="AC119" i="3"/>
  <c r="AG121" i="3"/>
  <c r="AH120" i="3"/>
  <c r="AF258" i="3"/>
  <c r="AG259" i="3"/>
  <c r="AH258" i="3"/>
  <c r="AG258" i="3"/>
  <c r="AC491" i="3"/>
  <c r="AG493" i="3"/>
  <c r="AH492" i="3"/>
  <c r="AG492" i="3"/>
  <c r="AC617" i="3"/>
  <c r="AG619" i="3"/>
  <c r="AH618" i="3"/>
  <c r="AG618" i="3"/>
  <c r="AF708" i="3"/>
  <c r="AG709" i="3"/>
  <c r="AH708" i="3"/>
  <c r="AG708" i="3"/>
  <c r="AH707" i="3"/>
  <c r="AG835" i="3"/>
  <c r="AH834" i="3"/>
  <c r="AG834" i="3"/>
  <c r="AH833" i="3"/>
  <c r="AG967" i="3"/>
  <c r="AH966" i="3"/>
  <c r="AG966" i="3"/>
  <c r="AC1139" i="3"/>
  <c r="AG1141" i="3"/>
  <c r="AH1140" i="3"/>
  <c r="AG1140" i="3"/>
  <c r="AH1139" i="3"/>
  <c r="AF1224" i="3"/>
  <c r="AG1225" i="3"/>
  <c r="AH1224" i="3"/>
  <c r="AH1223" i="3"/>
  <c r="AF1356" i="3"/>
  <c r="AG1357" i="3"/>
  <c r="AH1356" i="3"/>
  <c r="AG1356" i="3"/>
  <c r="AH1355" i="3"/>
  <c r="AH1470" i="3"/>
  <c r="AG1471" i="3"/>
  <c r="AG1470" i="3"/>
  <c r="AH1469" i="3"/>
  <c r="AH1542" i="3"/>
  <c r="AG1543" i="3"/>
  <c r="AG1542" i="3"/>
  <c r="AH1541" i="3"/>
  <c r="AH1650" i="3"/>
  <c r="AG1651" i="3"/>
  <c r="AH1649" i="3"/>
  <c r="AG1759" i="3"/>
  <c r="AH1758" i="3"/>
  <c r="AH1757" i="3"/>
  <c r="AG105" i="3"/>
  <c r="AH104" i="3"/>
  <c r="AG573" i="3"/>
  <c r="AH572" i="3"/>
  <c r="AG879" i="3"/>
  <c r="AH878" i="3"/>
  <c r="AG1275" i="3"/>
  <c r="AH1274" i="3"/>
  <c r="AG1527" i="3"/>
  <c r="AH1526" i="3"/>
  <c r="AG1526" i="3"/>
  <c r="AC1755" i="3"/>
  <c r="AG1755" i="3"/>
  <c r="AH1754" i="3"/>
  <c r="AG14" i="3"/>
  <c r="AH13" i="3"/>
  <c r="AG122" i="3"/>
  <c r="AH121" i="3"/>
  <c r="AC264" i="3"/>
  <c r="AG266" i="3"/>
  <c r="AH265" i="3"/>
  <c r="AG264" i="3"/>
  <c r="AG265" i="3"/>
  <c r="AC372" i="3"/>
  <c r="AG374" i="3"/>
  <c r="AH373" i="3"/>
  <c r="AG372" i="3"/>
  <c r="AG373" i="3"/>
  <c r="AG482" i="3"/>
  <c r="AH481" i="3"/>
  <c r="AG554" i="3"/>
  <c r="AH553" i="3"/>
  <c r="AC696" i="3"/>
  <c r="AG698" i="3"/>
  <c r="AH697" i="3"/>
  <c r="AG806" i="3"/>
  <c r="AH805" i="3"/>
  <c r="AG914" i="3"/>
  <c r="AH913" i="3"/>
  <c r="AG1022" i="3"/>
  <c r="AH1021" i="3"/>
  <c r="AG1166" i="3"/>
  <c r="AH1165" i="3"/>
  <c r="AF1273" i="3"/>
  <c r="AG1274" i="3"/>
  <c r="AH1273" i="3"/>
  <c r="AG1273" i="3"/>
  <c r="AG1346" i="3"/>
  <c r="AH1345" i="3"/>
  <c r="AC135" i="3"/>
  <c r="AG135" i="3"/>
  <c r="AH134" i="3"/>
  <c r="AC429" i="3"/>
  <c r="AG429" i="3"/>
  <c r="AH428" i="3"/>
  <c r="AC651" i="3"/>
  <c r="AG651" i="3"/>
  <c r="AH650" i="3"/>
  <c r="AC1599" i="3"/>
  <c r="AG1599" i="3"/>
  <c r="AH1598" i="3"/>
  <c r="AG1598" i="3"/>
  <c r="AG21" i="3"/>
  <c r="AH20" i="3"/>
  <c r="AB315" i="3"/>
  <c r="AG315" i="3"/>
  <c r="AH314" i="3"/>
  <c r="AB657" i="3"/>
  <c r="AG657" i="3"/>
  <c r="AH656" i="3"/>
  <c r="AC1023" i="3"/>
  <c r="AG1023" i="3"/>
  <c r="AH1022" i="3"/>
  <c r="AH1358" i="3"/>
  <c r="AG1359" i="3"/>
  <c r="AB1647" i="3"/>
  <c r="AG1647" i="3"/>
  <c r="AH1646" i="3"/>
  <c r="AG107" i="3"/>
  <c r="AH106" i="3"/>
  <c r="AH178" i="3"/>
  <c r="AG179" i="3"/>
  <c r="AG287" i="3"/>
  <c r="AH286" i="3"/>
  <c r="AG395" i="3"/>
  <c r="AH394" i="3"/>
  <c r="AF395" i="3"/>
  <c r="AG437" i="3"/>
  <c r="AH436" i="3"/>
  <c r="AG563" i="3"/>
  <c r="AH562" i="3"/>
  <c r="AG695" i="3"/>
  <c r="AH694" i="3"/>
  <c r="AG821" i="3"/>
  <c r="AH820" i="3"/>
  <c r="AG911" i="3"/>
  <c r="AH910" i="3"/>
  <c r="AG1037" i="3"/>
  <c r="AH1036" i="3"/>
  <c r="AG1127" i="3"/>
  <c r="AH1126" i="3"/>
  <c r="AG1301" i="3"/>
  <c r="AH1300" i="3"/>
  <c r="AG1300" i="3"/>
  <c r="AH1299" i="3"/>
  <c r="AG1457" i="3"/>
  <c r="AH1456" i="3"/>
  <c r="AG1456" i="3"/>
  <c r="AG1565" i="3"/>
  <c r="AH1564" i="3"/>
  <c r="AG1564" i="3"/>
  <c r="AG1709" i="3"/>
  <c r="AH1708" i="3"/>
  <c r="AG1708" i="3"/>
  <c r="AG22" i="3"/>
  <c r="AH21" i="3"/>
  <c r="AG166" i="3"/>
  <c r="AH165" i="3"/>
  <c r="AG274" i="3"/>
  <c r="AH273" i="3"/>
  <c r="AG382" i="3"/>
  <c r="AH381" i="3"/>
  <c r="AG454" i="3"/>
  <c r="AH453" i="3"/>
  <c r="AG899" i="3"/>
  <c r="AH898" i="3"/>
  <c r="AG697" i="3"/>
  <c r="AH696" i="3"/>
  <c r="AH695" i="3"/>
  <c r="AG1345" i="3"/>
  <c r="AH1344" i="3"/>
  <c r="AH1343" i="3"/>
  <c r="AG1173" i="3"/>
  <c r="AH1172" i="3"/>
  <c r="AG156" i="3"/>
  <c r="AH336" i="3"/>
  <c r="AG850" i="3"/>
  <c r="AH849" i="3"/>
  <c r="AG922" i="3"/>
  <c r="AH921" i="3"/>
  <c r="AG994" i="3"/>
  <c r="AH993" i="3"/>
  <c r="AG1030" i="3"/>
  <c r="AH1029" i="3"/>
  <c r="AG1174" i="3"/>
  <c r="AH1173" i="3"/>
  <c r="AH983" i="3"/>
  <c r="AG1398" i="3"/>
  <c r="AG6" i="3"/>
  <c r="AH5" i="3"/>
  <c r="AB35" i="3"/>
  <c r="AC89" i="3"/>
  <c r="AB107" i="3"/>
  <c r="AG192" i="3"/>
  <c r="AH191" i="3"/>
  <c r="AC215" i="3"/>
  <c r="AC281" i="3"/>
  <c r="AC293" i="3"/>
  <c r="AC359" i="3"/>
  <c r="AC425" i="3"/>
  <c r="AC461" i="3"/>
  <c r="AC479" i="3"/>
  <c r="AB563" i="3"/>
  <c r="AF576" i="3"/>
  <c r="AF594" i="3"/>
  <c r="AC641" i="3"/>
  <c r="AF678" i="3"/>
  <c r="AF696" i="3"/>
  <c r="AF816" i="3"/>
  <c r="AB899" i="3"/>
  <c r="AC983" i="3"/>
  <c r="AC1031" i="3"/>
  <c r="AB1115" i="3"/>
  <c r="AC1181" i="3"/>
  <c r="AF1248" i="3"/>
  <c r="AC1283" i="3"/>
  <c r="AF1332" i="3"/>
  <c r="AC1367" i="3"/>
  <c r="AF1416" i="3"/>
  <c r="AB1493" i="3"/>
  <c r="AB1529" i="3"/>
  <c r="AB1577" i="3"/>
  <c r="AF1596" i="3"/>
  <c r="AB1745" i="3"/>
  <c r="AB1817" i="3"/>
  <c r="AB309" i="3"/>
  <c r="AG309" i="3"/>
  <c r="AH308" i="3"/>
  <c r="AC777" i="3"/>
  <c r="AC849" i="3"/>
  <c r="AB1053" i="3"/>
  <c r="AF1138" i="3"/>
  <c r="AB1521" i="3"/>
  <c r="AB1641" i="3"/>
  <c r="AB1701" i="3"/>
  <c r="AC1779" i="3"/>
  <c r="AG55" i="3"/>
  <c r="AH54" i="3"/>
  <c r="AG109" i="3"/>
  <c r="AH108" i="3"/>
  <c r="AG175" i="3"/>
  <c r="AH174" i="3"/>
  <c r="AG247" i="3"/>
  <c r="AH246" i="3"/>
  <c r="AG246" i="3"/>
  <c r="AG319" i="3"/>
  <c r="AH318" i="3"/>
  <c r="AG318" i="3"/>
  <c r="AG391" i="3"/>
  <c r="AH390" i="3"/>
  <c r="AH389" i="3"/>
  <c r="AG439" i="3"/>
  <c r="AH438" i="3"/>
  <c r="AG438" i="3"/>
  <c r="AG487" i="3"/>
  <c r="AH486" i="3"/>
  <c r="AG486" i="3"/>
  <c r="AG529" i="3"/>
  <c r="AH528" i="3"/>
  <c r="AG528" i="3"/>
  <c r="AG571" i="3"/>
  <c r="AH570" i="3"/>
  <c r="AG570" i="3"/>
  <c r="AG613" i="3"/>
  <c r="AH612" i="3"/>
  <c r="AG612" i="3"/>
  <c r="AG655" i="3"/>
  <c r="AH654" i="3"/>
  <c r="AH653" i="3"/>
  <c r="AG703" i="3"/>
  <c r="AH702" i="3"/>
  <c r="AG702" i="3"/>
  <c r="AG745" i="3"/>
  <c r="AH744" i="3"/>
  <c r="AG744" i="3"/>
  <c r="AH743" i="3"/>
  <c r="AG787" i="3"/>
  <c r="AH786" i="3"/>
  <c r="AG786" i="3"/>
  <c r="AG829" i="3"/>
  <c r="AH828" i="3"/>
  <c r="AG828" i="3"/>
  <c r="AG871" i="3"/>
  <c r="AH870" i="3"/>
  <c r="AG870" i="3"/>
  <c r="AH869" i="3"/>
  <c r="AG919" i="3"/>
  <c r="AH918" i="3"/>
  <c r="AG918" i="3"/>
  <c r="AG961" i="3"/>
  <c r="AH960" i="3"/>
  <c r="AH959" i="3"/>
  <c r="AG960" i="3"/>
  <c r="AG1003" i="3"/>
  <c r="AH1002" i="3"/>
  <c r="AG1002" i="3"/>
  <c r="AG1045" i="3"/>
  <c r="AH1044" i="3"/>
  <c r="AG1044" i="3"/>
  <c r="AG1087" i="3"/>
  <c r="AH1086" i="3"/>
  <c r="AG1086" i="3"/>
  <c r="AH1085" i="3"/>
  <c r="AG1135" i="3"/>
  <c r="AH1134" i="3"/>
  <c r="AH1133" i="3"/>
  <c r="AG1177" i="3"/>
  <c r="AH1176" i="3"/>
  <c r="AG1176" i="3"/>
  <c r="AH1175" i="3"/>
  <c r="AG1219" i="3"/>
  <c r="AH1218" i="3"/>
  <c r="AG1261" i="3"/>
  <c r="AH1260" i="3"/>
  <c r="AH1259" i="3"/>
  <c r="AG1303" i="3"/>
  <c r="AH1302" i="3"/>
  <c r="AG1302" i="3"/>
  <c r="AH1301" i="3"/>
  <c r="AG1351" i="3"/>
  <c r="AH1350" i="3"/>
  <c r="AG1350" i="3"/>
  <c r="AG1393" i="3"/>
  <c r="AH1392" i="3"/>
  <c r="AG1392" i="3"/>
  <c r="AH1391" i="3"/>
  <c r="AG1429" i="3"/>
  <c r="AH1428" i="3"/>
  <c r="AG1428" i="3"/>
  <c r="AH1427" i="3"/>
  <c r="AG1465" i="3"/>
  <c r="AH1464" i="3"/>
  <c r="AG1464" i="3"/>
  <c r="AH1500" i="3"/>
  <c r="AG1501" i="3"/>
  <c r="AG1500" i="3"/>
  <c r="AG1537" i="3"/>
  <c r="AH1536" i="3"/>
  <c r="AG1536" i="3"/>
  <c r="AH1572" i="3"/>
  <c r="AG1573" i="3"/>
  <c r="AG1572" i="3"/>
  <c r="AG1609" i="3"/>
  <c r="AH1608" i="3"/>
  <c r="AG1608" i="3"/>
  <c r="AG1645" i="3"/>
  <c r="AH1644" i="3"/>
  <c r="AG1644" i="3"/>
  <c r="AG1681" i="3"/>
  <c r="AH1680" i="3"/>
  <c r="AG1680" i="3"/>
  <c r="AG1717" i="3"/>
  <c r="AH1716" i="3"/>
  <c r="AG1716" i="3"/>
  <c r="AG1753" i="3"/>
  <c r="AH1752" i="3"/>
  <c r="AH1751" i="3"/>
  <c r="AG1789" i="3"/>
  <c r="AH1788" i="3"/>
  <c r="AH1787" i="3"/>
  <c r="AF1007" i="3"/>
  <c r="AG1754" i="3"/>
  <c r="AH1753" i="3"/>
  <c r="AG75" i="3"/>
  <c r="AH74" i="3"/>
  <c r="AG219" i="3"/>
  <c r="AH218" i="3"/>
  <c r="AG369" i="3"/>
  <c r="AH368" i="3"/>
  <c r="AG543" i="3"/>
  <c r="AH542" i="3"/>
  <c r="AG687" i="3"/>
  <c r="AH686" i="3"/>
  <c r="AG855" i="3"/>
  <c r="AH854" i="3"/>
  <c r="AG999" i="3"/>
  <c r="AH998" i="3"/>
  <c r="AB1113" i="3"/>
  <c r="AG1113" i="3"/>
  <c r="AH1112" i="3"/>
  <c r="AC1191" i="3"/>
  <c r="AG1191" i="3"/>
  <c r="AH1190" i="3"/>
  <c r="AG1263" i="3"/>
  <c r="AH1262" i="3"/>
  <c r="AG1365" i="3"/>
  <c r="AH1364" i="3"/>
  <c r="AC1443" i="3"/>
  <c r="AG1443" i="3"/>
  <c r="AH1442" i="3"/>
  <c r="AG1442" i="3"/>
  <c r="AG1515" i="3"/>
  <c r="AH1514" i="3"/>
  <c r="AG1514" i="3"/>
  <c r="AC1587" i="3"/>
  <c r="AG1587" i="3"/>
  <c r="AH1586" i="3"/>
  <c r="AG1586" i="3"/>
  <c r="AG1665" i="3"/>
  <c r="AH1664" i="3"/>
  <c r="AH1663" i="3"/>
  <c r="AG1743" i="3"/>
  <c r="AH1742" i="3"/>
  <c r="AH1741" i="3"/>
  <c r="AF478" i="3"/>
  <c r="AB591" i="3"/>
  <c r="AB699" i="3"/>
  <c r="AB771" i="3"/>
  <c r="AC837" i="3"/>
  <c r="AF958" i="3"/>
  <c r="AC1101" i="3"/>
  <c r="AB1173" i="3"/>
  <c r="AF1222" i="3"/>
  <c r="AB1311" i="3"/>
  <c r="AC1395" i="3"/>
  <c r="AB1611" i="3"/>
  <c r="AB1683" i="3"/>
  <c r="AF8" i="3"/>
  <c r="AG44" i="3"/>
  <c r="AH43" i="3"/>
  <c r="AG43" i="3"/>
  <c r="AG80" i="3"/>
  <c r="AH79" i="3"/>
  <c r="AG79" i="3"/>
  <c r="AG116" i="3"/>
  <c r="AH115" i="3"/>
  <c r="AG115" i="3"/>
  <c r="AG114" i="3"/>
  <c r="AG152" i="3"/>
  <c r="AH151" i="3"/>
  <c r="AG188" i="3"/>
  <c r="AH187" i="3"/>
  <c r="AG224" i="3"/>
  <c r="AH223" i="3"/>
  <c r="AG260" i="3"/>
  <c r="AH259" i="3"/>
  <c r="AG296" i="3"/>
  <c r="AH295" i="3"/>
  <c r="AG332" i="3"/>
  <c r="AH331" i="3"/>
  <c r="AG368" i="3"/>
  <c r="AH367" i="3"/>
  <c r="AG404" i="3"/>
  <c r="AH403" i="3"/>
  <c r="AG440" i="3"/>
  <c r="AH439" i="3"/>
  <c r="AG476" i="3"/>
  <c r="AH475" i="3"/>
  <c r="AG512" i="3"/>
  <c r="AH511" i="3"/>
  <c r="AG548" i="3"/>
  <c r="AH547" i="3"/>
  <c r="AG584" i="3"/>
  <c r="AH583" i="3"/>
  <c r="AG620" i="3"/>
  <c r="AH619" i="3"/>
  <c r="AG656" i="3"/>
  <c r="AH655" i="3"/>
  <c r="AG692" i="3"/>
  <c r="AH691" i="3"/>
  <c r="AG728" i="3"/>
  <c r="AH727" i="3"/>
  <c r="AG764" i="3"/>
  <c r="AH763" i="3"/>
  <c r="AG800" i="3"/>
  <c r="AH799" i="3"/>
  <c r="AG836" i="3"/>
  <c r="AH835" i="3"/>
  <c r="AG872" i="3"/>
  <c r="AH871" i="3"/>
  <c r="AG908" i="3"/>
  <c r="AH907" i="3"/>
  <c r="AG944" i="3"/>
  <c r="AH943" i="3"/>
  <c r="AG980" i="3"/>
  <c r="AH979" i="3"/>
  <c r="AH1015" i="3"/>
  <c r="AG1016" i="3"/>
  <c r="AH1051" i="3"/>
  <c r="AG1052" i="3"/>
  <c r="AH1087" i="3"/>
  <c r="AG1088" i="3"/>
  <c r="AH1123" i="3"/>
  <c r="AG1124" i="3"/>
  <c r="AH1159" i="3"/>
  <c r="AG1160" i="3"/>
  <c r="AH1195" i="3"/>
  <c r="AG1196" i="3"/>
  <c r="AH1231" i="3"/>
  <c r="AG1232" i="3"/>
  <c r="AH1267" i="3"/>
  <c r="AG1268" i="3"/>
  <c r="AH1303" i="3"/>
  <c r="AG1304" i="3"/>
  <c r="AH1339" i="3"/>
  <c r="AG1340" i="3"/>
  <c r="AH1375" i="3"/>
  <c r="AG1376" i="3"/>
  <c r="AF1309" i="3"/>
  <c r="AC15" i="3"/>
  <c r="AG15" i="3"/>
  <c r="AH14" i="3"/>
  <c r="AG117" i="3"/>
  <c r="AH116" i="3"/>
  <c r="AC213" i="3"/>
  <c r="AG213" i="3"/>
  <c r="AH212" i="3"/>
  <c r="AG303" i="3"/>
  <c r="AH302" i="3"/>
  <c r="AG411" i="3"/>
  <c r="AH410" i="3"/>
  <c r="AG519" i="3"/>
  <c r="AH518" i="3"/>
  <c r="AG621" i="3"/>
  <c r="AH620" i="3"/>
  <c r="AG747" i="3"/>
  <c r="AH746" i="3"/>
  <c r="AC873" i="3"/>
  <c r="AG873" i="3"/>
  <c r="AH872" i="3"/>
  <c r="AB1005" i="3"/>
  <c r="AG1005" i="3"/>
  <c r="AH1004" i="3"/>
  <c r="AB885" i="3"/>
  <c r="AF1300" i="3"/>
  <c r="AF1438" i="3"/>
  <c r="AB1222" i="3"/>
  <c r="AB93" i="3"/>
  <c r="AG93" i="3"/>
  <c r="AH92" i="3"/>
  <c r="AC195" i="3"/>
  <c r="AG195" i="3"/>
  <c r="AH194" i="3"/>
  <c r="AB297" i="3"/>
  <c r="AG297" i="3"/>
  <c r="AH296" i="3"/>
  <c r="AH398" i="3"/>
  <c r="AB513" i="3"/>
  <c r="AG513" i="3"/>
  <c r="AH512" i="3"/>
  <c r="AG639" i="3"/>
  <c r="AH638" i="3"/>
  <c r="AB753" i="3"/>
  <c r="AG753" i="3"/>
  <c r="AH752" i="3"/>
  <c r="AB897" i="3"/>
  <c r="AG897" i="3"/>
  <c r="AH896" i="3"/>
  <c r="AG1011" i="3"/>
  <c r="AH1010" i="3"/>
  <c r="AC1083" i="3"/>
  <c r="AG1083" i="3"/>
  <c r="AH1082" i="3"/>
  <c r="AC1161" i="3"/>
  <c r="AG1161" i="3"/>
  <c r="AH1160" i="3"/>
  <c r="AB1269" i="3"/>
  <c r="AG1269" i="3"/>
  <c r="AH1268" i="3"/>
  <c r="AB1347" i="3"/>
  <c r="AG1347" i="3"/>
  <c r="AH1346" i="3"/>
  <c r="AG1419" i="3"/>
  <c r="AH1418" i="3"/>
  <c r="AG1418" i="3"/>
  <c r="AG1485" i="3"/>
  <c r="AH1484" i="3"/>
  <c r="AG1484" i="3"/>
  <c r="AC1557" i="3"/>
  <c r="AG1557" i="3"/>
  <c r="AH1556" i="3"/>
  <c r="AG1556" i="3"/>
  <c r="AC1635" i="3"/>
  <c r="AG1635" i="3"/>
  <c r="AH1634" i="3"/>
  <c r="AC1707" i="3"/>
  <c r="AG1707" i="3"/>
  <c r="AH1706" i="3"/>
  <c r="AG1706" i="3"/>
  <c r="AB1791" i="3"/>
  <c r="AG1791" i="3"/>
  <c r="AH1790" i="3"/>
  <c r="AF682" i="3"/>
  <c r="AF898" i="3"/>
  <c r="AF1126" i="3"/>
  <c r="AF539" i="3"/>
  <c r="AG1101" i="3"/>
  <c r="AH1100" i="3"/>
  <c r="AF22" i="3"/>
  <c r="AF70" i="3"/>
  <c r="AF130" i="3"/>
  <c r="AF178" i="3"/>
  <c r="AF238" i="3"/>
  <c r="AF304" i="3"/>
  <c r="AF346" i="3"/>
  <c r="AF382" i="3"/>
  <c r="AF418" i="3"/>
  <c r="AF910" i="3"/>
  <c r="AF1168" i="3"/>
  <c r="AF1384" i="3"/>
  <c r="AF1708" i="3"/>
  <c r="AG29" i="3"/>
  <c r="AH28" i="3"/>
  <c r="AG65" i="3"/>
  <c r="AH64" i="3"/>
  <c r="AG101" i="3"/>
  <c r="AH100" i="3"/>
  <c r="AG137" i="3"/>
  <c r="AH136" i="3"/>
  <c r="AG173" i="3"/>
  <c r="AH172" i="3"/>
  <c r="AG209" i="3"/>
  <c r="AH208" i="3"/>
  <c r="AG245" i="3"/>
  <c r="AH244" i="3"/>
  <c r="AG281" i="3"/>
  <c r="AH280" i="3"/>
  <c r="AG317" i="3"/>
  <c r="AH316" i="3"/>
  <c r="AG353" i="3"/>
  <c r="AH352" i="3"/>
  <c r="AG389" i="3"/>
  <c r="AH388" i="3"/>
  <c r="AG425" i="3"/>
  <c r="AH424" i="3"/>
  <c r="AG473" i="3"/>
  <c r="AH472" i="3"/>
  <c r="AG515" i="3"/>
  <c r="AH514" i="3"/>
  <c r="AG557" i="3"/>
  <c r="AH556" i="3"/>
  <c r="AG599" i="3"/>
  <c r="AH598" i="3"/>
  <c r="AG641" i="3"/>
  <c r="AH640" i="3"/>
  <c r="AH688" i="3"/>
  <c r="AG689" i="3"/>
  <c r="AG731" i="3"/>
  <c r="AH730" i="3"/>
  <c r="AG773" i="3"/>
  <c r="AH772" i="3"/>
  <c r="AG815" i="3"/>
  <c r="AH814" i="3"/>
  <c r="AG857" i="3"/>
  <c r="AH856" i="3"/>
  <c r="AB905" i="3"/>
  <c r="AG905" i="3"/>
  <c r="AH904" i="3"/>
  <c r="AG947" i="3"/>
  <c r="AH946" i="3"/>
  <c r="AG989" i="3"/>
  <c r="AH988" i="3"/>
  <c r="AG1031" i="3"/>
  <c r="AH1030" i="3"/>
  <c r="AG1073" i="3"/>
  <c r="AH1072" i="3"/>
  <c r="AG1121" i="3"/>
  <c r="AH1120" i="3"/>
  <c r="AG1163" i="3"/>
  <c r="AH1162" i="3"/>
  <c r="AG1205" i="3"/>
  <c r="AH1204" i="3"/>
  <c r="AH1203" i="3"/>
  <c r="AG1247" i="3"/>
  <c r="AH1246" i="3"/>
  <c r="AG1246" i="3"/>
  <c r="AH1245" i="3"/>
  <c r="AG1289" i="3"/>
  <c r="AH1288" i="3"/>
  <c r="AH1287" i="3"/>
  <c r="AG1337" i="3"/>
  <c r="AH1336" i="3"/>
  <c r="AG1336" i="3"/>
  <c r="AH1335" i="3"/>
  <c r="AG1379" i="3"/>
  <c r="AH1378" i="3"/>
  <c r="AG1378" i="3"/>
  <c r="AH1377" i="3"/>
  <c r="AG1415" i="3"/>
  <c r="AH1414" i="3"/>
  <c r="AG1414" i="3"/>
  <c r="AH1413" i="3"/>
  <c r="AG1451" i="3"/>
  <c r="AH1450" i="3"/>
  <c r="AG1450" i="3"/>
  <c r="AH1449" i="3"/>
  <c r="AG1487" i="3"/>
  <c r="AH1486" i="3"/>
  <c r="AG1486" i="3"/>
  <c r="AH1485" i="3"/>
  <c r="AG1523" i="3"/>
  <c r="AH1522" i="3"/>
  <c r="AG1522" i="3"/>
  <c r="AH1521" i="3"/>
  <c r="AG1559" i="3"/>
  <c r="AH1558" i="3"/>
  <c r="AG1558" i="3"/>
  <c r="AH1557" i="3"/>
  <c r="AG1595" i="3"/>
  <c r="AH1594" i="3"/>
  <c r="AG1594" i="3"/>
  <c r="AH1593" i="3"/>
  <c r="AG1631" i="3"/>
  <c r="AH1630" i="3"/>
  <c r="AG1630" i="3"/>
  <c r="AH1629" i="3"/>
  <c r="AG1667" i="3"/>
  <c r="AH1666" i="3"/>
  <c r="AG1666" i="3"/>
  <c r="AH1665" i="3"/>
  <c r="AG1703" i="3"/>
  <c r="AH1702" i="3"/>
  <c r="AG1702" i="3"/>
  <c r="AH1701" i="3"/>
  <c r="AB1739" i="3"/>
  <c r="AG1739" i="3"/>
  <c r="AH1738" i="3"/>
  <c r="AG1738" i="3"/>
  <c r="AH1737" i="3"/>
  <c r="AG1775" i="3"/>
  <c r="AH1774" i="3"/>
  <c r="AG1774" i="3"/>
  <c r="AH1773" i="3"/>
  <c r="AG1811" i="3"/>
  <c r="AH1810" i="3"/>
  <c r="AG1810" i="3"/>
  <c r="AH1809" i="3"/>
  <c r="AB1128" i="3"/>
  <c r="AC1800" i="3"/>
  <c r="AC1824" i="3"/>
  <c r="AF489" i="3"/>
  <c r="AF813" i="3"/>
  <c r="AF1137" i="3"/>
  <c r="AC430" i="3"/>
  <c r="AC502" i="3"/>
  <c r="AB1114" i="3"/>
  <c r="AF1331" i="3"/>
  <c r="AG16" i="3"/>
  <c r="AH15" i="3"/>
  <c r="AG52" i="3"/>
  <c r="AH51" i="3"/>
  <c r="AG88" i="3"/>
  <c r="AH87" i="3"/>
  <c r="AG124" i="3"/>
  <c r="AH123" i="3"/>
  <c r="AG160" i="3"/>
  <c r="AH159" i="3"/>
  <c r="AG196" i="3"/>
  <c r="AH195" i="3"/>
  <c r="AG232" i="3"/>
  <c r="AH231" i="3"/>
  <c r="AG268" i="3"/>
  <c r="AH267" i="3"/>
  <c r="AG304" i="3"/>
  <c r="AH303" i="3"/>
  <c r="AG340" i="3"/>
  <c r="AH339" i="3"/>
  <c r="AG376" i="3"/>
  <c r="AH375" i="3"/>
  <c r="AG412" i="3"/>
  <c r="AH411" i="3"/>
  <c r="AG448" i="3"/>
  <c r="AH447" i="3"/>
  <c r="AG484" i="3"/>
  <c r="AH483" i="3"/>
  <c r="AG431" i="3"/>
  <c r="AH430" i="3"/>
  <c r="AG647" i="3"/>
  <c r="AH646" i="3"/>
  <c r="AG863" i="3"/>
  <c r="AH862" i="3"/>
  <c r="AC1078" i="3"/>
  <c r="AG1079" i="3"/>
  <c r="AH1078" i="3"/>
  <c r="AB1294" i="3"/>
  <c r="AG1295" i="3"/>
  <c r="AH1294" i="3"/>
  <c r="AH1293" i="3"/>
  <c r="AG589" i="3"/>
  <c r="AH588" i="3"/>
  <c r="AG588" i="3"/>
  <c r="AG949" i="3"/>
  <c r="AH948" i="3"/>
  <c r="AG948" i="3"/>
  <c r="AG1237" i="3"/>
  <c r="AH1236" i="3"/>
  <c r="AH1235" i="3"/>
  <c r="AG1819" i="3"/>
  <c r="AH1818" i="3"/>
  <c r="AG1818" i="3"/>
  <c r="AH1817" i="3"/>
  <c r="AG597" i="3"/>
  <c r="AH596" i="3"/>
  <c r="AG849" i="3"/>
  <c r="AH848" i="3"/>
  <c r="AG1137" i="3"/>
  <c r="AH1136" i="3"/>
  <c r="AG1466" i="3"/>
  <c r="AH1465" i="3"/>
  <c r="AG18" i="3"/>
  <c r="AG36" i="3"/>
  <c r="AG54" i="3"/>
  <c r="AG72" i="3"/>
  <c r="AG90" i="3"/>
  <c r="AH107" i="3"/>
  <c r="AG174" i="3"/>
  <c r="AG222" i="3"/>
  <c r="AH245" i="3"/>
  <c r="AG270" i="3"/>
  <c r="AH329" i="3"/>
  <c r="AH365" i="3"/>
  <c r="AH401" i="3"/>
  <c r="AH437" i="3"/>
  <c r="AH473" i="3"/>
  <c r="AH509" i="3"/>
  <c r="AH545" i="3"/>
  <c r="AH581" i="3"/>
  <c r="AH617" i="3"/>
  <c r="AG654" i="3"/>
  <c r="AG684" i="3"/>
  <c r="AH60" i="3"/>
  <c r="AH156" i="3"/>
  <c r="AH240" i="3"/>
  <c r="AH324" i="3"/>
  <c r="AH396" i="3"/>
  <c r="AH1056" i="3"/>
  <c r="AH1387" i="3"/>
  <c r="AH1435" i="3"/>
  <c r="AH1477" i="3"/>
  <c r="AH1519" i="3"/>
  <c r="AH1561" i="3"/>
  <c r="AG1664" i="3"/>
  <c r="AH1735" i="3"/>
  <c r="AH1807" i="3"/>
  <c r="AG526" i="3"/>
  <c r="AH525" i="3"/>
  <c r="AG562" i="3"/>
  <c r="AH561" i="3"/>
  <c r="AG598" i="3"/>
  <c r="AH597" i="3"/>
  <c r="AG634" i="3"/>
  <c r="AH633" i="3"/>
  <c r="AG670" i="3"/>
  <c r="AH669" i="3"/>
  <c r="AG706" i="3"/>
  <c r="AH705" i="3"/>
  <c r="AG742" i="3"/>
  <c r="AH741" i="3"/>
  <c r="AG1204" i="3"/>
  <c r="AG1258" i="3"/>
  <c r="AG1312" i="3"/>
  <c r="AH1371" i="3"/>
  <c r="AH1425" i="3"/>
  <c r="AH1479" i="3"/>
  <c r="AH1533" i="3"/>
  <c r="AH1587" i="3"/>
  <c r="AG1642" i="3"/>
  <c r="AG1696" i="3"/>
  <c r="AH1749" i="3"/>
  <c r="AH1803" i="3"/>
  <c r="AH701" i="3"/>
  <c r="AH755" i="3"/>
  <c r="AH809" i="3"/>
  <c r="AH863" i="3"/>
  <c r="AH917" i="3"/>
  <c r="AH971" i="3"/>
  <c r="AG1026" i="3"/>
  <c r="AH1079" i="3"/>
  <c r="AG1134" i="3"/>
  <c r="AH1187" i="3"/>
  <c r="AH1241" i="3"/>
  <c r="AG1290" i="3"/>
  <c r="AG1332" i="3"/>
  <c r="AH1385" i="3"/>
  <c r="AH1445" i="3"/>
  <c r="AH1499" i="3"/>
  <c r="AG1554" i="3"/>
  <c r="AG1614" i="3"/>
  <c r="AG1668" i="3"/>
  <c r="AH1721" i="3"/>
  <c r="AG1776" i="3"/>
  <c r="AG1830" i="3"/>
  <c r="AG877" i="3"/>
  <c r="AH876" i="3"/>
  <c r="AG1634" i="3"/>
  <c r="AH1633" i="3"/>
  <c r="AG9" i="3"/>
  <c r="AH8" i="3"/>
  <c r="AG532" i="3"/>
  <c r="AH531" i="3"/>
  <c r="AG568" i="3"/>
  <c r="AH567" i="3"/>
  <c r="AG604" i="3"/>
  <c r="AH603" i="3"/>
  <c r="AG640" i="3"/>
  <c r="AH639" i="3"/>
  <c r="AG676" i="3"/>
  <c r="AH675" i="3"/>
  <c r="AG712" i="3"/>
  <c r="AH711" i="3"/>
  <c r="AG748" i="3"/>
  <c r="AH747" i="3"/>
  <c r="AG772" i="3"/>
  <c r="AH771" i="3"/>
  <c r="AG808" i="3"/>
  <c r="AH807" i="3"/>
  <c r="AG844" i="3"/>
  <c r="AH843" i="3"/>
  <c r="AG880" i="3"/>
  <c r="AH879" i="3"/>
  <c r="AG916" i="3"/>
  <c r="AH915" i="3"/>
  <c r="AG952" i="3"/>
  <c r="AH951" i="3"/>
  <c r="AG988" i="3"/>
  <c r="AH987" i="3"/>
  <c r="AG1024" i="3"/>
  <c r="AH1023" i="3"/>
  <c r="AG1060" i="3"/>
  <c r="AH1059" i="3"/>
  <c r="AG1096" i="3"/>
  <c r="AH1095" i="3"/>
  <c r="AG1132" i="3"/>
  <c r="AH1131" i="3"/>
  <c r="AG1168" i="3"/>
  <c r="AH1167" i="3"/>
  <c r="AG876" i="3"/>
  <c r="AG1652" i="3"/>
  <c r="AH1651" i="3"/>
  <c r="AG544" i="3"/>
  <c r="AH543" i="3"/>
  <c r="AG580" i="3"/>
  <c r="AH579" i="3"/>
  <c r="AG616" i="3"/>
  <c r="AH615" i="3"/>
  <c r="AG652" i="3"/>
  <c r="AH651" i="3"/>
  <c r="AH687" i="3"/>
  <c r="AG688" i="3"/>
  <c r="AG724" i="3"/>
  <c r="AH723" i="3"/>
  <c r="AG784" i="3"/>
  <c r="AH783" i="3"/>
  <c r="AG820" i="3"/>
  <c r="AH819" i="3"/>
  <c r="AG856" i="3"/>
  <c r="AH855" i="3"/>
  <c r="AG892" i="3"/>
  <c r="AH891" i="3"/>
  <c r="AG928" i="3"/>
  <c r="AH927" i="3"/>
  <c r="AG964" i="3"/>
  <c r="AH963" i="3"/>
  <c r="AG1000" i="3"/>
  <c r="AH999" i="3"/>
  <c r="AG1036" i="3"/>
  <c r="AH1035" i="3"/>
  <c r="AG1072" i="3"/>
  <c r="AH1071" i="3"/>
  <c r="AG1108" i="3"/>
  <c r="AH1107" i="3"/>
  <c r="AG1144" i="3"/>
  <c r="AH1143" i="3"/>
  <c r="AG1180" i="3"/>
  <c r="AH1179" i="3"/>
  <c r="AG1616" i="3"/>
  <c r="AH1615" i="3"/>
  <c r="AG1658" i="3"/>
  <c r="AH1657" i="3"/>
  <c r="AG550" i="3"/>
  <c r="AH549" i="3"/>
  <c r="AG586" i="3"/>
  <c r="AH585" i="3"/>
  <c r="AG622" i="3"/>
  <c r="AH621" i="3"/>
  <c r="AG658" i="3"/>
  <c r="AH657" i="3"/>
  <c r="AG694" i="3"/>
  <c r="AH693" i="3"/>
  <c r="AG730" i="3"/>
  <c r="AH729" i="3"/>
  <c r="AG754" i="3"/>
  <c r="AH753" i="3"/>
  <c r="AG790" i="3"/>
  <c r="AH789" i="3"/>
  <c r="AG826" i="3"/>
  <c r="AH825" i="3"/>
  <c r="AG862" i="3"/>
  <c r="AH861" i="3"/>
  <c r="AG898" i="3"/>
  <c r="AH897" i="3"/>
  <c r="AG934" i="3"/>
  <c r="AH933" i="3"/>
  <c r="AG970" i="3"/>
  <c r="AH969" i="3"/>
  <c r="AG1006" i="3"/>
  <c r="AH1005" i="3"/>
  <c r="AG1042" i="3"/>
  <c r="AH1041" i="3"/>
  <c r="AG1078" i="3"/>
  <c r="AH1077" i="3"/>
  <c r="AG1114" i="3"/>
  <c r="AH1113" i="3"/>
  <c r="AG1150" i="3"/>
  <c r="AH1149" i="3"/>
  <c r="AG1186" i="3"/>
  <c r="AH1185" i="3"/>
  <c r="AG1622" i="3"/>
  <c r="AH1621" i="3"/>
  <c r="AG520" i="3"/>
  <c r="AH519" i="3"/>
  <c r="AG556" i="3"/>
  <c r="AH555" i="3"/>
  <c r="AG592" i="3"/>
  <c r="AH591" i="3"/>
  <c r="AG628" i="3"/>
  <c r="AH627" i="3"/>
  <c r="AG664" i="3"/>
  <c r="AH663" i="3"/>
  <c r="AG700" i="3"/>
  <c r="AH699" i="3"/>
  <c r="AG736" i="3"/>
  <c r="AH735" i="3"/>
  <c r="AG760" i="3"/>
  <c r="AH759" i="3"/>
  <c r="AG796" i="3"/>
  <c r="AH795" i="3"/>
  <c r="AG832" i="3"/>
  <c r="AH831" i="3"/>
  <c r="AG868" i="3"/>
  <c r="AH867" i="3"/>
  <c r="AG904" i="3"/>
  <c r="AH903" i="3"/>
  <c r="AG940" i="3"/>
  <c r="AH939" i="3"/>
  <c r="AG976" i="3"/>
  <c r="AH975" i="3"/>
  <c r="AG1012" i="3"/>
  <c r="AH1011" i="3"/>
  <c r="AG1048" i="3"/>
  <c r="AH1047" i="3"/>
  <c r="AG1084" i="3"/>
  <c r="AH1083" i="3"/>
  <c r="AG1120" i="3"/>
  <c r="AH1119" i="3"/>
  <c r="AG1156" i="3"/>
  <c r="AH1155" i="3"/>
  <c r="AG1192" i="3"/>
  <c r="AH1191" i="3"/>
  <c r="AF66" i="3"/>
  <c r="AF120" i="3"/>
  <c r="AC401" i="3"/>
  <c r="AF492" i="3"/>
  <c r="AC575" i="3"/>
  <c r="AC749" i="3"/>
  <c r="AC1097" i="3"/>
  <c r="AF1614" i="3"/>
  <c r="AC1095" i="3"/>
  <c r="AC1455" i="3"/>
  <c r="AC1265" i="3"/>
  <c r="AB537" i="3"/>
  <c r="AC645" i="3"/>
  <c r="AF706" i="3"/>
  <c r="AF922" i="3"/>
  <c r="AB1191" i="3"/>
  <c r="AC1311" i="3"/>
  <c r="AF1540" i="3"/>
  <c r="AC1647" i="3"/>
  <c r="AB7" i="3"/>
  <c r="AC1113" i="3"/>
  <c r="AF1228" i="3"/>
  <c r="AB399" i="3"/>
  <c r="AC1011" i="3"/>
  <c r="AF622" i="3"/>
  <c r="AF1432" i="3"/>
  <c r="AF1504" i="3"/>
  <c r="AF1828" i="3"/>
  <c r="AB1013" i="3"/>
  <c r="AC45" i="3"/>
  <c r="AF76" i="3"/>
  <c r="AF220" i="3"/>
  <c r="AF292" i="3"/>
  <c r="AF406" i="3"/>
  <c r="AF796" i="3"/>
  <c r="AC567" i="3"/>
  <c r="AC185" i="3"/>
  <c r="AC329" i="3"/>
  <c r="AF1008" i="3"/>
  <c r="AB1185" i="3"/>
  <c r="AC405" i="3"/>
  <c r="AC117" i="3"/>
  <c r="AB933" i="3"/>
  <c r="AB1497" i="3"/>
  <c r="AB1551" i="3"/>
  <c r="AB1023" i="3"/>
  <c r="AB39" i="3"/>
  <c r="AC333" i="3"/>
  <c r="AB435" i="3"/>
  <c r="AC1579" i="3"/>
  <c r="AF580" i="3"/>
  <c r="AB651" i="3"/>
  <c r="AF1720" i="3"/>
  <c r="AC408" i="3"/>
  <c r="AB797" i="3"/>
  <c r="AF46" i="3"/>
  <c r="AC81" i="3"/>
  <c r="AF328" i="3"/>
  <c r="AC525" i="3"/>
  <c r="AB1806" i="3"/>
  <c r="AC11" i="3"/>
  <c r="AC533" i="3"/>
  <c r="AC1577" i="3"/>
  <c r="AB915" i="3"/>
  <c r="AB789" i="3"/>
  <c r="AB1329" i="3"/>
  <c r="AC1222" i="3"/>
  <c r="AC489" i="3"/>
  <c r="AF7" i="3"/>
  <c r="AC165" i="3"/>
  <c r="AC363" i="3"/>
  <c r="AC435" i="3"/>
  <c r="AB735" i="3"/>
  <c r="AF1792" i="3"/>
  <c r="AC549" i="3"/>
  <c r="AB1807" i="3"/>
  <c r="AC257" i="3"/>
  <c r="AC665" i="3"/>
  <c r="AC707" i="3"/>
  <c r="AC1353" i="3"/>
  <c r="AB1413" i="3"/>
  <c r="AC1611" i="3"/>
  <c r="AC1683" i="3"/>
  <c r="AC192" i="3"/>
  <c r="AC261" i="3"/>
  <c r="AC255" i="3"/>
  <c r="AB279" i="3"/>
  <c r="AB429" i="3"/>
  <c r="AB1685" i="3"/>
  <c r="AC1829" i="3"/>
  <c r="AC1806" i="3"/>
  <c r="AF1140" i="3"/>
  <c r="AC1313" i="3"/>
  <c r="AC663" i="3"/>
  <c r="AC1503" i="3"/>
  <c r="AC1651" i="3"/>
  <c r="AC1092" i="3"/>
  <c r="AC621" i="3"/>
  <c r="AC1471" i="3"/>
  <c r="AB621" i="3"/>
  <c r="AC1761" i="3"/>
  <c r="AC243" i="3"/>
  <c r="AC101" i="3"/>
  <c r="AF192" i="3"/>
  <c r="AC191" i="3"/>
  <c r="AB191" i="3"/>
  <c r="AF234" i="3"/>
  <c r="AF306" i="3"/>
  <c r="AF378" i="3"/>
  <c r="AF522" i="3"/>
  <c r="AC779" i="3"/>
  <c r="AF822" i="3"/>
  <c r="AF864" i="3"/>
  <c r="AC1385" i="3"/>
  <c r="AC1421" i="3"/>
  <c r="AF1458" i="3"/>
  <c r="AF1494" i="3"/>
  <c r="AC1529" i="3"/>
  <c r="AC1565" i="3"/>
  <c r="AC1731" i="3"/>
  <c r="AF55" i="3"/>
  <c r="AC54" i="3"/>
  <c r="AB54" i="3"/>
  <c r="AF109" i="3"/>
  <c r="AC108" i="3"/>
  <c r="AB108" i="3"/>
  <c r="AF175" i="3"/>
  <c r="AC174" i="3"/>
  <c r="AB174" i="3"/>
  <c r="AF247" i="3"/>
  <c r="AC246" i="3"/>
  <c r="AB246" i="3"/>
  <c r="AF319" i="3"/>
  <c r="AC318" i="3"/>
  <c r="AB318" i="3"/>
  <c r="AF391" i="3"/>
  <c r="AC390" i="3"/>
  <c r="AB390" i="3"/>
  <c r="AF439" i="3"/>
  <c r="AC438" i="3"/>
  <c r="AB438" i="3"/>
  <c r="AC437" i="3"/>
  <c r="AF487" i="3"/>
  <c r="AC486" i="3"/>
  <c r="AB486" i="3"/>
  <c r="AF529" i="3"/>
  <c r="AC528" i="3"/>
  <c r="AB528" i="3"/>
  <c r="AF571" i="3"/>
  <c r="AC570" i="3"/>
  <c r="AB570" i="3"/>
  <c r="AF613" i="3"/>
  <c r="AC612" i="3"/>
  <c r="AB612" i="3"/>
  <c r="AF655" i="3"/>
  <c r="AC654" i="3"/>
  <c r="AB654" i="3"/>
  <c r="AF654" i="3"/>
  <c r="AC653" i="3"/>
  <c r="AF703" i="3"/>
  <c r="AC702" i="3"/>
  <c r="AB702" i="3"/>
  <c r="AF745" i="3"/>
  <c r="AC744" i="3"/>
  <c r="AB744" i="3"/>
  <c r="AF787" i="3"/>
  <c r="AC786" i="3"/>
  <c r="AB786" i="3"/>
  <c r="AF829" i="3"/>
  <c r="AC828" i="3"/>
  <c r="AB828" i="3"/>
  <c r="AF871" i="3"/>
  <c r="AC870" i="3"/>
  <c r="AB870" i="3"/>
  <c r="AF870" i="3"/>
  <c r="AC869" i="3"/>
  <c r="AF919" i="3"/>
  <c r="AC918" i="3"/>
  <c r="AB918" i="3"/>
  <c r="AF961" i="3"/>
  <c r="AC960" i="3"/>
  <c r="AB960" i="3"/>
  <c r="AF1003" i="3"/>
  <c r="AC1002" i="3"/>
  <c r="AB1002" i="3"/>
  <c r="AF1045" i="3"/>
  <c r="AC1044" i="3"/>
  <c r="AB1044" i="3"/>
  <c r="AF1087" i="3"/>
  <c r="AC1086" i="3"/>
  <c r="AB1086" i="3"/>
  <c r="AF1086" i="3"/>
  <c r="AF1135" i="3"/>
  <c r="AC1134" i="3"/>
  <c r="AB1134" i="3"/>
  <c r="AF1177" i="3"/>
  <c r="AC1176" i="3"/>
  <c r="AB1176" i="3"/>
  <c r="AF1219" i="3"/>
  <c r="AC1218" i="3"/>
  <c r="AB1218" i="3"/>
  <c r="AF1261" i="3"/>
  <c r="AC1260" i="3"/>
  <c r="AB1260" i="3"/>
  <c r="AF1303" i="3"/>
  <c r="AC1302" i="3"/>
  <c r="AB1302" i="3"/>
  <c r="AF1302" i="3"/>
  <c r="AC1301" i="3"/>
  <c r="AF1351" i="3"/>
  <c r="AC1350" i="3"/>
  <c r="AB1350" i="3"/>
  <c r="AF1393" i="3"/>
  <c r="AC1392" i="3"/>
  <c r="AB1392" i="3"/>
  <c r="AF1429" i="3"/>
  <c r="AC1428" i="3"/>
  <c r="AB1428" i="3"/>
  <c r="AF1465" i="3"/>
  <c r="AC1464" i="3"/>
  <c r="AB1464" i="3"/>
  <c r="AB1465" i="3"/>
  <c r="AF1501" i="3"/>
  <c r="AC1500" i="3"/>
  <c r="AB1500" i="3"/>
  <c r="AF1537" i="3"/>
  <c r="AC1536" i="3"/>
  <c r="AB1536" i="3"/>
  <c r="AB1537" i="3"/>
  <c r="AF1573" i="3"/>
  <c r="AC1572" i="3"/>
  <c r="AB1572" i="3"/>
  <c r="AB1573" i="3"/>
  <c r="AF1609" i="3"/>
  <c r="AC1608" i="3"/>
  <c r="AB1608" i="3"/>
  <c r="AF1645" i="3"/>
  <c r="AC1644" i="3"/>
  <c r="AB1644" i="3"/>
  <c r="AF1644" i="3"/>
  <c r="AF1681" i="3"/>
  <c r="AC1680" i="3"/>
  <c r="AB1680" i="3"/>
  <c r="AF1680" i="3"/>
  <c r="AC1679" i="3"/>
  <c r="AF1717" i="3"/>
  <c r="AC1716" i="3"/>
  <c r="AB1716" i="3"/>
  <c r="AC1715" i="3"/>
  <c r="AF1753" i="3"/>
  <c r="AC1752" i="3"/>
  <c r="AB1752" i="3"/>
  <c r="AF1789" i="3"/>
  <c r="AC1788" i="3"/>
  <c r="AB1788" i="3"/>
  <c r="AF75" i="3"/>
  <c r="AC74" i="3"/>
  <c r="AB74" i="3"/>
  <c r="AF219" i="3"/>
  <c r="AC218" i="3"/>
  <c r="AB218" i="3"/>
  <c r="AF369" i="3"/>
  <c r="AC368" i="3"/>
  <c r="AB368" i="3"/>
  <c r="AF543" i="3"/>
  <c r="AC542" i="3"/>
  <c r="AB542" i="3"/>
  <c r="AF687" i="3"/>
  <c r="AC686" i="3"/>
  <c r="AB686" i="3"/>
  <c r="AB687" i="3"/>
  <c r="AF855" i="3"/>
  <c r="AC854" i="3"/>
  <c r="AB854" i="3"/>
  <c r="AB855" i="3"/>
  <c r="AF999" i="3"/>
  <c r="AC998" i="3"/>
  <c r="AB998" i="3"/>
  <c r="AB999" i="3"/>
  <c r="AF1113" i="3"/>
  <c r="AC1112" i="3"/>
  <c r="AB1112" i="3"/>
  <c r="AF1191" i="3"/>
  <c r="AC1190" i="3"/>
  <c r="AB1190" i="3"/>
  <c r="AF1263" i="3"/>
  <c r="AC1262" i="3"/>
  <c r="AB1262" i="3"/>
  <c r="AF1365" i="3"/>
  <c r="AC1364" i="3"/>
  <c r="AB1364" i="3"/>
  <c r="AF1443" i="3"/>
  <c r="AC1442" i="3"/>
  <c r="AB1442" i="3"/>
  <c r="AF1442" i="3"/>
  <c r="AC1441" i="3"/>
  <c r="AF1515" i="3"/>
  <c r="AC1514" i="3"/>
  <c r="AB1514" i="3"/>
  <c r="AF1514" i="3"/>
  <c r="AC1513" i="3"/>
  <c r="AF1587" i="3"/>
  <c r="AC1586" i="3"/>
  <c r="AB1586" i="3"/>
  <c r="AF1586" i="3"/>
  <c r="AC1585" i="3"/>
  <c r="AF1665" i="3"/>
  <c r="AC1664" i="3"/>
  <c r="AB1664" i="3"/>
  <c r="AF1664" i="3"/>
  <c r="AC1663" i="3"/>
  <c r="AF1743" i="3"/>
  <c r="AC1742" i="3"/>
  <c r="AB1742" i="3"/>
  <c r="AB1743" i="3"/>
  <c r="AF1742" i="3"/>
  <c r="AC1741" i="3"/>
  <c r="AB543" i="3"/>
  <c r="AB807" i="3"/>
  <c r="AB1443" i="3"/>
  <c r="AC1575" i="3"/>
  <c r="AF26" i="3"/>
  <c r="AC25" i="3"/>
  <c r="AB25" i="3"/>
  <c r="AC24" i="3"/>
  <c r="AF25" i="3"/>
  <c r="AF62" i="3"/>
  <c r="AC61" i="3"/>
  <c r="AB61" i="3"/>
  <c r="AF61" i="3"/>
  <c r="AC60" i="3"/>
  <c r="AF98" i="3"/>
  <c r="AC97" i="3"/>
  <c r="AB97" i="3"/>
  <c r="AF134" i="3"/>
  <c r="AC133" i="3"/>
  <c r="AB133" i="3"/>
  <c r="AF133" i="3"/>
  <c r="AC132" i="3"/>
  <c r="AF170" i="3"/>
  <c r="AC169" i="3"/>
  <c r="AB169" i="3"/>
  <c r="AC168" i="3"/>
  <c r="AF206" i="3"/>
  <c r="AC205" i="3"/>
  <c r="AB205" i="3"/>
  <c r="AF205" i="3"/>
  <c r="AC204" i="3"/>
  <c r="AF242" i="3"/>
  <c r="AC241" i="3"/>
  <c r="AB241" i="3"/>
  <c r="AF241" i="3"/>
  <c r="AC240" i="3"/>
  <c r="AF278" i="3"/>
  <c r="AC277" i="3"/>
  <c r="AB277" i="3"/>
  <c r="AF277" i="3"/>
  <c r="AF314" i="3"/>
  <c r="AC313" i="3"/>
  <c r="AB313" i="3"/>
  <c r="AF313" i="3"/>
  <c r="AC312" i="3"/>
  <c r="AF350" i="3"/>
  <c r="AC349" i="3"/>
  <c r="AB349" i="3"/>
  <c r="AF349" i="3"/>
  <c r="AC348" i="3"/>
  <c r="AF386" i="3"/>
  <c r="AC385" i="3"/>
  <c r="AB385" i="3"/>
  <c r="AC384" i="3"/>
  <c r="AF422" i="3"/>
  <c r="AC421" i="3"/>
  <c r="AB421" i="3"/>
  <c r="AF458" i="3"/>
  <c r="AC457" i="3"/>
  <c r="AB457" i="3"/>
  <c r="AF494" i="3"/>
  <c r="AC493" i="3"/>
  <c r="AB493" i="3"/>
  <c r="AF530" i="3"/>
  <c r="AC529" i="3"/>
  <c r="AB529" i="3"/>
  <c r="AF566" i="3"/>
  <c r="AC565" i="3"/>
  <c r="AB565" i="3"/>
  <c r="AF602" i="3"/>
  <c r="AC601" i="3"/>
  <c r="AB601" i="3"/>
  <c r="AF638" i="3"/>
  <c r="AC637" i="3"/>
  <c r="AB637" i="3"/>
  <c r="AF674" i="3"/>
  <c r="AC673" i="3"/>
  <c r="AB673" i="3"/>
  <c r="AF710" i="3"/>
  <c r="AC709" i="3"/>
  <c r="AB709" i="3"/>
  <c r="AF746" i="3"/>
  <c r="AC745" i="3"/>
  <c r="AB745" i="3"/>
  <c r="AF782" i="3"/>
  <c r="AC781" i="3"/>
  <c r="AB781" i="3"/>
  <c r="AF818" i="3"/>
  <c r="AC817" i="3"/>
  <c r="AB817" i="3"/>
  <c r="AF854" i="3"/>
  <c r="AC853" i="3"/>
  <c r="AB853" i="3"/>
  <c r="AF890" i="3"/>
  <c r="AC889" i="3"/>
  <c r="AB889" i="3"/>
  <c r="AF926" i="3"/>
  <c r="AC925" i="3"/>
  <c r="AB925" i="3"/>
  <c r="AF962" i="3"/>
  <c r="AC961" i="3"/>
  <c r="AB961" i="3"/>
  <c r="AF998" i="3"/>
  <c r="AC997" i="3"/>
  <c r="AB997" i="3"/>
  <c r="AF1034" i="3"/>
  <c r="AC1033" i="3"/>
  <c r="AB1033" i="3"/>
  <c r="AF1070" i="3"/>
  <c r="AC1069" i="3"/>
  <c r="AB1069" i="3"/>
  <c r="AF1106" i="3"/>
  <c r="AC1105" i="3"/>
  <c r="AB1105" i="3"/>
  <c r="AF1142" i="3"/>
  <c r="AC1141" i="3"/>
  <c r="AB1141" i="3"/>
  <c r="AF1178" i="3"/>
  <c r="AC1177" i="3"/>
  <c r="AB1177" i="3"/>
  <c r="AF1214" i="3"/>
  <c r="AC1213" i="3"/>
  <c r="AB1213" i="3"/>
  <c r="AF1250" i="3"/>
  <c r="AC1249" i="3"/>
  <c r="AB1249" i="3"/>
  <c r="AF1286" i="3"/>
  <c r="AC1285" i="3"/>
  <c r="AB1285" i="3"/>
  <c r="AF1322" i="3"/>
  <c r="AC1321" i="3"/>
  <c r="AB1321" i="3"/>
  <c r="AF1358" i="3"/>
  <c r="AC1357" i="3"/>
  <c r="AB1357" i="3"/>
  <c r="AF69" i="3"/>
  <c r="AC68" i="3"/>
  <c r="AB68" i="3"/>
  <c r="AF159" i="3"/>
  <c r="AC158" i="3"/>
  <c r="AB158" i="3"/>
  <c r="AF255" i="3"/>
  <c r="AC254" i="3"/>
  <c r="AB254" i="3"/>
  <c r="AF357" i="3"/>
  <c r="AC356" i="3"/>
  <c r="AB356" i="3"/>
  <c r="AF465" i="3"/>
  <c r="AC464" i="3"/>
  <c r="AB464" i="3"/>
  <c r="AF567" i="3"/>
  <c r="AC566" i="3"/>
  <c r="AB566" i="3"/>
  <c r="AB567" i="3"/>
  <c r="AF699" i="3"/>
  <c r="AC698" i="3"/>
  <c r="AB698" i="3"/>
  <c r="AF819" i="3"/>
  <c r="AC818" i="3"/>
  <c r="AB818" i="3"/>
  <c r="AB819" i="3"/>
  <c r="AF939" i="3"/>
  <c r="AC938" i="3"/>
  <c r="AB938" i="3"/>
  <c r="AF1779" i="3"/>
  <c r="AC1778" i="3"/>
  <c r="AB1778" i="3"/>
  <c r="AF1778" i="3"/>
  <c r="AC1777" i="3"/>
  <c r="AB1083" i="3"/>
  <c r="AC1365" i="3"/>
  <c r="AB1491" i="3"/>
  <c r="AF1718" i="3"/>
  <c r="AC1717" i="3"/>
  <c r="AB1717" i="3"/>
  <c r="AF21" i="3"/>
  <c r="AC20" i="3"/>
  <c r="AB20" i="3"/>
  <c r="AF111" i="3"/>
  <c r="AC110" i="3"/>
  <c r="AB110" i="3"/>
  <c r="AF207" i="3"/>
  <c r="AC206" i="3"/>
  <c r="AB206" i="3"/>
  <c r="AF315" i="3"/>
  <c r="AC314" i="3"/>
  <c r="AB314" i="3"/>
  <c r="AF423" i="3"/>
  <c r="AC422" i="3"/>
  <c r="AB422" i="3"/>
  <c r="AB423" i="3"/>
  <c r="AF537" i="3"/>
  <c r="AC536" i="3"/>
  <c r="AB536" i="3"/>
  <c r="AF657" i="3"/>
  <c r="AC656" i="3"/>
  <c r="AB656" i="3"/>
  <c r="AC657" i="3"/>
  <c r="AF789" i="3"/>
  <c r="AC788" i="3"/>
  <c r="AB788" i="3"/>
  <c r="AF915" i="3"/>
  <c r="AC914" i="3"/>
  <c r="AB914" i="3"/>
  <c r="AF1023" i="3"/>
  <c r="AC1022" i="3"/>
  <c r="AB1022" i="3"/>
  <c r="AF1095" i="3"/>
  <c r="AC1094" i="3"/>
  <c r="AB1094" i="3"/>
  <c r="AF1185" i="3"/>
  <c r="AC1184" i="3"/>
  <c r="AB1184" i="3"/>
  <c r="AF1287" i="3"/>
  <c r="AC1286" i="3"/>
  <c r="AB1286" i="3"/>
  <c r="AB1287" i="3"/>
  <c r="AF1359" i="3"/>
  <c r="AC1358" i="3"/>
  <c r="AB1358" i="3"/>
  <c r="AB1359" i="3"/>
  <c r="AF1431" i="3"/>
  <c r="AC1430" i="3"/>
  <c r="AB1430" i="3"/>
  <c r="AF1497" i="3"/>
  <c r="AC1496" i="3"/>
  <c r="AB1496" i="3"/>
  <c r="AC1495" i="3"/>
  <c r="AF1496" i="3"/>
  <c r="AF1569" i="3"/>
  <c r="AC1568" i="3"/>
  <c r="AB1568" i="3"/>
  <c r="AF1568" i="3"/>
  <c r="AC1567" i="3"/>
  <c r="AF1647" i="3"/>
  <c r="AC1646" i="3"/>
  <c r="AB1646" i="3"/>
  <c r="AF1719" i="3"/>
  <c r="AC1718" i="3"/>
  <c r="AB1718" i="3"/>
  <c r="AF1803" i="3"/>
  <c r="AC1802" i="3"/>
  <c r="AB1802" i="3"/>
  <c r="AF1802" i="3"/>
  <c r="AC1801" i="3"/>
  <c r="AC681" i="3"/>
  <c r="AB831" i="3"/>
  <c r="AC897" i="3"/>
  <c r="AC1269" i="3"/>
  <c r="AC1431" i="3"/>
  <c r="AB1719" i="3"/>
  <c r="AC1797" i="3"/>
  <c r="AF115" i="3"/>
  <c r="AC581" i="3"/>
  <c r="AC1056" i="3"/>
  <c r="AC1229" i="3"/>
  <c r="AF1400" i="3"/>
  <c r="AC1795" i="3"/>
  <c r="AC51" i="3"/>
  <c r="AB75" i="3"/>
  <c r="AB111" i="3"/>
  <c r="AB159" i="3"/>
  <c r="AB207" i="3"/>
  <c r="AC219" i="3"/>
  <c r="AC297" i="3"/>
  <c r="AB321" i="3"/>
  <c r="AB357" i="3"/>
  <c r="AC369" i="3"/>
  <c r="AB441" i="3"/>
  <c r="AB507" i="3"/>
  <c r="AC909" i="3"/>
  <c r="AC1545" i="3"/>
  <c r="AC603" i="3"/>
  <c r="AC819" i="3"/>
  <c r="AC1035" i="3"/>
  <c r="AC1251" i="3"/>
  <c r="AF102" i="3"/>
  <c r="AC161" i="3"/>
  <c r="AC431" i="3"/>
  <c r="AC737" i="3"/>
  <c r="AC1211" i="3"/>
  <c r="AC1253" i="3"/>
  <c r="AC1295" i="3"/>
  <c r="AB1425" i="3"/>
  <c r="AF13" i="3"/>
  <c r="AC12" i="3"/>
  <c r="AB12" i="3"/>
  <c r="AF67" i="3"/>
  <c r="AC66" i="3"/>
  <c r="AB66" i="3"/>
  <c r="AF121" i="3"/>
  <c r="AC120" i="3"/>
  <c r="AB120" i="3"/>
  <c r="AF187" i="3"/>
  <c r="AC186" i="3"/>
  <c r="AB186" i="3"/>
  <c r="AF259" i="3"/>
  <c r="AC258" i="3"/>
  <c r="AB258" i="3"/>
  <c r="AF331" i="3"/>
  <c r="AC330" i="3"/>
  <c r="AB330" i="3"/>
  <c r="AF403" i="3"/>
  <c r="AC402" i="3"/>
  <c r="AB402" i="3"/>
  <c r="AF451" i="3"/>
  <c r="AC450" i="3"/>
  <c r="AB450" i="3"/>
  <c r="AF493" i="3"/>
  <c r="AC492" i="3"/>
  <c r="AB492" i="3"/>
  <c r="AF535" i="3"/>
  <c r="AC534" i="3"/>
  <c r="AB534" i="3"/>
  <c r="AF577" i="3"/>
  <c r="AC576" i="3"/>
  <c r="AB576" i="3"/>
  <c r="AF619" i="3"/>
  <c r="AC618" i="3"/>
  <c r="AB618" i="3"/>
  <c r="AF667" i="3"/>
  <c r="AC666" i="3"/>
  <c r="AB666" i="3"/>
  <c r="AF709" i="3"/>
  <c r="AC708" i="3"/>
  <c r="AB708" i="3"/>
  <c r="AF751" i="3"/>
  <c r="AC750" i="3"/>
  <c r="AB750" i="3"/>
  <c r="AF793" i="3"/>
  <c r="AC792" i="3"/>
  <c r="AB792" i="3"/>
  <c r="AF835" i="3"/>
  <c r="AC834" i="3"/>
  <c r="AB834" i="3"/>
  <c r="AF883" i="3"/>
  <c r="AC882" i="3"/>
  <c r="AB882" i="3"/>
  <c r="AF925" i="3"/>
  <c r="AC924" i="3"/>
  <c r="AB924" i="3"/>
  <c r="AF967" i="3"/>
  <c r="AC966" i="3"/>
  <c r="AB966" i="3"/>
  <c r="AF1009" i="3"/>
  <c r="AC1008" i="3"/>
  <c r="AB1008" i="3"/>
  <c r="AF1051" i="3"/>
  <c r="AC1050" i="3"/>
  <c r="AB1050" i="3"/>
  <c r="AF1099" i="3"/>
  <c r="AC1098" i="3"/>
  <c r="AB1098" i="3"/>
  <c r="AF1141" i="3"/>
  <c r="AC1140" i="3"/>
  <c r="AB1140" i="3"/>
  <c r="AF1183" i="3"/>
  <c r="AC1182" i="3"/>
  <c r="AB1182" i="3"/>
  <c r="AF1225" i="3"/>
  <c r="AC1224" i="3"/>
  <c r="AB1224" i="3"/>
  <c r="AF1267" i="3"/>
  <c r="AC1266" i="3"/>
  <c r="AB1266" i="3"/>
  <c r="AF1315" i="3"/>
  <c r="AC1314" i="3"/>
  <c r="AB1314" i="3"/>
  <c r="AF1357" i="3"/>
  <c r="AC1356" i="3"/>
  <c r="AB1356" i="3"/>
  <c r="AF1399" i="3"/>
  <c r="AC1398" i="3"/>
  <c r="AB1398" i="3"/>
  <c r="AF1435" i="3"/>
  <c r="AC1434" i="3"/>
  <c r="AB1434" i="3"/>
  <c r="AF1471" i="3"/>
  <c r="AC1470" i="3"/>
  <c r="AB1470" i="3"/>
  <c r="AF1507" i="3"/>
  <c r="AC1506" i="3"/>
  <c r="AB1506" i="3"/>
  <c r="AF1543" i="3"/>
  <c r="AC1542" i="3"/>
  <c r="AB1542" i="3"/>
  <c r="AF1579" i="3"/>
  <c r="AC1578" i="3"/>
  <c r="AB1578" i="3"/>
  <c r="AF1615" i="3"/>
  <c r="AC1614" i="3"/>
  <c r="AB1614" i="3"/>
  <c r="AF1651" i="3"/>
  <c r="AC1650" i="3"/>
  <c r="AB1650" i="3"/>
  <c r="AF1687" i="3"/>
  <c r="AC1686" i="3"/>
  <c r="AB1686" i="3"/>
  <c r="AF1686" i="3"/>
  <c r="AC1685" i="3"/>
  <c r="AF1723" i="3"/>
  <c r="AC1722" i="3"/>
  <c r="AB1722" i="3"/>
  <c r="AC1721" i="3"/>
  <c r="AF1722" i="3"/>
  <c r="AF1759" i="3"/>
  <c r="AC1758" i="3"/>
  <c r="AB1758" i="3"/>
  <c r="AF1795" i="3"/>
  <c r="AC1794" i="3"/>
  <c r="AB1794" i="3"/>
  <c r="AF1794" i="3"/>
  <c r="AC1793" i="3"/>
  <c r="AF618" i="3"/>
  <c r="AF1050" i="3"/>
  <c r="AF1394" i="3"/>
  <c r="AC1393" i="3"/>
  <c r="AB1393" i="3"/>
  <c r="AF105" i="3"/>
  <c r="AC104" i="3"/>
  <c r="AB104" i="3"/>
  <c r="AF249" i="3"/>
  <c r="AC248" i="3"/>
  <c r="AB248" i="3"/>
  <c r="AF387" i="3"/>
  <c r="AC386" i="3"/>
  <c r="AB386" i="3"/>
  <c r="AF573" i="3"/>
  <c r="AC572" i="3"/>
  <c r="AB572" i="3"/>
  <c r="AF711" i="3"/>
  <c r="AC710" i="3"/>
  <c r="AB710" i="3"/>
  <c r="AB711" i="3"/>
  <c r="AF879" i="3"/>
  <c r="AC878" i="3"/>
  <c r="AB878" i="3"/>
  <c r="AF1017" i="3"/>
  <c r="AC1016" i="3"/>
  <c r="AB1016" i="3"/>
  <c r="AC1017" i="3"/>
  <c r="AF1125" i="3"/>
  <c r="AC1124" i="3"/>
  <c r="AB1124" i="3"/>
  <c r="AF1203" i="3"/>
  <c r="AC1202" i="3"/>
  <c r="AB1202" i="3"/>
  <c r="AF1275" i="3"/>
  <c r="AC1274" i="3"/>
  <c r="AB1274" i="3"/>
  <c r="AB1275" i="3"/>
  <c r="AF1377" i="3"/>
  <c r="AC1376" i="3"/>
  <c r="AB1376" i="3"/>
  <c r="AF1455" i="3"/>
  <c r="AC1454" i="3"/>
  <c r="AB1454" i="3"/>
  <c r="AF1454" i="3"/>
  <c r="AC1453" i="3"/>
  <c r="AF1527" i="3"/>
  <c r="AC1526" i="3"/>
  <c r="AB1526" i="3"/>
  <c r="AF1526" i="3"/>
  <c r="AC1525" i="3"/>
  <c r="AF1605" i="3"/>
  <c r="AC1604" i="3"/>
  <c r="AB1604" i="3"/>
  <c r="AC1603" i="3"/>
  <c r="AF1604" i="3"/>
  <c r="AF1677" i="3"/>
  <c r="AC1676" i="3"/>
  <c r="AB1676" i="3"/>
  <c r="AF1676" i="3"/>
  <c r="AB1677" i="3"/>
  <c r="AC1675" i="3"/>
  <c r="AF1755" i="3"/>
  <c r="AC1754" i="3"/>
  <c r="AB1754" i="3"/>
  <c r="AB1011" i="3"/>
  <c r="AB1635" i="3"/>
  <c r="AB1725" i="3"/>
  <c r="AF5" i="3"/>
  <c r="AC4" i="3"/>
  <c r="AE4" i="3"/>
  <c r="AB4" i="3"/>
  <c r="AF32" i="3"/>
  <c r="AC31" i="3"/>
  <c r="AB31" i="3"/>
  <c r="AF68" i="3"/>
  <c r="AC67" i="3"/>
  <c r="AB67" i="3"/>
  <c r="AF104" i="3"/>
  <c r="AC103" i="3"/>
  <c r="AB103" i="3"/>
  <c r="AF140" i="3"/>
  <c r="AC139" i="3"/>
  <c r="AB139" i="3"/>
  <c r="AF176" i="3"/>
  <c r="AC175" i="3"/>
  <c r="AB175" i="3"/>
  <c r="AF212" i="3"/>
  <c r="AC211" i="3"/>
  <c r="AB211" i="3"/>
  <c r="AF248" i="3"/>
  <c r="AC247" i="3"/>
  <c r="AB247" i="3"/>
  <c r="AF284" i="3"/>
  <c r="AC283" i="3"/>
  <c r="AB283" i="3"/>
  <c r="AF320" i="3"/>
  <c r="AC319" i="3"/>
  <c r="AB319" i="3"/>
  <c r="AF356" i="3"/>
  <c r="AC355" i="3"/>
  <c r="AB355" i="3"/>
  <c r="AF392" i="3"/>
  <c r="AC391" i="3"/>
  <c r="AB391" i="3"/>
  <c r="AF428" i="3"/>
  <c r="AC427" i="3"/>
  <c r="AB427" i="3"/>
  <c r="AF464" i="3"/>
  <c r="AC463" i="3"/>
  <c r="AB463" i="3"/>
  <c r="AF500" i="3"/>
  <c r="AC499" i="3"/>
  <c r="AB499" i="3"/>
  <c r="AF536" i="3"/>
  <c r="AC535" i="3"/>
  <c r="AB535" i="3"/>
  <c r="AF572" i="3"/>
  <c r="AC571" i="3"/>
  <c r="AB571" i="3"/>
  <c r="AF608" i="3"/>
  <c r="AC607" i="3"/>
  <c r="AB607" i="3"/>
  <c r="AF644" i="3"/>
  <c r="AC643" i="3"/>
  <c r="AB643" i="3"/>
  <c r="AF680" i="3"/>
  <c r="AC679" i="3"/>
  <c r="AB679" i="3"/>
  <c r="AF716" i="3"/>
  <c r="AC715" i="3"/>
  <c r="AB715" i="3"/>
  <c r="AF752" i="3"/>
  <c r="AC751" i="3"/>
  <c r="AB751" i="3"/>
  <c r="AF788" i="3"/>
  <c r="AC787" i="3"/>
  <c r="AB787" i="3"/>
  <c r="AF824" i="3"/>
  <c r="AC823" i="3"/>
  <c r="AB823" i="3"/>
  <c r="AF860" i="3"/>
  <c r="AC859" i="3"/>
  <c r="AB859" i="3"/>
  <c r="AF896" i="3"/>
  <c r="AC895" i="3"/>
  <c r="AB895" i="3"/>
  <c r="AF932" i="3"/>
  <c r="AC931" i="3"/>
  <c r="AB931" i="3"/>
  <c r="AF968" i="3"/>
  <c r="AC967" i="3"/>
  <c r="AB967" i="3"/>
  <c r="AF1004" i="3"/>
  <c r="AC1003" i="3"/>
  <c r="AB1003" i="3"/>
  <c r="AF1040" i="3"/>
  <c r="AC1039" i="3"/>
  <c r="AB1039" i="3"/>
  <c r="AF1076" i="3"/>
  <c r="AC1075" i="3"/>
  <c r="AB1075" i="3"/>
  <c r="AF1112" i="3"/>
  <c r="AC1111" i="3"/>
  <c r="AB1111" i="3"/>
  <c r="AF1148" i="3"/>
  <c r="AC1147" i="3"/>
  <c r="AB1147" i="3"/>
  <c r="AF1184" i="3"/>
  <c r="AC1183" i="3"/>
  <c r="AB1183" i="3"/>
  <c r="AF1220" i="3"/>
  <c r="AC1219" i="3"/>
  <c r="AB1219" i="3"/>
  <c r="AF1256" i="3"/>
  <c r="AC1255" i="3"/>
  <c r="AB1255" i="3"/>
  <c r="AF1292" i="3"/>
  <c r="AC1291" i="3"/>
  <c r="AB1291" i="3"/>
  <c r="AF1328" i="3"/>
  <c r="AC1327" i="3"/>
  <c r="AB1327" i="3"/>
  <c r="AF1364" i="3"/>
  <c r="AC1363" i="3"/>
  <c r="AB1363" i="3"/>
  <c r="AF87" i="3"/>
  <c r="AC86" i="3"/>
  <c r="AB86" i="3"/>
  <c r="AF171" i="3"/>
  <c r="AC170" i="3"/>
  <c r="AB170" i="3"/>
  <c r="AF273" i="3"/>
  <c r="AC272" i="3"/>
  <c r="AB272" i="3"/>
  <c r="AF375" i="3"/>
  <c r="AC374" i="3"/>
  <c r="AB374" i="3"/>
  <c r="AF483" i="3"/>
  <c r="AC482" i="3"/>
  <c r="AB482" i="3"/>
  <c r="AF585" i="3"/>
  <c r="AC584" i="3"/>
  <c r="AB584" i="3"/>
  <c r="AF717" i="3"/>
  <c r="AC716" i="3"/>
  <c r="AB716" i="3"/>
  <c r="AF837" i="3"/>
  <c r="AC836" i="3"/>
  <c r="AB836" i="3"/>
  <c r="AF969" i="3"/>
  <c r="AC968" i="3"/>
  <c r="AB968" i="3"/>
  <c r="AF1815" i="3"/>
  <c r="AC1814" i="3"/>
  <c r="AB1814" i="3"/>
  <c r="AC1815" i="3"/>
  <c r="AF39" i="3"/>
  <c r="AC38" i="3"/>
  <c r="AB38" i="3"/>
  <c r="AF123" i="3"/>
  <c r="AC122" i="3"/>
  <c r="AB122" i="3"/>
  <c r="AF225" i="3"/>
  <c r="AC224" i="3"/>
  <c r="AB224" i="3"/>
  <c r="AF333" i="3"/>
  <c r="AC332" i="3"/>
  <c r="AB332" i="3"/>
  <c r="AF435" i="3"/>
  <c r="AC434" i="3"/>
  <c r="AB434" i="3"/>
  <c r="AF555" i="3"/>
  <c r="AC554" i="3"/>
  <c r="AB554" i="3"/>
  <c r="AF675" i="3"/>
  <c r="AC674" i="3"/>
  <c r="AB674" i="3"/>
  <c r="AB675" i="3"/>
  <c r="AF801" i="3"/>
  <c r="AC800" i="3"/>
  <c r="AB800" i="3"/>
  <c r="AF927" i="3"/>
  <c r="AC926" i="3"/>
  <c r="AB926" i="3"/>
  <c r="AB927" i="3"/>
  <c r="AF1035" i="3"/>
  <c r="AC1034" i="3"/>
  <c r="AB1034" i="3"/>
  <c r="AB1035" i="3"/>
  <c r="AF1107" i="3"/>
  <c r="AC1106" i="3"/>
  <c r="AB1106" i="3"/>
  <c r="AB1107" i="3"/>
  <c r="AF1197" i="3"/>
  <c r="AC1196" i="3"/>
  <c r="AB1196" i="3"/>
  <c r="AF1299" i="3"/>
  <c r="AC1298" i="3"/>
  <c r="AB1298" i="3"/>
  <c r="AF1371" i="3"/>
  <c r="AC1370" i="3"/>
  <c r="AB1370" i="3"/>
  <c r="AF1437" i="3"/>
  <c r="AC1436" i="3"/>
  <c r="AB1436" i="3"/>
  <c r="AF1509" i="3"/>
  <c r="AC1508" i="3"/>
  <c r="AB1508" i="3"/>
  <c r="AB1509" i="3"/>
  <c r="AF1581" i="3"/>
  <c r="AC1580" i="3"/>
  <c r="AB1580" i="3"/>
  <c r="AC1581" i="3"/>
  <c r="AB1581" i="3"/>
  <c r="AF1659" i="3"/>
  <c r="AC1658" i="3"/>
  <c r="AB1658" i="3"/>
  <c r="AF1658" i="3"/>
  <c r="AC1657" i="3"/>
  <c r="AF1737" i="3"/>
  <c r="AC1736" i="3"/>
  <c r="AB1736" i="3"/>
  <c r="AF1736" i="3"/>
  <c r="AC1735" i="3"/>
  <c r="AF1821" i="3"/>
  <c r="AC1820" i="3"/>
  <c r="AB1820" i="3"/>
  <c r="AF1820" i="3"/>
  <c r="AC1819" i="3"/>
  <c r="AB801" i="3"/>
  <c r="AB1197" i="3"/>
  <c r="AB1341" i="3"/>
  <c r="AB1527" i="3"/>
  <c r="AF669" i="3"/>
  <c r="AC668" i="3"/>
  <c r="AB668" i="3"/>
  <c r="AF1317" i="3"/>
  <c r="AC1316" i="3"/>
  <c r="AB1316" i="3"/>
  <c r="AC1317" i="3"/>
  <c r="AB1317" i="3"/>
  <c r="AB1471" i="3"/>
  <c r="AC1543" i="3"/>
  <c r="AF1580" i="3"/>
  <c r="AB1687" i="3"/>
  <c r="AC1759" i="3"/>
  <c r="AB33" i="3"/>
  <c r="AB105" i="3"/>
  <c r="AB201" i="3"/>
  <c r="AB237" i="3"/>
  <c r="AB387" i="3"/>
  <c r="AB483" i="3"/>
  <c r="AC783" i="3"/>
  <c r="AC999" i="3"/>
  <c r="AC1215" i="3"/>
  <c r="AC1643" i="3"/>
  <c r="AC1085" i="3"/>
  <c r="AC47" i="3"/>
  <c r="AC1169" i="3"/>
  <c r="AC1601" i="3"/>
  <c r="AC1673" i="3"/>
  <c r="AF19" i="3"/>
  <c r="AC18" i="3"/>
  <c r="AB18" i="3"/>
  <c r="AF73" i="3"/>
  <c r="AC72" i="3"/>
  <c r="AB72" i="3"/>
  <c r="AF127" i="3"/>
  <c r="AC126" i="3"/>
  <c r="AB126" i="3"/>
  <c r="AF199" i="3"/>
  <c r="AC198" i="3"/>
  <c r="AB198" i="3"/>
  <c r="AF271" i="3"/>
  <c r="AC270" i="3"/>
  <c r="AB270" i="3"/>
  <c r="AF343" i="3"/>
  <c r="AC342" i="3"/>
  <c r="AB342" i="3"/>
  <c r="AF415" i="3"/>
  <c r="AC414" i="3"/>
  <c r="AB414" i="3"/>
  <c r="AF457" i="3"/>
  <c r="AC456" i="3"/>
  <c r="AB456" i="3"/>
  <c r="AF499" i="3"/>
  <c r="AC498" i="3"/>
  <c r="AB498" i="3"/>
  <c r="AF541" i="3"/>
  <c r="AC540" i="3"/>
  <c r="AB540" i="3"/>
  <c r="AF583" i="3"/>
  <c r="AC582" i="3"/>
  <c r="AB582" i="3"/>
  <c r="AF631" i="3"/>
  <c r="AC630" i="3"/>
  <c r="AB630" i="3"/>
  <c r="AF673" i="3"/>
  <c r="AC672" i="3"/>
  <c r="AB672" i="3"/>
  <c r="AF715" i="3"/>
  <c r="AC714" i="3"/>
  <c r="AB714" i="3"/>
  <c r="AF757" i="3"/>
  <c r="AC756" i="3"/>
  <c r="AB756" i="3"/>
  <c r="AF799" i="3"/>
  <c r="AC798" i="3"/>
  <c r="AB798" i="3"/>
  <c r="AF847" i="3"/>
  <c r="AC846" i="3"/>
  <c r="AB846" i="3"/>
  <c r="AF889" i="3"/>
  <c r="AC888" i="3"/>
  <c r="AB888" i="3"/>
  <c r="AF931" i="3"/>
  <c r="AC930" i="3"/>
  <c r="AB930" i="3"/>
  <c r="AF973" i="3"/>
  <c r="AC972" i="3"/>
  <c r="AB972" i="3"/>
  <c r="AF1015" i="3"/>
  <c r="AC1014" i="3"/>
  <c r="AB1014" i="3"/>
  <c r="AF1063" i="3"/>
  <c r="AC1062" i="3"/>
  <c r="AB1062" i="3"/>
  <c r="AF1105" i="3"/>
  <c r="AC1104" i="3"/>
  <c r="AB1104" i="3"/>
  <c r="AF1147" i="3"/>
  <c r="AC1146" i="3"/>
  <c r="AB1146" i="3"/>
  <c r="AF1189" i="3"/>
  <c r="AC1188" i="3"/>
  <c r="AB1188" i="3"/>
  <c r="AF1231" i="3"/>
  <c r="AC1230" i="3"/>
  <c r="AB1230" i="3"/>
  <c r="AF1279" i="3"/>
  <c r="AC1278" i="3"/>
  <c r="AB1278" i="3"/>
  <c r="AF1321" i="3"/>
  <c r="AC1320" i="3"/>
  <c r="AB1320" i="3"/>
  <c r="AF1363" i="3"/>
  <c r="AC1362" i="3"/>
  <c r="AB1362" i="3"/>
  <c r="AF1405" i="3"/>
  <c r="AC1404" i="3"/>
  <c r="AB1404" i="3"/>
  <c r="AB1405" i="3"/>
  <c r="AF1441" i="3"/>
  <c r="AC1440" i="3"/>
  <c r="AB1440" i="3"/>
  <c r="AB1441" i="3"/>
  <c r="AF1477" i="3"/>
  <c r="AC1476" i="3"/>
  <c r="AB1476" i="3"/>
  <c r="AB1477" i="3"/>
  <c r="AF1513" i="3"/>
  <c r="AC1512" i="3"/>
  <c r="AB1512" i="3"/>
  <c r="AB1513" i="3"/>
  <c r="AF1512" i="3"/>
  <c r="AC1511" i="3"/>
  <c r="AF1549" i="3"/>
  <c r="AC1548" i="3"/>
  <c r="AB1548" i="3"/>
  <c r="AB1549" i="3"/>
  <c r="AF1585" i="3"/>
  <c r="AC1584" i="3"/>
  <c r="AB1584" i="3"/>
  <c r="AC1583" i="3"/>
  <c r="AB1585" i="3"/>
  <c r="AF1621" i="3"/>
  <c r="AC1620" i="3"/>
  <c r="AB1620" i="3"/>
  <c r="AF1620" i="3"/>
  <c r="AC1619" i="3"/>
  <c r="AB1621" i="3"/>
  <c r="AF1657" i="3"/>
  <c r="AC1656" i="3"/>
  <c r="AB1656" i="3"/>
  <c r="AB1657" i="3"/>
  <c r="AF1693" i="3"/>
  <c r="AC1692" i="3"/>
  <c r="AB1692" i="3"/>
  <c r="AB1693" i="3"/>
  <c r="AF1729" i="3"/>
  <c r="AC1728" i="3"/>
  <c r="AB1728" i="3"/>
  <c r="AB1729" i="3"/>
  <c r="AF1728" i="3"/>
  <c r="AC1727" i="3"/>
  <c r="AF1765" i="3"/>
  <c r="AC1764" i="3"/>
  <c r="AB1764" i="3"/>
  <c r="AB1765" i="3"/>
  <c r="AF1502" i="3"/>
  <c r="AC1501" i="3"/>
  <c r="AB1501" i="3"/>
  <c r="AF129" i="3"/>
  <c r="AC128" i="3"/>
  <c r="AB128" i="3"/>
  <c r="AF267" i="3"/>
  <c r="AC266" i="3"/>
  <c r="AB266" i="3"/>
  <c r="AF405" i="3"/>
  <c r="AC404" i="3"/>
  <c r="AB404" i="3"/>
  <c r="AF615" i="3"/>
  <c r="AC614" i="3"/>
  <c r="AB614" i="3"/>
  <c r="AF759" i="3"/>
  <c r="AC758" i="3"/>
  <c r="AB758" i="3"/>
  <c r="AF903" i="3"/>
  <c r="AC902" i="3"/>
  <c r="AB902" i="3"/>
  <c r="AF1041" i="3"/>
  <c r="AC1040" i="3"/>
  <c r="AB1040" i="3"/>
  <c r="AF1143" i="3"/>
  <c r="AC1142" i="3"/>
  <c r="AB1142" i="3"/>
  <c r="AB1143" i="3"/>
  <c r="AF1215" i="3"/>
  <c r="AC1214" i="3"/>
  <c r="AB1214" i="3"/>
  <c r="AB1215" i="3"/>
  <c r="AF1293" i="3"/>
  <c r="AC1292" i="3"/>
  <c r="AB1292" i="3"/>
  <c r="AF1389" i="3"/>
  <c r="AC1388" i="3"/>
  <c r="AB1388" i="3"/>
  <c r="AC1387" i="3"/>
  <c r="AF1388" i="3"/>
  <c r="AF1467" i="3"/>
  <c r="AC1466" i="3"/>
  <c r="AB1466" i="3"/>
  <c r="AF1466" i="3"/>
  <c r="AC1465" i="3"/>
  <c r="AC1467" i="3"/>
  <c r="AF1539" i="3"/>
  <c r="AC1538" i="3"/>
  <c r="AB1538" i="3"/>
  <c r="AF1538" i="3"/>
  <c r="AC1537" i="3"/>
  <c r="AF1617" i="3"/>
  <c r="AC1616" i="3"/>
  <c r="AB1616" i="3"/>
  <c r="AC1617" i="3"/>
  <c r="AB1617" i="3"/>
  <c r="AF1689" i="3"/>
  <c r="AC1688" i="3"/>
  <c r="AB1688" i="3"/>
  <c r="AF1773" i="3"/>
  <c r="AC1772" i="3"/>
  <c r="AB1772" i="3"/>
  <c r="AF1772" i="3"/>
  <c r="AC1771" i="3"/>
  <c r="AB1773" i="3"/>
  <c r="AC543" i="3"/>
  <c r="AB879" i="3"/>
  <c r="AC1041" i="3"/>
  <c r="AB1263" i="3"/>
  <c r="AC1515" i="3"/>
  <c r="AC1539" i="3"/>
  <c r="AC1737" i="3"/>
  <c r="AF4" i="3"/>
  <c r="AC3" i="3"/>
  <c r="AE3" i="3"/>
  <c r="AB3" i="3"/>
  <c r="AF38" i="3"/>
  <c r="AC37" i="3"/>
  <c r="AB37" i="3"/>
  <c r="AF74" i="3"/>
  <c r="AC73" i="3"/>
  <c r="AB73" i="3"/>
  <c r="AF110" i="3"/>
  <c r="AC109" i="3"/>
  <c r="AB109" i="3"/>
  <c r="AF146" i="3"/>
  <c r="AC145" i="3"/>
  <c r="AB145" i="3"/>
  <c r="AF145" i="3"/>
  <c r="AF182" i="3"/>
  <c r="AC181" i="3"/>
  <c r="AB181" i="3"/>
  <c r="AF218" i="3"/>
  <c r="AC217" i="3"/>
  <c r="AB217" i="3"/>
  <c r="AF217" i="3"/>
  <c r="AC216" i="3"/>
  <c r="AF254" i="3"/>
  <c r="AC253" i="3"/>
  <c r="AB253" i="3"/>
  <c r="AF290" i="3"/>
  <c r="AC289" i="3"/>
  <c r="AB289" i="3"/>
  <c r="AC288" i="3"/>
  <c r="AF326" i="3"/>
  <c r="AC325" i="3"/>
  <c r="AB325" i="3"/>
  <c r="AF362" i="3"/>
  <c r="AC361" i="3"/>
  <c r="AB361" i="3"/>
  <c r="AF361" i="3"/>
  <c r="AC360" i="3"/>
  <c r="AF398" i="3"/>
  <c r="AC397" i="3"/>
  <c r="AB397" i="3"/>
  <c r="AF434" i="3"/>
  <c r="AC433" i="3"/>
  <c r="AB433" i="3"/>
  <c r="AF470" i="3"/>
  <c r="AC469" i="3"/>
  <c r="AB469" i="3"/>
  <c r="AF506" i="3"/>
  <c r="AC505" i="3"/>
  <c r="AB505" i="3"/>
  <c r="AF542" i="3"/>
  <c r="AC541" i="3"/>
  <c r="AB541" i="3"/>
  <c r="AF578" i="3"/>
  <c r="AC577" i="3"/>
  <c r="AB577" i="3"/>
  <c r="AF614" i="3"/>
  <c r="AC613" i="3"/>
  <c r="AB613" i="3"/>
  <c r="AF650" i="3"/>
  <c r="AC649" i="3"/>
  <c r="AB649" i="3"/>
  <c r="AF686" i="3"/>
  <c r="AC685" i="3"/>
  <c r="AB685" i="3"/>
  <c r="AF722" i="3"/>
  <c r="AC721" i="3"/>
  <c r="AB721" i="3"/>
  <c r="AF758" i="3"/>
  <c r="AC757" i="3"/>
  <c r="AB757" i="3"/>
  <c r="AF794" i="3"/>
  <c r="AC793" i="3"/>
  <c r="AB793" i="3"/>
  <c r="AF830" i="3"/>
  <c r="AC829" i="3"/>
  <c r="AB829" i="3"/>
  <c r="AF866" i="3"/>
  <c r="AC865" i="3"/>
  <c r="AB865" i="3"/>
  <c r="AF902" i="3"/>
  <c r="AC901" i="3"/>
  <c r="AB901" i="3"/>
  <c r="AF938" i="3"/>
  <c r="AC937" i="3"/>
  <c r="AB937" i="3"/>
  <c r="AF974" i="3"/>
  <c r="AC973" i="3"/>
  <c r="AB973" i="3"/>
  <c r="AF1010" i="3"/>
  <c r="AC1009" i="3"/>
  <c r="AB1009" i="3"/>
  <c r="AF1046" i="3"/>
  <c r="AC1045" i="3"/>
  <c r="AB1045" i="3"/>
  <c r="AF1082" i="3"/>
  <c r="AC1081" i="3"/>
  <c r="AB1081" i="3"/>
  <c r="AF1118" i="3"/>
  <c r="AC1117" i="3"/>
  <c r="AB1117" i="3"/>
  <c r="AF1154" i="3"/>
  <c r="AC1153" i="3"/>
  <c r="AB1153" i="3"/>
  <c r="AF1190" i="3"/>
  <c r="AC1189" i="3"/>
  <c r="AB1189" i="3"/>
  <c r="AF1226" i="3"/>
  <c r="AC1225" i="3"/>
  <c r="AB1225" i="3"/>
  <c r="AF1262" i="3"/>
  <c r="AC1261" i="3"/>
  <c r="AB1261" i="3"/>
  <c r="AF1298" i="3"/>
  <c r="AC1297" i="3"/>
  <c r="AB1297" i="3"/>
  <c r="AF1334" i="3"/>
  <c r="AC1333" i="3"/>
  <c r="AB1333" i="3"/>
  <c r="AF1370" i="3"/>
  <c r="AC1369" i="3"/>
  <c r="AB1369" i="3"/>
  <c r="AF1682" i="3"/>
  <c r="AC1681" i="3"/>
  <c r="AB1681" i="3"/>
  <c r="AF99" i="3"/>
  <c r="AC98" i="3"/>
  <c r="AB98" i="3"/>
  <c r="AF189" i="3"/>
  <c r="AC188" i="3"/>
  <c r="AB188" i="3"/>
  <c r="AF285" i="3"/>
  <c r="AC284" i="3"/>
  <c r="AB284" i="3"/>
  <c r="AF393" i="3"/>
  <c r="AC392" i="3"/>
  <c r="AB392" i="3"/>
  <c r="AF501" i="3"/>
  <c r="AC500" i="3"/>
  <c r="AB500" i="3"/>
  <c r="AF603" i="3"/>
  <c r="AC602" i="3"/>
  <c r="AB602" i="3"/>
  <c r="AB603" i="3"/>
  <c r="AF729" i="3"/>
  <c r="AC728" i="3"/>
  <c r="AB728" i="3"/>
  <c r="AF861" i="3"/>
  <c r="AC860" i="3"/>
  <c r="AB860" i="3"/>
  <c r="AF987" i="3"/>
  <c r="AC986" i="3"/>
  <c r="AB986" i="3"/>
  <c r="AC1299" i="3"/>
  <c r="AB1437" i="3"/>
  <c r="AF45" i="3"/>
  <c r="AC44" i="3"/>
  <c r="AB44" i="3"/>
  <c r="AF141" i="3"/>
  <c r="AC140" i="3"/>
  <c r="AB140" i="3"/>
  <c r="AF243" i="3"/>
  <c r="AC242" i="3"/>
  <c r="AB242" i="3"/>
  <c r="AF351" i="3"/>
  <c r="AC350" i="3"/>
  <c r="AB350" i="3"/>
  <c r="AF459" i="3"/>
  <c r="AC458" i="3"/>
  <c r="AB458" i="3"/>
  <c r="AB459" i="3"/>
  <c r="AF579" i="3"/>
  <c r="AC578" i="3"/>
  <c r="AB578" i="3"/>
  <c r="AF693" i="3"/>
  <c r="AC692" i="3"/>
  <c r="AB692" i="3"/>
  <c r="AF825" i="3"/>
  <c r="AC824" i="3"/>
  <c r="AB824" i="3"/>
  <c r="AF945" i="3"/>
  <c r="AC944" i="3"/>
  <c r="AB944" i="3"/>
  <c r="AF1047" i="3"/>
  <c r="AC1046" i="3"/>
  <c r="AB1046" i="3"/>
  <c r="AF1119" i="3"/>
  <c r="AC1118" i="3"/>
  <c r="AB1118" i="3"/>
  <c r="AF1221" i="3"/>
  <c r="AC1220" i="3"/>
  <c r="AB1220" i="3"/>
  <c r="AF1311" i="3"/>
  <c r="AC1310" i="3"/>
  <c r="AB1310" i="3"/>
  <c r="AF1383" i="3"/>
  <c r="AC1382" i="3"/>
  <c r="AB1382" i="3"/>
  <c r="AC1383" i="3"/>
  <c r="AB1383" i="3"/>
  <c r="AF1449" i="3"/>
  <c r="AC1448" i="3"/>
  <c r="AB1448" i="3"/>
  <c r="AC1447" i="3"/>
  <c r="AF1448" i="3"/>
  <c r="AF1521" i="3"/>
  <c r="AC1520" i="3"/>
  <c r="AB1520" i="3"/>
  <c r="AF1520" i="3"/>
  <c r="AC1519" i="3"/>
  <c r="AF1593" i="3"/>
  <c r="AC1592" i="3"/>
  <c r="AB1592" i="3"/>
  <c r="AF1592" i="3"/>
  <c r="AC1591" i="3"/>
  <c r="AF1671" i="3"/>
  <c r="AC1670" i="3"/>
  <c r="AB1670" i="3"/>
  <c r="AC1669" i="3"/>
  <c r="AF1670" i="3"/>
  <c r="AF1749" i="3"/>
  <c r="AC1748" i="3"/>
  <c r="AB1748" i="3"/>
  <c r="AF1748" i="3"/>
  <c r="AC1747" i="3"/>
  <c r="AB123" i="3"/>
  <c r="AB759" i="3"/>
  <c r="AB975" i="3"/>
  <c r="AC1047" i="3"/>
  <c r="AB1161" i="3"/>
  <c r="AC1371" i="3"/>
  <c r="AB1503" i="3"/>
  <c r="AB1653" i="3"/>
  <c r="AC1719" i="3"/>
  <c r="AC336" i="3"/>
  <c r="AC1013" i="3"/>
  <c r="AB1435" i="3"/>
  <c r="AC1507" i="3"/>
  <c r="AB1651" i="3"/>
  <c r="AC1723" i="3"/>
  <c r="AC39" i="3"/>
  <c r="AC75" i="3"/>
  <c r="AB99" i="3"/>
  <c r="AC111" i="3"/>
  <c r="AB147" i="3"/>
  <c r="AC159" i="3"/>
  <c r="AB189" i="3"/>
  <c r="AB195" i="3"/>
  <c r="AC207" i="3"/>
  <c r="AC285" i="3"/>
  <c r="AC315" i="3"/>
  <c r="AB345" i="3"/>
  <c r="AC351" i="3"/>
  <c r="AC357" i="3"/>
  <c r="AB825" i="3"/>
  <c r="AC1275" i="3"/>
  <c r="AC1509" i="3"/>
  <c r="AB1665" i="3"/>
  <c r="AC531" i="3"/>
  <c r="AC747" i="3"/>
  <c r="AC963" i="3"/>
  <c r="AC1179" i="3"/>
  <c r="AF1584" i="3"/>
  <c r="AF1716" i="3"/>
  <c r="AC1677" i="3"/>
  <c r="AC605" i="3"/>
  <c r="AC647" i="3"/>
  <c r="AF924" i="3"/>
  <c r="AF966" i="3"/>
  <c r="AC995" i="3"/>
  <c r="AC1037" i="3"/>
  <c r="AC1079" i="3"/>
  <c r="AC1433" i="3"/>
  <c r="AC1469" i="3"/>
  <c r="AF1506" i="3"/>
  <c r="AC1541" i="3"/>
  <c r="AC1757" i="3"/>
  <c r="AB1755" i="3"/>
  <c r="AF31" i="3"/>
  <c r="AC30" i="3"/>
  <c r="AB30" i="3"/>
  <c r="AF85" i="3"/>
  <c r="AC84" i="3"/>
  <c r="AB84" i="3"/>
  <c r="AF139" i="3"/>
  <c r="AC138" i="3"/>
  <c r="AB138" i="3"/>
  <c r="AF211" i="3"/>
  <c r="AC210" i="3"/>
  <c r="AB210" i="3"/>
  <c r="AF283" i="3"/>
  <c r="AC282" i="3"/>
  <c r="AB282" i="3"/>
  <c r="AF355" i="3"/>
  <c r="AC354" i="3"/>
  <c r="AB354" i="3"/>
  <c r="AF421" i="3"/>
  <c r="AC420" i="3"/>
  <c r="AB420" i="3"/>
  <c r="AF463" i="3"/>
  <c r="AC462" i="3"/>
  <c r="AB462" i="3"/>
  <c r="AF505" i="3"/>
  <c r="AC504" i="3"/>
  <c r="AB504" i="3"/>
  <c r="AF547" i="3"/>
  <c r="AC546" i="3"/>
  <c r="AB546" i="3"/>
  <c r="AF546" i="3"/>
  <c r="AC545" i="3"/>
  <c r="AF595" i="3"/>
  <c r="AC594" i="3"/>
  <c r="AB594" i="3"/>
  <c r="AF637" i="3"/>
  <c r="AC636" i="3"/>
  <c r="AB636" i="3"/>
  <c r="AF679" i="3"/>
  <c r="AC678" i="3"/>
  <c r="AB678" i="3"/>
  <c r="AF721" i="3"/>
  <c r="AC720" i="3"/>
  <c r="AB720" i="3"/>
  <c r="AF763" i="3"/>
  <c r="AC762" i="3"/>
  <c r="AB762" i="3"/>
  <c r="AF762" i="3"/>
  <c r="AC761" i="3"/>
  <c r="AF811" i="3"/>
  <c r="AC810" i="3"/>
  <c r="AB810" i="3"/>
  <c r="AF853" i="3"/>
  <c r="AC852" i="3"/>
  <c r="AB852" i="3"/>
  <c r="AF895" i="3"/>
  <c r="AC894" i="3"/>
  <c r="AB894" i="3"/>
  <c r="AF937" i="3"/>
  <c r="AC936" i="3"/>
  <c r="AB936" i="3"/>
  <c r="AF979" i="3"/>
  <c r="AC978" i="3"/>
  <c r="AB978" i="3"/>
  <c r="AF978" i="3"/>
  <c r="AF1027" i="3"/>
  <c r="AC1026" i="3"/>
  <c r="AB1026" i="3"/>
  <c r="AF1069" i="3"/>
  <c r="AC1068" i="3"/>
  <c r="AB1068" i="3"/>
  <c r="AF1111" i="3"/>
  <c r="AC1110" i="3"/>
  <c r="AB1110" i="3"/>
  <c r="AF1153" i="3"/>
  <c r="AC1152" i="3"/>
  <c r="AB1152" i="3"/>
  <c r="AF1195" i="3"/>
  <c r="AC1194" i="3"/>
  <c r="AB1194" i="3"/>
  <c r="AF1194" i="3"/>
  <c r="AC1193" i="3"/>
  <c r="AF1243" i="3"/>
  <c r="AC1242" i="3"/>
  <c r="AB1242" i="3"/>
  <c r="AF1285" i="3"/>
  <c r="AC1284" i="3"/>
  <c r="AB1284" i="3"/>
  <c r="AF1327" i="3"/>
  <c r="AC1326" i="3"/>
  <c r="AB1326" i="3"/>
  <c r="AF1369" i="3"/>
  <c r="AC1368" i="3"/>
  <c r="AB1368" i="3"/>
  <c r="AF1411" i="3"/>
  <c r="AC1410" i="3"/>
  <c r="AB1410" i="3"/>
  <c r="AB1411" i="3"/>
  <c r="AF1447" i="3"/>
  <c r="AC1446" i="3"/>
  <c r="AB1446" i="3"/>
  <c r="AB1447" i="3"/>
  <c r="AF1483" i="3"/>
  <c r="AC1482" i="3"/>
  <c r="AB1482" i="3"/>
  <c r="AB1483" i="3"/>
  <c r="AF1519" i="3"/>
  <c r="AC1518" i="3"/>
  <c r="AB1518" i="3"/>
  <c r="AB1519" i="3"/>
  <c r="AF1555" i="3"/>
  <c r="AC1554" i="3"/>
  <c r="AB1554" i="3"/>
  <c r="AB1555" i="3"/>
  <c r="AF1591" i="3"/>
  <c r="AC1590" i="3"/>
  <c r="AB1590" i="3"/>
  <c r="AB1591" i="3"/>
  <c r="AF1627" i="3"/>
  <c r="AC1626" i="3"/>
  <c r="AB1626" i="3"/>
  <c r="AB1627" i="3"/>
  <c r="AF1663" i="3"/>
  <c r="AC1662" i="3"/>
  <c r="AB1662" i="3"/>
  <c r="AB1663" i="3"/>
  <c r="AC1661" i="3"/>
  <c r="AF1699" i="3"/>
  <c r="AC1698" i="3"/>
  <c r="AB1698" i="3"/>
  <c r="AB1699" i="3"/>
  <c r="AF1735" i="3"/>
  <c r="AC1734" i="3"/>
  <c r="AB1734" i="3"/>
  <c r="AB1735" i="3"/>
  <c r="AF1771" i="3"/>
  <c r="AC1770" i="3"/>
  <c r="AB1770" i="3"/>
  <c r="AB1771" i="3"/>
  <c r="AC1769" i="3"/>
  <c r="AC833" i="3"/>
  <c r="AF1610" i="3"/>
  <c r="AC1609" i="3"/>
  <c r="AB1609" i="3"/>
  <c r="AF153" i="3"/>
  <c r="AC152" i="3"/>
  <c r="AB152" i="3"/>
  <c r="AF291" i="3"/>
  <c r="AC290" i="3"/>
  <c r="AB290" i="3"/>
  <c r="AF441" i="3"/>
  <c r="AC440" i="3"/>
  <c r="AB440" i="3"/>
  <c r="AF627" i="3"/>
  <c r="AC626" i="3"/>
  <c r="AB626" i="3"/>
  <c r="AF783" i="3"/>
  <c r="AC782" i="3"/>
  <c r="AB782" i="3"/>
  <c r="AB783" i="3"/>
  <c r="AF933" i="3"/>
  <c r="AC932" i="3"/>
  <c r="AB932" i="3"/>
  <c r="AF1053" i="3"/>
  <c r="AC1052" i="3"/>
  <c r="AB1052" i="3"/>
  <c r="AF1155" i="3"/>
  <c r="AC1154" i="3"/>
  <c r="AB1154" i="3"/>
  <c r="AF1227" i="3"/>
  <c r="AC1226" i="3"/>
  <c r="AB1226" i="3"/>
  <c r="AF1305" i="3"/>
  <c r="AC1304" i="3"/>
  <c r="AB1304" i="3"/>
  <c r="AF1401" i="3"/>
  <c r="AC1400" i="3"/>
  <c r="AB1400" i="3"/>
  <c r="AF1479" i="3"/>
  <c r="AC1478" i="3"/>
  <c r="AB1478" i="3"/>
  <c r="AF1478" i="3"/>
  <c r="AC1477" i="3"/>
  <c r="AF1551" i="3"/>
  <c r="AC1550" i="3"/>
  <c r="AB1550" i="3"/>
  <c r="AF1550" i="3"/>
  <c r="AC1549" i="3"/>
  <c r="AF1629" i="3"/>
  <c r="AC1628" i="3"/>
  <c r="AB1628" i="3"/>
  <c r="AF1628" i="3"/>
  <c r="AC1627" i="3"/>
  <c r="AF1701" i="3"/>
  <c r="AC1700" i="3"/>
  <c r="AB1700" i="3"/>
  <c r="AF1700" i="3"/>
  <c r="AC1699" i="3"/>
  <c r="AF1797" i="3"/>
  <c r="AC1796" i="3"/>
  <c r="AB1796" i="3"/>
  <c r="AC615" i="3"/>
  <c r="AC903" i="3"/>
  <c r="AB969" i="3"/>
  <c r="AC1155" i="3"/>
  <c r="AC1293" i="3"/>
  <c r="AB1377" i="3"/>
  <c r="AB1479" i="3"/>
  <c r="AB1587" i="3"/>
  <c r="AC1725" i="3"/>
  <c r="AF44" i="3"/>
  <c r="AC43" i="3"/>
  <c r="AB43" i="3"/>
  <c r="AC42" i="3"/>
  <c r="AF80" i="3"/>
  <c r="AC79" i="3"/>
  <c r="AB79" i="3"/>
  <c r="AF79" i="3"/>
  <c r="AC78" i="3"/>
  <c r="AF116" i="3"/>
  <c r="AC115" i="3"/>
  <c r="AB115" i="3"/>
  <c r="AF152" i="3"/>
  <c r="AC151" i="3"/>
  <c r="AB151" i="3"/>
  <c r="AF188" i="3"/>
  <c r="AC187" i="3"/>
  <c r="AB187" i="3"/>
  <c r="AF224" i="3"/>
  <c r="AC223" i="3"/>
  <c r="AB223" i="3"/>
  <c r="AF260" i="3"/>
  <c r="AC259" i="3"/>
  <c r="AB259" i="3"/>
  <c r="AF296" i="3"/>
  <c r="AC295" i="3"/>
  <c r="AB295" i="3"/>
  <c r="AF332" i="3"/>
  <c r="AC331" i="3"/>
  <c r="AB331" i="3"/>
  <c r="AF368" i="3"/>
  <c r="AC367" i="3"/>
  <c r="AB367" i="3"/>
  <c r="AF404" i="3"/>
  <c r="AC403" i="3"/>
  <c r="AB403" i="3"/>
  <c r="AF440" i="3"/>
  <c r="AC439" i="3"/>
  <c r="AB439" i="3"/>
  <c r="AF476" i="3"/>
  <c r="AC475" i="3"/>
  <c r="AB475" i="3"/>
  <c r="AF512" i="3"/>
  <c r="AC511" i="3"/>
  <c r="AB511" i="3"/>
  <c r="AF548" i="3"/>
  <c r="AC547" i="3"/>
  <c r="AB547" i="3"/>
  <c r="AF584" i="3"/>
  <c r="AC583" i="3"/>
  <c r="AB583" i="3"/>
  <c r="AF620" i="3"/>
  <c r="AC619" i="3"/>
  <c r="AB619" i="3"/>
  <c r="AF656" i="3"/>
  <c r="AC655" i="3"/>
  <c r="AB655" i="3"/>
  <c r="AF692" i="3"/>
  <c r="AC691" i="3"/>
  <c r="AB691" i="3"/>
  <c r="AF728" i="3"/>
  <c r="AC727" i="3"/>
  <c r="AB727" i="3"/>
  <c r="AF764" i="3"/>
  <c r="AC763" i="3"/>
  <c r="AB763" i="3"/>
  <c r="AF800" i="3"/>
  <c r="AC799" i="3"/>
  <c r="AB799" i="3"/>
  <c r="AF836" i="3"/>
  <c r="AC835" i="3"/>
  <c r="AB835" i="3"/>
  <c r="AF872" i="3"/>
  <c r="AC871" i="3"/>
  <c r="AB871" i="3"/>
  <c r="AF908" i="3"/>
  <c r="AC907" i="3"/>
  <c r="AB907" i="3"/>
  <c r="AF944" i="3"/>
  <c r="AC943" i="3"/>
  <c r="AB943" i="3"/>
  <c r="AF980" i="3"/>
  <c r="AC979" i="3"/>
  <c r="AB979" i="3"/>
  <c r="AF1016" i="3"/>
  <c r="AC1015" i="3"/>
  <c r="AB1015" i="3"/>
  <c r="AF1052" i="3"/>
  <c r="AC1051" i="3"/>
  <c r="AB1051" i="3"/>
  <c r="AF1088" i="3"/>
  <c r="AC1087" i="3"/>
  <c r="AB1087" i="3"/>
  <c r="AF1124" i="3"/>
  <c r="AC1123" i="3"/>
  <c r="AB1123" i="3"/>
  <c r="AF1160" i="3"/>
  <c r="AC1159" i="3"/>
  <c r="AB1159" i="3"/>
  <c r="AF1196" i="3"/>
  <c r="AC1195" i="3"/>
  <c r="AB1195" i="3"/>
  <c r="AF1232" i="3"/>
  <c r="AC1231" i="3"/>
  <c r="AB1231" i="3"/>
  <c r="AF1268" i="3"/>
  <c r="AC1267" i="3"/>
  <c r="AB1267" i="3"/>
  <c r="AF1304" i="3"/>
  <c r="AC1303" i="3"/>
  <c r="AB1303" i="3"/>
  <c r="AF1340" i="3"/>
  <c r="AC1339" i="3"/>
  <c r="AB1339" i="3"/>
  <c r="AF1376" i="3"/>
  <c r="AC1375" i="3"/>
  <c r="AB1375" i="3"/>
  <c r="AF397" i="3"/>
  <c r="AF1790" i="3"/>
  <c r="AC1789" i="3"/>
  <c r="AB1789" i="3"/>
  <c r="AF15" i="3"/>
  <c r="AC14" i="3"/>
  <c r="AB14" i="3"/>
  <c r="AF117" i="3"/>
  <c r="AC116" i="3"/>
  <c r="AB116" i="3"/>
  <c r="AF213" i="3"/>
  <c r="AC212" i="3"/>
  <c r="AB212" i="3"/>
  <c r="AF303" i="3"/>
  <c r="AC302" i="3"/>
  <c r="AB302" i="3"/>
  <c r="AF411" i="3"/>
  <c r="AC410" i="3"/>
  <c r="AB410" i="3"/>
  <c r="AF519" i="3"/>
  <c r="AC518" i="3"/>
  <c r="AB518" i="3"/>
  <c r="AF621" i="3"/>
  <c r="AC620" i="3"/>
  <c r="AB620" i="3"/>
  <c r="AF747" i="3"/>
  <c r="AC746" i="3"/>
  <c r="AB746" i="3"/>
  <c r="AB747" i="3"/>
  <c r="AF873" i="3"/>
  <c r="AC872" i="3"/>
  <c r="AB872" i="3"/>
  <c r="AF1005" i="3"/>
  <c r="AC1004" i="3"/>
  <c r="AB1004" i="3"/>
  <c r="AB249" i="3"/>
  <c r="AB1203" i="3"/>
  <c r="AC1227" i="3"/>
  <c r="AC1473" i="3"/>
  <c r="AF63" i="3"/>
  <c r="AC62" i="3"/>
  <c r="AB62" i="3"/>
  <c r="AF165" i="3"/>
  <c r="AC164" i="3"/>
  <c r="AB164" i="3"/>
  <c r="AF261" i="3"/>
  <c r="AC260" i="3"/>
  <c r="AB260" i="3"/>
  <c r="AF363" i="3"/>
  <c r="AC362" i="3"/>
  <c r="AB362" i="3"/>
  <c r="AF477" i="3"/>
  <c r="AC476" i="3"/>
  <c r="AB476" i="3"/>
  <c r="AF591" i="3"/>
  <c r="AC590" i="3"/>
  <c r="AB590" i="3"/>
  <c r="AF723" i="3"/>
  <c r="AC722" i="3"/>
  <c r="AB722" i="3"/>
  <c r="AF843" i="3"/>
  <c r="AC842" i="3"/>
  <c r="AB842" i="3"/>
  <c r="AF963" i="3"/>
  <c r="AC962" i="3"/>
  <c r="AB962" i="3"/>
  <c r="AB963" i="3"/>
  <c r="AF1059" i="3"/>
  <c r="AC1058" i="3"/>
  <c r="AB1058" i="3"/>
  <c r="AF1131" i="3"/>
  <c r="AC1130" i="3"/>
  <c r="AB1130" i="3"/>
  <c r="AF1233" i="3"/>
  <c r="AC1232" i="3"/>
  <c r="AB1232" i="3"/>
  <c r="AF1323" i="3"/>
  <c r="AC1322" i="3"/>
  <c r="AB1322" i="3"/>
  <c r="AB1323" i="3"/>
  <c r="AF1395" i="3"/>
  <c r="AC1394" i="3"/>
  <c r="AB1394" i="3"/>
  <c r="AF1461" i="3"/>
  <c r="AC1460" i="3"/>
  <c r="AB1460" i="3"/>
  <c r="AF1460" i="3"/>
  <c r="AC1459" i="3"/>
  <c r="AF1533" i="3"/>
  <c r="AC1532" i="3"/>
  <c r="AB1532" i="3"/>
  <c r="AF1532" i="3"/>
  <c r="AC1531" i="3"/>
  <c r="AF1611" i="3"/>
  <c r="AC1610" i="3"/>
  <c r="AB1610" i="3"/>
  <c r="AF1683" i="3"/>
  <c r="AC1682" i="3"/>
  <c r="AB1682" i="3"/>
  <c r="AF1761" i="3"/>
  <c r="AC1760" i="3"/>
  <c r="AB1760" i="3"/>
  <c r="AC579" i="3"/>
  <c r="AB717" i="3"/>
  <c r="AC801" i="3"/>
  <c r="AB945" i="3"/>
  <c r="AC1005" i="3"/>
  <c r="AB1125" i="3"/>
  <c r="AC1197" i="3"/>
  <c r="AB1305" i="3"/>
  <c r="AB1461" i="3"/>
  <c r="AC1527" i="3"/>
  <c r="AC1689" i="3"/>
  <c r="AF453" i="3"/>
  <c r="AC452" i="3"/>
  <c r="AB452" i="3"/>
  <c r="AF1014" i="3"/>
  <c r="AF1101" i="3"/>
  <c r="AC1100" i="3"/>
  <c r="AB1100" i="3"/>
  <c r="AB1399" i="3"/>
  <c r="AF1508" i="3"/>
  <c r="AB1615" i="3"/>
  <c r="AC1687" i="3"/>
  <c r="AB21" i="3"/>
  <c r="AC69" i="3"/>
  <c r="AC105" i="3"/>
  <c r="AB141" i="3"/>
  <c r="AC153" i="3"/>
  <c r="AB225" i="3"/>
  <c r="AB273" i="3"/>
  <c r="AB303" i="3"/>
  <c r="AC387" i="3"/>
  <c r="AB411" i="3"/>
  <c r="AB465" i="3"/>
  <c r="AC483" i="3"/>
  <c r="AB573" i="3"/>
  <c r="AB1017" i="3"/>
  <c r="AB1467" i="3"/>
  <c r="AC495" i="3"/>
  <c r="AC711" i="3"/>
  <c r="AC927" i="3"/>
  <c r="AC1143" i="3"/>
  <c r="AC1649" i="3"/>
  <c r="AC1751" i="3"/>
  <c r="AC144" i="3"/>
  <c r="AF169" i="3"/>
  <c r="AC276" i="3"/>
  <c r="AF385" i="3"/>
  <c r="AF6" i="3"/>
  <c r="AC5" i="3"/>
  <c r="AE5" i="3"/>
  <c r="AB5" i="3"/>
  <c r="AC791" i="3"/>
  <c r="AF882" i="3"/>
  <c r="AC1355" i="3"/>
  <c r="AC1397" i="3"/>
  <c r="AF1434" i="3"/>
  <c r="AF1470" i="3"/>
  <c r="AC1505" i="3"/>
  <c r="AF1542" i="3"/>
  <c r="AF1758" i="3"/>
  <c r="AF309" i="3"/>
  <c r="AC308" i="3"/>
  <c r="AB308" i="3"/>
  <c r="AC1605" i="3"/>
  <c r="AF37" i="3"/>
  <c r="AC36" i="3"/>
  <c r="AB36" i="3"/>
  <c r="AF91" i="3"/>
  <c r="AC90" i="3"/>
  <c r="AB90" i="3"/>
  <c r="AF151" i="3"/>
  <c r="AC150" i="3"/>
  <c r="AB150" i="3"/>
  <c r="AF223" i="3"/>
  <c r="AC222" i="3"/>
  <c r="AB222" i="3"/>
  <c r="AF295" i="3"/>
  <c r="AC294" i="3"/>
  <c r="AB294" i="3"/>
  <c r="AF367" i="3"/>
  <c r="AC366" i="3"/>
  <c r="AB366" i="3"/>
  <c r="AF427" i="3"/>
  <c r="AC426" i="3"/>
  <c r="AB426" i="3"/>
  <c r="AF469" i="3"/>
  <c r="AC468" i="3"/>
  <c r="AB468" i="3"/>
  <c r="AF511" i="3"/>
  <c r="AC510" i="3"/>
  <c r="AB510" i="3"/>
  <c r="AF510" i="3"/>
  <c r="AC509" i="3"/>
  <c r="AF559" i="3"/>
  <c r="AC558" i="3"/>
  <c r="AB558" i="3"/>
  <c r="AF601" i="3"/>
  <c r="AC600" i="3"/>
  <c r="AB600" i="3"/>
  <c r="AF643" i="3"/>
  <c r="AC642" i="3"/>
  <c r="AB642" i="3"/>
  <c r="AF685" i="3"/>
  <c r="AC684" i="3"/>
  <c r="AB684" i="3"/>
  <c r="AF727" i="3"/>
  <c r="AC726" i="3"/>
  <c r="AB726" i="3"/>
  <c r="AF726" i="3"/>
  <c r="AC725" i="3"/>
  <c r="AF775" i="3"/>
  <c r="AC774" i="3"/>
  <c r="AB774" i="3"/>
  <c r="AF817" i="3"/>
  <c r="AC816" i="3"/>
  <c r="AB816" i="3"/>
  <c r="AF859" i="3"/>
  <c r="AC858" i="3"/>
  <c r="AB858" i="3"/>
  <c r="AF901" i="3"/>
  <c r="AC900" i="3"/>
  <c r="AB900" i="3"/>
  <c r="AF943" i="3"/>
  <c r="AC942" i="3"/>
  <c r="AB942" i="3"/>
  <c r="AF942" i="3"/>
  <c r="AC941" i="3"/>
  <c r="AF991" i="3"/>
  <c r="AC990" i="3"/>
  <c r="AB990" i="3"/>
  <c r="AF1033" i="3"/>
  <c r="AC1032" i="3"/>
  <c r="AB1032" i="3"/>
  <c r="AF1075" i="3"/>
  <c r="AC1074" i="3"/>
  <c r="AB1074" i="3"/>
  <c r="AF1117" i="3"/>
  <c r="AC1116" i="3"/>
  <c r="AB1116" i="3"/>
  <c r="AF1159" i="3"/>
  <c r="AC1158" i="3"/>
  <c r="AB1158" i="3"/>
  <c r="AF1158" i="3"/>
  <c r="AC1157" i="3"/>
  <c r="AF1207" i="3"/>
  <c r="AC1206" i="3"/>
  <c r="AB1206" i="3"/>
  <c r="AF1249" i="3"/>
  <c r="AC1248" i="3"/>
  <c r="AB1248" i="3"/>
  <c r="AF1291" i="3"/>
  <c r="AC1290" i="3"/>
  <c r="AB1290" i="3"/>
  <c r="AF1333" i="3"/>
  <c r="AC1332" i="3"/>
  <c r="AB1332" i="3"/>
  <c r="AF1375" i="3"/>
  <c r="AC1374" i="3"/>
  <c r="AB1374" i="3"/>
  <c r="AF1374" i="3"/>
  <c r="AC1373" i="3"/>
  <c r="AF1417" i="3"/>
  <c r="AC1416" i="3"/>
  <c r="AB1416" i="3"/>
  <c r="AB1417" i="3"/>
  <c r="AF1453" i="3"/>
  <c r="AC1452" i="3"/>
  <c r="AB1452" i="3"/>
  <c r="AB1453" i="3"/>
  <c r="AF1489" i="3"/>
  <c r="AC1488" i="3"/>
  <c r="AB1488" i="3"/>
  <c r="AB1489" i="3"/>
  <c r="AF1525" i="3"/>
  <c r="AC1524" i="3"/>
  <c r="AB1524" i="3"/>
  <c r="AB1525" i="3"/>
  <c r="AF1561" i="3"/>
  <c r="AC1560" i="3"/>
  <c r="AB1560" i="3"/>
  <c r="AB1561" i="3"/>
  <c r="AF1560" i="3"/>
  <c r="AF1597" i="3"/>
  <c r="AC1596" i="3"/>
  <c r="AB1596" i="3"/>
  <c r="AB1597" i="3"/>
  <c r="AF1633" i="3"/>
  <c r="AC1632" i="3"/>
  <c r="AB1632" i="3"/>
  <c r="AF1632" i="3"/>
  <c r="AC1631" i="3"/>
  <c r="AB1633" i="3"/>
  <c r="AF1669" i="3"/>
  <c r="AC1668" i="3"/>
  <c r="AB1668" i="3"/>
  <c r="AF1668" i="3"/>
  <c r="AB1669" i="3"/>
  <c r="AC1667" i="3"/>
  <c r="AF1705" i="3"/>
  <c r="AC1704" i="3"/>
  <c r="AB1704" i="3"/>
  <c r="AB1705" i="3"/>
  <c r="AF1704" i="3"/>
  <c r="AF1741" i="3"/>
  <c r="AC1740" i="3"/>
  <c r="AB1740" i="3"/>
  <c r="AB1741" i="3"/>
  <c r="AC1739" i="3"/>
  <c r="AF1777" i="3"/>
  <c r="AC1776" i="3"/>
  <c r="AB1776" i="3"/>
  <c r="AB1777" i="3"/>
  <c r="AF834" i="3"/>
  <c r="AF1754" i="3"/>
  <c r="AC1753" i="3"/>
  <c r="AB1753" i="3"/>
  <c r="AF33" i="3"/>
  <c r="AC32" i="3"/>
  <c r="AB32" i="3"/>
  <c r="AF183" i="3"/>
  <c r="AC182" i="3"/>
  <c r="AB182" i="3"/>
  <c r="AF321" i="3"/>
  <c r="AC320" i="3"/>
  <c r="AB320" i="3"/>
  <c r="AF471" i="3"/>
  <c r="AC470" i="3"/>
  <c r="AB470" i="3"/>
  <c r="AF645" i="3"/>
  <c r="AC644" i="3"/>
  <c r="AB644" i="3"/>
  <c r="AF807" i="3"/>
  <c r="AC806" i="3"/>
  <c r="AB806" i="3"/>
  <c r="AF951" i="3"/>
  <c r="AC950" i="3"/>
  <c r="AB950" i="3"/>
  <c r="AC951" i="3"/>
  <c r="AF1077" i="3"/>
  <c r="AC1076" i="3"/>
  <c r="AB1076" i="3"/>
  <c r="AF1167" i="3"/>
  <c r="AC1166" i="3"/>
  <c r="AB1166" i="3"/>
  <c r="AC1167" i="3"/>
  <c r="AF1239" i="3"/>
  <c r="AC1238" i="3"/>
  <c r="AB1238" i="3"/>
  <c r="AF1329" i="3"/>
  <c r="AC1328" i="3"/>
  <c r="AB1328" i="3"/>
  <c r="AF1413" i="3"/>
  <c r="AC1412" i="3"/>
  <c r="AB1412" i="3"/>
  <c r="AF1412" i="3"/>
  <c r="AC1411" i="3"/>
  <c r="AF1491" i="3"/>
  <c r="AC1490" i="3"/>
  <c r="AB1490" i="3"/>
  <c r="AF1490" i="3"/>
  <c r="AC1489" i="3"/>
  <c r="AF1563" i="3"/>
  <c r="AC1562" i="3"/>
  <c r="AB1562" i="3"/>
  <c r="AF1562" i="3"/>
  <c r="AC1561" i="3"/>
  <c r="AF1641" i="3"/>
  <c r="AC1640" i="3"/>
  <c r="AB1640" i="3"/>
  <c r="AF1640" i="3"/>
  <c r="AC1639" i="3"/>
  <c r="AF1713" i="3"/>
  <c r="AC1712" i="3"/>
  <c r="AB1712" i="3"/>
  <c r="AC1711" i="3"/>
  <c r="AF1712" i="3"/>
  <c r="AF1809" i="3"/>
  <c r="AC1808" i="3"/>
  <c r="AB1808" i="3"/>
  <c r="AF1808" i="3"/>
  <c r="AC1807" i="3"/>
  <c r="AB585" i="3"/>
  <c r="AC879" i="3"/>
  <c r="AB1077" i="3"/>
  <c r="AC1263" i="3"/>
  <c r="AC1713" i="3"/>
  <c r="AC1809" i="3"/>
  <c r="AF14" i="3"/>
  <c r="AC13" i="3"/>
  <c r="AB13" i="3"/>
  <c r="AF50" i="3"/>
  <c r="AC49" i="3"/>
  <c r="AB49" i="3"/>
  <c r="AF86" i="3"/>
  <c r="AC85" i="3"/>
  <c r="AB85" i="3"/>
  <c r="AF122" i="3"/>
  <c r="AC121" i="3"/>
  <c r="AB121" i="3"/>
  <c r="AF158" i="3"/>
  <c r="AC157" i="3"/>
  <c r="AB157" i="3"/>
  <c r="AC156" i="3"/>
  <c r="AF157" i="3"/>
  <c r="AF194" i="3"/>
  <c r="AB193" i="3"/>
  <c r="AF230" i="3"/>
  <c r="AC229" i="3"/>
  <c r="AB229" i="3"/>
  <c r="AF229" i="3"/>
  <c r="AC228" i="3"/>
  <c r="AF266" i="3"/>
  <c r="AC265" i="3"/>
  <c r="AB265" i="3"/>
  <c r="AF302" i="3"/>
  <c r="AC301" i="3"/>
  <c r="AB301" i="3"/>
  <c r="AF301" i="3"/>
  <c r="AC300" i="3"/>
  <c r="AF338" i="3"/>
  <c r="AC337" i="3"/>
  <c r="AB337" i="3"/>
  <c r="AF374" i="3"/>
  <c r="AC373" i="3"/>
  <c r="AB373" i="3"/>
  <c r="AF373" i="3"/>
  <c r="AF410" i="3"/>
  <c r="AC409" i="3"/>
  <c r="AB409" i="3"/>
  <c r="AF446" i="3"/>
  <c r="AC445" i="3"/>
  <c r="AB445" i="3"/>
  <c r="AF482" i="3"/>
  <c r="AC481" i="3"/>
  <c r="AB481" i="3"/>
  <c r="AF481" i="3"/>
  <c r="AC480" i="3"/>
  <c r="AF518" i="3"/>
  <c r="AC517" i="3"/>
  <c r="AB517" i="3"/>
  <c r="AF517" i="3"/>
  <c r="AC516" i="3"/>
  <c r="AF554" i="3"/>
  <c r="AC553" i="3"/>
  <c r="AB553" i="3"/>
  <c r="AF553" i="3"/>
  <c r="AC552" i="3"/>
  <c r="AF590" i="3"/>
  <c r="AC589" i="3"/>
  <c r="AB589" i="3"/>
  <c r="AF589" i="3"/>
  <c r="AC588" i="3"/>
  <c r="AF626" i="3"/>
  <c r="AC625" i="3"/>
  <c r="AB625" i="3"/>
  <c r="AF662" i="3"/>
  <c r="AC661" i="3"/>
  <c r="AB661" i="3"/>
  <c r="AF698" i="3"/>
  <c r="AC697" i="3"/>
  <c r="AB697" i="3"/>
  <c r="AF697" i="3"/>
  <c r="AF734" i="3"/>
  <c r="AC733" i="3"/>
  <c r="AB733" i="3"/>
  <c r="AC732" i="3"/>
  <c r="AF770" i="3"/>
  <c r="AC769" i="3"/>
  <c r="AB769" i="3"/>
  <c r="AF769" i="3"/>
  <c r="AC768" i="3"/>
  <c r="AF806" i="3"/>
  <c r="AC805" i="3"/>
  <c r="AB805" i="3"/>
  <c r="AF805" i="3"/>
  <c r="AC804" i="3"/>
  <c r="AF842" i="3"/>
  <c r="AC841" i="3"/>
  <c r="AB841" i="3"/>
  <c r="AF878" i="3"/>
  <c r="AC877" i="3"/>
  <c r="AB877" i="3"/>
  <c r="AF914" i="3"/>
  <c r="AC913" i="3"/>
  <c r="AB913" i="3"/>
  <c r="AF913" i="3"/>
  <c r="AC912" i="3"/>
  <c r="AF950" i="3"/>
  <c r="AC949" i="3"/>
  <c r="AB949" i="3"/>
  <c r="AF949" i="3"/>
  <c r="AF986" i="3"/>
  <c r="AC985" i="3"/>
  <c r="AB985" i="3"/>
  <c r="AC984" i="3"/>
  <c r="AF985" i="3"/>
  <c r="AF1022" i="3"/>
  <c r="AC1021" i="3"/>
  <c r="AB1021" i="3"/>
  <c r="AC1020" i="3"/>
  <c r="AF1021" i="3"/>
  <c r="AF1058" i="3"/>
  <c r="AC1057" i="3"/>
  <c r="AB1057" i="3"/>
  <c r="AF1094" i="3"/>
  <c r="AC1093" i="3"/>
  <c r="AB1093" i="3"/>
  <c r="AF1130" i="3"/>
  <c r="AC1129" i="3"/>
  <c r="AB1129" i="3"/>
  <c r="AF1129" i="3"/>
  <c r="AC1128" i="3"/>
  <c r="AF1166" i="3"/>
  <c r="AC1165" i="3"/>
  <c r="AB1165" i="3"/>
  <c r="AF1165" i="3"/>
  <c r="AC1164" i="3"/>
  <c r="AF1202" i="3"/>
  <c r="AC1201" i="3"/>
  <c r="AB1201" i="3"/>
  <c r="AF1201" i="3"/>
  <c r="AC1200" i="3"/>
  <c r="AF1238" i="3"/>
  <c r="AC1237" i="3"/>
  <c r="AB1237" i="3"/>
  <c r="AF1237" i="3"/>
  <c r="AC1236" i="3"/>
  <c r="AF1274" i="3"/>
  <c r="AC1273" i="3"/>
  <c r="AB1273" i="3"/>
  <c r="AF1310" i="3"/>
  <c r="AC1309" i="3"/>
  <c r="AB1309" i="3"/>
  <c r="AF1346" i="3"/>
  <c r="AC1345" i="3"/>
  <c r="AB1345" i="3"/>
  <c r="AF1345" i="3"/>
  <c r="AC1344" i="3"/>
  <c r="AF1382" i="3"/>
  <c r="AC1381" i="3"/>
  <c r="AB1381" i="3"/>
  <c r="AC1380" i="3"/>
  <c r="AF1381" i="3"/>
  <c r="AF27" i="3"/>
  <c r="AC26" i="3"/>
  <c r="AB26" i="3"/>
  <c r="AF135" i="3"/>
  <c r="AC134" i="3"/>
  <c r="AB134" i="3"/>
  <c r="AF231" i="3"/>
  <c r="AC230" i="3"/>
  <c r="AB230" i="3"/>
  <c r="AF327" i="3"/>
  <c r="AC326" i="3"/>
  <c r="AB326" i="3"/>
  <c r="AF429" i="3"/>
  <c r="AC428" i="3"/>
  <c r="AB428" i="3"/>
  <c r="AF531" i="3"/>
  <c r="AC530" i="3"/>
  <c r="AB530" i="3"/>
  <c r="AB531" i="3"/>
  <c r="AF651" i="3"/>
  <c r="AC650" i="3"/>
  <c r="AB650" i="3"/>
  <c r="AF771" i="3"/>
  <c r="AC770" i="3"/>
  <c r="AB770" i="3"/>
  <c r="AF891" i="3"/>
  <c r="AC890" i="3"/>
  <c r="AB890" i="3"/>
  <c r="AB891" i="3"/>
  <c r="AF1599" i="3"/>
  <c r="AC1598" i="3"/>
  <c r="AB1598" i="3"/>
  <c r="AF1598" i="3"/>
  <c r="AC1597" i="3"/>
  <c r="AB1365" i="3"/>
  <c r="AC1437" i="3"/>
  <c r="AB1563" i="3"/>
  <c r="AC1629" i="3"/>
  <c r="AF445" i="3"/>
  <c r="AF1430" i="3"/>
  <c r="AC1429" i="3"/>
  <c r="AB1429" i="3"/>
  <c r="AF81" i="3"/>
  <c r="AC80" i="3"/>
  <c r="AB80" i="3"/>
  <c r="AF177" i="3"/>
  <c r="AC176" i="3"/>
  <c r="AB176" i="3"/>
  <c r="AF279" i="3"/>
  <c r="AC278" i="3"/>
  <c r="AB278" i="3"/>
  <c r="AF381" i="3"/>
  <c r="AC380" i="3"/>
  <c r="AB380" i="3"/>
  <c r="AF495" i="3"/>
  <c r="AC494" i="3"/>
  <c r="AB494" i="3"/>
  <c r="AB495" i="3"/>
  <c r="AF609" i="3"/>
  <c r="AC608" i="3"/>
  <c r="AB608" i="3"/>
  <c r="AF735" i="3"/>
  <c r="AC734" i="3"/>
  <c r="AB734" i="3"/>
  <c r="AF867" i="3"/>
  <c r="AC866" i="3"/>
  <c r="AB866" i="3"/>
  <c r="AC867" i="3"/>
  <c r="AF981" i="3"/>
  <c r="AC980" i="3"/>
  <c r="AB980" i="3"/>
  <c r="AB981" i="3"/>
  <c r="AF1071" i="3"/>
  <c r="AC1070" i="3"/>
  <c r="AB1070" i="3"/>
  <c r="AB1071" i="3"/>
  <c r="AF1149" i="3"/>
  <c r="AC1148" i="3"/>
  <c r="AB1148" i="3"/>
  <c r="AF1257" i="3"/>
  <c r="AC1256" i="3"/>
  <c r="AB1256" i="3"/>
  <c r="AF1335" i="3"/>
  <c r="AC1334" i="3"/>
  <c r="AB1334" i="3"/>
  <c r="AF1407" i="3"/>
  <c r="AC1406" i="3"/>
  <c r="AB1406" i="3"/>
  <c r="AF1406" i="3"/>
  <c r="AC1405" i="3"/>
  <c r="AF1473" i="3"/>
  <c r="AC1472" i="3"/>
  <c r="AB1472" i="3"/>
  <c r="AF1545" i="3"/>
  <c r="AC1544" i="3"/>
  <c r="AB1544" i="3"/>
  <c r="AB1545" i="3"/>
  <c r="AF1623" i="3"/>
  <c r="AC1622" i="3"/>
  <c r="AB1622" i="3"/>
  <c r="AF1622" i="3"/>
  <c r="AC1621" i="3"/>
  <c r="AF1695" i="3"/>
  <c r="AC1694" i="3"/>
  <c r="AB1694" i="3"/>
  <c r="AF1694" i="3"/>
  <c r="AC1693" i="3"/>
  <c r="AF1767" i="3"/>
  <c r="AC1766" i="3"/>
  <c r="AB1766" i="3"/>
  <c r="AF1766" i="3"/>
  <c r="AC1765" i="3"/>
  <c r="AC123" i="3"/>
  <c r="AC759" i="3"/>
  <c r="AB1599" i="3"/>
  <c r="AC1653" i="3"/>
  <c r="AB1797" i="3"/>
  <c r="AB6" i="3"/>
  <c r="AC114" i="3"/>
  <c r="AB192" i="3"/>
  <c r="AF265" i="3"/>
  <c r="AC797" i="3"/>
  <c r="AF841" i="3"/>
  <c r="AC1435" i="3"/>
  <c r="AF1472" i="3"/>
  <c r="AB1579" i="3"/>
  <c r="AF1688" i="3"/>
  <c r="AB1795" i="3"/>
  <c r="AB15" i="3"/>
  <c r="AC27" i="3"/>
  <c r="AC63" i="3"/>
  <c r="AB87" i="3"/>
  <c r="AC99" i="3"/>
  <c r="AB135" i="3"/>
  <c r="AB177" i="3"/>
  <c r="AC189" i="3"/>
  <c r="AB219" i="3"/>
  <c r="AC231" i="3"/>
  <c r="AB261" i="3"/>
  <c r="AB267" i="3"/>
  <c r="AC273" i="3"/>
  <c r="AC309" i="3"/>
  <c r="AB333" i="3"/>
  <c r="AB369" i="3"/>
  <c r="AB375" i="3"/>
  <c r="AC381" i="3"/>
  <c r="AB405" i="3"/>
  <c r="AC471" i="3"/>
  <c r="AC825" i="3"/>
  <c r="AB1167" i="3"/>
  <c r="AC1743" i="3"/>
  <c r="AF23" i="3"/>
  <c r="AC22" i="3"/>
  <c r="AB22" i="3"/>
  <c r="AF59" i="3"/>
  <c r="AC58" i="3"/>
  <c r="AB58" i="3"/>
  <c r="AF95" i="3"/>
  <c r="AC94" i="3"/>
  <c r="AB94" i="3"/>
  <c r="AF131" i="3"/>
  <c r="AC130" i="3"/>
  <c r="AB130" i="3"/>
  <c r="AF167" i="3"/>
  <c r="AC166" i="3"/>
  <c r="AB166" i="3"/>
  <c r="AF203" i="3"/>
  <c r="AC202" i="3"/>
  <c r="AB202" i="3"/>
  <c r="AF239" i="3"/>
  <c r="AC238" i="3"/>
  <c r="AB238" i="3"/>
  <c r="AF275" i="3"/>
  <c r="AC274" i="3"/>
  <c r="AB274" i="3"/>
  <c r="AF311" i="3"/>
  <c r="AC310" i="3"/>
  <c r="AB310" i="3"/>
  <c r="AF347" i="3"/>
  <c r="AC346" i="3"/>
  <c r="AB346" i="3"/>
  <c r="AF383" i="3"/>
  <c r="AC382" i="3"/>
  <c r="AB382" i="3"/>
  <c r="AF419" i="3"/>
  <c r="AC418" i="3"/>
  <c r="AB418" i="3"/>
  <c r="AF461" i="3"/>
  <c r="AC460" i="3"/>
  <c r="AB460" i="3"/>
  <c r="AF460" i="3"/>
  <c r="AC459" i="3"/>
  <c r="AF509" i="3"/>
  <c r="AC508" i="3"/>
  <c r="AB508" i="3"/>
  <c r="AB509" i="3"/>
  <c r="AF551" i="3"/>
  <c r="AC550" i="3"/>
  <c r="AB550" i="3"/>
  <c r="AF593" i="3"/>
  <c r="AC592" i="3"/>
  <c r="AB592" i="3"/>
  <c r="AF635" i="3"/>
  <c r="AC634" i="3"/>
  <c r="AB634" i="3"/>
  <c r="AF677" i="3"/>
  <c r="AC676" i="3"/>
  <c r="AB676" i="3"/>
  <c r="AF676" i="3"/>
  <c r="AC675" i="3"/>
  <c r="AF725" i="3"/>
  <c r="AC724" i="3"/>
  <c r="AB724" i="3"/>
  <c r="AB725" i="3"/>
  <c r="AF767" i="3"/>
  <c r="AC766" i="3"/>
  <c r="AB766" i="3"/>
  <c r="AC765" i="3"/>
  <c r="AF809" i="3"/>
  <c r="AC808" i="3"/>
  <c r="AB808" i="3"/>
  <c r="AF851" i="3"/>
  <c r="AC850" i="3"/>
  <c r="AB850" i="3"/>
  <c r="AF893" i="3"/>
  <c r="AC892" i="3"/>
  <c r="AB892" i="3"/>
  <c r="AF892" i="3"/>
  <c r="AC891" i="3"/>
  <c r="AF941" i="3"/>
  <c r="AC940" i="3"/>
  <c r="AB940" i="3"/>
  <c r="AB941" i="3"/>
  <c r="AF983" i="3"/>
  <c r="AC982" i="3"/>
  <c r="AB982" i="3"/>
  <c r="AF982" i="3"/>
  <c r="AF1025" i="3"/>
  <c r="AC1024" i="3"/>
  <c r="AB1024" i="3"/>
  <c r="AF1067" i="3"/>
  <c r="AC1066" i="3"/>
  <c r="AB1066" i="3"/>
  <c r="AF1066" i="3"/>
  <c r="AF1109" i="3"/>
  <c r="AC1108" i="3"/>
  <c r="AB1108" i="3"/>
  <c r="AF1108" i="3"/>
  <c r="AC1107" i="3"/>
  <c r="AF1157" i="3"/>
  <c r="AC1156" i="3"/>
  <c r="AB1156" i="3"/>
  <c r="AB1157" i="3"/>
  <c r="AF1199" i="3"/>
  <c r="AC1198" i="3"/>
  <c r="AB1198" i="3"/>
  <c r="AF1241" i="3"/>
  <c r="AC1240" i="3"/>
  <c r="AB1240" i="3"/>
  <c r="AF1283" i="3"/>
  <c r="AC1282" i="3"/>
  <c r="AB1282" i="3"/>
  <c r="AF1325" i="3"/>
  <c r="AC1324" i="3"/>
  <c r="AB1324" i="3"/>
  <c r="AF1324" i="3"/>
  <c r="AC1323" i="3"/>
  <c r="AF1373" i="3"/>
  <c r="AC1372" i="3"/>
  <c r="AB1372" i="3"/>
  <c r="AB1373" i="3"/>
  <c r="AF1409" i="3"/>
  <c r="AC1408" i="3"/>
  <c r="AB1408" i="3"/>
  <c r="AF1445" i="3"/>
  <c r="AC1444" i="3"/>
  <c r="AB1444" i="3"/>
  <c r="AF1481" i="3"/>
  <c r="AC1480" i="3"/>
  <c r="AB1480" i="3"/>
  <c r="AF1517" i="3"/>
  <c r="AC1516" i="3"/>
  <c r="AB1516" i="3"/>
  <c r="AF1553" i="3"/>
  <c r="AC1552" i="3"/>
  <c r="AB1552" i="3"/>
  <c r="AF1589" i="3"/>
  <c r="AC1588" i="3"/>
  <c r="AB1588" i="3"/>
  <c r="AF1625" i="3"/>
  <c r="AC1624" i="3"/>
  <c r="AB1624" i="3"/>
  <c r="AF1661" i="3"/>
  <c r="AC1660" i="3"/>
  <c r="AB1660" i="3"/>
  <c r="AB1661" i="3"/>
  <c r="AF1697" i="3"/>
  <c r="AC1696" i="3"/>
  <c r="AB1696" i="3"/>
  <c r="AF1733" i="3"/>
  <c r="AC1732" i="3"/>
  <c r="AB1732" i="3"/>
  <c r="AF1769" i="3"/>
  <c r="AC1768" i="3"/>
  <c r="AB1768" i="3"/>
  <c r="AB1769" i="3"/>
  <c r="AF1805" i="3"/>
  <c r="AC1804" i="3"/>
  <c r="AB1804" i="3"/>
  <c r="AC1571" i="3"/>
  <c r="AF1650" i="3"/>
  <c r="AF1752" i="3"/>
  <c r="AF438" i="3"/>
  <c r="AF1785" i="3"/>
  <c r="AC1784" i="3"/>
  <c r="AB1784" i="3"/>
  <c r="AC1783" i="3"/>
  <c r="AF1784" i="3"/>
  <c r="AF49" i="3"/>
  <c r="AC48" i="3"/>
  <c r="AB48" i="3"/>
  <c r="AF103" i="3"/>
  <c r="AC102" i="3"/>
  <c r="AB102" i="3"/>
  <c r="AF163" i="3"/>
  <c r="AC162" i="3"/>
  <c r="AB162" i="3"/>
  <c r="AF235" i="3"/>
  <c r="AC234" i="3"/>
  <c r="AB234" i="3"/>
  <c r="AF307" i="3"/>
  <c r="AC306" i="3"/>
  <c r="AB306" i="3"/>
  <c r="AF379" i="3"/>
  <c r="AC378" i="3"/>
  <c r="AB378" i="3"/>
  <c r="AF433" i="3"/>
  <c r="AC432" i="3"/>
  <c r="AB432" i="3"/>
  <c r="AF475" i="3"/>
  <c r="AC474" i="3"/>
  <c r="AB474" i="3"/>
  <c r="AF474" i="3"/>
  <c r="AC473" i="3"/>
  <c r="AF523" i="3"/>
  <c r="AC522" i="3"/>
  <c r="AB522" i="3"/>
  <c r="AF565" i="3"/>
  <c r="AC564" i="3"/>
  <c r="AB564" i="3"/>
  <c r="AF607" i="3"/>
  <c r="AC606" i="3"/>
  <c r="AB606" i="3"/>
  <c r="AF649" i="3"/>
  <c r="AC648" i="3"/>
  <c r="AB648" i="3"/>
  <c r="AF691" i="3"/>
  <c r="AC690" i="3"/>
  <c r="AB690" i="3"/>
  <c r="AF690" i="3"/>
  <c r="AC689" i="3"/>
  <c r="AF739" i="3"/>
  <c r="AC738" i="3"/>
  <c r="AB738" i="3"/>
  <c r="AF781" i="3"/>
  <c r="AC780" i="3"/>
  <c r="AB780" i="3"/>
  <c r="AF823" i="3"/>
  <c r="AC822" i="3"/>
  <c r="AB822" i="3"/>
  <c r="AF865" i="3"/>
  <c r="AC864" i="3"/>
  <c r="AB864" i="3"/>
  <c r="AF907" i="3"/>
  <c r="AC906" i="3"/>
  <c r="AB906" i="3"/>
  <c r="AF906" i="3"/>
  <c r="AC905" i="3"/>
  <c r="AF955" i="3"/>
  <c r="AC954" i="3"/>
  <c r="AB954" i="3"/>
  <c r="AF997" i="3"/>
  <c r="AC996" i="3"/>
  <c r="AB996" i="3"/>
  <c r="AF1039" i="3"/>
  <c r="AC1038" i="3"/>
  <c r="AB1038" i="3"/>
  <c r="AF1081" i="3"/>
  <c r="AC1080" i="3"/>
  <c r="AB1080" i="3"/>
  <c r="AF1123" i="3"/>
  <c r="AC1122" i="3"/>
  <c r="AB1122" i="3"/>
  <c r="AC1121" i="3"/>
  <c r="AF1171" i="3"/>
  <c r="AC1170" i="3"/>
  <c r="AB1170" i="3"/>
  <c r="AF1213" i="3"/>
  <c r="AC1212" i="3"/>
  <c r="AB1212" i="3"/>
  <c r="AF1255" i="3"/>
  <c r="AC1254" i="3"/>
  <c r="AB1254" i="3"/>
  <c r="AF1297" i="3"/>
  <c r="AC1296" i="3"/>
  <c r="AB1296" i="3"/>
  <c r="AF1339" i="3"/>
  <c r="AC1338" i="3"/>
  <c r="AB1338" i="3"/>
  <c r="AF1338" i="3"/>
  <c r="AC1337" i="3"/>
  <c r="AF1387" i="3"/>
  <c r="AC1386" i="3"/>
  <c r="AB1386" i="3"/>
  <c r="AB1387" i="3"/>
  <c r="AF1423" i="3"/>
  <c r="AC1422" i="3"/>
  <c r="AB1422" i="3"/>
  <c r="AB1423" i="3"/>
  <c r="AF1459" i="3"/>
  <c r="AC1458" i="3"/>
  <c r="AB1458" i="3"/>
  <c r="AB1459" i="3"/>
  <c r="AF1495" i="3"/>
  <c r="AC1494" i="3"/>
  <c r="AB1494" i="3"/>
  <c r="AB1495" i="3"/>
  <c r="AF1531" i="3"/>
  <c r="AC1530" i="3"/>
  <c r="AB1530" i="3"/>
  <c r="AB1531" i="3"/>
  <c r="AF1567" i="3"/>
  <c r="AC1566" i="3"/>
  <c r="AB1566" i="3"/>
  <c r="AB1567" i="3"/>
  <c r="AF1603" i="3"/>
  <c r="AC1602" i="3"/>
  <c r="AB1602" i="3"/>
  <c r="AB1603" i="3"/>
  <c r="AF1639" i="3"/>
  <c r="AC1638" i="3"/>
  <c r="AB1638" i="3"/>
  <c r="AB1639" i="3"/>
  <c r="AF1675" i="3"/>
  <c r="AC1674" i="3"/>
  <c r="AB1674" i="3"/>
  <c r="AB1675" i="3"/>
  <c r="AF1711" i="3"/>
  <c r="AC1710" i="3"/>
  <c r="AB1710" i="3"/>
  <c r="AB1711" i="3"/>
  <c r="AF1747" i="3"/>
  <c r="AC1746" i="3"/>
  <c r="AB1746" i="3"/>
  <c r="AB1747" i="3"/>
  <c r="AF1783" i="3"/>
  <c r="AC1782" i="3"/>
  <c r="AB1782" i="3"/>
  <c r="AF1782" i="3"/>
  <c r="AB1783" i="3"/>
  <c r="AC1781" i="3"/>
  <c r="AF57" i="3"/>
  <c r="AC56" i="3"/>
  <c r="AB56" i="3"/>
  <c r="AF201" i="3"/>
  <c r="AC200" i="3"/>
  <c r="AB200" i="3"/>
  <c r="AF345" i="3"/>
  <c r="AC344" i="3"/>
  <c r="AB344" i="3"/>
  <c r="AF507" i="3"/>
  <c r="AC506" i="3"/>
  <c r="AB506" i="3"/>
  <c r="AF663" i="3"/>
  <c r="AC662" i="3"/>
  <c r="AB662" i="3"/>
  <c r="AF831" i="3"/>
  <c r="AC830" i="3"/>
  <c r="AB830" i="3"/>
  <c r="AF975" i="3"/>
  <c r="AC974" i="3"/>
  <c r="AB974" i="3"/>
  <c r="AF1089" i="3"/>
  <c r="AC1088" i="3"/>
  <c r="AB1088" i="3"/>
  <c r="AF1179" i="3"/>
  <c r="AC1178" i="3"/>
  <c r="AB1178" i="3"/>
  <c r="AB1179" i="3"/>
  <c r="AF1251" i="3"/>
  <c r="AC1250" i="3"/>
  <c r="AB1250" i="3"/>
  <c r="AB1251" i="3"/>
  <c r="AF1341" i="3"/>
  <c r="AC1340" i="3"/>
  <c r="AB1340" i="3"/>
  <c r="AF1425" i="3"/>
  <c r="AC1424" i="3"/>
  <c r="AB1424" i="3"/>
  <c r="AF1424" i="3"/>
  <c r="AC1423" i="3"/>
  <c r="AF1503" i="3"/>
  <c r="AC1502" i="3"/>
  <c r="AB1502" i="3"/>
  <c r="AF1575" i="3"/>
  <c r="AC1574" i="3"/>
  <c r="AB1574" i="3"/>
  <c r="AF1574" i="3"/>
  <c r="AC1573" i="3"/>
  <c r="AF1653" i="3"/>
  <c r="AC1652" i="3"/>
  <c r="AB1652" i="3"/>
  <c r="AF1731" i="3"/>
  <c r="AC1730" i="3"/>
  <c r="AB1730" i="3"/>
  <c r="AC1729" i="3"/>
  <c r="AF1730" i="3"/>
  <c r="AF1827" i="3"/>
  <c r="AC1826" i="3"/>
  <c r="AB1826" i="3"/>
  <c r="AF1826" i="3"/>
  <c r="AC1825" i="3"/>
  <c r="AB663" i="3"/>
  <c r="AC1785" i="3"/>
  <c r="AF20" i="3"/>
  <c r="AC19" i="3"/>
  <c r="AB19" i="3"/>
  <c r="AF56" i="3"/>
  <c r="AC55" i="3"/>
  <c r="AB55" i="3"/>
  <c r="AF92" i="3"/>
  <c r="AC91" i="3"/>
  <c r="AB91" i="3"/>
  <c r="AF128" i="3"/>
  <c r="AC127" i="3"/>
  <c r="AB127" i="3"/>
  <c r="AF164" i="3"/>
  <c r="AC163" i="3"/>
  <c r="AB163" i="3"/>
  <c r="AF200" i="3"/>
  <c r="AC199" i="3"/>
  <c r="AB199" i="3"/>
  <c r="AF236" i="3"/>
  <c r="AC235" i="3"/>
  <c r="AB235" i="3"/>
  <c r="AF272" i="3"/>
  <c r="AC271" i="3"/>
  <c r="AB271" i="3"/>
  <c r="AF308" i="3"/>
  <c r="AC307" i="3"/>
  <c r="AB307" i="3"/>
  <c r="AF344" i="3"/>
  <c r="AC343" i="3"/>
  <c r="AB343" i="3"/>
  <c r="AF380" i="3"/>
  <c r="AC379" i="3"/>
  <c r="AB379" i="3"/>
  <c r="AF416" i="3"/>
  <c r="AC415" i="3"/>
  <c r="AB415" i="3"/>
  <c r="AB416" i="3"/>
  <c r="AC416" i="3"/>
  <c r="AF452" i="3"/>
  <c r="AC451" i="3"/>
  <c r="AB451" i="3"/>
  <c r="AF488" i="3"/>
  <c r="AC487" i="3"/>
  <c r="AB487" i="3"/>
  <c r="AC488" i="3"/>
  <c r="AB488" i="3"/>
  <c r="AF524" i="3"/>
  <c r="AC523" i="3"/>
  <c r="AB523" i="3"/>
  <c r="AC524" i="3"/>
  <c r="AB524" i="3"/>
  <c r="AF560" i="3"/>
  <c r="AC559" i="3"/>
  <c r="AB559" i="3"/>
  <c r="AC560" i="3"/>
  <c r="AB560" i="3"/>
  <c r="AF596" i="3"/>
  <c r="AC595" i="3"/>
  <c r="AB595" i="3"/>
  <c r="AC596" i="3"/>
  <c r="AB596" i="3"/>
  <c r="AF632" i="3"/>
  <c r="AC631" i="3"/>
  <c r="AB631" i="3"/>
  <c r="AB632" i="3"/>
  <c r="AC632" i="3"/>
  <c r="AF668" i="3"/>
  <c r="AC667" i="3"/>
  <c r="AB667" i="3"/>
  <c r="AF704" i="3"/>
  <c r="AC703" i="3"/>
  <c r="AB703" i="3"/>
  <c r="AB704" i="3"/>
  <c r="AC704" i="3"/>
  <c r="AF740" i="3"/>
  <c r="AC739" i="3"/>
  <c r="AB739" i="3"/>
  <c r="AC740" i="3"/>
  <c r="AB740" i="3"/>
  <c r="AF776" i="3"/>
  <c r="AC775" i="3"/>
  <c r="AB775" i="3"/>
  <c r="AC776" i="3"/>
  <c r="AB776" i="3"/>
  <c r="AF812" i="3"/>
  <c r="AC811" i="3"/>
  <c r="AB811" i="3"/>
  <c r="AC812" i="3"/>
  <c r="AB812" i="3"/>
  <c r="AF848" i="3"/>
  <c r="AC847" i="3"/>
  <c r="AB847" i="3"/>
  <c r="AC848" i="3"/>
  <c r="AB848" i="3"/>
  <c r="AF884" i="3"/>
  <c r="AC883" i="3"/>
  <c r="AB883" i="3"/>
  <c r="AF920" i="3"/>
  <c r="AC919" i="3"/>
  <c r="AB919" i="3"/>
  <c r="AB920" i="3"/>
  <c r="AC920" i="3"/>
  <c r="AF956" i="3"/>
  <c r="AC955" i="3"/>
  <c r="AB955" i="3"/>
  <c r="AB956" i="3"/>
  <c r="AC956" i="3"/>
  <c r="AF992" i="3"/>
  <c r="AC991" i="3"/>
  <c r="AB991" i="3"/>
  <c r="AC992" i="3"/>
  <c r="AB992" i="3"/>
  <c r="AF1028" i="3"/>
  <c r="AC1027" i="3"/>
  <c r="AB1027" i="3"/>
  <c r="AC1028" i="3"/>
  <c r="AB1028" i="3"/>
  <c r="AF1064" i="3"/>
  <c r="AC1063" i="3"/>
  <c r="AB1063" i="3"/>
  <c r="AC1064" i="3"/>
  <c r="AB1064" i="3"/>
  <c r="AF1100" i="3"/>
  <c r="AC1099" i="3"/>
  <c r="AB1099" i="3"/>
  <c r="AF1136" i="3"/>
  <c r="AC1135" i="3"/>
  <c r="AB1135" i="3"/>
  <c r="AC1136" i="3"/>
  <c r="AB1136" i="3"/>
  <c r="AF1172" i="3"/>
  <c r="AC1171" i="3"/>
  <c r="AB1171" i="3"/>
  <c r="AB1172" i="3"/>
  <c r="AC1172" i="3"/>
  <c r="AF1208" i="3"/>
  <c r="AC1207" i="3"/>
  <c r="AB1207" i="3"/>
  <c r="AB1208" i="3"/>
  <c r="AC1208" i="3"/>
  <c r="AF1244" i="3"/>
  <c r="AC1243" i="3"/>
  <c r="AB1243" i="3"/>
  <c r="AC1244" i="3"/>
  <c r="AB1244" i="3"/>
  <c r="AF1280" i="3"/>
  <c r="AC1279" i="3"/>
  <c r="AB1279" i="3"/>
  <c r="AC1280" i="3"/>
  <c r="AB1280" i="3"/>
  <c r="AF1316" i="3"/>
  <c r="AC1315" i="3"/>
  <c r="AB1315" i="3"/>
  <c r="AF1352" i="3"/>
  <c r="AC1351" i="3"/>
  <c r="AB1351" i="3"/>
  <c r="AC1352" i="3"/>
  <c r="AB1352" i="3"/>
  <c r="AF51" i="3"/>
  <c r="AC50" i="3"/>
  <c r="AB50" i="3"/>
  <c r="AF147" i="3"/>
  <c r="AC146" i="3"/>
  <c r="AB146" i="3"/>
  <c r="AF237" i="3"/>
  <c r="AC236" i="3"/>
  <c r="AB236" i="3"/>
  <c r="AF339" i="3"/>
  <c r="AC338" i="3"/>
  <c r="AB338" i="3"/>
  <c r="AF447" i="3"/>
  <c r="AC446" i="3"/>
  <c r="AB446" i="3"/>
  <c r="AF549" i="3"/>
  <c r="AC548" i="3"/>
  <c r="AB548" i="3"/>
  <c r="AF681" i="3"/>
  <c r="AC680" i="3"/>
  <c r="AB680" i="3"/>
  <c r="AF795" i="3"/>
  <c r="AC794" i="3"/>
  <c r="AB794" i="3"/>
  <c r="AB795" i="3"/>
  <c r="AF909" i="3"/>
  <c r="AC908" i="3"/>
  <c r="AB908" i="3"/>
  <c r="AF1725" i="3"/>
  <c r="AC1724" i="3"/>
  <c r="AB1724" i="3"/>
  <c r="AF1646" i="3"/>
  <c r="AC1645" i="3"/>
  <c r="AB1645" i="3"/>
  <c r="AF93" i="3"/>
  <c r="AC92" i="3"/>
  <c r="AB92" i="3"/>
  <c r="AF195" i="3"/>
  <c r="AC194" i="3"/>
  <c r="AB194" i="3"/>
  <c r="AF297" i="3"/>
  <c r="AC296" i="3"/>
  <c r="AB296" i="3"/>
  <c r="AF399" i="3"/>
  <c r="AC398" i="3"/>
  <c r="AB398" i="3"/>
  <c r="AF513" i="3"/>
  <c r="AC512" i="3"/>
  <c r="AB512" i="3"/>
  <c r="AF639" i="3"/>
  <c r="AC638" i="3"/>
  <c r="AB638" i="3"/>
  <c r="AB639" i="3"/>
  <c r="AF753" i="3"/>
  <c r="AC752" i="3"/>
  <c r="AB752" i="3"/>
  <c r="AF897" i="3"/>
  <c r="AC896" i="3"/>
  <c r="AB896" i="3"/>
  <c r="AF1011" i="3"/>
  <c r="AC1010" i="3"/>
  <c r="AB1010" i="3"/>
  <c r="AF1083" i="3"/>
  <c r="AC1082" i="3"/>
  <c r="AB1082" i="3"/>
  <c r="AF1161" i="3"/>
  <c r="AC1160" i="3"/>
  <c r="AB1160" i="3"/>
  <c r="AF1269" i="3"/>
  <c r="AC1268" i="3"/>
  <c r="AB1268" i="3"/>
  <c r="AF1347" i="3"/>
  <c r="AC1346" i="3"/>
  <c r="AB1346" i="3"/>
  <c r="AF1419" i="3"/>
  <c r="AC1418" i="3"/>
  <c r="AB1418" i="3"/>
  <c r="AF1418" i="3"/>
  <c r="AC1417" i="3"/>
  <c r="AC1419" i="3"/>
  <c r="AF1485" i="3"/>
  <c r="AC1484" i="3"/>
  <c r="AB1484" i="3"/>
  <c r="AF1484" i="3"/>
  <c r="AC1483" i="3"/>
  <c r="AF1557" i="3"/>
  <c r="AC1556" i="3"/>
  <c r="AB1556" i="3"/>
  <c r="AC1555" i="3"/>
  <c r="AF1556" i="3"/>
  <c r="AF1635" i="3"/>
  <c r="AC1634" i="3"/>
  <c r="AB1634" i="3"/>
  <c r="AF1634" i="3"/>
  <c r="AC1633" i="3"/>
  <c r="AF1707" i="3"/>
  <c r="AC1706" i="3"/>
  <c r="AB1706" i="3"/>
  <c r="AB1707" i="3"/>
  <c r="AF1706" i="3"/>
  <c r="AC1705" i="3"/>
  <c r="AF1791" i="3"/>
  <c r="AC1790" i="3"/>
  <c r="AB1790" i="3"/>
  <c r="AC1791" i="3"/>
  <c r="AC717" i="3"/>
  <c r="AB873" i="3"/>
  <c r="AC945" i="3"/>
  <c r="AB1089" i="3"/>
  <c r="AC1125" i="3"/>
  <c r="AB1233" i="3"/>
  <c r="AC1305" i="3"/>
  <c r="AB1401" i="3"/>
  <c r="AC1461" i="3"/>
  <c r="AB1557" i="3"/>
  <c r="AC1623" i="3"/>
  <c r="AB1761" i="3"/>
  <c r="AC1827" i="3"/>
  <c r="AC6" i="3"/>
  <c r="AF193" i="3"/>
  <c r="AC624" i="3"/>
  <c r="AF798" i="3"/>
  <c r="AF885" i="3"/>
  <c r="AC884" i="3"/>
  <c r="AB884" i="3"/>
  <c r="AC1272" i="3"/>
  <c r="AC1399" i="3"/>
  <c r="AF1436" i="3"/>
  <c r="AB1543" i="3"/>
  <c r="AC1615" i="3"/>
  <c r="AF1652" i="3"/>
  <c r="AB1759" i="3"/>
  <c r="AC1813" i="3"/>
  <c r="AC21" i="3"/>
  <c r="AB45" i="3"/>
  <c r="AC57" i="3"/>
  <c r="AB81" i="3"/>
  <c r="AC93" i="3"/>
  <c r="AB129" i="3"/>
  <c r="AC141" i="3"/>
  <c r="AC183" i="3"/>
  <c r="AB213" i="3"/>
  <c r="AC225" i="3"/>
  <c r="AB255" i="3"/>
  <c r="AC267" i="3"/>
  <c r="AB291" i="3"/>
  <c r="AC303" i="3"/>
  <c r="AB327" i="3"/>
  <c r="AC339" i="3"/>
  <c r="AB363" i="3"/>
  <c r="AC375" i="3"/>
  <c r="AB393" i="3"/>
  <c r="AC399" i="3"/>
  <c r="AC411" i="3"/>
  <c r="AB447" i="3"/>
  <c r="AC465" i="3"/>
  <c r="AB549" i="3"/>
  <c r="AC573" i="3"/>
  <c r="AC687" i="3"/>
  <c r="AC795" i="3"/>
  <c r="AB1131" i="3"/>
  <c r="AB1419" i="3"/>
  <c r="AB1815" i="3"/>
  <c r="AF29" i="3"/>
  <c r="AC28" i="3"/>
  <c r="AB28" i="3"/>
  <c r="AF65" i="3"/>
  <c r="AC64" i="3"/>
  <c r="AB64" i="3"/>
  <c r="AF101" i="3"/>
  <c r="AC100" i="3"/>
  <c r="AB100" i="3"/>
  <c r="AF137" i="3"/>
  <c r="AC136" i="3"/>
  <c r="AB136" i="3"/>
  <c r="AF173" i="3"/>
  <c r="AC172" i="3"/>
  <c r="AB172" i="3"/>
  <c r="AF209" i="3"/>
  <c r="AC208" i="3"/>
  <c r="AB208" i="3"/>
  <c r="AF245" i="3"/>
  <c r="AC244" i="3"/>
  <c r="AB244" i="3"/>
  <c r="AF281" i="3"/>
  <c r="AC280" i="3"/>
  <c r="AB280" i="3"/>
  <c r="AF317" i="3"/>
  <c r="AC316" i="3"/>
  <c r="AB316" i="3"/>
  <c r="AF353" i="3"/>
  <c r="AC352" i="3"/>
  <c r="AB352" i="3"/>
  <c r="AF389" i="3"/>
  <c r="AC388" i="3"/>
  <c r="AB388" i="3"/>
  <c r="AF425" i="3"/>
  <c r="AC424" i="3"/>
  <c r="AB424" i="3"/>
  <c r="AC423" i="3"/>
  <c r="AF424" i="3"/>
  <c r="AF473" i="3"/>
  <c r="AC472" i="3"/>
  <c r="AB472" i="3"/>
  <c r="AB473" i="3"/>
  <c r="AF515" i="3"/>
  <c r="AC514" i="3"/>
  <c r="AB514" i="3"/>
  <c r="AF557" i="3"/>
  <c r="AC556" i="3"/>
  <c r="AB556" i="3"/>
  <c r="AF599" i="3"/>
  <c r="AC598" i="3"/>
  <c r="AB598" i="3"/>
  <c r="AF641" i="3"/>
  <c r="AC640" i="3"/>
  <c r="AB640" i="3"/>
  <c r="AC639" i="3"/>
  <c r="AF640" i="3"/>
  <c r="AF689" i="3"/>
  <c r="AC688" i="3"/>
  <c r="AB688" i="3"/>
  <c r="AF688" i="3"/>
  <c r="AB689" i="3"/>
  <c r="AF731" i="3"/>
  <c r="AC730" i="3"/>
  <c r="AB730" i="3"/>
  <c r="AF773" i="3"/>
  <c r="AC772" i="3"/>
  <c r="AB772" i="3"/>
  <c r="AF815" i="3"/>
  <c r="AC814" i="3"/>
  <c r="AB814" i="3"/>
  <c r="AF857" i="3"/>
  <c r="AC856" i="3"/>
  <c r="AB856" i="3"/>
  <c r="AC855" i="3"/>
  <c r="AF856" i="3"/>
  <c r="AF905" i="3"/>
  <c r="AC904" i="3"/>
  <c r="AB904" i="3"/>
  <c r="AF947" i="3"/>
  <c r="AC946" i="3"/>
  <c r="AB946" i="3"/>
  <c r="AF989" i="3"/>
  <c r="AC988" i="3"/>
  <c r="AB988" i="3"/>
  <c r="AF1031" i="3"/>
  <c r="AC1030" i="3"/>
  <c r="AB1030" i="3"/>
  <c r="AF1073" i="3"/>
  <c r="AC1072" i="3"/>
  <c r="AB1072" i="3"/>
  <c r="AC1071" i="3"/>
  <c r="AF1072" i="3"/>
  <c r="AF1121" i="3"/>
  <c r="AC1120" i="3"/>
  <c r="AB1120" i="3"/>
  <c r="AB1121" i="3"/>
  <c r="AF1163" i="3"/>
  <c r="AC1162" i="3"/>
  <c r="AB1162" i="3"/>
  <c r="AF1205" i="3"/>
  <c r="AC1204" i="3"/>
  <c r="AB1204" i="3"/>
  <c r="AF1247" i="3"/>
  <c r="AC1246" i="3"/>
  <c r="AB1246" i="3"/>
  <c r="AF1289" i="3"/>
  <c r="AC1288" i="3"/>
  <c r="AB1288" i="3"/>
  <c r="AC1287" i="3"/>
  <c r="AF1288" i="3"/>
  <c r="AF1337" i="3"/>
  <c r="AC1336" i="3"/>
  <c r="AB1336" i="3"/>
  <c r="AF1379" i="3"/>
  <c r="AC1378" i="3"/>
  <c r="AB1378" i="3"/>
  <c r="AF1415" i="3"/>
  <c r="AC1414" i="3"/>
  <c r="AB1414" i="3"/>
  <c r="AF1451" i="3"/>
  <c r="AC1450" i="3"/>
  <c r="AB1450" i="3"/>
  <c r="AF1487" i="3"/>
  <c r="AC1486" i="3"/>
  <c r="AB1486" i="3"/>
  <c r="AF1523" i="3"/>
  <c r="AC1522" i="3"/>
  <c r="AB1522" i="3"/>
  <c r="AF1559" i="3"/>
  <c r="AC1558" i="3"/>
  <c r="AB1558" i="3"/>
  <c r="AB1559" i="3"/>
  <c r="AF1595" i="3"/>
  <c r="AC1594" i="3"/>
  <c r="AB1594" i="3"/>
  <c r="AF1631" i="3"/>
  <c r="AC1630" i="3"/>
  <c r="AB1630" i="3"/>
  <c r="AF1667" i="3"/>
  <c r="AC1666" i="3"/>
  <c r="AB1666" i="3"/>
  <c r="AF1666" i="3"/>
  <c r="AB1667" i="3"/>
  <c r="AC1665" i="3"/>
  <c r="AF1703" i="3"/>
  <c r="AC1702" i="3"/>
  <c r="AB1702" i="3"/>
  <c r="AB1703" i="3"/>
  <c r="AF1739" i="3"/>
  <c r="AC1738" i="3"/>
  <c r="AB1738" i="3"/>
  <c r="AF1775" i="3"/>
  <c r="AC1774" i="3"/>
  <c r="AB1774" i="3"/>
  <c r="AF1774" i="3"/>
  <c r="AC1773" i="3"/>
  <c r="AF1811" i="3"/>
  <c r="AC1810" i="3"/>
  <c r="AB1810" i="3"/>
  <c r="AB1811" i="3"/>
  <c r="AC1811" i="3"/>
  <c r="AF1572" i="3"/>
  <c r="AB1631" i="3"/>
  <c r="AC1709" i="3"/>
  <c r="AC977" i="3"/>
  <c r="AF43" i="3"/>
  <c r="AF733" i="3"/>
  <c r="AF35" i="3"/>
  <c r="AC34" i="3"/>
  <c r="AB34" i="3"/>
  <c r="AF71" i="3"/>
  <c r="AC70" i="3"/>
  <c r="AB70" i="3"/>
  <c r="AF107" i="3"/>
  <c r="AC106" i="3"/>
  <c r="AB106" i="3"/>
  <c r="AF143" i="3"/>
  <c r="AC142" i="3"/>
  <c r="AB142" i="3"/>
  <c r="AF179" i="3"/>
  <c r="AC178" i="3"/>
  <c r="AB178" i="3"/>
  <c r="AF215" i="3"/>
  <c r="AC214" i="3"/>
  <c r="AB214" i="3"/>
  <c r="AF251" i="3"/>
  <c r="AC250" i="3"/>
  <c r="AB250" i="3"/>
  <c r="AF287" i="3"/>
  <c r="AC286" i="3"/>
  <c r="AB286" i="3"/>
  <c r="AF323" i="3"/>
  <c r="AC322" i="3"/>
  <c r="AB322" i="3"/>
  <c r="AF359" i="3"/>
  <c r="AC358" i="3"/>
  <c r="AB358" i="3"/>
  <c r="AC394" i="3"/>
  <c r="AB394" i="3"/>
  <c r="AF437" i="3"/>
  <c r="AC436" i="3"/>
  <c r="AB436" i="3"/>
  <c r="AF479" i="3"/>
  <c r="AC478" i="3"/>
  <c r="AB478" i="3"/>
  <c r="AF521" i="3"/>
  <c r="AC520" i="3"/>
  <c r="AB520" i="3"/>
  <c r="AF563" i="3"/>
  <c r="AC562" i="3"/>
  <c r="AB562" i="3"/>
  <c r="AF605" i="3"/>
  <c r="AC604" i="3"/>
  <c r="AB604" i="3"/>
  <c r="AF653" i="3"/>
  <c r="AC652" i="3"/>
  <c r="AB652" i="3"/>
  <c r="AF695" i="3"/>
  <c r="AC694" i="3"/>
  <c r="AB694" i="3"/>
  <c r="AF737" i="3"/>
  <c r="AC736" i="3"/>
  <c r="AB736" i="3"/>
  <c r="AF779" i="3"/>
  <c r="AC778" i="3"/>
  <c r="AB778" i="3"/>
  <c r="AF821" i="3"/>
  <c r="AC820" i="3"/>
  <c r="AB820" i="3"/>
  <c r="AF869" i="3"/>
  <c r="AC868" i="3"/>
  <c r="AB868" i="3"/>
  <c r="AF911" i="3"/>
  <c r="AC910" i="3"/>
  <c r="AB910" i="3"/>
  <c r="AF953" i="3"/>
  <c r="AC952" i="3"/>
  <c r="AB952" i="3"/>
  <c r="AF995" i="3"/>
  <c r="AC994" i="3"/>
  <c r="AB994" i="3"/>
  <c r="AF1037" i="3"/>
  <c r="AC1036" i="3"/>
  <c r="AB1036" i="3"/>
  <c r="AF1085" i="3"/>
  <c r="AC1084" i="3"/>
  <c r="AB1084" i="3"/>
  <c r="AF1127" i="3"/>
  <c r="AC1126" i="3"/>
  <c r="AB1126" i="3"/>
  <c r="AF1169" i="3"/>
  <c r="AC1168" i="3"/>
  <c r="AB1168" i="3"/>
  <c r="AF1211" i="3"/>
  <c r="AC1210" i="3"/>
  <c r="AB1210" i="3"/>
  <c r="AF1253" i="3"/>
  <c r="AC1252" i="3"/>
  <c r="AB1252" i="3"/>
  <c r="AF1301" i="3"/>
  <c r="AC1300" i="3"/>
  <c r="AB1300" i="3"/>
  <c r="AF1343" i="3"/>
  <c r="AC1342" i="3"/>
  <c r="AB1342" i="3"/>
  <c r="AF1385" i="3"/>
  <c r="AC1384" i="3"/>
  <c r="AB1384" i="3"/>
  <c r="AF1421" i="3"/>
  <c r="AC1420" i="3"/>
  <c r="AB1420" i="3"/>
  <c r="AF1457" i="3"/>
  <c r="AC1456" i="3"/>
  <c r="AB1456" i="3"/>
  <c r="AF1493" i="3"/>
  <c r="AC1492" i="3"/>
  <c r="AB1492" i="3"/>
  <c r="AF1529" i="3"/>
  <c r="AC1528" i="3"/>
  <c r="AB1528" i="3"/>
  <c r="AF1565" i="3"/>
  <c r="AC1564" i="3"/>
  <c r="AB1564" i="3"/>
  <c r="AF1601" i="3"/>
  <c r="AC1600" i="3"/>
  <c r="AB1600" i="3"/>
  <c r="AF1637" i="3"/>
  <c r="AC1636" i="3"/>
  <c r="AB1636" i="3"/>
  <c r="AF1673" i="3"/>
  <c r="AC1672" i="3"/>
  <c r="AB1672" i="3"/>
  <c r="AF1709" i="3"/>
  <c r="AC1708" i="3"/>
  <c r="AB1708" i="3"/>
  <c r="AF1745" i="3"/>
  <c r="AC1744" i="3"/>
  <c r="AB1744" i="3"/>
  <c r="AF1781" i="3"/>
  <c r="AC1780" i="3"/>
  <c r="AB1780" i="3"/>
  <c r="AF1817" i="3"/>
  <c r="AC1816" i="3"/>
  <c r="AB1816" i="3"/>
  <c r="AB1781" i="3"/>
  <c r="AB1301" i="3"/>
  <c r="AF604" i="3"/>
  <c r="AF820" i="3"/>
  <c r="AF1036" i="3"/>
  <c r="AF1252" i="3"/>
  <c r="AF41" i="3"/>
  <c r="AC40" i="3"/>
  <c r="AB40" i="3"/>
  <c r="AF77" i="3"/>
  <c r="AC76" i="3"/>
  <c r="AB76" i="3"/>
  <c r="AF113" i="3"/>
  <c r="AC112" i="3"/>
  <c r="AB112" i="3"/>
  <c r="AF149" i="3"/>
  <c r="AC148" i="3"/>
  <c r="AB148" i="3"/>
  <c r="AF185" i="3"/>
  <c r="AC184" i="3"/>
  <c r="AB184" i="3"/>
  <c r="AF221" i="3"/>
  <c r="AC220" i="3"/>
  <c r="AB220" i="3"/>
  <c r="AF257" i="3"/>
  <c r="AC256" i="3"/>
  <c r="AB256" i="3"/>
  <c r="AF293" i="3"/>
  <c r="AC292" i="3"/>
  <c r="AB292" i="3"/>
  <c r="AF329" i="3"/>
  <c r="AC328" i="3"/>
  <c r="AB328" i="3"/>
  <c r="AF365" i="3"/>
  <c r="AC364" i="3"/>
  <c r="AB364" i="3"/>
  <c r="AF401" i="3"/>
  <c r="AC400" i="3"/>
  <c r="AB400" i="3"/>
  <c r="AF443" i="3"/>
  <c r="AC442" i="3"/>
  <c r="AB442" i="3"/>
  <c r="AF485" i="3"/>
  <c r="AC484" i="3"/>
  <c r="AB484" i="3"/>
  <c r="AF527" i="3"/>
  <c r="AC526" i="3"/>
  <c r="AB526" i="3"/>
  <c r="AF569" i="3"/>
  <c r="AC568" i="3"/>
  <c r="AB568" i="3"/>
  <c r="AF617" i="3"/>
  <c r="AC616" i="3"/>
  <c r="AB616" i="3"/>
  <c r="AF659" i="3"/>
  <c r="AC658" i="3"/>
  <c r="AB658" i="3"/>
  <c r="AF701" i="3"/>
  <c r="AC700" i="3"/>
  <c r="AB700" i="3"/>
  <c r="AF743" i="3"/>
  <c r="AC742" i="3"/>
  <c r="AB742" i="3"/>
  <c r="AF785" i="3"/>
  <c r="AC784" i="3"/>
  <c r="AB784" i="3"/>
  <c r="AF833" i="3"/>
  <c r="AC832" i="3"/>
  <c r="AB832" i="3"/>
  <c r="AF875" i="3"/>
  <c r="AC874" i="3"/>
  <c r="AB874" i="3"/>
  <c r="AF917" i="3"/>
  <c r="AC916" i="3"/>
  <c r="AB916" i="3"/>
  <c r="AF959" i="3"/>
  <c r="AC958" i="3"/>
  <c r="AB958" i="3"/>
  <c r="AF1001" i="3"/>
  <c r="AC1000" i="3"/>
  <c r="AB1000" i="3"/>
  <c r="AF1049" i="3"/>
  <c r="AC1048" i="3"/>
  <c r="AB1048" i="3"/>
  <c r="AF1091" i="3"/>
  <c r="AC1090" i="3"/>
  <c r="AB1090" i="3"/>
  <c r="AF1133" i="3"/>
  <c r="AC1132" i="3"/>
  <c r="AB1132" i="3"/>
  <c r="AF1175" i="3"/>
  <c r="AC1174" i="3"/>
  <c r="AB1174" i="3"/>
  <c r="AF1217" i="3"/>
  <c r="AC1216" i="3"/>
  <c r="AB1216" i="3"/>
  <c r="AF1265" i="3"/>
  <c r="AC1264" i="3"/>
  <c r="AB1264" i="3"/>
  <c r="AF1307" i="3"/>
  <c r="AC1306" i="3"/>
  <c r="AB1306" i="3"/>
  <c r="AF1349" i="3"/>
  <c r="AC1348" i="3"/>
  <c r="AB1348" i="3"/>
  <c r="AF1391" i="3"/>
  <c r="AC1390" i="3"/>
  <c r="AB1390" i="3"/>
  <c r="AF1427" i="3"/>
  <c r="AC1426" i="3"/>
  <c r="AB1426" i="3"/>
  <c r="AF1463" i="3"/>
  <c r="AC1462" i="3"/>
  <c r="AB1462" i="3"/>
  <c r="AF1499" i="3"/>
  <c r="AC1498" i="3"/>
  <c r="AB1498" i="3"/>
  <c r="AF1535" i="3"/>
  <c r="AC1534" i="3"/>
  <c r="AB1534" i="3"/>
  <c r="AF1571" i="3"/>
  <c r="AC1570" i="3"/>
  <c r="AB1570" i="3"/>
  <c r="AF1607" i="3"/>
  <c r="AC1606" i="3"/>
  <c r="AB1606" i="3"/>
  <c r="AF1643" i="3"/>
  <c r="AC1642" i="3"/>
  <c r="AB1642" i="3"/>
  <c r="AF1679" i="3"/>
  <c r="AC1678" i="3"/>
  <c r="AB1678" i="3"/>
  <c r="AF1715" i="3"/>
  <c r="AC1714" i="3"/>
  <c r="AB1714" i="3"/>
  <c r="AF1751" i="3"/>
  <c r="AC1750" i="3"/>
  <c r="AB1750" i="3"/>
  <c r="AF1787" i="3"/>
  <c r="AC1786" i="3"/>
  <c r="AB1786" i="3"/>
  <c r="AF1823" i="3"/>
  <c r="AC1822" i="3"/>
  <c r="AB1822" i="3"/>
  <c r="AB1571" i="3"/>
  <c r="AB1715" i="3"/>
  <c r="AF765" i="3"/>
  <c r="AC764" i="3"/>
  <c r="AB764" i="3"/>
  <c r="AB653" i="3"/>
  <c r="AF568" i="3"/>
  <c r="AF784" i="3"/>
  <c r="AF1000" i="3"/>
  <c r="AF1216" i="3"/>
  <c r="AF11" i="3"/>
  <c r="AC10" i="3"/>
  <c r="AB10" i="3"/>
  <c r="AF47" i="3"/>
  <c r="AC46" i="3"/>
  <c r="AB46" i="3"/>
  <c r="AF83" i="3"/>
  <c r="AC82" i="3"/>
  <c r="AB82" i="3"/>
  <c r="AF119" i="3"/>
  <c r="AC118" i="3"/>
  <c r="AB118" i="3"/>
  <c r="AF155" i="3"/>
  <c r="AC154" i="3"/>
  <c r="AB154" i="3"/>
  <c r="AF191" i="3"/>
  <c r="AC190" i="3"/>
  <c r="AB190" i="3"/>
  <c r="AF227" i="3"/>
  <c r="AC226" i="3"/>
  <c r="AB226" i="3"/>
  <c r="AF263" i="3"/>
  <c r="AC262" i="3"/>
  <c r="AB262" i="3"/>
  <c r="AF299" i="3"/>
  <c r="AC298" i="3"/>
  <c r="AB298" i="3"/>
  <c r="AF335" i="3"/>
  <c r="AC334" i="3"/>
  <c r="AB334" i="3"/>
  <c r="AF371" i="3"/>
  <c r="AC370" i="3"/>
  <c r="AB370" i="3"/>
  <c r="AF407" i="3"/>
  <c r="AC406" i="3"/>
  <c r="AB406" i="3"/>
  <c r="AF449" i="3"/>
  <c r="AC448" i="3"/>
  <c r="AB448" i="3"/>
  <c r="AF491" i="3"/>
  <c r="AC490" i="3"/>
  <c r="AB490" i="3"/>
  <c r="AF533" i="3"/>
  <c r="AC532" i="3"/>
  <c r="AB532" i="3"/>
  <c r="AF581" i="3"/>
  <c r="AC580" i="3"/>
  <c r="AB580" i="3"/>
  <c r="AF623" i="3"/>
  <c r="AC622" i="3"/>
  <c r="AB622" i="3"/>
  <c r="AF665" i="3"/>
  <c r="AC664" i="3"/>
  <c r="AB664" i="3"/>
  <c r="AF707" i="3"/>
  <c r="AC706" i="3"/>
  <c r="AB706" i="3"/>
  <c r="AF749" i="3"/>
  <c r="AC748" i="3"/>
  <c r="AB748" i="3"/>
  <c r="AF797" i="3"/>
  <c r="AC796" i="3"/>
  <c r="AB796" i="3"/>
  <c r="AF839" i="3"/>
  <c r="AC838" i="3"/>
  <c r="AB838" i="3"/>
  <c r="AF881" i="3"/>
  <c r="AC880" i="3"/>
  <c r="AB880" i="3"/>
  <c r="AF923" i="3"/>
  <c r="AC922" i="3"/>
  <c r="AB922" i="3"/>
  <c r="AF965" i="3"/>
  <c r="AC964" i="3"/>
  <c r="AB964" i="3"/>
  <c r="AF1013" i="3"/>
  <c r="AC1012" i="3"/>
  <c r="AB1012" i="3"/>
  <c r="AF1055" i="3"/>
  <c r="AC1054" i="3"/>
  <c r="AB1054" i="3"/>
  <c r="AF1097" i="3"/>
  <c r="AC1096" i="3"/>
  <c r="AB1096" i="3"/>
  <c r="AF1139" i="3"/>
  <c r="AC1138" i="3"/>
  <c r="AB1138" i="3"/>
  <c r="AF1181" i="3"/>
  <c r="AC1180" i="3"/>
  <c r="AB1180" i="3"/>
  <c r="AF1229" i="3"/>
  <c r="AC1228" i="3"/>
  <c r="AB1228" i="3"/>
  <c r="AF1271" i="3"/>
  <c r="AC1270" i="3"/>
  <c r="AB1270" i="3"/>
  <c r="AF1313" i="3"/>
  <c r="AC1312" i="3"/>
  <c r="AB1312" i="3"/>
  <c r="AF1355" i="3"/>
  <c r="AC1354" i="3"/>
  <c r="AB1354" i="3"/>
  <c r="AF1397" i="3"/>
  <c r="AC1396" i="3"/>
  <c r="AB1396" i="3"/>
  <c r="AF1433" i="3"/>
  <c r="AC1432" i="3"/>
  <c r="AB1432" i="3"/>
  <c r="AF1469" i="3"/>
  <c r="AC1468" i="3"/>
  <c r="AB1468" i="3"/>
  <c r="AF1505" i="3"/>
  <c r="AC1504" i="3"/>
  <c r="AB1504" i="3"/>
  <c r="AF1541" i="3"/>
  <c r="AC1540" i="3"/>
  <c r="AB1540" i="3"/>
  <c r="AF1577" i="3"/>
  <c r="AC1576" i="3"/>
  <c r="AB1576" i="3"/>
  <c r="AF1613" i="3"/>
  <c r="AC1612" i="3"/>
  <c r="AB1612" i="3"/>
  <c r="AF1649" i="3"/>
  <c r="AC1648" i="3"/>
  <c r="AB1648" i="3"/>
  <c r="AF1685" i="3"/>
  <c r="AC1684" i="3"/>
  <c r="AB1684" i="3"/>
  <c r="AF1721" i="3"/>
  <c r="AC1720" i="3"/>
  <c r="AB1720" i="3"/>
  <c r="AF1757" i="3"/>
  <c r="AC1756" i="3"/>
  <c r="AB1756" i="3"/>
  <c r="AF1793" i="3"/>
  <c r="AC1792" i="3"/>
  <c r="AB1792" i="3"/>
  <c r="AC1828" i="3"/>
  <c r="AF1829" i="3"/>
  <c r="AB1828" i="3"/>
  <c r="AB1649" i="3"/>
  <c r="AB1709" i="3"/>
  <c r="AB1751" i="3"/>
  <c r="AF532" i="3"/>
  <c r="AF748" i="3"/>
  <c r="AF964" i="3"/>
  <c r="AF1180" i="3"/>
  <c r="AF17" i="3"/>
  <c r="AC16" i="3"/>
  <c r="AB16" i="3"/>
  <c r="AF53" i="3"/>
  <c r="AC52" i="3"/>
  <c r="AB52" i="3"/>
  <c r="AF89" i="3"/>
  <c r="AC88" i="3"/>
  <c r="AB88" i="3"/>
  <c r="AF125" i="3"/>
  <c r="AC124" i="3"/>
  <c r="AB124" i="3"/>
  <c r="AF161" i="3"/>
  <c r="AC160" i="3"/>
  <c r="AB160" i="3"/>
  <c r="AF197" i="3"/>
  <c r="AC196" i="3"/>
  <c r="AB196" i="3"/>
  <c r="AF233" i="3"/>
  <c r="AC232" i="3"/>
  <c r="AB232" i="3"/>
  <c r="AF269" i="3"/>
  <c r="AC268" i="3"/>
  <c r="AB268" i="3"/>
  <c r="AF305" i="3"/>
  <c r="AC304" i="3"/>
  <c r="AB304" i="3"/>
  <c r="AF341" i="3"/>
  <c r="AC340" i="3"/>
  <c r="AB340" i="3"/>
  <c r="AF377" i="3"/>
  <c r="AC376" i="3"/>
  <c r="AB376" i="3"/>
  <c r="AF413" i="3"/>
  <c r="AC412" i="3"/>
  <c r="AB412" i="3"/>
  <c r="AF455" i="3"/>
  <c r="AC454" i="3"/>
  <c r="AB454" i="3"/>
  <c r="AF497" i="3"/>
  <c r="AC496" i="3"/>
  <c r="AB496" i="3"/>
  <c r="AF545" i="3"/>
  <c r="AC544" i="3"/>
  <c r="AB544" i="3"/>
  <c r="AF587" i="3"/>
  <c r="AC586" i="3"/>
  <c r="AB586" i="3"/>
  <c r="AF629" i="3"/>
  <c r="AC628" i="3"/>
  <c r="AB628" i="3"/>
  <c r="AF671" i="3"/>
  <c r="AC670" i="3"/>
  <c r="AB670" i="3"/>
  <c r="AF713" i="3"/>
  <c r="AC712" i="3"/>
  <c r="AB712" i="3"/>
  <c r="AB760" i="3"/>
  <c r="AF803" i="3"/>
  <c r="AC802" i="3"/>
  <c r="AB802" i="3"/>
  <c r="AF845" i="3"/>
  <c r="AC844" i="3"/>
  <c r="AB844" i="3"/>
  <c r="AF887" i="3"/>
  <c r="AC886" i="3"/>
  <c r="AB886" i="3"/>
  <c r="AF929" i="3"/>
  <c r="AC928" i="3"/>
  <c r="AB928" i="3"/>
  <c r="AF977" i="3"/>
  <c r="AC976" i="3"/>
  <c r="AB976" i="3"/>
  <c r="AF1019" i="3"/>
  <c r="AC1018" i="3"/>
  <c r="AB1018" i="3"/>
  <c r="AF1061" i="3"/>
  <c r="AC1060" i="3"/>
  <c r="AB1060" i="3"/>
  <c r="AF1103" i="3"/>
  <c r="AC1102" i="3"/>
  <c r="AB1102" i="3"/>
  <c r="AF1145" i="3"/>
  <c r="AC1144" i="3"/>
  <c r="AB1144" i="3"/>
  <c r="AF1193" i="3"/>
  <c r="AC1192" i="3"/>
  <c r="AB1192" i="3"/>
  <c r="AF1235" i="3"/>
  <c r="AC1234" i="3"/>
  <c r="AB1234" i="3"/>
  <c r="AF1277" i="3"/>
  <c r="AC1276" i="3"/>
  <c r="AB1276" i="3"/>
  <c r="AF1319" i="3"/>
  <c r="AC1318" i="3"/>
  <c r="AB1318" i="3"/>
  <c r="AF1361" i="3"/>
  <c r="AC1360" i="3"/>
  <c r="AB1360" i="3"/>
  <c r="AF1403" i="3"/>
  <c r="AC1402" i="3"/>
  <c r="AB1402" i="3"/>
  <c r="AF1439" i="3"/>
  <c r="AC1438" i="3"/>
  <c r="AB1438" i="3"/>
  <c r="AF1475" i="3"/>
  <c r="AC1474" i="3"/>
  <c r="AB1474" i="3"/>
  <c r="AF1511" i="3"/>
  <c r="AC1510" i="3"/>
  <c r="AB1510" i="3"/>
  <c r="AF1547" i="3"/>
  <c r="AC1546" i="3"/>
  <c r="AB1546" i="3"/>
  <c r="AF1583" i="3"/>
  <c r="AC1582" i="3"/>
  <c r="AB1582" i="3"/>
  <c r="AF1619" i="3"/>
  <c r="AC1618" i="3"/>
  <c r="AB1618" i="3"/>
  <c r="AF1655" i="3"/>
  <c r="AC1654" i="3"/>
  <c r="AB1654" i="3"/>
  <c r="AF1691" i="3"/>
  <c r="AC1690" i="3"/>
  <c r="AB1690" i="3"/>
  <c r="AF1727" i="3"/>
  <c r="AC1726" i="3"/>
  <c r="AB1726" i="3"/>
  <c r="AF1763" i="3"/>
  <c r="AC1762" i="3"/>
  <c r="AB1762" i="3"/>
  <c r="AF1799" i="3"/>
  <c r="AC1798" i="3"/>
  <c r="AB1798" i="3"/>
  <c r="AB1643" i="3"/>
  <c r="AB1829" i="3"/>
  <c r="AB437" i="3"/>
  <c r="AB977" i="3"/>
  <c r="AB1085" i="3"/>
  <c r="AF496" i="3"/>
  <c r="AF712" i="3"/>
  <c r="AF928" i="3"/>
  <c r="AF1144" i="3"/>
  <c r="AC1359" i="3"/>
  <c r="AF1360" i="3"/>
  <c r="U3" i="3"/>
  <c r="X3" i="2"/>
  <c r="AN1334" i="3" l="1"/>
  <c r="AL1334" i="3"/>
  <c r="AP1334" i="3"/>
  <c r="AM1334" i="3"/>
  <c r="AJ1334" i="3"/>
  <c r="AK1334" i="3"/>
  <c r="AO1334" i="3"/>
  <c r="AL7" i="3"/>
  <c r="AO7" i="3"/>
  <c r="AM7" i="3"/>
  <c r="AN7" i="3"/>
  <c r="AP7" i="3"/>
  <c r="AJ7" i="3"/>
  <c r="AK7" i="3"/>
  <c r="AM327" i="3"/>
  <c r="AN327" i="3"/>
  <c r="AO327" i="3"/>
  <c r="AJ327" i="3"/>
  <c r="AP327" i="3"/>
  <c r="AL327" i="3"/>
  <c r="AK327" i="3"/>
  <c r="AM1233" i="3"/>
  <c r="AN1233" i="3"/>
  <c r="AO1233" i="3"/>
  <c r="AK1233" i="3"/>
  <c r="AJ1233" i="3"/>
  <c r="AL1233" i="3"/>
  <c r="AP1233" i="3"/>
  <c r="AJ1029" i="3"/>
  <c r="AP1029" i="3"/>
  <c r="AK1029" i="3"/>
  <c r="AL1029" i="3"/>
  <c r="AM1029" i="3"/>
  <c r="AO1029" i="3"/>
  <c r="AN1029" i="3"/>
  <c r="AJ1377" i="3"/>
  <c r="AP1377" i="3"/>
  <c r="AK1377" i="3"/>
  <c r="AN1377" i="3"/>
  <c r="AL1377" i="3"/>
  <c r="AM1377" i="3"/>
  <c r="AO1377" i="3"/>
  <c r="AK921" i="3"/>
  <c r="AN921" i="3"/>
  <c r="AJ921" i="3"/>
  <c r="AL921" i="3"/>
  <c r="AM921" i="3"/>
  <c r="AO921" i="3"/>
  <c r="AP921" i="3"/>
  <c r="AO923" i="3"/>
  <c r="AL923" i="3"/>
  <c r="AN923" i="3"/>
  <c r="AP923" i="3"/>
  <c r="AJ923" i="3"/>
  <c r="AM923" i="3"/>
  <c r="AK923" i="3"/>
  <c r="AK1205" i="3"/>
  <c r="AL1205" i="3"/>
  <c r="AM1205" i="3"/>
  <c r="AO1205" i="3"/>
  <c r="AJ1205" i="3"/>
  <c r="AN1205" i="3"/>
  <c r="AP1205" i="3"/>
  <c r="AO466" i="3"/>
  <c r="AL466" i="3"/>
  <c r="AJ466" i="3"/>
  <c r="AK466" i="3"/>
  <c r="AN466" i="3"/>
  <c r="AM466" i="3"/>
  <c r="AP466" i="3"/>
  <c r="AJ1059" i="3"/>
  <c r="AP1059" i="3"/>
  <c r="AK1059" i="3"/>
  <c r="AL1059" i="3"/>
  <c r="AM1059" i="3"/>
  <c r="AO1059" i="3"/>
  <c r="AN1059" i="3"/>
  <c r="AL1258" i="3"/>
  <c r="AJ1258" i="3"/>
  <c r="AP1258" i="3"/>
  <c r="AN1258" i="3"/>
  <c r="AK1258" i="3"/>
  <c r="AO1258" i="3"/>
  <c r="AM1258" i="3"/>
  <c r="AK1241" i="3"/>
  <c r="AL1241" i="3"/>
  <c r="AM1241" i="3"/>
  <c r="AO1241" i="3"/>
  <c r="AJ1241" i="3"/>
  <c r="AN1241" i="3"/>
  <c r="AP1241" i="3"/>
  <c r="AK1361" i="3"/>
  <c r="AO1361" i="3"/>
  <c r="AP1361" i="3"/>
  <c r="AM1361" i="3"/>
  <c r="AJ1361" i="3"/>
  <c r="AN1361" i="3"/>
  <c r="AL1361" i="3"/>
  <c r="AN413" i="3"/>
  <c r="AO413" i="3"/>
  <c r="AK413" i="3"/>
  <c r="AP413" i="3"/>
  <c r="AJ413" i="3"/>
  <c r="AL413" i="3"/>
  <c r="AM413" i="3"/>
  <c r="AN1145" i="3"/>
  <c r="AK1145" i="3"/>
  <c r="AO1145" i="3"/>
  <c r="AJ1145" i="3"/>
  <c r="AL1145" i="3"/>
  <c r="AP1145" i="3"/>
  <c r="AM1145" i="3"/>
  <c r="AJ1119" i="3"/>
  <c r="AP1119" i="3"/>
  <c r="AM1119" i="3"/>
  <c r="AK1119" i="3"/>
  <c r="AN1119" i="3"/>
  <c r="AL1119" i="3"/>
  <c r="AO1119" i="3"/>
  <c r="AM1347" i="3"/>
  <c r="AK1347" i="3"/>
  <c r="AO1347" i="3"/>
  <c r="AP1347" i="3"/>
  <c r="AL1347" i="3"/>
  <c r="AJ1347" i="3"/>
  <c r="AN1347" i="3"/>
  <c r="AN1589" i="3"/>
  <c r="AO1589" i="3"/>
  <c r="AL1589" i="3"/>
  <c r="AP1589" i="3"/>
  <c r="AJ1589" i="3"/>
  <c r="AM1589" i="3"/>
  <c r="AK1589" i="3"/>
  <c r="AN1767" i="3"/>
  <c r="AK1767" i="3"/>
  <c r="AL1767" i="3"/>
  <c r="AM1767" i="3"/>
  <c r="AJ1767" i="3"/>
  <c r="AO1767" i="3"/>
  <c r="AP1767" i="3"/>
  <c r="AN1427" i="3"/>
  <c r="AO1427" i="3"/>
  <c r="AL1427" i="3"/>
  <c r="AJ1427" i="3"/>
  <c r="AK1427" i="3"/>
  <c r="AM1427" i="3"/>
  <c r="AP1427" i="3"/>
  <c r="AM597" i="3"/>
  <c r="AK597" i="3"/>
  <c r="AL597" i="3"/>
  <c r="AO597" i="3"/>
  <c r="AJ597" i="3"/>
  <c r="AN597" i="3"/>
  <c r="AP597" i="3"/>
  <c r="AK1271" i="3"/>
  <c r="AO1271" i="3"/>
  <c r="AP1271" i="3"/>
  <c r="AM1271" i="3"/>
  <c r="AN1271" i="3"/>
  <c r="AJ1271" i="3"/>
  <c r="AL1271" i="3"/>
  <c r="AN1499" i="3"/>
  <c r="AO1499" i="3"/>
  <c r="AL1499" i="3"/>
  <c r="AJ1499" i="3"/>
  <c r="AK1499" i="3"/>
  <c r="AM1499" i="3"/>
  <c r="AP1499" i="3"/>
  <c r="AK305" i="3"/>
  <c r="AL305" i="3"/>
  <c r="AM305" i="3"/>
  <c r="AN305" i="3"/>
  <c r="AO305" i="3"/>
  <c r="AP305" i="3"/>
  <c r="AJ305" i="3"/>
  <c r="AO827" i="3"/>
  <c r="AJ827" i="3"/>
  <c r="AP827" i="3"/>
  <c r="AL827" i="3"/>
  <c r="AK827" i="3"/>
  <c r="AM827" i="3"/>
  <c r="AN827" i="3"/>
  <c r="AK335" i="3"/>
  <c r="AL335" i="3"/>
  <c r="AM335" i="3"/>
  <c r="AN335" i="3"/>
  <c r="AJ335" i="3"/>
  <c r="AO335" i="3"/>
  <c r="AP335" i="3"/>
  <c r="AN1535" i="3"/>
  <c r="AO1535" i="3"/>
  <c r="AL1535" i="3"/>
  <c r="AJ1535" i="3"/>
  <c r="AK1535" i="3"/>
  <c r="AM1535" i="3"/>
  <c r="AP1535" i="3"/>
  <c r="AK317" i="3"/>
  <c r="AL317" i="3"/>
  <c r="AM317" i="3"/>
  <c r="AN317" i="3"/>
  <c r="AJ317" i="3"/>
  <c r="AO317" i="3"/>
  <c r="AP317" i="3"/>
  <c r="AO803" i="3"/>
  <c r="AJ803" i="3"/>
  <c r="AP803" i="3"/>
  <c r="AL803" i="3"/>
  <c r="AK803" i="3"/>
  <c r="AM803" i="3"/>
  <c r="AN803" i="3"/>
  <c r="AK729" i="3"/>
  <c r="AN729" i="3"/>
  <c r="AJ729" i="3"/>
  <c r="AM729" i="3"/>
  <c r="AL729" i="3"/>
  <c r="AO729" i="3"/>
  <c r="AP729" i="3"/>
  <c r="AN1691" i="3"/>
  <c r="AO1691" i="3"/>
  <c r="AL1691" i="3"/>
  <c r="AJ1691" i="3"/>
  <c r="AK1691" i="3"/>
  <c r="AM1691" i="3"/>
  <c r="AP1691" i="3"/>
  <c r="AK353" i="3"/>
  <c r="AJ353" i="3"/>
  <c r="AL353" i="3"/>
  <c r="AN353" i="3"/>
  <c r="AM353" i="3"/>
  <c r="AO353" i="3"/>
  <c r="AP353" i="3"/>
  <c r="AL107" i="3"/>
  <c r="AO107" i="3"/>
  <c r="AN107" i="3"/>
  <c r="AP107" i="3"/>
  <c r="AJ107" i="3"/>
  <c r="AM107" i="3"/>
  <c r="AK107" i="3"/>
  <c r="AN1523" i="3"/>
  <c r="AO1523" i="3"/>
  <c r="AL1523" i="3"/>
  <c r="AJ1523" i="3"/>
  <c r="AK1523" i="3"/>
  <c r="AM1523" i="3"/>
  <c r="AP1523" i="3"/>
  <c r="AK1235" i="3"/>
  <c r="AL1235" i="3"/>
  <c r="AM1235" i="3"/>
  <c r="AO1235" i="3"/>
  <c r="AN1235" i="3"/>
  <c r="AP1235" i="3"/>
  <c r="AJ1235" i="3"/>
  <c r="AM1209" i="3"/>
  <c r="AN1209" i="3"/>
  <c r="AO1209" i="3"/>
  <c r="AK1209" i="3"/>
  <c r="AP1209" i="3"/>
  <c r="AJ1209" i="3"/>
  <c r="AL1209" i="3"/>
  <c r="AK629" i="3"/>
  <c r="AJ629" i="3"/>
  <c r="AL629" i="3"/>
  <c r="AN629" i="3"/>
  <c r="AM629" i="3"/>
  <c r="AO629" i="3"/>
  <c r="AP629" i="3"/>
  <c r="AL1366" i="3"/>
  <c r="AJ1366" i="3"/>
  <c r="AP1366" i="3"/>
  <c r="AN1366" i="3"/>
  <c r="AO1366" i="3"/>
  <c r="AK1366" i="3"/>
  <c r="AM1366" i="3"/>
  <c r="AN1001" i="3"/>
  <c r="AO1001" i="3"/>
  <c r="AJ1001" i="3"/>
  <c r="AP1001" i="3"/>
  <c r="AK1001" i="3"/>
  <c r="AL1001" i="3"/>
  <c r="AM1001" i="3"/>
  <c r="AN1625" i="3"/>
  <c r="AO1625" i="3"/>
  <c r="AL1625" i="3"/>
  <c r="AP1625" i="3"/>
  <c r="AM1625" i="3"/>
  <c r="AJ1625" i="3"/>
  <c r="AK1625" i="3"/>
  <c r="AN365" i="3"/>
  <c r="AO365" i="3"/>
  <c r="AK365" i="3"/>
  <c r="AP365" i="3"/>
  <c r="AJ365" i="3"/>
  <c r="AL365" i="3"/>
  <c r="AM365" i="3"/>
  <c r="AK1259" i="3"/>
  <c r="AO1259" i="3"/>
  <c r="AJ1259" i="3"/>
  <c r="AL1259" i="3"/>
  <c r="AP1259" i="3"/>
  <c r="AM1259" i="3"/>
  <c r="AN1259" i="3"/>
  <c r="AN59" i="3"/>
  <c r="AK59" i="3"/>
  <c r="AJ59" i="3"/>
  <c r="AM59" i="3"/>
  <c r="AL59" i="3"/>
  <c r="AO59" i="3"/>
  <c r="AP59" i="3"/>
  <c r="AO227" i="3"/>
  <c r="AJ227" i="3"/>
  <c r="AP227" i="3"/>
  <c r="AL227" i="3"/>
  <c r="AK227" i="3"/>
  <c r="AM227" i="3"/>
  <c r="AN227" i="3"/>
  <c r="AK515" i="3"/>
  <c r="AP515" i="3"/>
  <c r="AJ515" i="3"/>
  <c r="AM515" i="3"/>
  <c r="AL515" i="3"/>
  <c r="AN515" i="3"/>
  <c r="AO515" i="3"/>
  <c r="AN1127" i="3"/>
  <c r="AK1127" i="3"/>
  <c r="AO1127" i="3"/>
  <c r="AP1127" i="3"/>
  <c r="AL1127" i="3"/>
  <c r="AJ1127" i="3"/>
  <c r="AM1127" i="3"/>
  <c r="AO1648" i="3"/>
  <c r="AJ1648" i="3"/>
  <c r="AP1648" i="3"/>
  <c r="AM1648" i="3"/>
  <c r="AK1648" i="3"/>
  <c r="AL1648" i="3"/>
  <c r="AN1648" i="3"/>
  <c r="AO1432" i="3"/>
  <c r="AJ1432" i="3"/>
  <c r="AP1432" i="3"/>
  <c r="AM1432" i="3"/>
  <c r="AK1432" i="3"/>
  <c r="AL1432" i="3"/>
  <c r="AN1432" i="3"/>
  <c r="AO1096" i="3"/>
  <c r="AJ1096" i="3"/>
  <c r="AP1096" i="3"/>
  <c r="AL1096" i="3"/>
  <c r="AM1096" i="3"/>
  <c r="AN1096" i="3"/>
  <c r="AK1096" i="3"/>
  <c r="AJ748" i="3"/>
  <c r="AP748" i="3"/>
  <c r="AM748" i="3"/>
  <c r="AK748" i="3"/>
  <c r="AL748" i="3"/>
  <c r="AO748" i="3"/>
  <c r="AN748" i="3"/>
  <c r="AL334" i="3"/>
  <c r="AM334" i="3"/>
  <c r="AN334" i="3"/>
  <c r="AO334" i="3"/>
  <c r="AJ334" i="3"/>
  <c r="AK334" i="3"/>
  <c r="AP334" i="3"/>
  <c r="AJ190" i="3"/>
  <c r="AP190" i="3"/>
  <c r="AM190" i="3"/>
  <c r="AK190" i="3"/>
  <c r="AN190" i="3"/>
  <c r="AL190" i="3"/>
  <c r="AO190" i="3"/>
  <c r="AL322" i="3"/>
  <c r="AM322" i="3"/>
  <c r="AN322" i="3"/>
  <c r="AO322" i="3"/>
  <c r="AK322" i="3"/>
  <c r="AJ322" i="3"/>
  <c r="AP322" i="3"/>
  <c r="AO34" i="3"/>
  <c r="AL34" i="3"/>
  <c r="AM34" i="3"/>
  <c r="AN34" i="3"/>
  <c r="AP34" i="3"/>
  <c r="AK34" i="3"/>
  <c r="AJ34" i="3"/>
  <c r="AM1287" i="3"/>
  <c r="AK1287" i="3"/>
  <c r="AL1287" i="3"/>
  <c r="AN1287" i="3"/>
  <c r="AO1287" i="3"/>
  <c r="AJ1287" i="3"/>
  <c r="AP1287" i="3"/>
  <c r="AM639" i="3"/>
  <c r="AL639" i="3"/>
  <c r="AN639" i="3"/>
  <c r="AP639" i="3"/>
  <c r="AO639" i="3"/>
  <c r="AJ639" i="3"/>
  <c r="AK639" i="3"/>
  <c r="AM573" i="3"/>
  <c r="AN573" i="3"/>
  <c r="AO573" i="3"/>
  <c r="AJ573" i="3"/>
  <c r="AP573" i="3"/>
  <c r="AL573" i="3"/>
  <c r="AK573" i="3"/>
  <c r="AJ1125" i="3"/>
  <c r="AP1125" i="3"/>
  <c r="AM1125" i="3"/>
  <c r="AK1125" i="3"/>
  <c r="AL1125" i="3"/>
  <c r="AO1125" i="3"/>
  <c r="AN1125" i="3"/>
  <c r="AK1634" i="3"/>
  <c r="AL1634" i="3"/>
  <c r="AO1634" i="3"/>
  <c r="AM1634" i="3"/>
  <c r="AJ1634" i="3"/>
  <c r="AN1634" i="3"/>
  <c r="AP1634" i="3"/>
  <c r="AN680" i="3"/>
  <c r="AM680" i="3"/>
  <c r="AJ680" i="3"/>
  <c r="AO680" i="3"/>
  <c r="AP680" i="3"/>
  <c r="AK680" i="3"/>
  <c r="AL680" i="3"/>
  <c r="AK50" i="3"/>
  <c r="AN50" i="3"/>
  <c r="AJ50" i="3"/>
  <c r="AM50" i="3"/>
  <c r="AL50" i="3"/>
  <c r="AO50" i="3"/>
  <c r="AP50" i="3"/>
  <c r="AL1099" i="3"/>
  <c r="AM1099" i="3"/>
  <c r="AO1099" i="3"/>
  <c r="AJ1099" i="3"/>
  <c r="AK1099" i="3"/>
  <c r="AP1099" i="3"/>
  <c r="AN1099" i="3"/>
  <c r="AO595" i="3"/>
  <c r="AK595" i="3"/>
  <c r="AL595" i="3"/>
  <c r="AN595" i="3"/>
  <c r="AJ595" i="3"/>
  <c r="AM595" i="3"/>
  <c r="AP595" i="3"/>
  <c r="AN1825" i="3"/>
  <c r="AM1825" i="3"/>
  <c r="AO1825" i="3"/>
  <c r="AJ1825" i="3"/>
  <c r="AP1825" i="3"/>
  <c r="AK1825" i="3"/>
  <c r="AL1825" i="3"/>
  <c r="AJ1338" i="3"/>
  <c r="AP1338" i="3"/>
  <c r="AN1338" i="3"/>
  <c r="AO1338" i="3"/>
  <c r="AL1338" i="3"/>
  <c r="AM1338" i="3"/>
  <c r="AK1338" i="3"/>
  <c r="AJ1254" i="3"/>
  <c r="AP1254" i="3"/>
  <c r="AK1254" i="3"/>
  <c r="AN1254" i="3"/>
  <c r="AM1254" i="3"/>
  <c r="AL1254" i="3"/>
  <c r="AO1254" i="3"/>
  <c r="AO905" i="3"/>
  <c r="AJ905" i="3"/>
  <c r="AP905" i="3"/>
  <c r="AL905" i="3"/>
  <c r="AK905" i="3"/>
  <c r="AM905" i="3"/>
  <c r="AN905" i="3"/>
  <c r="AK780" i="3"/>
  <c r="AM780" i="3"/>
  <c r="AN780" i="3"/>
  <c r="AP780" i="3"/>
  <c r="AJ780" i="3"/>
  <c r="AL780" i="3"/>
  <c r="AO780" i="3"/>
  <c r="AO1660" i="3"/>
  <c r="AJ1660" i="3"/>
  <c r="AP1660" i="3"/>
  <c r="AM1660" i="3"/>
  <c r="AK1660" i="3"/>
  <c r="AL1660" i="3"/>
  <c r="AN1660" i="3"/>
  <c r="AO1588" i="3"/>
  <c r="AJ1588" i="3"/>
  <c r="AP1588" i="3"/>
  <c r="AM1588" i="3"/>
  <c r="AK1588" i="3"/>
  <c r="AL1588" i="3"/>
  <c r="AN1588" i="3"/>
  <c r="AO1516" i="3"/>
  <c r="AJ1516" i="3"/>
  <c r="AP1516" i="3"/>
  <c r="AM1516" i="3"/>
  <c r="AK1516" i="3"/>
  <c r="AL1516" i="3"/>
  <c r="AN1516" i="3"/>
  <c r="AO1444" i="3"/>
  <c r="AJ1444" i="3"/>
  <c r="AP1444" i="3"/>
  <c r="AM1444" i="3"/>
  <c r="AK1444" i="3"/>
  <c r="AL1444" i="3"/>
  <c r="AN1444" i="3"/>
  <c r="AL1324" i="3"/>
  <c r="AJ1324" i="3"/>
  <c r="AP1324" i="3"/>
  <c r="AN1324" i="3"/>
  <c r="AO1324" i="3"/>
  <c r="AK1324" i="3"/>
  <c r="AM1324" i="3"/>
  <c r="AL1240" i="3"/>
  <c r="AM1240" i="3"/>
  <c r="AN1240" i="3"/>
  <c r="AJ1240" i="3"/>
  <c r="AP1240" i="3"/>
  <c r="AO1240" i="3"/>
  <c r="AK1240" i="3"/>
  <c r="AO1108" i="3"/>
  <c r="AJ1108" i="3"/>
  <c r="AP1108" i="3"/>
  <c r="AL1108" i="3"/>
  <c r="AN1108" i="3"/>
  <c r="AK1108" i="3"/>
  <c r="AM1108" i="3"/>
  <c r="AM675" i="3"/>
  <c r="AL675" i="3"/>
  <c r="AN675" i="3"/>
  <c r="AP675" i="3"/>
  <c r="AJ675" i="3"/>
  <c r="AK675" i="3"/>
  <c r="AO675" i="3"/>
  <c r="AO418" i="3"/>
  <c r="AJ418" i="3"/>
  <c r="AP418" i="3"/>
  <c r="AL418" i="3"/>
  <c r="AK418" i="3"/>
  <c r="AM418" i="3"/>
  <c r="AN418" i="3"/>
  <c r="AL1405" i="3"/>
  <c r="AM1405" i="3"/>
  <c r="AJ1405" i="3"/>
  <c r="AP1405" i="3"/>
  <c r="AK1405" i="3"/>
  <c r="AN1405" i="3"/>
  <c r="AO1405" i="3"/>
  <c r="AJ1320" i="3"/>
  <c r="AP1320" i="3"/>
  <c r="AN1320" i="3"/>
  <c r="AO1320" i="3"/>
  <c r="AL1320" i="3"/>
  <c r="AK1320" i="3"/>
  <c r="AM1320" i="3"/>
  <c r="AJ540" i="3"/>
  <c r="AP540" i="3"/>
  <c r="AN540" i="3"/>
  <c r="AO540" i="3"/>
  <c r="AK540" i="3"/>
  <c r="AL540" i="3"/>
  <c r="AM540" i="3"/>
  <c r="AM456" i="3"/>
  <c r="AJ456" i="3"/>
  <c r="AP456" i="3"/>
  <c r="AL456" i="3"/>
  <c r="AK456" i="3"/>
  <c r="AN456" i="3"/>
  <c r="AO456" i="3"/>
  <c r="AJ342" i="3"/>
  <c r="AP342" i="3"/>
  <c r="AL342" i="3"/>
  <c r="AM342" i="3"/>
  <c r="AK342" i="3"/>
  <c r="AN342" i="3"/>
  <c r="AO342" i="3"/>
  <c r="AN198" i="3"/>
  <c r="AK198" i="3"/>
  <c r="AP198" i="3"/>
  <c r="AL198" i="3"/>
  <c r="AJ198" i="3"/>
  <c r="AO198" i="3"/>
  <c r="AM198" i="3"/>
  <c r="AM72" i="3"/>
  <c r="AJ72" i="3"/>
  <c r="AP72" i="3"/>
  <c r="AL72" i="3"/>
  <c r="AK72" i="3"/>
  <c r="AO72" i="3"/>
  <c r="AN72" i="3"/>
  <c r="AN1601" i="3"/>
  <c r="AO1601" i="3"/>
  <c r="AL1601" i="3"/>
  <c r="AP1601" i="3"/>
  <c r="AM1601" i="3"/>
  <c r="AJ1601" i="3"/>
  <c r="AK1601" i="3"/>
  <c r="AJ999" i="3"/>
  <c r="AP999" i="3"/>
  <c r="AK999" i="3"/>
  <c r="AL999" i="3"/>
  <c r="AM999" i="3"/>
  <c r="AO999" i="3"/>
  <c r="AN999" i="3"/>
  <c r="AL1735" i="3"/>
  <c r="AM1735" i="3"/>
  <c r="AJ1735" i="3"/>
  <c r="AP1735" i="3"/>
  <c r="AN1735" i="3"/>
  <c r="AO1735" i="3"/>
  <c r="AK1735" i="3"/>
  <c r="AN674" i="3"/>
  <c r="AL674" i="3"/>
  <c r="AM674" i="3"/>
  <c r="AP674" i="3"/>
  <c r="AO674" i="3"/>
  <c r="AJ674" i="3"/>
  <c r="AK674" i="3"/>
  <c r="AK434" i="3"/>
  <c r="AL434" i="3"/>
  <c r="AN434" i="3"/>
  <c r="AM434" i="3"/>
  <c r="AO434" i="3"/>
  <c r="AP434" i="3"/>
  <c r="AJ434" i="3"/>
  <c r="AL224" i="3"/>
  <c r="AM224" i="3"/>
  <c r="AO224" i="3"/>
  <c r="AJ224" i="3"/>
  <c r="AK224" i="3"/>
  <c r="AN224" i="3"/>
  <c r="AP224" i="3"/>
  <c r="AK38" i="3"/>
  <c r="AN38" i="3"/>
  <c r="AL38" i="3"/>
  <c r="AM38" i="3"/>
  <c r="AP38" i="3"/>
  <c r="AJ38" i="3"/>
  <c r="AO38" i="3"/>
  <c r="AL1525" i="3"/>
  <c r="AM1525" i="3"/>
  <c r="AJ1525" i="3"/>
  <c r="AP1525" i="3"/>
  <c r="AK1525" i="3"/>
  <c r="AN1525" i="3"/>
  <c r="AO1525" i="3"/>
  <c r="AN1202" i="3"/>
  <c r="AO1202" i="3"/>
  <c r="AJ1202" i="3"/>
  <c r="AP1202" i="3"/>
  <c r="AL1202" i="3"/>
  <c r="AK1202" i="3"/>
  <c r="AM1202" i="3"/>
  <c r="AK1794" i="3"/>
  <c r="AP1794" i="3"/>
  <c r="AJ1794" i="3"/>
  <c r="AO1794" i="3"/>
  <c r="AL1794" i="3"/>
  <c r="AM1794" i="3"/>
  <c r="AN1794" i="3"/>
  <c r="AN1721" i="3"/>
  <c r="AO1721" i="3"/>
  <c r="AL1721" i="3"/>
  <c r="AP1721" i="3"/>
  <c r="AJ1721" i="3"/>
  <c r="AK1721" i="3"/>
  <c r="AM1721" i="3"/>
  <c r="AO161" i="3"/>
  <c r="AL161" i="3"/>
  <c r="AN161" i="3"/>
  <c r="AP161" i="3"/>
  <c r="AJ161" i="3"/>
  <c r="AK161" i="3"/>
  <c r="AM161" i="3"/>
  <c r="AJ1545" i="3"/>
  <c r="AP1545" i="3"/>
  <c r="AK1545" i="3"/>
  <c r="AN1545" i="3"/>
  <c r="AL1545" i="3"/>
  <c r="AM1545" i="3"/>
  <c r="AO1545" i="3"/>
  <c r="AK581" i="3"/>
  <c r="AO581" i="3"/>
  <c r="AP581" i="3"/>
  <c r="AL581" i="3"/>
  <c r="AJ581" i="3"/>
  <c r="AM581" i="3"/>
  <c r="AN581" i="3"/>
  <c r="AK897" i="3"/>
  <c r="AL897" i="3"/>
  <c r="AN897" i="3"/>
  <c r="AJ897" i="3"/>
  <c r="AM897" i="3"/>
  <c r="AP897" i="3"/>
  <c r="AO897" i="3"/>
  <c r="AO1802" i="3"/>
  <c r="AK1802" i="3"/>
  <c r="AJ1802" i="3"/>
  <c r="AL1802" i="3"/>
  <c r="AM1802" i="3"/>
  <c r="AN1802" i="3"/>
  <c r="AP1802" i="3"/>
  <c r="AK1646" i="3"/>
  <c r="AL1646" i="3"/>
  <c r="AO1646" i="3"/>
  <c r="AM1646" i="3"/>
  <c r="AN1646" i="3"/>
  <c r="AJ1646" i="3"/>
  <c r="AP1646" i="3"/>
  <c r="AK1184" i="3"/>
  <c r="AM1184" i="3"/>
  <c r="AL1184" i="3"/>
  <c r="AN1184" i="3"/>
  <c r="AO1184" i="3"/>
  <c r="AJ1184" i="3"/>
  <c r="AP1184" i="3"/>
  <c r="AK1022" i="3"/>
  <c r="AL1022" i="3"/>
  <c r="AM1022" i="3"/>
  <c r="AN1022" i="3"/>
  <c r="AP1022" i="3"/>
  <c r="AJ1022" i="3"/>
  <c r="AO1022" i="3"/>
  <c r="AO788" i="3"/>
  <c r="AN788" i="3"/>
  <c r="AP788" i="3"/>
  <c r="AK788" i="3"/>
  <c r="AJ788" i="3"/>
  <c r="AL788" i="3"/>
  <c r="AM788" i="3"/>
  <c r="AN566" i="3"/>
  <c r="AL566" i="3"/>
  <c r="AM566" i="3"/>
  <c r="AP566" i="3"/>
  <c r="AJ566" i="3"/>
  <c r="AK566" i="3"/>
  <c r="AO566" i="3"/>
  <c r="AN356" i="3"/>
  <c r="AK356" i="3"/>
  <c r="AL356" i="3"/>
  <c r="AO356" i="3"/>
  <c r="AM356" i="3"/>
  <c r="AP356" i="3"/>
  <c r="AJ356" i="3"/>
  <c r="AL158" i="3"/>
  <c r="AO158" i="3"/>
  <c r="AJ158" i="3"/>
  <c r="AM158" i="3"/>
  <c r="AK158" i="3"/>
  <c r="AN158" i="3"/>
  <c r="AP158" i="3"/>
  <c r="AO1357" i="3"/>
  <c r="AM1357" i="3"/>
  <c r="AJ1357" i="3"/>
  <c r="AN1357" i="3"/>
  <c r="AK1357" i="3"/>
  <c r="AL1357" i="3"/>
  <c r="AP1357" i="3"/>
  <c r="AO1285" i="3"/>
  <c r="AM1285" i="3"/>
  <c r="AJ1285" i="3"/>
  <c r="AN1285" i="3"/>
  <c r="AK1285" i="3"/>
  <c r="AL1285" i="3"/>
  <c r="AP1285" i="3"/>
  <c r="AO1213" i="3"/>
  <c r="AJ1213" i="3"/>
  <c r="AP1213" i="3"/>
  <c r="AK1213" i="3"/>
  <c r="AM1213" i="3"/>
  <c r="AL1213" i="3"/>
  <c r="AN1213" i="3"/>
  <c r="AL1141" i="3"/>
  <c r="AO1141" i="3"/>
  <c r="AP1141" i="3"/>
  <c r="AN1141" i="3"/>
  <c r="AK1141" i="3"/>
  <c r="AJ1141" i="3"/>
  <c r="AM1141" i="3"/>
  <c r="AL1069" i="3"/>
  <c r="AM1069" i="3"/>
  <c r="AN1069" i="3"/>
  <c r="AO1069" i="3"/>
  <c r="AK1069" i="3"/>
  <c r="AJ1069" i="3"/>
  <c r="AP1069" i="3"/>
  <c r="AL997" i="3"/>
  <c r="AM997" i="3"/>
  <c r="AN997" i="3"/>
  <c r="AO997" i="3"/>
  <c r="AP997" i="3"/>
  <c r="AJ997" i="3"/>
  <c r="AK997" i="3"/>
  <c r="AM925" i="3"/>
  <c r="AJ925" i="3"/>
  <c r="AP925" i="3"/>
  <c r="AK925" i="3"/>
  <c r="AL925" i="3"/>
  <c r="AN925" i="3"/>
  <c r="AO925" i="3"/>
  <c r="AM853" i="3"/>
  <c r="AN853" i="3"/>
  <c r="AJ853" i="3"/>
  <c r="AP853" i="3"/>
  <c r="AO853" i="3"/>
  <c r="AK853" i="3"/>
  <c r="AL853" i="3"/>
  <c r="AJ781" i="3"/>
  <c r="AP781" i="3"/>
  <c r="AM781" i="3"/>
  <c r="AN781" i="3"/>
  <c r="AO781" i="3"/>
  <c r="AK781" i="3"/>
  <c r="AL781" i="3"/>
  <c r="AM709" i="3"/>
  <c r="AJ709" i="3"/>
  <c r="AP709" i="3"/>
  <c r="AN709" i="3"/>
  <c r="AO709" i="3"/>
  <c r="AK709" i="3"/>
  <c r="AL709" i="3"/>
  <c r="AO637" i="3"/>
  <c r="AL637" i="3"/>
  <c r="AM637" i="3"/>
  <c r="AP637" i="3"/>
  <c r="AN637" i="3"/>
  <c r="AJ637" i="3"/>
  <c r="AK637" i="3"/>
  <c r="AO565" i="3"/>
  <c r="AL565" i="3"/>
  <c r="AM565" i="3"/>
  <c r="AP565" i="3"/>
  <c r="AN565" i="3"/>
  <c r="AJ565" i="3"/>
  <c r="AK565" i="3"/>
  <c r="AL493" i="3"/>
  <c r="AO493" i="3"/>
  <c r="AJ493" i="3"/>
  <c r="AK493" i="3"/>
  <c r="AN493" i="3"/>
  <c r="AM493" i="3"/>
  <c r="AP493" i="3"/>
  <c r="AL421" i="3"/>
  <c r="AM421" i="3"/>
  <c r="AO421" i="3"/>
  <c r="AJ421" i="3"/>
  <c r="AN421" i="3"/>
  <c r="AK421" i="3"/>
  <c r="AP421" i="3"/>
  <c r="AJ348" i="3"/>
  <c r="AP348" i="3"/>
  <c r="AL348" i="3"/>
  <c r="AK348" i="3"/>
  <c r="AN348" i="3"/>
  <c r="AM348" i="3"/>
  <c r="AO348" i="3"/>
  <c r="AM277" i="3"/>
  <c r="AJ277" i="3"/>
  <c r="AP277" i="3"/>
  <c r="AK277" i="3"/>
  <c r="AL277" i="3"/>
  <c r="AN277" i="3"/>
  <c r="AO277" i="3"/>
  <c r="AN168" i="3"/>
  <c r="AK168" i="3"/>
  <c r="AJ168" i="3"/>
  <c r="AL168" i="3"/>
  <c r="AO168" i="3"/>
  <c r="AM168" i="3"/>
  <c r="AP168" i="3"/>
  <c r="AM60" i="3"/>
  <c r="AJ60" i="3"/>
  <c r="AP60" i="3"/>
  <c r="AK60" i="3"/>
  <c r="AL60" i="3"/>
  <c r="AO60" i="3"/>
  <c r="AN60" i="3"/>
  <c r="AM24" i="3"/>
  <c r="AJ24" i="3"/>
  <c r="AP24" i="3"/>
  <c r="AK24" i="3"/>
  <c r="AL24" i="3"/>
  <c r="AN24" i="3"/>
  <c r="AO24" i="3"/>
  <c r="AO1742" i="3"/>
  <c r="AM1742" i="3"/>
  <c r="AN1742" i="3"/>
  <c r="AP1742" i="3"/>
  <c r="AL1742" i="3"/>
  <c r="AJ1742" i="3"/>
  <c r="AK1742" i="3"/>
  <c r="AL1513" i="3"/>
  <c r="AM1513" i="3"/>
  <c r="AJ1513" i="3"/>
  <c r="AP1513" i="3"/>
  <c r="AK1513" i="3"/>
  <c r="AN1513" i="3"/>
  <c r="AO1513" i="3"/>
  <c r="AK998" i="3"/>
  <c r="AL998" i="3"/>
  <c r="AM998" i="3"/>
  <c r="AN998" i="3"/>
  <c r="AO998" i="3"/>
  <c r="AP998" i="3"/>
  <c r="AJ998" i="3"/>
  <c r="AM1716" i="3"/>
  <c r="AN1716" i="3"/>
  <c r="AK1716" i="3"/>
  <c r="AO1716" i="3"/>
  <c r="AL1716" i="3"/>
  <c r="AP1716" i="3"/>
  <c r="AJ1716" i="3"/>
  <c r="AM1608" i="3"/>
  <c r="AN1608" i="3"/>
  <c r="AK1608" i="3"/>
  <c r="AO1608" i="3"/>
  <c r="AP1608" i="3"/>
  <c r="AL1608" i="3"/>
  <c r="AJ1608" i="3"/>
  <c r="AM1428" i="3"/>
  <c r="AN1428" i="3"/>
  <c r="AK1428" i="3"/>
  <c r="AO1428" i="3"/>
  <c r="AP1428" i="3"/>
  <c r="AL1428" i="3"/>
  <c r="AJ1428" i="3"/>
  <c r="AJ1350" i="3"/>
  <c r="AP1350" i="3"/>
  <c r="AN1350" i="3"/>
  <c r="AL1350" i="3"/>
  <c r="AM1350" i="3"/>
  <c r="AK1350" i="3"/>
  <c r="AO1350" i="3"/>
  <c r="AM1044" i="3"/>
  <c r="AN1044" i="3"/>
  <c r="AO1044" i="3"/>
  <c r="AJ1044" i="3"/>
  <c r="AP1044" i="3"/>
  <c r="AL1044" i="3"/>
  <c r="AK1044" i="3"/>
  <c r="AN960" i="3"/>
  <c r="AK960" i="3"/>
  <c r="AP960" i="3"/>
  <c r="AJ960" i="3"/>
  <c r="AL960" i="3"/>
  <c r="AO960" i="3"/>
  <c r="AM960" i="3"/>
  <c r="AN1421" i="3"/>
  <c r="AO1421" i="3"/>
  <c r="AL1421" i="3"/>
  <c r="AP1421" i="3"/>
  <c r="AM1421" i="3"/>
  <c r="AJ1421" i="3"/>
  <c r="AK1421" i="3"/>
  <c r="AL101" i="3"/>
  <c r="AO101" i="3"/>
  <c r="AK101" i="3"/>
  <c r="AM101" i="3"/>
  <c r="AN101" i="3"/>
  <c r="AP101" i="3"/>
  <c r="AJ101" i="3"/>
  <c r="AM1092" i="3"/>
  <c r="AN1092" i="3"/>
  <c r="AO1092" i="3"/>
  <c r="AJ1092" i="3"/>
  <c r="AP1092" i="3"/>
  <c r="AK1092" i="3"/>
  <c r="AL1092" i="3"/>
  <c r="AK1806" i="3"/>
  <c r="AL1806" i="3"/>
  <c r="AJ1806" i="3"/>
  <c r="AM1806" i="3"/>
  <c r="AN1806" i="3"/>
  <c r="AO1806" i="3"/>
  <c r="AP1806" i="3"/>
  <c r="AK261" i="3"/>
  <c r="AN261" i="3"/>
  <c r="AO261" i="3"/>
  <c r="AP261" i="3"/>
  <c r="AJ261" i="3"/>
  <c r="AL261" i="3"/>
  <c r="AM261" i="3"/>
  <c r="AO707" i="3"/>
  <c r="AL707" i="3"/>
  <c r="AJ707" i="3"/>
  <c r="AK707" i="3"/>
  <c r="AN707" i="3"/>
  <c r="AM707" i="3"/>
  <c r="AP707" i="3"/>
  <c r="AL1222" i="3"/>
  <c r="AM1222" i="3"/>
  <c r="AN1222" i="3"/>
  <c r="AJ1222" i="3"/>
  <c r="AP1222" i="3"/>
  <c r="AO1222" i="3"/>
  <c r="AK1222" i="3"/>
  <c r="AN11" i="3"/>
  <c r="AK11" i="3"/>
  <c r="AL11" i="3"/>
  <c r="AM11" i="3"/>
  <c r="AO11" i="3"/>
  <c r="AP11" i="3"/>
  <c r="AJ11" i="3"/>
  <c r="AO185" i="3"/>
  <c r="AL185" i="3"/>
  <c r="AJ185" i="3"/>
  <c r="AM185" i="3"/>
  <c r="AK185" i="3"/>
  <c r="AN185" i="3"/>
  <c r="AP185" i="3"/>
  <c r="AJ1647" i="3"/>
  <c r="AP1647" i="3"/>
  <c r="AK1647" i="3"/>
  <c r="AN1647" i="3"/>
  <c r="AO1647" i="3"/>
  <c r="AL1647" i="3"/>
  <c r="AM1647" i="3"/>
  <c r="AM645" i="3"/>
  <c r="AN645" i="3"/>
  <c r="AO645" i="3"/>
  <c r="AJ645" i="3"/>
  <c r="AP645" i="3"/>
  <c r="AK645" i="3"/>
  <c r="AL645" i="3"/>
  <c r="AN1097" i="3"/>
  <c r="AO1097" i="3"/>
  <c r="AK1097" i="3"/>
  <c r="AL1097" i="3"/>
  <c r="AJ1097" i="3"/>
  <c r="AP1097" i="3"/>
  <c r="AM1097" i="3"/>
  <c r="AJ1707" i="3"/>
  <c r="AP1707" i="3"/>
  <c r="AK1707" i="3"/>
  <c r="AN1707" i="3"/>
  <c r="AO1707" i="3"/>
  <c r="AL1707" i="3"/>
  <c r="AM1707" i="3"/>
  <c r="AK213" i="3"/>
  <c r="AL213" i="3"/>
  <c r="AN213" i="3"/>
  <c r="AM213" i="3"/>
  <c r="AO213" i="3"/>
  <c r="AP213" i="3"/>
  <c r="AJ213" i="3"/>
  <c r="AJ1395" i="3"/>
  <c r="AP1395" i="3"/>
  <c r="AK1395" i="3"/>
  <c r="AN1395" i="3"/>
  <c r="AO1395" i="3"/>
  <c r="AL1395" i="3"/>
  <c r="AM1395" i="3"/>
  <c r="AK837" i="3"/>
  <c r="AL837" i="3"/>
  <c r="AN837" i="3"/>
  <c r="AJ837" i="3"/>
  <c r="AM837" i="3"/>
  <c r="AO837" i="3"/>
  <c r="AP837" i="3"/>
  <c r="AN777" i="3"/>
  <c r="AL777" i="3"/>
  <c r="AM777" i="3"/>
  <c r="AP777" i="3"/>
  <c r="AO777" i="3"/>
  <c r="AJ777" i="3"/>
  <c r="AK777" i="3"/>
  <c r="AN983" i="3"/>
  <c r="AO983" i="3"/>
  <c r="AJ983" i="3"/>
  <c r="AP983" i="3"/>
  <c r="AK983" i="3"/>
  <c r="AL983" i="3"/>
  <c r="AM983" i="3"/>
  <c r="AK359" i="3"/>
  <c r="AL359" i="3"/>
  <c r="AM359" i="3"/>
  <c r="AO359" i="3"/>
  <c r="AN359" i="3"/>
  <c r="AJ359" i="3"/>
  <c r="AP359" i="3"/>
  <c r="AN696" i="3"/>
  <c r="AK696" i="3"/>
  <c r="AO696" i="3"/>
  <c r="AP696" i="3"/>
  <c r="AJ696" i="3"/>
  <c r="AL696" i="3"/>
  <c r="AM696" i="3"/>
  <c r="AN1139" i="3"/>
  <c r="AK1139" i="3"/>
  <c r="AL1139" i="3"/>
  <c r="AJ1139" i="3"/>
  <c r="AO1139" i="3"/>
  <c r="AM1139" i="3"/>
  <c r="AP1139" i="3"/>
  <c r="AJ1425" i="3"/>
  <c r="AP1425" i="3"/>
  <c r="AK1425" i="3"/>
  <c r="AN1425" i="3"/>
  <c r="AL1425" i="3"/>
  <c r="AM1425" i="3"/>
  <c r="AO1425" i="3"/>
  <c r="AM345" i="3"/>
  <c r="AO345" i="3"/>
  <c r="AJ345" i="3"/>
  <c r="AP345" i="3"/>
  <c r="AK345" i="3"/>
  <c r="AN345" i="3"/>
  <c r="AL345" i="3"/>
  <c r="AN1415" i="3"/>
  <c r="AO1415" i="3"/>
  <c r="AL1415" i="3"/>
  <c r="AJ1415" i="3"/>
  <c r="AK1415" i="3"/>
  <c r="AM1415" i="3"/>
  <c r="AP1415" i="3"/>
  <c r="AK677" i="3"/>
  <c r="AM677" i="3"/>
  <c r="AN677" i="3"/>
  <c r="AP677" i="3"/>
  <c r="AJ677" i="3"/>
  <c r="AL677" i="3"/>
  <c r="AO677" i="3"/>
  <c r="AO251" i="3"/>
  <c r="AL251" i="3"/>
  <c r="AM251" i="3"/>
  <c r="AN251" i="3"/>
  <c r="AP251" i="3"/>
  <c r="AK251" i="3"/>
  <c r="AJ251" i="3"/>
  <c r="AO881" i="3"/>
  <c r="AJ881" i="3"/>
  <c r="AP881" i="3"/>
  <c r="AL881" i="3"/>
  <c r="AK881" i="3"/>
  <c r="AM881" i="3"/>
  <c r="AN881" i="3"/>
  <c r="AN87" i="3"/>
  <c r="AO87" i="3"/>
  <c r="AK87" i="3"/>
  <c r="AP87" i="3"/>
  <c r="AJ87" i="3"/>
  <c r="AL87" i="3"/>
  <c r="AM87" i="3"/>
  <c r="AJ1413" i="3"/>
  <c r="AP1413" i="3"/>
  <c r="AK1413" i="3"/>
  <c r="AN1413" i="3"/>
  <c r="AL1413" i="3"/>
  <c r="AM1413" i="3"/>
  <c r="AO1413" i="3"/>
  <c r="AJ1823" i="3"/>
  <c r="AP1823" i="3"/>
  <c r="AO1823" i="3"/>
  <c r="AK1823" i="3"/>
  <c r="AL1823" i="3"/>
  <c r="AM1823" i="3"/>
  <c r="AN1823" i="3"/>
  <c r="AK705" i="3"/>
  <c r="AN705" i="3"/>
  <c r="AO705" i="3"/>
  <c r="AP705" i="3"/>
  <c r="AJ705" i="3"/>
  <c r="AL705" i="3"/>
  <c r="AM705" i="3"/>
  <c r="AJ1401" i="3"/>
  <c r="AP1401" i="3"/>
  <c r="AK1401" i="3"/>
  <c r="AN1401" i="3"/>
  <c r="AL1401" i="3"/>
  <c r="AM1401" i="3"/>
  <c r="AO1401" i="3"/>
  <c r="AM627" i="3"/>
  <c r="AJ627" i="3"/>
  <c r="AK627" i="3"/>
  <c r="AN627" i="3"/>
  <c r="AL627" i="3"/>
  <c r="AO627" i="3"/>
  <c r="AP627" i="3"/>
  <c r="AM291" i="3"/>
  <c r="AN291" i="3"/>
  <c r="AO291" i="3"/>
  <c r="AJ291" i="3"/>
  <c r="AP291" i="3"/>
  <c r="AL291" i="3"/>
  <c r="AK291" i="3"/>
  <c r="AJ1497" i="3"/>
  <c r="AP1497" i="3"/>
  <c r="AK1497" i="3"/>
  <c r="AN1497" i="3"/>
  <c r="AL1497" i="3"/>
  <c r="AM1497" i="3"/>
  <c r="AO1497" i="3"/>
  <c r="AN789" i="3"/>
  <c r="AO789" i="3"/>
  <c r="AP789" i="3"/>
  <c r="AK789" i="3"/>
  <c r="AJ789" i="3"/>
  <c r="AL789" i="3"/>
  <c r="AM789" i="3"/>
  <c r="AM444" i="3"/>
  <c r="AN444" i="3"/>
  <c r="AJ444" i="3"/>
  <c r="AP444" i="3"/>
  <c r="AO444" i="3"/>
  <c r="AK444" i="3"/>
  <c r="AL444" i="3"/>
  <c r="AN1613" i="3"/>
  <c r="AO1613" i="3"/>
  <c r="AL1613" i="3"/>
  <c r="AP1613" i="3"/>
  <c r="AM1613" i="3"/>
  <c r="AJ1613" i="3"/>
  <c r="AK1613" i="3"/>
  <c r="AK129" i="3"/>
  <c r="AL129" i="3"/>
  <c r="AM129" i="3"/>
  <c r="AN129" i="3"/>
  <c r="AJ129" i="3"/>
  <c r="AP129" i="3"/>
  <c r="AO129" i="3"/>
  <c r="AN1151" i="3"/>
  <c r="AK1151" i="3"/>
  <c r="AJ1151" i="3"/>
  <c r="AL1151" i="3"/>
  <c r="AM1151" i="3"/>
  <c r="AP1151" i="3"/>
  <c r="AO1151" i="3"/>
  <c r="AN1749" i="3"/>
  <c r="AO1749" i="3"/>
  <c r="AP1749" i="3"/>
  <c r="AJ1749" i="3"/>
  <c r="AM1749" i="3"/>
  <c r="AK1749" i="3"/>
  <c r="AL1749" i="3"/>
  <c r="AO1830" i="3"/>
  <c r="AN1830" i="3"/>
  <c r="AJ1830" i="3"/>
  <c r="AP1830" i="3"/>
  <c r="AK1830" i="3"/>
  <c r="AL1830" i="3"/>
  <c r="AM1830" i="3"/>
  <c r="AJ934" i="3"/>
  <c r="AP934" i="3"/>
  <c r="AM934" i="3"/>
  <c r="AK934" i="3"/>
  <c r="AL934" i="3"/>
  <c r="AN934" i="3"/>
  <c r="AO934" i="3"/>
  <c r="AM1239" i="3"/>
  <c r="AN1239" i="3"/>
  <c r="AO1239" i="3"/>
  <c r="AK1239" i="3"/>
  <c r="AP1239" i="3"/>
  <c r="AJ1239" i="3"/>
  <c r="AL1239" i="3"/>
  <c r="AN1697" i="3"/>
  <c r="AO1697" i="3"/>
  <c r="AL1697" i="3"/>
  <c r="AP1697" i="3"/>
  <c r="AM1697" i="3"/>
  <c r="AJ1697" i="3"/>
  <c r="AK1697" i="3"/>
  <c r="AN1517" i="3"/>
  <c r="AO1517" i="3"/>
  <c r="AL1517" i="3"/>
  <c r="AP1517" i="3"/>
  <c r="AJ1517" i="3"/>
  <c r="AM1517" i="3"/>
  <c r="AK1517" i="3"/>
  <c r="AN1061" i="3"/>
  <c r="AO1061" i="3"/>
  <c r="AJ1061" i="3"/>
  <c r="AP1061" i="3"/>
  <c r="AK1061" i="3"/>
  <c r="AL1061" i="3"/>
  <c r="AM1061" i="3"/>
  <c r="AL1763" i="3"/>
  <c r="AJ1763" i="3"/>
  <c r="AK1763" i="3"/>
  <c r="AM1763" i="3"/>
  <c r="AN1763" i="3"/>
  <c r="AP1763" i="3"/>
  <c r="AO1763" i="3"/>
  <c r="AK659" i="3"/>
  <c r="AP659" i="3"/>
  <c r="AJ659" i="3"/>
  <c r="AM659" i="3"/>
  <c r="AL659" i="3"/>
  <c r="AN659" i="3"/>
  <c r="AO659" i="3"/>
  <c r="AJ1485" i="3"/>
  <c r="AP1485" i="3"/>
  <c r="AK1485" i="3"/>
  <c r="AN1485" i="3"/>
  <c r="AL1485" i="3"/>
  <c r="AM1485" i="3"/>
  <c r="AO1485" i="3"/>
  <c r="AN1403" i="3"/>
  <c r="AO1403" i="3"/>
  <c r="AL1403" i="3"/>
  <c r="AJ1403" i="3"/>
  <c r="AK1403" i="3"/>
  <c r="AM1403" i="3"/>
  <c r="AP1403" i="3"/>
  <c r="AJ660" i="3"/>
  <c r="AP660" i="3"/>
  <c r="AK660" i="3"/>
  <c r="AM660" i="3"/>
  <c r="AL660" i="3"/>
  <c r="AN660" i="3"/>
  <c r="AO660" i="3"/>
  <c r="AN1445" i="3"/>
  <c r="AO1445" i="3"/>
  <c r="AL1445" i="3"/>
  <c r="AP1445" i="3"/>
  <c r="AM1445" i="3"/>
  <c r="AJ1445" i="3"/>
  <c r="AK1445" i="3"/>
  <c r="AN1391" i="3"/>
  <c r="AO1391" i="3"/>
  <c r="AL1391" i="3"/>
  <c r="AJ1391" i="3"/>
  <c r="AK1391" i="3"/>
  <c r="AM1391" i="3"/>
  <c r="AP1391" i="3"/>
  <c r="AK1812" i="3"/>
  <c r="AM1812" i="3"/>
  <c r="AN1812" i="3"/>
  <c r="AO1812" i="3"/>
  <c r="AP1812" i="3"/>
  <c r="AJ1812" i="3"/>
  <c r="AL1812" i="3"/>
  <c r="AL574" i="3"/>
  <c r="AN574" i="3"/>
  <c r="AO574" i="3"/>
  <c r="AJ574" i="3"/>
  <c r="AK574" i="3"/>
  <c r="AM574" i="3"/>
  <c r="AP574" i="3"/>
  <c r="AJ1449" i="3"/>
  <c r="AP1449" i="3"/>
  <c r="AK1449" i="3"/>
  <c r="AN1449" i="3"/>
  <c r="AL1449" i="3"/>
  <c r="AM1449" i="3"/>
  <c r="AO1449" i="3"/>
  <c r="AO917" i="3"/>
  <c r="AL917" i="3"/>
  <c r="AK917" i="3"/>
  <c r="AM917" i="3"/>
  <c r="AN917" i="3"/>
  <c r="AP917" i="3"/>
  <c r="AJ917" i="3"/>
  <c r="AM1245" i="3"/>
  <c r="AN1245" i="3"/>
  <c r="AO1245" i="3"/>
  <c r="AK1245" i="3"/>
  <c r="AP1245" i="3"/>
  <c r="AJ1245" i="3"/>
  <c r="AL1245" i="3"/>
  <c r="AJ754" i="3"/>
  <c r="AP754" i="3"/>
  <c r="AM754" i="3"/>
  <c r="AN754" i="3"/>
  <c r="AO754" i="3"/>
  <c r="AK754" i="3"/>
  <c r="AL754" i="3"/>
  <c r="AO233" i="3"/>
  <c r="AJ233" i="3"/>
  <c r="AP233" i="3"/>
  <c r="AL233" i="3"/>
  <c r="AK233" i="3"/>
  <c r="AM233" i="3"/>
  <c r="AN233" i="3"/>
  <c r="AK623" i="3"/>
  <c r="AP623" i="3"/>
  <c r="AJ623" i="3"/>
  <c r="AM623" i="3"/>
  <c r="AL623" i="3"/>
  <c r="AN623" i="3"/>
  <c r="AO623" i="3"/>
  <c r="AJ1173" i="3"/>
  <c r="AP1173" i="3"/>
  <c r="AK1173" i="3"/>
  <c r="AL1173" i="3"/>
  <c r="AM1173" i="3"/>
  <c r="AN1173" i="3"/>
  <c r="AO1173" i="3"/>
  <c r="AO245" i="3"/>
  <c r="AJ245" i="3"/>
  <c r="AP245" i="3"/>
  <c r="AL245" i="3"/>
  <c r="AK245" i="3"/>
  <c r="AM245" i="3"/>
  <c r="AN245" i="3"/>
  <c r="AO899" i="3"/>
  <c r="AJ899" i="3"/>
  <c r="AP899" i="3"/>
  <c r="AL899" i="3"/>
  <c r="AK899" i="3"/>
  <c r="AM899" i="3"/>
  <c r="AN899" i="3"/>
  <c r="AO209" i="3"/>
  <c r="AJ209" i="3"/>
  <c r="AP209" i="3"/>
  <c r="AL209" i="3"/>
  <c r="AK209" i="3"/>
  <c r="AM209" i="3"/>
  <c r="AN209" i="3"/>
  <c r="AJ862" i="3"/>
  <c r="AP862" i="3"/>
  <c r="AK862" i="3"/>
  <c r="AM862" i="3"/>
  <c r="AL862" i="3"/>
  <c r="AN862" i="3"/>
  <c r="AO862" i="3"/>
  <c r="AN1379" i="3"/>
  <c r="AO1379" i="3"/>
  <c r="AL1379" i="3"/>
  <c r="AJ1379" i="3"/>
  <c r="AK1379" i="3"/>
  <c r="AM1379" i="3"/>
  <c r="AP1379" i="3"/>
  <c r="AM519" i="3"/>
  <c r="AJ519" i="3"/>
  <c r="AK519" i="3"/>
  <c r="AN519" i="3"/>
  <c r="AL519" i="3"/>
  <c r="AO519" i="3"/>
  <c r="AP519" i="3"/>
  <c r="AL83" i="3"/>
  <c r="AM83" i="3"/>
  <c r="AO83" i="3"/>
  <c r="AJ83" i="3"/>
  <c r="AK83" i="3"/>
  <c r="AN83" i="3"/>
  <c r="AP83" i="3"/>
  <c r="AN1487" i="3"/>
  <c r="AO1487" i="3"/>
  <c r="AL1487" i="3"/>
  <c r="AJ1487" i="3"/>
  <c r="AK1487" i="3"/>
  <c r="AM1487" i="3"/>
  <c r="AP1487" i="3"/>
  <c r="AN71" i="3"/>
  <c r="AK71" i="3"/>
  <c r="AO71" i="3"/>
  <c r="AP71" i="3"/>
  <c r="AJ71" i="3"/>
  <c r="AL71" i="3"/>
  <c r="AM71" i="3"/>
  <c r="AK287" i="3"/>
  <c r="AL287" i="3"/>
  <c r="AM287" i="3"/>
  <c r="AN287" i="3"/>
  <c r="AO287" i="3"/>
  <c r="AP287" i="3"/>
  <c r="AJ287" i="3"/>
  <c r="AN455" i="3"/>
  <c r="AK455" i="3"/>
  <c r="AO455" i="3"/>
  <c r="AP455" i="3"/>
  <c r="AJ455" i="3"/>
  <c r="AL455" i="3"/>
  <c r="AM455" i="3"/>
  <c r="AN1481" i="3"/>
  <c r="AO1481" i="3"/>
  <c r="AL1481" i="3"/>
  <c r="AP1481" i="3"/>
  <c r="AJ1481" i="3"/>
  <c r="AM1481" i="3"/>
  <c r="AK1481" i="3"/>
  <c r="AK347" i="3"/>
  <c r="AM347" i="3"/>
  <c r="AP347" i="3"/>
  <c r="AL347" i="3"/>
  <c r="AJ347" i="3"/>
  <c r="AN347" i="3"/>
  <c r="AO347" i="3"/>
  <c r="AN371" i="3"/>
  <c r="AO371" i="3"/>
  <c r="AK371" i="3"/>
  <c r="AJ371" i="3"/>
  <c r="AL371" i="3"/>
  <c r="AP371" i="3"/>
  <c r="AM371" i="3"/>
  <c r="AN1133" i="3"/>
  <c r="AK1133" i="3"/>
  <c r="AP1133" i="3"/>
  <c r="AJ1133" i="3"/>
  <c r="AM1133" i="3"/>
  <c r="AL1133" i="3"/>
  <c r="AO1133" i="3"/>
  <c r="AN395" i="3"/>
  <c r="AO395" i="3"/>
  <c r="AK395" i="3"/>
  <c r="AJ395" i="3"/>
  <c r="AL395" i="3"/>
  <c r="AP395" i="3"/>
  <c r="AM395" i="3"/>
  <c r="AM790" i="3"/>
  <c r="AO790" i="3"/>
  <c r="AP790" i="3"/>
  <c r="AK790" i="3"/>
  <c r="AJ790" i="3"/>
  <c r="AL790" i="3"/>
  <c r="AN790" i="3"/>
  <c r="AK311" i="3"/>
  <c r="AL311" i="3"/>
  <c r="AM311" i="3"/>
  <c r="AN311" i="3"/>
  <c r="AJ311" i="3"/>
  <c r="AP311" i="3"/>
  <c r="AO311" i="3"/>
  <c r="AN449" i="3"/>
  <c r="AK449" i="3"/>
  <c r="AL449" i="3"/>
  <c r="AM449" i="3"/>
  <c r="AP449" i="3"/>
  <c r="AO449" i="3"/>
  <c r="AJ449" i="3"/>
  <c r="AO767" i="3"/>
  <c r="AL767" i="3"/>
  <c r="AM767" i="3"/>
  <c r="AN767" i="3"/>
  <c r="AJ767" i="3"/>
  <c r="AK767" i="3"/>
  <c r="AP767" i="3"/>
  <c r="AO155" i="3"/>
  <c r="AL155" i="3"/>
  <c r="AK155" i="3"/>
  <c r="AM155" i="3"/>
  <c r="AP155" i="3"/>
  <c r="AN155" i="3"/>
  <c r="AJ155" i="3"/>
  <c r="AN1055" i="3"/>
  <c r="AO1055" i="3"/>
  <c r="AJ1055" i="3"/>
  <c r="AP1055" i="3"/>
  <c r="AK1055" i="3"/>
  <c r="AM1055" i="3"/>
  <c r="AL1055" i="3"/>
  <c r="AM396" i="3"/>
  <c r="AN396" i="3"/>
  <c r="AJ396" i="3"/>
  <c r="AP396" i="3"/>
  <c r="AO396" i="3"/>
  <c r="AK396" i="3"/>
  <c r="AL396" i="3"/>
  <c r="AN1733" i="3"/>
  <c r="AO1733" i="3"/>
  <c r="AL1733" i="3"/>
  <c r="AP1733" i="3"/>
  <c r="AM1733" i="3"/>
  <c r="AJ1733" i="3"/>
  <c r="AK1733" i="3"/>
  <c r="AO1720" i="3"/>
  <c r="AJ1720" i="3"/>
  <c r="AP1720" i="3"/>
  <c r="AM1720" i="3"/>
  <c r="AK1720" i="3"/>
  <c r="AL1720" i="3"/>
  <c r="AN1720" i="3"/>
  <c r="AL1354" i="3"/>
  <c r="AJ1354" i="3"/>
  <c r="AP1354" i="3"/>
  <c r="AK1354" i="3"/>
  <c r="AM1354" i="3"/>
  <c r="AN1354" i="3"/>
  <c r="AO1354" i="3"/>
  <c r="AO1012" i="3"/>
  <c r="AJ1012" i="3"/>
  <c r="AP1012" i="3"/>
  <c r="AK1012" i="3"/>
  <c r="AL1012" i="3"/>
  <c r="AM1012" i="3"/>
  <c r="AN1012" i="3"/>
  <c r="AL664" i="3"/>
  <c r="AJ664" i="3"/>
  <c r="AK664" i="3"/>
  <c r="AN664" i="3"/>
  <c r="AM664" i="3"/>
  <c r="AO664" i="3"/>
  <c r="AP664" i="3"/>
  <c r="AO406" i="3"/>
  <c r="AJ406" i="3"/>
  <c r="AP406" i="3"/>
  <c r="AL406" i="3"/>
  <c r="AK406" i="3"/>
  <c r="AM406" i="3"/>
  <c r="AN406" i="3"/>
  <c r="AJ118" i="3"/>
  <c r="AP118" i="3"/>
  <c r="AK118" i="3"/>
  <c r="AL118" i="3"/>
  <c r="AM118" i="3"/>
  <c r="AN118" i="3"/>
  <c r="AO118" i="3"/>
  <c r="AJ178" i="3"/>
  <c r="AP178" i="3"/>
  <c r="AM178" i="3"/>
  <c r="AL178" i="3"/>
  <c r="AN178" i="3"/>
  <c r="AO178" i="3"/>
  <c r="AK178" i="3"/>
  <c r="AO1450" i="3"/>
  <c r="AJ1450" i="3"/>
  <c r="AP1450" i="3"/>
  <c r="AM1450" i="3"/>
  <c r="AN1450" i="3"/>
  <c r="AK1450" i="3"/>
  <c r="AL1450" i="3"/>
  <c r="AK141" i="3"/>
  <c r="AL141" i="3"/>
  <c r="AM141" i="3"/>
  <c r="AN141" i="3"/>
  <c r="AO141" i="3"/>
  <c r="AP141" i="3"/>
  <c r="AJ141" i="3"/>
  <c r="AJ1623" i="3"/>
  <c r="AP1623" i="3"/>
  <c r="AK1623" i="3"/>
  <c r="AN1623" i="3"/>
  <c r="AO1623" i="3"/>
  <c r="AL1623" i="3"/>
  <c r="AM1623" i="3"/>
  <c r="AJ1419" i="3"/>
  <c r="AP1419" i="3"/>
  <c r="AK1419" i="3"/>
  <c r="AN1419" i="3"/>
  <c r="AL1419" i="3"/>
  <c r="AO1419" i="3"/>
  <c r="AM1419" i="3"/>
  <c r="AL236" i="3"/>
  <c r="AM236" i="3"/>
  <c r="AO236" i="3"/>
  <c r="AJ236" i="3"/>
  <c r="AK236" i="3"/>
  <c r="AN236" i="3"/>
  <c r="AP236" i="3"/>
  <c r="AO1243" i="3"/>
  <c r="AJ1243" i="3"/>
  <c r="AP1243" i="3"/>
  <c r="AK1243" i="3"/>
  <c r="AM1243" i="3"/>
  <c r="AL1243" i="3"/>
  <c r="AN1243" i="3"/>
  <c r="AM739" i="3"/>
  <c r="AJ739" i="3"/>
  <c r="AP739" i="3"/>
  <c r="AK739" i="3"/>
  <c r="AL739" i="3"/>
  <c r="AO739" i="3"/>
  <c r="AN739" i="3"/>
  <c r="AL451" i="3"/>
  <c r="AO451" i="3"/>
  <c r="AP451" i="3"/>
  <c r="AK451" i="3"/>
  <c r="AJ451" i="3"/>
  <c r="AM451" i="3"/>
  <c r="AN451" i="3"/>
  <c r="AL1729" i="3"/>
  <c r="AM1729" i="3"/>
  <c r="AJ1729" i="3"/>
  <c r="AP1729" i="3"/>
  <c r="AK1729" i="3"/>
  <c r="AN1729" i="3"/>
  <c r="AO1729" i="3"/>
  <c r="AN864" i="3"/>
  <c r="AO864" i="3"/>
  <c r="AK864" i="3"/>
  <c r="AJ864" i="3"/>
  <c r="AL864" i="3"/>
  <c r="AM864" i="3"/>
  <c r="AP864" i="3"/>
  <c r="AL1621" i="3"/>
  <c r="AM1621" i="3"/>
  <c r="AJ1621" i="3"/>
  <c r="AP1621" i="3"/>
  <c r="AK1621" i="3"/>
  <c r="AN1621" i="3"/>
  <c r="AO1621" i="3"/>
  <c r="AL770" i="3"/>
  <c r="AO770" i="3"/>
  <c r="AJ770" i="3"/>
  <c r="AK770" i="3"/>
  <c r="AN770" i="3"/>
  <c r="AM770" i="3"/>
  <c r="AP770" i="3"/>
  <c r="AM984" i="3"/>
  <c r="AN984" i="3"/>
  <c r="AO984" i="3"/>
  <c r="AJ984" i="3"/>
  <c r="AP984" i="3"/>
  <c r="AL984" i="3"/>
  <c r="AK984" i="3"/>
  <c r="AN768" i="3"/>
  <c r="AK768" i="3"/>
  <c r="AO768" i="3"/>
  <c r="AP768" i="3"/>
  <c r="AJ768" i="3"/>
  <c r="AM768" i="3"/>
  <c r="AL768" i="3"/>
  <c r="AL1711" i="3"/>
  <c r="AM1711" i="3"/>
  <c r="AJ1711" i="3"/>
  <c r="AP1711" i="3"/>
  <c r="AN1711" i="3"/>
  <c r="AK1711" i="3"/>
  <c r="AO1711" i="3"/>
  <c r="AL806" i="3"/>
  <c r="AM806" i="3"/>
  <c r="AO806" i="3"/>
  <c r="AJ806" i="3"/>
  <c r="AK806" i="3"/>
  <c r="AN806" i="3"/>
  <c r="AP806" i="3"/>
  <c r="AJ1753" i="3"/>
  <c r="AP1753" i="3"/>
  <c r="AO1753" i="3"/>
  <c r="AK1753" i="3"/>
  <c r="AL1753" i="3"/>
  <c r="AN1753" i="3"/>
  <c r="AM1753" i="3"/>
  <c r="AM1560" i="3"/>
  <c r="AN1560" i="3"/>
  <c r="AK1560" i="3"/>
  <c r="AO1560" i="3"/>
  <c r="AP1560" i="3"/>
  <c r="AL1560" i="3"/>
  <c r="AJ1560" i="3"/>
  <c r="AN1373" i="3"/>
  <c r="AO1373" i="3"/>
  <c r="AL1373" i="3"/>
  <c r="AP1373" i="3"/>
  <c r="AJ1373" i="3"/>
  <c r="AM1373" i="3"/>
  <c r="AK1373" i="3"/>
  <c r="AJ1332" i="3"/>
  <c r="AP1332" i="3"/>
  <c r="AN1332" i="3"/>
  <c r="AL1332" i="3"/>
  <c r="AM1332" i="3"/>
  <c r="AK1332" i="3"/>
  <c r="AO1332" i="3"/>
  <c r="AJ642" i="3"/>
  <c r="AP642" i="3"/>
  <c r="AM642" i="3"/>
  <c r="AN642" i="3"/>
  <c r="AK642" i="3"/>
  <c r="AL642" i="3"/>
  <c r="AO642" i="3"/>
  <c r="AK1100" i="3"/>
  <c r="AL1100" i="3"/>
  <c r="AN1100" i="3"/>
  <c r="AO1100" i="3"/>
  <c r="AM1100" i="3"/>
  <c r="AP1100" i="3"/>
  <c r="AJ1100" i="3"/>
  <c r="AJ1689" i="3"/>
  <c r="AP1689" i="3"/>
  <c r="AK1689" i="3"/>
  <c r="AN1689" i="3"/>
  <c r="AL1689" i="3"/>
  <c r="AM1689" i="3"/>
  <c r="AO1689" i="3"/>
  <c r="AK1610" i="3"/>
  <c r="AL1610" i="3"/>
  <c r="AO1610" i="3"/>
  <c r="AM1610" i="3"/>
  <c r="AJ1610" i="3"/>
  <c r="AN1610" i="3"/>
  <c r="AP1610" i="3"/>
  <c r="AL722" i="3"/>
  <c r="AO722" i="3"/>
  <c r="AM722" i="3"/>
  <c r="AN722" i="3"/>
  <c r="AP722" i="3"/>
  <c r="AK722" i="3"/>
  <c r="AJ722" i="3"/>
  <c r="AK62" i="3"/>
  <c r="AN62" i="3"/>
  <c r="AO62" i="3"/>
  <c r="AP62" i="3"/>
  <c r="AJ62" i="3"/>
  <c r="AL62" i="3"/>
  <c r="AM62" i="3"/>
  <c r="AL1375" i="3"/>
  <c r="AM1375" i="3"/>
  <c r="AJ1375" i="3"/>
  <c r="AP1375" i="3"/>
  <c r="AN1375" i="3"/>
  <c r="AO1375" i="3"/>
  <c r="AK1375" i="3"/>
  <c r="AO1231" i="3"/>
  <c r="AJ1231" i="3"/>
  <c r="AP1231" i="3"/>
  <c r="AK1231" i="3"/>
  <c r="AM1231" i="3"/>
  <c r="AL1231" i="3"/>
  <c r="AN1231" i="3"/>
  <c r="AL1087" i="3"/>
  <c r="AM1087" i="3"/>
  <c r="AN1087" i="3"/>
  <c r="AO1087" i="3"/>
  <c r="AJ1087" i="3"/>
  <c r="AP1087" i="3"/>
  <c r="AK1087" i="3"/>
  <c r="AM871" i="3"/>
  <c r="AN871" i="3"/>
  <c r="AJ871" i="3"/>
  <c r="AP871" i="3"/>
  <c r="AK871" i="3"/>
  <c r="AL871" i="3"/>
  <c r="AO871" i="3"/>
  <c r="AJ799" i="3"/>
  <c r="AP799" i="3"/>
  <c r="AK799" i="3"/>
  <c r="AM799" i="3"/>
  <c r="AL799" i="3"/>
  <c r="AN799" i="3"/>
  <c r="AO799" i="3"/>
  <c r="AO583" i="3"/>
  <c r="AP583" i="3"/>
  <c r="AJ583" i="3"/>
  <c r="AL583" i="3"/>
  <c r="AK583" i="3"/>
  <c r="AM583" i="3"/>
  <c r="AN583" i="3"/>
  <c r="AL367" i="3"/>
  <c r="AM367" i="3"/>
  <c r="AO367" i="3"/>
  <c r="AN367" i="3"/>
  <c r="AP367" i="3"/>
  <c r="AJ367" i="3"/>
  <c r="AK367" i="3"/>
  <c r="AO295" i="3"/>
  <c r="AJ295" i="3"/>
  <c r="AP295" i="3"/>
  <c r="AK295" i="3"/>
  <c r="AL295" i="3"/>
  <c r="AM295" i="3"/>
  <c r="AN295" i="3"/>
  <c r="AM1293" i="3"/>
  <c r="AK1293" i="3"/>
  <c r="AO1293" i="3"/>
  <c r="AP1293" i="3"/>
  <c r="AL1293" i="3"/>
  <c r="AJ1293" i="3"/>
  <c r="AN1293" i="3"/>
  <c r="AL1549" i="3"/>
  <c r="AM1549" i="3"/>
  <c r="AJ1549" i="3"/>
  <c r="AP1549" i="3"/>
  <c r="AK1549" i="3"/>
  <c r="AN1549" i="3"/>
  <c r="AO1549" i="3"/>
  <c r="AO782" i="3"/>
  <c r="AM782" i="3"/>
  <c r="AN782" i="3"/>
  <c r="AJ782" i="3"/>
  <c r="AK782" i="3"/>
  <c r="AL782" i="3"/>
  <c r="AP782" i="3"/>
  <c r="AL152" i="3"/>
  <c r="AO152" i="3"/>
  <c r="AN152" i="3"/>
  <c r="AP152" i="3"/>
  <c r="AJ152" i="3"/>
  <c r="AM152" i="3"/>
  <c r="AK152" i="3"/>
  <c r="AM1590" i="3"/>
  <c r="AN1590" i="3"/>
  <c r="AK1590" i="3"/>
  <c r="AJ1590" i="3"/>
  <c r="AL1590" i="3"/>
  <c r="AO1590" i="3"/>
  <c r="AP1590" i="3"/>
  <c r="AK545" i="3"/>
  <c r="AO545" i="3"/>
  <c r="AP545" i="3"/>
  <c r="AL545" i="3"/>
  <c r="AJ545" i="3"/>
  <c r="AM545" i="3"/>
  <c r="AN545" i="3"/>
  <c r="AN282" i="3"/>
  <c r="AK282" i="3"/>
  <c r="AL282" i="3"/>
  <c r="AM282" i="3"/>
  <c r="AO282" i="3"/>
  <c r="AP282" i="3"/>
  <c r="AJ282" i="3"/>
  <c r="AN1469" i="3"/>
  <c r="AO1469" i="3"/>
  <c r="AL1469" i="3"/>
  <c r="AP1469" i="3"/>
  <c r="AM1469" i="3"/>
  <c r="AJ1469" i="3"/>
  <c r="AK1469" i="3"/>
  <c r="AM1275" i="3"/>
  <c r="AK1275" i="3"/>
  <c r="AO1275" i="3"/>
  <c r="AP1275" i="3"/>
  <c r="AL1275" i="3"/>
  <c r="AJ1275" i="3"/>
  <c r="AN1275" i="3"/>
  <c r="AN111" i="3"/>
  <c r="AK111" i="3"/>
  <c r="AM111" i="3"/>
  <c r="AO111" i="3"/>
  <c r="AP111" i="3"/>
  <c r="AL111" i="3"/>
  <c r="AJ111" i="3"/>
  <c r="AL140" i="3"/>
  <c r="AM140" i="3"/>
  <c r="AN140" i="3"/>
  <c r="AO140" i="3"/>
  <c r="AK140" i="3"/>
  <c r="AJ140" i="3"/>
  <c r="AP140" i="3"/>
  <c r="AN602" i="3"/>
  <c r="AL602" i="3"/>
  <c r="AM602" i="3"/>
  <c r="AP602" i="3"/>
  <c r="AO602" i="3"/>
  <c r="AJ602" i="3"/>
  <c r="AK602" i="3"/>
  <c r="AL1681" i="3"/>
  <c r="AM1681" i="3"/>
  <c r="AJ1681" i="3"/>
  <c r="AP1681" i="3"/>
  <c r="AK1681" i="3"/>
  <c r="AN1681" i="3"/>
  <c r="AO1681" i="3"/>
  <c r="AO1261" i="3"/>
  <c r="AM1261" i="3"/>
  <c r="AN1261" i="3"/>
  <c r="AP1261" i="3"/>
  <c r="AK1261" i="3"/>
  <c r="AJ1261" i="3"/>
  <c r="AL1261" i="3"/>
  <c r="AL1117" i="3"/>
  <c r="AO1117" i="3"/>
  <c r="AM1117" i="3"/>
  <c r="AJ1117" i="3"/>
  <c r="AK1117" i="3"/>
  <c r="AN1117" i="3"/>
  <c r="AP1117" i="3"/>
  <c r="AM901" i="3"/>
  <c r="AN901" i="3"/>
  <c r="AJ901" i="3"/>
  <c r="AP901" i="3"/>
  <c r="AO901" i="3"/>
  <c r="AK901" i="3"/>
  <c r="AL901" i="3"/>
  <c r="AM757" i="3"/>
  <c r="AJ757" i="3"/>
  <c r="AP757" i="3"/>
  <c r="AK757" i="3"/>
  <c r="AL757" i="3"/>
  <c r="AO757" i="3"/>
  <c r="AN757" i="3"/>
  <c r="AO541" i="3"/>
  <c r="AN541" i="3"/>
  <c r="AP541" i="3"/>
  <c r="AK541" i="3"/>
  <c r="AJ541" i="3"/>
  <c r="AL541" i="3"/>
  <c r="AM541" i="3"/>
  <c r="AO289" i="3"/>
  <c r="AJ289" i="3"/>
  <c r="AP289" i="3"/>
  <c r="AK289" i="3"/>
  <c r="AL289" i="3"/>
  <c r="AM289" i="3"/>
  <c r="AN289" i="3"/>
  <c r="AJ109" i="3"/>
  <c r="AP109" i="3"/>
  <c r="AM109" i="3"/>
  <c r="AK109" i="3"/>
  <c r="AL109" i="3"/>
  <c r="AN109" i="3"/>
  <c r="AO109" i="3"/>
  <c r="AL37" i="3"/>
  <c r="AO37" i="3"/>
  <c r="AJ37" i="3"/>
  <c r="AK37" i="3"/>
  <c r="AN37" i="3"/>
  <c r="AM37" i="3"/>
  <c r="AP37" i="3"/>
  <c r="AK1538" i="3"/>
  <c r="AL1538" i="3"/>
  <c r="AO1538" i="3"/>
  <c r="AM1538" i="3"/>
  <c r="AN1538" i="3"/>
  <c r="AP1538" i="3"/>
  <c r="AJ1538" i="3"/>
  <c r="AN1214" i="3"/>
  <c r="AO1214" i="3"/>
  <c r="AJ1214" i="3"/>
  <c r="AP1214" i="3"/>
  <c r="AL1214" i="3"/>
  <c r="AK1214" i="3"/>
  <c r="AM1214" i="3"/>
  <c r="AN1673" i="3"/>
  <c r="AO1673" i="3"/>
  <c r="AL1673" i="3"/>
  <c r="AP1673" i="3"/>
  <c r="AM1673" i="3"/>
  <c r="AJ1673" i="3"/>
  <c r="AK1673" i="3"/>
  <c r="AL1543" i="3"/>
  <c r="AM1543" i="3"/>
  <c r="AJ1543" i="3"/>
  <c r="AP1543" i="3"/>
  <c r="AN1543" i="3"/>
  <c r="AO1543" i="3"/>
  <c r="AK1543" i="3"/>
  <c r="AL1657" i="3"/>
  <c r="AM1657" i="3"/>
  <c r="AJ1657" i="3"/>
  <c r="AP1657" i="3"/>
  <c r="AK1657" i="3"/>
  <c r="AN1657" i="3"/>
  <c r="AO1657" i="3"/>
  <c r="AN1370" i="3"/>
  <c r="AL1370" i="3"/>
  <c r="AP1370" i="3"/>
  <c r="AM1370" i="3"/>
  <c r="AJ1370" i="3"/>
  <c r="AK1370" i="3"/>
  <c r="AO1370" i="3"/>
  <c r="AK1676" i="3"/>
  <c r="AL1676" i="3"/>
  <c r="AO1676" i="3"/>
  <c r="AJ1676" i="3"/>
  <c r="AM1676" i="3"/>
  <c r="AP1676" i="3"/>
  <c r="AN1676" i="3"/>
  <c r="AK1376" i="3"/>
  <c r="AL1376" i="3"/>
  <c r="AO1376" i="3"/>
  <c r="AP1376" i="3"/>
  <c r="AJ1376" i="3"/>
  <c r="AM1376" i="3"/>
  <c r="AN1376" i="3"/>
  <c r="AJ1017" i="3"/>
  <c r="AP1017" i="3"/>
  <c r="AK1017" i="3"/>
  <c r="AL1017" i="3"/>
  <c r="AM1017" i="3"/>
  <c r="AN1017" i="3"/>
  <c r="AO1017" i="3"/>
  <c r="AL1393" i="3"/>
  <c r="AM1393" i="3"/>
  <c r="AJ1393" i="3"/>
  <c r="AP1393" i="3"/>
  <c r="AK1393" i="3"/>
  <c r="AN1393" i="3"/>
  <c r="AO1393" i="3"/>
  <c r="AM603" i="3"/>
  <c r="AL603" i="3"/>
  <c r="AN603" i="3"/>
  <c r="AP603" i="3"/>
  <c r="AJ603" i="3"/>
  <c r="AK603" i="3"/>
  <c r="AO603" i="3"/>
  <c r="AM1269" i="3"/>
  <c r="AK1269" i="3"/>
  <c r="AL1269" i="3"/>
  <c r="AN1269" i="3"/>
  <c r="AO1269" i="3"/>
  <c r="AP1269" i="3"/>
  <c r="AJ1269" i="3"/>
  <c r="AN1358" i="3"/>
  <c r="AL1358" i="3"/>
  <c r="AJ1358" i="3"/>
  <c r="AK1358" i="3"/>
  <c r="AP1358" i="3"/>
  <c r="AM1358" i="3"/>
  <c r="AO1358" i="3"/>
  <c r="AK20" i="3"/>
  <c r="AN20" i="3"/>
  <c r="AL20" i="3"/>
  <c r="AM20" i="3"/>
  <c r="AO20" i="3"/>
  <c r="AP20" i="3"/>
  <c r="AJ20" i="3"/>
  <c r="AL818" i="3"/>
  <c r="AM818" i="3"/>
  <c r="AO818" i="3"/>
  <c r="AJ818" i="3"/>
  <c r="AK818" i="3"/>
  <c r="AN818" i="3"/>
  <c r="AP818" i="3"/>
  <c r="AJ312" i="3"/>
  <c r="AP312" i="3"/>
  <c r="AK312" i="3"/>
  <c r="AL312" i="3"/>
  <c r="AM312" i="3"/>
  <c r="AN312" i="3"/>
  <c r="AO312" i="3"/>
  <c r="AK1664" i="3"/>
  <c r="AL1664" i="3"/>
  <c r="AO1664" i="3"/>
  <c r="AP1664" i="3"/>
  <c r="AJ1664" i="3"/>
  <c r="AM1664" i="3"/>
  <c r="AN1664" i="3"/>
  <c r="AL1441" i="3"/>
  <c r="AM1441" i="3"/>
  <c r="AJ1441" i="3"/>
  <c r="AP1441" i="3"/>
  <c r="AK1441" i="3"/>
  <c r="AN1441" i="3"/>
  <c r="AO1441" i="3"/>
  <c r="AN1364" i="3"/>
  <c r="AL1364" i="3"/>
  <c r="AM1364" i="3"/>
  <c r="AO1364" i="3"/>
  <c r="AJ1364" i="3"/>
  <c r="AP1364" i="3"/>
  <c r="AK1364" i="3"/>
  <c r="AK1190" i="3"/>
  <c r="AN1190" i="3"/>
  <c r="AO1190" i="3"/>
  <c r="AP1190" i="3"/>
  <c r="AL1190" i="3"/>
  <c r="AJ1190" i="3"/>
  <c r="AM1190" i="3"/>
  <c r="AL218" i="3"/>
  <c r="AM218" i="3"/>
  <c r="AO218" i="3"/>
  <c r="AN218" i="3"/>
  <c r="AP218" i="3"/>
  <c r="AJ218" i="3"/>
  <c r="AK218" i="3"/>
  <c r="AM1680" i="3"/>
  <c r="AN1680" i="3"/>
  <c r="AK1680" i="3"/>
  <c r="AO1680" i="3"/>
  <c r="AP1680" i="3"/>
  <c r="AL1680" i="3"/>
  <c r="AJ1680" i="3"/>
  <c r="AM1500" i="3"/>
  <c r="AN1500" i="3"/>
  <c r="AK1500" i="3"/>
  <c r="AO1500" i="3"/>
  <c r="AP1500" i="3"/>
  <c r="AJ1500" i="3"/>
  <c r="AL1500" i="3"/>
  <c r="AM1134" i="3"/>
  <c r="AJ1134" i="3"/>
  <c r="AP1134" i="3"/>
  <c r="AK1134" i="3"/>
  <c r="AL1134" i="3"/>
  <c r="AN1134" i="3"/>
  <c r="AO1134" i="3"/>
  <c r="AN744" i="3"/>
  <c r="AK744" i="3"/>
  <c r="AL744" i="3"/>
  <c r="AM744" i="3"/>
  <c r="AP744" i="3"/>
  <c r="AJ744" i="3"/>
  <c r="AO744" i="3"/>
  <c r="AM438" i="3"/>
  <c r="AN438" i="3"/>
  <c r="AJ438" i="3"/>
  <c r="AP438" i="3"/>
  <c r="AK438" i="3"/>
  <c r="AO438" i="3"/>
  <c r="AL438" i="3"/>
  <c r="AM54" i="3"/>
  <c r="AJ54" i="3"/>
  <c r="AP54" i="3"/>
  <c r="AL54" i="3"/>
  <c r="AK54" i="3"/>
  <c r="AN54" i="3"/>
  <c r="AO54" i="3"/>
  <c r="AM1353" i="3"/>
  <c r="AK1353" i="3"/>
  <c r="AJ1353" i="3"/>
  <c r="AO1353" i="3"/>
  <c r="AP1353" i="3"/>
  <c r="AL1353" i="3"/>
  <c r="AN1353" i="3"/>
  <c r="AK533" i="3"/>
  <c r="AM533" i="3"/>
  <c r="AN533" i="3"/>
  <c r="AP533" i="3"/>
  <c r="AJ533" i="3"/>
  <c r="AL533" i="3"/>
  <c r="AO533" i="3"/>
  <c r="AK329" i="3"/>
  <c r="AL329" i="3"/>
  <c r="AM329" i="3"/>
  <c r="AN329" i="3"/>
  <c r="AJ329" i="3"/>
  <c r="AP329" i="3"/>
  <c r="AO329" i="3"/>
  <c r="AK873" i="3"/>
  <c r="AL873" i="3"/>
  <c r="AN873" i="3"/>
  <c r="AJ873" i="3"/>
  <c r="AM873" i="3"/>
  <c r="AO873" i="3"/>
  <c r="AP873" i="3"/>
  <c r="AN1779" i="3"/>
  <c r="AM1779" i="3"/>
  <c r="AO1779" i="3"/>
  <c r="AL1779" i="3"/>
  <c r="AP1779" i="3"/>
  <c r="AJ1779" i="3"/>
  <c r="AK1779" i="3"/>
  <c r="AN1031" i="3"/>
  <c r="AO1031" i="3"/>
  <c r="AJ1031" i="3"/>
  <c r="AP1031" i="3"/>
  <c r="AK1031" i="3"/>
  <c r="AL1031" i="3"/>
  <c r="AM1031" i="3"/>
  <c r="AJ417" i="3"/>
  <c r="AP417" i="3"/>
  <c r="AK417" i="3"/>
  <c r="AM417" i="3"/>
  <c r="AL417" i="3"/>
  <c r="AN417" i="3"/>
  <c r="AO417" i="3"/>
  <c r="AM1335" i="3"/>
  <c r="AK1335" i="3"/>
  <c r="AJ1335" i="3"/>
  <c r="AO1335" i="3"/>
  <c r="AL1335" i="3"/>
  <c r="AN1335" i="3"/>
  <c r="AP1335" i="3"/>
  <c r="AK563" i="3"/>
  <c r="AL563" i="3"/>
  <c r="AM563" i="3"/>
  <c r="AO563" i="3"/>
  <c r="AN563" i="3"/>
  <c r="AP563" i="3"/>
  <c r="AJ563" i="3"/>
  <c r="AO1690" i="3"/>
  <c r="AJ1690" i="3"/>
  <c r="AP1690" i="3"/>
  <c r="AM1690" i="3"/>
  <c r="AN1690" i="3"/>
  <c r="AK1690" i="3"/>
  <c r="AL1690" i="3"/>
  <c r="AO1402" i="3"/>
  <c r="AJ1402" i="3"/>
  <c r="AP1402" i="3"/>
  <c r="AM1402" i="3"/>
  <c r="AN1402" i="3"/>
  <c r="AK1402" i="3"/>
  <c r="AL1402" i="3"/>
  <c r="AL1234" i="3"/>
  <c r="AM1234" i="3"/>
  <c r="AN1234" i="3"/>
  <c r="AJ1234" i="3"/>
  <c r="AP1234" i="3"/>
  <c r="AO1234" i="3"/>
  <c r="AK1234" i="3"/>
  <c r="AO976" i="3"/>
  <c r="AJ976" i="3"/>
  <c r="AP976" i="3"/>
  <c r="AK976" i="3"/>
  <c r="AL976" i="3"/>
  <c r="AM976" i="3"/>
  <c r="AN976" i="3"/>
  <c r="AM1786" i="3"/>
  <c r="AO1786" i="3"/>
  <c r="AP1786" i="3"/>
  <c r="AJ1786" i="3"/>
  <c r="AK1786" i="3"/>
  <c r="AL1786" i="3"/>
  <c r="AN1786" i="3"/>
  <c r="AO1570" i="3"/>
  <c r="AJ1570" i="3"/>
  <c r="AP1570" i="3"/>
  <c r="AM1570" i="3"/>
  <c r="AN1570" i="3"/>
  <c r="AK1570" i="3"/>
  <c r="AL1570" i="3"/>
  <c r="AL1348" i="3"/>
  <c r="AJ1348" i="3"/>
  <c r="AP1348" i="3"/>
  <c r="AN1348" i="3"/>
  <c r="AK1348" i="3"/>
  <c r="AO1348" i="3"/>
  <c r="AM1348" i="3"/>
  <c r="AO1090" i="3"/>
  <c r="AJ1090" i="3"/>
  <c r="AP1090" i="3"/>
  <c r="AK1090" i="3"/>
  <c r="AL1090" i="3"/>
  <c r="AN1090" i="3"/>
  <c r="AM1090" i="3"/>
  <c r="AJ916" i="3"/>
  <c r="AP916" i="3"/>
  <c r="AM916" i="3"/>
  <c r="AK916" i="3"/>
  <c r="AL916" i="3"/>
  <c r="AN916" i="3"/>
  <c r="AO916" i="3"/>
  <c r="AL658" i="3"/>
  <c r="AP658" i="3"/>
  <c r="AJ658" i="3"/>
  <c r="AM658" i="3"/>
  <c r="AK658" i="3"/>
  <c r="AN658" i="3"/>
  <c r="AO658" i="3"/>
  <c r="AO484" i="3"/>
  <c r="AL484" i="3"/>
  <c r="AJ484" i="3"/>
  <c r="AK484" i="3"/>
  <c r="AN484" i="3"/>
  <c r="AM484" i="3"/>
  <c r="AP484" i="3"/>
  <c r="AJ184" i="3"/>
  <c r="AP184" i="3"/>
  <c r="AM184" i="3"/>
  <c r="AO184" i="3"/>
  <c r="AK184" i="3"/>
  <c r="AL184" i="3"/>
  <c r="AN184" i="3"/>
  <c r="AO40" i="3"/>
  <c r="AL40" i="3"/>
  <c r="AP40" i="3"/>
  <c r="AK40" i="3"/>
  <c r="AJ40" i="3"/>
  <c r="AM40" i="3"/>
  <c r="AN40" i="3"/>
  <c r="AO1708" i="3"/>
  <c r="AJ1708" i="3"/>
  <c r="AP1708" i="3"/>
  <c r="AM1708" i="3"/>
  <c r="AK1708" i="3"/>
  <c r="AL1708" i="3"/>
  <c r="AN1708" i="3"/>
  <c r="AO1564" i="3"/>
  <c r="AJ1564" i="3"/>
  <c r="AP1564" i="3"/>
  <c r="AM1564" i="3"/>
  <c r="AK1564" i="3"/>
  <c r="AL1564" i="3"/>
  <c r="AN1564" i="3"/>
  <c r="AL1342" i="3"/>
  <c r="AJ1342" i="3"/>
  <c r="AP1342" i="3"/>
  <c r="AN1342" i="3"/>
  <c r="AO1342" i="3"/>
  <c r="AK1342" i="3"/>
  <c r="AM1342" i="3"/>
  <c r="AO1084" i="3"/>
  <c r="AJ1084" i="3"/>
  <c r="AP1084" i="3"/>
  <c r="AK1084" i="3"/>
  <c r="AL1084" i="3"/>
  <c r="AN1084" i="3"/>
  <c r="AM1084" i="3"/>
  <c r="AJ910" i="3"/>
  <c r="AP910" i="3"/>
  <c r="AM910" i="3"/>
  <c r="AO910" i="3"/>
  <c r="AK910" i="3"/>
  <c r="AL910" i="3"/>
  <c r="AN910" i="3"/>
  <c r="AL652" i="3"/>
  <c r="AO652" i="3"/>
  <c r="AP652" i="3"/>
  <c r="AK652" i="3"/>
  <c r="AJ652" i="3"/>
  <c r="AM652" i="3"/>
  <c r="AN652" i="3"/>
  <c r="AO394" i="3"/>
  <c r="AJ394" i="3"/>
  <c r="AP394" i="3"/>
  <c r="AL394" i="3"/>
  <c r="AK394" i="3"/>
  <c r="AM394" i="3"/>
  <c r="AN394" i="3"/>
  <c r="AK267" i="3"/>
  <c r="AN267" i="3"/>
  <c r="AJ267" i="3"/>
  <c r="AL267" i="3"/>
  <c r="AM267" i="3"/>
  <c r="AO267" i="3"/>
  <c r="AP267" i="3"/>
  <c r="AJ624" i="3"/>
  <c r="AP624" i="3"/>
  <c r="AK624" i="3"/>
  <c r="AM624" i="3"/>
  <c r="AL624" i="3"/>
  <c r="AN624" i="3"/>
  <c r="AO624" i="3"/>
  <c r="AO1790" i="3"/>
  <c r="AP1790" i="3"/>
  <c r="AJ1790" i="3"/>
  <c r="AN1790" i="3"/>
  <c r="AK1790" i="3"/>
  <c r="AL1790" i="3"/>
  <c r="AM1790" i="3"/>
  <c r="AL1417" i="3"/>
  <c r="AM1417" i="3"/>
  <c r="AJ1417" i="3"/>
  <c r="AP1417" i="3"/>
  <c r="AK1417" i="3"/>
  <c r="AN1417" i="3"/>
  <c r="AO1417" i="3"/>
  <c r="AL752" i="3"/>
  <c r="AO752" i="3"/>
  <c r="AJ752" i="3"/>
  <c r="AK752" i="3"/>
  <c r="AN752" i="3"/>
  <c r="AM752" i="3"/>
  <c r="AP752" i="3"/>
  <c r="AK1172" i="3"/>
  <c r="AJ1172" i="3"/>
  <c r="AL1172" i="3"/>
  <c r="AM1172" i="3"/>
  <c r="AO1172" i="3"/>
  <c r="AN1172" i="3"/>
  <c r="AP1172" i="3"/>
  <c r="AK992" i="3"/>
  <c r="AL992" i="3"/>
  <c r="AM992" i="3"/>
  <c r="AN992" i="3"/>
  <c r="AO992" i="3"/>
  <c r="AJ992" i="3"/>
  <c r="AP992" i="3"/>
  <c r="AK1502" i="3"/>
  <c r="AL1502" i="3"/>
  <c r="AO1502" i="3"/>
  <c r="AM1502" i="3"/>
  <c r="AJ1502" i="3"/>
  <c r="AN1502" i="3"/>
  <c r="AP1502" i="3"/>
  <c r="AL1781" i="3"/>
  <c r="AN1781" i="3"/>
  <c r="AO1781" i="3"/>
  <c r="AP1781" i="3"/>
  <c r="AJ1781" i="3"/>
  <c r="AK1781" i="3"/>
  <c r="AM1781" i="3"/>
  <c r="AM1494" i="3"/>
  <c r="AN1494" i="3"/>
  <c r="AK1494" i="3"/>
  <c r="AJ1494" i="3"/>
  <c r="AL1494" i="3"/>
  <c r="AO1494" i="3"/>
  <c r="AP1494" i="3"/>
  <c r="AM1080" i="3"/>
  <c r="AN1080" i="3"/>
  <c r="AO1080" i="3"/>
  <c r="AJ1080" i="3"/>
  <c r="AP1080" i="3"/>
  <c r="AK1080" i="3"/>
  <c r="AL1080" i="3"/>
  <c r="AM474" i="3"/>
  <c r="AJ474" i="3"/>
  <c r="AP474" i="3"/>
  <c r="AL474" i="3"/>
  <c r="AK474" i="3"/>
  <c r="AN474" i="3"/>
  <c r="AO474" i="3"/>
  <c r="AJ1783" i="3"/>
  <c r="AP1783" i="3"/>
  <c r="AN1783" i="3"/>
  <c r="AO1783" i="3"/>
  <c r="AM1783" i="3"/>
  <c r="AK1783" i="3"/>
  <c r="AL1783" i="3"/>
  <c r="AO1024" i="3"/>
  <c r="AJ1024" i="3"/>
  <c r="AP1024" i="3"/>
  <c r="AK1024" i="3"/>
  <c r="AL1024" i="3"/>
  <c r="AN1024" i="3"/>
  <c r="AM1024" i="3"/>
  <c r="AK123" i="3"/>
  <c r="AL123" i="3"/>
  <c r="AM123" i="3"/>
  <c r="AN123" i="3"/>
  <c r="AO123" i="3"/>
  <c r="AP123" i="3"/>
  <c r="AJ123" i="3"/>
  <c r="AL1429" i="3"/>
  <c r="AM1429" i="3"/>
  <c r="AJ1429" i="3"/>
  <c r="AP1429" i="3"/>
  <c r="AK1429" i="3"/>
  <c r="AN1429" i="3"/>
  <c r="AO1429" i="3"/>
  <c r="AN326" i="3"/>
  <c r="AO326" i="3"/>
  <c r="AJ326" i="3"/>
  <c r="AP326" i="3"/>
  <c r="AK326" i="3"/>
  <c r="AL326" i="3"/>
  <c r="AM326" i="3"/>
  <c r="AM1020" i="3"/>
  <c r="AN1020" i="3"/>
  <c r="AO1020" i="3"/>
  <c r="AJ1020" i="3"/>
  <c r="AP1020" i="3"/>
  <c r="AL1020" i="3"/>
  <c r="AK1020" i="3"/>
  <c r="AN804" i="3"/>
  <c r="AO804" i="3"/>
  <c r="AK804" i="3"/>
  <c r="AJ804" i="3"/>
  <c r="AL804" i="3"/>
  <c r="AM804" i="3"/>
  <c r="AP804" i="3"/>
  <c r="AJ588" i="3"/>
  <c r="AP588" i="3"/>
  <c r="AK588" i="3"/>
  <c r="AM588" i="3"/>
  <c r="AL588" i="3"/>
  <c r="AN588" i="3"/>
  <c r="AO588" i="3"/>
  <c r="AL481" i="3"/>
  <c r="AO481" i="3"/>
  <c r="AM481" i="3"/>
  <c r="AN481" i="3"/>
  <c r="AJ481" i="3"/>
  <c r="AP481" i="3"/>
  <c r="AK481" i="3"/>
  <c r="AO301" i="3"/>
  <c r="AJ301" i="3"/>
  <c r="AP301" i="3"/>
  <c r="AK301" i="3"/>
  <c r="AL301" i="3"/>
  <c r="AN301" i="3"/>
  <c r="AM301" i="3"/>
  <c r="AJ1713" i="3"/>
  <c r="AP1713" i="3"/>
  <c r="AK1713" i="3"/>
  <c r="AN1713" i="3"/>
  <c r="AL1713" i="3"/>
  <c r="AM1713" i="3"/>
  <c r="AO1713" i="3"/>
  <c r="AK1640" i="3"/>
  <c r="AL1640" i="3"/>
  <c r="AO1640" i="3"/>
  <c r="AJ1640" i="3"/>
  <c r="AM1640" i="3"/>
  <c r="AP1640" i="3"/>
  <c r="AN1640" i="3"/>
  <c r="AL1411" i="3"/>
  <c r="AM1411" i="3"/>
  <c r="AJ1411" i="3"/>
  <c r="AP1411" i="3"/>
  <c r="AN1411" i="3"/>
  <c r="AO1411" i="3"/>
  <c r="AK1411" i="3"/>
  <c r="AN1328" i="3"/>
  <c r="AL1328" i="3"/>
  <c r="AM1328" i="3"/>
  <c r="AO1328" i="3"/>
  <c r="AJ1328" i="3"/>
  <c r="AP1328" i="3"/>
  <c r="AK1328" i="3"/>
  <c r="AK951" i="3"/>
  <c r="AN951" i="3"/>
  <c r="AP951" i="3"/>
  <c r="AJ951" i="3"/>
  <c r="AL951" i="3"/>
  <c r="AM951" i="3"/>
  <c r="AO951" i="3"/>
  <c r="AN1739" i="3"/>
  <c r="AO1739" i="3"/>
  <c r="AL1739" i="3"/>
  <c r="AJ1739" i="3"/>
  <c r="AK1739" i="3"/>
  <c r="AM1739" i="3"/>
  <c r="AP1739" i="3"/>
  <c r="AN942" i="3"/>
  <c r="AK942" i="3"/>
  <c r="AP942" i="3"/>
  <c r="AJ942" i="3"/>
  <c r="AL942" i="3"/>
  <c r="AM942" i="3"/>
  <c r="AO942" i="3"/>
  <c r="AN1505" i="3"/>
  <c r="AO1505" i="3"/>
  <c r="AL1505" i="3"/>
  <c r="AP1505" i="3"/>
  <c r="AM1505" i="3"/>
  <c r="AJ1505" i="3"/>
  <c r="AK1505" i="3"/>
  <c r="AK927" i="3"/>
  <c r="AN927" i="3"/>
  <c r="AM927" i="3"/>
  <c r="AO927" i="3"/>
  <c r="AP927" i="3"/>
  <c r="AJ927" i="3"/>
  <c r="AL927" i="3"/>
  <c r="AL1687" i="3"/>
  <c r="AM1687" i="3"/>
  <c r="AJ1687" i="3"/>
  <c r="AP1687" i="3"/>
  <c r="AN1687" i="3"/>
  <c r="AO1687" i="3"/>
  <c r="AK1687" i="3"/>
  <c r="AL1459" i="3"/>
  <c r="AM1459" i="3"/>
  <c r="AJ1459" i="3"/>
  <c r="AP1459" i="3"/>
  <c r="AN1459" i="3"/>
  <c r="AO1459" i="3"/>
  <c r="AK1459" i="3"/>
  <c r="AK1004" i="3"/>
  <c r="AL1004" i="3"/>
  <c r="AM1004" i="3"/>
  <c r="AN1004" i="3"/>
  <c r="AP1004" i="3"/>
  <c r="AJ1004" i="3"/>
  <c r="AO1004" i="3"/>
  <c r="AL1627" i="3"/>
  <c r="AM1627" i="3"/>
  <c r="AJ1627" i="3"/>
  <c r="AP1627" i="3"/>
  <c r="AN1627" i="3"/>
  <c r="AO1627" i="3"/>
  <c r="AK1627" i="3"/>
  <c r="AN1661" i="3"/>
  <c r="AO1661" i="3"/>
  <c r="AL1661" i="3"/>
  <c r="AP1661" i="3"/>
  <c r="AM1661" i="3"/>
  <c r="AJ1661" i="3"/>
  <c r="AK1661" i="3"/>
  <c r="AM1194" i="3"/>
  <c r="AO1194" i="3"/>
  <c r="AP1194" i="3"/>
  <c r="AJ1194" i="3"/>
  <c r="AL1194" i="3"/>
  <c r="AK1194" i="3"/>
  <c r="AN1194" i="3"/>
  <c r="AM1110" i="3"/>
  <c r="AN1110" i="3"/>
  <c r="AJ1110" i="3"/>
  <c r="AP1110" i="3"/>
  <c r="AO1110" i="3"/>
  <c r="AK1110" i="3"/>
  <c r="AL1110" i="3"/>
  <c r="AO761" i="3"/>
  <c r="AL761" i="3"/>
  <c r="AJ761" i="3"/>
  <c r="AK761" i="3"/>
  <c r="AN761" i="3"/>
  <c r="AM761" i="3"/>
  <c r="AP761" i="3"/>
  <c r="AJ636" i="3"/>
  <c r="AP636" i="3"/>
  <c r="AL636" i="3"/>
  <c r="AM636" i="3"/>
  <c r="AO636" i="3"/>
  <c r="AK636" i="3"/>
  <c r="AN636" i="3"/>
  <c r="AN1433" i="3"/>
  <c r="AO1433" i="3"/>
  <c r="AL1433" i="3"/>
  <c r="AP1433" i="3"/>
  <c r="AJ1433" i="3"/>
  <c r="AK1433" i="3"/>
  <c r="AM1433" i="3"/>
  <c r="AK963" i="3"/>
  <c r="AN963" i="3"/>
  <c r="AM963" i="3"/>
  <c r="AO963" i="3"/>
  <c r="AP963" i="3"/>
  <c r="AJ963" i="3"/>
  <c r="AL963" i="3"/>
  <c r="AK207" i="3"/>
  <c r="AL207" i="3"/>
  <c r="AN207" i="3"/>
  <c r="AJ207" i="3"/>
  <c r="AM207" i="3"/>
  <c r="AO207" i="3"/>
  <c r="AP207" i="3"/>
  <c r="AJ1747" i="3"/>
  <c r="AP1747" i="3"/>
  <c r="AN1747" i="3"/>
  <c r="AM1747" i="3"/>
  <c r="AO1747" i="3"/>
  <c r="AK1747" i="3"/>
  <c r="AL1747" i="3"/>
  <c r="AL1669" i="3"/>
  <c r="AM1669" i="3"/>
  <c r="AJ1669" i="3"/>
  <c r="AP1669" i="3"/>
  <c r="AK1669" i="3"/>
  <c r="AN1669" i="3"/>
  <c r="AO1669" i="3"/>
  <c r="AJ1539" i="3"/>
  <c r="AP1539" i="3"/>
  <c r="AK1539" i="3"/>
  <c r="AN1539" i="3"/>
  <c r="AL1539" i="3"/>
  <c r="AM1539" i="3"/>
  <c r="AO1539" i="3"/>
  <c r="AK1616" i="3"/>
  <c r="AL1616" i="3"/>
  <c r="AO1616" i="3"/>
  <c r="AP1616" i="3"/>
  <c r="AJ1616" i="3"/>
  <c r="AM1616" i="3"/>
  <c r="AN1616" i="3"/>
  <c r="AK1040" i="3"/>
  <c r="AL1040" i="3"/>
  <c r="AM1040" i="3"/>
  <c r="AN1040" i="3"/>
  <c r="AJ1040" i="3"/>
  <c r="AO1040" i="3"/>
  <c r="AP1040" i="3"/>
  <c r="AL758" i="3"/>
  <c r="AO758" i="3"/>
  <c r="AM758" i="3"/>
  <c r="AN758" i="3"/>
  <c r="AP758" i="3"/>
  <c r="AJ758" i="3"/>
  <c r="AK758" i="3"/>
  <c r="AL128" i="3"/>
  <c r="AM128" i="3"/>
  <c r="AN128" i="3"/>
  <c r="AO128" i="3"/>
  <c r="AP128" i="3"/>
  <c r="AK128" i="3"/>
  <c r="AJ128" i="3"/>
  <c r="AN1619" i="3"/>
  <c r="AO1619" i="3"/>
  <c r="AL1619" i="3"/>
  <c r="AJ1619" i="3"/>
  <c r="AK1619" i="3"/>
  <c r="AM1619" i="3"/>
  <c r="AP1619" i="3"/>
  <c r="AM1548" i="3"/>
  <c r="AN1548" i="3"/>
  <c r="AK1548" i="3"/>
  <c r="AO1548" i="3"/>
  <c r="AP1548" i="3"/>
  <c r="AL1548" i="3"/>
  <c r="AJ1548" i="3"/>
  <c r="AM1512" i="3"/>
  <c r="AN1512" i="3"/>
  <c r="AK1512" i="3"/>
  <c r="AO1512" i="3"/>
  <c r="AP1512" i="3"/>
  <c r="AL1512" i="3"/>
  <c r="AJ1512" i="3"/>
  <c r="AM1404" i="3"/>
  <c r="AN1404" i="3"/>
  <c r="AK1404" i="3"/>
  <c r="AO1404" i="3"/>
  <c r="AP1404" i="3"/>
  <c r="AL1404" i="3"/>
  <c r="AJ1404" i="3"/>
  <c r="AN888" i="3"/>
  <c r="AO888" i="3"/>
  <c r="AK888" i="3"/>
  <c r="AJ888" i="3"/>
  <c r="AL888" i="3"/>
  <c r="AM888" i="3"/>
  <c r="AP888" i="3"/>
  <c r="AO496" i="3"/>
  <c r="AL496" i="3"/>
  <c r="AP496" i="3"/>
  <c r="AK496" i="3"/>
  <c r="AJ496" i="3"/>
  <c r="AM496" i="3"/>
  <c r="AN496" i="3"/>
  <c r="AJ268" i="3"/>
  <c r="AP268" i="3"/>
  <c r="AM268" i="3"/>
  <c r="AK268" i="3"/>
  <c r="AL268" i="3"/>
  <c r="AN268" i="3"/>
  <c r="AO268" i="3"/>
  <c r="AO52" i="3"/>
  <c r="AL52" i="3"/>
  <c r="AM52" i="3"/>
  <c r="AN52" i="3"/>
  <c r="AP52" i="3"/>
  <c r="AJ52" i="3"/>
  <c r="AK52" i="3"/>
  <c r="AL1288" i="3"/>
  <c r="AJ1288" i="3"/>
  <c r="AP1288" i="3"/>
  <c r="AN1288" i="3"/>
  <c r="AO1288" i="3"/>
  <c r="AK1288" i="3"/>
  <c r="AM1288" i="3"/>
  <c r="AO1072" i="3"/>
  <c r="AJ1072" i="3"/>
  <c r="AP1072" i="3"/>
  <c r="AK1072" i="3"/>
  <c r="AL1072" i="3"/>
  <c r="AM1072" i="3"/>
  <c r="AN1072" i="3"/>
  <c r="AL556" i="3"/>
  <c r="AJ556" i="3"/>
  <c r="AK556" i="3"/>
  <c r="AN556" i="3"/>
  <c r="AM556" i="3"/>
  <c r="AO556" i="3"/>
  <c r="AP556" i="3"/>
  <c r="AO424" i="3"/>
  <c r="AJ424" i="3"/>
  <c r="AP424" i="3"/>
  <c r="AL424" i="3"/>
  <c r="AK424" i="3"/>
  <c r="AM424" i="3"/>
  <c r="AN424" i="3"/>
  <c r="AJ208" i="3"/>
  <c r="AP208" i="3"/>
  <c r="AK208" i="3"/>
  <c r="AM208" i="3"/>
  <c r="AL208" i="3"/>
  <c r="AN208" i="3"/>
  <c r="AO208" i="3"/>
  <c r="AN93" i="3"/>
  <c r="AO93" i="3"/>
  <c r="AK93" i="3"/>
  <c r="AJ93" i="3"/>
  <c r="AL93" i="3"/>
  <c r="AM93" i="3"/>
  <c r="AP93" i="3"/>
  <c r="AJ1461" i="3"/>
  <c r="AP1461" i="3"/>
  <c r="AK1461" i="3"/>
  <c r="AN1461" i="3"/>
  <c r="AL1461" i="3"/>
  <c r="AM1461" i="3"/>
  <c r="AO1461" i="3"/>
  <c r="AN296" i="3"/>
  <c r="AO296" i="3"/>
  <c r="AJ296" i="3"/>
  <c r="AP296" i="3"/>
  <c r="AK296" i="3"/>
  <c r="AM296" i="3"/>
  <c r="AL296" i="3"/>
  <c r="AN1208" i="3"/>
  <c r="AO1208" i="3"/>
  <c r="AJ1208" i="3"/>
  <c r="AP1208" i="3"/>
  <c r="AL1208" i="3"/>
  <c r="AK1208" i="3"/>
  <c r="AM1208" i="3"/>
  <c r="AO667" i="3"/>
  <c r="AK667" i="3"/>
  <c r="AL667" i="3"/>
  <c r="AN667" i="3"/>
  <c r="AJ667" i="3"/>
  <c r="AM667" i="3"/>
  <c r="AP667" i="3"/>
  <c r="AN524" i="3"/>
  <c r="AK524" i="3"/>
  <c r="AL524" i="3"/>
  <c r="AO524" i="3"/>
  <c r="AM524" i="3"/>
  <c r="AP524" i="3"/>
  <c r="AJ524" i="3"/>
  <c r="AO307" i="3"/>
  <c r="AJ307" i="3"/>
  <c r="AP307" i="3"/>
  <c r="AK307" i="3"/>
  <c r="AL307" i="3"/>
  <c r="AM307" i="3"/>
  <c r="AN307" i="3"/>
  <c r="AJ91" i="3"/>
  <c r="AP91" i="3"/>
  <c r="AK91" i="3"/>
  <c r="AM91" i="3"/>
  <c r="AL91" i="3"/>
  <c r="AN91" i="3"/>
  <c r="AO91" i="3"/>
  <c r="AL830" i="3"/>
  <c r="AM830" i="3"/>
  <c r="AO830" i="3"/>
  <c r="AJ830" i="3"/>
  <c r="AK830" i="3"/>
  <c r="AN830" i="3"/>
  <c r="AP830" i="3"/>
  <c r="AJ522" i="3"/>
  <c r="AP522" i="3"/>
  <c r="AK522" i="3"/>
  <c r="AL522" i="3"/>
  <c r="AN522" i="3"/>
  <c r="AM522" i="3"/>
  <c r="AO522" i="3"/>
  <c r="AO1696" i="3"/>
  <c r="AJ1696" i="3"/>
  <c r="AP1696" i="3"/>
  <c r="AM1696" i="3"/>
  <c r="AK1696" i="3"/>
  <c r="AL1696" i="3"/>
  <c r="AN1696" i="3"/>
  <c r="AK189" i="3"/>
  <c r="AN189" i="3"/>
  <c r="AP189" i="3"/>
  <c r="AL189" i="3"/>
  <c r="AJ189" i="3"/>
  <c r="AM189" i="3"/>
  <c r="AO189" i="3"/>
  <c r="AJ1765" i="3"/>
  <c r="AP1765" i="3"/>
  <c r="AK1765" i="3"/>
  <c r="AL1765" i="3"/>
  <c r="AM1765" i="3"/>
  <c r="AN1765" i="3"/>
  <c r="AO1765" i="3"/>
  <c r="AK980" i="3"/>
  <c r="AL980" i="3"/>
  <c r="AM980" i="3"/>
  <c r="AN980" i="3"/>
  <c r="AO980" i="3"/>
  <c r="AJ980" i="3"/>
  <c r="AP980" i="3"/>
  <c r="AM877" i="3"/>
  <c r="AN877" i="3"/>
  <c r="AJ877" i="3"/>
  <c r="AP877" i="3"/>
  <c r="AO877" i="3"/>
  <c r="AK877" i="3"/>
  <c r="AL877" i="3"/>
  <c r="AN156" i="3"/>
  <c r="AK156" i="3"/>
  <c r="AM156" i="3"/>
  <c r="AO156" i="3"/>
  <c r="AJ156" i="3"/>
  <c r="AL156" i="3"/>
  <c r="AP156" i="3"/>
  <c r="AK1712" i="3"/>
  <c r="AL1712" i="3"/>
  <c r="AO1712" i="3"/>
  <c r="AJ1712" i="3"/>
  <c r="AM1712" i="3"/>
  <c r="AN1712" i="3"/>
  <c r="AP1712" i="3"/>
  <c r="AK1166" i="3"/>
  <c r="AN1166" i="3"/>
  <c r="AL1166" i="3"/>
  <c r="AM1166" i="3"/>
  <c r="AO1166" i="3"/>
  <c r="AP1166" i="3"/>
  <c r="AJ1166" i="3"/>
  <c r="AM1074" i="3"/>
  <c r="AN1074" i="3"/>
  <c r="AO1074" i="3"/>
  <c r="AJ1074" i="3"/>
  <c r="AP1074" i="3"/>
  <c r="AK1074" i="3"/>
  <c r="AL1074" i="3"/>
  <c r="AK509" i="3"/>
  <c r="AO509" i="3"/>
  <c r="AP509" i="3"/>
  <c r="AL509" i="3"/>
  <c r="AJ509" i="3"/>
  <c r="AM509" i="3"/>
  <c r="AN509" i="3"/>
  <c r="AM366" i="3"/>
  <c r="AN366" i="3"/>
  <c r="AJ366" i="3"/>
  <c r="AP366" i="3"/>
  <c r="AK366" i="3"/>
  <c r="AO366" i="3"/>
  <c r="AL366" i="3"/>
  <c r="AK90" i="3"/>
  <c r="AL90" i="3"/>
  <c r="AN90" i="3"/>
  <c r="AJ90" i="3"/>
  <c r="AM90" i="3"/>
  <c r="AO90" i="3"/>
  <c r="AP90" i="3"/>
  <c r="AK711" i="3"/>
  <c r="AN711" i="3"/>
  <c r="AJ711" i="3"/>
  <c r="AM711" i="3"/>
  <c r="AL711" i="3"/>
  <c r="AO711" i="3"/>
  <c r="AP711" i="3"/>
  <c r="AK153" i="3"/>
  <c r="AN153" i="3"/>
  <c r="AP153" i="3"/>
  <c r="AL153" i="3"/>
  <c r="AJ153" i="3"/>
  <c r="AM153" i="3"/>
  <c r="AO153" i="3"/>
  <c r="AN801" i="3"/>
  <c r="AJ801" i="3"/>
  <c r="AK801" i="3"/>
  <c r="AM801" i="3"/>
  <c r="AL801" i="3"/>
  <c r="AO801" i="3"/>
  <c r="AP801" i="3"/>
  <c r="AL1531" i="3"/>
  <c r="AM1531" i="3"/>
  <c r="AJ1531" i="3"/>
  <c r="AP1531" i="3"/>
  <c r="AN1531" i="3"/>
  <c r="AO1531" i="3"/>
  <c r="AK1531" i="3"/>
  <c r="AN1232" i="3"/>
  <c r="AO1232" i="3"/>
  <c r="AJ1232" i="3"/>
  <c r="AP1232" i="3"/>
  <c r="AL1232" i="3"/>
  <c r="AK1232" i="3"/>
  <c r="AM1232" i="3"/>
  <c r="AK1058" i="3"/>
  <c r="AL1058" i="3"/>
  <c r="AM1058" i="3"/>
  <c r="AN1058" i="3"/>
  <c r="AJ1058" i="3"/>
  <c r="AO1058" i="3"/>
  <c r="AP1058" i="3"/>
  <c r="AJ1473" i="3"/>
  <c r="AP1473" i="3"/>
  <c r="AK1473" i="3"/>
  <c r="AN1473" i="3"/>
  <c r="AL1473" i="3"/>
  <c r="AM1473" i="3"/>
  <c r="AO1473" i="3"/>
  <c r="AL746" i="3"/>
  <c r="AO746" i="3"/>
  <c r="AP746" i="3"/>
  <c r="AK746" i="3"/>
  <c r="AJ746" i="3"/>
  <c r="AM746" i="3"/>
  <c r="AN746" i="3"/>
  <c r="AN518" i="3"/>
  <c r="AJ518" i="3"/>
  <c r="AK518" i="3"/>
  <c r="AM518" i="3"/>
  <c r="AL518" i="3"/>
  <c r="AO518" i="3"/>
  <c r="AP518" i="3"/>
  <c r="AN302" i="3"/>
  <c r="AO302" i="3"/>
  <c r="AJ302" i="3"/>
  <c r="AP302" i="3"/>
  <c r="AK302" i="3"/>
  <c r="AL302" i="3"/>
  <c r="AM302" i="3"/>
  <c r="AL116" i="3"/>
  <c r="AM116" i="3"/>
  <c r="AN116" i="3"/>
  <c r="AO116" i="3"/>
  <c r="AJ116" i="3"/>
  <c r="AK116" i="3"/>
  <c r="AP116" i="3"/>
  <c r="AJ1789" i="3"/>
  <c r="AP1789" i="3"/>
  <c r="AO1789" i="3"/>
  <c r="AK1789" i="3"/>
  <c r="AN1789" i="3"/>
  <c r="AL1789" i="3"/>
  <c r="AM1789" i="3"/>
  <c r="AJ79" i="3"/>
  <c r="AP79" i="3"/>
  <c r="AK79" i="3"/>
  <c r="AM79" i="3"/>
  <c r="AL79" i="3"/>
  <c r="AN79" i="3"/>
  <c r="AO79" i="3"/>
  <c r="AJ1725" i="3"/>
  <c r="AP1725" i="3"/>
  <c r="AK1725" i="3"/>
  <c r="AN1725" i="3"/>
  <c r="AL1725" i="3"/>
  <c r="AM1725" i="3"/>
  <c r="AO1725" i="3"/>
  <c r="AN1304" i="3"/>
  <c r="AL1304" i="3"/>
  <c r="AJ1304" i="3"/>
  <c r="AK1304" i="3"/>
  <c r="AP1304" i="3"/>
  <c r="AM1304" i="3"/>
  <c r="AO1304" i="3"/>
  <c r="AL932" i="3"/>
  <c r="AO932" i="3"/>
  <c r="AN932" i="3"/>
  <c r="AP932" i="3"/>
  <c r="AJ932" i="3"/>
  <c r="AK932" i="3"/>
  <c r="AM932" i="3"/>
  <c r="AM1626" i="3"/>
  <c r="AN1626" i="3"/>
  <c r="AK1626" i="3"/>
  <c r="AJ1626" i="3"/>
  <c r="AL1626" i="3"/>
  <c r="AO1626" i="3"/>
  <c r="AP1626" i="3"/>
  <c r="AM1518" i="3"/>
  <c r="AN1518" i="3"/>
  <c r="AK1518" i="3"/>
  <c r="AJ1518" i="3"/>
  <c r="AL1518" i="3"/>
  <c r="AO1518" i="3"/>
  <c r="AP1518" i="3"/>
  <c r="AM1410" i="3"/>
  <c r="AN1410" i="3"/>
  <c r="AK1410" i="3"/>
  <c r="AJ1410" i="3"/>
  <c r="AL1410" i="3"/>
  <c r="AO1410" i="3"/>
  <c r="AP1410" i="3"/>
  <c r="AJ1326" i="3"/>
  <c r="AP1326" i="3"/>
  <c r="AN1326" i="3"/>
  <c r="AK1326" i="3"/>
  <c r="AO1326" i="3"/>
  <c r="AL1326" i="3"/>
  <c r="AM1326" i="3"/>
  <c r="AJ1242" i="3"/>
  <c r="AP1242" i="3"/>
  <c r="AK1242" i="3"/>
  <c r="AL1242" i="3"/>
  <c r="AN1242" i="3"/>
  <c r="AM1242" i="3"/>
  <c r="AO1242" i="3"/>
  <c r="AN936" i="3"/>
  <c r="AK936" i="3"/>
  <c r="AM936" i="3"/>
  <c r="AO936" i="3"/>
  <c r="AP936" i="3"/>
  <c r="AJ936" i="3"/>
  <c r="AL936" i="3"/>
  <c r="AN852" i="3"/>
  <c r="AO852" i="3"/>
  <c r="AK852" i="3"/>
  <c r="AJ852" i="3"/>
  <c r="AL852" i="3"/>
  <c r="AM852" i="3"/>
  <c r="AP852" i="3"/>
  <c r="AN1079" i="3"/>
  <c r="AO1079" i="3"/>
  <c r="AJ1079" i="3"/>
  <c r="AP1079" i="3"/>
  <c r="AK1079" i="3"/>
  <c r="AM1079" i="3"/>
  <c r="AL1079" i="3"/>
  <c r="AK605" i="3"/>
  <c r="AM605" i="3"/>
  <c r="AN605" i="3"/>
  <c r="AP605" i="3"/>
  <c r="AJ605" i="3"/>
  <c r="AL605" i="3"/>
  <c r="AO605" i="3"/>
  <c r="AK747" i="3"/>
  <c r="AN747" i="3"/>
  <c r="AJ747" i="3"/>
  <c r="AM747" i="3"/>
  <c r="AL747" i="3"/>
  <c r="AO747" i="3"/>
  <c r="AP747" i="3"/>
  <c r="AM357" i="3"/>
  <c r="AK357" i="3"/>
  <c r="AL357" i="3"/>
  <c r="AO357" i="3"/>
  <c r="AN357" i="3"/>
  <c r="AJ357" i="3"/>
  <c r="AP357" i="3"/>
  <c r="AJ75" i="3"/>
  <c r="AM75" i="3"/>
  <c r="AN75" i="3"/>
  <c r="AO75" i="3"/>
  <c r="AP75" i="3"/>
  <c r="AK75" i="3"/>
  <c r="AL75" i="3"/>
  <c r="AN1013" i="3"/>
  <c r="AO1013" i="3"/>
  <c r="AJ1013" i="3"/>
  <c r="AP1013" i="3"/>
  <c r="AK1013" i="3"/>
  <c r="AL1013" i="3"/>
  <c r="AM1013" i="3"/>
  <c r="AK1592" i="3"/>
  <c r="AL1592" i="3"/>
  <c r="AO1592" i="3"/>
  <c r="AP1592" i="3"/>
  <c r="AJ1592" i="3"/>
  <c r="AM1592" i="3"/>
  <c r="AN1592" i="3"/>
  <c r="AN1310" i="3"/>
  <c r="AL1310" i="3"/>
  <c r="AM1310" i="3"/>
  <c r="AO1310" i="3"/>
  <c r="AJ1310" i="3"/>
  <c r="AP1310" i="3"/>
  <c r="AK1310" i="3"/>
  <c r="AK1118" i="3"/>
  <c r="AN1118" i="3"/>
  <c r="AO1118" i="3"/>
  <c r="AM1118" i="3"/>
  <c r="AP1118" i="3"/>
  <c r="AJ1118" i="3"/>
  <c r="AL1118" i="3"/>
  <c r="AL944" i="3"/>
  <c r="AO944" i="3"/>
  <c r="AK944" i="3"/>
  <c r="AM944" i="3"/>
  <c r="AN944" i="3"/>
  <c r="AP944" i="3"/>
  <c r="AJ944" i="3"/>
  <c r="AL692" i="3"/>
  <c r="AO692" i="3"/>
  <c r="AP692" i="3"/>
  <c r="AJ692" i="3"/>
  <c r="AK692" i="3"/>
  <c r="AM692" i="3"/>
  <c r="AN692" i="3"/>
  <c r="AK986" i="3"/>
  <c r="AL986" i="3"/>
  <c r="AM986" i="3"/>
  <c r="AN986" i="3"/>
  <c r="AO986" i="3"/>
  <c r="AJ986" i="3"/>
  <c r="AP986" i="3"/>
  <c r="AL728" i="3"/>
  <c r="AO728" i="3"/>
  <c r="AP728" i="3"/>
  <c r="AK728" i="3"/>
  <c r="AJ728" i="3"/>
  <c r="AM728" i="3"/>
  <c r="AN728" i="3"/>
  <c r="AJ360" i="3"/>
  <c r="AP360" i="3"/>
  <c r="AL360" i="3"/>
  <c r="AM360" i="3"/>
  <c r="AO360" i="3"/>
  <c r="AN360" i="3"/>
  <c r="AK360" i="3"/>
  <c r="AO325" i="3"/>
  <c r="AJ325" i="3"/>
  <c r="AP325" i="3"/>
  <c r="AK325" i="3"/>
  <c r="AL325" i="3"/>
  <c r="AM325" i="3"/>
  <c r="AN325" i="3"/>
  <c r="AM217" i="3"/>
  <c r="AN217" i="3"/>
  <c r="AJ217" i="3"/>
  <c r="AP217" i="3"/>
  <c r="AK217" i="3"/>
  <c r="AL217" i="3"/>
  <c r="AO217" i="3"/>
  <c r="AJ1515" i="3"/>
  <c r="AP1515" i="3"/>
  <c r="AK1515" i="3"/>
  <c r="AN1515" i="3"/>
  <c r="AO1515" i="3"/>
  <c r="AL1515" i="3"/>
  <c r="AM1515" i="3"/>
  <c r="AJ1771" i="3"/>
  <c r="AP1771" i="3"/>
  <c r="AL1771" i="3"/>
  <c r="AM1771" i="3"/>
  <c r="AK1771" i="3"/>
  <c r="AN1771" i="3"/>
  <c r="AO1771" i="3"/>
  <c r="AK1688" i="3"/>
  <c r="AL1688" i="3"/>
  <c r="AO1688" i="3"/>
  <c r="AJ1688" i="3"/>
  <c r="AP1688" i="3"/>
  <c r="AM1688" i="3"/>
  <c r="AN1688" i="3"/>
  <c r="AJ1467" i="3"/>
  <c r="AP1467" i="3"/>
  <c r="AK1467" i="3"/>
  <c r="AN1467" i="3"/>
  <c r="AO1467" i="3"/>
  <c r="AL1467" i="3"/>
  <c r="AM1467" i="3"/>
  <c r="AN1292" i="3"/>
  <c r="AL1292" i="3"/>
  <c r="AM1292" i="3"/>
  <c r="AO1292" i="3"/>
  <c r="AJ1292" i="3"/>
  <c r="AP1292" i="3"/>
  <c r="AK1292" i="3"/>
  <c r="AK1764" i="3"/>
  <c r="AJ1764" i="3"/>
  <c r="AL1764" i="3"/>
  <c r="AP1764" i="3"/>
  <c r="AM1764" i="3"/>
  <c r="AN1764" i="3"/>
  <c r="AO1764" i="3"/>
  <c r="AM1728" i="3"/>
  <c r="AN1728" i="3"/>
  <c r="AK1728" i="3"/>
  <c r="AO1728" i="3"/>
  <c r="AP1728" i="3"/>
  <c r="AL1728" i="3"/>
  <c r="AJ1728" i="3"/>
  <c r="AN1169" i="3"/>
  <c r="AK1169" i="3"/>
  <c r="AM1169" i="3"/>
  <c r="AO1169" i="3"/>
  <c r="AP1169" i="3"/>
  <c r="AJ1169" i="3"/>
  <c r="AL1169" i="3"/>
  <c r="AN783" i="3"/>
  <c r="AM783" i="3"/>
  <c r="AO783" i="3"/>
  <c r="AJ783" i="3"/>
  <c r="AP783" i="3"/>
  <c r="AK783" i="3"/>
  <c r="AL783" i="3"/>
  <c r="AN668" i="3"/>
  <c r="AK668" i="3"/>
  <c r="AL668" i="3"/>
  <c r="AO668" i="3"/>
  <c r="AM668" i="3"/>
  <c r="AP668" i="3"/>
  <c r="AJ668" i="3"/>
  <c r="AJ1819" i="3"/>
  <c r="AN1819" i="3"/>
  <c r="AO1819" i="3"/>
  <c r="AM1819" i="3"/>
  <c r="AP1819" i="3"/>
  <c r="AK1819" i="3"/>
  <c r="AL1819" i="3"/>
  <c r="AK1580" i="3"/>
  <c r="AL1580" i="3"/>
  <c r="AO1580" i="3"/>
  <c r="AJ1580" i="3"/>
  <c r="AP1580" i="3"/>
  <c r="AM1580" i="3"/>
  <c r="AN1580" i="3"/>
  <c r="AK1034" i="3"/>
  <c r="AL1034" i="3"/>
  <c r="AM1034" i="3"/>
  <c r="AN1034" i="3"/>
  <c r="AP1034" i="3"/>
  <c r="AJ1034" i="3"/>
  <c r="AO1034" i="3"/>
  <c r="AO968" i="3"/>
  <c r="AN968" i="3"/>
  <c r="AP968" i="3"/>
  <c r="AJ968" i="3"/>
  <c r="AK968" i="3"/>
  <c r="AM968" i="3"/>
  <c r="AL968" i="3"/>
  <c r="AL716" i="3"/>
  <c r="AO716" i="3"/>
  <c r="AJ716" i="3"/>
  <c r="AK716" i="3"/>
  <c r="AN716" i="3"/>
  <c r="AM716" i="3"/>
  <c r="AP716" i="3"/>
  <c r="AK482" i="3"/>
  <c r="AN482" i="3"/>
  <c r="AO482" i="3"/>
  <c r="AP482" i="3"/>
  <c r="AJ482" i="3"/>
  <c r="AL482" i="3"/>
  <c r="AM482" i="3"/>
  <c r="AL272" i="3"/>
  <c r="AO272" i="3"/>
  <c r="AJ272" i="3"/>
  <c r="AK272" i="3"/>
  <c r="AM272" i="3"/>
  <c r="AN272" i="3"/>
  <c r="AP272" i="3"/>
  <c r="AO86" i="3"/>
  <c r="AJ86" i="3"/>
  <c r="AP86" i="3"/>
  <c r="AL86" i="3"/>
  <c r="AK86" i="3"/>
  <c r="AM86" i="3"/>
  <c r="AN86" i="3"/>
  <c r="AO1327" i="3"/>
  <c r="AM1327" i="3"/>
  <c r="AK1327" i="3"/>
  <c r="AL1327" i="3"/>
  <c r="AJ1327" i="3"/>
  <c r="AN1327" i="3"/>
  <c r="AP1327" i="3"/>
  <c r="AO1255" i="3"/>
  <c r="AJ1255" i="3"/>
  <c r="AM1255" i="3"/>
  <c r="AK1255" i="3"/>
  <c r="AL1255" i="3"/>
  <c r="AN1255" i="3"/>
  <c r="AP1255" i="3"/>
  <c r="AL1183" i="3"/>
  <c r="AM1183" i="3"/>
  <c r="AJ1183" i="3"/>
  <c r="AK1183" i="3"/>
  <c r="AN1183" i="3"/>
  <c r="AP1183" i="3"/>
  <c r="AO1183" i="3"/>
  <c r="AL1111" i="3"/>
  <c r="AO1111" i="3"/>
  <c r="AJ1111" i="3"/>
  <c r="AK1111" i="3"/>
  <c r="AM1111" i="3"/>
  <c r="AP1111" i="3"/>
  <c r="AN1111" i="3"/>
  <c r="AL1039" i="3"/>
  <c r="AM1039" i="3"/>
  <c r="AN1039" i="3"/>
  <c r="AO1039" i="3"/>
  <c r="AK1039" i="3"/>
  <c r="AP1039" i="3"/>
  <c r="AJ1039" i="3"/>
  <c r="AJ967" i="3"/>
  <c r="AP967" i="3"/>
  <c r="AN967" i="3"/>
  <c r="AO967" i="3"/>
  <c r="AK967" i="3"/>
  <c r="AL967" i="3"/>
  <c r="AM967" i="3"/>
  <c r="AM895" i="3"/>
  <c r="AN895" i="3"/>
  <c r="AJ895" i="3"/>
  <c r="AP895" i="3"/>
  <c r="AK895" i="3"/>
  <c r="AL895" i="3"/>
  <c r="AO895" i="3"/>
  <c r="AM823" i="3"/>
  <c r="AN823" i="3"/>
  <c r="AJ823" i="3"/>
  <c r="AP823" i="3"/>
  <c r="AK823" i="3"/>
  <c r="AL823" i="3"/>
  <c r="AO823" i="3"/>
  <c r="AM751" i="3"/>
  <c r="AJ751" i="3"/>
  <c r="AP751" i="3"/>
  <c r="AL751" i="3"/>
  <c r="AK751" i="3"/>
  <c r="AN751" i="3"/>
  <c r="AO751" i="3"/>
  <c r="AO679" i="3"/>
  <c r="AM679" i="3"/>
  <c r="AN679" i="3"/>
  <c r="AJ679" i="3"/>
  <c r="AK679" i="3"/>
  <c r="AL679" i="3"/>
  <c r="AP679" i="3"/>
  <c r="AO607" i="3"/>
  <c r="AM607" i="3"/>
  <c r="AN607" i="3"/>
  <c r="AJ607" i="3"/>
  <c r="AK607" i="3"/>
  <c r="AL607" i="3"/>
  <c r="AP607" i="3"/>
  <c r="AO535" i="3"/>
  <c r="AM535" i="3"/>
  <c r="AN535" i="3"/>
  <c r="AJ535" i="3"/>
  <c r="AK535" i="3"/>
  <c r="AL535" i="3"/>
  <c r="AP535" i="3"/>
  <c r="AL463" i="3"/>
  <c r="AO463" i="3"/>
  <c r="AM463" i="3"/>
  <c r="AN463" i="3"/>
  <c r="AJ463" i="3"/>
  <c r="AP463" i="3"/>
  <c r="AK463" i="3"/>
  <c r="AL391" i="3"/>
  <c r="AM391" i="3"/>
  <c r="AO391" i="3"/>
  <c r="AN391" i="3"/>
  <c r="AP391" i="3"/>
  <c r="AJ391" i="3"/>
  <c r="AK391" i="3"/>
  <c r="AO319" i="3"/>
  <c r="AJ319" i="3"/>
  <c r="AP319" i="3"/>
  <c r="AK319" i="3"/>
  <c r="AL319" i="3"/>
  <c r="AN319" i="3"/>
  <c r="AM319" i="3"/>
  <c r="AM247" i="3"/>
  <c r="AJ247" i="3"/>
  <c r="AP247" i="3"/>
  <c r="AN247" i="3"/>
  <c r="AO247" i="3"/>
  <c r="AL247" i="3"/>
  <c r="AK247" i="3"/>
  <c r="AM175" i="3"/>
  <c r="AJ175" i="3"/>
  <c r="AP175" i="3"/>
  <c r="AO175" i="3"/>
  <c r="AK175" i="3"/>
  <c r="AN175" i="3"/>
  <c r="AL175" i="3"/>
  <c r="AJ103" i="3"/>
  <c r="AP103" i="3"/>
  <c r="AM103" i="3"/>
  <c r="AO103" i="3"/>
  <c r="AK103" i="3"/>
  <c r="AN103" i="3"/>
  <c r="AL103" i="3"/>
  <c r="AL31" i="3"/>
  <c r="AO31" i="3"/>
  <c r="AP31" i="3"/>
  <c r="AJ31" i="3"/>
  <c r="AK31" i="3"/>
  <c r="AM31" i="3"/>
  <c r="AN31" i="3"/>
  <c r="AL1675" i="3"/>
  <c r="AM1675" i="3"/>
  <c r="AJ1675" i="3"/>
  <c r="AP1675" i="3"/>
  <c r="AN1675" i="3"/>
  <c r="AK1675" i="3"/>
  <c r="AO1675" i="3"/>
  <c r="AK1016" i="3"/>
  <c r="AL1016" i="3"/>
  <c r="AM1016" i="3"/>
  <c r="AN1016" i="3"/>
  <c r="AO1016" i="3"/>
  <c r="AJ1016" i="3"/>
  <c r="AP1016" i="3"/>
  <c r="AM1686" i="3"/>
  <c r="AN1686" i="3"/>
  <c r="AK1686" i="3"/>
  <c r="AJ1686" i="3"/>
  <c r="AL1686" i="3"/>
  <c r="AO1686" i="3"/>
  <c r="AP1686" i="3"/>
  <c r="AM1614" i="3"/>
  <c r="AN1614" i="3"/>
  <c r="AK1614" i="3"/>
  <c r="AJ1614" i="3"/>
  <c r="AL1614" i="3"/>
  <c r="AO1614" i="3"/>
  <c r="AP1614" i="3"/>
  <c r="AM1542" i="3"/>
  <c r="AN1542" i="3"/>
  <c r="AK1542" i="3"/>
  <c r="AJ1542" i="3"/>
  <c r="AL1542" i="3"/>
  <c r="AO1542" i="3"/>
  <c r="AP1542" i="3"/>
  <c r="AM1470" i="3"/>
  <c r="AN1470" i="3"/>
  <c r="AK1470" i="3"/>
  <c r="AJ1470" i="3"/>
  <c r="AL1470" i="3"/>
  <c r="AO1470" i="3"/>
  <c r="AP1470" i="3"/>
  <c r="AM1398" i="3"/>
  <c r="AN1398" i="3"/>
  <c r="AK1398" i="3"/>
  <c r="AJ1398" i="3"/>
  <c r="AL1398" i="3"/>
  <c r="AO1398" i="3"/>
  <c r="AP1398" i="3"/>
  <c r="AJ1314" i="3"/>
  <c r="AP1314" i="3"/>
  <c r="AN1314" i="3"/>
  <c r="AL1314" i="3"/>
  <c r="AM1314" i="3"/>
  <c r="AK1314" i="3"/>
  <c r="AO1314" i="3"/>
  <c r="AJ1224" i="3"/>
  <c r="AP1224" i="3"/>
  <c r="AK1224" i="3"/>
  <c r="AL1224" i="3"/>
  <c r="AN1224" i="3"/>
  <c r="AM1224" i="3"/>
  <c r="AO1224" i="3"/>
  <c r="AM1140" i="3"/>
  <c r="AJ1140" i="3"/>
  <c r="AP1140" i="3"/>
  <c r="AN1140" i="3"/>
  <c r="AK1140" i="3"/>
  <c r="AL1140" i="3"/>
  <c r="AO1140" i="3"/>
  <c r="AM1050" i="3"/>
  <c r="AN1050" i="3"/>
  <c r="AO1050" i="3"/>
  <c r="AJ1050" i="3"/>
  <c r="AP1050" i="3"/>
  <c r="AL1050" i="3"/>
  <c r="AK1050" i="3"/>
  <c r="AK966" i="3"/>
  <c r="AN966" i="3"/>
  <c r="AO966" i="3"/>
  <c r="AP966" i="3"/>
  <c r="AJ966" i="3"/>
  <c r="AL966" i="3"/>
  <c r="AM966" i="3"/>
  <c r="AN882" i="3"/>
  <c r="AO882" i="3"/>
  <c r="AK882" i="3"/>
  <c r="AP882" i="3"/>
  <c r="AJ882" i="3"/>
  <c r="AL882" i="3"/>
  <c r="AM882" i="3"/>
  <c r="AK792" i="3"/>
  <c r="AO792" i="3"/>
  <c r="AP792" i="3"/>
  <c r="AL792" i="3"/>
  <c r="AJ792" i="3"/>
  <c r="AM792" i="3"/>
  <c r="AN792" i="3"/>
  <c r="AN708" i="3"/>
  <c r="AK708" i="3"/>
  <c r="AL708" i="3"/>
  <c r="AM708" i="3"/>
  <c r="AP708" i="3"/>
  <c r="AJ708" i="3"/>
  <c r="AO708" i="3"/>
  <c r="AJ618" i="3"/>
  <c r="AP618" i="3"/>
  <c r="AO618" i="3"/>
  <c r="AL618" i="3"/>
  <c r="AK618" i="3"/>
  <c r="AM618" i="3"/>
  <c r="AN618" i="3"/>
  <c r="AJ534" i="3"/>
  <c r="AP534" i="3"/>
  <c r="AM534" i="3"/>
  <c r="AN534" i="3"/>
  <c r="AO534" i="3"/>
  <c r="AK534" i="3"/>
  <c r="AL534" i="3"/>
  <c r="AM450" i="3"/>
  <c r="AJ450" i="3"/>
  <c r="AP450" i="3"/>
  <c r="AN450" i="3"/>
  <c r="AO450" i="3"/>
  <c r="AK450" i="3"/>
  <c r="AL450" i="3"/>
  <c r="AJ330" i="3"/>
  <c r="AP330" i="3"/>
  <c r="AK330" i="3"/>
  <c r="AL330" i="3"/>
  <c r="AM330" i="3"/>
  <c r="AN330" i="3"/>
  <c r="AO330" i="3"/>
  <c r="AN186" i="3"/>
  <c r="AK186" i="3"/>
  <c r="AJ186" i="3"/>
  <c r="AL186" i="3"/>
  <c r="AO186" i="3"/>
  <c r="AM186" i="3"/>
  <c r="AP186" i="3"/>
  <c r="AM66" i="3"/>
  <c r="AJ66" i="3"/>
  <c r="AP66" i="3"/>
  <c r="AN66" i="3"/>
  <c r="AO66" i="3"/>
  <c r="AK66" i="3"/>
  <c r="AL66" i="3"/>
  <c r="AK1295" i="3"/>
  <c r="AO1295" i="3"/>
  <c r="AJ1295" i="3"/>
  <c r="AL1295" i="3"/>
  <c r="AP1295" i="3"/>
  <c r="AM1295" i="3"/>
  <c r="AN1295" i="3"/>
  <c r="AK909" i="3"/>
  <c r="AN909" i="3"/>
  <c r="AM909" i="3"/>
  <c r="AO909" i="3"/>
  <c r="AP909" i="3"/>
  <c r="AJ909" i="3"/>
  <c r="AL909" i="3"/>
  <c r="AM297" i="3"/>
  <c r="AN297" i="3"/>
  <c r="AO297" i="3"/>
  <c r="AJ297" i="3"/>
  <c r="AP297" i="3"/>
  <c r="AK297" i="3"/>
  <c r="AL297" i="3"/>
  <c r="AJ51" i="3"/>
  <c r="AP51" i="3"/>
  <c r="AM51" i="3"/>
  <c r="AK51" i="3"/>
  <c r="AL51" i="3"/>
  <c r="AO51" i="3"/>
  <c r="AN51" i="3"/>
  <c r="AK1430" i="3"/>
  <c r="AL1430" i="3"/>
  <c r="AO1430" i="3"/>
  <c r="AM1430" i="3"/>
  <c r="AN1430" i="3"/>
  <c r="AJ1430" i="3"/>
  <c r="AP1430" i="3"/>
  <c r="AN536" i="3"/>
  <c r="AM536" i="3"/>
  <c r="AO536" i="3"/>
  <c r="AJ536" i="3"/>
  <c r="AP536" i="3"/>
  <c r="AK536" i="3"/>
  <c r="AL536" i="3"/>
  <c r="AJ1777" i="3"/>
  <c r="AP1777" i="3"/>
  <c r="AM1777" i="3"/>
  <c r="AL1777" i="3"/>
  <c r="AN1777" i="3"/>
  <c r="AO1777" i="3"/>
  <c r="AK1777" i="3"/>
  <c r="AL938" i="3"/>
  <c r="AO938" i="3"/>
  <c r="AJ938" i="3"/>
  <c r="AK938" i="3"/>
  <c r="AM938" i="3"/>
  <c r="AP938" i="3"/>
  <c r="AN938" i="3"/>
  <c r="AN204" i="3"/>
  <c r="AK204" i="3"/>
  <c r="AJ204" i="3"/>
  <c r="AL204" i="3"/>
  <c r="AO204" i="3"/>
  <c r="AM204" i="3"/>
  <c r="AP204" i="3"/>
  <c r="AM133" i="3"/>
  <c r="AN133" i="3"/>
  <c r="AO133" i="3"/>
  <c r="AJ133" i="3"/>
  <c r="AP133" i="3"/>
  <c r="AK133" i="3"/>
  <c r="AL133" i="3"/>
  <c r="AL1585" i="3"/>
  <c r="AM1585" i="3"/>
  <c r="AJ1585" i="3"/>
  <c r="AP1585" i="3"/>
  <c r="AK1585" i="3"/>
  <c r="AN1585" i="3"/>
  <c r="AO1585" i="3"/>
  <c r="AJ654" i="3"/>
  <c r="AP654" i="3"/>
  <c r="AO654" i="3"/>
  <c r="AL654" i="3"/>
  <c r="AK654" i="3"/>
  <c r="AM654" i="3"/>
  <c r="AN654" i="3"/>
  <c r="AJ570" i="3"/>
  <c r="AP570" i="3"/>
  <c r="AM570" i="3"/>
  <c r="AN570" i="3"/>
  <c r="AK570" i="3"/>
  <c r="AL570" i="3"/>
  <c r="AO570" i="3"/>
  <c r="AM486" i="3"/>
  <c r="AJ486" i="3"/>
  <c r="AP486" i="3"/>
  <c r="AN486" i="3"/>
  <c r="AO486" i="3"/>
  <c r="AK486" i="3"/>
  <c r="AL486" i="3"/>
  <c r="AJ1731" i="3"/>
  <c r="AP1731" i="3"/>
  <c r="AK1731" i="3"/>
  <c r="AN1731" i="3"/>
  <c r="AL1731" i="3"/>
  <c r="AM1731" i="3"/>
  <c r="AO1731" i="3"/>
  <c r="AN1385" i="3"/>
  <c r="AO1385" i="3"/>
  <c r="AL1385" i="3"/>
  <c r="AP1385" i="3"/>
  <c r="AM1385" i="3"/>
  <c r="AJ1385" i="3"/>
  <c r="AK1385" i="3"/>
  <c r="AK243" i="3"/>
  <c r="AL243" i="3"/>
  <c r="AN243" i="3"/>
  <c r="AJ243" i="3"/>
  <c r="AM243" i="3"/>
  <c r="AO243" i="3"/>
  <c r="AP243" i="3"/>
  <c r="AL1651" i="3"/>
  <c r="AM1651" i="3"/>
  <c r="AJ1651" i="3"/>
  <c r="AP1651" i="3"/>
  <c r="AN1651" i="3"/>
  <c r="AK1651" i="3"/>
  <c r="AO1651" i="3"/>
  <c r="AJ1829" i="3"/>
  <c r="AP1829" i="3"/>
  <c r="AK1829" i="3"/>
  <c r="AL1829" i="3"/>
  <c r="AO1829" i="3"/>
  <c r="AM1829" i="3"/>
  <c r="AN1829" i="3"/>
  <c r="AN192" i="3"/>
  <c r="AK192" i="3"/>
  <c r="AM192" i="3"/>
  <c r="AO192" i="3"/>
  <c r="AJ192" i="3"/>
  <c r="AL192" i="3"/>
  <c r="AP192" i="3"/>
  <c r="AK665" i="3"/>
  <c r="AJ665" i="3"/>
  <c r="AL665" i="3"/>
  <c r="AN665" i="3"/>
  <c r="AM665" i="3"/>
  <c r="AO665" i="3"/>
  <c r="AP665" i="3"/>
  <c r="AJ435" i="3"/>
  <c r="AP435" i="3"/>
  <c r="AK435" i="3"/>
  <c r="AM435" i="3"/>
  <c r="AL435" i="3"/>
  <c r="AN435" i="3"/>
  <c r="AO435" i="3"/>
  <c r="AM408" i="3"/>
  <c r="AN408" i="3"/>
  <c r="AJ408" i="3"/>
  <c r="AP408" i="3"/>
  <c r="AO408" i="3"/>
  <c r="AK408" i="3"/>
  <c r="AL408" i="3"/>
  <c r="AM333" i="3"/>
  <c r="AN333" i="3"/>
  <c r="AO333" i="3"/>
  <c r="AJ333" i="3"/>
  <c r="AP333" i="3"/>
  <c r="AK333" i="3"/>
  <c r="AL333" i="3"/>
  <c r="AK117" i="3"/>
  <c r="AL117" i="3"/>
  <c r="AM117" i="3"/>
  <c r="AN117" i="3"/>
  <c r="AJ117" i="3"/>
  <c r="AO117" i="3"/>
  <c r="AP117" i="3"/>
  <c r="AM567" i="3"/>
  <c r="AL567" i="3"/>
  <c r="AN567" i="3"/>
  <c r="AP567" i="3"/>
  <c r="AO567" i="3"/>
  <c r="AJ567" i="3"/>
  <c r="AK567" i="3"/>
  <c r="AJ45" i="3"/>
  <c r="AP45" i="3"/>
  <c r="AM45" i="3"/>
  <c r="AL45" i="3"/>
  <c r="AK45" i="3"/>
  <c r="AN45" i="3"/>
  <c r="AO45" i="3"/>
  <c r="AJ1011" i="3"/>
  <c r="AP1011" i="3"/>
  <c r="AK1011" i="3"/>
  <c r="AL1011" i="3"/>
  <c r="AM1011" i="3"/>
  <c r="AN1011" i="3"/>
  <c r="AO1011" i="3"/>
  <c r="AO749" i="3"/>
  <c r="AL749" i="3"/>
  <c r="AM749" i="3"/>
  <c r="AN749" i="3"/>
  <c r="AJ749" i="3"/>
  <c r="AK749" i="3"/>
  <c r="AP749" i="3"/>
  <c r="AJ1557" i="3"/>
  <c r="AP1557" i="3"/>
  <c r="AK1557" i="3"/>
  <c r="AN1557" i="3"/>
  <c r="AL1557" i="3"/>
  <c r="AM1557" i="3"/>
  <c r="AO1557" i="3"/>
  <c r="AJ1083" i="3"/>
  <c r="AP1083" i="3"/>
  <c r="AK1083" i="3"/>
  <c r="AL1083" i="3"/>
  <c r="AM1083" i="3"/>
  <c r="AO1083" i="3"/>
  <c r="AN1083" i="3"/>
  <c r="AK1283" i="3"/>
  <c r="AO1283" i="3"/>
  <c r="AM1283" i="3"/>
  <c r="AN1283" i="3"/>
  <c r="AJ1283" i="3"/>
  <c r="AL1283" i="3"/>
  <c r="AP1283" i="3"/>
  <c r="AK293" i="3"/>
  <c r="AL293" i="3"/>
  <c r="AM293" i="3"/>
  <c r="AN293" i="3"/>
  <c r="AJ293" i="3"/>
  <c r="AP293" i="3"/>
  <c r="AO293" i="3"/>
  <c r="AL89" i="3"/>
  <c r="AM89" i="3"/>
  <c r="AO89" i="3"/>
  <c r="AN89" i="3"/>
  <c r="AP89" i="3"/>
  <c r="AK89" i="3"/>
  <c r="AJ89" i="3"/>
  <c r="AM651" i="3"/>
  <c r="AO651" i="3"/>
  <c r="AP651" i="3"/>
  <c r="AK651" i="3"/>
  <c r="AJ651" i="3"/>
  <c r="AL651" i="3"/>
  <c r="AN651" i="3"/>
  <c r="AK135" i="3"/>
  <c r="AL135" i="3"/>
  <c r="AM135" i="3"/>
  <c r="AN135" i="3"/>
  <c r="AJ135" i="3"/>
  <c r="AO135" i="3"/>
  <c r="AP135" i="3"/>
  <c r="AL1330" i="3"/>
  <c r="AJ1330" i="3"/>
  <c r="AP1330" i="3"/>
  <c r="AN1330" i="3"/>
  <c r="AO1330" i="3"/>
  <c r="AK1330" i="3"/>
  <c r="AM1330" i="3"/>
  <c r="AK279" i="3"/>
  <c r="AN279" i="3"/>
  <c r="AO279" i="3"/>
  <c r="AP279" i="3"/>
  <c r="AJ279" i="3"/>
  <c r="AL279" i="3"/>
  <c r="AM279" i="3"/>
  <c r="AJ1533" i="3"/>
  <c r="AP1533" i="3"/>
  <c r="AK1533" i="3"/>
  <c r="AN1533" i="3"/>
  <c r="AL1533" i="3"/>
  <c r="AM1533" i="3"/>
  <c r="AO1533" i="3"/>
  <c r="AN975" i="3"/>
  <c r="AP975" i="3"/>
  <c r="AJ975" i="3"/>
  <c r="AK975" i="3"/>
  <c r="AL975" i="3"/>
  <c r="AM975" i="3"/>
  <c r="AO975" i="3"/>
  <c r="AO953" i="3"/>
  <c r="AL953" i="3"/>
  <c r="AK953" i="3"/>
  <c r="AM953" i="3"/>
  <c r="AN953" i="3"/>
  <c r="AP953" i="3"/>
  <c r="AJ953" i="3"/>
  <c r="AK593" i="3"/>
  <c r="AJ593" i="3"/>
  <c r="AL593" i="3"/>
  <c r="AN593" i="3"/>
  <c r="AM593" i="3"/>
  <c r="AO593" i="3"/>
  <c r="AP593" i="3"/>
  <c r="AM537" i="3"/>
  <c r="AN537" i="3"/>
  <c r="AO537" i="3"/>
  <c r="AJ537" i="3"/>
  <c r="AK537" i="3"/>
  <c r="AL537" i="3"/>
  <c r="AP537" i="3"/>
  <c r="AK249" i="3"/>
  <c r="AN249" i="3"/>
  <c r="AJ249" i="3"/>
  <c r="AL249" i="3"/>
  <c r="AM249" i="3"/>
  <c r="AO249" i="3"/>
  <c r="AP249" i="3"/>
  <c r="AJ993" i="3"/>
  <c r="AP993" i="3"/>
  <c r="AK993" i="3"/>
  <c r="AL993" i="3"/>
  <c r="AM993" i="3"/>
  <c r="AN993" i="3"/>
  <c r="AO993" i="3"/>
  <c r="AM321" i="3"/>
  <c r="AN321" i="3"/>
  <c r="AO321" i="3"/>
  <c r="AJ321" i="3"/>
  <c r="AP321" i="3"/>
  <c r="AK321" i="3"/>
  <c r="AL321" i="3"/>
  <c r="AJ33" i="3"/>
  <c r="AP33" i="3"/>
  <c r="AM33" i="3"/>
  <c r="AK33" i="3"/>
  <c r="AL33" i="3"/>
  <c r="AN33" i="3"/>
  <c r="AO33" i="3"/>
  <c r="AK521" i="3"/>
  <c r="AJ521" i="3"/>
  <c r="AL521" i="3"/>
  <c r="AN521" i="3"/>
  <c r="AM521" i="3"/>
  <c r="AO521" i="3"/>
  <c r="AP521" i="3"/>
  <c r="AK915" i="3"/>
  <c r="AN915" i="3"/>
  <c r="AP915" i="3"/>
  <c r="AJ915" i="3"/>
  <c r="AL915" i="3"/>
  <c r="AO915" i="3"/>
  <c r="AM915" i="3"/>
  <c r="AJ9" i="3"/>
  <c r="AP9" i="3"/>
  <c r="AM9" i="3"/>
  <c r="AK9" i="3"/>
  <c r="AL9" i="3"/>
  <c r="AN9" i="3"/>
  <c r="AO9" i="3"/>
  <c r="AK933" i="3"/>
  <c r="AN933" i="3"/>
  <c r="AP933" i="3"/>
  <c r="AJ933" i="3"/>
  <c r="AL933" i="3"/>
  <c r="AM933" i="3"/>
  <c r="AO933" i="3"/>
  <c r="AK813" i="3"/>
  <c r="AL813" i="3"/>
  <c r="AN813" i="3"/>
  <c r="AJ813" i="3"/>
  <c r="AM813" i="3"/>
  <c r="AP813" i="3"/>
  <c r="AO813" i="3"/>
  <c r="AN467" i="3"/>
  <c r="AK467" i="3"/>
  <c r="AL467" i="3"/>
  <c r="AM467" i="3"/>
  <c r="AP467" i="3"/>
  <c r="AO467" i="3"/>
  <c r="AJ467" i="3"/>
  <c r="AN65" i="3"/>
  <c r="AK65" i="3"/>
  <c r="AL65" i="3"/>
  <c r="AM65" i="3"/>
  <c r="AP65" i="3"/>
  <c r="AO65" i="3"/>
  <c r="AJ65" i="3"/>
  <c r="AM669" i="3"/>
  <c r="AK669" i="3"/>
  <c r="AL669" i="3"/>
  <c r="AO669" i="3"/>
  <c r="AJ669" i="3"/>
  <c r="AN669" i="3"/>
  <c r="AP669" i="3"/>
  <c r="AK147" i="3"/>
  <c r="AN147" i="3"/>
  <c r="AM147" i="3"/>
  <c r="AO147" i="3"/>
  <c r="AP147" i="3"/>
  <c r="AJ147" i="3"/>
  <c r="AL147" i="3"/>
  <c r="AK8" i="3"/>
  <c r="AN8" i="3"/>
  <c r="AO8" i="3"/>
  <c r="AP8" i="3"/>
  <c r="AJ8" i="3"/>
  <c r="AL8" i="3"/>
  <c r="AM8" i="3"/>
  <c r="AO935" i="3"/>
  <c r="AL935" i="3"/>
  <c r="AK935" i="3"/>
  <c r="AM935" i="3"/>
  <c r="AN935" i="3"/>
  <c r="AP935" i="3"/>
  <c r="AJ935" i="3"/>
  <c r="AO137" i="3"/>
  <c r="AJ137" i="3"/>
  <c r="AP137" i="3"/>
  <c r="AK137" i="3"/>
  <c r="AL137" i="3"/>
  <c r="AN137" i="3"/>
  <c r="AM137" i="3"/>
  <c r="AJ1065" i="3"/>
  <c r="AP1065" i="3"/>
  <c r="AK1065" i="3"/>
  <c r="AL1065" i="3"/>
  <c r="AM1065" i="3"/>
  <c r="AO1065" i="3"/>
  <c r="AN1065" i="3"/>
  <c r="AK741" i="3"/>
  <c r="AN741" i="3"/>
  <c r="AO741" i="3"/>
  <c r="AP741" i="3"/>
  <c r="AJ741" i="3"/>
  <c r="AL741" i="3"/>
  <c r="AM741" i="3"/>
  <c r="AN1831" i="3"/>
  <c r="AO1831" i="3"/>
  <c r="AJ1831" i="3"/>
  <c r="AP1831" i="3"/>
  <c r="AK1831" i="3"/>
  <c r="AL1831" i="3"/>
  <c r="AM1831" i="3"/>
  <c r="AJ324" i="3"/>
  <c r="AP324" i="3"/>
  <c r="AK324" i="3"/>
  <c r="AL324" i="3"/>
  <c r="AM324" i="3"/>
  <c r="AO324" i="3"/>
  <c r="AN324" i="3"/>
  <c r="AN1187" i="3"/>
  <c r="AM1187" i="3"/>
  <c r="AO1187" i="3"/>
  <c r="AP1187" i="3"/>
  <c r="AK1187" i="3"/>
  <c r="AJ1187" i="3"/>
  <c r="AL1187" i="3"/>
  <c r="AJ1407" i="3"/>
  <c r="AP1407" i="3"/>
  <c r="AK1407" i="3"/>
  <c r="AN1407" i="3"/>
  <c r="AL1407" i="3"/>
  <c r="AM1407" i="3"/>
  <c r="AO1407" i="3"/>
  <c r="AM513" i="3"/>
  <c r="AP513" i="3"/>
  <c r="AJ513" i="3"/>
  <c r="AL513" i="3"/>
  <c r="AK513" i="3"/>
  <c r="AN513" i="3"/>
  <c r="AO513" i="3"/>
  <c r="AK1325" i="3"/>
  <c r="AO1325" i="3"/>
  <c r="AP1325" i="3"/>
  <c r="AM1325" i="3"/>
  <c r="AN1325" i="3"/>
  <c r="AJ1325" i="3"/>
  <c r="AL1325" i="3"/>
  <c r="AK1217" i="3"/>
  <c r="AL1217" i="3"/>
  <c r="AM1217" i="3"/>
  <c r="AO1217" i="3"/>
  <c r="AN1217" i="3"/>
  <c r="AP1217" i="3"/>
  <c r="AJ1217" i="3"/>
  <c r="AO1042" i="3"/>
  <c r="AJ1042" i="3"/>
  <c r="AP1042" i="3"/>
  <c r="AK1042" i="3"/>
  <c r="AL1042" i="3"/>
  <c r="AN1042" i="3"/>
  <c r="AM1042" i="3"/>
  <c r="AO821" i="3"/>
  <c r="AJ821" i="3"/>
  <c r="AP821" i="3"/>
  <c r="AL821" i="3"/>
  <c r="AK821" i="3"/>
  <c r="AM821" i="3"/>
  <c r="AN821" i="3"/>
  <c r="AK557" i="3"/>
  <c r="AJ557" i="3"/>
  <c r="AL557" i="3"/>
  <c r="AN557" i="3"/>
  <c r="AM557" i="3"/>
  <c r="AO557" i="3"/>
  <c r="AP557" i="3"/>
  <c r="AL1799" i="3"/>
  <c r="AJ1799" i="3"/>
  <c r="AK1799" i="3"/>
  <c r="AM1799" i="3"/>
  <c r="AN1799" i="3"/>
  <c r="AO1799" i="3"/>
  <c r="AP1799" i="3"/>
  <c r="AL113" i="3"/>
  <c r="AO113" i="3"/>
  <c r="AP113" i="3"/>
  <c r="AJ113" i="3"/>
  <c r="AK113" i="3"/>
  <c r="AM113" i="3"/>
  <c r="AN113" i="3"/>
  <c r="AO959" i="3"/>
  <c r="AL959" i="3"/>
  <c r="AN959" i="3"/>
  <c r="AP959" i="3"/>
  <c r="AJ959" i="3"/>
  <c r="AK959" i="3"/>
  <c r="AM959" i="3"/>
  <c r="AO719" i="3"/>
  <c r="AL719" i="3"/>
  <c r="AP719" i="3"/>
  <c r="AK719" i="3"/>
  <c r="AJ719" i="3"/>
  <c r="AN719" i="3"/>
  <c r="AM719" i="3"/>
  <c r="AL1775" i="3"/>
  <c r="AM1775" i="3"/>
  <c r="AN1775" i="3"/>
  <c r="AO1775" i="3"/>
  <c r="AP1775" i="3"/>
  <c r="AJ1775" i="3"/>
  <c r="AK1775" i="3"/>
  <c r="AK635" i="3"/>
  <c r="AL635" i="3"/>
  <c r="AM635" i="3"/>
  <c r="AO635" i="3"/>
  <c r="AN635" i="3"/>
  <c r="AP635" i="3"/>
  <c r="AJ635" i="3"/>
  <c r="AO857" i="3"/>
  <c r="AJ857" i="3"/>
  <c r="AP857" i="3"/>
  <c r="AL857" i="3"/>
  <c r="AK857" i="3"/>
  <c r="AM857" i="3"/>
  <c r="AN857" i="3"/>
  <c r="AO845" i="3"/>
  <c r="AJ845" i="3"/>
  <c r="AP845" i="3"/>
  <c r="AL845" i="3"/>
  <c r="AK845" i="3"/>
  <c r="AM845" i="3"/>
  <c r="AN845" i="3"/>
  <c r="AN1547" i="3"/>
  <c r="AO1547" i="3"/>
  <c r="AL1547" i="3"/>
  <c r="AJ1547" i="3"/>
  <c r="AK1547" i="3"/>
  <c r="AM1547" i="3"/>
  <c r="AP1547" i="3"/>
  <c r="AJ1521" i="3"/>
  <c r="AP1521" i="3"/>
  <c r="AK1521" i="3"/>
  <c r="AN1521" i="3"/>
  <c r="AL1521" i="3"/>
  <c r="AM1521" i="3"/>
  <c r="AO1521" i="3"/>
  <c r="AK341" i="3"/>
  <c r="AM341" i="3"/>
  <c r="AN341" i="3"/>
  <c r="AL341" i="3"/>
  <c r="AO341" i="3"/>
  <c r="AP341" i="3"/>
  <c r="AJ341" i="3"/>
  <c r="AN1019" i="3"/>
  <c r="AO1019" i="3"/>
  <c r="AJ1019" i="3"/>
  <c r="AP1019" i="3"/>
  <c r="AK1019" i="3"/>
  <c r="AL1019" i="3"/>
  <c r="AM1019" i="3"/>
  <c r="AN989" i="3"/>
  <c r="AO989" i="3"/>
  <c r="AJ989" i="3"/>
  <c r="AP989" i="3"/>
  <c r="AK989" i="3"/>
  <c r="AM989" i="3"/>
  <c r="AL989" i="3"/>
  <c r="AN29" i="3"/>
  <c r="AK29" i="3"/>
  <c r="AL29" i="3"/>
  <c r="AM29" i="3"/>
  <c r="AO29" i="3"/>
  <c r="AP29" i="3"/>
  <c r="AJ29" i="3"/>
  <c r="AL77" i="3"/>
  <c r="AM77" i="3"/>
  <c r="AO77" i="3"/>
  <c r="AN77" i="3"/>
  <c r="AP77" i="3"/>
  <c r="AJ77" i="3"/>
  <c r="AK77" i="3"/>
  <c r="AO743" i="3"/>
  <c r="AL743" i="3"/>
  <c r="AJ743" i="3"/>
  <c r="AK743" i="3"/>
  <c r="AN743" i="3"/>
  <c r="AM743" i="3"/>
  <c r="AP743" i="3"/>
  <c r="AK323" i="3"/>
  <c r="AL323" i="3"/>
  <c r="AM323" i="3"/>
  <c r="AN323" i="3"/>
  <c r="AO323" i="3"/>
  <c r="AP323" i="3"/>
  <c r="AJ323" i="3"/>
  <c r="AO275" i="3"/>
  <c r="AL275" i="3"/>
  <c r="AP275" i="3"/>
  <c r="AJ275" i="3"/>
  <c r="AK275" i="3"/>
  <c r="AM275" i="3"/>
  <c r="AN275" i="3"/>
  <c r="AL610" i="3"/>
  <c r="AN610" i="3"/>
  <c r="AO610" i="3"/>
  <c r="AJ610" i="3"/>
  <c r="AP610" i="3"/>
  <c r="AM610" i="3"/>
  <c r="AK610" i="3"/>
  <c r="AO239" i="3"/>
  <c r="AJ239" i="3"/>
  <c r="AP239" i="3"/>
  <c r="AL239" i="3"/>
  <c r="AK239" i="3"/>
  <c r="AM239" i="3"/>
  <c r="AN239" i="3"/>
  <c r="AK299" i="3"/>
  <c r="AL299" i="3"/>
  <c r="AM299" i="3"/>
  <c r="AN299" i="3"/>
  <c r="AJ299" i="3"/>
  <c r="AO299" i="3"/>
  <c r="AP299" i="3"/>
  <c r="AJ718" i="3"/>
  <c r="AP718" i="3"/>
  <c r="AM718" i="3"/>
  <c r="AN718" i="3"/>
  <c r="AO718" i="3"/>
  <c r="AK718" i="3"/>
  <c r="AL718" i="3"/>
  <c r="AO203" i="3"/>
  <c r="AL203" i="3"/>
  <c r="AJ203" i="3"/>
  <c r="AM203" i="3"/>
  <c r="AK203" i="3"/>
  <c r="AN203" i="3"/>
  <c r="AP203" i="3"/>
  <c r="AN1199" i="3"/>
  <c r="AP1199" i="3"/>
  <c r="AJ1199" i="3"/>
  <c r="AK1199" i="3"/>
  <c r="AM1199" i="3"/>
  <c r="AL1199" i="3"/>
  <c r="AO1199" i="3"/>
  <c r="AM1792" i="3"/>
  <c r="AP1792" i="3"/>
  <c r="AJ1792" i="3"/>
  <c r="AK1792" i="3"/>
  <c r="AL1792" i="3"/>
  <c r="AN1792" i="3"/>
  <c r="AO1792" i="3"/>
  <c r="AO1504" i="3"/>
  <c r="AJ1504" i="3"/>
  <c r="AP1504" i="3"/>
  <c r="AM1504" i="3"/>
  <c r="AK1504" i="3"/>
  <c r="AL1504" i="3"/>
  <c r="AN1504" i="3"/>
  <c r="AL1270" i="3"/>
  <c r="AJ1270" i="3"/>
  <c r="AP1270" i="3"/>
  <c r="AN1270" i="3"/>
  <c r="AO1270" i="3"/>
  <c r="AK1270" i="3"/>
  <c r="AM1270" i="3"/>
  <c r="AJ838" i="3"/>
  <c r="AP838" i="3"/>
  <c r="AK838" i="3"/>
  <c r="AM838" i="3"/>
  <c r="AL838" i="3"/>
  <c r="AN838" i="3"/>
  <c r="AO838" i="3"/>
  <c r="AO490" i="3"/>
  <c r="AL490" i="3"/>
  <c r="AM490" i="3"/>
  <c r="AN490" i="3"/>
  <c r="AP490" i="3"/>
  <c r="AJ490" i="3"/>
  <c r="AK490" i="3"/>
  <c r="AJ262" i="3"/>
  <c r="AP262" i="3"/>
  <c r="AM262" i="3"/>
  <c r="AK262" i="3"/>
  <c r="AL262" i="3"/>
  <c r="AO262" i="3"/>
  <c r="AN262" i="3"/>
  <c r="AM106" i="3"/>
  <c r="AJ106" i="3"/>
  <c r="AP106" i="3"/>
  <c r="AL106" i="3"/>
  <c r="AN106" i="3"/>
  <c r="AO106" i="3"/>
  <c r="AK106" i="3"/>
  <c r="AO1378" i="3"/>
  <c r="AJ1378" i="3"/>
  <c r="AP1378" i="3"/>
  <c r="AM1378" i="3"/>
  <c r="AN1378" i="3"/>
  <c r="AK1378" i="3"/>
  <c r="AL1378" i="3"/>
  <c r="AJ423" i="3"/>
  <c r="AP423" i="3"/>
  <c r="AK423" i="3"/>
  <c r="AM423" i="3"/>
  <c r="AL423" i="3"/>
  <c r="AN423" i="3"/>
  <c r="AO423" i="3"/>
  <c r="AK1148" i="3"/>
  <c r="AN1148" i="3"/>
  <c r="AL1148" i="3"/>
  <c r="AJ1148" i="3"/>
  <c r="AM1148" i="3"/>
  <c r="AP1148" i="3"/>
  <c r="AO1148" i="3"/>
  <c r="AL866" i="3"/>
  <c r="AM866" i="3"/>
  <c r="AO866" i="3"/>
  <c r="AJ866" i="3"/>
  <c r="AK866" i="3"/>
  <c r="AN866" i="3"/>
  <c r="AP866" i="3"/>
  <c r="AO1201" i="3"/>
  <c r="AJ1201" i="3"/>
  <c r="AP1201" i="3"/>
  <c r="AK1201" i="3"/>
  <c r="AM1201" i="3"/>
  <c r="AL1201" i="3"/>
  <c r="AN1201" i="3"/>
  <c r="AM949" i="3"/>
  <c r="AJ949" i="3"/>
  <c r="AP949" i="3"/>
  <c r="AL949" i="3"/>
  <c r="AN949" i="3"/>
  <c r="AO949" i="3"/>
  <c r="AK949" i="3"/>
  <c r="AN228" i="3"/>
  <c r="AO228" i="3"/>
  <c r="AK228" i="3"/>
  <c r="AP228" i="3"/>
  <c r="AJ228" i="3"/>
  <c r="AL228" i="3"/>
  <c r="AM228" i="3"/>
  <c r="AN1809" i="3"/>
  <c r="AL1809" i="3"/>
  <c r="AM1809" i="3"/>
  <c r="AO1809" i="3"/>
  <c r="AK1809" i="3"/>
  <c r="AP1809" i="3"/>
  <c r="AJ1809" i="3"/>
  <c r="AK1562" i="3"/>
  <c r="AL1562" i="3"/>
  <c r="AO1562" i="3"/>
  <c r="AM1562" i="3"/>
  <c r="AN1562" i="3"/>
  <c r="AJ1562" i="3"/>
  <c r="AP1562" i="3"/>
  <c r="AJ1167" i="3"/>
  <c r="AP1167" i="3"/>
  <c r="AM1167" i="3"/>
  <c r="AN1167" i="3"/>
  <c r="AL1167" i="3"/>
  <c r="AK1167" i="3"/>
  <c r="AO1167" i="3"/>
  <c r="AK470" i="3"/>
  <c r="AN470" i="3"/>
  <c r="AJ470" i="3"/>
  <c r="AM470" i="3"/>
  <c r="AL470" i="3"/>
  <c r="AO470" i="3"/>
  <c r="AP470" i="3"/>
  <c r="AN1631" i="3"/>
  <c r="AO1631" i="3"/>
  <c r="AL1631" i="3"/>
  <c r="AJ1631" i="3"/>
  <c r="AK1631" i="3"/>
  <c r="AM1631" i="3"/>
  <c r="AP1631" i="3"/>
  <c r="AM1452" i="3"/>
  <c r="AN1452" i="3"/>
  <c r="AK1452" i="3"/>
  <c r="AO1452" i="3"/>
  <c r="AP1452" i="3"/>
  <c r="AL1452" i="3"/>
  <c r="AJ1452" i="3"/>
  <c r="AN726" i="3"/>
  <c r="AK726" i="3"/>
  <c r="AL726" i="3"/>
  <c r="AM726" i="3"/>
  <c r="AP726" i="3"/>
  <c r="AJ726" i="3"/>
  <c r="AO726" i="3"/>
  <c r="AJ1143" i="3"/>
  <c r="AP1143" i="3"/>
  <c r="AM1143" i="3"/>
  <c r="AK1143" i="3"/>
  <c r="AL1143" i="3"/>
  <c r="AN1143" i="3"/>
  <c r="AO1143" i="3"/>
  <c r="AO1760" i="3"/>
  <c r="AJ1760" i="3"/>
  <c r="AK1760" i="3"/>
  <c r="AL1760" i="3"/>
  <c r="AM1760" i="3"/>
  <c r="AN1760" i="3"/>
  <c r="AP1760" i="3"/>
  <c r="AL962" i="3"/>
  <c r="AO962" i="3"/>
  <c r="AK962" i="3"/>
  <c r="AM962" i="3"/>
  <c r="AN962" i="3"/>
  <c r="AP962" i="3"/>
  <c r="AJ962" i="3"/>
  <c r="AL260" i="3"/>
  <c r="AO260" i="3"/>
  <c r="AM260" i="3"/>
  <c r="AN260" i="3"/>
  <c r="AP260" i="3"/>
  <c r="AJ260" i="3"/>
  <c r="AK260" i="3"/>
  <c r="AL1159" i="3"/>
  <c r="AO1159" i="3"/>
  <c r="AP1159" i="3"/>
  <c r="AJ1159" i="3"/>
  <c r="AK1159" i="3"/>
  <c r="AN1159" i="3"/>
  <c r="AM1159" i="3"/>
  <c r="AM943" i="3"/>
  <c r="AJ943" i="3"/>
  <c r="AP943" i="3"/>
  <c r="AK943" i="3"/>
  <c r="AL943" i="3"/>
  <c r="AN943" i="3"/>
  <c r="AO943" i="3"/>
  <c r="AO655" i="3"/>
  <c r="AP655" i="3"/>
  <c r="AJ655" i="3"/>
  <c r="AL655" i="3"/>
  <c r="AK655" i="3"/>
  <c r="AM655" i="3"/>
  <c r="AN655" i="3"/>
  <c r="AL439" i="3"/>
  <c r="AM439" i="3"/>
  <c r="AO439" i="3"/>
  <c r="AN439" i="3"/>
  <c r="AP439" i="3"/>
  <c r="AJ439" i="3"/>
  <c r="AK439" i="3"/>
  <c r="AM151" i="3"/>
  <c r="AJ151" i="3"/>
  <c r="AP151" i="3"/>
  <c r="AL151" i="3"/>
  <c r="AN151" i="3"/>
  <c r="AK151" i="3"/>
  <c r="AO151" i="3"/>
  <c r="AL43" i="3"/>
  <c r="AO43" i="3"/>
  <c r="AM43" i="3"/>
  <c r="AN43" i="3"/>
  <c r="AJ43" i="3"/>
  <c r="AK43" i="3"/>
  <c r="AP43" i="3"/>
  <c r="AK440" i="3"/>
  <c r="AL440" i="3"/>
  <c r="AN440" i="3"/>
  <c r="AM440" i="3"/>
  <c r="AJ440" i="3"/>
  <c r="AO440" i="3"/>
  <c r="AP440" i="3"/>
  <c r="AM1482" i="3"/>
  <c r="AN1482" i="3"/>
  <c r="AK1482" i="3"/>
  <c r="AJ1482" i="3"/>
  <c r="AL1482" i="3"/>
  <c r="AO1482" i="3"/>
  <c r="AP1482" i="3"/>
  <c r="AM420" i="3"/>
  <c r="AN420" i="3"/>
  <c r="AJ420" i="3"/>
  <c r="AP420" i="3"/>
  <c r="AO420" i="3"/>
  <c r="AK420" i="3"/>
  <c r="AL420" i="3"/>
  <c r="AN138" i="3"/>
  <c r="AO138" i="3"/>
  <c r="AJ138" i="3"/>
  <c r="AP138" i="3"/>
  <c r="AK138" i="3"/>
  <c r="AL138" i="3"/>
  <c r="AM138" i="3"/>
  <c r="AK285" i="3"/>
  <c r="AN285" i="3"/>
  <c r="AJ285" i="3"/>
  <c r="AL285" i="3"/>
  <c r="AM285" i="3"/>
  <c r="AP285" i="3"/>
  <c r="AO285" i="3"/>
  <c r="AK1448" i="3"/>
  <c r="AL1448" i="3"/>
  <c r="AO1448" i="3"/>
  <c r="AP1448" i="3"/>
  <c r="AJ1448" i="3"/>
  <c r="AM1448" i="3"/>
  <c r="AN1448" i="3"/>
  <c r="AN350" i="3"/>
  <c r="AJ350" i="3"/>
  <c r="AP350" i="3"/>
  <c r="AM350" i="3"/>
  <c r="AO350" i="3"/>
  <c r="AK350" i="3"/>
  <c r="AL350" i="3"/>
  <c r="AL188" i="3"/>
  <c r="AO188" i="3"/>
  <c r="AN188" i="3"/>
  <c r="AP188" i="3"/>
  <c r="AJ188" i="3"/>
  <c r="AK188" i="3"/>
  <c r="AM188" i="3"/>
  <c r="AL1189" i="3"/>
  <c r="AN1189" i="3"/>
  <c r="AO1189" i="3"/>
  <c r="AP1189" i="3"/>
  <c r="AK1189" i="3"/>
  <c r="AJ1189" i="3"/>
  <c r="AM1189" i="3"/>
  <c r="AJ973" i="3"/>
  <c r="AP973" i="3"/>
  <c r="AO973" i="3"/>
  <c r="AK973" i="3"/>
  <c r="AL973" i="3"/>
  <c r="AN973" i="3"/>
  <c r="AM973" i="3"/>
  <c r="AM685" i="3"/>
  <c r="AJ685" i="3"/>
  <c r="AP685" i="3"/>
  <c r="AK685" i="3"/>
  <c r="AL685" i="3"/>
  <c r="AN685" i="3"/>
  <c r="AO685" i="3"/>
  <c r="AL469" i="3"/>
  <c r="AO469" i="3"/>
  <c r="AP469" i="3"/>
  <c r="AK469" i="3"/>
  <c r="AJ469" i="3"/>
  <c r="AM469" i="3"/>
  <c r="AN469" i="3"/>
  <c r="AJ1737" i="3"/>
  <c r="AP1737" i="3"/>
  <c r="AK1737" i="3"/>
  <c r="AN1737" i="3"/>
  <c r="AL1737" i="3"/>
  <c r="AM1737" i="3"/>
  <c r="AO1737" i="3"/>
  <c r="AM1215" i="3"/>
  <c r="AN1215" i="3"/>
  <c r="AO1215" i="3"/>
  <c r="AK1215" i="3"/>
  <c r="AJ1215" i="3"/>
  <c r="AL1215" i="3"/>
  <c r="AP1215" i="3"/>
  <c r="AJ1581" i="3"/>
  <c r="AP1581" i="3"/>
  <c r="AK1581" i="3"/>
  <c r="AN1581" i="3"/>
  <c r="AL1581" i="3"/>
  <c r="AM1581" i="3"/>
  <c r="AO1581" i="3"/>
  <c r="AK1196" i="3"/>
  <c r="AO1196" i="3"/>
  <c r="AP1196" i="3"/>
  <c r="AJ1196" i="3"/>
  <c r="AM1196" i="3"/>
  <c r="AL1196" i="3"/>
  <c r="AN1196" i="3"/>
  <c r="AO1754" i="3"/>
  <c r="AP1754" i="3"/>
  <c r="AJ1754" i="3"/>
  <c r="AN1754" i="3"/>
  <c r="AK1754" i="3"/>
  <c r="AL1754" i="3"/>
  <c r="AM1754" i="3"/>
  <c r="AL1453" i="3"/>
  <c r="AM1453" i="3"/>
  <c r="AJ1453" i="3"/>
  <c r="AP1453" i="3"/>
  <c r="AK1453" i="3"/>
  <c r="AN1453" i="3"/>
  <c r="AO1453" i="3"/>
  <c r="AN572" i="3"/>
  <c r="AM572" i="3"/>
  <c r="AO572" i="3"/>
  <c r="AJ572" i="3"/>
  <c r="AK572" i="3"/>
  <c r="AL572" i="3"/>
  <c r="AP572" i="3"/>
  <c r="AN431" i="3"/>
  <c r="AO431" i="3"/>
  <c r="AK431" i="3"/>
  <c r="AJ431" i="3"/>
  <c r="AL431" i="3"/>
  <c r="AP431" i="3"/>
  <c r="AM431" i="3"/>
  <c r="AL206" i="3"/>
  <c r="AM206" i="3"/>
  <c r="AO206" i="3"/>
  <c r="AN206" i="3"/>
  <c r="AP206" i="3"/>
  <c r="AK206" i="3"/>
  <c r="AJ206" i="3"/>
  <c r="AM241" i="3"/>
  <c r="AN241" i="3"/>
  <c r="AJ241" i="3"/>
  <c r="AP241" i="3"/>
  <c r="AK241" i="3"/>
  <c r="AL241" i="3"/>
  <c r="AO241" i="3"/>
  <c r="AN542" i="3"/>
  <c r="AO542" i="3"/>
  <c r="AP542" i="3"/>
  <c r="AK542" i="3"/>
  <c r="AJ542" i="3"/>
  <c r="AM542" i="3"/>
  <c r="AL542" i="3"/>
  <c r="AJ1218" i="3"/>
  <c r="AP1218" i="3"/>
  <c r="AK1218" i="3"/>
  <c r="AL1218" i="3"/>
  <c r="AN1218" i="3"/>
  <c r="AM1218" i="3"/>
  <c r="AO1218" i="3"/>
  <c r="AO869" i="3"/>
  <c r="AJ869" i="3"/>
  <c r="AP869" i="3"/>
  <c r="AL869" i="3"/>
  <c r="AK869" i="3"/>
  <c r="AM869" i="3"/>
  <c r="AN869" i="3"/>
  <c r="AJ318" i="3"/>
  <c r="AP318" i="3"/>
  <c r="AK318" i="3"/>
  <c r="AL318" i="3"/>
  <c r="AM318" i="3"/>
  <c r="AN318" i="3"/>
  <c r="AO318" i="3"/>
  <c r="AL1579" i="3"/>
  <c r="AM1579" i="3"/>
  <c r="AJ1579" i="3"/>
  <c r="AP1579" i="3"/>
  <c r="AN1579" i="3"/>
  <c r="AO1579" i="3"/>
  <c r="AK1579" i="3"/>
  <c r="AK1367" i="3"/>
  <c r="AO1367" i="3"/>
  <c r="AJ1367" i="3"/>
  <c r="AL1367" i="3"/>
  <c r="AP1367" i="3"/>
  <c r="AM1367" i="3"/>
  <c r="AN1367" i="3"/>
  <c r="AK641" i="3"/>
  <c r="AM641" i="3"/>
  <c r="AN641" i="3"/>
  <c r="AP641" i="3"/>
  <c r="AO641" i="3"/>
  <c r="AJ641" i="3"/>
  <c r="AL641" i="3"/>
  <c r="AL1745" i="3"/>
  <c r="AN1745" i="3"/>
  <c r="AO1745" i="3"/>
  <c r="AP1745" i="3"/>
  <c r="AJ1745" i="3"/>
  <c r="AK1745" i="3"/>
  <c r="AM1745" i="3"/>
  <c r="AO1546" i="3"/>
  <c r="AJ1546" i="3"/>
  <c r="AP1546" i="3"/>
  <c r="AM1546" i="3"/>
  <c r="AK1546" i="3"/>
  <c r="AL1546" i="3"/>
  <c r="AN1546" i="3"/>
  <c r="AO1144" i="3"/>
  <c r="AL1144" i="3"/>
  <c r="AM1144" i="3"/>
  <c r="AP1144" i="3"/>
  <c r="AK1144" i="3"/>
  <c r="AJ1144" i="3"/>
  <c r="AN1144" i="3"/>
  <c r="AJ802" i="3"/>
  <c r="AP802" i="3"/>
  <c r="AK802" i="3"/>
  <c r="AM802" i="3"/>
  <c r="AL802" i="3"/>
  <c r="AN802" i="3"/>
  <c r="AO802" i="3"/>
  <c r="AO1714" i="3"/>
  <c r="AJ1714" i="3"/>
  <c r="AP1714" i="3"/>
  <c r="AM1714" i="3"/>
  <c r="AK1714" i="3"/>
  <c r="AN1714" i="3"/>
  <c r="AL1714" i="3"/>
  <c r="AO1426" i="3"/>
  <c r="AJ1426" i="3"/>
  <c r="AP1426" i="3"/>
  <c r="AM1426" i="3"/>
  <c r="AK1426" i="3"/>
  <c r="AN1426" i="3"/>
  <c r="AL1426" i="3"/>
  <c r="AO1000" i="3"/>
  <c r="AJ1000" i="3"/>
  <c r="AP1000" i="3"/>
  <c r="AK1000" i="3"/>
  <c r="AL1000" i="3"/>
  <c r="AN1000" i="3"/>
  <c r="AM1000" i="3"/>
  <c r="AL568" i="3"/>
  <c r="AM568" i="3"/>
  <c r="AN568" i="3"/>
  <c r="AP568" i="3"/>
  <c r="AJ568" i="3"/>
  <c r="AK568" i="3"/>
  <c r="AO568" i="3"/>
  <c r="AJ256" i="3"/>
  <c r="AP256" i="3"/>
  <c r="AM256" i="3"/>
  <c r="AN256" i="3"/>
  <c r="AO256" i="3"/>
  <c r="AK256" i="3"/>
  <c r="AL256" i="3"/>
  <c r="AM1780" i="3"/>
  <c r="AN1780" i="3"/>
  <c r="AO1780" i="3"/>
  <c r="AP1780" i="3"/>
  <c r="AJ1780" i="3"/>
  <c r="AL1780" i="3"/>
  <c r="AK1780" i="3"/>
  <c r="AO1492" i="3"/>
  <c r="AJ1492" i="3"/>
  <c r="AP1492" i="3"/>
  <c r="AM1492" i="3"/>
  <c r="AK1492" i="3"/>
  <c r="AL1492" i="3"/>
  <c r="AN1492" i="3"/>
  <c r="AO1168" i="3"/>
  <c r="AL1168" i="3"/>
  <c r="AP1168" i="3"/>
  <c r="AJ1168" i="3"/>
  <c r="AK1168" i="3"/>
  <c r="AM1168" i="3"/>
  <c r="AN1168" i="3"/>
  <c r="AJ820" i="3"/>
  <c r="AP820" i="3"/>
  <c r="AK820" i="3"/>
  <c r="AM820" i="3"/>
  <c r="AL820" i="3"/>
  <c r="AN820" i="3"/>
  <c r="AO820" i="3"/>
  <c r="AO478" i="3"/>
  <c r="AL478" i="3"/>
  <c r="AP478" i="3"/>
  <c r="AK478" i="3"/>
  <c r="AJ478" i="3"/>
  <c r="AM478" i="3"/>
  <c r="AN478" i="3"/>
  <c r="AJ1665" i="3"/>
  <c r="AP1665" i="3"/>
  <c r="AK1665" i="3"/>
  <c r="AN1665" i="3"/>
  <c r="AL1665" i="3"/>
  <c r="AM1665" i="3"/>
  <c r="AO1665" i="3"/>
  <c r="AJ375" i="3"/>
  <c r="AP375" i="3"/>
  <c r="AK375" i="3"/>
  <c r="AM375" i="3"/>
  <c r="AL375" i="3"/>
  <c r="AN375" i="3"/>
  <c r="AO375" i="3"/>
  <c r="AL1399" i="3"/>
  <c r="AM1399" i="3"/>
  <c r="AJ1399" i="3"/>
  <c r="AP1399" i="3"/>
  <c r="AN1399" i="3"/>
  <c r="AO1399" i="3"/>
  <c r="AK1399" i="3"/>
  <c r="AK1706" i="3"/>
  <c r="AL1706" i="3"/>
  <c r="AO1706" i="3"/>
  <c r="AM1706" i="3"/>
  <c r="AJ1706" i="3"/>
  <c r="AN1706" i="3"/>
  <c r="AP1706" i="3"/>
  <c r="AN1346" i="3"/>
  <c r="AL1346" i="3"/>
  <c r="AM1346" i="3"/>
  <c r="AO1346" i="3"/>
  <c r="AJ1346" i="3"/>
  <c r="AP1346" i="3"/>
  <c r="AK1346" i="3"/>
  <c r="AM919" i="3"/>
  <c r="AJ919" i="3"/>
  <c r="AP919" i="3"/>
  <c r="AO919" i="3"/>
  <c r="AK919" i="3"/>
  <c r="AL919" i="3"/>
  <c r="AN919" i="3"/>
  <c r="AM378" i="3"/>
  <c r="AN378" i="3"/>
  <c r="AJ378" i="3"/>
  <c r="AP378" i="3"/>
  <c r="AK378" i="3"/>
  <c r="AO378" i="3"/>
  <c r="AL378" i="3"/>
  <c r="AO1156" i="3"/>
  <c r="AL1156" i="3"/>
  <c r="AJ1156" i="3"/>
  <c r="AK1156" i="3"/>
  <c r="AN1156" i="3"/>
  <c r="AM1156" i="3"/>
  <c r="AP1156" i="3"/>
  <c r="AJ63" i="3"/>
  <c r="AP63" i="3"/>
  <c r="AM63" i="3"/>
  <c r="AL63" i="3"/>
  <c r="AK63" i="3"/>
  <c r="AN63" i="3"/>
  <c r="AO63" i="3"/>
  <c r="AL1693" i="3"/>
  <c r="AM1693" i="3"/>
  <c r="AJ1693" i="3"/>
  <c r="AP1693" i="3"/>
  <c r="AK1693" i="3"/>
  <c r="AN1693" i="3"/>
  <c r="AO1693" i="3"/>
  <c r="AL134" i="3"/>
  <c r="AM134" i="3"/>
  <c r="AN134" i="3"/>
  <c r="AO134" i="3"/>
  <c r="AJ134" i="3"/>
  <c r="AK134" i="3"/>
  <c r="AP134" i="3"/>
  <c r="AM1128" i="3"/>
  <c r="AJ1128" i="3"/>
  <c r="AP1128" i="3"/>
  <c r="AK1128" i="3"/>
  <c r="AL1128" i="3"/>
  <c r="AO1128" i="3"/>
  <c r="AN1128" i="3"/>
  <c r="AL409" i="3"/>
  <c r="AM409" i="3"/>
  <c r="AO409" i="3"/>
  <c r="AJ409" i="3"/>
  <c r="AN409" i="3"/>
  <c r="AK409" i="3"/>
  <c r="AP409" i="3"/>
  <c r="AK774" i="3"/>
  <c r="AL774" i="3"/>
  <c r="AM774" i="3"/>
  <c r="AO774" i="3"/>
  <c r="AJ774" i="3"/>
  <c r="AN774" i="3"/>
  <c r="AP774" i="3"/>
  <c r="AJ1605" i="3"/>
  <c r="AP1605" i="3"/>
  <c r="AK1605" i="3"/>
  <c r="AN1605" i="3"/>
  <c r="AL1605" i="3"/>
  <c r="AM1605" i="3"/>
  <c r="AO1605" i="3"/>
  <c r="AJ483" i="3"/>
  <c r="AP483" i="3"/>
  <c r="AM483" i="3"/>
  <c r="AL483" i="3"/>
  <c r="AK483" i="3"/>
  <c r="AN483" i="3"/>
  <c r="AO483" i="3"/>
  <c r="AK1394" i="3"/>
  <c r="AL1394" i="3"/>
  <c r="AO1394" i="3"/>
  <c r="AM1394" i="3"/>
  <c r="AN1394" i="3"/>
  <c r="AJ1394" i="3"/>
  <c r="AP1394" i="3"/>
  <c r="AJ1155" i="3"/>
  <c r="AP1155" i="3"/>
  <c r="AM1155" i="3"/>
  <c r="AN1155" i="3"/>
  <c r="AO1155" i="3"/>
  <c r="AK1155" i="3"/>
  <c r="AL1155" i="3"/>
  <c r="AJ1230" i="3"/>
  <c r="AP1230" i="3"/>
  <c r="AK1230" i="3"/>
  <c r="AL1230" i="3"/>
  <c r="AN1230" i="3"/>
  <c r="AM1230" i="3"/>
  <c r="AO1230" i="3"/>
  <c r="AK972" i="3"/>
  <c r="AO972" i="3"/>
  <c r="AP972" i="3"/>
  <c r="AJ972" i="3"/>
  <c r="AL972" i="3"/>
  <c r="AM972" i="3"/>
  <c r="AN972" i="3"/>
  <c r="AK798" i="3"/>
  <c r="AP798" i="3"/>
  <c r="AJ798" i="3"/>
  <c r="AM798" i="3"/>
  <c r="AL798" i="3"/>
  <c r="AN798" i="3"/>
  <c r="AO798" i="3"/>
  <c r="AL670" i="3"/>
  <c r="AK670" i="3"/>
  <c r="AM670" i="3"/>
  <c r="AO670" i="3"/>
  <c r="AN670" i="3"/>
  <c r="AP670" i="3"/>
  <c r="AJ670" i="3"/>
  <c r="AO412" i="3"/>
  <c r="AJ412" i="3"/>
  <c r="AP412" i="3"/>
  <c r="AL412" i="3"/>
  <c r="AK412" i="3"/>
  <c r="AM412" i="3"/>
  <c r="AN412" i="3"/>
  <c r="AJ196" i="3"/>
  <c r="AP196" i="3"/>
  <c r="AM196" i="3"/>
  <c r="AL196" i="3"/>
  <c r="AN196" i="3"/>
  <c r="AO196" i="3"/>
  <c r="AK196" i="3"/>
  <c r="AO1630" i="3"/>
  <c r="AJ1630" i="3"/>
  <c r="AP1630" i="3"/>
  <c r="AM1630" i="3"/>
  <c r="AK1630" i="3"/>
  <c r="AL1630" i="3"/>
  <c r="AN1630" i="3"/>
  <c r="AL1204" i="3"/>
  <c r="AM1204" i="3"/>
  <c r="AN1204" i="3"/>
  <c r="AJ1204" i="3"/>
  <c r="AP1204" i="3"/>
  <c r="AO1204" i="3"/>
  <c r="AK1204" i="3"/>
  <c r="AJ904" i="3"/>
  <c r="AP904" i="3"/>
  <c r="AK904" i="3"/>
  <c r="AM904" i="3"/>
  <c r="AL904" i="3"/>
  <c r="AN904" i="3"/>
  <c r="AO904" i="3"/>
  <c r="AL352" i="3"/>
  <c r="AN352" i="3"/>
  <c r="AJ352" i="3"/>
  <c r="AM352" i="3"/>
  <c r="AK352" i="3"/>
  <c r="AO352" i="3"/>
  <c r="AP352" i="3"/>
  <c r="AO64" i="3"/>
  <c r="AL64" i="3"/>
  <c r="AJ64" i="3"/>
  <c r="AK64" i="3"/>
  <c r="AN64" i="3"/>
  <c r="AM64" i="3"/>
  <c r="AP64" i="3"/>
  <c r="AK945" i="3"/>
  <c r="AN945" i="3"/>
  <c r="AM945" i="3"/>
  <c r="AO945" i="3"/>
  <c r="AP945" i="3"/>
  <c r="AL945" i="3"/>
  <c r="AJ945" i="3"/>
  <c r="AK1724" i="3"/>
  <c r="AL1724" i="3"/>
  <c r="AO1724" i="3"/>
  <c r="AP1724" i="3"/>
  <c r="AJ1724" i="3"/>
  <c r="AM1724" i="3"/>
  <c r="AN1724" i="3"/>
  <c r="AL704" i="3"/>
  <c r="AO704" i="3"/>
  <c r="AM704" i="3"/>
  <c r="AN704" i="3"/>
  <c r="AP704" i="3"/>
  <c r="AK704" i="3"/>
  <c r="AJ704" i="3"/>
  <c r="AK416" i="3"/>
  <c r="AL416" i="3"/>
  <c r="AN416" i="3"/>
  <c r="AM416" i="3"/>
  <c r="AJ416" i="3"/>
  <c r="AO416" i="3"/>
  <c r="AP416" i="3"/>
  <c r="AM163" i="3"/>
  <c r="AJ163" i="3"/>
  <c r="AP163" i="3"/>
  <c r="AK163" i="3"/>
  <c r="AN163" i="3"/>
  <c r="AL163" i="3"/>
  <c r="AO163" i="3"/>
  <c r="AK1730" i="3"/>
  <c r="AL1730" i="3"/>
  <c r="AO1730" i="3"/>
  <c r="AM1730" i="3"/>
  <c r="AN1730" i="3"/>
  <c r="AP1730" i="3"/>
  <c r="AJ1730" i="3"/>
  <c r="AL200" i="3"/>
  <c r="AO200" i="3"/>
  <c r="AK200" i="3"/>
  <c r="AM200" i="3"/>
  <c r="AP200" i="3"/>
  <c r="AJ200" i="3"/>
  <c r="AN200" i="3"/>
  <c r="AN690" i="3"/>
  <c r="AK690" i="3"/>
  <c r="AL690" i="3"/>
  <c r="AM690" i="3"/>
  <c r="AO690" i="3"/>
  <c r="AP690" i="3"/>
  <c r="AJ690" i="3"/>
  <c r="AN1571" i="3"/>
  <c r="AO1571" i="3"/>
  <c r="AL1571" i="3"/>
  <c r="AJ1571" i="3"/>
  <c r="AK1571" i="3"/>
  <c r="AM1571" i="3"/>
  <c r="AP1571" i="3"/>
  <c r="AJ808" i="3"/>
  <c r="AP808" i="3"/>
  <c r="AK808" i="3"/>
  <c r="AM808" i="3"/>
  <c r="AL808" i="3"/>
  <c r="AN808" i="3"/>
  <c r="AO808" i="3"/>
  <c r="AJ471" i="3"/>
  <c r="AP471" i="3"/>
  <c r="AM471" i="3"/>
  <c r="AK471" i="3"/>
  <c r="AL471" i="3"/>
  <c r="AO471" i="3"/>
  <c r="AN471" i="3"/>
  <c r="AL1435" i="3"/>
  <c r="AM1435" i="3"/>
  <c r="AJ1435" i="3"/>
  <c r="AP1435" i="3"/>
  <c r="AN1435" i="3"/>
  <c r="AO1435" i="3"/>
  <c r="AK1435" i="3"/>
  <c r="AO1345" i="3"/>
  <c r="AM1345" i="3"/>
  <c r="AK1345" i="3"/>
  <c r="AL1345" i="3"/>
  <c r="AJ1345" i="3"/>
  <c r="AN1345" i="3"/>
  <c r="AP1345" i="3"/>
  <c r="AN912" i="3"/>
  <c r="AK912" i="3"/>
  <c r="AJ912" i="3"/>
  <c r="AL912" i="3"/>
  <c r="AM912" i="3"/>
  <c r="AO912" i="3"/>
  <c r="AP912" i="3"/>
  <c r="AM1263" i="3"/>
  <c r="AK1263" i="3"/>
  <c r="AJ1263" i="3"/>
  <c r="AO1263" i="3"/>
  <c r="AP1263" i="3"/>
  <c r="AL1263" i="3"/>
  <c r="AN1263" i="3"/>
  <c r="AM1488" i="3"/>
  <c r="AN1488" i="3"/>
  <c r="AK1488" i="3"/>
  <c r="AO1488" i="3"/>
  <c r="AP1488" i="3"/>
  <c r="AL1488" i="3"/>
  <c r="AJ1488" i="3"/>
  <c r="AM1158" i="3"/>
  <c r="AJ1158" i="3"/>
  <c r="AP1158" i="3"/>
  <c r="AN1158" i="3"/>
  <c r="AO1158" i="3"/>
  <c r="AK1158" i="3"/>
  <c r="AL1158" i="3"/>
  <c r="AM468" i="3"/>
  <c r="AJ468" i="3"/>
  <c r="AP468" i="3"/>
  <c r="AN468" i="3"/>
  <c r="AO468" i="3"/>
  <c r="AK468" i="3"/>
  <c r="AL468" i="3"/>
  <c r="AN222" i="3"/>
  <c r="AO222" i="3"/>
  <c r="AK222" i="3"/>
  <c r="AJ222" i="3"/>
  <c r="AL222" i="3"/>
  <c r="AM222" i="3"/>
  <c r="AP222" i="3"/>
  <c r="AK1478" i="3"/>
  <c r="AL1478" i="3"/>
  <c r="AO1478" i="3"/>
  <c r="AM1478" i="3"/>
  <c r="AN1478" i="3"/>
  <c r="AJ1478" i="3"/>
  <c r="AP1478" i="3"/>
  <c r="AO1612" i="3"/>
  <c r="AJ1612" i="3"/>
  <c r="AP1612" i="3"/>
  <c r="AM1612" i="3"/>
  <c r="AK1612" i="3"/>
  <c r="AL1612" i="3"/>
  <c r="AN1612" i="3"/>
  <c r="AO1396" i="3"/>
  <c r="AJ1396" i="3"/>
  <c r="AP1396" i="3"/>
  <c r="AM1396" i="3"/>
  <c r="AK1396" i="3"/>
  <c r="AL1396" i="3"/>
  <c r="AN1396" i="3"/>
  <c r="AL1312" i="3"/>
  <c r="AJ1312" i="3"/>
  <c r="AP1312" i="3"/>
  <c r="AN1312" i="3"/>
  <c r="AO1312" i="3"/>
  <c r="AK1312" i="3"/>
  <c r="AM1312" i="3"/>
  <c r="AO1138" i="3"/>
  <c r="AL1138" i="3"/>
  <c r="AJ1138" i="3"/>
  <c r="AN1138" i="3"/>
  <c r="AP1138" i="3"/>
  <c r="AK1138" i="3"/>
  <c r="AM1138" i="3"/>
  <c r="AM964" i="3"/>
  <c r="AN964" i="3"/>
  <c r="AO964" i="3"/>
  <c r="AP964" i="3"/>
  <c r="AJ964" i="3"/>
  <c r="AK964" i="3"/>
  <c r="AL964" i="3"/>
  <c r="AJ880" i="3"/>
  <c r="AP880" i="3"/>
  <c r="AK880" i="3"/>
  <c r="AM880" i="3"/>
  <c r="AL880" i="3"/>
  <c r="AN880" i="3"/>
  <c r="AO880" i="3"/>
  <c r="AM796" i="3"/>
  <c r="AP796" i="3"/>
  <c r="AJ796" i="3"/>
  <c r="AL796" i="3"/>
  <c r="AK796" i="3"/>
  <c r="AN796" i="3"/>
  <c r="AO796" i="3"/>
  <c r="AJ706" i="3"/>
  <c r="AP706" i="3"/>
  <c r="AM706" i="3"/>
  <c r="AL706" i="3"/>
  <c r="AK706" i="3"/>
  <c r="AO706" i="3"/>
  <c r="AN706" i="3"/>
  <c r="AL622" i="3"/>
  <c r="AP622" i="3"/>
  <c r="AJ622" i="3"/>
  <c r="AM622" i="3"/>
  <c r="AK622" i="3"/>
  <c r="AN622" i="3"/>
  <c r="AO622" i="3"/>
  <c r="AL532" i="3"/>
  <c r="AM532" i="3"/>
  <c r="AN532" i="3"/>
  <c r="AP532" i="3"/>
  <c r="AO532" i="3"/>
  <c r="AJ532" i="3"/>
  <c r="AK532" i="3"/>
  <c r="AO448" i="3"/>
  <c r="AL448" i="3"/>
  <c r="AJ448" i="3"/>
  <c r="AK448" i="3"/>
  <c r="AN448" i="3"/>
  <c r="AM448" i="3"/>
  <c r="AP448" i="3"/>
  <c r="AO370" i="3"/>
  <c r="AJ370" i="3"/>
  <c r="AP370" i="3"/>
  <c r="AL370" i="3"/>
  <c r="AK370" i="3"/>
  <c r="AM370" i="3"/>
  <c r="AN370" i="3"/>
  <c r="AL298" i="3"/>
  <c r="AM298" i="3"/>
  <c r="AN298" i="3"/>
  <c r="AO298" i="3"/>
  <c r="AJ298" i="3"/>
  <c r="AK298" i="3"/>
  <c r="AP298" i="3"/>
  <c r="AJ226" i="3"/>
  <c r="AP226" i="3"/>
  <c r="AK226" i="3"/>
  <c r="AM226" i="3"/>
  <c r="AL226" i="3"/>
  <c r="AO226" i="3"/>
  <c r="AN226" i="3"/>
  <c r="AJ154" i="3"/>
  <c r="AP154" i="3"/>
  <c r="AM154" i="3"/>
  <c r="AK154" i="3"/>
  <c r="AN154" i="3"/>
  <c r="AL154" i="3"/>
  <c r="AO154" i="3"/>
  <c r="AM82" i="3"/>
  <c r="AN82" i="3"/>
  <c r="AJ82" i="3"/>
  <c r="AP82" i="3"/>
  <c r="AO82" i="3"/>
  <c r="AK82" i="3"/>
  <c r="AL82" i="3"/>
  <c r="AO10" i="3"/>
  <c r="AL10" i="3"/>
  <c r="AJ10" i="3"/>
  <c r="AK10" i="3"/>
  <c r="AM10" i="3"/>
  <c r="AN10" i="3"/>
  <c r="AP10" i="3"/>
  <c r="AL358" i="3"/>
  <c r="AK358" i="3"/>
  <c r="AM358" i="3"/>
  <c r="AO358" i="3"/>
  <c r="AN358" i="3"/>
  <c r="AP358" i="3"/>
  <c r="AJ358" i="3"/>
  <c r="AJ286" i="3"/>
  <c r="AM286" i="3"/>
  <c r="AK286" i="3"/>
  <c r="AL286" i="3"/>
  <c r="AN286" i="3"/>
  <c r="AO286" i="3"/>
  <c r="AP286" i="3"/>
  <c r="AJ214" i="3"/>
  <c r="AP214" i="3"/>
  <c r="AK214" i="3"/>
  <c r="AM214" i="3"/>
  <c r="AL214" i="3"/>
  <c r="AN214" i="3"/>
  <c r="AO214" i="3"/>
  <c r="AJ142" i="3"/>
  <c r="AP142" i="3"/>
  <c r="AK142" i="3"/>
  <c r="AL142" i="3"/>
  <c r="AM142" i="3"/>
  <c r="AO142" i="3"/>
  <c r="AN142" i="3"/>
  <c r="AO70" i="3"/>
  <c r="AL70" i="3"/>
  <c r="AM70" i="3"/>
  <c r="AN70" i="3"/>
  <c r="AP70" i="3"/>
  <c r="AJ70" i="3"/>
  <c r="AK70" i="3"/>
  <c r="AO1558" i="3"/>
  <c r="AJ1558" i="3"/>
  <c r="AP1558" i="3"/>
  <c r="AM1558" i="3"/>
  <c r="AN1558" i="3"/>
  <c r="AK1558" i="3"/>
  <c r="AL1558" i="3"/>
  <c r="AO1486" i="3"/>
  <c r="AJ1486" i="3"/>
  <c r="AP1486" i="3"/>
  <c r="AM1486" i="3"/>
  <c r="AN1486" i="3"/>
  <c r="AK1486" i="3"/>
  <c r="AL1486" i="3"/>
  <c r="AO1414" i="3"/>
  <c r="AJ1414" i="3"/>
  <c r="AP1414" i="3"/>
  <c r="AM1414" i="3"/>
  <c r="AN1414" i="3"/>
  <c r="AK1414" i="3"/>
  <c r="AL1414" i="3"/>
  <c r="AL1336" i="3"/>
  <c r="AJ1336" i="3"/>
  <c r="AP1336" i="3"/>
  <c r="AK1336" i="3"/>
  <c r="AM1336" i="3"/>
  <c r="AN1336" i="3"/>
  <c r="AO1336" i="3"/>
  <c r="AO1120" i="3"/>
  <c r="AL1120" i="3"/>
  <c r="AJ1120" i="3"/>
  <c r="AK1120" i="3"/>
  <c r="AM1120" i="3"/>
  <c r="AN1120" i="3"/>
  <c r="AP1120" i="3"/>
  <c r="AJ688" i="3"/>
  <c r="AP688" i="3"/>
  <c r="AM688" i="3"/>
  <c r="AK688" i="3"/>
  <c r="AL688" i="3"/>
  <c r="AN688" i="3"/>
  <c r="AO688" i="3"/>
  <c r="AO472" i="3"/>
  <c r="AL472" i="3"/>
  <c r="AM472" i="3"/>
  <c r="AN472" i="3"/>
  <c r="AP472" i="3"/>
  <c r="AJ472" i="3"/>
  <c r="AK472" i="3"/>
  <c r="AM339" i="3"/>
  <c r="AO339" i="3"/>
  <c r="AJ339" i="3"/>
  <c r="AP339" i="3"/>
  <c r="AN339" i="3"/>
  <c r="AK339" i="3"/>
  <c r="AL339" i="3"/>
  <c r="AK225" i="3"/>
  <c r="AL225" i="3"/>
  <c r="AN225" i="3"/>
  <c r="AM225" i="3"/>
  <c r="AO225" i="3"/>
  <c r="AP225" i="3"/>
  <c r="AJ225" i="3"/>
  <c r="AM6" i="3"/>
  <c r="AJ6" i="3"/>
  <c r="AP6" i="3"/>
  <c r="AK6" i="3"/>
  <c r="AL6" i="3"/>
  <c r="AN6" i="3"/>
  <c r="AO6" i="3"/>
  <c r="AL1705" i="3"/>
  <c r="AM1705" i="3"/>
  <c r="AJ1705" i="3"/>
  <c r="AP1705" i="3"/>
  <c r="AK1705" i="3"/>
  <c r="AN1705" i="3"/>
  <c r="AO1705" i="3"/>
  <c r="AL1633" i="3"/>
  <c r="AM1633" i="3"/>
  <c r="AJ1633" i="3"/>
  <c r="AP1633" i="3"/>
  <c r="AK1633" i="3"/>
  <c r="AN1633" i="3"/>
  <c r="AO1633" i="3"/>
  <c r="AL1555" i="3"/>
  <c r="AM1555" i="3"/>
  <c r="AJ1555" i="3"/>
  <c r="AP1555" i="3"/>
  <c r="AN1555" i="3"/>
  <c r="AO1555" i="3"/>
  <c r="AK1555" i="3"/>
  <c r="AO794" i="3"/>
  <c r="AP794" i="3"/>
  <c r="AJ794" i="3"/>
  <c r="AL794" i="3"/>
  <c r="AK794" i="3"/>
  <c r="AM794" i="3"/>
  <c r="AN794" i="3"/>
  <c r="AN548" i="3"/>
  <c r="AP548" i="3"/>
  <c r="AJ548" i="3"/>
  <c r="AL548" i="3"/>
  <c r="AK548" i="3"/>
  <c r="AM548" i="3"/>
  <c r="AO548" i="3"/>
  <c r="AN338" i="3"/>
  <c r="AJ338" i="3"/>
  <c r="AP338" i="3"/>
  <c r="AK338" i="3"/>
  <c r="AL338" i="3"/>
  <c r="AO338" i="3"/>
  <c r="AM338" i="3"/>
  <c r="AL146" i="3"/>
  <c r="AM146" i="3"/>
  <c r="AO146" i="3"/>
  <c r="AJ146" i="3"/>
  <c r="AK146" i="3"/>
  <c r="AP146" i="3"/>
  <c r="AN146" i="3"/>
  <c r="AN1352" i="3"/>
  <c r="AL1352" i="3"/>
  <c r="AP1352" i="3"/>
  <c r="AM1352" i="3"/>
  <c r="AJ1352" i="3"/>
  <c r="AK1352" i="3"/>
  <c r="AO1352" i="3"/>
  <c r="AL1135" i="3"/>
  <c r="AO1135" i="3"/>
  <c r="AM1135" i="3"/>
  <c r="AN1135" i="3"/>
  <c r="AP1135" i="3"/>
  <c r="AJ1135" i="3"/>
  <c r="AK1135" i="3"/>
  <c r="AK1064" i="3"/>
  <c r="AL1064" i="3"/>
  <c r="AM1064" i="3"/>
  <c r="AN1064" i="3"/>
  <c r="AJ1064" i="3"/>
  <c r="AO1064" i="3"/>
  <c r="AP1064" i="3"/>
  <c r="AL991" i="3"/>
  <c r="AM991" i="3"/>
  <c r="AN991" i="3"/>
  <c r="AO991" i="3"/>
  <c r="AJ991" i="3"/>
  <c r="AP991" i="3"/>
  <c r="AK991" i="3"/>
  <c r="AM847" i="3"/>
  <c r="AN847" i="3"/>
  <c r="AJ847" i="3"/>
  <c r="AP847" i="3"/>
  <c r="AK847" i="3"/>
  <c r="AL847" i="3"/>
  <c r="AO847" i="3"/>
  <c r="AN560" i="3"/>
  <c r="AK560" i="3"/>
  <c r="AL560" i="3"/>
  <c r="AO560" i="3"/>
  <c r="AJ560" i="3"/>
  <c r="AM560" i="3"/>
  <c r="AP560" i="3"/>
  <c r="AL487" i="3"/>
  <c r="AO487" i="3"/>
  <c r="AP487" i="3"/>
  <c r="AK487" i="3"/>
  <c r="AJ487" i="3"/>
  <c r="AM487" i="3"/>
  <c r="AN487" i="3"/>
  <c r="AM1826" i="3"/>
  <c r="AN1826" i="3"/>
  <c r="AO1826" i="3"/>
  <c r="AJ1826" i="3"/>
  <c r="AP1826" i="3"/>
  <c r="AK1826" i="3"/>
  <c r="AL1826" i="3"/>
  <c r="AL1423" i="3"/>
  <c r="AM1423" i="3"/>
  <c r="AJ1423" i="3"/>
  <c r="AP1423" i="3"/>
  <c r="AN1423" i="3"/>
  <c r="AO1423" i="3"/>
  <c r="AK1423" i="3"/>
  <c r="AN1340" i="3"/>
  <c r="AL1340" i="3"/>
  <c r="AJ1340" i="3"/>
  <c r="AK1340" i="3"/>
  <c r="AP1340" i="3"/>
  <c r="AM1340" i="3"/>
  <c r="AO1340" i="3"/>
  <c r="AK1746" i="3"/>
  <c r="AN1746" i="3"/>
  <c r="AO1746" i="3"/>
  <c r="AP1746" i="3"/>
  <c r="AJ1746" i="3"/>
  <c r="AM1746" i="3"/>
  <c r="AL1746" i="3"/>
  <c r="AM1638" i="3"/>
  <c r="AN1638" i="3"/>
  <c r="AK1638" i="3"/>
  <c r="AJ1638" i="3"/>
  <c r="AL1638" i="3"/>
  <c r="AO1638" i="3"/>
  <c r="AP1638" i="3"/>
  <c r="AM1530" i="3"/>
  <c r="AN1530" i="3"/>
  <c r="AK1530" i="3"/>
  <c r="AJ1530" i="3"/>
  <c r="AL1530" i="3"/>
  <c r="AO1530" i="3"/>
  <c r="AP1530" i="3"/>
  <c r="AM1422" i="3"/>
  <c r="AN1422" i="3"/>
  <c r="AK1422" i="3"/>
  <c r="AJ1422" i="3"/>
  <c r="AL1422" i="3"/>
  <c r="AO1422" i="3"/>
  <c r="AP1422" i="3"/>
  <c r="AK1337" i="3"/>
  <c r="AO1337" i="3"/>
  <c r="AM1337" i="3"/>
  <c r="AN1337" i="3"/>
  <c r="AJ1337" i="3"/>
  <c r="AL1337" i="3"/>
  <c r="AP1337" i="3"/>
  <c r="AJ1296" i="3"/>
  <c r="AP1296" i="3"/>
  <c r="AN1296" i="3"/>
  <c r="AL1296" i="3"/>
  <c r="AM1296" i="3"/>
  <c r="AK1296" i="3"/>
  <c r="AO1296" i="3"/>
  <c r="AJ1212" i="3"/>
  <c r="AP1212" i="3"/>
  <c r="AK1212" i="3"/>
  <c r="AL1212" i="3"/>
  <c r="AN1212" i="3"/>
  <c r="AM1212" i="3"/>
  <c r="AO1212" i="3"/>
  <c r="AN906" i="3"/>
  <c r="AO906" i="3"/>
  <c r="AK906" i="3"/>
  <c r="AP906" i="3"/>
  <c r="AJ906" i="3"/>
  <c r="AM906" i="3"/>
  <c r="AL906" i="3"/>
  <c r="AN822" i="3"/>
  <c r="AO822" i="3"/>
  <c r="AK822" i="3"/>
  <c r="AP822" i="3"/>
  <c r="AJ822" i="3"/>
  <c r="AL822" i="3"/>
  <c r="AM822" i="3"/>
  <c r="AN738" i="3"/>
  <c r="AK738" i="3"/>
  <c r="AJ738" i="3"/>
  <c r="AM738" i="3"/>
  <c r="AL738" i="3"/>
  <c r="AO738" i="3"/>
  <c r="AP738" i="3"/>
  <c r="AO1784" i="3"/>
  <c r="AN1784" i="3"/>
  <c r="AP1784" i="3"/>
  <c r="AM1784" i="3"/>
  <c r="AJ1784" i="3"/>
  <c r="AK1784" i="3"/>
  <c r="AL1784" i="3"/>
  <c r="AO1624" i="3"/>
  <c r="AJ1624" i="3"/>
  <c r="AP1624" i="3"/>
  <c r="AM1624" i="3"/>
  <c r="AK1624" i="3"/>
  <c r="AL1624" i="3"/>
  <c r="AN1624" i="3"/>
  <c r="AO1552" i="3"/>
  <c r="AJ1552" i="3"/>
  <c r="AP1552" i="3"/>
  <c r="AM1552" i="3"/>
  <c r="AK1552" i="3"/>
  <c r="AL1552" i="3"/>
  <c r="AN1552" i="3"/>
  <c r="AO1480" i="3"/>
  <c r="AJ1480" i="3"/>
  <c r="AP1480" i="3"/>
  <c r="AM1480" i="3"/>
  <c r="AK1480" i="3"/>
  <c r="AL1480" i="3"/>
  <c r="AN1480" i="3"/>
  <c r="AO1408" i="3"/>
  <c r="AJ1408" i="3"/>
  <c r="AP1408" i="3"/>
  <c r="AM1408" i="3"/>
  <c r="AK1408" i="3"/>
  <c r="AL1408" i="3"/>
  <c r="AN1408" i="3"/>
  <c r="AM1323" i="3"/>
  <c r="AK1323" i="3"/>
  <c r="AL1323" i="3"/>
  <c r="AN1323" i="3"/>
  <c r="AO1323" i="3"/>
  <c r="AP1323" i="3"/>
  <c r="AJ1323" i="3"/>
  <c r="AL1282" i="3"/>
  <c r="AJ1282" i="3"/>
  <c r="AP1282" i="3"/>
  <c r="AK1282" i="3"/>
  <c r="AM1282" i="3"/>
  <c r="AN1282" i="3"/>
  <c r="AO1282" i="3"/>
  <c r="AO1198" i="3"/>
  <c r="AP1198" i="3"/>
  <c r="AJ1198" i="3"/>
  <c r="AK1198" i="3"/>
  <c r="AM1198" i="3"/>
  <c r="AL1198" i="3"/>
  <c r="AN1198" i="3"/>
  <c r="AJ1107" i="3"/>
  <c r="AP1107" i="3"/>
  <c r="AK1107" i="3"/>
  <c r="AM1107" i="3"/>
  <c r="AN1107" i="3"/>
  <c r="AL1107" i="3"/>
  <c r="AO1107" i="3"/>
  <c r="AJ940" i="3"/>
  <c r="AP940" i="3"/>
  <c r="AM940" i="3"/>
  <c r="AL940" i="3"/>
  <c r="AN940" i="3"/>
  <c r="AO940" i="3"/>
  <c r="AK940" i="3"/>
  <c r="AL676" i="3"/>
  <c r="AM676" i="3"/>
  <c r="AN676" i="3"/>
  <c r="AP676" i="3"/>
  <c r="AO676" i="3"/>
  <c r="AJ676" i="3"/>
  <c r="AK676" i="3"/>
  <c r="AL592" i="3"/>
  <c r="AJ592" i="3"/>
  <c r="AK592" i="3"/>
  <c r="AN592" i="3"/>
  <c r="AM592" i="3"/>
  <c r="AO592" i="3"/>
  <c r="AP592" i="3"/>
  <c r="AO460" i="3"/>
  <c r="AL460" i="3"/>
  <c r="AP460" i="3"/>
  <c r="AK460" i="3"/>
  <c r="AJ460" i="3"/>
  <c r="AM460" i="3"/>
  <c r="AN460" i="3"/>
  <c r="AO382" i="3"/>
  <c r="AJ382" i="3"/>
  <c r="AP382" i="3"/>
  <c r="AL382" i="3"/>
  <c r="AK382" i="3"/>
  <c r="AM382" i="3"/>
  <c r="AN382" i="3"/>
  <c r="AL310" i="3"/>
  <c r="AM310" i="3"/>
  <c r="AN310" i="3"/>
  <c r="AO310" i="3"/>
  <c r="AP310" i="3"/>
  <c r="AJ310" i="3"/>
  <c r="AK310" i="3"/>
  <c r="AJ238" i="3"/>
  <c r="AP238" i="3"/>
  <c r="AK238" i="3"/>
  <c r="AM238" i="3"/>
  <c r="AL238" i="3"/>
  <c r="AN238" i="3"/>
  <c r="AO238" i="3"/>
  <c r="AJ166" i="3"/>
  <c r="AP166" i="3"/>
  <c r="AM166" i="3"/>
  <c r="AO166" i="3"/>
  <c r="AK166" i="3"/>
  <c r="AL166" i="3"/>
  <c r="AN166" i="3"/>
  <c r="AM94" i="3"/>
  <c r="AN94" i="3"/>
  <c r="AJ94" i="3"/>
  <c r="AP94" i="3"/>
  <c r="AO94" i="3"/>
  <c r="AL94" i="3"/>
  <c r="AK94" i="3"/>
  <c r="AO22" i="3"/>
  <c r="AL22" i="3"/>
  <c r="AP22" i="3"/>
  <c r="AJ22" i="3"/>
  <c r="AK22" i="3"/>
  <c r="AN22" i="3"/>
  <c r="AM22" i="3"/>
  <c r="AK273" i="3"/>
  <c r="AN273" i="3"/>
  <c r="AL273" i="3"/>
  <c r="AM273" i="3"/>
  <c r="AO273" i="3"/>
  <c r="AP273" i="3"/>
  <c r="AJ273" i="3"/>
  <c r="AK1622" i="3"/>
  <c r="AL1622" i="3"/>
  <c r="AO1622" i="3"/>
  <c r="AM1622" i="3"/>
  <c r="AN1622" i="3"/>
  <c r="AP1622" i="3"/>
  <c r="AJ1622" i="3"/>
  <c r="AK1406" i="3"/>
  <c r="AL1406" i="3"/>
  <c r="AO1406" i="3"/>
  <c r="AM1406" i="3"/>
  <c r="AN1406" i="3"/>
  <c r="AP1406" i="3"/>
  <c r="AJ1406" i="3"/>
  <c r="AN1256" i="3"/>
  <c r="AL1256" i="3"/>
  <c r="AM1256" i="3"/>
  <c r="AO1256" i="3"/>
  <c r="AJ1256" i="3"/>
  <c r="AP1256" i="3"/>
  <c r="AK1256" i="3"/>
  <c r="AL734" i="3"/>
  <c r="AO734" i="3"/>
  <c r="AJ734" i="3"/>
  <c r="AK734" i="3"/>
  <c r="AN734" i="3"/>
  <c r="AM734" i="3"/>
  <c r="AP734" i="3"/>
  <c r="AL890" i="3"/>
  <c r="AM890" i="3"/>
  <c r="AO890" i="3"/>
  <c r="AJ890" i="3"/>
  <c r="AK890" i="3"/>
  <c r="AN890" i="3"/>
  <c r="AP890" i="3"/>
  <c r="AN650" i="3"/>
  <c r="AO650" i="3"/>
  <c r="AP650" i="3"/>
  <c r="AK650" i="3"/>
  <c r="AJ650" i="3"/>
  <c r="AL650" i="3"/>
  <c r="AM650" i="3"/>
  <c r="AL1381" i="3"/>
  <c r="AM1381" i="3"/>
  <c r="AJ1381" i="3"/>
  <c r="AP1381" i="3"/>
  <c r="AK1381" i="3"/>
  <c r="AN1381" i="3"/>
  <c r="AO1381" i="3"/>
  <c r="AM1200" i="3"/>
  <c r="AP1200" i="3"/>
  <c r="AJ1200" i="3"/>
  <c r="AK1200" i="3"/>
  <c r="AN1200" i="3"/>
  <c r="AL1200" i="3"/>
  <c r="AO1200" i="3"/>
  <c r="AL1021" i="3"/>
  <c r="AM1021" i="3"/>
  <c r="AN1021" i="3"/>
  <c r="AO1021" i="3"/>
  <c r="AK1021" i="3"/>
  <c r="AJ1021" i="3"/>
  <c r="AP1021" i="3"/>
  <c r="AM769" i="3"/>
  <c r="AJ769" i="3"/>
  <c r="AP769" i="3"/>
  <c r="AL769" i="3"/>
  <c r="AK769" i="3"/>
  <c r="AN769" i="3"/>
  <c r="AO769" i="3"/>
  <c r="AO553" i="3"/>
  <c r="AJ553" i="3"/>
  <c r="AK553" i="3"/>
  <c r="AM553" i="3"/>
  <c r="AL553" i="3"/>
  <c r="AN553" i="3"/>
  <c r="AP553" i="3"/>
  <c r="AM229" i="3"/>
  <c r="AN229" i="3"/>
  <c r="AJ229" i="3"/>
  <c r="AP229" i="3"/>
  <c r="AK229" i="3"/>
  <c r="AL229" i="3"/>
  <c r="AO229" i="3"/>
  <c r="AO1808" i="3"/>
  <c r="AL1808" i="3"/>
  <c r="AM1808" i="3"/>
  <c r="AK1808" i="3"/>
  <c r="AN1808" i="3"/>
  <c r="AP1808" i="3"/>
  <c r="AJ1808" i="3"/>
  <c r="AL1561" i="3"/>
  <c r="AM1561" i="3"/>
  <c r="AJ1561" i="3"/>
  <c r="AP1561" i="3"/>
  <c r="AK1561" i="3"/>
  <c r="AN1561" i="3"/>
  <c r="AO1561" i="3"/>
  <c r="AL950" i="3"/>
  <c r="AO950" i="3"/>
  <c r="AN950" i="3"/>
  <c r="AP950" i="3"/>
  <c r="AJ950" i="3"/>
  <c r="AK950" i="3"/>
  <c r="AM950" i="3"/>
  <c r="AN644" i="3"/>
  <c r="AM644" i="3"/>
  <c r="AO644" i="3"/>
  <c r="AJ644" i="3"/>
  <c r="AK644" i="3"/>
  <c r="AL644" i="3"/>
  <c r="AP644" i="3"/>
  <c r="AN320" i="3"/>
  <c r="AO320" i="3"/>
  <c r="AJ320" i="3"/>
  <c r="AP320" i="3"/>
  <c r="AK320" i="3"/>
  <c r="AL320" i="3"/>
  <c r="AM320" i="3"/>
  <c r="AK32" i="3"/>
  <c r="AN32" i="3"/>
  <c r="AJ32" i="3"/>
  <c r="AL32" i="3"/>
  <c r="AM32" i="3"/>
  <c r="AO32" i="3"/>
  <c r="AP32" i="3"/>
  <c r="AM1704" i="3"/>
  <c r="AN1704" i="3"/>
  <c r="AK1704" i="3"/>
  <c r="AO1704" i="3"/>
  <c r="AP1704" i="3"/>
  <c r="AJ1704" i="3"/>
  <c r="AL1704" i="3"/>
  <c r="AM1668" i="3"/>
  <c r="AN1668" i="3"/>
  <c r="AK1668" i="3"/>
  <c r="AO1668" i="3"/>
  <c r="AP1668" i="3"/>
  <c r="AJ1668" i="3"/>
  <c r="AL1668" i="3"/>
  <c r="AM1632" i="3"/>
  <c r="AN1632" i="3"/>
  <c r="AK1632" i="3"/>
  <c r="AO1632" i="3"/>
  <c r="AP1632" i="3"/>
  <c r="AL1632" i="3"/>
  <c r="AJ1632" i="3"/>
  <c r="AM1374" i="3"/>
  <c r="AN1374" i="3"/>
  <c r="AK1374" i="3"/>
  <c r="AJ1374" i="3"/>
  <c r="AL1374" i="3"/>
  <c r="AO1374" i="3"/>
  <c r="AP1374" i="3"/>
  <c r="AJ1290" i="3"/>
  <c r="AP1290" i="3"/>
  <c r="AN1290" i="3"/>
  <c r="AK1290" i="3"/>
  <c r="AO1290" i="3"/>
  <c r="AL1290" i="3"/>
  <c r="AM1290" i="3"/>
  <c r="AJ1206" i="3"/>
  <c r="AP1206" i="3"/>
  <c r="AK1206" i="3"/>
  <c r="AL1206" i="3"/>
  <c r="AN1206" i="3"/>
  <c r="AM1206" i="3"/>
  <c r="AO1206" i="3"/>
  <c r="AO725" i="3"/>
  <c r="AL725" i="3"/>
  <c r="AJ725" i="3"/>
  <c r="AK725" i="3"/>
  <c r="AN725" i="3"/>
  <c r="AM725" i="3"/>
  <c r="AP725" i="3"/>
  <c r="AJ684" i="3"/>
  <c r="AN684" i="3"/>
  <c r="AK684" i="3"/>
  <c r="AL684" i="3"/>
  <c r="AM684" i="3"/>
  <c r="AO684" i="3"/>
  <c r="AP684" i="3"/>
  <c r="AJ600" i="3"/>
  <c r="AP600" i="3"/>
  <c r="AL600" i="3"/>
  <c r="AM600" i="3"/>
  <c r="AO600" i="3"/>
  <c r="AN600" i="3"/>
  <c r="AK600" i="3"/>
  <c r="AN308" i="3"/>
  <c r="AO308" i="3"/>
  <c r="AJ308" i="3"/>
  <c r="AP308" i="3"/>
  <c r="AK308" i="3"/>
  <c r="AL308" i="3"/>
  <c r="AM308" i="3"/>
  <c r="AN144" i="3"/>
  <c r="AO144" i="3"/>
  <c r="AJ144" i="3"/>
  <c r="AK144" i="3"/>
  <c r="AL144" i="3"/>
  <c r="AM144" i="3"/>
  <c r="AP144" i="3"/>
  <c r="AJ495" i="3"/>
  <c r="AP495" i="3"/>
  <c r="AM495" i="3"/>
  <c r="AN495" i="3"/>
  <c r="AO495" i="3"/>
  <c r="AK495" i="3"/>
  <c r="AL495" i="3"/>
  <c r="AK1682" i="3"/>
  <c r="AL1682" i="3"/>
  <c r="AO1682" i="3"/>
  <c r="AM1682" i="3"/>
  <c r="AN1682" i="3"/>
  <c r="AJ1682" i="3"/>
  <c r="AP1682" i="3"/>
  <c r="AL842" i="3"/>
  <c r="AM842" i="3"/>
  <c r="AO842" i="3"/>
  <c r="AJ842" i="3"/>
  <c r="AK842" i="3"/>
  <c r="AN842" i="3"/>
  <c r="AP842" i="3"/>
  <c r="AN590" i="3"/>
  <c r="AJ590" i="3"/>
  <c r="AK590" i="3"/>
  <c r="AM590" i="3"/>
  <c r="AL590" i="3"/>
  <c r="AO590" i="3"/>
  <c r="AP590" i="3"/>
  <c r="AK362" i="3"/>
  <c r="AL362" i="3"/>
  <c r="AN362" i="3"/>
  <c r="AM362" i="3"/>
  <c r="AO362" i="3"/>
  <c r="AP362" i="3"/>
  <c r="AJ362" i="3"/>
  <c r="AL164" i="3"/>
  <c r="AO164" i="3"/>
  <c r="AK164" i="3"/>
  <c r="AM164" i="3"/>
  <c r="AP164" i="3"/>
  <c r="AJ164" i="3"/>
  <c r="AN164" i="3"/>
  <c r="AM1227" i="3"/>
  <c r="AN1227" i="3"/>
  <c r="AO1227" i="3"/>
  <c r="AK1227" i="3"/>
  <c r="AP1227" i="3"/>
  <c r="AJ1227" i="3"/>
  <c r="AL1227" i="3"/>
  <c r="AO1339" i="3"/>
  <c r="AM1339" i="3"/>
  <c r="AJ1339" i="3"/>
  <c r="AN1339" i="3"/>
  <c r="AK1339" i="3"/>
  <c r="AL1339" i="3"/>
  <c r="AP1339" i="3"/>
  <c r="AO1267" i="3"/>
  <c r="AM1267" i="3"/>
  <c r="AJ1267" i="3"/>
  <c r="AN1267" i="3"/>
  <c r="AK1267" i="3"/>
  <c r="AL1267" i="3"/>
  <c r="AP1267" i="3"/>
  <c r="AL1195" i="3"/>
  <c r="AO1195" i="3"/>
  <c r="AP1195" i="3"/>
  <c r="AJ1195" i="3"/>
  <c r="AM1195" i="3"/>
  <c r="AK1195" i="3"/>
  <c r="AN1195" i="3"/>
  <c r="AL1123" i="3"/>
  <c r="AO1123" i="3"/>
  <c r="AP1123" i="3"/>
  <c r="AK1123" i="3"/>
  <c r="AM1123" i="3"/>
  <c r="AN1123" i="3"/>
  <c r="AJ1123" i="3"/>
  <c r="AL1051" i="3"/>
  <c r="AM1051" i="3"/>
  <c r="AN1051" i="3"/>
  <c r="AO1051" i="3"/>
  <c r="AP1051" i="3"/>
  <c r="AJ1051" i="3"/>
  <c r="AK1051" i="3"/>
  <c r="AL979" i="3"/>
  <c r="AM979" i="3"/>
  <c r="AN979" i="3"/>
  <c r="AO979" i="3"/>
  <c r="AK979" i="3"/>
  <c r="AP979" i="3"/>
  <c r="AJ979" i="3"/>
  <c r="AM907" i="3"/>
  <c r="AJ907" i="3"/>
  <c r="AP907" i="3"/>
  <c r="AK907" i="3"/>
  <c r="AL907" i="3"/>
  <c r="AN907" i="3"/>
  <c r="AO907" i="3"/>
  <c r="AM835" i="3"/>
  <c r="AN835" i="3"/>
  <c r="AJ835" i="3"/>
  <c r="AP835" i="3"/>
  <c r="AK835" i="3"/>
  <c r="AL835" i="3"/>
  <c r="AO835" i="3"/>
  <c r="AM763" i="3"/>
  <c r="AJ763" i="3"/>
  <c r="AP763" i="3"/>
  <c r="AN763" i="3"/>
  <c r="AO763" i="3"/>
  <c r="AK763" i="3"/>
  <c r="AL763" i="3"/>
  <c r="AM691" i="3"/>
  <c r="AJ691" i="3"/>
  <c r="AP691" i="3"/>
  <c r="AN691" i="3"/>
  <c r="AO691" i="3"/>
  <c r="AK691" i="3"/>
  <c r="AL691" i="3"/>
  <c r="AO619" i="3"/>
  <c r="AP619" i="3"/>
  <c r="AJ619" i="3"/>
  <c r="AL619" i="3"/>
  <c r="AK619" i="3"/>
  <c r="AM619" i="3"/>
  <c r="AN619" i="3"/>
  <c r="AO547" i="3"/>
  <c r="AP547" i="3"/>
  <c r="AJ547" i="3"/>
  <c r="AL547" i="3"/>
  <c r="AK547" i="3"/>
  <c r="AM547" i="3"/>
  <c r="AN547" i="3"/>
  <c r="AL475" i="3"/>
  <c r="AO475" i="3"/>
  <c r="AJ475" i="3"/>
  <c r="AK475" i="3"/>
  <c r="AN475" i="3"/>
  <c r="AM475" i="3"/>
  <c r="AP475" i="3"/>
  <c r="AL403" i="3"/>
  <c r="AM403" i="3"/>
  <c r="AO403" i="3"/>
  <c r="AN403" i="3"/>
  <c r="AP403" i="3"/>
  <c r="AJ403" i="3"/>
  <c r="AK403" i="3"/>
  <c r="AO331" i="3"/>
  <c r="AJ331" i="3"/>
  <c r="AP331" i="3"/>
  <c r="AK331" i="3"/>
  <c r="AL331" i="3"/>
  <c r="AM331" i="3"/>
  <c r="AN331" i="3"/>
  <c r="AM259" i="3"/>
  <c r="AJ259" i="3"/>
  <c r="AP259" i="3"/>
  <c r="AK259" i="3"/>
  <c r="AL259" i="3"/>
  <c r="AN259" i="3"/>
  <c r="AO259" i="3"/>
  <c r="AM187" i="3"/>
  <c r="AJ187" i="3"/>
  <c r="AP187" i="3"/>
  <c r="AL187" i="3"/>
  <c r="AN187" i="3"/>
  <c r="AK187" i="3"/>
  <c r="AO187" i="3"/>
  <c r="AM115" i="3"/>
  <c r="AN115" i="3"/>
  <c r="AO115" i="3"/>
  <c r="AJ115" i="3"/>
  <c r="AP115" i="3"/>
  <c r="AK115" i="3"/>
  <c r="AL115" i="3"/>
  <c r="AK903" i="3"/>
  <c r="AL903" i="3"/>
  <c r="AN903" i="3"/>
  <c r="AM903" i="3"/>
  <c r="AO903" i="3"/>
  <c r="AP903" i="3"/>
  <c r="AJ903" i="3"/>
  <c r="AK1550" i="3"/>
  <c r="AL1550" i="3"/>
  <c r="AO1550" i="3"/>
  <c r="AM1550" i="3"/>
  <c r="AJ1550" i="3"/>
  <c r="AN1550" i="3"/>
  <c r="AP1550" i="3"/>
  <c r="AN626" i="3"/>
  <c r="AJ626" i="3"/>
  <c r="AK626" i="3"/>
  <c r="AM626" i="3"/>
  <c r="AL626" i="3"/>
  <c r="AO626" i="3"/>
  <c r="AP626" i="3"/>
  <c r="AN290" i="3"/>
  <c r="AO290" i="3"/>
  <c r="AJ290" i="3"/>
  <c r="AP290" i="3"/>
  <c r="AK290" i="3"/>
  <c r="AL290" i="3"/>
  <c r="AM290" i="3"/>
  <c r="AL1609" i="3"/>
  <c r="AM1609" i="3"/>
  <c r="AJ1609" i="3"/>
  <c r="AP1609" i="3"/>
  <c r="AK1609" i="3"/>
  <c r="AN1609" i="3"/>
  <c r="AO1609" i="3"/>
  <c r="AK1770" i="3"/>
  <c r="AL1770" i="3"/>
  <c r="AM1770" i="3"/>
  <c r="AN1770" i="3"/>
  <c r="AO1770" i="3"/>
  <c r="AP1770" i="3"/>
  <c r="AJ1770" i="3"/>
  <c r="AJ546" i="3"/>
  <c r="AP546" i="3"/>
  <c r="AO546" i="3"/>
  <c r="AL546" i="3"/>
  <c r="AK546" i="3"/>
  <c r="AM546" i="3"/>
  <c r="AN546" i="3"/>
  <c r="AM462" i="3"/>
  <c r="AJ462" i="3"/>
  <c r="AP462" i="3"/>
  <c r="AK462" i="3"/>
  <c r="AL462" i="3"/>
  <c r="AO462" i="3"/>
  <c r="AN462" i="3"/>
  <c r="AJ354" i="3"/>
  <c r="AP354" i="3"/>
  <c r="AK354" i="3"/>
  <c r="AL354" i="3"/>
  <c r="AN354" i="3"/>
  <c r="AM354" i="3"/>
  <c r="AO354" i="3"/>
  <c r="AN210" i="3"/>
  <c r="AO210" i="3"/>
  <c r="AK210" i="3"/>
  <c r="AJ210" i="3"/>
  <c r="AL210" i="3"/>
  <c r="AM210" i="3"/>
  <c r="AP210" i="3"/>
  <c r="AK84" i="3"/>
  <c r="AL84" i="3"/>
  <c r="AN84" i="3"/>
  <c r="AM84" i="3"/>
  <c r="AO84" i="3"/>
  <c r="AP84" i="3"/>
  <c r="AJ84" i="3"/>
  <c r="AL1757" i="3"/>
  <c r="AP1757" i="3"/>
  <c r="AO1757" i="3"/>
  <c r="AJ1757" i="3"/>
  <c r="AK1757" i="3"/>
  <c r="AM1757" i="3"/>
  <c r="AN1757" i="3"/>
  <c r="AN1037" i="3"/>
  <c r="AO1037" i="3"/>
  <c r="AJ1037" i="3"/>
  <c r="AP1037" i="3"/>
  <c r="AK1037" i="3"/>
  <c r="AM1037" i="3"/>
  <c r="AL1037" i="3"/>
  <c r="AJ1677" i="3"/>
  <c r="AP1677" i="3"/>
  <c r="AK1677" i="3"/>
  <c r="AN1677" i="3"/>
  <c r="AL1677" i="3"/>
  <c r="AM1677" i="3"/>
  <c r="AO1677" i="3"/>
  <c r="AM531" i="3"/>
  <c r="AL531" i="3"/>
  <c r="AN531" i="3"/>
  <c r="AP531" i="3"/>
  <c r="AJ531" i="3"/>
  <c r="AK531" i="3"/>
  <c r="AO531" i="3"/>
  <c r="AM351" i="3"/>
  <c r="AO351" i="3"/>
  <c r="AP351" i="3"/>
  <c r="AK351" i="3"/>
  <c r="AJ351" i="3"/>
  <c r="AL351" i="3"/>
  <c r="AN351" i="3"/>
  <c r="AJ39" i="3"/>
  <c r="AP39" i="3"/>
  <c r="AM39" i="3"/>
  <c r="AN39" i="3"/>
  <c r="AO39" i="3"/>
  <c r="AK39" i="3"/>
  <c r="AL39" i="3"/>
  <c r="AJ336" i="3"/>
  <c r="AP336" i="3"/>
  <c r="AL336" i="3"/>
  <c r="AM336" i="3"/>
  <c r="AK336" i="3"/>
  <c r="AN336" i="3"/>
  <c r="AO336" i="3"/>
  <c r="AJ1047" i="3"/>
  <c r="AP1047" i="3"/>
  <c r="AK1047" i="3"/>
  <c r="AL1047" i="3"/>
  <c r="AM1047" i="3"/>
  <c r="AO1047" i="3"/>
  <c r="AN1047" i="3"/>
  <c r="AK1670" i="3"/>
  <c r="AL1670" i="3"/>
  <c r="AO1670" i="3"/>
  <c r="AM1670" i="3"/>
  <c r="AJ1670" i="3"/>
  <c r="AN1670" i="3"/>
  <c r="AP1670" i="3"/>
  <c r="AJ1383" i="3"/>
  <c r="AP1383" i="3"/>
  <c r="AK1383" i="3"/>
  <c r="AN1383" i="3"/>
  <c r="AL1383" i="3"/>
  <c r="AO1383" i="3"/>
  <c r="AM1383" i="3"/>
  <c r="AK458" i="3"/>
  <c r="AN458" i="3"/>
  <c r="AL458" i="3"/>
  <c r="AM458" i="3"/>
  <c r="AP458" i="3"/>
  <c r="AO458" i="3"/>
  <c r="AJ458" i="3"/>
  <c r="AL242" i="3"/>
  <c r="AM242" i="3"/>
  <c r="AO242" i="3"/>
  <c r="AN242" i="3"/>
  <c r="AP242" i="3"/>
  <c r="AK242" i="3"/>
  <c r="AJ242" i="3"/>
  <c r="AK44" i="3"/>
  <c r="AN44" i="3"/>
  <c r="AO44" i="3"/>
  <c r="AP44" i="3"/>
  <c r="AJ44" i="3"/>
  <c r="AM44" i="3"/>
  <c r="AL44" i="3"/>
  <c r="AK500" i="3"/>
  <c r="AL500" i="3"/>
  <c r="AN500" i="3"/>
  <c r="AM500" i="3"/>
  <c r="AO500" i="3"/>
  <c r="AJ500" i="3"/>
  <c r="AP500" i="3"/>
  <c r="AL284" i="3"/>
  <c r="AO284" i="3"/>
  <c r="AP284" i="3"/>
  <c r="AJ284" i="3"/>
  <c r="AK284" i="3"/>
  <c r="AM284" i="3"/>
  <c r="AN284" i="3"/>
  <c r="AO98" i="3"/>
  <c r="AJ98" i="3"/>
  <c r="AP98" i="3"/>
  <c r="AL98" i="3"/>
  <c r="AK98" i="3"/>
  <c r="AM98" i="3"/>
  <c r="AN98" i="3"/>
  <c r="AO1369" i="3"/>
  <c r="AM1369" i="3"/>
  <c r="AN1369" i="3"/>
  <c r="AP1369" i="3"/>
  <c r="AK1369" i="3"/>
  <c r="AL1369" i="3"/>
  <c r="AJ1369" i="3"/>
  <c r="AO1297" i="3"/>
  <c r="AM1297" i="3"/>
  <c r="AN1297" i="3"/>
  <c r="AP1297" i="3"/>
  <c r="AK1297" i="3"/>
  <c r="AL1297" i="3"/>
  <c r="AJ1297" i="3"/>
  <c r="AO1225" i="3"/>
  <c r="AJ1225" i="3"/>
  <c r="AP1225" i="3"/>
  <c r="AK1225" i="3"/>
  <c r="AM1225" i="3"/>
  <c r="AL1225" i="3"/>
  <c r="AN1225" i="3"/>
  <c r="AL1153" i="3"/>
  <c r="AO1153" i="3"/>
  <c r="AM1153" i="3"/>
  <c r="AJ1153" i="3"/>
  <c r="AN1153" i="3"/>
  <c r="AK1153" i="3"/>
  <c r="AP1153" i="3"/>
  <c r="AL1081" i="3"/>
  <c r="AM1081" i="3"/>
  <c r="AN1081" i="3"/>
  <c r="AO1081" i="3"/>
  <c r="AK1081" i="3"/>
  <c r="AP1081" i="3"/>
  <c r="AJ1081" i="3"/>
  <c r="AL1009" i="3"/>
  <c r="AM1009" i="3"/>
  <c r="AN1009" i="3"/>
  <c r="AO1009" i="3"/>
  <c r="AJ1009" i="3"/>
  <c r="AK1009" i="3"/>
  <c r="AP1009" i="3"/>
  <c r="AM937" i="3"/>
  <c r="AJ937" i="3"/>
  <c r="AP937" i="3"/>
  <c r="AO937" i="3"/>
  <c r="AK937" i="3"/>
  <c r="AN937" i="3"/>
  <c r="AL937" i="3"/>
  <c r="AM865" i="3"/>
  <c r="AN865" i="3"/>
  <c r="AJ865" i="3"/>
  <c r="AP865" i="3"/>
  <c r="AO865" i="3"/>
  <c r="AL865" i="3"/>
  <c r="AK865" i="3"/>
  <c r="AJ793" i="3"/>
  <c r="AP793" i="3"/>
  <c r="AO793" i="3"/>
  <c r="AL793" i="3"/>
  <c r="AK793" i="3"/>
  <c r="AN793" i="3"/>
  <c r="AM793" i="3"/>
  <c r="AM721" i="3"/>
  <c r="AJ721" i="3"/>
  <c r="AP721" i="3"/>
  <c r="AK721" i="3"/>
  <c r="AL721" i="3"/>
  <c r="AO721" i="3"/>
  <c r="AN721" i="3"/>
  <c r="AO649" i="3"/>
  <c r="AN649" i="3"/>
  <c r="AP649" i="3"/>
  <c r="AK649" i="3"/>
  <c r="AJ649" i="3"/>
  <c r="AL649" i="3"/>
  <c r="AM649" i="3"/>
  <c r="AO577" i="3"/>
  <c r="AN577" i="3"/>
  <c r="AP577" i="3"/>
  <c r="AK577" i="3"/>
  <c r="AJ577" i="3"/>
  <c r="AL577" i="3"/>
  <c r="AM577" i="3"/>
  <c r="AL505" i="3"/>
  <c r="AM505" i="3"/>
  <c r="AO505" i="3"/>
  <c r="AN505" i="3"/>
  <c r="AP505" i="3"/>
  <c r="AK505" i="3"/>
  <c r="AJ505" i="3"/>
  <c r="AL433" i="3"/>
  <c r="AM433" i="3"/>
  <c r="AO433" i="3"/>
  <c r="AJ433" i="3"/>
  <c r="AN433" i="3"/>
  <c r="AK433" i="3"/>
  <c r="AP433" i="3"/>
  <c r="AM253" i="3"/>
  <c r="AJ253" i="3"/>
  <c r="AP253" i="3"/>
  <c r="AK253" i="3"/>
  <c r="AL253" i="3"/>
  <c r="AN253" i="3"/>
  <c r="AO253" i="3"/>
  <c r="AM145" i="3"/>
  <c r="AN145" i="3"/>
  <c r="AJ145" i="3"/>
  <c r="AP145" i="3"/>
  <c r="AK145" i="3"/>
  <c r="AL145" i="3"/>
  <c r="AO145" i="3"/>
  <c r="AL73" i="3"/>
  <c r="AO73" i="3"/>
  <c r="AJ73" i="3"/>
  <c r="AK73" i="3"/>
  <c r="AN73" i="3"/>
  <c r="AM73" i="3"/>
  <c r="AP73" i="3"/>
  <c r="AL1537" i="3"/>
  <c r="AM1537" i="3"/>
  <c r="AJ1537" i="3"/>
  <c r="AP1537" i="3"/>
  <c r="AK1537" i="3"/>
  <c r="AN1537" i="3"/>
  <c r="AO1537" i="3"/>
  <c r="AL1465" i="3"/>
  <c r="AM1465" i="3"/>
  <c r="AJ1465" i="3"/>
  <c r="AP1465" i="3"/>
  <c r="AK1465" i="3"/>
  <c r="AN1465" i="3"/>
  <c r="AO1465" i="3"/>
  <c r="AL1387" i="3"/>
  <c r="AM1387" i="3"/>
  <c r="AJ1387" i="3"/>
  <c r="AP1387" i="3"/>
  <c r="AN1387" i="3"/>
  <c r="AK1387" i="3"/>
  <c r="AO1387" i="3"/>
  <c r="AM1584" i="3"/>
  <c r="AN1584" i="3"/>
  <c r="AK1584" i="3"/>
  <c r="AO1584" i="3"/>
  <c r="AP1584" i="3"/>
  <c r="AJ1584" i="3"/>
  <c r="AL1584" i="3"/>
  <c r="AN1511" i="3"/>
  <c r="AO1511" i="3"/>
  <c r="AL1511" i="3"/>
  <c r="AJ1511" i="3"/>
  <c r="AK1511" i="3"/>
  <c r="AM1511" i="3"/>
  <c r="AP1511" i="3"/>
  <c r="AM1440" i="3"/>
  <c r="AN1440" i="3"/>
  <c r="AK1440" i="3"/>
  <c r="AO1440" i="3"/>
  <c r="AL1440" i="3"/>
  <c r="AP1440" i="3"/>
  <c r="AJ1440" i="3"/>
  <c r="AN47" i="3"/>
  <c r="AK47" i="3"/>
  <c r="AL47" i="3"/>
  <c r="AM47" i="3"/>
  <c r="AP47" i="3"/>
  <c r="AO47" i="3"/>
  <c r="AJ47" i="3"/>
  <c r="AJ1759" i="3"/>
  <c r="AP1759" i="3"/>
  <c r="AK1759" i="3"/>
  <c r="AO1759" i="3"/>
  <c r="AL1759" i="3"/>
  <c r="AM1759" i="3"/>
  <c r="AN1759" i="3"/>
  <c r="AM1317" i="3"/>
  <c r="AK1317" i="3"/>
  <c r="AJ1317" i="3"/>
  <c r="AO1317" i="3"/>
  <c r="AP1317" i="3"/>
  <c r="AL1317" i="3"/>
  <c r="AN1317" i="3"/>
  <c r="AK1658" i="3"/>
  <c r="AL1658" i="3"/>
  <c r="AO1658" i="3"/>
  <c r="AM1658" i="3"/>
  <c r="AN1658" i="3"/>
  <c r="AP1658" i="3"/>
  <c r="AJ1658" i="3"/>
  <c r="AK1436" i="3"/>
  <c r="AL1436" i="3"/>
  <c r="AO1436" i="3"/>
  <c r="AJ1436" i="3"/>
  <c r="AM1436" i="3"/>
  <c r="AP1436" i="3"/>
  <c r="AN1436" i="3"/>
  <c r="AN1298" i="3"/>
  <c r="AL1298" i="3"/>
  <c r="AP1298" i="3"/>
  <c r="AM1298" i="3"/>
  <c r="AJ1298" i="3"/>
  <c r="AK1298" i="3"/>
  <c r="AO1298" i="3"/>
  <c r="AO800" i="3"/>
  <c r="AJ800" i="3"/>
  <c r="AK800" i="3"/>
  <c r="AM800" i="3"/>
  <c r="AL800" i="3"/>
  <c r="AN800" i="3"/>
  <c r="AP800" i="3"/>
  <c r="AN1815" i="3"/>
  <c r="AM1815" i="3"/>
  <c r="AO1815" i="3"/>
  <c r="AP1815" i="3"/>
  <c r="AL1815" i="3"/>
  <c r="AJ1815" i="3"/>
  <c r="AK1815" i="3"/>
  <c r="AL1603" i="3"/>
  <c r="AM1603" i="3"/>
  <c r="AJ1603" i="3"/>
  <c r="AP1603" i="3"/>
  <c r="AN1603" i="3"/>
  <c r="AO1603" i="3"/>
  <c r="AK1603" i="3"/>
  <c r="AK1454" i="3"/>
  <c r="AL1454" i="3"/>
  <c r="AO1454" i="3"/>
  <c r="AM1454" i="3"/>
  <c r="AN1454" i="3"/>
  <c r="AP1454" i="3"/>
  <c r="AJ1454" i="3"/>
  <c r="AL710" i="3"/>
  <c r="AO710" i="3"/>
  <c r="AP710" i="3"/>
  <c r="AK710" i="3"/>
  <c r="AJ710" i="3"/>
  <c r="AM710" i="3"/>
  <c r="AN710" i="3"/>
  <c r="AK386" i="3"/>
  <c r="AL386" i="3"/>
  <c r="AN386" i="3"/>
  <c r="AM386" i="3"/>
  <c r="AO386" i="3"/>
  <c r="AP386" i="3"/>
  <c r="AJ386" i="3"/>
  <c r="AO104" i="3"/>
  <c r="AL104" i="3"/>
  <c r="AJ104" i="3"/>
  <c r="AK104" i="3"/>
  <c r="AM104" i="3"/>
  <c r="AN104" i="3"/>
  <c r="AP104" i="3"/>
  <c r="AM1722" i="3"/>
  <c r="AN1722" i="3"/>
  <c r="AK1722" i="3"/>
  <c r="AJ1722" i="3"/>
  <c r="AL1722" i="3"/>
  <c r="AO1722" i="3"/>
  <c r="AP1722" i="3"/>
  <c r="AK1253" i="3"/>
  <c r="AL1253" i="3"/>
  <c r="AO1253" i="3"/>
  <c r="AM1253" i="3"/>
  <c r="AN1253" i="3"/>
  <c r="AP1253" i="3"/>
  <c r="AJ1253" i="3"/>
  <c r="AM1251" i="3"/>
  <c r="AN1251" i="3"/>
  <c r="AO1251" i="3"/>
  <c r="AK1251" i="3"/>
  <c r="AJ1251" i="3"/>
  <c r="AL1251" i="3"/>
  <c r="AP1251" i="3"/>
  <c r="AK219" i="3"/>
  <c r="AL219" i="3"/>
  <c r="AN219" i="3"/>
  <c r="AJ219" i="3"/>
  <c r="AM219" i="3"/>
  <c r="AO219" i="3"/>
  <c r="AP219" i="3"/>
  <c r="AJ1795" i="3"/>
  <c r="AP1795" i="3"/>
  <c r="AK1795" i="3"/>
  <c r="AL1795" i="3"/>
  <c r="AO1795" i="3"/>
  <c r="AM1795" i="3"/>
  <c r="AN1795" i="3"/>
  <c r="AN1797" i="3"/>
  <c r="AJ1797" i="3"/>
  <c r="AK1797" i="3"/>
  <c r="AP1797" i="3"/>
  <c r="AL1797" i="3"/>
  <c r="AM1797" i="3"/>
  <c r="AO1797" i="3"/>
  <c r="AM681" i="3"/>
  <c r="AN681" i="3"/>
  <c r="AJ681" i="3"/>
  <c r="AK681" i="3"/>
  <c r="AL681" i="3"/>
  <c r="AO681" i="3"/>
  <c r="AP681" i="3"/>
  <c r="AL1567" i="3"/>
  <c r="AM1567" i="3"/>
  <c r="AJ1567" i="3"/>
  <c r="AP1567" i="3"/>
  <c r="AN1567" i="3"/>
  <c r="AK1567" i="3"/>
  <c r="AO1567" i="3"/>
  <c r="AL1495" i="3"/>
  <c r="AM1495" i="3"/>
  <c r="AJ1495" i="3"/>
  <c r="AP1495" i="3"/>
  <c r="AN1495" i="3"/>
  <c r="AO1495" i="3"/>
  <c r="AK1495" i="3"/>
  <c r="AM657" i="3"/>
  <c r="AP657" i="3"/>
  <c r="AJ657" i="3"/>
  <c r="AL657" i="3"/>
  <c r="AK657" i="3"/>
  <c r="AN657" i="3"/>
  <c r="AO657" i="3"/>
  <c r="AN314" i="3"/>
  <c r="AO314" i="3"/>
  <c r="AJ314" i="3"/>
  <c r="AP314" i="3"/>
  <c r="AK314" i="3"/>
  <c r="AM314" i="3"/>
  <c r="AL314" i="3"/>
  <c r="AO110" i="3"/>
  <c r="AL110" i="3"/>
  <c r="AK110" i="3"/>
  <c r="AM110" i="3"/>
  <c r="AN110" i="3"/>
  <c r="AP110" i="3"/>
  <c r="AJ110" i="3"/>
  <c r="AL1717" i="3"/>
  <c r="AM1717" i="3"/>
  <c r="AJ1717" i="3"/>
  <c r="AP1717" i="3"/>
  <c r="AK1717" i="3"/>
  <c r="AN1717" i="3"/>
  <c r="AO1717" i="3"/>
  <c r="AL698" i="3"/>
  <c r="AO698" i="3"/>
  <c r="AJ698" i="3"/>
  <c r="AK698" i="3"/>
  <c r="AM698" i="3"/>
  <c r="AN698" i="3"/>
  <c r="AP698" i="3"/>
  <c r="AM384" i="3"/>
  <c r="AN384" i="3"/>
  <c r="AJ384" i="3"/>
  <c r="AP384" i="3"/>
  <c r="AO384" i="3"/>
  <c r="AL384" i="3"/>
  <c r="AK384" i="3"/>
  <c r="AO313" i="3"/>
  <c r="AJ313" i="3"/>
  <c r="AP313" i="3"/>
  <c r="AK313" i="3"/>
  <c r="AL313" i="3"/>
  <c r="AM313" i="3"/>
  <c r="AN313" i="3"/>
  <c r="AN240" i="3"/>
  <c r="AO240" i="3"/>
  <c r="AK240" i="3"/>
  <c r="AP240" i="3"/>
  <c r="AJ240" i="3"/>
  <c r="AL240" i="3"/>
  <c r="AM240" i="3"/>
  <c r="AM169" i="3"/>
  <c r="AJ169" i="3"/>
  <c r="AP169" i="3"/>
  <c r="AL169" i="3"/>
  <c r="AN169" i="3"/>
  <c r="AK169" i="3"/>
  <c r="AO169" i="3"/>
  <c r="AL25" i="3"/>
  <c r="AO25" i="3"/>
  <c r="AM25" i="3"/>
  <c r="AN25" i="3"/>
  <c r="AP25" i="3"/>
  <c r="AJ25" i="3"/>
  <c r="AK25" i="3"/>
  <c r="AJ1741" i="3"/>
  <c r="AP1741" i="3"/>
  <c r="AM1741" i="3"/>
  <c r="AL1741" i="3"/>
  <c r="AN1741" i="3"/>
  <c r="AO1741" i="3"/>
  <c r="AK1741" i="3"/>
  <c r="AL1663" i="3"/>
  <c r="AM1663" i="3"/>
  <c r="AJ1663" i="3"/>
  <c r="AP1663" i="3"/>
  <c r="AN1663" i="3"/>
  <c r="AO1663" i="3"/>
  <c r="AK1663" i="3"/>
  <c r="AK1442" i="3"/>
  <c r="AL1442" i="3"/>
  <c r="AO1442" i="3"/>
  <c r="AM1442" i="3"/>
  <c r="AN1442" i="3"/>
  <c r="AJ1442" i="3"/>
  <c r="AP1442" i="3"/>
  <c r="AN1262" i="3"/>
  <c r="AL1262" i="3"/>
  <c r="AP1262" i="3"/>
  <c r="AM1262" i="3"/>
  <c r="AJ1262" i="3"/>
  <c r="AK1262" i="3"/>
  <c r="AO1262" i="3"/>
  <c r="AK1112" i="3"/>
  <c r="AN1112" i="3"/>
  <c r="AL1112" i="3"/>
  <c r="AM1112" i="3"/>
  <c r="AO1112" i="3"/>
  <c r="AP1112" i="3"/>
  <c r="AJ1112" i="3"/>
  <c r="AL686" i="3"/>
  <c r="AO686" i="3"/>
  <c r="AM686" i="3"/>
  <c r="AN686" i="3"/>
  <c r="AP686" i="3"/>
  <c r="AJ686" i="3"/>
  <c r="AK686" i="3"/>
  <c r="AK368" i="3"/>
  <c r="AL368" i="3"/>
  <c r="AN368" i="3"/>
  <c r="AM368" i="3"/>
  <c r="AJ368" i="3"/>
  <c r="AO368" i="3"/>
  <c r="AP368" i="3"/>
  <c r="AK74" i="3"/>
  <c r="AN74" i="3"/>
  <c r="AL74" i="3"/>
  <c r="AM74" i="3"/>
  <c r="AP74" i="3"/>
  <c r="AJ74" i="3"/>
  <c r="AO74" i="3"/>
  <c r="AK1752" i="3"/>
  <c r="AO1752" i="3"/>
  <c r="AN1752" i="3"/>
  <c r="AP1752" i="3"/>
  <c r="AJ1752" i="3"/>
  <c r="AL1752" i="3"/>
  <c r="AM1752" i="3"/>
  <c r="AN1679" i="3"/>
  <c r="AO1679" i="3"/>
  <c r="AL1679" i="3"/>
  <c r="AJ1679" i="3"/>
  <c r="AK1679" i="3"/>
  <c r="AM1679" i="3"/>
  <c r="AP1679" i="3"/>
  <c r="AM1536" i="3"/>
  <c r="AN1536" i="3"/>
  <c r="AK1536" i="3"/>
  <c r="AO1536" i="3"/>
  <c r="AP1536" i="3"/>
  <c r="AL1536" i="3"/>
  <c r="AJ1536" i="3"/>
  <c r="AK1301" i="3"/>
  <c r="AO1301" i="3"/>
  <c r="AM1301" i="3"/>
  <c r="AN1301" i="3"/>
  <c r="AJ1301" i="3"/>
  <c r="AL1301" i="3"/>
  <c r="AP1301" i="3"/>
  <c r="AJ1260" i="3"/>
  <c r="AP1260" i="3"/>
  <c r="AN1260" i="3"/>
  <c r="AL1260" i="3"/>
  <c r="AM1260" i="3"/>
  <c r="AK1260" i="3"/>
  <c r="AO1260" i="3"/>
  <c r="AM1176" i="3"/>
  <c r="AK1176" i="3"/>
  <c r="AP1176" i="3"/>
  <c r="AJ1176" i="3"/>
  <c r="AN1176" i="3"/>
  <c r="AL1176" i="3"/>
  <c r="AO1176" i="3"/>
  <c r="AN870" i="3"/>
  <c r="AO870" i="3"/>
  <c r="AK870" i="3"/>
  <c r="AP870" i="3"/>
  <c r="AJ870" i="3"/>
  <c r="AL870" i="3"/>
  <c r="AM870" i="3"/>
  <c r="AK786" i="3"/>
  <c r="AN786" i="3"/>
  <c r="AO786" i="3"/>
  <c r="AJ786" i="3"/>
  <c r="AL786" i="3"/>
  <c r="AM786" i="3"/>
  <c r="AP786" i="3"/>
  <c r="AN702" i="3"/>
  <c r="AK702" i="3"/>
  <c r="AJ702" i="3"/>
  <c r="AM702" i="3"/>
  <c r="AL702" i="3"/>
  <c r="AO702" i="3"/>
  <c r="AP702" i="3"/>
  <c r="AM390" i="3"/>
  <c r="AN390" i="3"/>
  <c r="AJ390" i="3"/>
  <c r="AP390" i="3"/>
  <c r="AK390" i="3"/>
  <c r="AO390" i="3"/>
  <c r="AL390" i="3"/>
  <c r="AN246" i="3"/>
  <c r="AO246" i="3"/>
  <c r="AK246" i="3"/>
  <c r="AJ246" i="3"/>
  <c r="AL246" i="3"/>
  <c r="AM246" i="3"/>
  <c r="AP246" i="3"/>
  <c r="AK108" i="3"/>
  <c r="AN108" i="3"/>
  <c r="AP108" i="3"/>
  <c r="AJ108" i="3"/>
  <c r="AL108" i="3"/>
  <c r="AM108" i="3"/>
  <c r="AO108" i="3"/>
  <c r="AN1565" i="3"/>
  <c r="AO1565" i="3"/>
  <c r="AL1565" i="3"/>
  <c r="AP1565" i="3"/>
  <c r="AM1565" i="3"/>
  <c r="AJ1565" i="3"/>
  <c r="AK1565" i="3"/>
  <c r="AN1761" i="3"/>
  <c r="AJ1761" i="3"/>
  <c r="AK1761" i="3"/>
  <c r="AL1761" i="3"/>
  <c r="AP1761" i="3"/>
  <c r="AM1761" i="3"/>
  <c r="AO1761" i="3"/>
  <c r="AJ1503" i="3"/>
  <c r="AP1503" i="3"/>
  <c r="AK1503" i="3"/>
  <c r="AN1503" i="3"/>
  <c r="AO1503" i="3"/>
  <c r="AL1503" i="3"/>
  <c r="AM1503" i="3"/>
  <c r="AJ1683" i="3"/>
  <c r="AP1683" i="3"/>
  <c r="AK1683" i="3"/>
  <c r="AN1683" i="3"/>
  <c r="AO1683" i="3"/>
  <c r="AL1683" i="3"/>
  <c r="AM1683" i="3"/>
  <c r="AO257" i="3"/>
  <c r="AL257" i="3"/>
  <c r="AP257" i="3"/>
  <c r="AJ257" i="3"/>
  <c r="AK257" i="3"/>
  <c r="AM257" i="3"/>
  <c r="AN257" i="3"/>
  <c r="AJ363" i="3"/>
  <c r="AP363" i="3"/>
  <c r="AK363" i="3"/>
  <c r="AM363" i="3"/>
  <c r="AL363" i="3"/>
  <c r="AN363" i="3"/>
  <c r="AO363" i="3"/>
  <c r="AM525" i="3"/>
  <c r="AK525" i="3"/>
  <c r="AL525" i="3"/>
  <c r="AO525" i="3"/>
  <c r="AJ525" i="3"/>
  <c r="AN525" i="3"/>
  <c r="AP525" i="3"/>
  <c r="AJ405" i="3"/>
  <c r="AP405" i="3"/>
  <c r="AK405" i="3"/>
  <c r="AM405" i="3"/>
  <c r="AL405" i="3"/>
  <c r="AN405" i="3"/>
  <c r="AO405" i="3"/>
  <c r="AM1311" i="3"/>
  <c r="AK1311" i="3"/>
  <c r="AO1311" i="3"/>
  <c r="AP1311" i="3"/>
  <c r="AL1311" i="3"/>
  <c r="AJ1311" i="3"/>
  <c r="AN1311" i="3"/>
  <c r="AK1265" i="3"/>
  <c r="AO1265" i="3"/>
  <c r="AM1265" i="3"/>
  <c r="AN1265" i="3"/>
  <c r="AJ1265" i="3"/>
  <c r="AL1265" i="3"/>
  <c r="AP1265" i="3"/>
  <c r="AK575" i="3"/>
  <c r="AN575" i="3"/>
  <c r="AO575" i="3"/>
  <c r="AJ575" i="3"/>
  <c r="AP575" i="3"/>
  <c r="AL575" i="3"/>
  <c r="AM575" i="3"/>
  <c r="AO1078" i="3"/>
  <c r="AJ1078" i="3"/>
  <c r="AP1078" i="3"/>
  <c r="AK1078" i="3"/>
  <c r="AL1078" i="3"/>
  <c r="AN1078" i="3"/>
  <c r="AM1078" i="3"/>
  <c r="AO1824" i="3"/>
  <c r="AJ1824" i="3"/>
  <c r="AP1824" i="3"/>
  <c r="AK1824" i="3"/>
  <c r="AN1824" i="3"/>
  <c r="AL1824" i="3"/>
  <c r="AM1824" i="3"/>
  <c r="AJ1587" i="3"/>
  <c r="AP1587" i="3"/>
  <c r="AK1587" i="3"/>
  <c r="AN1587" i="3"/>
  <c r="AO1587" i="3"/>
  <c r="AL1587" i="3"/>
  <c r="AM1587" i="3"/>
  <c r="AO281" i="3"/>
  <c r="AL281" i="3"/>
  <c r="AJ281" i="3"/>
  <c r="AK281" i="3"/>
  <c r="AM281" i="3"/>
  <c r="AN281" i="3"/>
  <c r="AP281" i="3"/>
  <c r="AN264" i="3"/>
  <c r="AK264" i="3"/>
  <c r="AL264" i="3"/>
  <c r="AM264" i="3"/>
  <c r="AO264" i="3"/>
  <c r="AP264" i="3"/>
  <c r="AJ264" i="3"/>
  <c r="AN491" i="3"/>
  <c r="AK491" i="3"/>
  <c r="AO491" i="3"/>
  <c r="AP491" i="3"/>
  <c r="AJ491" i="3"/>
  <c r="AL491" i="3"/>
  <c r="AM491" i="3"/>
  <c r="AN1637" i="3"/>
  <c r="AO1637" i="3"/>
  <c r="AL1637" i="3"/>
  <c r="AP1637" i="3"/>
  <c r="AJ1637" i="3"/>
  <c r="AK1637" i="3"/>
  <c r="AM1637" i="3"/>
  <c r="AN1595" i="3"/>
  <c r="AO1595" i="3"/>
  <c r="AL1595" i="3"/>
  <c r="AJ1595" i="3"/>
  <c r="AK1595" i="3"/>
  <c r="AM1595" i="3"/>
  <c r="AP1595" i="3"/>
  <c r="AK1331" i="3"/>
  <c r="AO1331" i="3"/>
  <c r="AJ1331" i="3"/>
  <c r="AL1331" i="3"/>
  <c r="AP1331" i="3"/>
  <c r="AM1331" i="3"/>
  <c r="AN1331" i="3"/>
  <c r="AO143" i="3"/>
  <c r="AJ143" i="3"/>
  <c r="AP143" i="3"/>
  <c r="AK143" i="3"/>
  <c r="AL143" i="3"/>
  <c r="AN143" i="3"/>
  <c r="AM143" i="3"/>
  <c r="AN1049" i="3"/>
  <c r="AO1049" i="3"/>
  <c r="AJ1049" i="3"/>
  <c r="AP1049" i="3"/>
  <c r="AK1049" i="3"/>
  <c r="AL1049" i="3"/>
  <c r="AM1049" i="3"/>
  <c r="AJ760" i="3"/>
  <c r="AP760" i="3"/>
  <c r="AM760" i="3"/>
  <c r="AL760" i="3"/>
  <c r="AK760" i="3"/>
  <c r="AN760" i="3"/>
  <c r="AO760" i="3"/>
  <c r="AJ1131" i="3"/>
  <c r="AP1131" i="3"/>
  <c r="AM1131" i="3"/>
  <c r="AN1131" i="3"/>
  <c r="AK1131" i="3"/>
  <c r="AL1131" i="3"/>
  <c r="AO1131" i="3"/>
  <c r="AK693" i="3"/>
  <c r="AN693" i="3"/>
  <c r="AJ693" i="3"/>
  <c r="AL693" i="3"/>
  <c r="AM693" i="3"/>
  <c r="AO693" i="3"/>
  <c r="AP693" i="3"/>
  <c r="AJ1491" i="3"/>
  <c r="AP1491" i="3"/>
  <c r="AK1491" i="3"/>
  <c r="AN1491" i="3"/>
  <c r="AL1491" i="3"/>
  <c r="AM1491" i="3"/>
  <c r="AO1491" i="3"/>
  <c r="AN1703" i="3"/>
  <c r="AO1703" i="3"/>
  <c r="AL1703" i="3"/>
  <c r="AJ1703" i="3"/>
  <c r="AK1703" i="3"/>
  <c r="AM1703" i="3"/>
  <c r="AP1703" i="3"/>
  <c r="AJ1569" i="3"/>
  <c r="AP1569" i="3"/>
  <c r="AK1569" i="3"/>
  <c r="AN1569" i="3"/>
  <c r="AL1569" i="3"/>
  <c r="AM1569" i="3"/>
  <c r="AO1569" i="3"/>
  <c r="AM193" i="3"/>
  <c r="AJ193" i="3"/>
  <c r="AP193" i="3"/>
  <c r="AO193" i="3"/>
  <c r="AK193" i="3"/>
  <c r="AL193" i="3"/>
  <c r="AN193" i="3"/>
  <c r="AL682" i="3"/>
  <c r="AN682" i="3"/>
  <c r="AJ682" i="3"/>
  <c r="AK682" i="3"/>
  <c r="AM682" i="3"/>
  <c r="AO682" i="3"/>
  <c r="AP682" i="3"/>
  <c r="AJ1593" i="3"/>
  <c r="AP1593" i="3"/>
  <c r="AK1593" i="3"/>
  <c r="AN1593" i="3"/>
  <c r="AL1593" i="3"/>
  <c r="AM1593" i="3"/>
  <c r="AO1593" i="3"/>
  <c r="AJ1479" i="3"/>
  <c r="AP1479" i="3"/>
  <c r="AK1479" i="3"/>
  <c r="AN1479" i="3"/>
  <c r="AO1479" i="3"/>
  <c r="AL1479" i="3"/>
  <c r="AM1479" i="3"/>
  <c r="AN840" i="3"/>
  <c r="AO840" i="3"/>
  <c r="AK840" i="3"/>
  <c r="AJ840" i="3"/>
  <c r="AL840" i="3"/>
  <c r="AM840" i="3"/>
  <c r="AP840" i="3"/>
  <c r="AM1203" i="3"/>
  <c r="AN1203" i="3"/>
  <c r="AO1203" i="3"/>
  <c r="AK1203" i="3"/>
  <c r="AP1203" i="3"/>
  <c r="AJ1203" i="3"/>
  <c r="AL1203" i="3"/>
  <c r="AJ898" i="3"/>
  <c r="AP898" i="3"/>
  <c r="AK898" i="3"/>
  <c r="AM898" i="3"/>
  <c r="AL898" i="3"/>
  <c r="AN898" i="3"/>
  <c r="AO898" i="3"/>
  <c r="AM561" i="3"/>
  <c r="AK561" i="3"/>
  <c r="AL561" i="3"/>
  <c r="AO561" i="3"/>
  <c r="AN561" i="3"/>
  <c r="AP561" i="3"/>
  <c r="AJ561" i="3"/>
  <c r="AN876" i="3"/>
  <c r="AO876" i="3"/>
  <c r="AK876" i="3"/>
  <c r="AJ876" i="3"/>
  <c r="AL876" i="3"/>
  <c r="AM876" i="3"/>
  <c r="AP876" i="3"/>
  <c r="AL773" i="3"/>
  <c r="AK773" i="3"/>
  <c r="AM773" i="3"/>
  <c r="AO773" i="3"/>
  <c r="AN773" i="3"/>
  <c r="AP773" i="3"/>
  <c r="AJ773" i="3"/>
  <c r="AL1294" i="3"/>
  <c r="AJ1294" i="3"/>
  <c r="AP1294" i="3"/>
  <c r="AN1294" i="3"/>
  <c r="AO1294" i="3"/>
  <c r="AK1294" i="3"/>
  <c r="AM1294" i="3"/>
  <c r="AK843" i="3"/>
  <c r="AL843" i="3"/>
  <c r="AN843" i="3"/>
  <c r="AM843" i="3"/>
  <c r="AO843" i="3"/>
  <c r="AP843" i="3"/>
  <c r="AJ843" i="3"/>
  <c r="AN969" i="3"/>
  <c r="AO969" i="3"/>
  <c r="AP969" i="3"/>
  <c r="AJ969" i="3"/>
  <c r="AK969" i="3"/>
  <c r="AL969" i="3"/>
  <c r="AM969" i="3"/>
  <c r="AJ501" i="3"/>
  <c r="AP501" i="3"/>
  <c r="AK501" i="3"/>
  <c r="AM501" i="3"/>
  <c r="AL501" i="3"/>
  <c r="AN501" i="3"/>
  <c r="AO501" i="3"/>
  <c r="AN1451" i="3"/>
  <c r="AO1451" i="3"/>
  <c r="AL1451" i="3"/>
  <c r="AJ1451" i="3"/>
  <c r="AK1451" i="3"/>
  <c r="AM1451" i="3"/>
  <c r="AP1451" i="3"/>
  <c r="AO713" i="3"/>
  <c r="AL713" i="3"/>
  <c r="AM713" i="3"/>
  <c r="AN713" i="3"/>
  <c r="AJ713" i="3"/>
  <c r="AK713" i="3"/>
  <c r="AP713" i="3"/>
  <c r="AN17" i="3"/>
  <c r="AK17" i="3"/>
  <c r="AO17" i="3"/>
  <c r="AP17" i="3"/>
  <c r="AJ17" i="3"/>
  <c r="AL17" i="3"/>
  <c r="AM17" i="3"/>
  <c r="AN1475" i="3"/>
  <c r="AO1475" i="3"/>
  <c r="AL1475" i="3"/>
  <c r="AJ1475" i="3"/>
  <c r="AK1475" i="3"/>
  <c r="AM1475" i="3"/>
  <c r="AP1475" i="3"/>
  <c r="AK939" i="3"/>
  <c r="AN939" i="3"/>
  <c r="AJ939" i="3"/>
  <c r="AL939" i="3"/>
  <c r="AM939" i="3"/>
  <c r="AO939" i="3"/>
  <c r="AP939" i="3"/>
  <c r="AL1821" i="3"/>
  <c r="AM1821" i="3"/>
  <c r="AN1821" i="3"/>
  <c r="AO1821" i="3"/>
  <c r="AJ1821" i="3"/>
  <c r="AP1821" i="3"/>
  <c r="AK1821" i="3"/>
  <c r="AJ1641" i="3"/>
  <c r="AP1641" i="3"/>
  <c r="AK1641" i="3"/>
  <c r="AN1641" i="3"/>
  <c r="AL1641" i="3"/>
  <c r="AM1641" i="3"/>
  <c r="AO1641" i="3"/>
  <c r="AK1307" i="3"/>
  <c r="AO1307" i="3"/>
  <c r="AP1307" i="3"/>
  <c r="AM1307" i="3"/>
  <c r="AJ1307" i="3"/>
  <c r="AN1307" i="3"/>
  <c r="AL1307" i="3"/>
  <c r="AN180" i="3"/>
  <c r="AK180" i="3"/>
  <c r="AP180" i="3"/>
  <c r="AL180" i="3"/>
  <c r="AJ180" i="3"/>
  <c r="AM180" i="3"/>
  <c r="AO180" i="3"/>
  <c r="AN41" i="3"/>
  <c r="AK41" i="3"/>
  <c r="AJ41" i="3"/>
  <c r="AM41" i="3"/>
  <c r="AL41" i="3"/>
  <c r="AP41" i="3"/>
  <c r="AO41" i="3"/>
  <c r="AO809" i="3"/>
  <c r="AJ809" i="3"/>
  <c r="AP809" i="3"/>
  <c r="AL809" i="3"/>
  <c r="AK809" i="3"/>
  <c r="AM809" i="3"/>
  <c r="AN809" i="3"/>
  <c r="AM609" i="3"/>
  <c r="AN609" i="3"/>
  <c r="AO609" i="3"/>
  <c r="AJ609" i="3"/>
  <c r="AK609" i="3"/>
  <c r="AL609" i="3"/>
  <c r="AP609" i="3"/>
  <c r="AN1175" i="3"/>
  <c r="AK1175" i="3"/>
  <c r="AO1175" i="3"/>
  <c r="AP1175" i="3"/>
  <c r="AL1175" i="3"/>
  <c r="AJ1175" i="3"/>
  <c r="AM1175" i="3"/>
  <c r="AJ826" i="3"/>
  <c r="AP826" i="3"/>
  <c r="AK826" i="3"/>
  <c r="AM826" i="3"/>
  <c r="AL826" i="3"/>
  <c r="AN826" i="3"/>
  <c r="AO826" i="3"/>
  <c r="AK611" i="3"/>
  <c r="AN611" i="3"/>
  <c r="AO611" i="3"/>
  <c r="AJ611" i="3"/>
  <c r="AL611" i="3"/>
  <c r="AM611" i="3"/>
  <c r="AP611" i="3"/>
  <c r="AO1186" i="3"/>
  <c r="AM1186" i="3"/>
  <c r="AN1186" i="3"/>
  <c r="AP1186" i="3"/>
  <c r="AK1186" i="3"/>
  <c r="AJ1186" i="3"/>
  <c r="AL1186" i="3"/>
  <c r="AJ1659" i="3"/>
  <c r="AP1659" i="3"/>
  <c r="AK1659" i="3"/>
  <c r="AN1659" i="3"/>
  <c r="AL1659" i="3"/>
  <c r="AM1659" i="3"/>
  <c r="AO1659" i="3"/>
  <c r="AL95" i="3"/>
  <c r="AM95" i="3"/>
  <c r="AO95" i="3"/>
  <c r="AJ95" i="3"/>
  <c r="AK95" i="3"/>
  <c r="AN95" i="3"/>
  <c r="AP95" i="3"/>
  <c r="AK96" i="3"/>
  <c r="AL96" i="3"/>
  <c r="AN96" i="3"/>
  <c r="AM96" i="3"/>
  <c r="AO96" i="3"/>
  <c r="AP96" i="3"/>
  <c r="AJ96" i="3"/>
  <c r="AO875" i="3"/>
  <c r="AJ875" i="3"/>
  <c r="AP875" i="3"/>
  <c r="AL875" i="3"/>
  <c r="AK875" i="3"/>
  <c r="AN875" i="3"/>
  <c r="AM875" i="3"/>
  <c r="AO701" i="3"/>
  <c r="AL701" i="3"/>
  <c r="AP701" i="3"/>
  <c r="AK701" i="3"/>
  <c r="AJ701" i="3"/>
  <c r="AM701" i="3"/>
  <c r="AN701" i="3"/>
  <c r="AO929" i="3"/>
  <c r="AL929" i="3"/>
  <c r="AJ929" i="3"/>
  <c r="AK929" i="3"/>
  <c r="AM929" i="3"/>
  <c r="AP929" i="3"/>
  <c r="AN929" i="3"/>
  <c r="AO863" i="3"/>
  <c r="AJ863" i="3"/>
  <c r="AP863" i="3"/>
  <c r="AL863" i="3"/>
  <c r="AK863" i="3"/>
  <c r="AM863" i="3"/>
  <c r="AN863" i="3"/>
  <c r="AK1277" i="3"/>
  <c r="AO1277" i="3"/>
  <c r="AJ1277" i="3"/>
  <c r="AL1277" i="3"/>
  <c r="AP1277" i="3"/>
  <c r="AM1277" i="3"/>
  <c r="AN1277" i="3"/>
  <c r="AK683" i="3"/>
  <c r="AN683" i="3"/>
  <c r="AJ683" i="3"/>
  <c r="AO683" i="3"/>
  <c r="AP683" i="3"/>
  <c r="AM683" i="3"/>
  <c r="AL683" i="3"/>
  <c r="AO269" i="3"/>
  <c r="AL269" i="3"/>
  <c r="AM269" i="3"/>
  <c r="AN269" i="3"/>
  <c r="AP269" i="3"/>
  <c r="AJ269" i="3"/>
  <c r="AK269" i="3"/>
  <c r="AO731" i="3"/>
  <c r="AL731" i="3"/>
  <c r="AM731" i="3"/>
  <c r="AN731" i="3"/>
  <c r="AJ731" i="3"/>
  <c r="AK731" i="3"/>
  <c r="AP731" i="3"/>
  <c r="AK587" i="3"/>
  <c r="AP587" i="3"/>
  <c r="AJ587" i="3"/>
  <c r="AM587" i="3"/>
  <c r="AL587" i="3"/>
  <c r="AN587" i="3"/>
  <c r="AO587" i="3"/>
  <c r="AN53" i="3"/>
  <c r="AK53" i="3"/>
  <c r="AO53" i="3"/>
  <c r="AP53" i="3"/>
  <c r="AJ53" i="3"/>
  <c r="AL53" i="3"/>
  <c r="AM53" i="3"/>
  <c r="AO1114" i="3"/>
  <c r="AL1114" i="3"/>
  <c r="AP1114" i="3"/>
  <c r="AJ1114" i="3"/>
  <c r="AK1114" i="3"/>
  <c r="AM1114" i="3"/>
  <c r="AN1114" i="3"/>
  <c r="AO221" i="3"/>
  <c r="AJ221" i="3"/>
  <c r="AP221" i="3"/>
  <c r="AL221" i="3"/>
  <c r="AK221" i="3"/>
  <c r="AN221" i="3"/>
  <c r="AM221" i="3"/>
  <c r="AM970" i="3"/>
  <c r="AO970" i="3"/>
  <c r="AP970" i="3"/>
  <c r="AJ970" i="3"/>
  <c r="AK970" i="3"/>
  <c r="AL970" i="3"/>
  <c r="AN970" i="3"/>
  <c r="AO131" i="3"/>
  <c r="AJ131" i="3"/>
  <c r="AP131" i="3"/>
  <c r="AK131" i="3"/>
  <c r="AL131" i="3"/>
  <c r="AM131" i="3"/>
  <c r="AN131" i="3"/>
  <c r="AK551" i="3"/>
  <c r="AP551" i="3"/>
  <c r="AJ551" i="3"/>
  <c r="AM551" i="3"/>
  <c r="AL551" i="3"/>
  <c r="AN551" i="3"/>
  <c r="AO551" i="3"/>
  <c r="AN383" i="3"/>
  <c r="AO383" i="3"/>
  <c r="AK383" i="3"/>
  <c r="AJ383" i="3"/>
  <c r="AL383" i="3"/>
  <c r="AP383" i="3"/>
  <c r="AM383" i="3"/>
  <c r="AN1109" i="3"/>
  <c r="AO1109" i="3"/>
  <c r="AK1109" i="3"/>
  <c r="AL1109" i="3"/>
  <c r="AJ1109" i="3"/>
  <c r="AM1109" i="3"/>
  <c r="AP1109" i="3"/>
  <c r="AO1576" i="3"/>
  <c r="AJ1576" i="3"/>
  <c r="AP1576" i="3"/>
  <c r="AM1576" i="3"/>
  <c r="AK1576" i="3"/>
  <c r="AL1576" i="3"/>
  <c r="AN1576" i="3"/>
  <c r="AO1180" i="3"/>
  <c r="AL1180" i="3"/>
  <c r="AN1180" i="3"/>
  <c r="AP1180" i="3"/>
  <c r="AK1180" i="3"/>
  <c r="AJ1180" i="3"/>
  <c r="AM1180" i="3"/>
  <c r="AL580" i="3"/>
  <c r="AO580" i="3"/>
  <c r="AP580" i="3"/>
  <c r="AK580" i="3"/>
  <c r="AJ580" i="3"/>
  <c r="AM580" i="3"/>
  <c r="AN580" i="3"/>
  <c r="AO46" i="3"/>
  <c r="AL46" i="3"/>
  <c r="AJ46" i="3"/>
  <c r="AK46" i="3"/>
  <c r="AN46" i="3"/>
  <c r="AM46" i="3"/>
  <c r="AP46" i="3"/>
  <c r="AJ250" i="3"/>
  <c r="AP250" i="3"/>
  <c r="AM250" i="3"/>
  <c r="AK250" i="3"/>
  <c r="AL250" i="3"/>
  <c r="AN250" i="3"/>
  <c r="AO250" i="3"/>
  <c r="AO1522" i="3"/>
  <c r="AJ1522" i="3"/>
  <c r="AP1522" i="3"/>
  <c r="AM1522" i="3"/>
  <c r="AN1522" i="3"/>
  <c r="AK1522" i="3"/>
  <c r="AL1522" i="3"/>
  <c r="AJ1071" i="3"/>
  <c r="AP1071" i="3"/>
  <c r="AK1071" i="3"/>
  <c r="AL1071" i="3"/>
  <c r="AM1071" i="3"/>
  <c r="AN1071" i="3"/>
  <c r="AO1071" i="3"/>
  <c r="AJ21" i="3"/>
  <c r="AP21" i="3"/>
  <c r="AM21" i="3"/>
  <c r="AN21" i="3"/>
  <c r="AO21" i="3"/>
  <c r="AK21" i="3"/>
  <c r="AL21" i="3"/>
  <c r="AK446" i="3"/>
  <c r="AL446" i="3"/>
  <c r="AN446" i="3"/>
  <c r="AM446" i="3"/>
  <c r="AO446" i="3"/>
  <c r="AP446" i="3"/>
  <c r="AJ446" i="3"/>
  <c r="AL812" i="3"/>
  <c r="AM812" i="3"/>
  <c r="AO812" i="3"/>
  <c r="AN812" i="3"/>
  <c r="AP812" i="3"/>
  <c r="AJ812" i="3"/>
  <c r="AK812" i="3"/>
  <c r="AK1424" i="3"/>
  <c r="AL1424" i="3"/>
  <c r="AO1424" i="3"/>
  <c r="AP1424" i="3"/>
  <c r="AJ1424" i="3"/>
  <c r="AM1424" i="3"/>
  <c r="AN1424" i="3"/>
  <c r="AM1170" i="3"/>
  <c r="AJ1170" i="3"/>
  <c r="AO1170" i="3"/>
  <c r="AP1170" i="3"/>
  <c r="AL1170" i="3"/>
  <c r="AK1170" i="3"/>
  <c r="AN1170" i="3"/>
  <c r="AJ766" i="3"/>
  <c r="AP766" i="3"/>
  <c r="AM766" i="3"/>
  <c r="AK766" i="3"/>
  <c r="AL766" i="3"/>
  <c r="AO766" i="3"/>
  <c r="AN766" i="3"/>
  <c r="AL634" i="3"/>
  <c r="AK634" i="3"/>
  <c r="AM634" i="3"/>
  <c r="AO634" i="3"/>
  <c r="AJ634" i="3"/>
  <c r="AN634" i="3"/>
  <c r="AP634" i="3"/>
  <c r="AL550" i="3"/>
  <c r="AP550" i="3"/>
  <c r="AJ550" i="3"/>
  <c r="AM550" i="3"/>
  <c r="AK550" i="3"/>
  <c r="AN550" i="3"/>
  <c r="AO550" i="3"/>
  <c r="AJ459" i="3"/>
  <c r="AP459" i="3"/>
  <c r="AM459" i="3"/>
  <c r="AN459" i="3"/>
  <c r="AO459" i="3"/>
  <c r="AK459" i="3"/>
  <c r="AL459" i="3"/>
  <c r="AL346" i="3"/>
  <c r="AN346" i="3"/>
  <c r="AO346" i="3"/>
  <c r="AM346" i="3"/>
  <c r="AP346" i="3"/>
  <c r="AJ346" i="3"/>
  <c r="AK346" i="3"/>
  <c r="AJ274" i="3"/>
  <c r="AP274" i="3"/>
  <c r="AM274" i="3"/>
  <c r="AN274" i="3"/>
  <c r="AO274" i="3"/>
  <c r="AL274" i="3"/>
  <c r="AK274" i="3"/>
  <c r="AJ202" i="3"/>
  <c r="AP202" i="3"/>
  <c r="AM202" i="3"/>
  <c r="AO202" i="3"/>
  <c r="AK202" i="3"/>
  <c r="AL202" i="3"/>
  <c r="AN202" i="3"/>
  <c r="AJ130" i="3"/>
  <c r="AP130" i="3"/>
  <c r="AK130" i="3"/>
  <c r="AL130" i="3"/>
  <c r="AM130" i="3"/>
  <c r="AN130" i="3"/>
  <c r="AO130" i="3"/>
  <c r="AO58" i="3"/>
  <c r="AL58" i="3"/>
  <c r="AP58" i="3"/>
  <c r="AK58" i="3"/>
  <c r="AJ58" i="3"/>
  <c r="AM58" i="3"/>
  <c r="AN58" i="3"/>
  <c r="AK231" i="3"/>
  <c r="AL231" i="3"/>
  <c r="AN231" i="3"/>
  <c r="AJ231" i="3"/>
  <c r="AM231" i="3"/>
  <c r="AP231" i="3"/>
  <c r="AO231" i="3"/>
  <c r="AK759" i="3"/>
  <c r="AN759" i="3"/>
  <c r="AO759" i="3"/>
  <c r="AP759" i="3"/>
  <c r="AJ759" i="3"/>
  <c r="AL759" i="3"/>
  <c r="AM759" i="3"/>
  <c r="AN608" i="3"/>
  <c r="AM608" i="3"/>
  <c r="AO608" i="3"/>
  <c r="AJ608" i="3"/>
  <c r="AP608" i="3"/>
  <c r="AK608" i="3"/>
  <c r="AL608" i="3"/>
  <c r="AJ1437" i="3"/>
  <c r="AP1437" i="3"/>
  <c r="AK1437" i="3"/>
  <c r="AN1437" i="3"/>
  <c r="AL1437" i="3"/>
  <c r="AM1437" i="3"/>
  <c r="AO1437" i="3"/>
  <c r="AJ552" i="3"/>
  <c r="AP552" i="3"/>
  <c r="AK552" i="3"/>
  <c r="AM552" i="3"/>
  <c r="AL552" i="3"/>
  <c r="AN552" i="3"/>
  <c r="AO552" i="3"/>
  <c r="AJ1807" i="3"/>
  <c r="AP1807" i="3"/>
  <c r="AL1807" i="3"/>
  <c r="AM1807" i="3"/>
  <c r="AN1807" i="3"/>
  <c r="AO1807" i="3"/>
  <c r="AK1807" i="3"/>
  <c r="AL182" i="3"/>
  <c r="AO182" i="3"/>
  <c r="AK182" i="3"/>
  <c r="AM182" i="3"/>
  <c r="AP182" i="3"/>
  <c r="AJ182" i="3"/>
  <c r="AN182" i="3"/>
  <c r="AJ1248" i="3"/>
  <c r="AP1248" i="3"/>
  <c r="AK1248" i="3"/>
  <c r="AL1248" i="3"/>
  <c r="AN1248" i="3"/>
  <c r="AM1248" i="3"/>
  <c r="AO1248" i="3"/>
  <c r="AJ558" i="3"/>
  <c r="AP558" i="3"/>
  <c r="AK558" i="3"/>
  <c r="AL558" i="3"/>
  <c r="AN558" i="3"/>
  <c r="AM558" i="3"/>
  <c r="AO558" i="3"/>
  <c r="AJ1005" i="3"/>
  <c r="AP1005" i="3"/>
  <c r="AK1005" i="3"/>
  <c r="AL1005" i="3"/>
  <c r="AM1005" i="3"/>
  <c r="AN1005" i="3"/>
  <c r="AO1005" i="3"/>
  <c r="AK476" i="3"/>
  <c r="AN476" i="3"/>
  <c r="AL476" i="3"/>
  <c r="AM476" i="3"/>
  <c r="AP476" i="3"/>
  <c r="AO476" i="3"/>
  <c r="AJ476" i="3"/>
  <c r="AO1303" i="3"/>
  <c r="AM1303" i="3"/>
  <c r="AJ1303" i="3"/>
  <c r="AN1303" i="3"/>
  <c r="AK1303" i="3"/>
  <c r="AL1303" i="3"/>
  <c r="AP1303" i="3"/>
  <c r="AL1015" i="3"/>
  <c r="AM1015" i="3"/>
  <c r="AN1015" i="3"/>
  <c r="AO1015" i="3"/>
  <c r="AJ1015" i="3"/>
  <c r="AK1015" i="3"/>
  <c r="AP1015" i="3"/>
  <c r="AM727" i="3"/>
  <c r="AJ727" i="3"/>
  <c r="AP727" i="3"/>
  <c r="AN727" i="3"/>
  <c r="AO727" i="3"/>
  <c r="AK727" i="3"/>
  <c r="AL727" i="3"/>
  <c r="AO511" i="3"/>
  <c r="AP511" i="3"/>
  <c r="AJ511" i="3"/>
  <c r="AL511" i="3"/>
  <c r="AK511" i="3"/>
  <c r="AM511" i="3"/>
  <c r="AN511" i="3"/>
  <c r="AM223" i="3"/>
  <c r="AN223" i="3"/>
  <c r="AJ223" i="3"/>
  <c r="AP223" i="3"/>
  <c r="AO223" i="3"/>
  <c r="AK223" i="3"/>
  <c r="AL223" i="3"/>
  <c r="AO1796" i="3"/>
  <c r="AJ1796" i="3"/>
  <c r="AP1796" i="3"/>
  <c r="AK1796" i="3"/>
  <c r="AL1796" i="3"/>
  <c r="AM1796" i="3"/>
  <c r="AN1796" i="3"/>
  <c r="AL1769" i="3"/>
  <c r="AK1769" i="3"/>
  <c r="AM1769" i="3"/>
  <c r="AN1769" i="3"/>
  <c r="AO1769" i="3"/>
  <c r="AJ1769" i="3"/>
  <c r="AP1769" i="3"/>
  <c r="AM504" i="3"/>
  <c r="AN504" i="3"/>
  <c r="AJ504" i="3"/>
  <c r="AP504" i="3"/>
  <c r="AK504" i="3"/>
  <c r="AO504" i="3"/>
  <c r="AL504" i="3"/>
  <c r="AM30" i="3"/>
  <c r="AJ30" i="3"/>
  <c r="AP30" i="3"/>
  <c r="AN30" i="3"/>
  <c r="AO30" i="3"/>
  <c r="AK30" i="3"/>
  <c r="AL30" i="3"/>
  <c r="AJ1179" i="3"/>
  <c r="AP1179" i="3"/>
  <c r="AL1179" i="3"/>
  <c r="AM1179" i="3"/>
  <c r="AN1179" i="3"/>
  <c r="AO1179" i="3"/>
  <c r="AK1179" i="3"/>
  <c r="AL1507" i="3"/>
  <c r="AM1507" i="3"/>
  <c r="AJ1507" i="3"/>
  <c r="AP1507" i="3"/>
  <c r="AN1507" i="3"/>
  <c r="AK1507" i="3"/>
  <c r="AO1507" i="3"/>
  <c r="AM1299" i="3"/>
  <c r="AK1299" i="3"/>
  <c r="AJ1299" i="3"/>
  <c r="AO1299" i="3"/>
  <c r="AP1299" i="3"/>
  <c r="AL1299" i="3"/>
  <c r="AN1299" i="3"/>
  <c r="AK392" i="3"/>
  <c r="AL392" i="3"/>
  <c r="AN392" i="3"/>
  <c r="AM392" i="3"/>
  <c r="AJ392" i="3"/>
  <c r="AO392" i="3"/>
  <c r="AP392" i="3"/>
  <c r="AO1333" i="3"/>
  <c r="AM1333" i="3"/>
  <c r="AN1333" i="3"/>
  <c r="AP1333" i="3"/>
  <c r="AK1333" i="3"/>
  <c r="AL1333" i="3"/>
  <c r="AJ1333" i="3"/>
  <c r="AL1045" i="3"/>
  <c r="AM1045" i="3"/>
  <c r="AN1045" i="3"/>
  <c r="AO1045" i="3"/>
  <c r="AK1045" i="3"/>
  <c r="AP1045" i="3"/>
  <c r="AJ1045" i="3"/>
  <c r="AM829" i="3"/>
  <c r="AN829" i="3"/>
  <c r="AJ829" i="3"/>
  <c r="AP829" i="3"/>
  <c r="AO829" i="3"/>
  <c r="AK829" i="3"/>
  <c r="AL829" i="3"/>
  <c r="AO613" i="3"/>
  <c r="AN613" i="3"/>
  <c r="AP613" i="3"/>
  <c r="AK613" i="3"/>
  <c r="AJ613" i="3"/>
  <c r="AL613" i="3"/>
  <c r="AM613" i="3"/>
  <c r="AL397" i="3"/>
  <c r="AM397" i="3"/>
  <c r="AO397" i="3"/>
  <c r="AJ397" i="3"/>
  <c r="AN397" i="3"/>
  <c r="AK397" i="3"/>
  <c r="AP397" i="3"/>
  <c r="AM543" i="3"/>
  <c r="AO543" i="3"/>
  <c r="AP543" i="3"/>
  <c r="AK543" i="3"/>
  <c r="AJ543" i="3"/>
  <c r="AL543" i="3"/>
  <c r="AN543" i="3"/>
  <c r="AK1466" i="3"/>
  <c r="AL1466" i="3"/>
  <c r="AO1466" i="3"/>
  <c r="AM1466" i="3"/>
  <c r="AJ1466" i="3"/>
  <c r="AN1466" i="3"/>
  <c r="AP1466" i="3"/>
  <c r="AM1692" i="3"/>
  <c r="AN1692" i="3"/>
  <c r="AK1692" i="3"/>
  <c r="AO1692" i="3"/>
  <c r="AP1692" i="3"/>
  <c r="AL1692" i="3"/>
  <c r="AJ1692" i="3"/>
  <c r="AK1508" i="3"/>
  <c r="AL1508" i="3"/>
  <c r="AO1508" i="3"/>
  <c r="AJ1508" i="3"/>
  <c r="AM1508" i="3"/>
  <c r="AP1508" i="3"/>
  <c r="AN1508" i="3"/>
  <c r="AL926" i="3"/>
  <c r="AO926" i="3"/>
  <c r="AK926" i="3"/>
  <c r="AM926" i="3"/>
  <c r="AN926" i="3"/>
  <c r="AP926" i="3"/>
  <c r="AJ926" i="3"/>
  <c r="AO4" i="3"/>
  <c r="AL4" i="3"/>
  <c r="AP4" i="3"/>
  <c r="AJ4" i="3"/>
  <c r="AK4" i="3"/>
  <c r="AM4" i="3"/>
  <c r="AN4" i="3"/>
  <c r="AL248" i="3"/>
  <c r="AO248" i="3"/>
  <c r="AP248" i="3"/>
  <c r="AJ248" i="3"/>
  <c r="AK248" i="3"/>
  <c r="AM248" i="3"/>
  <c r="AN248" i="3"/>
  <c r="AM1056" i="3"/>
  <c r="AN1056" i="3"/>
  <c r="AO1056" i="3"/>
  <c r="AJ1056" i="3"/>
  <c r="AP1056" i="3"/>
  <c r="AK1056" i="3"/>
  <c r="AL1056" i="3"/>
  <c r="AK1568" i="3"/>
  <c r="AL1568" i="3"/>
  <c r="AO1568" i="3"/>
  <c r="AJ1568" i="3"/>
  <c r="AM1568" i="3"/>
  <c r="AP1568" i="3"/>
  <c r="AN1568" i="3"/>
  <c r="AK422" i="3"/>
  <c r="AL422" i="3"/>
  <c r="AN422" i="3"/>
  <c r="AM422" i="3"/>
  <c r="AO422" i="3"/>
  <c r="AP422" i="3"/>
  <c r="AJ422" i="3"/>
  <c r="AM1365" i="3"/>
  <c r="AK1365" i="3"/>
  <c r="AO1365" i="3"/>
  <c r="AP1365" i="3"/>
  <c r="AL1365" i="3"/>
  <c r="AJ1365" i="3"/>
  <c r="AN1365" i="3"/>
  <c r="AK1788" i="3"/>
  <c r="AO1788" i="3"/>
  <c r="AN1788" i="3"/>
  <c r="AP1788" i="3"/>
  <c r="AJ1788" i="3"/>
  <c r="AL1788" i="3"/>
  <c r="AM1788" i="3"/>
  <c r="AJ1302" i="3"/>
  <c r="AP1302" i="3"/>
  <c r="AN1302" i="3"/>
  <c r="AO1302" i="3"/>
  <c r="AL1302" i="3"/>
  <c r="AM1302" i="3"/>
  <c r="AK1302" i="3"/>
  <c r="AN828" i="3"/>
  <c r="AO828" i="3"/>
  <c r="AK828" i="3"/>
  <c r="AJ828" i="3"/>
  <c r="AL828" i="3"/>
  <c r="AM828" i="3"/>
  <c r="AP828" i="3"/>
  <c r="AN174" i="3"/>
  <c r="AK174" i="3"/>
  <c r="AM174" i="3"/>
  <c r="AO174" i="3"/>
  <c r="AJ174" i="3"/>
  <c r="AL174" i="3"/>
  <c r="AP174" i="3"/>
  <c r="AM621" i="3"/>
  <c r="AP621" i="3"/>
  <c r="AJ621" i="3"/>
  <c r="AL621" i="3"/>
  <c r="AK621" i="3"/>
  <c r="AN621" i="3"/>
  <c r="AO621" i="3"/>
  <c r="AJ489" i="3"/>
  <c r="AP489" i="3"/>
  <c r="AM489" i="3"/>
  <c r="AK489" i="3"/>
  <c r="AL489" i="3"/>
  <c r="AO489" i="3"/>
  <c r="AN489" i="3"/>
  <c r="AJ15" i="3"/>
  <c r="AP15" i="3"/>
  <c r="AM15" i="3"/>
  <c r="AK15" i="3"/>
  <c r="AL15" i="3"/>
  <c r="AN15" i="3"/>
  <c r="AO15" i="3"/>
  <c r="AK849" i="3"/>
  <c r="AL849" i="3"/>
  <c r="AN849" i="3"/>
  <c r="AJ849" i="3"/>
  <c r="AM849" i="3"/>
  <c r="AO849" i="3"/>
  <c r="AP849" i="3"/>
  <c r="AN425" i="3"/>
  <c r="AO425" i="3"/>
  <c r="AK425" i="3"/>
  <c r="AP425" i="3"/>
  <c r="AJ425" i="3"/>
  <c r="AL425" i="3"/>
  <c r="AM425" i="3"/>
  <c r="AK957" i="3"/>
  <c r="AN957" i="3"/>
  <c r="AJ957" i="3"/>
  <c r="AL957" i="3"/>
  <c r="AM957" i="3"/>
  <c r="AO957" i="3"/>
  <c r="AP957" i="3"/>
  <c r="AO1618" i="3"/>
  <c r="AJ1618" i="3"/>
  <c r="AP1618" i="3"/>
  <c r="AM1618" i="3"/>
  <c r="AN1618" i="3"/>
  <c r="AK1618" i="3"/>
  <c r="AL1618" i="3"/>
  <c r="AL1318" i="3"/>
  <c r="AJ1318" i="3"/>
  <c r="AP1318" i="3"/>
  <c r="AK1318" i="3"/>
  <c r="AM1318" i="3"/>
  <c r="AN1318" i="3"/>
  <c r="AO1318" i="3"/>
  <c r="AJ886" i="3"/>
  <c r="AP886" i="3"/>
  <c r="AK886" i="3"/>
  <c r="AM886" i="3"/>
  <c r="AL886" i="3"/>
  <c r="AN886" i="3"/>
  <c r="AO886" i="3"/>
  <c r="AO1498" i="3"/>
  <c r="AJ1498" i="3"/>
  <c r="AP1498" i="3"/>
  <c r="AM1498" i="3"/>
  <c r="AK1498" i="3"/>
  <c r="AN1498" i="3"/>
  <c r="AL1498" i="3"/>
  <c r="AO1174" i="3"/>
  <c r="AK1174" i="3"/>
  <c r="AM1174" i="3"/>
  <c r="AN1174" i="3"/>
  <c r="AP1174" i="3"/>
  <c r="AJ1174" i="3"/>
  <c r="AL1174" i="3"/>
  <c r="AJ832" i="3"/>
  <c r="AP832" i="3"/>
  <c r="AK832" i="3"/>
  <c r="AM832" i="3"/>
  <c r="AL832" i="3"/>
  <c r="AN832" i="3"/>
  <c r="AO832" i="3"/>
  <c r="AO400" i="3"/>
  <c r="AJ400" i="3"/>
  <c r="AP400" i="3"/>
  <c r="AL400" i="3"/>
  <c r="AK400" i="3"/>
  <c r="AM400" i="3"/>
  <c r="AN400" i="3"/>
  <c r="AM112" i="3"/>
  <c r="AJ112" i="3"/>
  <c r="AO112" i="3"/>
  <c r="AP112" i="3"/>
  <c r="AK112" i="3"/>
  <c r="AN112" i="3"/>
  <c r="AL112" i="3"/>
  <c r="AO1636" i="3"/>
  <c r="AJ1636" i="3"/>
  <c r="AP1636" i="3"/>
  <c r="AM1636" i="3"/>
  <c r="AK1636" i="3"/>
  <c r="AL1636" i="3"/>
  <c r="AN1636" i="3"/>
  <c r="AL1252" i="3"/>
  <c r="AM1252" i="3"/>
  <c r="AN1252" i="3"/>
  <c r="AJ1252" i="3"/>
  <c r="AP1252" i="3"/>
  <c r="AO1252" i="3"/>
  <c r="AK1252" i="3"/>
  <c r="AO994" i="3"/>
  <c r="AJ994" i="3"/>
  <c r="AP994" i="3"/>
  <c r="AK994" i="3"/>
  <c r="AL994" i="3"/>
  <c r="AN994" i="3"/>
  <c r="AM994" i="3"/>
  <c r="AL562" i="3"/>
  <c r="AK562" i="3"/>
  <c r="AM562" i="3"/>
  <c r="AO562" i="3"/>
  <c r="AJ562" i="3"/>
  <c r="AN562" i="3"/>
  <c r="AP562" i="3"/>
  <c r="AO1738" i="3"/>
  <c r="AJ1738" i="3"/>
  <c r="AP1738" i="3"/>
  <c r="AM1738" i="3"/>
  <c r="AK1738" i="3"/>
  <c r="AL1738" i="3"/>
  <c r="AN1738" i="3"/>
  <c r="AM772" i="3"/>
  <c r="AK772" i="3"/>
  <c r="AL772" i="3"/>
  <c r="AO772" i="3"/>
  <c r="AJ772" i="3"/>
  <c r="AN772" i="3"/>
  <c r="AP772" i="3"/>
  <c r="AJ1813" i="3"/>
  <c r="AP1813" i="3"/>
  <c r="AM1813" i="3"/>
  <c r="AL1813" i="3"/>
  <c r="AN1813" i="3"/>
  <c r="AO1813" i="3"/>
  <c r="AK1813" i="3"/>
  <c r="AL1483" i="3"/>
  <c r="AM1483" i="3"/>
  <c r="AJ1483" i="3"/>
  <c r="AP1483" i="3"/>
  <c r="AN1483" i="3"/>
  <c r="AO1483" i="3"/>
  <c r="AK1483" i="3"/>
  <c r="AK1010" i="3"/>
  <c r="AL1010" i="3"/>
  <c r="AM1010" i="3"/>
  <c r="AN1010" i="3"/>
  <c r="AP1010" i="3"/>
  <c r="AJ1010" i="3"/>
  <c r="AO1010" i="3"/>
  <c r="AK1136" i="3"/>
  <c r="AN1136" i="3"/>
  <c r="AO1136" i="3"/>
  <c r="AJ1136" i="3"/>
  <c r="AM1136" i="3"/>
  <c r="AL1136" i="3"/>
  <c r="AP1136" i="3"/>
  <c r="AL848" i="3"/>
  <c r="AM848" i="3"/>
  <c r="AO848" i="3"/>
  <c r="AN848" i="3"/>
  <c r="AP848" i="3"/>
  <c r="AJ848" i="3"/>
  <c r="AK848" i="3"/>
  <c r="AO631" i="3"/>
  <c r="AK631" i="3"/>
  <c r="AL631" i="3"/>
  <c r="AN631" i="3"/>
  <c r="AM631" i="3"/>
  <c r="AP631" i="3"/>
  <c r="AJ631" i="3"/>
  <c r="AL1573" i="3"/>
  <c r="AM1573" i="3"/>
  <c r="AJ1573" i="3"/>
  <c r="AP1573" i="3"/>
  <c r="AK1573" i="3"/>
  <c r="AN1573" i="3"/>
  <c r="AO1573" i="3"/>
  <c r="AM1602" i="3"/>
  <c r="AN1602" i="3"/>
  <c r="AK1602" i="3"/>
  <c r="AJ1602" i="3"/>
  <c r="AL1602" i="3"/>
  <c r="AO1602" i="3"/>
  <c r="AP1602" i="3"/>
  <c r="AM996" i="3"/>
  <c r="AN996" i="3"/>
  <c r="AO996" i="3"/>
  <c r="AJ996" i="3"/>
  <c r="AP996" i="3"/>
  <c r="AK996" i="3"/>
  <c r="AL996" i="3"/>
  <c r="AN234" i="3"/>
  <c r="AO234" i="3"/>
  <c r="AK234" i="3"/>
  <c r="AJ234" i="3"/>
  <c r="AL234" i="3"/>
  <c r="AM234" i="3"/>
  <c r="AP234" i="3"/>
  <c r="AO1372" i="3"/>
  <c r="AJ1372" i="3"/>
  <c r="AP1372" i="3"/>
  <c r="AM1372" i="3"/>
  <c r="AK1372" i="3"/>
  <c r="AL1372" i="3"/>
  <c r="AN1372" i="3"/>
  <c r="AN114" i="3"/>
  <c r="AO114" i="3"/>
  <c r="AJ114" i="3"/>
  <c r="AP114" i="3"/>
  <c r="AK114" i="3"/>
  <c r="AM114" i="3"/>
  <c r="AL114" i="3"/>
  <c r="AK380" i="3"/>
  <c r="AL380" i="3"/>
  <c r="AN380" i="3"/>
  <c r="AM380" i="3"/>
  <c r="AJ380" i="3"/>
  <c r="AO380" i="3"/>
  <c r="AP380" i="3"/>
  <c r="AM1380" i="3"/>
  <c r="AN1380" i="3"/>
  <c r="AK1380" i="3"/>
  <c r="AO1380" i="3"/>
  <c r="AP1380" i="3"/>
  <c r="AL1380" i="3"/>
  <c r="AJ1380" i="3"/>
  <c r="AL1093" i="3"/>
  <c r="AM1093" i="3"/>
  <c r="AO1093" i="3"/>
  <c r="AP1093" i="3"/>
  <c r="AJ1093" i="3"/>
  <c r="AN1093" i="3"/>
  <c r="AK1093" i="3"/>
  <c r="AM733" i="3"/>
  <c r="AJ733" i="3"/>
  <c r="AP733" i="3"/>
  <c r="AL733" i="3"/>
  <c r="AK733" i="3"/>
  <c r="AN733" i="3"/>
  <c r="AO733" i="3"/>
  <c r="AL49" i="3"/>
  <c r="AO49" i="3"/>
  <c r="AP49" i="3"/>
  <c r="AK49" i="3"/>
  <c r="AJ49" i="3"/>
  <c r="AN49" i="3"/>
  <c r="AM49" i="3"/>
  <c r="AN858" i="3"/>
  <c r="AO858" i="3"/>
  <c r="AK858" i="3"/>
  <c r="AP858" i="3"/>
  <c r="AJ858" i="3"/>
  <c r="AL858" i="3"/>
  <c r="AM858" i="3"/>
  <c r="AN276" i="3"/>
  <c r="AK276" i="3"/>
  <c r="AJ276" i="3"/>
  <c r="AL276" i="3"/>
  <c r="AM276" i="3"/>
  <c r="AO276" i="3"/>
  <c r="AP276" i="3"/>
  <c r="AJ1527" i="3"/>
  <c r="AP1527" i="3"/>
  <c r="AK1527" i="3"/>
  <c r="AN1527" i="3"/>
  <c r="AL1527" i="3"/>
  <c r="AO1527" i="3"/>
  <c r="AM1527" i="3"/>
  <c r="AM1062" i="3"/>
  <c r="AN1062" i="3"/>
  <c r="AO1062" i="3"/>
  <c r="AJ1062" i="3"/>
  <c r="AP1062" i="3"/>
  <c r="AK1062" i="3"/>
  <c r="AL1062" i="3"/>
  <c r="AN714" i="3"/>
  <c r="AK714" i="3"/>
  <c r="AO714" i="3"/>
  <c r="AP714" i="3"/>
  <c r="AJ714" i="3"/>
  <c r="AL714" i="3"/>
  <c r="AM714" i="3"/>
  <c r="AL340" i="3"/>
  <c r="AN340" i="3"/>
  <c r="AO340" i="3"/>
  <c r="AJ340" i="3"/>
  <c r="AM340" i="3"/>
  <c r="AK340" i="3"/>
  <c r="AP340" i="3"/>
  <c r="AL640" i="3"/>
  <c r="AM640" i="3"/>
  <c r="AN640" i="3"/>
  <c r="AP640" i="3"/>
  <c r="AJ640" i="3"/>
  <c r="AK640" i="3"/>
  <c r="AO640" i="3"/>
  <c r="AJ280" i="3"/>
  <c r="AP280" i="3"/>
  <c r="AM280" i="3"/>
  <c r="AK280" i="3"/>
  <c r="AL280" i="3"/>
  <c r="AN280" i="3"/>
  <c r="AO280" i="3"/>
  <c r="AJ465" i="3"/>
  <c r="AP465" i="3"/>
  <c r="AM465" i="3"/>
  <c r="AL465" i="3"/>
  <c r="AK465" i="3"/>
  <c r="AN465" i="3"/>
  <c r="AO465" i="3"/>
  <c r="AJ1272" i="3"/>
  <c r="AP1272" i="3"/>
  <c r="AN1272" i="3"/>
  <c r="AK1272" i="3"/>
  <c r="AO1272" i="3"/>
  <c r="AL1272" i="3"/>
  <c r="AM1272" i="3"/>
  <c r="AN512" i="3"/>
  <c r="AP512" i="3"/>
  <c r="AJ512" i="3"/>
  <c r="AL512" i="3"/>
  <c r="AK512" i="3"/>
  <c r="AM512" i="3"/>
  <c r="AO512" i="3"/>
  <c r="AM955" i="3"/>
  <c r="AJ955" i="3"/>
  <c r="AP955" i="3"/>
  <c r="AO955" i="3"/>
  <c r="AK955" i="3"/>
  <c r="AL955" i="3"/>
  <c r="AN955" i="3"/>
  <c r="AL379" i="3"/>
  <c r="AM379" i="3"/>
  <c r="AO379" i="3"/>
  <c r="AN379" i="3"/>
  <c r="AP379" i="3"/>
  <c r="AJ379" i="3"/>
  <c r="AK379" i="3"/>
  <c r="AL19" i="3"/>
  <c r="AO19" i="3"/>
  <c r="AJ19" i="3"/>
  <c r="AK19" i="3"/>
  <c r="AM19" i="3"/>
  <c r="AN19" i="3"/>
  <c r="AP19" i="3"/>
  <c r="AN506" i="3"/>
  <c r="AO506" i="3"/>
  <c r="AP506" i="3"/>
  <c r="AK506" i="3"/>
  <c r="AJ506" i="3"/>
  <c r="AL506" i="3"/>
  <c r="AM506" i="3"/>
  <c r="AM1768" i="3"/>
  <c r="AK1768" i="3"/>
  <c r="AJ1768" i="3"/>
  <c r="AL1768" i="3"/>
  <c r="AN1768" i="3"/>
  <c r="AO1768" i="3"/>
  <c r="AP1768" i="3"/>
  <c r="AM309" i="3"/>
  <c r="AN309" i="3"/>
  <c r="AO309" i="3"/>
  <c r="AJ309" i="3"/>
  <c r="AP309" i="3"/>
  <c r="AL309" i="3"/>
  <c r="AK309" i="3"/>
  <c r="AL1597" i="3"/>
  <c r="AM1597" i="3"/>
  <c r="AJ1597" i="3"/>
  <c r="AP1597" i="3"/>
  <c r="AK1597" i="3"/>
  <c r="AN1597" i="3"/>
  <c r="AO1597" i="3"/>
  <c r="AM1164" i="3"/>
  <c r="AJ1164" i="3"/>
  <c r="AP1164" i="3"/>
  <c r="AO1164" i="3"/>
  <c r="AL1164" i="3"/>
  <c r="AK1164" i="3"/>
  <c r="AN1164" i="3"/>
  <c r="AO517" i="3"/>
  <c r="AJ517" i="3"/>
  <c r="AK517" i="3"/>
  <c r="AM517" i="3"/>
  <c r="AL517" i="3"/>
  <c r="AP517" i="3"/>
  <c r="AN517" i="3"/>
  <c r="AL1699" i="3"/>
  <c r="AM1699" i="3"/>
  <c r="AJ1699" i="3"/>
  <c r="AP1699" i="3"/>
  <c r="AN1699" i="3"/>
  <c r="AO1699" i="3"/>
  <c r="AK1699" i="3"/>
  <c r="AO1684" i="3"/>
  <c r="AJ1684" i="3"/>
  <c r="AP1684" i="3"/>
  <c r="AM1684" i="3"/>
  <c r="AK1684" i="3"/>
  <c r="AL1684" i="3"/>
  <c r="AN1684" i="3"/>
  <c r="AO1468" i="3"/>
  <c r="AJ1468" i="3"/>
  <c r="AP1468" i="3"/>
  <c r="AM1468" i="3"/>
  <c r="AK1468" i="3"/>
  <c r="AL1468" i="3"/>
  <c r="AN1468" i="3"/>
  <c r="AL1228" i="3"/>
  <c r="AM1228" i="3"/>
  <c r="AN1228" i="3"/>
  <c r="AJ1228" i="3"/>
  <c r="AP1228" i="3"/>
  <c r="AK1228" i="3"/>
  <c r="AO1228" i="3"/>
  <c r="AM1798" i="3"/>
  <c r="AJ1798" i="3"/>
  <c r="AK1798" i="3"/>
  <c r="AL1798" i="3"/>
  <c r="AP1798" i="3"/>
  <c r="AN1798" i="3"/>
  <c r="AO1798" i="3"/>
  <c r="AO1726" i="3"/>
  <c r="AJ1726" i="3"/>
  <c r="AP1726" i="3"/>
  <c r="AM1726" i="3"/>
  <c r="AN1726" i="3"/>
  <c r="AK1726" i="3"/>
  <c r="AL1726" i="3"/>
  <c r="AO1654" i="3"/>
  <c r="AJ1654" i="3"/>
  <c r="AP1654" i="3"/>
  <c r="AM1654" i="3"/>
  <c r="AN1654" i="3"/>
  <c r="AK1654" i="3"/>
  <c r="AL1654" i="3"/>
  <c r="AO1582" i="3"/>
  <c r="AJ1582" i="3"/>
  <c r="AP1582" i="3"/>
  <c r="AM1582" i="3"/>
  <c r="AN1582" i="3"/>
  <c r="AK1582" i="3"/>
  <c r="AL1582" i="3"/>
  <c r="AO1510" i="3"/>
  <c r="AJ1510" i="3"/>
  <c r="AP1510" i="3"/>
  <c r="AM1510" i="3"/>
  <c r="AK1510" i="3"/>
  <c r="AL1510" i="3"/>
  <c r="AN1510" i="3"/>
  <c r="AO1438" i="3"/>
  <c r="AJ1438" i="3"/>
  <c r="AP1438" i="3"/>
  <c r="AM1438" i="3"/>
  <c r="AN1438" i="3"/>
  <c r="AK1438" i="3"/>
  <c r="AL1438" i="3"/>
  <c r="AL1360" i="3"/>
  <c r="AJ1360" i="3"/>
  <c r="AP1360" i="3"/>
  <c r="AN1360" i="3"/>
  <c r="AO1360" i="3"/>
  <c r="AK1360" i="3"/>
  <c r="AM1360" i="3"/>
  <c r="AL1276" i="3"/>
  <c r="AJ1276" i="3"/>
  <c r="AP1276" i="3"/>
  <c r="AN1276" i="3"/>
  <c r="AK1276" i="3"/>
  <c r="AO1276" i="3"/>
  <c r="AM1276" i="3"/>
  <c r="AO1192" i="3"/>
  <c r="AN1192" i="3"/>
  <c r="AP1192" i="3"/>
  <c r="AJ1192" i="3"/>
  <c r="AL1192" i="3"/>
  <c r="AK1192" i="3"/>
  <c r="AM1192" i="3"/>
  <c r="AO1102" i="3"/>
  <c r="AJ1102" i="3"/>
  <c r="AP1102" i="3"/>
  <c r="AL1102" i="3"/>
  <c r="AM1102" i="3"/>
  <c r="AN1102" i="3"/>
  <c r="AK1102" i="3"/>
  <c r="AO1018" i="3"/>
  <c r="AJ1018" i="3"/>
  <c r="AP1018" i="3"/>
  <c r="AK1018" i="3"/>
  <c r="AL1018" i="3"/>
  <c r="AM1018" i="3"/>
  <c r="AN1018" i="3"/>
  <c r="AJ928" i="3"/>
  <c r="AP928" i="3"/>
  <c r="AM928" i="3"/>
  <c r="AO928" i="3"/>
  <c r="AK928" i="3"/>
  <c r="AL928" i="3"/>
  <c r="AN928" i="3"/>
  <c r="AJ844" i="3"/>
  <c r="AP844" i="3"/>
  <c r="AK844" i="3"/>
  <c r="AM844" i="3"/>
  <c r="AL844" i="3"/>
  <c r="AO844" i="3"/>
  <c r="AN844" i="3"/>
  <c r="AK1828" i="3"/>
  <c r="AP1828" i="3"/>
  <c r="AL1828" i="3"/>
  <c r="AM1828" i="3"/>
  <c r="AN1828" i="3"/>
  <c r="AJ1828" i="3"/>
  <c r="AO1828" i="3"/>
  <c r="AK1822" i="3"/>
  <c r="AL1822" i="3"/>
  <c r="AP1822" i="3"/>
  <c r="AM1822" i="3"/>
  <c r="AN1822" i="3"/>
  <c r="AJ1822" i="3"/>
  <c r="AO1822" i="3"/>
  <c r="AM1750" i="3"/>
  <c r="AO1750" i="3"/>
  <c r="AP1750" i="3"/>
  <c r="AJ1750" i="3"/>
  <c r="AK1750" i="3"/>
  <c r="AN1750" i="3"/>
  <c r="AL1750" i="3"/>
  <c r="AO1678" i="3"/>
  <c r="AJ1678" i="3"/>
  <c r="AP1678" i="3"/>
  <c r="AM1678" i="3"/>
  <c r="AK1678" i="3"/>
  <c r="AL1678" i="3"/>
  <c r="AN1678" i="3"/>
  <c r="AO1606" i="3"/>
  <c r="AJ1606" i="3"/>
  <c r="AP1606" i="3"/>
  <c r="AM1606" i="3"/>
  <c r="AN1606" i="3"/>
  <c r="AK1606" i="3"/>
  <c r="AL1606" i="3"/>
  <c r="AO1534" i="3"/>
  <c r="AJ1534" i="3"/>
  <c r="AP1534" i="3"/>
  <c r="AM1534" i="3"/>
  <c r="AN1534" i="3"/>
  <c r="AK1534" i="3"/>
  <c r="AL1534" i="3"/>
  <c r="AO1462" i="3"/>
  <c r="AJ1462" i="3"/>
  <c r="AP1462" i="3"/>
  <c r="AM1462" i="3"/>
  <c r="AK1462" i="3"/>
  <c r="AN1462" i="3"/>
  <c r="AL1462" i="3"/>
  <c r="AO1390" i="3"/>
  <c r="AJ1390" i="3"/>
  <c r="AP1390" i="3"/>
  <c r="AM1390" i="3"/>
  <c r="AK1390" i="3"/>
  <c r="AL1390" i="3"/>
  <c r="AN1390" i="3"/>
  <c r="AL1306" i="3"/>
  <c r="AJ1306" i="3"/>
  <c r="AP1306" i="3"/>
  <c r="AN1306" i="3"/>
  <c r="AO1306" i="3"/>
  <c r="AK1306" i="3"/>
  <c r="AM1306" i="3"/>
  <c r="AL1216" i="3"/>
  <c r="AM1216" i="3"/>
  <c r="AN1216" i="3"/>
  <c r="AJ1216" i="3"/>
  <c r="AP1216" i="3"/>
  <c r="AO1216" i="3"/>
  <c r="AK1216" i="3"/>
  <c r="AO1132" i="3"/>
  <c r="AL1132" i="3"/>
  <c r="AP1132" i="3"/>
  <c r="AM1132" i="3"/>
  <c r="AN1132" i="3"/>
  <c r="AJ1132" i="3"/>
  <c r="AK1132" i="3"/>
  <c r="AO1048" i="3"/>
  <c r="AJ1048" i="3"/>
  <c r="AP1048" i="3"/>
  <c r="AK1048" i="3"/>
  <c r="AL1048" i="3"/>
  <c r="AN1048" i="3"/>
  <c r="AM1048" i="3"/>
  <c r="AJ958" i="3"/>
  <c r="AP958" i="3"/>
  <c r="AM958" i="3"/>
  <c r="AL958" i="3"/>
  <c r="AN958" i="3"/>
  <c r="AO958" i="3"/>
  <c r="AK958" i="3"/>
  <c r="AJ874" i="3"/>
  <c r="AP874" i="3"/>
  <c r="AK874" i="3"/>
  <c r="AM874" i="3"/>
  <c r="AL874" i="3"/>
  <c r="AN874" i="3"/>
  <c r="AO874" i="3"/>
  <c r="AM784" i="3"/>
  <c r="AN784" i="3"/>
  <c r="AO784" i="3"/>
  <c r="AJ784" i="3"/>
  <c r="AK784" i="3"/>
  <c r="AL784" i="3"/>
  <c r="AP784" i="3"/>
  <c r="AJ700" i="3"/>
  <c r="AP700" i="3"/>
  <c r="AM700" i="3"/>
  <c r="AN700" i="3"/>
  <c r="AO700" i="3"/>
  <c r="AK700" i="3"/>
  <c r="AL700" i="3"/>
  <c r="AL616" i="3"/>
  <c r="AO616" i="3"/>
  <c r="AP616" i="3"/>
  <c r="AK616" i="3"/>
  <c r="AJ616" i="3"/>
  <c r="AN616" i="3"/>
  <c r="AM616" i="3"/>
  <c r="AL526" i="3"/>
  <c r="AK526" i="3"/>
  <c r="AM526" i="3"/>
  <c r="AO526" i="3"/>
  <c r="AN526" i="3"/>
  <c r="AP526" i="3"/>
  <c r="AJ526" i="3"/>
  <c r="AO442" i="3"/>
  <c r="AJ442" i="3"/>
  <c r="AP442" i="3"/>
  <c r="AL442" i="3"/>
  <c r="AK442" i="3"/>
  <c r="AM442" i="3"/>
  <c r="AN442" i="3"/>
  <c r="AO364" i="3"/>
  <c r="AJ364" i="3"/>
  <c r="AP364" i="3"/>
  <c r="AL364" i="3"/>
  <c r="AK364" i="3"/>
  <c r="AM364" i="3"/>
  <c r="AN364" i="3"/>
  <c r="AL292" i="3"/>
  <c r="AM292" i="3"/>
  <c r="AN292" i="3"/>
  <c r="AO292" i="3"/>
  <c r="AP292" i="3"/>
  <c r="AJ292" i="3"/>
  <c r="AK292" i="3"/>
  <c r="AJ220" i="3"/>
  <c r="AP220" i="3"/>
  <c r="AK220" i="3"/>
  <c r="AM220" i="3"/>
  <c r="AL220" i="3"/>
  <c r="AN220" i="3"/>
  <c r="AO220" i="3"/>
  <c r="AJ148" i="3"/>
  <c r="AP148" i="3"/>
  <c r="AM148" i="3"/>
  <c r="AO148" i="3"/>
  <c r="AK148" i="3"/>
  <c r="AL148" i="3"/>
  <c r="AN148" i="3"/>
  <c r="AM76" i="3"/>
  <c r="AN76" i="3"/>
  <c r="AJ76" i="3"/>
  <c r="AP76" i="3"/>
  <c r="AK76" i="3"/>
  <c r="AL76" i="3"/>
  <c r="AO76" i="3"/>
  <c r="AM1816" i="3"/>
  <c r="AN1816" i="3"/>
  <c r="AL1816" i="3"/>
  <c r="AO1816" i="3"/>
  <c r="AP1816" i="3"/>
  <c r="AJ1816" i="3"/>
  <c r="AK1816" i="3"/>
  <c r="AM1744" i="3"/>
  <c r="AN1744" i="3"/>
  <c r="AL1744" i="3"/>
  <c r="AO1744" i="3"/>
  <c r="AP1744" i="3"/>
  <c r="AJ1744" i="3"/>
  <c r="AK1744" i="3"/>
  <c r="AO1672" i="3"/>
  <c r="AJ1672" i="3"/>
  <c r="AP1672" i="3"/>
  <c r="AM1672" i="3"/>
  <c r="AK1672" i="3"/>
  <c r="AL1672" i="3"/>
  <c r="AN1672" i="3"/>
  <c r="AO1600" i="3"/>
  <c r="AJ1600" i="3"/>
  <c r="AP1600" i="3"/>
  <c r="AM1600" i="3"/>
  <c r="AK1600" i="3"/>
  <c r="AL1600" i="3"/>
  <c r="AN1600" i="3"/>
  <c r="AO1528" i="3"/>
  <c r="AJ1528" i="3"/>
  <c r="AP1528" i="3"/>
  <c r="AM1528" i="3"/>
  <c r="AK1528" i="3"/>
  <c r="AL1528" i="3"/>
  <c r="AN1528" i="3"/>
  <c r="AO1456" i="3"/>
  <c r="AJ1456" i="3"/>
  <c r="AP1456" i="3"/>
  <c r="AM1456" i="3"/>
  <c r="AK1456" i="3"/>
  <c r="AL1456" i="3"/>
  <c r="AN1456" i="3"/>
  <c r="AO1384" i="3"/>
  <c r="AJ1384" i="3"/>
  <c r="AP1384" i="3"/>
  <c r="AM1384" i="3"/>
  <c r="AK1384" i="3"/>
  <c r="AL1384" i="3"/>
  <c r="AN1384" i="3"/>
  <c r="AL1300" i="3"/>
  <c r="AJ1300" i="3"/>
  <c r="AP1300" i="3"/>
  <c r="AK1300" i="3"/>
  <c r="AM1300" i="3"/>
  <c r="AN1300" i="3"/>
  <c r="AO1300" i="3"/>
  <c r="AL1210" i="3"/>
  <c r="AM1210" i="3"/>
  <c r="AN1210" i="3"/>
  <c r="AJ1210" i="3"/>
  <c r="AP1210" i="3"/>
  <c r="AK1210" i="3"/>
  <c r="AO1210" i="3"/>
  <c r="AO1126" i="3"/>
  <c r="AL1126" i="3"/>
  <c r="AM1126" i="3"/>
  <c r="AK1126" i="3"/>
  <c r="AN1126" i="3"/>
  <c r="AP1126" i="3"/>
  <c r="AJ1126" i="3"/>
  <c r="AO1036" i="3"/>
  <c r="AJ1036" i="3"/>
  <c r="AP1036" i="3"/>
  <c r="AK1036" i="3"/>
  <c r="AL1036" i="3"/>
  <c r="AM1036" i="3"/>
  <c r="AN1036" i="3"/>
  <c r="AJ952" i="3"/>
  <c r="AP952" i="3"/>
  <c r="AM952" i="3"/>
  <c r="AK952" i="3"/>
  <c r="AL952" i="3"/>
  <c r="AN952" i="3"/>
  <c r="AO952" i="3"/>
  <c r="AJ868" i="3"/>
  <c r="AP868" i="3"/>
  <c r="AK868" i="3"/>
  <c r="AM868" i="3"/>
  <c r="AL868" i="3"/>
  <c r="AN868" i="3"/>
  <c r="AO868" i="3"/>
  <c r="AM778" i="3"/>
  <c r="AL778" i="3"/>
  <c r="AN778" i="3"/>
  <c r="AP778" i="3"/>
  <c r="AJ778" i="3"/>
  <c r="AK778" i="3"/>
  <c r="AO778" i="3"/>
  <c r="AJ694" i="3"/>
  <c r="AP694" i="3"/>
  <c r="AM694" i="3"/>
  <c r="AK694" i="3"/>
  <c r="AL694" i="3"/>
  <c r="AN694" i="3"/>
  <c r="AO694" i="3"/>
  <c r="AL604" i="3"/>
  <c r="AM604" i="3"/>
  <c r="AN604" i="3"/>
  <c r="AP604" i="3"/>
  <c r="AO604" i="3"/>
  <c r="AJ604" i="3"/>
  <c r="AK604" i="3"/>
  <c r="AL520" i="3"/>
  <c r="AJ520" i="3"/>
  <c r="AK520" i="3"/>
  <c r="AN520" i="3"/>
  <c r="AM520" i="3"/>
  <c r="AO520" i="3"/>
  <c r="AP520" i="3"/>
  <c r="AO436" i="3"/>
  <c r="AJ436" i="3"/>
  <c r="AP436" i="3"/>
  <c r="AL436" i="3"/>
  <c r="AK436" i="3"/>
  <c r="AM436" i="3"/>
  <c r="AN436" i="3"/>
  <c r="AN977" i="3"/>
  <c r="AO977" i="3"/>
  <c r="AJ977" i="3"/>
  <c r="AP977" i="3"/>
  <c r="AK977" i="3"/>
  <c r="AL977" i="3"/>
  <c r="AM977" i="3"/>
  <c r="AM1774" i="3"/>
  <c r="AL1774" i="3"/>
  <c r="AN1774" i="3"/>
  <c r="AO1774" i="3"/>
  <c r="AP1774" i="3"/>
  <c r="AK1774" i="3"/>
  <c r="AJ1774" i="3"/>
  <c r="AJ814" i="3"/>
  <c r="AP814" i="3"/>
  <c r="AK814" i="3"/>
  <c r="AM814" i="3"/>
  <c r="AL814" i="3"/>
  <c r="AN814" i="3"/>
  <c r="AO814" i="3"/>
  <c r="AJ730" i="3"/>
  <c r="AP730" i="3"/>
  <c r="AM730" i="3"/>
  <c r="AK730" i="3"/>
  <c r="AL730" i="3"/>
  <c r="AO730" i="3"/>
  <c r="AN730" i="3"/>
  <c r="AN795" i="3"/>
  <c r="AP795" i="3"/>
  <c r="AJ795" i="3"/>
  <c r="AL795" i="3"/>
  <c r="AK795" i="3"/>
  <c r="AM795" i="3"/>
  <c r="AO795" i="3"/>
  <c r="AJ411" i="3"/>
  <c r="AP411" i="3"/>
  <c r="AK411" i="3"/>
  <c r="AM411" i="3"/>
  <c r="AL411" i="3"/>
  <c r="AN411" i="3"/>
  <c r="AO411" i="3"/>
  <c r="AJ57" i="3"/>
  <c r="AP57" i="3"/>
  <c r="AM57" i="3"/>
  <c r="AN57" i="3"/>
  <c r="AO57" i="3"/>
  <c r="AL57" i="3"/>
  <c r="AK57" i="3"/>
  <c r="AL1615" i="3"/>
  <c r="AM1615" i="3"/>
  <c r="AJ1615" i="3"/>
  <c r="AP1615" i="3"/>
  <c r="AN1615" i="3"/>
  <c r="AO1615" i="3"/>
  <c r="AK1615" i="3"/>
  <c r="AL884" i="3"/>
  <c r="AM884" i="3"/>
  <c r="AO884" i="3"/>
  <c r="AN884" i="3"/>
  <c r="AP884" i="3"/>
  <c r="AJ884" i="3"/>
  <c r="AK884" i="3"/>
  <c r="AL1827" i="3"/>
  <c r="AM1827" i="3"/>
  <c r="AK1827" i="3"/>
  <c r="AN1827" i="3"/>
  <c r="AO1827" i="3"/>
  <c r="AJ1827" i="3"/>
  <c r="AP1827" i="3"/>
  <c r="AM1305" i="3"/>
  <c r="AK1305" i="3"/>
  <c r="AL1305" i="3"/>
  <c r="AN1305" i="3"/>
  <c r="AO1305" i="3"/>
  <c r="AP1305" i="3"/>
  <c r="AJ1305" i="3"/>
  <c r="AK717" i="3"/>
  <c r="AN717" i="3"/>
  <c r="AL717" i="3"/>
  <c r="AM717" i="3"/>
  <c r="AP717" i="3"/>
  <c r="AO717" i="3"/>
  <c r="AJ717" i="3"/>
  <c r="AK1484" i="3"/>
  <c r="AL1484" i="3"/>
  <c r="AO1484" i="3"/>
  <c r="AP1484" i="3"/>
  <c r="AJ1484" i="3"/>
  <c r="AM1484" i="3"/>
  <c r="AN1484" i="3"/>
  <c r="AK1418" i="3"/>
  <c r="AL1418" i="3"/>
  <c r="AO1418" i="3"/>
  <c r="AM1418" i="3"/>
  <c r="AN1418" i="3"/>
  <c r="AP1418" i="3"/>
  <c r="AJ1418" i="3"/>
  <c r="AN1268" i="3"/>
  <c r="AL1268" i="3"/>
  <c r="AJ1268" i="3"/>
  <c r="AK1268" i="3"/>
  <c r="AP1268" i="3"/>
  <c r="AM1268" i="3"/>
  <c r="AO1268" i="3"/>
  <c r="AK1082" i="3"/>
  <c r="AL1082" i="3"/>
  <c r="AM1082" i="3"/>
  <c r="AN1082" i="3"/>
  <c r="AO1082" i="3"/>
  <c r="AP1082" i="3"/>
  <c r="AJ1082" i="3"/>
  <c r="AL896" i="3"/>
  <c r="AM896" i="3"/>
  <c r="AO896" i="3"/>
  <c r="AN896" i="3"/>
  <c r="AP896" i="3"/>
  <c r="AJ896" i="3"/>
  <c r="AK896" i="3"/>
  <c r="AN1244" i="3"/>
  <c r="AO1244" i="3"/>
  <c r="AJ1244" i="3"/>
  <c r="AP1244" i="3"/>
  <c r="AL1244" i="3"/>
  <c r="AK1244" i="3"/>
  <c r="AM1244" i="3"/>
  <c r="AL1171" i="3"/>
  <c r="AJ1171" i="3"/>
  <c r="AP1171" i="3"/>
  <c r="AK1171" i="3"/>
  <c r="AN1171" i="3"/>
  <c r="AM1171" i="3"/>
  <c r="AO1171" i="3"/>
  <c r="AL1027" i="3"/>
  <c r="AM1027" i="3"/>
  <c r="AN1027" i="3"/>
  <c r="AO1027" i="3"/>
  <c r="AK1027" i="3"/>
  <c r="AJ1027" i="3"/>
  <c r="AP1027" i="3"/>
  <c r="AL920" i="3"/>
  <c r="AO920" i="3"/>
  <c r="AJ920" i="3"/>
  <c r="AK920" i="3"/>
  <c r="AM920" i="3"/>
  <c r="AN920" i="3"/>
  <c r="AP920" i="3"/>
  <c r="AM883" i="3"/>
  <c r="AN883" i="3"/>
  <c r="AJ883" i="3"/>
  <c r="AP883" i="3"/>
  <c r="AK883" i="3"/>
  <c r="AL883" i="3"/>
  <c r="AO883" i="3"/>
  <c r="AL740" i="3"/>
  <c r="AO740" i="3"/>
  <c r="AM740" i="3"/>
  <c r="AN740" i="3"/>
  <c r="AP740" i="3"/>
  <c r="AJ740" i="3"/>
  <c r="AK740" i="3"/>
  <c r="AN632" i="3"/>
  <c r="AK632" i="3"/>
  <c r="AL632" i="3"/>
  <c r="AO632" i="3"/>
  <c r="AJ632" i="3"/>
  <c r="AM632" i="3"/>
  <c r="AP632" i="3"/>
  <c r="AN596" i="3"/>
  <c r="AK596" i="3"/>
  <c r="AL596" i="3"/>
  <c r="AO596" i="3"/>
  <c r="AM596" i="3"/>
  <c r="AP596" i="3"/>
  <c r="AJ596" i="3"/>
  <c r="AO523" i="3"/>
  <c r="AK523" i="3"/>
  <c r="AL523" i="3"/>
  <c r="AN523" i="3"/>
  <c r="AJ523" i="3"/>
  <c r="AM523" i="3"/>
  <c r="AP523" i="3"/>
  <c r="AN1785" i="3"/>
  <c r="AO1785" i="3"/>
  <c r="AM1785" i="3"/>
  <c r="AP1785" i="3"/>
  <c r="AJ1785" i="3"/>
  <c r="AK1785" i="3"/>
  <c r="AL1785" i="3"/>
  <c r="AK1574" i="3"/>
  <c r="AL1574" i="3"/>
  <c r="AO1574" i="3"/>
  <c r="AM1574" i="3"/>
  <c r="AN1574" i="3"/>
  <c r="AP1574" i="3"/>
  <c r="AJ1574" i="3"/>
  <c r="AM1122" i="3"/>
  <c r="AJ1122" i="3"/>
  <c r="AP1122" i="3"/>
  <c r="AN1122" i="3"/>
  <c r="AK1122" i="3"/>
  <c r="AO1122" i="3"/>
  <c r="AL1122" i="3"/>
  <c r="AM1038" i="3"/>
  <c r="AN1038" i="3"/>
  <c r="AO1038" i="3"/>
  <c r="AJ1038" i="3"/>
  <c r="AP1038" i="3"/>
  <c r="AL1038" i="3"/>
  <c r="AK1038" i="3"/>
  <c r="AN954" i="3"/>
  <c r="AK954" i="3"/>
  <c r="AM954" i="3"/>
  <c r="AO954" i="3"/>
  <c r="AP954" i="3"/>
  <c r="AJ954" i="3"/>
  <c r="AL954" i="3"/>
  <c r="AN473" i="3"/>
  <c r="AK473" i="3"/>
  <c r="AO473" i="3"/>
  <c r="AP473" i="3"/>
  <c r="AJ473" i="3"/>
  <c r="AL473" i="3"/>
  <c r="AM473" i="3"/>
  <c r="AM432" i="3"/>
  <c r="AN432" i="3"/>
  <c r="AJ432" i="3"/>
  <c r="AP432" i="3"/>
  <c r="AO432" i="3"/>
  <c r="AK432" i="3"/>
  <c r="AL432" i="3"/>
  <c r="AJ306" i="3"/>
  <c r="AP306" i="3"/>
  <c r="AK306" i="3"/>
  <c r="AL306" i="3"/>
  <c r="AM306" i="3"/>
  <c r="AO306" i="3"/>
  <c r="AN306" i="3"/>
  <c r="AN162" i="3"/>
  <c r="AK162" i="3"/>
  <c r="AP162" i="3"/>
  <c r="AL162" i="3"/>
  <c r="AJ162" i="3"/>
  <c r="AM162" i="3"/>
  <c r="AO162" i="3"/>
  <c r="AM48" i="3"/>
  <c r="AJ48" i="3"/>
  <c r="AP48" i="3"/>
  <c r="AN48" i="3"/>
  <c r="AO48" i="3"/>
  <c r="AK48" i="3"/>
  <c r="AL48" i="3"/>
  <c r="AM1804" i="3"/>
  <c r="AK1804" i="3"/>
  <c r="AL1804" i="3"/>
  <c r="AN1804" i="3"/>
  <c r="AJ1804" i="3"/>
  <c r="AO1804" i="3"/>
  <c r="AP1804" i="3"/>
  <c r="AO1066" i="3"/>
  <c r="AJ1066" i="3"/>
  <c r="AP1066" i="3"/>
  <c r="AK1066" i="3"/>
  <c r="AL1066" i="3"/>
  <c r="AM1066" i="3"/>
  <c r="AN1066" i="3"/>
  <c r="AK765" i="3"/>
  <c r="AN765" i="3"/>
  <c r="AJ765" i="3"/>
  <c r="AM765" i="3"/>
  <c r="AL765" i="3"/>
  <c r="AP765" i="3"/>
  <c r="AO765" i="3"/>
  <c r="AJ724" i="3"/>
  <c r="AP724" i="3"/>
  <c r="AM724" i="3"/>
  <c r="AL724" i="3"/>
  <c r="AK724" i="3"/>
  <c r="AN724" i="3"/>
  <c r="AO724" i="3"/>
  <c r="AL508" i="3"/>
  <c r="AO508" i="3"/>
  <c r="AP508" i="3"/>
  <c r="AK508" i="3"/>
  <c r="AJ508" i="3"/>
  <c r="AM508" i="3"/>
  <c r="AN508" i="3"/>
  <c r="AJ381" i="3"/>
  <c r="AP381" i="3"/>
  <c r="AK381" i="3"/>
  <c r="AM381" i="3"/>
  <c r="AL381" i="3"/>
  <c r="AN381" i="3"/>
  <c r="AO381" i="3"/>
  <c r="AL797" i="3"/>
  <c r="AP797" i="3"/>
  <c r="AJ797" i="3"/>
  <c r="AM797" i="3"/>
  <c r="AK797" i="3"/>
  <c r="AN797" i="3"/>
  <c r="AO797" i="3"/>
  <c r="AJ1653" i="3"/>
  <c r="AP1653" i="3"/>
  <c r="AK1653" i="3"/>
  <c r="AN1653" i="3"/>
  <c r="AL1653" i="3"/>
  <c r="AM1653" i="3"/>
  <c r="AO1653" i="3"/>
  <c r="AK1694" i="3"/>
  <c r="AL1694" i="3"/>
  <c r="AO1694" i="3"/>
  <c r="AM1694" i="3"/>
  <c r="AN1694" i="3"/>
  <c r="AP1694" i="3"/>
  <c r="AJ1694" i="3"/>
  <c r="AK1472" i="3"/>
  <c r="AL1472" i="3"/>
  <c r="AO1472" i="3"/>
  <c r="AP1472" i="3"/>
  <c r="AJ1472" i="3"/>
  <c r="AM1472" i="3"/>
  <c r="AN1472" i="3"/>
  <c r="AK1070" i="3"/>
  <c r="AL1070" i="3"/>
  <c r="AM1070" i="3"/>
  <c r="AN1070" i="3"/>
  <c r="AP1070" i="3"/>
  <c r="AJ1070" i="3"/>
  <c r="AO1070" i="3"/>
  <c r="AK867" i="3"/>
  <c r="AL867" i="3"/>
  <c r="AN867" i="3"/>
  <c r="AM867" i="3"/>
  <c r="AO867" i="3"/>
  <c r="AP867" i="3"/>
  <c r="AJ867" i="3"/>
  <c r="AK494" i="3"/>
  <c r="AN494" i="3"/>
  <c r="AL494" i="3"/>
  <c r="AM494" i="3"/>
  <c r="AP494" i="3"/>
  <c r="AO494" i="3"/>
  <c r="AJ494" i="3"/>
  <c r="AL278" i="3"/>
  <c r="AO278" i="3"/>
  <c r="AM278" i="3"/>
  <c r="AN278" i="3"/>
  <c r="AP278" i="3"/>
  <c r="AK278" i="3"/>
  <c r="AJ278" i="3"/>
  <c r="AO80" i="3"/>
  <c r="AJ80" i="3"/>
  <c r="AP80" i="3"/>
  <c r="AL80" i="3"/>
  <c r="AK80" i="3"/>
  <c r="AM80" i="3"/>
  <c r="AN80" i="3"/>
  <c r="AJ1629" i="3"/>
  <c r="AP1629" i="3"/>
  <c r="AK1629" i="3"/>
  <c r="AN1629" i="3"/>
  <c r="AL1629" i="3"/>
  <c r="AM1629" i="3"/>
  <c r="AO1629" i="3"/>
  <c r="AK428" i="3"/>
  <c r="AL428" i="3"/>
  <c r="AN428" i="3"/>
  <c r="AM428" i="3"/>
  <c r="AJ428" i="3"/>
  <c r="AO428" i="3"/>
  <c r="AP428" i="3"/>
  <c r="AL230" i="3"/>
  <c r="AM230" i="3"/>
  <c r="AO230" i="3"/>
  <c r="AN230" i="3"/>
  <c r="AP230" i="3"/>
  <c r="AJ230" i="3"/>
  <c r="AK230" i="3"/>
  <c r="AK26" i="3"/>
  <c r="AN26" i="3"/>
  <c r="AO26" i="3"/>
  <c r="AP26" i="3"/>
  <c r="AJ26" i="3"/>
  <c r="AL26" i="3"/>
  <c r="AM26" i="3"/>
  <c r="AJ1236" i="3"/>
  <c r="AP1236" i="3"/>
  <c r="AK1236" i="3"/>
  <c r="AL1236" i="3"/>
  <c r="AN1236" i="3"/>
  <c r="AM1236" i="3"/>
  <c r="AO1236" i="3"/>
  <c r="AL1129" i="3"/>
  <c r="AO1129" i="3"/>
  <c r="AJ1129" i="3"/>
  <c r="AM1129" i="3"/>
  <c r="AN1129" i="3"/>
  <c r="AP1129" i="3"/>
  <c r="AK1129" i="3"/>
  <c r="AL1057" i="3"/>
  <c r="AM1057" i="3"/>
  <c r="AN1057" i="3"/>
  <c r="AO1057" i="3"/>
  <c r="AP1057" i="3"/>
  <c r="AJ1057" i="3"/>
  <c r="AK1057" i="3"/>
  <c r="AM805" i="3"/>
  <c r="AN805" i="3"/>
  <c r="AJ805" i="3"/>
  <c r="AP805" i="3"/>
  <c r="AO805" i="3"/>
  <c r="AL805" i="3"/>
  <c r="AK805" i="3"/>
  <c r="AO589" i="3"/>
  <c r="AJ589" i="3"/>
  <c r="AK589" i="3"/>
  <c r="AM589" i="3"/>
  <c r="AL589" i="3"/>
  <c r="AN589" i="3"/>
  <c r="AP589" i="3"/>
  <c r="AM480" i="3"/>
  <c r="AJ480" i="3"/>
  <c r="AP480" i="3"/>
  <c r="AK480" i="3"/>
  <c r="AL480" i="3"/>
  <c r="AO480" i="3"/>
  <c r="AN480" i="3"/>
  <c r="AL445" i="3"/>
  <c r="AM445" i="3"/>
  <c r="AO445" i="3"/>
  <c r="AJ445" i="3"/>
  <c r="AN445" i="3"/>
  <c r="AK445" i="3"/>
  <c r="AP445" i="3"/>
  <c r="AJ300" i="3"/>
  <c r="AP300" i="3"/>
  <c r="AK300" i="3"/>
  <c r="AL300" i="3"/>
  <c r="AM300" i="3"/>
  <c r="AN300" i="3"/>
  <c r="AO300" i="3"/>
  <c r="AM265" i="3"/>
  <c r="AJ265" i="3"/>
  <c r="AP265" i="3"/>
  <c r="AN265" i="3"/>
  <c r="AO265" i="3"/>
  <c r="AK265" i="3"/>
  <c r="AL265" i="3"/>
  <c r="AM157" i="3"/>
  <c r="AJ157" i="3"/>
  <c r="AP157" i="3"/>
  <c r="AO157" i="3"/>
  <c r="AK157" i="3"/>
  <c r="AL157" i="3"/>
  <c r="AN157" i="3"/>
  <c r="AJ85" i="3"/>
  <c r="AP85" i="3"/>
  <c r="AK85" i="3"/>
  <c r="AM85" i="3"/>
  <c r="AL85" i="3"/>
  <c r="AO85" i="3"/>
  <c r="AN85" i="3"/>
  <c r="AL13" i="3"/>
  <c r="AO13" i="3"/>
  <c r="AP13" i="3"/>
  <c r="AJ13" i="3"/>
  <c r="AK13" i="3"/>
  <c r="AM13" i="3"/>
  <c r="AN13" i="3"/>
  <c r="AK879" i="3"/>
  <c r="AL879" i="3"/>
  <c r="AN879" i="3"/>
  <c r="AM879" i="3"/>
  <c r="AO879" i="3"/>
  <c r="AP879" i="3"/>
  <c r="AJ879" i="3"/>
  <c r="AL1639" i="3"/>
  <c r="AM1639" i="3"/>
  <c r="AJ1639" i="3"/>
  <c r="AP1639" i="3"/>
  <c r="AN1639" i="3"/>
  <c r="AO1639" i="3"/>
  <c r="AK1639" i="3"/>
  <c r="AK1412" i="3"/>
  <c r="AL1412" i="3"/>
  <c r="AO1412" i="3"/>
  <c r="AP1412" i="3"/>
  <c r="AJ1412" i="3"/>
  <c r="AM1412" i="3"/>
  <c r="AN1412" i="3"/>
  <c r="AN1238" i="3"/>
  <c r="AO1238" i="3"/>
  <c r="AJ1238" i="3"/>
  <c r="AP1238" i="3"/>
  <c r="AL1238" i="3"/>
  <c r="AK1238" i="3"/>
  <c r="AM1238" i="3"/>
  <c r="AK1740" i="3"/>
  <c r="AM1740" i="3"/>
  <c r="AN1740" i="3"/>
  <c r="AO1740" i="3"/>
  <c r="AP1740" i="3"/>
  <c r="AL1740" i="3"/>
  <c r="AJ1740" i="3"/>
  <c r="AM1524" i="3"/>
  <c r="AN1524" i="3"/>
  <c r="AK1524" i="3"/>
  <c r="AO1524" i="3"/>
  <c r="AP1524" i="3"/>
  <c r="AL1524" i="3"/>
  <c r="AJ1524" i="3"/>
  <c r="AM1416" i="3"/>
  <c r="AN1416" i="3"/>
  <c r="AK1416" i="3"/>
  <c r="AO1416" i="3"/>
  <c r="AL1416" i="3"/>
  <c r="AP1416" i="3"/>
  <c r="AJ1416" i="3"/>
  <c r="AO941" i="3"/>
  <c r="AL941" i="3"/>
  <c r="AN941" i="3"/>
  <c r="AP941" i="3"/>
  <c r="AJ941" i="3"/>
  <c r="AK941" i="3"/>
  <c r="AM941" i="3"/>
  <c r="AN900" i="3"/>
  <c r="AO900" i="3"/>
  <c r="AK900" i="3"/>
  <c r="AJ900" i="3"/>
  <c r="AL900" i="3"/>
  <c r="AM900" i="3"/>
  <c r="AP900" i="3"/>
  <c r="AN816" i="3"/>
  <c r="AO816" i="3"/>
  <c r="AK816" i="3"/>
  <c r="AJ816" i="3"/>
  <c r="AL816" i="3"/>
  <c r="AM816" i="3"/>
  <c r="AP816" i="3"/>
  <c r="AN1397" i="3"/>
  <c r="AO1397" i="3"/>
  <c r="AL1397" i="3"/>
  <c r="AP1397" i="3"/>
  <c r="AM1397" i="3"/>
  <c r="AJ1397" i="3"/>
  <c r="AK1397" i="3"/>
  <c r="AN5" i="3"/>
  <c r="AK5" i="3"/>
  <c r="AJ5" i="3"/>
  <c r="AL5" i="3"/>
  <c r="AM5" i="3"/>
  <c r="AO5" i="3"/>
  <c r="AP5" i="3"/>
  <c r="AL1751" i="3"/>
  <c r="AO1751" i="3"/>
  <c r="AP1751" i="3"/>
  <c r="AJ1751" i="3"/>
  <c r="AK1751" i="3"/>
  <c r="AM1751" i="3"/>
  <c r="AN1751" i="3"/>
  <c r="AJ387" i="3"/>
  <c r="AP387" i="3"/>
  <c r="AK387" i="3"/>
  <c r="AM387" i="3"/>
  <c r="AL387" i="3"/>
  <c r="AN387" i="3"/>
  <c r="AO387" i="3"/>
  <c r="AN105" i="3"/>
  <c r="AK105" i="3"/>
  <c r="AJ105" i="3"/>
  <c r="AL105" i="3"/>
  <c r="AM105" i="3"/>
  <c r="AO105" i="3"/>
  <c r="AP105" i="3"/>
  <c r="AK452" i="3"/>
  <c r="AN452" i="3"/>
  <c r="AJ452" i="3"/>
  <c r="AM452" i="3"/>
  <c r="AL452" i="3"/>
  <c r="AO452" i="3"/>
  <c r="AP452" i="3"/>
  <c r="AJ1197" i="3"/>
  <c r="AP1197" i="3"/>
  <c r="AO1197" i="3"/>
  <c r="AK1197" i="3"/>
  <c r="AM1197" i="3"/>
  <c r="AL1197" i="3"/>
  <c r="AN1197" i="3"/>
  <c r="AM579" i="3"/>
  <c r="AO579" i="3"/>
  <c r="AP579" i="3"/>
  <c r="AK579" i="3"/>
  <c r="AJ579" i="3"/>
  <c r="AL579" i="3"/>
  <c r="AN579" i="3"/>
  <c r="AK1460" i="3"/>
  <c r="AL1460" i="3"/>
  <c r="AO1460" i="3"/>
  <c r="AJ1460" i="3"/>
  <c r="AP1460" i="3"/>
  <c r="AM1460" i="3"/>
  <c r="AN1460" i="3"/>
  <c r="AL872" i="3"/>
  <c r="AM872" i="3"/>
  <c r="AO872" i="3"/>
  <c r="AN872" i="3"/>
  <c r="AP872" i="3"/>
  <c r="AJ872" i="3"/>
  <c r="AK872" i="3"/>
  <c r="AM42" i="3"/>
  <c r="AJ42" i="3"/>
  <c r="AP42" i="3"/>
  <c r="AK42" i="3"/>
  <c r="AL42" i="3"/>
  <c r="AO42" i="3"/>
  <c r="AN42" i="3"/>
  <c r="AM615" i="3"/>
  <c r="AO615" i="3"/>
  <c r="AP615" i="3"/>
  <c r="AK615" i="3"/>
  <c r="AJ615" i="3"/>
  <c r="AL615" i="3"/>
  <c r="AN615" i="3"/>
  <c r="AK1628" i="3"/>
  <c r="AL1628" i="3"/>
  <c r="AO1628" i="3"/>
  <c r="AJ1628" i="3"/>
  <c r="AP1628" i="3"/>
  <c r="AM1628" i="3"/>
  <c r="AN1628" i="3"/>
  <c r="AM1662" i="3"/>
  <c r="AN1662" i="3"/>
  <c r="AK1662" i="3"/>
  <c r="AJ1662" i="3"/>
  <c r="AL1662" i="3"/>
  <c r="AO1662" i="3"/>
  <c r="AP1662" i="3"/>
  <c r="AM1554" i="3"/>
  <c r="AN1554" i="3"/>
  <c r="AK1554" i="3"/>
  <c r="AJ1554" i="3"/>
  <c r="AL1554" i="3"/>
  <c r="AO1554" i="3"/>
  <c r="AP1554" i="3"/>
  <c r="AM1446" i="3"/>
  <c r="AN1446" i="3"/>
  <c r="AK1446" i="3"/>
  <c r="AJ1446" i="3"/>
  <c r="AL1446" i="3"/>
  <c r="AO1446" i="3"/>
  <c r="AP1446" i="3"/>
  <c r="AN1193" i="3"/>
  <c r="AO1193" i="3"/>
  <c r="AP1193" i="3"/>
  <c r="AJ1193" i="3"/>
  <c r="AL1193" i="3"/>
  <c r="AK1193" i="3"/>
  <c r="AM1193" i="3"/>
  <c r="AM1152" i="3"/>
  <c r="AJ1152" i="3"/>
  <c r="AP1152" i="3"/>
  <c r="AK1152" i="3"/>
  <c r="AN1152" i="3"/>
  <c r="AO1152" i="3"/>
  <c r="AL1152" i="3"/>
  <c r="AM1068" i="3"/>
  <c r="AN1068" i="3"/>
  <c r="AO1068" i="3"/>
  <c r="AJ1068" i="3"/>
  <c r="AP1068" i="3"/>
  <c r="AL1068" i="3"/>
  <c r="AK1068" i="3"/>
  <c r="AN762" i="3"/>
  <c r="AK762" i="3"/>
  <c r="AL762" i="3"/>
  <c r="AM762" i="3"/>
  <c r="AP762" i="3"/>
  <c r="AJ762" i="3"/>
  <c r="AO762" i="3"/>
  <c r="AJ678" i="3"/>
  <c r="AP678" i="3"/>
  <c r="AM678" i="3"/>
  <c r="AN678" i="3"/>
  <c r="AO678" i="3"/>
  <c r="AK678" i="3"/>
  <c r="AL678" i="3"/>
  <c r="AJ594" i="3"/>
  <c r="AP594" i="3"/>
  <c r="AK594" i="3"/>
  <c r="AL594" i="3"/>
  <c r="AN594" i="3"/>
  <c r="AM594" i="3"/>
  <c r="AO594" i="3"/>
  <c r="AN1541" i="3"/>
  <c r="AO1541" i="3"/>
  <c r="AL1541" i="3"/>
  <c r="AP1541" i="3"/>
  <c r="AM1541" i="3"/>
  <c r="AJ1541" i="3"/>
  <c r="AK1541" i="3"/>
  <c r="AN995" i="3"/>
  <c r="AO995" i="3"/>
  <c r="AJ995" i="3"/>
  <c r="AP995" i="3"/>
  <c r="AK995" i="3"/>
  <c r="AM995" i="3"/>
  <c r="AL995" i="3"/>
  <c r="AK159" i="3"/>
  <c r="AN159" i="3"/>
  <c r="AJ159" i="3"/>
  <c r="AL159" i="3"/>
  <c r="AO159" i="3"/>
  <c r="AM159" i="3"/>
  <c r="AP159" i="3"/>
  <c r="AL1723" i="3"/>
  <c r="AM1723" i="3"/>
  <c r="AJ1723" i="3"/>
  <c r="AP1723" i="3"/>
  <c r="AN1723" i="3"/>
  <c r="AO1723" i="3"/>
  <c r="AK1723" i="3"/>
  <c r="AJ1719" i="3"/>
  <c r="AP1719" i="3"/>
  <c r="AK1719" i="3"/>
  <c r="AN1719" i="3"/>
  <c r="AO1719" i="3"/>
  <c r="AL1719" i="3"/>
  <c r="AM1719" i="3"/>
  <c r="AO1748" i="3"/>
  <c r="AN1748" i="3"/>
  <c r="AP1748" i="3"/>
  <c r="AM1748" i="3"/>
  <c r="AJ1748" i="3"/>
  <c r="AK1748" i="3"/>
  <c r="AL1748" i="3"/>
  <c r="AL1519" i="3"/>
  <c r="AM1519" i="3"/>
  <c r="AJ1519" i="3"/>
  <c r="AP1519" i="3"/>
  <c r="AN1519" i="3"/>
  <c r="AK1519" i="3"/>
  <c r="AO1519" i="3"/>
  <c r="AL1447" i="3"/>
  <c r="AM1447" i="3"/>
  <c r="AJ1447" i="3"/>
  <c r="AP1447" i="3"/>
  <c r="AN1447" i="3"/>
  <c r="AO1447" i="3"/>
  <c r="AK1447" i="3"/>
  <c r="AJ288" i="3"/>
  <c r="AP288" i="3"/>
  <c r="AK288" i="3"/>
  <c r="AL288" i="3"/>
  <c r="AM288" i="3"/>
  <c r="AO288" i="3"/>
  <c r="AN288" i="3"/>
  <c r="AJ3" i="3"/>
  <c r="AP3" i="3"/>
  <c r="AK3" i="3"/>
  <c r="AL3" i="3"/>
  <c r="AM3" i="3"/>
  <c r="AN3" i="3"/>
  <c r="AO3" i="3"/>
  <c r="AJ1041" i="3"/>
  <c r="AP1041" i="3"/>
  <c r="AK1041" i="3"/>
  <c r="AL1041" i="3"/>
  <c r="AM1041" i="3"/>
  <c r="AN1041" i="3"/>
  <c r="AO1041" i="3"/>
  <c r="AK1142" i="3"/>
  <c r="AN1142" i="3"/>
  <c r="AJ1142" i="3"/>
  <c r="AL1142" i="3"/>
  <c r="AO1142" i="3"/>
  <c r="AM1142" i="3"/>
  <c r="AP1142" i="3"/>
  <c r="AL902" i="3"/>
  <c r="AM902" i="3"/>
  <c r="AO902" i="3"/>
  <c r="AJ902" i="3"/>
  <c r="AK902" i="3"/>
  <c r="AN902" i="3"/>
  <c r="AP902" i="3"/>
  <c r="AN614" i="3"/>
  <c r="AO614" i="3"/>
  <c r="AP614" i="3"/>
  <c r="AK614" i="3"/>
  <c r="AJ614" i="3"/>
  <c r="AL614" i="3"/>
  <c r="AM614" i="3"/>
  <c r="AL266" i="3"/>
  <c r="AO266" i="3"/>
  <c r="AP266" i="3"/>
  <c r="AJ266" i="3"/>
  <c r="AK266" i="3"/>
  <c r="AN266" i="3"/>
  <c r="AM266" i="3"/>
  <c r="AL1501" i="3"/>
  <c r="AM1501" i="3"/>
  <c r="AJ1501" i="3"/>
  <c r="AP1501" i="3"/>
  <c r="AK1501" i="3"/>
  <c r="AN1501" i="3"/>
  <c r="AO1501" i="3"/>
  <c r="AN1727" i="3"/>
  <c r="AO1727" i="3"/>
  <c r="AL1727" i="3"/>
  <c r="AJ1727" i="3"/>
  <c r="AK1727" i="3"/>
  <c r="AM1727" i="3"/>
  <c r="AP1727" i="3"/>
  <c r="AM1656" i="3"/>
  <c r="AN1656" i="3"/>
  <c r="AK1656" i="3"/>
  <c r="AO1656" i="3"/>
  <c r="AP1656" i="3"/>
  <c r="AL1656" i="3"/>
  <c r="AJ1656" i="3"/>
  <c r="AM1620" i="3"/>
  <c r="AN1620" i="3"/>
  <c r="AK1620" i="3"/>
  <c r="AO1620" i="3"/>
  <c r="AP1620" i="3"/>
  <c r="AL1620" i="3"/>
  <c r="AJ1620" i="3"/>
  <c r="AJ1362" i="3"/>
  <c r="AP1362" i="3"/>
  <c r="AN1362" i="3"/>
  <c r="AK1362" i="3"/>
  <c r="AO1362" i="3"/>
  <c r="AL1362" i="3"/>
  <c r="AM1362" i="3"/>
  <c r="AJ1278" i="3"/>
  <c r="AP1278" i="3"/>
  <c r="AN1278" i="3"/>
  <c r="AL1278" i="3"/>
  <c r="AM1278" i="3"/>
  <c r="AK1278" i="3"/>
  <c r="AO1278" i="3"/>
  <c r="AM1188" i="3"/>
  <c r="AN1188" i="3"/>
  <c r="AO1188" i="3"/>
  <c r="AP1188" i="3"/>
  <c r="AK1188" i="3"/>
  <c r="AJ1188" i="3"/>
  <c r="AL1188" i="3"/>
  <c r="AM1104" i="3"/>
  <c r="AN1104" i="3"/>
  <c r="AJ1104" i="3"/>
  <c r="AP1104" i="3"/>
  <c r="AK1104" i="3"/>
  <c r="AO1104" i="3"/>
  <c r="AL1104" i="3"/>
  <c r="AM1014" i="3"/>
  <c r="AN1014" i="3"/>
  <c r="AO1014" i="3"/>
  <c r="AJ1014" i="3"/>
  <c r="AP1014" i="3"/>
  <c r="AK1014" i="3"/>
  <c r="AL1014" i="3"/>
  <c r="AN930" i="3"/>
  <c r="AK930" i="3"/>
  <c r="AJ930" i="3"/>
  <c r="AL930" i="3"/>
  <c r="AM930" i="3"/>
  <c r="AO930" i="3"/>
  <c r="AP930" i="3"/>
  <c r="AN846" i="3"/>
  <c r="AO846" i="3"/>
  <c r="AK846" i="3"/>
  <c r="AP846" i="3"/>
  <c r="AJ846" i="3"/>
  <c r="AM846" i="3"/>
  <c r="AL846" i="3"/>
  <c r="AN756" i="3"/>
  <c r="AK756" i="3"/>
  <c r="AJ756" i="3"/>
  <c r="AM756" i="3"/>
  <c r="AL756" i="3"/>
  <c r="AO756" i="3"/>
  <c r="AP756" i="3"/>
  <c r="AJ672" i="3"/>
  <c r="AP672" i="3"/>
  <c r="AL672" i="3"/>
  <c r="AM672" i="3"/>
  <c r="AO672" i="3"/>
  <c r="AN672" i="3"/>
  <c r="AK672" i="3"/>
  <c r="AJ582" i="3"/>
  <c r="AP582" i="3"/>
  <c r="AO582" i="3"/>
  <c r="AL582" i="3"/>
  <c r="AK582" i="3"/>
  <c r="AM582" i="3"/>
  <c r="AN582" i="3"/>
  <c r="AM498" i="3"/>
  <c r="AJ498" i="3"/>
  <c r="AP498" i="3"/>
  <c r="AK498" i="3"/>
  <c r="AL498" i="3"/>
  <c r="AO498" i="3"/>
  <c r="AN498" i="3"/>
  <c r="AM414" i="3"/>
  <c r="AN414" i="3"/>
  <c r="AJ414" i="3"/>
  <c r="AP414" i="3"/>
  <c r="AK414" i="3"/>
  <c r="AO414" i="3"/>
  <c r="AL414" i="3"/>
  <c r="AN270" i="3"/>
  <c r="AK270" i="3"/>
  <c r="AO270" i="3"/>
  <c r="AP270" i="3"/>
  <c r="AJ270" i="3"/>
  <c r="AM270" i="3"/>
  <c r="AL270" i="3"/>
  <c r="AN126" i="3"/>
  <c r="AO126" i="3"/>
  <c r="AJ126" i="3"/>
  <c r="AP126" i="3"/>
  <c r="AK126" i="3"/>
  <c r="AL126" i="3"/>
  <c r="AM126" i="3"/>
  <c r="AM18" i="3"/>
  <c r="AJ18" i="3"/>
  <c r="AP18" i="3"/>
  <c r="AK18" i="3"/>
  <c r="AL18" i="3"/>
  <c r="AN18" i="3"/>
  <c r="AO18" i="3"/>
  <c r="AN1085" i="3"/>
  <c r="AO1085" i="3"/>
  <c r="AJ1085" i="3"/>
  <c r="AP1085" i="3"/>
  <c r="AK1085" i="3"/>
  <c r="AM1085" i="3"/>
  <c r="AL1085" i="3"/>
  <c r="AK1736" i="3"/>
  <c r="AL1736" i="3"/>
  <c r="AO1736" i="3"/>
  <c r="AP1736" i="3"/>
  <c r="AJ1736" i="3"/>
  <c r="AM1736" i="3"/>
  <c r="AN1736" i="3"/>
  <c r="AK1106" i="3"/>
  <c r="AL1106" i="3"/>
  <c r="AN1106" i="3"/>
  <c r="AO1106" i="3"/>
  <c r="AP1106" i="3"/>
  <c r="AJ1106" i="3"/>
  <c r="AM1106" i="3"/>
  <c r="AN554" i="3"/>
  <c r="AJ554" i="3"/>
  <c r="AK554" i="3"/>
  <c r="AM554" i="3"/>
  <c r="AL554" i="3"/>
  <c r="AO554" i="3"/>
  <c r="AP554" i="3"/>
  <c r="AN332" i="3"/>
  <c r="AO332" i="3"/>
  <c r="AJ332" i="3"/>
  <c r="AP332" i="3"/>
  <c r="AK332" i="3"/>
  <c r="AM332" i="3"/>
  <c r="AL332" i="3"/>
  <c r="AL122" i="3"/>
  <c r="AM122" i="3"/>
  <c r="AN122" i="3"/>
  <c r="AO122" i="3"/>
  <c r="AK122" i="3"/>
  <c r="AJ122" i="3"/>
  <c r="AP122" i="3"/>
  <c r="AK1526" i="3"/>
  <c r="AL1526" i="3"/>
  <c r="AO1526" i="3"/>
  <c r="AM1526" i="3"/>
  <c r="AJ1526" i="3"/>
  <c r="AN1526" i="3"/>
  <c r="AP1526" i="3"/>
  <c r="AN1274" i="3"/>
  <c r="AL1274" i="3"/>
  <c r="AM1274" i="3"/>
  <c r="AO1274" i="3"/>
  <c r="AJ1274" i="3"/>
  <c r="AP1274" i="3"/>
  <c r="AK1274" i="3"/>
  <c r="AK1124" i="3"/>
  <c r="AN1124" i="3"/>
  <c r="AO1124" i="3"/>
  <c r="AP1124" i="3"/>
  <c r="AL1124" i="3"/>
  <c r="AJ1124" i="3"/>
  <c r="AM1124" i="3"/>
  <c r="AL1793" i="3"/>
  <c r="AP1793" i="3"/>
  <c r="AJ1793" i="3"/>
  <c r="AK1793" i="3"/>
  <c r="AM1793" i="3"/>
  <c r="AO1793" i="3"/>
  <c r="AN1793" i="3"/>
  <c r="AK1758" i="3"/>
  <c r="AP1758" i="3"/>
  <c r="AJ1758" i="3"/>
  <c r="AL1758" i="3"/>
  <c r="AM1758" i="3"/>
  <c r="AO1758" i="3"/>
  <c r="AN1758" i="3"/>
  <c r="AK1211" i="3"/>
  <c r="AL1211" i="3"/>
  <c r="AM1211" i="3"/>
  <c r="AO1211" i="3"/>
  <c r="AN1211" i="3"/>
  <c r="AP1211" i="3"/>
  <c r="AJ1211" i="3"/>
  <c r="AJ1035" i="3"/>
  <c r="AP1035" i="3"/>
  <c r="AK1035" i="3"/>
  <c r="AL1035" i="3"/>
  <c r="AM1035" i="3"/>
  <c r="AN1035" i="3"/>
  <c r="AO1035" i="3"/>
  <c r="AJ1801" i="3"/>
  <c r="AP1801" i="3"/>
  <c r="AK1801" i="3"/>
  <c r="AL1801" i="3"/>
  <c r="AM1801" i="3"/>
  <c r="AN1801" i="3"/>
  <c r="AO1801" i="3"/>
  <c r="AK1718" i="3"/>
  <c r="AL1718" i="3"/>
  <c r="AO1718" i="3"/>
  <c r="AM1718" i="3"/>
  <c r="AN1718" i="3"/>
  <c r="AP1718" i="3"/>
  <c r="AJ1718" i="3"/>
  <c r="AN1286" i="3"/>
  <c r="AL1286" i="3"/>
  <c r="AJ1286" i="3"/>
  <c r="AK1286" i="3"/>
  <c r="AP1286" i="3"/>
  <c r="AM1286" i="3"/>
  <c r="AO1286" i="3"/>
  <c r="AK1094" i="3"/>
  <c r="AL1094" i="3"/>
  <c r="AN1094" i="3"/>
  <c r="AM1094" i="3"/>
  <c r="AO1094" i="3"/>
  <c r="AP1094" i="3"/>
  <c r="AJ1094" i="3"/>
  <c r="AL914" i="3"/>
  <c r="AO914" i="3"/>
  <c r="AN914" i="3"/>
  <c r="AP914" i="3"/>
  <c r="AJ914" i="3"/>
  <c r="AM914" i="3"/>
  <c r="AK914" i="3"/>
  <c r="AK464" i="3"/>
  <c r="AN464" i="3"/>
  <c r="AO464" i="3"/>
  <c r="AP464" i="3"/>
  <c r="AJ464" i="3"/>
  <c r="AL464" i="3"/>
  <c r="AM464" i="3"/>
  <c r="AL254" i="3"/>
  <c r="AO254" i="3"/>
  <c r="AJ254" i="3"/>
  <c r="AK254" i="3"/>
  <c r="AM254" i="3"/>
  <c r="AN254" i="3"/>
  <c r="AP254" i="3"/>
  <c r="AK68" i="3"/>
  <c r="AN68" i="3"/>
  <c r="AJ68" i="3"/>
  <c r="AM68" i="3"/>
  <c r="AL68" i="3"/>
  <c r="AO68" i="3"/>
  <c r="AP68" i="3"/>
  <c r="AO1321" i="3"/>
  <c r="AM1321" i="3"/>
  <c r="AJ1321" i="3"/>
  <c r="AN1321" i="3"/>
  <c r="AK1321" i="3"/>
  <c r="AL1321" i="3"/>
  <c r="AP1321" i="3"/>
  <c r="AO1249" i="3"/>
  <c r="AJ1249" i="3"/>
  <c r="AP1249" i="3"/>
  <c r="AK1249" i="3"/>
  <c r="AM1249" i="3"/>
  <c r="AL1249" i="3"/>
  <c r="AN1249" i="3"/>
  <c r="AL1177" i="3"/>
  <c r="AK1177" i="3"/>
  <c r="AJ1177" i="3"/>
  <c r="AM1177" i="3"/>
  <c r="AO1177" i="3"/>
  <c r="AN1177" i="3"/>
  <c r="AP1177" i="3"/>
  <c r="AL1105" i="3"/>
  <c r="AM1105" i="3"/>
  <c r="AO1105" i="3"/>
  <c r="AP1105" i="3"/>
  <c r="AJ1105" i="3"/>
  <c r="AK1105" i="3"/>
  <c r="AN1105" i="3"/>
  <c r="AL1033" i="3"/>
  <c r="AM1033" i="3"/>
  <c r="AN1033" i="3"/>
  <c r="AO1033" i="3"/>
  <c r="AK1033" i="3"/>
  <c r="AP1033" i="3"/>
  <c r="AJ1033" i="3"/>
  <c r="AM961" i="3"/>
  <c r="AJ961" i="3"/>
  <c r="AP961" i="3"/>
  <c r="AK961" i="3"/>
  <c r="AL961" i="3"/>
  <c r="AN961" i="3"/>
  <c r="AO961" i="3"/>
  <c r="AM889" i="3"/>
  <c r="AN889" i="3"/>
  <c r="AJ889" i="3"/>
  <c r="AP889" i="3"/>
  <c r="AO889" i="3"/>
  <c r="AK889" i="3"/>
  <c r="AL889" i="3"/>
  <c r="AM817" i="3"/>
  <c r="AN817" i="3"/>
  <c r="AJ817" i="3"/>
  <c r="AP817" i="3"/>
  <c r="AO817" i="3"/>
  <c r="AK817" i="3"/>
  <c r="AL817" i="3"/>
  <c r="AM745" i="3"/>
  <c r="AJ745" i="3"/>
  <c r="AP745" i="3"/>
  <c r="AN745" i="3"/>
  <c r="AO745" i="3"/>
  <c r="AK745" i="3"/>
  <c r="AL745" i="3"/>
  <c r="AO673" i="3"/>
  <c r="AL673" i="3"/>
  <c r="AM673" i="3"/>
  <c r="AP673" i="3"/>
  <c r="AJ673" i="3"/>
  <c r="AK673" i="3"/>
  <c r="AN673" i="3"/>
  <c r="AO601" i="3"/>
  <c r="AL601" i="3"/>
  <c r="AM601" i="3"/>
  <c r="AP601" i="3"/>
  <c r="AJ601" i="3"/>
  <c r="AK601" i="3"/>
  <c r="AN601" i="3"/>
  <c r="AO529" i="3"/>
  <c r="AL529" i="3"/>
  <c r="AM529" i="3"/>
  <c r="AP529" i="3"/>
  <c r="AJ529" i="3"/>
  <c r="AK529" i="3"/>
  <c r="AN529" i="3"/>
  <c r="AL457" i="3"/>
  <c r="AO457" i="3"/>
  <c r="AJ457" i="3"/>
  <c r="AK457" i="3"/>
  <c r="AN457" i="3"/>
  <c r="AM457" i="3"/>
  <c r="AP457" i="3"/>
  <c r="AO349" i="3"/>
  <c r="AK349" i="3"/>
  <c r="AL349" i="3"/>
  <c r="AM349" i="3"/>
  <c r="AP349" i="3"/>
  <c r="AN349" i="3"/>
  <c r="AJ349" i="3"/>
  <c r="AL61" i="3"/>
  <c r="AO61" i="3"/>
  <c r="AM61" i="3"/>
  <c r="AN61" i="3"/>
  <c r="AJ61" i="3"/>
  <c r="AK61" i="3"/>
  <c r="AP61" i="3"/>
  <c r="AK1514" i="3"/>
  <c r="AL1514" i="3"/>
  <c r="AO1514" i="3"/>
  <c r="AM1514" i="3"/>
  <c r="AN1514" i="3"/>
  <c r="AJ1514" i="3"/>
  <c r="AP1514" i="3"/>
  <c r="AM1644" i="3"/>
  <c r="AN1644" i="3"/>
  <c r="AK1644" i="3"/>
  <c r="AO1644" i="3"/>
  <c r="AP1644" i="3"/>
  <c r="AJ1644" i="3"/>
  <c r="AL1644" i="3"/>
  <c r="AM1464" i="3"/>
  <c r="AN1464" i="3"/>
  <c r="AK1464" i="3"/>
  <c r="AO1464" i="3"/>
  <c r="AP1464" i="3"/>
  <c r="AJ1464" i="3"/>
  <c r="AL1464" i="3"/>
  <c r="AM1392" i="3"/>
  <c r="AN1392" i="3"/>
  <c r="AK1392" i="3"/>
  <c r="AO1392" i="3"/>
  <c r="AP1392" i="3"/>
  <c r="AL1392" i="3"/>
  <c r="AJ1392" i="3"/>
  <c r="AM1086" i="3"/>
  <c r="AN1086" i="3"/>
  <c r="AO1086" i="3"/>
  <c r="AJ1086" i="3"/>
  <c r="AP1086" i="3"/>
  <c r="AL1086" i="3"/>
  <c r="AK1086" i="3"/>
  <c r="AM1002" i="3"/>
  <c r="AN1002" i="3"/>
  <c r="AO1002" i="3"/>
  <c r="AJ1002" i="3"/>
  <c r="AP1002" i="3"/>
  <c r="AK1002" i="3"/>
  <c r="AL1002" i="3"/>
  <c r="AN918" i="3"/>
  <c r="AK918" i="3"/>
  <c r="AM918" i="3"/>
  <c r="AO918" i="3"/>
  <c r="AP918" i="3"/>
  <c r="AJ918" i="3"/>
  <c r="AL918" i="3"/>
  <c r="AN437" i="3"/>
  <c r="AO437" i="3"/>
  <c r="AK437" i="3"/>
  <c r="AP437" i="3"/>
  <c r="AJ437" i="3"/>
  <c r="AL437" i="3"/>
  <c r="AM437" i="3"/>
  <c r="AN1529" i="3"/>
  <c r="AO1529" i="3"/>
  <c r="AL1529" i="3"/>
  <c r="AP1529" i="3"/>
  <c r="AJ1529" i="3"/>
  <c r="AK1529" i="3"/>
  <c r="AM1529" i="3"/>
  <c r="AM663" i="3"/>
  <c r="AJ663" i="3"/>
  <c r="AK663" i="3"/>
  <c r="AN663" i="3"/>
  <c r="AL663" i="3"/>
  <c r="AO663" i="3"/>
  <c r="AP663" i="3"/>
  <c r="AJ1611" i="3"/>
  <c r="AP1611" i="3"/>
  <c r="AK1611" i="3"/>
  <c r="AN1611" i="3"/>
  <c r="AL1611" i="3"/>
  <c r="AO1611" i="3"/>
  <c r="AM1611" i="3"/>
  <c r="AK165" i="3"/>
  <c r="AN165" i="3"/>
  <c r="AM165" i="3"/>
  <c r="AO165" i="3"/>
  <c r="AP165" i="3"/>
  <c r="AJ165" i="3"/>
  <c r="AL165" i="3"/>
  <c r="AJ1455" i="3"/>
  <c r="AP1455" i="3"/>
  <c r="AK1455" i="3"/>
  <c r="AN1455" i="3"/>
  <c r="AL1455" i="3"/>
  <c r="AM1455" i="3"/>
  <c r="AO1455" i="3"/>
  <c r="AO502" i="3"/>
  <c r="AJ502" i="3"/>
  <c r="AP502" i="3"/>
  <c r="AL502" i="3"/>
  <c r="AK502" i="3"/>
  <c r="AM502" i="3"/>
  <c r="AN502" i="3"/>
  <c r="AK1800" i="3"/>
  <c r="AJ1800" i="3"/>
  <c r="AL1800" i="3"/>
  <c r="AM1800" i="3"/>
  <c r="AN1800" i="3"/>
  <c r="AP1800" i="3"/>
  <c r="AO1800" i="3"/>
  <c r="AJ1635" i="3"/>
  <c r="AP1635" i="3"/>
  <c r="AK1635" i="3"/>
  <c r="AN1635" i="3"/>
  <c r="AO1635" i="3"/>
  <c r="AL1635" i="3"/>
  <c r="AM1635" i="3"/>
  <c r="AJ1443" i="3"/>
  <c r="AP1443" i="3"/>
  <c r="AK1443" i="3"/>
  <c r="AN1443" i="3"/>
  <c r="AL1443" i="3"/>
  <c r="AM1443" i="3"/>
  <c r="AO1443" i="3"/>
  <c r="AN1181" i="3"/>
  <c r="AL1181" i="3"/>
  <c r="AP1181" i="3"/>
  <c r="AJ1181" i="3"/>
  <c r="AM1181" i="3"/>
  <c r="AK1181" i="3"/>
  <c r="AO1181" i="3"/>
  <c r="AN479" i="3"/>
  <c r="AK479" i="3"/>
  <c r="AJ479" i="3"/>
  <c r="AM479" i="3"/>
  <c r="AL479" i="3"/>
  <c r="AO479" i="3"/>
  <c r="AP479" i="3"/>
  <c r="AO215" i="3"/>
  <c r="AJ215" i="3"/>
  <c r="AP215" i="3"/>
  <c r="AL215" i="3"/>
  <c r="AK215" i="3"/>
  <c r="AM215" i="3"/>
  <c r="AN215" i="3"/>
  <c r="AM372" i="3"/>
  <c r="AN372" i="3"/>
  <c r="AJ372" i="3"/>
  <c r="AP372" i="3"/>
  <c r="AO372" i="3"/>
  <c r="AK372" i="3"/>
  <c r="AL372" i="3"/>
  <c r="AN1755" i="3"/>
  <c r="AP1755" i="3"/>
  <c r="AJ1755" i="3"/>
  <c r="AK1755" i="3"/>
  <c r="AO1755" i="3"/>
  <c r="AL1755" i="3"/>
  <c r="AM1755" i="3"/>
  <c r="AO119" i="3"/>
  <c r="AJ119" i="3"/>
  <c r="AP119" i="3"/>
  <c r="AK119" i="3"/>
  <c r="AL119" i="3"/>
  <c r="AN119" i="3"/>
  <c r="AM119" i="3"/>
  <c r="AM633" i="3"/>
  <c r="AK633" i="3"/>
  <c r="AL633" i="3"/>
  <c r="AO633" i="3"/>
  <c r="AN633" i="3"/>
  <c r="AP633" i="3"/>
  <c r="AJ633" i="3"/>
  <c r="AL538" i="3"/>
  <c r="AN538" i="3"/>
  <c r="AO538" i="3"/>
  <c r="AJ538" i="3"/>
  <c r="AP538" i="3"/>
  <c r="AK538" i="3"/>
  <c r="AM538" i="3"/>
  <c r="AJ981" i="3"/>
  <c r="AP981" i="3"/>
  <c r="AK981" i="3"/>
  <c r="AL981" i="3"/>
  <c r="AM981" i="3"/>
  <c r="AN981" i="3"/>
  <c r="AO981" i="3"/>
  <c r="AK735" i="3"/>
  <c r="AN735" i="3"/>
  <c r="AL735" i="3"/>
  <c r="AM735" i="3"/>
  <c r="AP735" i="3"/>
  <c r="AO735" i="3"/>
  <c r="AJ735" i="3"/>
  <c r="AM1221" i="3"/>
  <c r="AN1221" i="3"/>
  <c r="AO1221" i="3"/>
  <c r="AK1221" i="3"/>
  <c r="AP1221" i="3"/>
  <c r="AJ1221" i="3"/>
  <c r="AL1221" i="3"/>
  <c r="AM1341" i="3"/>
  <c r="AK1341" i="3"/>
  <c r="AL1341" i="3"/>
  <c r="AN1341" i="3"/>
  <c r="AO1341" i="3"/>
  <c r="AP1341" i="3"/>
  <c r="AJ1341" i="3"/>
  <c r="AM507" i="3"/>
  <c r="AO507" i="3"/>
  <c r="AP507" i="3"/>
  <c r="AK507" i="3"/>
  <c r="AJ507" i="3"/>
  <c r="AL507" i="3"/>
  <c r="AN507" i="3"/>
  <c r="AK201" i="3"/>
  <c r="AN201" i="3"/>
  <c r="AM201" i="3"/>
  <c r="AO201" i="3"/>
  <c r="AP201" i="3"/>
  <c r="AJ201" i="3"/>
  <c r="AL201" i="3"/>
  <c r="AK1247" i="3"/>
  <c r="AL1247" i="3"/>
  <c r="AM1247" i="3"/>
  <c r="AO1247" i="3"/>
  <c r="AN1247" i="3"/>
  <c r="AP1247" i="3"/>
  <c r="AJ1247" i="3"/>
  <c r="AM1329" i="3"/>
  <c r="AK1329" i="3"/>
  <c r="AO1329" i="3"/>
  <c r="AP1329" i="3"/>
  <c r="AL1329" i="3"/>
  <c r="AJ1329" i="3"/>
  <c r="AN1329" i="3"/>
  <c r="AJ1671" i="3"/>
  <c r="AP1671" i="3"/>
  <c r="AK1671" i="3"/>
  <c r="AN1671" i="3"/>
  <c r="AO1671" i="3"/>
  <c r="AL1671" i="3"/>
  <c r="AM1671" i="3"/>
  <c r="AN1007" i="3"/>
  <c r="AO1007" i="3"/>
  <c r="AJ1007" i="3"/>
  <c r="AP1007" i="3"/>
  <c r="AK1007" i="3"/>
  <c r="AL1007" i="3"/>
  <c r="AM1007" i="3"/>
  <c r="AN948" i="3"/>
  <c r="AK948" i="3"/>
  <c r="AJ948" i="3"/>
  <c r="AL948" i="3"/>
  <c r="AM948" i="3"/>
  <c r="AO948" i="3"/>
  <c r="AP948" i="3"/>
  <c r="AJ441" i="3"/>
  <c r="AP441" i="3"/>
  <c r="AK441" i="3"/>
  <c r="AM441" i="3"/>
  <c r="AL441" i="3"/>
  <c r="AN441" i="3"/>
  <c r="AO441" i="3"/>
  <c r="AJ1185" i="3"/>
  <c r="AP1185" i="3"/>
  <c r="AM1185" i="3"/>
  <c r="AN1185" i="3"/>
  <c r="AO1185" i="3"/>
  <c r="AK1185" i="3"/>
  <c r="AL1185" i="3"/>
  <c r="AK599" i="3"/>
  <c r="AL599" i="3"/>
  <c r="AM599" i="3"/>
  <c r="AO599" i="3"/>
  <c r="AJ599" i="3"/>
  <c r="AN599" i="3"/>
  <c r="AP599" i="3"/>
  <c r="AK753" i="3"/>
  <c r="AN753" i="3"/>
  <c r="AL753" i="3"/>
  <c r="AM753" i="3"/>
  <c r="AP753" i="3"/>
  <c r="AO753" i="3"/>
  <c r="AJ753" i="3"/>
  <c r="AO1150" i="3"/>
  <c r="AL1150" i="3"/>
  <c r="AP1150" i="3"/>
  <c r="AJ1150" i="3"/>
  <c r="AM1150" i="3"/>
  <c r="AK1150" i="3"/>
  <c r="AN1150" i="3"/>
  <c r="AJ1695" i="3"/>
  <c r="AP1695" i="3"/>
  <c r="AK1695" i="3"/>
  <c r="AN1695" i="3"/>
  <c r="AL1695" i="3"/>
  <c r="AM1695" i="3"/>
  <c r="AO1695" i="3"/>
  <c r="AN1409" i="3"/>
  <c r="AO1409" i="3"/>
  <c r="AL1409" i="3"/>
  <c r="AP1409" i="3"/>
  <c r="AM1409" i="3"/>
  <c r="AJ1409" i="3"/>
  <c r="AK1409" i="3"/>
  <c r="AK539" i="3"/>
  <c r="AN539" i="3"/>
  <c r="AO539" i="3"/>
  <c r="AJ539" i="3"/>
  <c r="AL539" i="3"/>
  <c r="AM539" i="3"/>
  <c r="AP539" i="3"/>
  <c r="AL1817" i="3"/>
  <c r="AN1817" i="3"/>
  <c r="AO1817" i="3"/>
  <c r="AP1817" i="3"/>
  <c r="AJ1817" i="3"/>
  <c r="AM1817" i="3"/>
  <c r="AK1817" i="3"/>
  <c r="AN1493" i="3"/>
  <c r="AO1493" i="3"/>
  <c r="AL1493" i="3"/>
  <c r="AP1493" i="3"/>
  <c r="AM1493" i="3"/>
  <c r="AJ1493" i="3"/>
  <c r="AK1493" i="3"/>
  <c r="AN419" i="3"/>
  <c r="AO419" i="3"/>
  <c r="AK419" i="3"/>
  <c r="AJ419" i="3"/>
  <c r="AL419" i="3"/>
  <c r="AP419" i="3"/>
  <c r="AM419" i="3"/>
  <c r="AN1091" i="3"/>
  <c r="AO1091" i="3"/>
  <c r="AJ1091" i="3"/>
  <c r="AP1091" i="3"/>
  <c r="AK1091" i="3"/>
  <c r="AM1091" i="3"/>
  <c r="AL1091" i="3"/>
  <c r="AN1457" i="3"/>
  <c r="AO1457" i="3"/>
  <c r="AL1457" i="3"/>
  <c r="AP1457" i="3"/>
  <c r="AM1457" i="3"/>
  <c r="AJ1457" i="3"/>
  <c r="AK1457" i="3"/>
  <c r="AO179" i="3"/>
  <c r="AL179" i="3"/>
  <c r="AN179" i="3"/>
  <c r="AP179" i="3"/>
  <c r="AJ179" i="3"/>
  <c r="AK179" i="3"/>
  <c r="AM179" i="3"/>
  <c r="AN1115" i="3"/>
  <c r="AK1115" i="3"/>
  <c r="AM1115" i="3"/>
  <c r="AO1115" i="3"/>
  <c r="AP1115" i="3"/>
  <c r="AJ1115" i="3"/>
  <c r="AL1115" i="3"/>
  <c r="AJ1389" i="3"/>
  <c r="AP1389" i="3"/>
  <c r="AK1389" i="3"/>
  <c r="AN1389" i="3"/>
  <c r="AL1389" i="3"/>
  <c r="AM1389" i="3"/>
  <c r="AO1389" i="3"/>
  <c r="AN407" i="3"/>
  <c r="AO407" i="3"/>
  <c r="AK407" i="3"/>
  <c r="AJ407" i="3"/>
  <c r="AL407" i="3"/>
  <c r="AP407" i="3"/>
  <c r="AM407" i="3"/>
  <c r="AL971" i="3"/>
  <c r="AO971" i="3"/>
  <c r="AP971" i="3"/>
  <c r="AJ971" i="3"/>
  <c r="AK971" i="3"/>
  <c r="AM971" i="3"/>
  <c r="AN971" i="3"/>
  <c r="AK569" i="3"/>
  <c r="AM569" i="3"/>
  <c r="AN569" i="3"/>
  <c r="AP569" i="3"/>
  <c r="AO569" i="3"/>
  <c r="AJ569" i="3"/>
  <c r="AL569" i="3"/>
  <c r="AN1043" i="3"/>
  <c r="AO1043" i="3"/>
  <c r="AJ1043" i="3"/>
  <c r="AP1043" i="3"/>
  <c r="AK1043" i="3"/>
  <c r="AL1043" i="3"/>
  <c r="AM1043" i="3"/>
  <c r="AN485" i="3"/>
  <c r="AK485" i="3"/>
  <c r="AL485" i="3"/>
  <c r="AM485" i="3"/>
  <c r="AP485" i="3"/>
  <c r="AO485" i="3"/>
  <c r="AJ485" i="3"/>
  <c r="AN771" i="3"/>
  <c r="AK771" i="3"/>
  <c r="AL771" i="3"/>
  <c r="AO771" i="3"/>
  <c r="AM771" i="3"/>
  <c r="AP771" i="3"/>
  <c r="AJ771" i="3"/>
  <c r="AL785" i="3"/>
  <c r="AN785" i="3"/>
  <c r="AO785" i="3"/>
  <c r="AJ785" i="3"/>
  <c r="AP785" i="3"/>
  <c r="AK785" i="3"/>
  <c r="AM785" i="3"/>
  <c r="AK527" i="3"/>
  <c r="AL527" i="3"/>
  <c r="AM527" i="3"/>
  <c r="AO527" i="3"/>
  <c r="AJ527" i="3"/>
  <c r="AN527" i="3"/>
  <c r="AP527" i="3"/>
  <c r="AN443" i="3"/>
  <c r="AO443" i="3"/>
  <c r="AK443" i="3"/>
  <c r="AJ443" i="3"/>
  <c r="AL443" i="3"/>
  <c r="AP443" i="3"/>
  <c r="AM443" i="3"/>
  <c r="AN389" i="3"/>
  <c r="AO389" i="3"/>
  <c r="AK389" i="3"/>
  <c r="AP389" i="3"/>
  <c r="AJ389" i="3"/>
  <c r="AL389" i="3"/>
  <c r="AM389" i="3"/>
  <c r="AO851" i="3"/>
  <c r="AJ851" i="3"/>
  <c r="AP851" i="3"/>
  <c r="AL851" i="3"/>
  <c r="AK851" i="3"/>
  <c r="AM851" i="3"/>
  <c r="AN851" i="3"/>
  <c r="AK699" i="3"/>
  <c r="AN699" i="3"/>
  <c r="AL699" i="3"/>
  <c r="AM699" i="3"/>
  <c r="AP699" i="3"/>
  <c r="AO699" i="3"/>
  <c r="AJ699" i="3"/>
  <c r="AK1818" i="3"/>
  <c r="AN1818" i="3"/>
  <c r="AO1818" i="3"/>
  <c r="AP1818" i="3"/>
  <c r="AM1818" i="3"/>
  <c r="AJ1818" i="3"/>
  <c r="AL1818" i="3"/>
  <c r="AN1103" i="3"/>
  <c r="AO1103" i="3"/>
  <c r="AK1103" i="3"/>
  <c r="AJ1103" i="3"/>
  <c r="AL1103" i="3"/>
  <c r="AP1103" i="3"/>
  <c r="AM1103" i="3"/>
  <c r="AO263" i="3"/>
  <c r="AL263" i="3"/>
  <c r="AJ263" i="3"/>
  <c r="AK263" i="3"/>
  <c r="AM263" i="3"/>
  <c r="AN263" i="3"/>
  <c r="AP263" i="3"/>
  <c r="AJ1701" i="3"/>
  <c r="AP1701" i="3"/>
  <c r="AK1701" i="3"/>
  <c r="AN1701" i="3"/>
  <c r="AL1701" i="3"/>
  <c r="AM1701" i="3"/>
  <c r="AO1701" i="3"/>
  <c r="AN1655" i="3"/>
  <c r="AO1655" i="3"/>
  <c r="AL1655" i="3"/>
  <c r="AJ1655" i="3"/>
  <c r="AK1655" i="3"/>
  <c r="AM1655" i="3"/>
  <c r="AP1655" i="3"/>
  <c r="AO197" i="3"/>
  <c r="AL197" i="3"/>
  <c r="AN197" i="3"/>
  <c r="AP197" i="3"/>
  <c r="AJ197" i="3"/>
  <c r="AK197" i="3"/>
  <c r="AM197" i="3"/>
  <c r="AM1281" i="3"/>
  <c r="AK1281" i="3"/>
  <c r="AJ1281" i="3"/>
  <c r="AO1281" i="3"/>
  <c r="AP1281" i="3"/>
  <c r="AL1281" i="3"/>
  <c r="AN1281" i="3"/>
  <c r="AN377" i="3"/>
  <c r="AO377" i="3"/>
  <c r="AK377" i="3"/>
  <c r="AP377" i="3"/>
  <c r="AJ377" i="3"/>
  <c r="AL377" i="3"/>
  <c r="AM377" i="3"/>
  <c r="AL965" i="3"/>
  <c r="AN965" i="3"/>
  <c r="AO965" i="3"/>
  <c r="AP965" i="3"/>
  <c r="AJ965" i="3"/>
  <c r="AK965" i="3"/>
  <c r="AM965" i="3"/>
  <c r="AO149" i="3"/>
  <c r="AL149" i="3"/>
  <c r="AJ149" i="3"/>
  <c r="AM149" i="3"/>
  <c r="AK149" i="3"/>
  <c r="AN149" i="3"/>
  <c r="AP149" i="3"/>
  <c r="AO911" i="3"/>
  <c r="AL911" i="3"/>
  <c r="AJ911" i="3"/>
  <c r="AK911" i="3"/>
  <c r="AM911" i="3"/>
  <c r="AN911" i="3"/>
  <c r="AP911" i="3"/>
  <c r="AN1163" i="3"/>
  <c r="AK1163" i="3"/>
  <c r="AO1163" i="3"/>
  <c r="AL1163" i="3"/>
  <c r="AM1163" i="3"/>
  <c r="AP1163" i="3"/>
  <c r="AJ1163" i="3"/>
  <c r="AO167" i="3"/>
  <c r="AL167" i="3"/>
  <c r="AJ167" i="3"/>
  <c r="AM167" i="3"/>
  <c r="AK167" i="3"/>
  <c r="AP167" i="3"/>
  <c r="AN167" i="3"/>
  <c r="AO893" i="3"/>
  <c r="AJ893" i="3"/>
  <c r="AP893" i="3"/>
  <c r="AL893" i="3"/>
  <c r="AK893" i="3"/>
  <c r="AM893" i="3"/>
  <c r="AN893" i="3"/>
  <c r="AJ922" i="3"/>
  <c r="AP922" i="3"/>
  <c r="AM922" i="3"/>
  <c r="AL922" i="3"/>
  <c r="AN922" i="3"/>
  <c r="AO922" i="3"/>
  <c r="AK922" i="3"/>
  <c r="AK255" i="3"/>
  <c r="AN255" i="3"/>
  <c r="AL255" i="3"/>
  <c r="AM255" i="3"/>
  <c r="AO255" i="3"/>
  <c r="AP255" i="3"/>
  <c r="AJ255" i="3"/>
  <c r="AO695" i="3"/>
  <c r="AL695" i="3"/>
  <c r="AM695" i="3"/>
  <c r="AN695" i="3"/>
  <c r="AP695" i="3"/>
  <c r="AJ695" i="3"/>
  <c r="AK695" i="3"/>
  <c r="AM1762" i="3"/>
  <c r="AJ1762" i="3"/>
  <c r="AP1762" i="3"/>
  <c r="AK1762" i="3"/>
  <c r="AL1762" i="3"/>
  <c r="AN1762" i="3"/>
  <c r="AO1762" i="3"/>
  <c r="AO1474" i="3"/>
  <c r="AJ1474" i="3"/>
  <c r="AP1474" i="3"/>
  <c r="AM1474" i="3"/>
  <c r="AK1474" i="3"/>
  <c r="AL1474" i="3"/>
  <c r="AN1474" i="3"/>
  <c r="AO1060" i="3"/>
  <c r="AJ1060" i="3"/>
  <c r="AP1060" i="3"/>
  <c r="AK1060" i="3"/>
  <c r="AL1060" i="3"/>
  <c r="AN1060" i="3"/>
  <c r="AM1060" i="3"/>
  <c r="AO1642" i="3"/>
  <c r="AJ1642" i="3"/>
  <c r="AP1642" i="3"/>
  <c r="AM1642" i="3"/>
  <c r="AN1642" i="3"/>
  <c r="AK1642" i="3"/>
  <c r="AL1642" i="3"/>
  <c r="AL1264" i="3"/>
  <c r="AJ1264" i="3"/>
  <c r="AP1264" i="3"/>
  <c r="AK1264" i="3"/>
  <c r="AM1264" i="3"/>
  <c r="AN1264" i="3"/>
  <c r="AO1264" i="3"/>
  <c r="AJ742" i="3"/>
  <c r="AP742" i="3"/>
  <c r="AM742" i="3"/>
  <c r="AL742" i="3"/>
  <c r="AK742" i="3"/>
  <c r="AN742" i="3"/>
  <c r="AO742" i="3"/>
  <c r="AL328" i="3"/>
  <c r="AM328" i="3"/>
  <c r="AN328" i="3"/>
  <c r="AO328" i="3"/>
  <c r="AP328" i="3"/>
  <c r="AJ328" i="3"/>
  <c r="AK328" i="3"/>
  <c r="AO1420" i="3"/>
  <c r="AJ1420" i="3"/>
  <c r="AP1420" i="3"/>
  <c r="AM1420" i="3"/>
  <c r="AK1420" i="3"/>
  <c r="AL1420" i="3"/>
  <c r="AN1420" i="3"/>
  <c r="AJ736" i="3"/>
  <c r="AP736" i="3"/>
  <c r="AM736" i="3"/>
  <c r="AN736" i="3"/>
  <c r="AO736" i="3"/>
  <c r="AK736" i="3"/>
  <c r="AL736" i="3"/>
  <c r="AN1773" i="3"/>
  <c r="AL1773" i="3"/>
  <c r="AM1773" i="3"/>
  <c r="AO1773" i="3"/>
  <c r="AK1773" i="3"/>
  <c r="AP1773" i="3"/>
  <c r="AJ1773" i="3"/>
  <c r="AJ856" i="3"/>
  <c r="AP856" i="3"/>
  <c r="AK856" i="3"/>
  <c r="AM856" i="3"/>
  <c r="AL856" i="3"/>
  <c r="AO856" i="3"/>
  <c r="AN856" i="3"/>
  <c r="AK1160" i="3"/>
  <c r="AN1160" i="3"/>
  <c r="AL1160" i="3"/>
  <c r="AM1160" i="3"/>
  <c r="AO1160" i="3"/>
  <c r="AJ1160" i="3"/>
  <c r="AP1160" i="3"/>
  <c r="AO1279" i="3"/>
  <c r="AM1279" i="3"/>
  <c r="AN1279" i="3"/>
  <c r="AP1279" i="3"/>
  <c r="AK1279" i="3"/>
  <c r="AL1279" i="3"/>
  <c r="AJ1279" i="3"/>
  <c r="AJ775" i="3"/>
  <c r="AP775" i="3"/>
  <c r="AL775" i="3"/>
  <c r="AM775" i="3"/>
  <c r="AO775" i="3"/>
  <c r="AN775" i="3"/>
  <c r="AK775" i="3"/>
  <c r="AK488" i="3"/>
  <c r="AN488" i="3"/>
  <c r="AJ488" i="3"/>
  <c r="AM488" i="3"/>
  <c r="AL488" i="3"/>
  <c r="AO488" i="3"/>
  <c r="AP488" i="3"/>
  <c r="AN1250" i="3"/>
  <c r="AO1250" i="3"/>
  <c r="AJ1250" i="3"/>
  <c r="AP1250" i="3"/>
  <c r="AL1250" i="3"/>
  <c r="AK1250" i="3"/>
  <c r="AM1250" i="3"/>
  <c r="AM1710" i="3"/>
  <c r="AN1710" i="3"/>
  <c r="AK1710" i="3"/>
  <c r="AJ1710" i="3"/>
  <c r="AL1710" i="3"/>
  <c r="AO1710" i="3"/>
  <c r="AP1710" i="3"/>
  <c r="AM1386" i="3"/>
  <c r="AN1386" i="3"/>
  <c r="AK1386" i="3"/>
  <c r="AJ1386" i="3"/>
  <c r="AL1386" i="3"/>
  <c r="AO1386" i="3"/>
  <c r="AP1386" i="3"/>
  <c r="AK102" i="3"/>
  <c r="AN102" i="3"/>
  <c r="AM102" i="3"/>
  <c r="AO102" i="3"/>
  <c r="AP102" i="3"/>
  <c r="AJ102" i="3"/>
  <c r="AL102" i="3"/>
  <c r="AK825" i="3"/>
  <c r="AL825" i="3"/>
  <c r="AN825" i="3"/>
  <c r="AJ825" i="3"/>
  <c r="AM825" i="3"/>
  <c r="AP825" i="3"/>
  <c r="AO825" i="3"/>
  <c r="AK1544" i="3"/>
  <c r="AL1544" i="3"/>
  <c r="AO1544" i="3"/>
  <c r="AJ1544" i="3"/>
  <c r="AM1544" i="3"/>
  <c r="AP1544" i="3"/>
  <c r="AN1544" i="3"/>
  <c r="AL176" i="3"/>
  <c r="AO176" i="3"/>
  <c r="AJ176" i="3"/>
  <c r="AM176" i="3"/>
  <c r="AK176" i="3"/>
  <c r="AN176" i="3"/>
  <c r="AP176" i="3"/>
  <c r="AN530" i="3"/>
  <c r="AL530" i="3"/>
  <c r="AM530" i="3"/>
  <c r="AP530" i="3"/>
  <c r="AO530" i="3"/>
  <c r="AJ530" i="3"/>
  <c r="AK530" i="3"/>
  <c r="AO1237" i="3"/>
  <c r="AJ1237" i="3"/>
  <c r="AP1237" i="3"/>
  <c r="AK1237" i="3"/>
  <c r="AM1237" i="3"/>
  <c r="AL1237" i="3"/>
  <c r="AN1237" i="3"/>
  <c r="AM121" i="3"/>
  <c r="AN121" i="3"/>
  <c r="AO121" i="3"/>
  <c r="AJ121" i="3"/>
  <c r="AP121" i="3"/>
  <c r="AK121" i="3"/>
  <c r="AL121" i="3"/>
  <c r="AM1596" i="3"/>
  <c r="AN1596" i="3"/>
  <c r="AK1596" i="3"/>
  <c r="AO1596" i="3"/>
  <c r="AL1596" i="3"/>
  <c r="AP1596" i="3"/>
  <c r="AJ1596" i="3"/>
  <c r="AL791" i="3"/>
  <c r="AO791" i="3"/>
  <c r="AP791" i="3"/>
  <c r="AK791" i="3"/>
  <c r="AJ791" i="3"/>
  <c r="AN791" i="3"/>
  <c r="AM791" i="3"/>
  <c r="AM1734" i="3"/>
  <c r="AN1734" i="3"/>
  <c r="AK1734" i="3"/>
  <c r="AJ1734" i="3"/>
  <c r="AL1734" i="3"/>
  <c r="AO1734" i="3"/>
  <c r="AP1734" i="3"/>
  <c r="AM1026" i="3"/>
  <c r="AN1026" i="3"/>
  <c r="AO1026" i="3"/>
  <c r="AJ1026" i="3"/>
  <c r="AP1026" i="3"/>
  <c r="AL1026" i="3"/>
  <c r="AK1026" i="3"/>
  <c r="AN720" i="3"/>
  <c r="AK720" i="3"/>
  <c r="AJ720" i="3"/>
  <c r="AM720" i="3"/>
  <c r="AL720" i="3"/>
  <c r="AO720" i="3"/>
  <c r="AP720" i="3"/>
  <c r="AK647" i="3"/>
  <c r="AN647" i="3"/>
  <c r="AO647" i="3"/>
  <c r="AJ647" i="3"/>
  <c r="AP647" i="3"/>
  <c r="AL647" i="3"/>
  <c r="AM647" i="3"/>
  <c r="AM1371" i="3"/>
  <c r="AP1371" i="3"/>
  <c r="AJ1371" i="3"/>
  <c r="AN1371" i="3"/>
  <c r="AO1371" i="3"/>
  <c r="AK1371" i="3"/>
  <c r="AL1371" i="3"/>
  <c r="AK1520" i="3"/>
  <c r="AL1520" i="3"/>
  <c r="AO1520" i="3"/>
  <c r="AJ1520" i="3"/>
  <c r="AM1520" i="3"/>
  <c r="AN1520" i="3"/>
  <c r="AP1520" i="3"/>
  <c r="AK404" i="3"/>
  <c r="AL404" i="3"/>
  <c r="AN404" i="3"/>
  <c r="AM404" i="3"/>
  <c r="AJ404" i="3"/>
  <c r="AO404" i="3"/>
  <c r="AP404" i="3"/>
  <c r="AN1583" i="3"/>
  <c r="AO1583" i="3"/>
  <c r="AL1583" i="3"/>
  <c r="AJ1583" i="3"/>
  <c r="AK1583" i="3"/>
  <c r="AM1583" i="3"/>
  <c r="AP1583" i="3"/>
  <c r="AM1146" i="3"/>
  <c r="AJ1146" i="3"/>
  <c r="AP1146" i="3"/>
  <c r="AL1146" i="3"/>
  <c r="AN1146" i="3"/>
  <c r="AO1146" i="3"/>
  <c r="AK1146" i="3"/>
  <c r="AJ630" i="3"/>
  <c r="AP630" i="3"/>
  <c r="AK630" i="3"/>
  <c r="AL630" i="3"/>
  <c r="AN630" i="3"/>
  <c r="AM630" i="3"/>
  <c r="AO630" i="3"/>
  <c r="AL586" i="3"/>
  <c r="AP586" i="3"/>
  <c r="AJ586" i="3"/>
  <c r="AM586" i="3"/>
  <c r="AK586" i="3"/>
  <c r="AN586" i="3"/>
  <c r="AO586" i="3"/>
  <c r="AJ124" i="3"/>
  <c r="AP124" i="3"/>
  <c r="AK124" i="3"/>
  <c r="AL124" i="3"/>
  <c r="AM124" i="3"/>
  <c r="AO124" i="3"/>
  <c r="AN124" i="3"/>
  <c r="AL1811" i="3"/>
  <c r="AM1811" i="3"/>
  <c r="AN1811" i="3"/>
  <c r="AO1811" i="3"/>
  <c r="AP1811" i="3"/>
  <c r="AK1811" i="3"/>
  <c r="AJ1811" i="3"/>
  <c r="AO988" i="3"/>
  <c r="AJ988" i="3"/>
  <c r="AP988" i="3"/>
  <c r="AK988" i="3"/>
  <c r="AL988" i="3"/>
  <c r="AM988" i="3"/>
  <c r="AN988" i="3"/>
  <c r="AJ136" i="3"/>
  <c r="AP136" i="3"/>
  <c r="AK136" i="3"/>
  <c r="AL136" i="3"/>
  <c r="AM136" i="3"/>
  <c r="AN136" i="3"/>
  <c r="AO136" i="3"/>
  <c r="AO92" i="3"/>
  <c r="AJ92" i="3"/>
  <c r="AP92" i="3"/>
  <c r="AL92" i="3"/>
  <c r="AK92" i="3"/>
  <c r="AM92" i="3"/>
  <c r="AN92" i="3"/>
  <c r="AO1315" i="3"/>
  <c r="AM1315" i="3"/>
  <c r="AN1315" i="3"/>
  <c r="AP1315" i="3"/>
  <c r="AK1315" i="3"/>
  <c r="AL1315" i="3"/>
  <c r="AJ1315" i="3"/>
  <c r="AK1028" i="3"/>
  <c r="AL1028" i="3"/>
  <c r="AM1028" i="3"/>
  <c r="AN1028" i="3"/>
  <c r="AJ1028" i="3"/>
  <c r="AP1028" i="3"/>
  <c r="AO1028" i="3"/>
  <c r="AM811" i="3"/>
  <c r="AN811" i="3"/>
  <c r="AJ811" i="3"/>
  <c r="AP811" i="3"/>
  <c r="AK811" i="3"/>
  <c r="AL811" i="3"/>
  <c r="AO811" i="3"/>
  <c r="AM235" i="3"/>
  <c r="AN235" i="3"/>
  <c r="AJ235" i="3"/>
  <c r="AP235" i="3"/>
  <c r="AO235" i="3"/>
  <c r="AK235" i="3"/>
  <c r="AL235" i="3"/>
  <c r="AK1088" i="3"/>
  <c r="AL1088" i="3"/>
  <c r="AM1088" i="3"/>
  <c r="AN1088" i="3"/>
  <c r="AP1088" i="3"/>
  <c r="AO1088" i="3"/>
  <c r="AJ1088" i="3"/>
  <c r="AN1121" i="3"/>
  <c r="AK1121" i="3"/>
  <c r="AL1121" i="3"/>
  <c r="AO1121" i="3"/>
  <c r="AP1121" i="3"/>
  <c r="AJ1121" i="3"/>
  <c r="AM1121" i="3"/>
  <c r="AJ606" i="3"/>
  <c r="AP606" i="3"/>
  <c r="AM606" i="3"/>
  <c r="AN606" i="3"/>
  <c r="AO606" i="3"/>
  <c r="AK606" i="3"/>
  <c r="AL606" i="3"/>
  <c r="AJ892" i="3"/>
  <c r="AP892" i="3"/>
  <c r="AK892" i="3"/>
  <c r="AM892" i="3"/>
  <c r="AL892" i="3"/>
  <c r="AN892" i="3"/>
  <c r="AO892" i="3"/>
  <c r="AJ27" i="3"/>
  <c r="AP27" i="3"/>
  <c r="AM27" i="3"/>
  <c r="AK27" i="3"/>
  <c r="AL27" i="3"/>
  <c r="AN27" i="3"/>
  <c r="AO27" i="3"/>
  <c r="AO1273" i="3"/>
  <c r="AM1273" i="3"/>
  <c r="AK1273" i="3"/>
  <c r="AL1273" i="3"/>
  <c r="AJ1273" i="3"/>
  <c r="AN1273" i="3"/>
  <c r="AP1273" i="3"/>
  <c r="AL985" i="3"/>
  <c r="AM985" i="3"/>
  <c r="AN985" i="3"/>
  <c r="AO985" i="3"/>
  <c r="AP985" i="3"/>
  <c r="AK985" i="3"/>
  <c r="AJ985" i="3"/>
  <c r="AO661" i="3"/>
  <c r="AJ661" i="3"/>
  <c r="AK661" i="3"/>
  <c r="AM661" i="3"/>
  <c r="AL661" i="3"/>
  <c r="AN661" i="3"/>
  <c r="AP661" i="3"/>
  <c r="AO337" i="3"/>
  <c r="AK337" i="3"/>
  <c r="AL337" i="3"/>
  <c r="AP337" i="3"/>
  <c r="AJ337" i="3"/>
  <c r="AM337" i="3"/>
  <c r="AN337" i="3"/>
  <c r="AL1489" i="3"/>
  <c r="AM1489" i="3"/>
  <c r="AJ1489" i="3"/>
  <c r="AP1489" i="3"/>
  <c r="AK1489" i="3"/>
  <c r="AN1489" i="3"/>
  <c r="AO1489" i="3"/>
  <c r="AM990" i="3"/>
  <c r="AN990" i="3"/>
  <c r="AO990" i="3"/>
  <c r="AJ990" i="3"/>
  <c r="AP990" i="3"/>
  <c r="AL990" i="3"/>
  <c r="AK990" i="3"/>
  <c r="AK1154" i="3"/>
  <c r="AN1154" i="3"/>
  <c r="AO1154" i="3"/>
  <c r="AJ1154" i="3"/>
  <c r="AL1154" i="3"/>
  <c r="AM1154" i="3"/>
  <c r="AP1154" i="3"/>
  <c r="AM1756" i="3"/>
  <c r="AP1756" i="3"/>
  <c r="AJ1756" i="3"/>
  <c r="AK1756" i="3"/>
  <c r="AL1756" i="3"/>
  <c r="AN1756" i="3"/>
  <c r="AO1756" i="3"/>
  <c r="AO1540" i="3"/>
  <c r="AJ1540" i="3"/>
  <c r="AP1540" i="3"/>
  <c r="AM1540" i="3"/>
  <c r="AK1540" i="3"/>
  <c r="AL1540" i="3"/>
  <c r="AN1540" i="3"/>
  <c r="AO1054" i="3"/>
  <c r="AJ1054" i="3"/>
  <c r="AP1054" i="3"/>
  <c r="AK1054" i="3"/>
  <c r="AL1054" i="3"/>
  <c r="AN1054" i="3"/>
  <c r="AM1054" i="3"/>
  <c r="AM1359" i="3"/>
  <c r="AK1359" i="3"/>
  <c r="AL1359" i="3"/>
  <c r="AN1359" i="3"/>
  <c r="AO1359" i="3"/>
  <c r="AJ1359" i="3"/>
  <c r="AP1359" i="3"/>
  <c r="AJ712" i="3"/>
  <c r="AP712" i="3"/>
  <c r="AM712" i="3"/>
  <c r="AK712" i="3"/>
  <c r="AL712" i="3"/>
  <c r="AO712" i="3"/>
  <c r="AN712" i="3"/>
  <c r="AL628" i="3"/>
  <c r="AJ628" i="3"/>
  <c r="AK628" i="3"/>
  <c r="AN628" i="3"/>
  <c r="AM628" i="3"/>
  <c r="AO628" i="3"/>
  <c r="AP628" i="3"/>
  <c r="AL544" i="3"/>
  <c r="AO544" i="3"/>
  <c r="AP544" i="3"/>
  <c r="AK544" i="3"/>
  <c r="AJ544" i="3"/>
  <c r="AM544" i="3"/>
  <c r="AN544" i="3"/>
  <c r="AO454" i="3"/>
  <c r="AL454" i="3"/>
  <c r="AM454" i="3"/>
  <c r="AN454" i="3"/>
  <c r="AP454" i="3"/>
  <c r="AJ454" i="3"/>
  <c r="AK454" i="3"/>
  <c r="AO376" i="3"/>
  <c r="AJ376" i="3"/>
  <c r="AP376" i="3"/>
  <c r="AL376" i="3"/>
  <c r="AK376" i="3"/>
  <c r="AM376" i="3"/>
  <c r="AN376" i="3"/>
  <c r="AL304" i="3"/>
  <c r="AM304" i="3"/>
  <c r="AN304" i="3"/>
  <c r="AO304" i="3"/>
  <c r="AK304" i="3"/>
  <c r="AJ304" i="3"/>
  <c r="AP304" i="3"/>
  <c r="AJ232" i="3"/>
  <c r="AP232" i="3"/>
  <c r="AK232" i="3"/>
  <c r="AM232" i="3"/>
  <c r="AL232" i="3"/>
  <c r="AN232" i="3"/>
  <c r="AO232" i="3"/>
  <c r="AJ160" i="3"/>
  <c r="AP160" i="3"/>
  <c r="AM160" i="3"/>
  <c r="AL160" i="3"/>
  <c r="AN160" i="3"/>
  <c r="AO160" i="3"/>
  <c r="AK160" i="3"/>
  <c r="AM88" i="3"/>
  <c r="AN88" i="3"/>
  <c r="AJ88" i="3"/>
  <c r="AP88" i="3"/>
  <c r="AK88" i="3"/>
  <c r="AL88" i="3"/>
  <c r="AO88" i="3"/>
  <c r="AO16" i="3"/>
  <c r="AL16" i="3"/>
  <c r="AM16" i="3"/>
  <c r="AN16" i="3"/>
  <c r="AP16" i="3"/>
  <c r="AJ16" i="3"/>
  <c r="AK16" i="3"/>
  <c r="AL764" i="3"/>
  <c r="AO764" i="3"/>
  <c r="AP764" i="3"/>
  <c r="AK764" i="3"/>
  <c r="AJ764" i="3"/>
  <c r="AM764" i="3"/>
  <c r="AN764" i="3"/>
  <c r="AN1709" i="3"/>
  <c r="AO1709" i="3"/>
  <c r="AL1709" i="3"/>
  <c r="AP1709" i="3"/>
  <c r="AM1709" i="3"/>
  <c r="AJ1709" i="3"/>
  <c r="AK1709" i="3"/>
  <c r="AM1810" i="3"/>
  <c r="AL1810" i="3"/>
  <c r="AK1810" i="3"/>
  <c r="AN1810" i="3"/>
  <c r="AO1810" i="3"/>
  <c r="AP1810" i="3"/>
  <c r="AJ1810" i="3"/>
  <c r="AO1702" i="3"/>
  <c r="AJ1702" i="3"/>
  <c r="AP1702" i="3"/>
  <c r="AM1702" i="3"/>
  <c r="AK1702" i="3"/>
  <c r="AN1702" i="3"/>
  <c r="AL1702" i="3"/>
  <c r="AO1666" i="3"/>
  <c r="AJ1666" i="3"/>
  <c r="AP1666" i="3"/>
  <c r="AM1666" i="3"/>
  <c r="AK1666" i="3"/>
  <c r="AN1666" i="3"/>
  <c r="AL1666" i="3"/>
  <c r="AO1594" i="3"/>
  <c r="AJ1594" i="3"/>
  <c r="AP1594" i="3"/>
  <c r="AM1594" i="3"/>
  <c r="AK1594" i="3"/>
  <c r="AL1594" i="3"/>
  <c r="AN1594" i="3"/>
  <c r="AL1246" i="3"/>
  <c r="AM1246" i="3"/>
  <c r="AN1246" i="3"/>
  <c r="AJ1246" i="3"/>
  <c r="AP1246" i="3"/>
  <c r="AK1246" i="3"/>
  <c r="AO1246" i="3"/>
  <c r="AO1162" i="3"/>
  <c r="AL1162" i="3"/>
  <c r="AM1162" i="3"/>
  <c r="AJ1162" i="3"/>
  <c r="AK1162" i="3"/>
  <c r="AP1162" i="3"/>
  <c r="AN1162" i="3"/>
  <c r="AO1030" i="3"/>
  <c r="AJ1030" i="3"/>
  <c r="AP1030" i="3"/>
  <c r="AK1030" i="3"/>
  <c r="AL1030" i="3"/>
  <c r="AM1030" i="3"/>
  <c r="AN1030" i="3"/>
  <c r="AJ946" i="3"/>
  <c r="AP946" i="3"/>
  <c r="AM946" i="3"/>
  <c r="AO946" i="3"/>
  <c r="AK946" i="3"/>
  <c r="AN946" i="3"/>
  <c r="AL946" i="3"/>
  <c r="AK855" i="3"/>
  <c r="AL855" i="3"/>
  <c r="AN855" i="3"/>
  <c r="AM855" i="3"/>
  <c r="AO855" i="3"/>
  <c r="AP855" i="3"/>
  <c r="AJ855" i="3"/>
  <c r="AL598" i="3"/>
  <c r="AK598" i="3"/>
  <c r="AM598" i="3"/>
  <c r="AO598" i="3"/>
  <c r="AN598" i="3"/>
  <c r="AP598" i="3"/>
  <c r="AJ598" i="3"/>
  <c r="AL514" i="3"/>
  <c r="AP514" i="3"/>
  <c r="AJ514" i="3"/>
  <c r="AM514" i="3"/>
  <c r="AK514" i="3"/>
  <c r="AN514" i="3"/>
  <c r="AO514" i="3"/>
  <c r="AO388" i="3"/>
  <c r="AJ388" i="3"/>
  <c r="AP388" i="3"/>
  <c r="AL388" i="3"/>
  <c r="AK388" i="3"/>
  <c r="AM388" i="3"/>
  <c r="AN388" i="3"/>
  <c r="AL316" i="3"/>
  <c r="AM316" i="3"/>
  <c r="AN316" i="3"/>
  <c r="AO316" i="3"/>
  <c r="AJ316" i="3"/>
  <c r="AK316" i="3"/>
  <c r="AP316" i="3"/>
  <c r="AJ244" i="3"/>
  <c r="AP244" i="3"/>
  <c r="AK244" i="3"/>
  <c r="AM244" i="3"/>
  <c r="AL244" i="3"/>
  <c r="AN244" i="3"/>
  <c r="AO244" i="3"/>
  <c r="AJ172" i="3"/>
  <c r="AP172" i="3"/>
  <c r="AM172" i="3"/>
  <c r="AK172" i="3"/>
  <c r="AN172" i="3"/>
  <c r="AL172" i="3"/>
  <c r="AO172" i="3"/>
  <c r="AM100" i="3"/>
  <c r="AJ100" i="3"/>
  <c r="AP100" i="3"/>
  <c r="AK100" i="3"/>
  <c r="AL100" i="3"/>
  <c r="AN100" i="3"/>
  <c r="AO100" i="3"/>
  <c r="AO28" i="3"/>
  <c r="AL28" i="3"/>
  <c r="AJ28" i="3"/>
  <c r="AK28" i="3"/>
  <c r="AM28" i="3"/>
  <c r="AN28" i="3"/>
  <c r="AP28" i="3"/>
  <c r="AK687" i="3"/>
  <c r="AN687" i="3"/>
  <c r="AO687" i="3"/>
  <c r="AP687" i="3"/>
  <c r="AJ687" i="3"/>
  <c r="AM687" i="3"/>
  <c r="AL687" i="3"/>
  <c r="AJ399" i="3"/>
  <c r="AP399" i="3"/>
  <c r="AK399" i="3"/>
  <c r="AM399" i="3"/>
  <c r="AL399" i="3"/>
  <c r="AN399" i="3"/>
  <c r="AO399" i="3"/>
  <c r="AM303" i="3"/>
  <c r="AN303" i="3"/>
  <c r="AO303" i="3"/>
  <c r="AJ303" i="3"/>
  <c r="AP303" i="3"/>
  <c r="AK303" i="3"/>
  <c r="AL303" i="3"/>
  <c r="AK183" i="3"/>
  <c r="AN183" i="3"/>
  <c r="AM183" i="3"/>
  <c r="AO183" i="3"/>
  <c r="AP183" i="3"/>
  <c r="AL183" i="3"/>
  <c r="AJ183" i="3"/>
  <c r="AN1791" i="3"/>
  <c r="AP1791" i="3"/>
  <c r="AO1791" i="3"/>
  <c r="AJ1791" i="3"/>
  <c r="AK1791" i="3"/>
  <c r="AL1791" i="3"/>
  <c r="AM1791" i="3"/>
  <c r="AK1556" i="3"/>
  <c r="AL1556" i="3"/>
  <c r="AO1556" i="3"/>
  <c r="AJ1556" i="3"/>
  <c r="AP1556" i="3"/>
  <c r="AM1556" i="3"/>
  <c r="AN1556" i="3"/>
  <c r="AN638" i="3"/>
  <c r="AL638" i="3"/>
  <c r="AM638" i="3"/>
  <c r="AP638" i="3"/>
  <c r="AJ638" i="3"/>
  <c r="AK638" i="3"/>
  <c r="AO638" i="3"/>
  <c r="AK398" i="3"/>
  <c r="AL398" i="3"/>
  <c r="AN398" i="3"/>
  <c r="AM398" i="3"/>
  <c r="AO398" i="3"/>
  <c r="AP398" i="3"/>
  <c r="AJ398" i="3"/>
  <c r="AL194" i="3"/>
  <c r="AO194" i="3"/>
  <c r="AJ194" i="3"/>
  <c r="AM194" i="3"/>
  <c r="AK194" i="3"/>
  <c r="AN194" i="3"/>
  <c r="AP194" i="3"/>
  <c r="AL1645" i="3"/>
  <c r="AM1645" i="3"/>
  <c r="AJ1645" i="3"/>
  <c r="AP1645" i="3"/>
  <c r="AK1645" i="3"/>
  <c r="AN1645" i="3"/>
  <c r="AO1645" i="3"/>
  <c r="AL908" i="3"/>
  <c r="AO908" i="3"/>
  <c r="AK908" i="3"/>
  <c r="AM908" i="3"/>
  <c r="AN908" i="3"/>
  <c r="AP908" i="3"/>
  <c r="AJ908" i="3"/>
  <c r="AO1351" i="3"/>
  <c r="AM1351" i="3"/>
  <c r="AN1351" i="3"/>
  <c r="AP1351" i="3"/>
  <c r="AK1351" i="3"/>
  <c r="AJ1351" i="3"/>
  <c r="AL1351" i="3"/>
  <c r="AN1280" i="3"/>
  <c r="AL1280" i="3"/>
  <c r="AP1280" i="3"/>
  <c r="AM1280" i="3"/>
  <c r="AJ1280" i="3"/>
  <c r="AK1280" i="3"/>
  <c r="AO1280" i="3"/>
  <c r="AO1207" i="3"/>
  <c r="AJ1207" i="3"/>
  <c r="AP1207" i="3"/>
  <c r="AK1207" i="3"/>
  <c r="AM1207" i="3"/>
  <c r="AL1207" i="3"/>
  <c r="AN1207" i="3"/>
  <c r="AL1063" i="3"/>
  <c r="AM1063" i="3"/>
  <c r="AN1063" i="3"/>
  <c r="AO1063" i="3"/>
  <c r="AK1063" i="3"/>
  <c r="AJ1063" i="3"/>
  <c r="AP1063" i="3"/>
  <c r="AL956" i="3"/>
  <c r="AO956" i="3"/>
  <c r="AJ956" i="3"/>
  <c r="AK956" i="3"/>
  <c r="AM956" i="3"/>
  <c r="AN956" i="3"/>
  <c r="AP956" i="3"/>
  <c r="AO776" i="3"/>
  <c r="AL776" i="3"/>
  <c r="AM776" i="3"/>
  <c r="AP776" i="3"/>
  <c r="AJ776" i="3"/>
  <c r="AK776" i="3"/>
  <c r="AN776" i="3"/>
  <c r="AM703" i="3"/>
  <c r="AJ703" i="3"/>
  <c r="AP703" i="3"/>
  <c r="AK703" i="3"/>
  <c r="AL703" i="3"/>
  <c r="AO703" i="3"/>
  <c r="AN703" i="3"/>
  <c r="AO559" i="3"/>
  <c r="AK559" i="3"/>
  <c r="AL559" i="3"/>
  <c r="AN559" i="3"/>
  <c r="AM559" i="3"/>
  <c r="AP559" i="3"/>
  <c r="AJ559" i="3"/>
  <c r="AL415" i="3"/>
  <c r="AM415" i="3"/>
  <c r="AO415" i="3"/>
  <c r="AN415" i="3"/>
  <c r="AP415" i="3"/>
  <c r="AJ415" i="3"/>
  <c r="AK415" i="3"/>
  <c r="AO343" i="3"/>
  <c r="AK343" i="3"/>
  <c r="AL343" i="3"/>
  <c r="AJ343" i="3"/>
  <c r="AM343" i="3"/>
  <c r="AP343" i="3"/>
  <c r="AN343" i="3"/>
  <c r="AM271" i="3"/>
  <c r="AJ271" i="3"/>
  <c r="AP271" i="3"/>
  <c r="AK271" i="3"/>
  <c r="AL271" i="3"/>
  <c r="AN271" i="3"/>
  <c r="AO271" i="3"/>
  <c r="AM199" i="3"/>
  <c r="AJ199" i="3"/>
  <c r="AP199" i="3"/>
  <c r="AK199" i="3"/>
  <c r="AN199" i="3"/>
  <c r="AL199" i="3"/>
  <c r="AO199" i="3"/>
  <c r="AM127" i="3"/>
  <c r="AN127" i="3"/>
  <c r="AO127" i="3"/>
  <c r="AJ127" i="3"/>
  <c r="AP127" i="3"/>
  <c r="AL127" i="3"/>
  <c r="AK127" i="3"/>
  <c r="AL55" i="3"/>
  <c r="AO55" i="3"/>
  <c r="AJ55" i="3"/>
  <c r="AK55" i="3"/>
  <c r="AN55" i="3"/>
  <c r="AM55" i="3"/>
  <c r="AP55" i="3"/>
  <c r="AK1652" i="3"/>
  <c r="AL1652" i="3"/>
  <c r="AO1652" i="3"/>
  <c r="AJ1652" i="3"/>
  <c r="AM1652" i="3"/>
  <c r="AN1652" i="3"/>
  <c r="AP1652" i="3"/>
  <c r="AK1178" i="3"/>
  <c r="AL1178" i="3"/>
  <c r="AJ1178" i="3"/>
  <c r="AM1178" i="3"/>
  <c r="AN1178" i="3"/>
  <c r="AP1178" i="3"/>
  <c r="AO1178" i="3"/>
  <c r="AO974" i="3"/>
  <c r="AP974" i="3"/>
  <c r="AJ974" i="3"/>
  <c r="AK974" i="3"/>
  <c r="AL974" i="3"/>
  <c r="AN974" i="3"/>
  <c r="AM974" i="3"/>
  <c r="AN662" i="3"/>
  <c r="AJ662" i="3"/>
  <c r="AK662" i="3"/>
  <c r="AM662" i="3"/>
  <c r="AL662" i="3"/>
  <c r="AO662" i="3"/>
  <c r="AP662" i="3"/>
  <c r="AN344" i="3"/>
  <c r="AJ344" i="3"/>
  <c r="AP344" i="3"/>
  <c r="AK344" i="3"/>
  <c r="AO344" i="3"/>
  <c r="AL344" i="3"/>
  <c r="AM344" i="3"/>
  <c r="AK56" i="3"/>
  <c r="AN56" i="3"/>
  <c r="AL56" i="3"/>
  <c r="AM56" i="3"/>
  <c r="AP56" i="3"/>
  <c r="AJ56" i="3"/>
  <c r="AO56" i="3"/>
  <c r="AK1782" i="3"/>
  <c r="AN1782" i="3"/>
  <c r="AM1782" i="3"/>
  <c r="AO1782" i="3"/>
  <c r="AP1782" i="3"/>
  <c r="AJ1782" i="3"/>
  <c r="AL1782" i="3"/>
  <c r="AM1674" i="3"/>
  <c r="AN1674" i="3"/>
  <c r="AK1674" i="3"/>
  <c r="AJ1674" i="3"/>
  <c r="AL1674" i="3"/>
  <c r="AO1674" i="3"/>
  <c r="AP1674" i="3"/>
  <c r="AM1566" i="3"/>
  <c r="AN1566" i="3"/>
  <c r="AK1566" i="3"/>
  <c r="AJ1566" i="3"/>
  <c r="AL1566" i="3"/>
  <c r="AO1566" i="3"/>
  <c r="AP1566" i="3"/>
  <c r="AM1458" i="3"/>
  <c r="AN1458" i="3"/>
  <c r="AK1458" i="3"/>
  <c r="AJ1458" i="3"/>
  <c r="AL1458" i="3"/>
  <c r="AO1458" i="3"/>
  <c r="AP1458" i="3"/>
  <c r="AO689" i="3"/>
  <c r="AL689" i="3"/>
  <c r="AJ689" i="3"/>
  <c r="AK689" i="3"/>
  <c r="AM689" i="3"/>
  <c r="AN689" i="3"/>
  <c r="AP689" i="3"/>
  <c r="AJ648" i="3"/>
  <c r="AP648" i="3"/>
  <c r="AN648" i="3"/>
  <c r="AO648" i="3"/>
  <c r="AK648" i="3"/>
  <c r="AL648" i="3"/>
  <c r="AM648" i="3"/>
  <c r="AJ564" i="3"/>
  <c r="AP564" i="3"/>
  <c r="AL564" i="3"/>
  <c r="AM564" i="3"/>
  <c r="AO564" i="3"/>
  <c r="AK564" i="3"/>
  <c r="AN564" i="3"/>
  <c r="AO1732" i="3"/>
  <c r="AJ1732" i="3"/>
  <c r="AP1732" i="3"/>
  <c r="AM1732" i="3"/>
  <c r="AK1732" i="3"/>
  <c r="AL1732" i="3"/>
  <c r="AN1732" i="3"/>
  <c r="AO982" i="3"/>
  <c r="AJ982" i="3"/>
  <c r="AP982" i="3"/>
  <c r="AK982" i="3"/>
  <c r="AL982" i="3"/>
  <c r="AM982" i="3"/>
  <c r="AN982" i="3"/>
  <c r="AK891" i="3"/>
  <c r="AL891" i="3"/>
  <c r="AN891" i="3"/>
  <c r="AM891" i="3"/>
  <c r="AO891" i="3"/>
  <c r="AP891" i="3"/>
  <c r="AJ891" i="3"/>
  <c r="AJ850" i="3"/>
  <c r="AP850" i="3"/>
  <c r="AK850" i="3"/>
  <c r="AM850" i="3"/>
  <c r="AL850" i="3"/>
  <c r="AN850" i="3"/>
  <c r="AO850" i="3"/>
  <c r="AN1743" i="3"/>
  <c r="AM1743" i="3"/>
  <c r="AO1743" i="3"/>
  <c r="AL1743" i="3"/>
  <c r="AP1743" i="3"/>
  <c r="AJ1743" i="3"/>
  <c r="AK1743" i="3"/>
  <c r="AN99" i="3"/>
  <c r="AO99" i="3"/>
  <c r="AK99" i="3"/>
  <c r="AP99" i="3"/>
  <c r="AJ99" i="3"/>
  <c r="AM99" i="3"/>
  <c r="AL99" i="3"/>
  <c r="AO1766" i="3"/>
  <c r="AK1766" i="3"/>
  <c r="AL1766" i="3"/>
  <c r="AM1766" i="3"/>
  <c r="AN1766" i="3"/>
  <c r="AP1766" i="3"/>
  <c r="AJ1766" i="3"/>
  <c r="AK1598" i="3"/>
  <c r="AL1598" i="3"/>
  <c r="AO1598" i="3"/>
  <c r="AM1598" i="3"/>
  <c r="AN1598" i="3"/>
  <c r="AP1598" i="3"/>
  <c r="AJ1598" i="3"/>
  <c r="AJ1344" i="3"/>
  <c r="AP1344" i="3"/>
  <c r="AN1344" i="3"/>
  <c r="AK1344" i="3"/>
  <c r="AO1344" i="3"/>
  <c r="AL1344" i="3"/>
  <c r="AM1344" i="3"/>
  <c r="AO1309" i="3"/>
  <c r="AM1309" i="3"/>
  <c r="AK1309" i="3"/>
  <c r="AL1309" i="3"/>
  <c r="AJ1309" i="3"/>
  <c r="AN1309" i="3"/>
  <c r="AP1309" i="3"/>
  <c r="AL1165" i="3"/>
  <c r="AO1165" i="3"/>
  <c r="AJ1165" i="3"/>
  <c r="AK1165" i="3"/>
  <c r="AM1165" i="3"/>
  <c r="AP1165" i="3"/>
  <c r="AN1165" i="3"/>
  <c r="AM913" i="3"/>
  <c r="AJ913" i="3"/>
  <c r="AP913" i="3"/>
  <c r="AL913" i="3"/>
  <c r="AN913" i="3"/>
  <c r="AO913" i="3"/>
  <c r="AK913" i="3"/>
  <c r="AM841" i="3"/>
  <c r="AN841" i="3"/>
  <c r="AJ841" i="3"/>
  <c r="AP841" i="3"/>
  <c r="AO841" i="3"/>
  <c r="AK841" i="3"/>
  <c r="AL841" i="3"/>
  <c r="AN732" i="3"/>
  <c r="AK732" i="3"/>
  <c r="AO732" i="3"/>
  <c r="AP732" i="3"/>
  <c r="AJ732" i="3"/>
  <c r="AL732" i="3"/>
  <c r="AM732" i="3"/>
  <c r="AM697" i="3"/>
  <c r="AJ697" i="3"/>
  <c r="AP697" i="3"/>
  <c r="AK697" i="3"/>
  <c r="AL697" i="3"/>
  <c r="AN697" i="3"/>
  <c r="AO697" i="3"/>
  <c r="AO625" i="3"/>
  <c r="AJ625" i="3"/>
  <c r="AK625" i="3"/>
  <c r="AM625" i="3"/>
  <c r="AL625" i="3"/>
  <c r="AN625" i="3"/>
  <c r="AP625" i="3"/>
  <c r="AJ516" i="3"/>
  <c r="AP516" i="3"/>
  <c r="AK516" i="3"/>
  <c r="AM516" i="3"/>
  <c r="AL516" i="3"/>
  <c r="AN516" i="3"/>
  <c r="AO516" i="3"/>
  <c r="AL373" i="3"/>
  <c r="AM373" i="3"/>
  <c r="AO373" i="3"/>
  <c r="AJ373" i="3"/>
  <c r="AN373" i="3"/>
  <c r="AK373" i="3"/>
  <c r="AP373" i="3"/>
  <c r="AK1490" i="3"/>
  <c r="AL1490" i="3"/>
  <c r="AO1490" i="3"/>
  <c r="AM1490" i="3"/>
  <c r="AN1490" i="3"/>
  <c r="AP1490" i="3"/>
  <c r="AJ1490" i="3"/>
  <c r="AK1076" i="3"/>
  <c r="AL1076" i="3"/>
  <c r="AM1076" i="3"/>
  <c r="AN1076" i="3"/>
  <c r="AJ1076" i="3"/>
  <c r="AO1076" i="3"/>
  <c r="AP1076" i="3"/>
  <c r="AK1776" i="3"/>
  <c r="AM1776" i="3"/>
  <c r="AN1776" i="3"/>
  <c r="AL1776" i="3"/>
  <c r="AO1776" i="3"/>
  <c r="AP1776" i="3"/>
  <c r="AJ1776" i="3"/>
  <c r="AN1667" i="3"/>
  <c r="AO1667" i="3"/>
  <c r="AL1667" i="3"/>
  <c r="AJ1667" i="3"/>
  <c r="AK1667" i="3"/>
  <c r="AM1667" i="3"/>
  <c r="AP1667" i="3"/>
  <c r="AN1157" i="3"/>
  <c r="AK1157" i="3"/>
  <c r="AL1157" i="3"/>
  <c r="AJ1157" i="3"/>
  <c r="AM1157" i="3"/>
  <c r="AO1157" i="3"/>
  <c r="AP1157" i="3"/>
  <c r="AM1116" i="3"/>
  <c r="AJ1116" i="3"/>
  <c r="AP1116" i="3"/>
  <c r="AK1116" i="3"/>
  <c r="AN1116" i="3"/>
  <c r="AL1116" i="3"/>
  <c r="AO1116" i="3"/>
  <c r="AM1032" i="3"/>
  <c r="AN1032" i="3"/>
  <c r="AO1032" i="3"/>
  <c r="AJ1032" i="3"/>
  <c r="AP1032" i="3"/>
  <c r="AL1032" i="3"/>
  <c r="AK1032" i="3"/>
  <c r="AJ510" i="3"/>
  <c r="AP510" i="3"/>
  <c r="AO510" i="3"/>
  <c r="AL510" i="3"/>
  <c r="AK510" i="3"/>
  <c r="AM510" i="3"/>
  <c r="AN510" i="3"/>
  <c r="AM426" i="3"/>
  <c r="AN426" i="3"/>
  <c r="AJ426" i="3"/>
  <c r="AP426" i="3"/>
  <c r="AK426" i="3"/>
  <c r="AO426" i="3"/>
  <c r="AL426" i="3"/>
  <c r="AJ294" i="3"/>
  <c r="AP294" i="3"/>
  <c r="AK294" i="3"/>
  <c r="AL294" i="3"/>
  <c r="AM294" i="3"/>
  <c r="AN294" i="3"/>
  <c r="AO294" i="3"/>
  <c r="AN150" i="3"/>
  <c r="AK150" i="3"/>
  <c r="AJ150" i="3"/>
  <c r="AL150" i="3"/>
  <c r="AO150" i="3"/>
  <c r="AM150" i="3"/>
  <c r="AP150" i="3"/>
  <c r="AM36" i="3"/>
  <c r="AJ36" i="3"/>
  <c r="AP36" i="3"/>
  <c r="AL36" i="3"/>
  <c r="AK36" i="3"/>
  <c r="AN36" i="3"/>
  <c r="AO36" i="3"/>
  <c r="AK1355" i="3"/>
  <c r="AO1355" i="3"/>
  <c r="AM1355" i="3"/>
  <c r="AN1355" i="3"/>
  <c r="AJ1355" i="3"/>
  <c r="AL1355" i="3"/>
  <c r="AP1355" i="3"/>
  <c r="AN1649" i="3"/>
  <c r="AO1649" i="3"/>
  <c r="AL1649" i="3"/>
  <c r="AP1649" i="3"/>
  <c r="AJ1649" i="3"/>
  <c r="AM1649" i="3"/>
  <c r="AK1649" i="3"/>
  <c r="AJ69" i="3"/>
  <c r="AP69" i="3"/>
  <c r="AM69" i="3"/>
  <c r="AK69" i="3"/>
  <c r="AL69" i="3"/>
  <c r="AO69" i="3"/>
  <c r="AN69" i="3"/>
  <c r="AK1532" i="3"/>
  <c r="AL1532" i="3"/>
  <c r="AO1532" i="3"/>
  <c r="AP1532" i="3"/>
  <c r="AJ1532" i="3"/>
  <c r="AM1532" i="3"/>
  <c r="AN1532" i="3"/>
  <c r="AN1322" i="3"/>
  <c r="AL1322" i="3"/>
  <c r="AJ1322" i="3"/>
  <c r="AK1322" i="3"/>
  <c r="AP1322" i="3"/>
  <c r="AM1322" i="3"/>
  <c r="AO1322" i="3"/>
  <c r="AK1130" i="3"/>
  <c r="AN1130" i="3"/>
  <c r="AL1130" i="3"/>
  <c r="AP1130" i="3"/>
  <c r="AM1130" i="3"/>
  <c r="AJ1130" i="3"/>
  <c r="AO1130" i="3"/>
  <c r="AN620" i="3"/>
  <c r="AP620" i="3"/>
  <c r="AJ620" i="3"/>
  <c r="AL620" i="3"/>
  <c r="AK620" i="3"/>
  <c r="AM620" i="3"/>
  <c r="AO620" i="3"/>
  <c r="AK410" i="3"/>
  <c r="AL410" i="3"/>
  <c r="AN410" i="3"/>
  <c r="AM410" i="3"/>
  <c r="AO410" i="3"/>
  <c r="AP410" i="3"/>
  <c r="AJ410" i="3"/>
  <c r="AL212" i="3"/>
  <c r="AM212" i="3"/>
  <c r="AO212" i="3"/>
  <c r="AJ212" i="3"/>
  <c r="AK212" i="3"/>
  <c r="AN212" i="3"/>
  <c r="AP212" i="3"/>
  <c r="AK14" i="3"/>
  <c r="AN14" i="3"/>
  <c r="AJ14" i="3"/>
  <c r="AL14" i="3"/>
  <c r="AM14" i="3"/>
  <c r="AO14" i="3"/>
  <c r="AP14" i="3"/>
  <c r="AK78" i="3"/>
  <c r="AL78" i="3"/>
  <c r="AN78" i="3"/>
  <c r="AJ78" i="3"/>
  <c r="AM78" i="3"/>
  <c r="AP78" i="3"/>
  <c r="AO78" i="3"/>
  <c r="AK1700" i="3"/>
  <c r="AL1700" i="3"/>
  <c r="AO1700" i="3"/>
  <c r="AP1700" i="3"/>
  <c r="AJ1700" i="3"/>
  <c r="AM1700" i="3"/>
  <c r="AN1700" i="3"/>
  <c r="AL1477" i="3"/>
  <c r="AM1477" i="3"/>
  <c r="AJ1477" i="3"/>
  <c r="AP1477" i="3"/>
  <c r="AK1477" i="3"/>
  <c r="AN1477" i="3"/>
  <c r="AO1477" i="3"/>
  <c r="AK1400" i="3"/>
  <c r="AL1400" i="3"/>
  <c r="AO1400" i="3"/>
  <c r="AJ1400" i="3"/>
  <c r="AM1400" i="3"/>
  <c r="AP1400" i="3"/>
  <c r="AN1400" i="3"/>
  <c r="AN1226" i="3"/>
  <c r="AO1226" i="3"/>
  <c r="AJ1226" i="3"/>
  <c r="AP1226" i="3"/>
  <c r="AL1226" i="3"/>
  <c r="AK1226" i="3"/>
  <c r="AM1226" i="3"/>
  <c r="AK1052" i="3"/>
  <c r="AL1052" i="3"/>
  <c r="AM1052" i="3"/>
  <c r="AN1052" i="3"/>
  <c r="AP1052" i="3"/>
  <c r="AJ1052" i="3"/>
  <c r="AO1052" i="3"/>
  <c r="AO833" i="3"/>
  <c r="AJ833" i="3"/>
  <c r="AP833" i="3"/>
  <c r="AL833" i="3"/>
  <c r="AK833" i="3"/>
  <c r="AM833" i="3"/>
  <c r="AN833" i="3"/>
  <c r="AM1698" i="3"/>
  <c r="AN1698" i="3"/>
  <c r="AK1698" i="3"/>
  <c r="AJ1698" i="3"/>
  <c r="AL1698" i="3"/>
  <c r="AO1698" i="3"/>
  <c r="AP1698" i="3"/>
  <c r="AJ1368" i="3"/>
  <c r="AP1368" i="3"/>
  <c r="AN1368" i="3"/>
  <c r="AL1368" i="3"/>
  <c r="AM1368" i="3"/>
  <c r="AK1368" i="3"/>
  <c r="AO1368" i="3"/>
  <c r="AJ1284" i="3"/>
  <c r="AP1284" i="3"/>
  <c r="AN1284" i="3"/>
  <c r="AO1284" i="3"/>
  <c r="AL1284" i="3"/>
  <c r="AM1284" i="3"/>
  <c r="AK1284" i="3"/>
  <c r="AM978" i="3"/>
  <c r="AN978" i="3"/>
  <c r="AO978" i="3"/>
  <c r="AJ978" i="3"/>
  <c r="AP978" i="3"/>
  <c r="AK978" i="3"/>
  <c r="AL978" i="3"/>
  <c r="AN894" i="3"/>
  <c r="AO894" i="3"/>
  <c r="AK894" i="3"/>
  <c r="AP894" i="3"/>
  <c r="AJ894" i="3"/>
  <c r="AL894" i="3"/>
  <c r="AM894" i="3"/>
  <c r="AN810" i="3"/>
  <c r="AO810" i="3"/>
  <c r="AK810" i="3"/>
  <c r="AP810" i="3"/>
  <c r="AJ810" i="3"/>
  <c r="AL810" i="3"/>
  <c r="AM810" i="3"/>
  <c r="AJ1509" i="3"/>
  <c r="AP1509" i="3"/>
  <c r="AK1509" i="3"/>
  <c r="AN1509" i="3"/>
  <c r="AL1509" i="3"/>
  <c r="AM1509" i="3"/>
  <c r="AO1509" i="3"/>
  <c r="AM315" i="3"/>
  <c r="AN315" i="3"/>
  <c r="AO315" i="3"/>
  <c r="AJ315" i="3"/>
  <c r="AP315" i="3"/>
  <c r="AK315" i="3"/>
  <c r="AL315" i="3"/>
  <c r="AL1591" i="3"/>
  <c r="AM1591" i="3"/>
  <c r="AJ1591" i="3"/>
  <c r="AP1591" i="3"/>
  <c r="AN1591" i="3"/>
  <c r="AO1591" i="3"/>
  <c r="AK1591" i="3"/>
  <c r="AK1382" i="3"/>
  <c r="AL1382" i="3"/>
  <c r="AO1382" i="3"/>
  <c r="AM1382" i="3"/>
  <c r="AN1382" i="3"/>
  <c r="AP1382" i="3"/>
  <c r="AJ1382" i="3"/>
  <c r="AN1220" i="3"/>
  <c r="AO1220" i="3"/>
  <c r="AJ1220" i="3"/>
  <c r="AP1220" i="3"/>
  <c r="AL1220" i="3"/>
  <c r="AK1220" i="3"/>
  <c r="AM1220" i="3"/>
  <c r="AK1046" i="3"/>
  <c r="AL1046" i="3"/>
  <c r="AM1046" i="3"/>
  <c r="AN1046" i="3"/>
  <c r="AJ1046" i="3"/>
  <c r="AO1046" i="3"/>
  <c r="AP1046" i="3"/>
  <c r="AL824" i="3"/>
  <c r="AM824" i="3"/>
  <c r="AO824" i="3"/>
  <c r="AN824" i="3"/>
  <c r="AP824" i="3"/>
  <c r="AK824" i="3"/>
  <c r="AJ824" i="3"/>
  <c r="AN578" i="3"/>
  <c r="AO578" i="3"/>
  <c r="AP578" i="3"/>
  <c r="AK578" i="3"/>
  <c r="AJ578" i="3"/>
  <c r="AL578" i="3"/>
  <c r="AM578" i="3"/>
  <c r="AL860" i="3"/>
  <c r="AM860" i="3"/>
  <c r="AO860" i="3"/>
  <c r="AN860" i="3"/>
  <c r="AP860" i="3"/>
  <c r="AJ860" i="3"/>
  <c r="AK860" i="3"/>
  <c r="AL361" i="3"/>
  <c r="AM361" i="3"/>
  <c r="AO361" i="3"/>
  <c r="AJ361" i="3"/>
  <c r="AN361" i="3"/>
  <c r="AK361" i="3"/>
  <c r="AP361" i="3"/>
  <c r="AN216" i="3"/>
  <c r="AO216" i="3"/>
  <c r="AK216" i="3"/>
  <c r="AP216" i="3"/>
  <c r="AJ216" i="3"/>
  <c r="AM216" i="3"/>
  <c r="AL216" i="3"/>
  <c r="AM181" i="3"/>
  <c r="AJ181" i="3"/>
  <c r="AP181" i="3"/>
  <c r="AK181" i="3"/>
  <c r="AN181" i="3"/>
  <c r="AL181" i="3"/>
  <c r="AO181" i="3"/>
  <c r="AO1772" i="3"/>
  <c r="AL1772" i="3"/>
  <c r="AK1772" i="3"/>
  <c r="AM1772" i="3"/>
  <c r="AN1772" i="3"/>
  <c r="AP1772" i="3"/>
  <c r="AJ1772" i="3"/>
  <c r="AJ1617" i="3"/>
  <c r="AP1617" i="3"/>
  <c r="AK1617" i="3"/>
  <c r="AN1617" i="3"/>
  <c r="AL1617" i="3"/>
  <c r="AM1617" i="3"/>
  <c r="AO1617" i="3"/>
  <c r="AK1388" i="3"/>
  <c r="AL1388" i="3"/>
  <c r="AO1388" i="3"/>
  <c r="AJ1388" i="3"/>
  <c r="AP1388" i="3"/>
  <c r="AM1388" i="3"/>
  <c r="AN1388" i="3"/>
  <c r="AM1476" i="3"/>
  <c r="AN1476" i="3"/>
  <c r="AK1476" i="3"/>
  <c r="AO1476" i="3"/>
  <c r="AP1476" i="3"/>
  <c r="AL1476" i="3"/>
  <c r="AJ1476" i="3"/>
  <c r="AN1643" i="3"/>
  <c r="AO1643" i="3"/>
  <c r="AL1643" i="3"/>
  <c r="AJ1643" i="3"/>
  <c r="AK1643" i="3"/>
  <c r="AM1643" i="3"/>
  <c r="AP1643" i="3"/>
  <c r="AN1316" i="3"/>
  <c r="AL1316" i="3"/>
  <c r="AP1316" i="3"/>
  <c r="AM1316" i="3"/>
  <c r="AJ1316" i="3"/>
  <c r="AK1316" i="3"/>
  <c r="AO1316" i="3"/>
  <c r="AM1820" i="3"/>
  <c r="AL1820" i="3"/>
  <c r="AN1820" i="3"/>
  <c r="AO1820" i="3"/>
  <c r="AJ1820" i="3"/>
  <c r="AP1820" i="3"/>
  <c r="AK1820" i="3"/>
  <c r="AO1814" i="3"/>
  <c r="AM1814" i="3"/>
  <c r="AN1814" i="3"/>
  <c r="AL1814" i="3"/>
  <c r="AP1814" i="3"/>
  <c r="AJ1814" i="3"/>
  <c r="AK1814" i="3"/>
  <c r="AL836" i="3"/>
  <c r="AM836" i="3"/>
  <c r="AO836" i="3"/>
  <c r="AN836" i="3"/>
  <c r="AP836" i="3"/>
  <c r="AK836" i="3"/>
  <c r="AJ836" i="3"/>
  <c r="AN584" i="3"/>
  <c r="AP584" i="3"/>
  <c r="AJ584" i="3"/>
  <c r="AL584" i="3"/>
  <c r="AK584" i="3"/>
  <c r="AM584" i="3"/>
  <c r="AO584" i="3"/>
  <c r="AK374" i="3"/>
  <c r="AL374" i="3"/>
  <c r="AN374" i="3"/>
  <c r="AM374" i="3"/>
  <c r="AO374" i="3"/>
  <c r="AP374" i="3"/>
  <c r="AJ374" i="3"/>
  <c r="AL170" i="3"/>
  <c r="AO170" i="3"/>
  <c r="AN170" i="3"/>
  <c r="AP170" i="3"/>
  <c r="AJ170" i="3"/>
  <c r="AK170" i="3"/>
  <c r="AM170" i="3"/>
  <c r="AO1363" i="3"/>
  <c r="AM1363" i="3"/>
  <c r="AK1363" i="3"/>
  <c r="AL1363" i="3"/>
  <c r="AJ1363" i="3"/>
  <c r="AN1363" i="3"/>
  <c r="AP1363" i="3"/>
  <c r="AO1291" i="3"/>
  <c r="AM1291" i="3"/>
  <c r="AK1291" i="3"/>
  <c r="AL1291" i="3"/>
  <c r="AJ1291" i="3"/>
  <c r="AN1291" i="3"/>
  <c r="AP1291" i="3"/>
  <c r="AO1219" i="3"/>
  <c r="AJ1219" i="3"/>
  <c r="AP1219" i="3"/>
  <c r="AK1219" i="3"/>
  <c r="AM1219" i="3"/>
  <c r="AL1219" i="3"/>
  <c r="AN1219" i="3"/>
  <c r="AL1147" i="3"/>
  <c r="AO1147" i="3"/>
  <c r="AJ1147" i="3"/>
  <c r="AP1147" i="3"/>
  <c r="AM1147" i="3"/>
  <c r="AK1147" i="3"/>
  <c r="AN1147" i="3"/>
  <c r="AL1075" i="3"/>
  <c r="AM1075" i="3"/>
  <c r="AN1075" i="3"/>
  <c r="AO1075" i="3"/>
  <c r="AK1075" i="3"/>
  <c r="AJ1075" i="3"/>
  <c r="AP1075" i="3"/>
  <c r="AL1003" i="3"/>
  <c r="AM1003" i="3"/>
  <c r="AN1003" i="3"/>
  <c r="AO1003" i="3"/>
  <c r="AP1003" i="3"/>
  <c r="AJ1003" i="3"/>
  <c r="AK1003" i="3"/>
  <c r="AM931" i="3"/>
  <c r="AJ931" i="3"/>
  <c r="AP931" i="3"/>
  <c r="AL931" i="3"/>
  <c r="AN931" i="3"/>
  <c r="AO931" i="3"/>
  <c r="AK931" i="3"/>
  <c r="AM859" i="3"/>
  <c r="AN859" i="3"/>
  <c r="AJ859" i="3"/>
  <c r="AP859" i="3"/>
  <c r="AK859" i="3"/>
  <c r="AL859" i="3"/>
  <c r="AO859" i="3"/>
  <c r="AJ787" i="3"/>
  <c r="AP787" i="3"/>
  <c r="AN787" i="3"/>
  <c r="AO787" i="3"/>
  <c r="AK787" i="3"/>
  <c r="AL787" i="3"/>
  <c r="AM787" i="3"/>
  <c r="AM715" i="3"/>
  <c r="AJ715" i="3"/>
  <c r="AP715" i="3"/>
  <c r="AL715" i="3"/>
  <c r="AK715" i="3"/>
  <c r="AN715" i="3"/>
  <c r="AO715" i="3"/>
  <c r="AO643" i="3"/>
  <c r="AM643" i="3"/>
  <c r="AN643" i="3"/>
  <c r="AJ643" i="3"/>
  <c r="AP643" i="3"/>
  <c r="AK643" i="3"/>
  <c r="AL643" i="3"/>
  <c r="AO571" i="3"/>
  <c r="AM571" i="3"/>
  <c r="AN571" i="3"/>
  <c r="AJ571" i="3"/>
  <c r="AP571" i="3"/>
  <c r="AK571" i="3"/>
  <c r="AL571" i="3"/>
  <c r="AL499" i="3"/>
  <c r="AM499" i="3"/>
  <c r="AO499" i="3"/>
  <c r="AJ499" i="3"/>
  <c r="AN499" i="3"/>
  <c r="AK499" i="3"/>
  <c r="AP499" i="3"/>
  <c r="AL427" i="3"/>
  <c r="AM427" i="3"/>
  <c r="AO427" i="3"/>
  <c r="AN427" i="3"/>
  <c r="AP427" i="3"/>
  <c r="AJ427" i="3"/>
  <c r="AK427" i="3"/>
  <c r="AO355" i="3"/>
  <c r="AK355" i="3"/>
  <c r="AL355" i="3"/>
  <c r="AN355" i="3"/>
  <c r="AM355" i="3"/>
  <c r="AJ355" i="3"/>
  <c r="AP355" i="3"/>
  <c r="AM283" i="3"/>
  <c r="AJ283" i="3"/>
  <c r="AP283" i="3"/>
  <c r="AN283" i="3"/>
  <c r="AO283" i="3"/>
  <c r="AK283" i="3"/>
  <c r="AL283" i="3"/>
  <c r="AM211" i="3"/>
  <c r="AN211" i="3"/>
  <c r="AJ211" i="3"/>
  <c r="AP211" i="3"/>
  <c r="AO211" i="3"/>
  <c r="AL211" i="3"/>
  <c r="AK211" i="3"/>
  <c r="AM139" i="3"/>
  <c r="AN139" i="3"/>
  <c r="AO139" i="3"/>
  <c r="AJ139" i="3"/>
  <c r="AP139" i="3"/>
  <c r="AK139" i="3"/>
  <c r="AL139" i="3"/>
  <c r="AL67" i="3"/>
  <c r="AO67" i="3"/>
  <c r="AP67" i="3"/>
  <c r="AK67" i="3"/>
  <c r="AJ67" i="3"/>
  <c r="AM67" i="3"/>
  <c r="AN67" i="3"/>
  <c r="AK1604" i="3"/>
  <c r="AL1604" i="3"/>
  <c r="AO1604" i="3"/>
  <c r="AJ1604" i="3"/>
  <c r="AM1604" i="3"/>
  <c r="AN1604" i="3"/>
  <c r="AP1604" i="3"/>
  <c r="AL878" i="3"/>
  <c r="AM878" i="3"/>
  <c r="AO878" i="3"/>
  <c r="AJ878" i="3"/>
  <c r="AK878" i="3"/>
  <c r="AN878" i="3"/>
  <c r="AP878" i="3"/>
  <c r="AN1685" i="3"/>
  <c r="AO1685" i="3"/>
  <c r="AL1685" i="3"/>
  <c r="AP1685" i="3"/>
  <c r="AJ1685" i="3"/>
  <c r="AM1685" i="3"/>
  <c r="AK1685" i="3"/>
  <c r="AM1650" i="3"/>
  <c r="AN1650" i="3"/>
  <c r="AK1650" i="3"/>
  <c r="AJ1650" i="3"/>
  <c r="AL1650" i="3"/>
  <c r="AO1650" i="3"/>
  <c r="AP1650" i="3"/>
  <c r="AM1578" i="3"/>
  <c r="AN1578" i="3"/>
  <c r="AK1578" i="3"/>
  <c r="AJ1578" i="3"/>
  <c r="AL1578" i="3"/>
  <c r="AO1578" i="3"/>
  <c r="AP1578" i="3"/>
  <c r="AM1506" i="3"/>
  <c r="AN1506" i="3"/>
  <c r="AK1506" i="3"/>
  <c r="AJ1506" i="3"/>
  <c r="AL1506" i="3"/>
  <c r="AO1506" i="3"/>
  <c r="AP1506" i="3"/>
  <c r="AM1434" i="3"/>
  <c r="AN1434" i="3"/>
  <c r="AK1434" i="3"/>
  <c r="AJ1434" i="3"/>
  <c r="AL1434" i="3"/>
  <c r="AO1434" i="3"/>
  <c r="AP1434" i="3"/>
  <c r="AJ1356" i="3"/>
  <c r="AP1356" i="3"/>
  <c r="AN1356" i="3"/>
  <c r="AO1356" i="3"/>
  <c r="AL1356" i="3"/>
  <c r="AM1356" i="3"/>
  <c r="AK1356" i="3"/>
  <c r="AJ1266" i="3"/>
  <c r="AP1266" i="3"/>
  <c r="AN1266" i="3"/>
  <c r="AO1266" i="3"/>
  <c r="AL1266" i="3"/>
  <c r="AM1266" i="3"/>
  <c r="AK1266" i="3"/>
  <c r="AM1182" i="3"/>
  <c r="AL1182" i="3"/>
  <c r="AJ1182" i="3"/>
  <c r="AK1182" i="3"/>
  <c r="AO1182" i="3"/>
  <c r="AN1182" i="3"/>
  <c r="AP1182" i="3"/>
  <c r="AM1098" i="3"/>
  <c r="AN1098" i="3"/>
  <c r="AJ1098" i="3"/>
  <c r="AP1098" i="3"/>
  <c r="AL1098" i="3"/>
  <c r="AO1098" i="3"/>
  <c r="AK1098" i="3"/>
  <c r="AM1008" i="3"/>
  <c r="AN1008" i="3"/>
  <c r="AO1008" i="3"/>
  <c r="AJ1008" i="3"/>
  <c r="AP1008" i="3"/>
  <c r="AK1008" i="3"/>
  <c r="AL1008" i="3"/>
  <c r="AN924" i="3"/>
  <c r="AK924" i="3"/>
  <c r="AP924" i="3"/>
  <c r="AJ924" i="3"/>
  <c r="AL924" i="3"/>
  <c r="AM924" i="3"/>
  <c r="AO924" i="3"/>
  <c r="AN834" i="3"/>
  <c r="AO834" i="3"/>
  <c r="AK834" i="3"/>
  <c r="AP834" i="3"/>
  <c r="AJ834" i="3"/>
  <c r="AM834" i="3"/>
  <c r="AL834" i="3"/>
  <c r="AN750" i="3"/>
  <c r="AK750" i="3"/>
  <c r="AO750" i="3"/>
  <c r="AP750" i="3"/>
  <c r="AJ750" i="3"/>
  <c r="AM750" i="3"/>
  <c r="AL750" i="3"/>
  <c r="AJ666" i="3"/>
  <c r="AP666" i="3"/>
  <c r="AK666" i="3"/>
  <c r="AL666" i="3"/>
  <c r="AN666" i="3"/>
  <c r="AM666" i="3"/>
  <c r="AO666" i="3"/>
  <c r="AJ576" i="3"/>
  <c r="AP576" i="3"/>
  <c r="AN576" i="3"/>
  <c r="AO576" i="3"/>
  <c r="AK576" i="3"/>
  <c r="AL576" i="3"/>
  <c r="AM576" i="3"/>
  <c r="AM492" i="3"/>
  <c r="AJ492" i="3"/>
  <c r="AP492" i="3"/>
  <c r="AL492" i="3"/>
  <c r="AK492" i="3"/>
  <c r="AO492" i="3"/>
  <c r="AN492" i="3"/>
  <c r="AM402" i="3"/>
  <c r="AN402" i="3"/>
  <c r="AJ402" i="3"/>
  <c r="AP402" i="3"/>
  <c r="AK402" i="3"/>
  <c r="AO402" i="3"/>
  <c r="AL402" i="3"/>
  <c r="AN258" i="3"/>
  <c r="AK258" i="3"/>
  <c r="AJ258" i="3"/>
  <c r="AL258" i="3"/>
  <c r="AM258" i="3"/>
  <c r="AP258" i="3"/>
  <c r="AO258" i="3"/>
  <c r="AN120" i="3"/>
  <c r="AO120" i="3"/>
  <c r="AJ120" i="3"/>
  <c r="AP120" i="3"/>
  <c r="AK120" i="3"/>
  <c r="AL120" i="3"/>
  <c r="AM120" i="3"/>
  <c r="AM12" i="3"/>
  <c r="AJ12" i="3"/>
  <c r="AP12" i="3"/>
  <c r="AN12" i="3"/>
  <c r="AO12" i="3"/>
  <c r="AK12" i="3"/>
  <c r="AL12" i="3"/>
  <c r="AO737" i="3"/>
  <c r="AL737" i="3"/>
  <c r="AP737" i="3"/>
  <c r="AK737" i="3"/>
  <c r="AJ737" i="3"/>
  <c r="AN737" i="3"/>
  <c r="AM737" i="3"/>
  <c r="AK819" i="3"/>
  <c r="AL819" i="3"/>
  <c r="AN819" i="3"/>
  <c r="AM819" i="3"/>
  <c r="AO819" i="3"/>
  <c r="AP819" i="3"/>
  <c r="AJ819" i="3"/>
  <c r="AJ369" i="3"/>
  <c r="AP369" i="3"/>
  <c r="AK369" i="3"/>
  <c r="AM369" i="3"/>
  <c r="AL369" i="3"/>
  <c r="AN369" i="3"/>
  <c r="AO369" i="3"/>
  <c r="AK1229" i="3"/>
  <c r="AL1229" i="3"/>
  <c r="AM1229" i="3"/>
  <c r="AO1229" i="3"/>
  <c r="AN1229" i="3"/>
  <c r="AJ1229" i="3"/>
  <c r="AP1229" i="3"/>
  <c r="AJ1431" i="3"/>
  <c r="AP1431" i="3"/>
  <c r="AK1431" i="3"/>
  <c r="AN1431" i="3"/>
  <c r="AO1431" i="3"/>
  <c r="AL1431" i="3"/>
  <c r="AM1431" i="3"/>
  <c r="AK1496" i="3"/>
  <c r="AL1496" i="3"/>
  <c r="AO1496" i="3"/>
  <c r="AJ1496" i="3"/>
  <c r="AP1496" i="3"/>
  <c r="AM1496" i="3"/>
  <c r="AN1496" i="3"/>
  <c r="AN656" i="3"/>
  <c r="AP656" i="3"/>
  <c r="AJ656" i="3"/>
  <c r="AL656" i="3"/>
  <c r="AK656" i="3"/>
  <c r="AM656" i="3"/>
  <c r="AO656" i="3"/>
  <c r="AO1778" i="3"/>
  <c r="AM1778" i="3"/>
  <c r="AN1778" i="3"/>
  <c r="AP1778" i="3"/>
  <c r="AL1778" i="3"/>
  <c r="AJ1778" i="3"/>
  <c r="AK1778" i="3"/>
  <c r="AL385" i="3"/>
  <c r="AM385" i="3"/>
  <c r="AO385" i="3"/>
  <c r="AJ385" i="3"/>
  <c r="AN385" i="3"/>
  <c r="AK385" i="3"/>
  <c r="AP385" i="3"/>
  <c r="AM205" i="3"/>
  <c r="AJ205" i="3"/>
  <c r="AL205" i="3"/>
  <c r="AN205" i="3"/>
  <c r="AP205" i="3"/>
  <c r="AK205" i="3"/>
  <c r="AO205" i="3"/>
  <c r="AN132" i="3"/>
  <c r="AO132" i="3"/>
  <c r="AJ132" i="3"/>
  <c r="AP132" i="3"/>
  <c r="AK132" i="3"/>
  <c r="AM132" i="3"/>
  <c r="AL132" i="3"/>
  <c r="AJ97" i="3"/>
  <c r="AP97" i="3"/>
  <c r="AK97" i="3"/>
  <c r="AM97" i="3"/>
  <c r="AL97" i="3"/>
  <c r="AN97" i="3"/>
  <c r="AO97" i="3"/>
  <c r="AJ1575" i="3"/>
  <c r="AP1575" i="3"/>
  <c r="AK1575" i="3"/>
  <c r="AN1575" i="3"/>
  <c r="AO1575" i="3"/>
  <c r="AL1575" i="3"/>
  <c r="AM1575" i="3"/>
  <c r="AK1586" i="3"/>
  <c r="AL1586" i="3"/>
  <c r="AO1586" i="3"/>
  <c r="AM1586" i="3"/>
  <c r="AJ1586" i="3"/>
  <c r="AN1586" i="3"/>
  <c r="AP1586" i="3"/>
  <c r="AL854" i="3"/>
  <c r="AM854" i="3"/>
  <c r="AO854" i="3"/>
  <c r="AJ854" i="3"/>
  <c r="AK854" i="3"/>
  <c r="AN854" i="3"/>
  <c r="AP854" i="3"/>
  <c r="AN1715" i="3"/>
  <c r="AO1715" i="3"/>
  <c r="AL1715" i="3"/>
  <c r="AJ1715" i="3"/>
  <c r="AK1715" i="3"/>
  <c r="AM1715" i="3"/>
  <c r="AP1715" i="3"/>
  <c r="AM1572" i="3"/>
  <c r="AN1572" i="3"/>
  <c r="AK1572" i="3"/>
  <c r="AO1572" i="3"/>
  <c r="AP1572" i="3"/>
  <c r="AJ1572" i="3"/>
  <c r="AL1572" i="3"/>
  <c r="AK653" i="3"/>
  <c r="AO653" i="3"/>
  <c r="AP653" i="3"/>
  <c r="AL653" i="3"/>
  <c r="AJ653" i="3"/>
  <c r="AN653" i="3"/>
  <c r="AM653" i="3"/>
  <c r="AJ612" i="3"/>
  <c r="AP612" i="3"/>
  <c r="AN612" i="3"/>
  <c r="AO612" i="3"/>
  <c r="AK612" i="3"/>
  <c r="AL612" i="3"/>
  <c r="AM612" i="3"/>
  <c r="AJ528" i="3"/>
  <c r="AP528" i="3"/>
  <c r="AL528" i="3"/>
  <c r="AM528" i="3"/>
  <c r="AO528" i="3"/>
  <c r="AN528" i="3"/>
  <c r="AK528" i="3"/>
  <c r="AL779" i="3"/>
  <c r="AM779" i="3"/>
  <c r="AN779" i="3"/>
  <c r="AP779" i="3"/>
  <c r="AO779" i="3"/>
  <c r="AK779" i="3"/>
  <c r="AJ779" i="3"/>
  <c r="AO191" i="3"/>
  <c r="AL191" i="3"/>
  <c r="AK191" i="3"/>
  <c r="AM191" i="3"/>
  <c r="AP191" i="3"/>
  <c r="AN191" i="3"/>
  <c r="AJ191" i="3"/>
  <c r="AL1471" i="3"/>
  <c r="AM1471" i="3"/>
  <c r="AJ1471" i="3"/>
  <c r="AP1471" i="3"/>
  <c r="AN1471" i="3"/>
  <c r="AO1471" i="3"/>
  <c r="AK1471" i="3"/>
  <c r="AK1313" i="3"/>
  <c r="AO1313" i="3"/>
  <c r="AJ1313" i="3"/>
  <c r="AL1313" i="3"/>
  <c r="AP1313" i="3"/>
  <c r="AM1313" i="3"/>
  <c r="AN1313" i="3"/>
  <c r="AM549" i="3"/>
  <c r="AP549" i="3"/>
  <c r="AJ549" i="3"/>
  <c r="AL549" i="3"/>
  <c r="AK549" i="3"/>
  <c r="AN549" i="3"/>
  <c r="AO549" i="3"/>
  <c r="AN1577" i="3"/>
  <c r="AO1577" i="3"/>
  <c r="AL1577" i="3"/>
  <c r="AP1577" i="3"/>
  <c r="AM1577" i="3"/>
  <c r="AJ1577" i="3"/>
  <c r="AK1577" i="3"/>
  <c r="AN81" i="3"/>
  <c r="AO81" i="3"/>
  <c r="AK81" i="3"/>
  <c r="AJ81" i="3"/>
  <c r="AL81" i="3"/>
  <c r="AM81" i="3"/>
  <c r="AP81" i="3"/>
  <c r="AJ1113" i="3"/>
  <c r="AP1113" i="3"/>
  <c r="AM1113" i="3"/>
  <c r="AN1113" i="3"/>
  <c r="AL1113" i="3"/>
  <c r="AK1113" i="3"/>
  <c r="AO1113" i="3"/>
  <c r="AJ1095" i="3"/>
  <c r="AP1095" i="3"/>
  <c r="AK1095" i="3"/>
  <c r="AM1095" i="3"/>
  <c r="AN1095" i="3"/>
  <c r="AO1095" i="3"/>
  <c r="AL1095" i="3"/>
  <c r="AN401" i="3"/>
  <c r="AO401" i="3"/>
  <c r="AK401" i="3"/>
  <c r="AP401" i="3"/>
  <c r="AJ401" i="3"/>
  <c r="AL401" i="3"/>
  <c r="AM401" i="3"/>
  <c r="AO430" i="3"/>
  <c r="AJ430" i="3"/>
  <c r="AP430" i="3"/>
  <c r="AL430" i="3"/>
  <c r="AK430" i="3"/>
  <c r="AM430" i="3"/>
  <c r="AN430" i="3"/>
  <c r="AJ1161" i="3"/>
  <c r="AP1161" i="3"/>
  <c r="AM1161" i="3"/>
  <c r="AK1161" i="3"/>
  <c r="AO1161" i="3"/>
  <c r="AL1161" i="3"/>
  <c r="AN1161" i="3"/>
  <c r="AK195" i="3"/>
  <c r="AN195" i="3"/>
  <c r="AJ195" i="3"/>
  <c r="AL195" i="3"/>
  <c r="AO195" i="3"/>
  <c r="AM195" i="3"/>
  <c r="AP195" i="3"/>
  <c r="AJ1101" i="3"/>
  <c r="AP1101" i="3"/>
  <c r="AK1101" i="3"/>
  <c r="AM1101" i="3"/>
  <c r="AL1101" i="3"/>
  <c r="AO1101" i="3"/>
  <c r="AN1101" i="3"/>
  <c r="AJ1191" i="3"/>
  <c r="AP1191" i="3"/>
  <c r="AN1191" i="3"/>
  <c r="AO1191" i="3"/>
  <c r="AL1191" i="3"/>
  <c r="AK1191" i="3"/>
  <c r="AM1191" i="3"/>
  <c r="AN461" i="3"/>
  <c r="AK461" i="3"/>
  <c r="AJ461" i="3"/>
  <c r="AM461" i="3"/>
  <c r="AL461" i="3"/>
  <c r="AO461" i="3"/>
  <c r="AP461" i="3"/>
  <c r="AJ1023" i="3"/>
  <c r="AP1023" i="3"/>
  <c r="AK1023" i="3"/>
  <c r="AL1023" i="3"/>
  <c r="AM1023" i="3"/>
  <c r="AN1023" i="3"/>
  <c r="AO1023" i="3"/>
  <c r="AJ1599" i="3"/>
  <c r="AP1599" i="3"/>
  <c r="AK1599" i="3"/>
  <c r="AN1599" i="3"/>
  <c r="AO1599" i="3"/>
  <c r="AL1599" i="3"/>
  <c r="AM1599" i="3"/>
  <c r="AJ429" i="3"/>
  <c r="AP429" i="3"/>
  <c r="AK429" i="3"/>
  <c r="AM429" i="3"/>
  <c r="AL429" i="3"/>
  <c r="AN429" i="3"/>
  <c r="AO429" i="3"/>
  <c r="AK617" i="3"/>
  <c r="AO617" i="3"/>
  <c r="AP617" i="3"/>
  <c r="AL617" i="3"/>
  <c r="AJ617" i="3"/>
  <c r="AM617" i="3"/>
  <c r="AN617" i="3"/>
  <c r="AJ1149" i="3"/>
  <c r="AP1149" i="3"/>
  <c r="AM1149" i="3"/>
  <c r="AN1149" i="3"/>
  <c r="AL1149" i="3"/>
  <c r="AO1149" i="3"/>
  <c r="AK1149" i="3"/>
  <c r="AK177" i="3"/>
  <c r="AN177" i="3"/>
  <c r="AJ177" i="3"/>
  <c r="AL177" i="3"/>
  <c r="AO177" i="3"/>
  <c r="AM177" i="3"/>
  <c r="AP177" i="3"/>
  <c r="AJ393" i="3"/>
  <c r="AP393" i="3"/>
  <c r="AK393" i="3"/>
  <c r="AM393" i="3"/>
  <c r="AL393" i="3"/>
  <c r="AN393" i="3"/>
  <c r="AO393" i="3"/>
  <c r="AJ477" i="3"/>
  <c r="AP477" i="3"/>
  <c r="AM477" i="3"/>
  <c r="AN477" i="3"/>
  <c r="AO477" i="3"/>
  <c r="AK477" i="3"/>
  <c r="AL477" i="3"/>
  <c r="AJ1089" i="3"/>
  <c r="AP1089" i="3"/>
  <c r="AK1089" i="3"/>
  <c r="AL1089" i="3"/>
  <c r="AM1089" i="3"/>
  <c r="AN1089" i="3"/>
  <c r="AO1089" i="3"/>
  <c r="AK831" i="3"/>
  <c r="AL831" i="3"/>
  <c r="AN831" i="3"/>
  <c r="AM831" i="3"/>
  <c r="AO831" i="3"/>
  <c r="AP831" i="3"/>
  <c r="AJ831" i="3"/>
  <c r="AJ1137" i="3"/>
  <c r="AP1137" i="3"/>
  <c r="AM1137" i="3"/>
  <c r="AK1137" i="3"/>
  <c r="AL1137" i="3"/>
  <c r="AN1137" i="3"/>
  <c r="AO1137" i="3"/>
  <c r="AO815" i="3"/>
  <c r="AJ815" i="3"/>
  <c r="AP815" i="3"/>
  <c r="AL815" i="3"/>
  <c r="AK815" i="3"/>
  <c r="AN815" i="3"/>
  <c r="AM815" i="3"/>
  <c r="AN1803" i="3"/>
  <c r="AK1803" i="3"/>
  <c r="AL1803" i="3"/>
  <c r="AJ1803" i="3"/>
  <c r="AM1803" i="3"/>
  <c r="AO1803" i="3"/>
  <c r="AP1803" i="3"/>
  <c r="AJ1563" i="3"/>
  <c r="AP1563" i="3"/>
  <c r="AK1563" i="3"/>
  <c r="AN1563" i="3"/>
  <c r="AL1563" i="3"/>
  <c r="AM1563" i="3"/>
  <c r="AO1563" i="3"/>
  <c r="AJ1077" i="3"/>
  <c r="AP1077" i="3"/>
  <c r="AK1077" i="3"/>
  <c r="AL1077" i="3"/>
  <c r="AM1077" i="3"/>
  <c r="AN1077" i="3"/>
  <c r="AO1077" i="3"/>
  <c r="AK807" i="3"/>
  <c r="AL807" i="3"/>
  <c r="AN807" i="3"/>
  <c r="AM807" i="3"/>
  <c r="AO807" i="3"/>
  <c r="AP807" i="3"/>
  <c r="AJ807" i="3"/>
  <c r="AN1559" i="3"/>
  <c r="AO1559" i="3"/>
  <c r="AL1559" i="3"/>
  <c r="AJ1559" i="3"/>
  <c r="AK1559" i="3"/>
  <c r="AM1559" i="3"/>
  <c r="AP1559" i="3"/>
  <c r="AJ1308" i="3"/>
  <c r="AP1308" i="3"/>
  <c r="AN1308" i="3"/>
  <c r="AK1308" i="3"/>
  <c r="AO1308" i="3"/>
  <c r="AL1308" i="3"/>
  <c r="AM1308" i="3"/>
  <c r="AJ1551" i="3"/>
  <c r="AP1551" i="3"/>
  <c r="AK1551" i="3"/>
  <c r="AN1551" i="3"/>
  <c r="AL1551" i="3"/>
  <c r="AO1551" i="3"/>
  <c r="AM1551" i="3"/>
  <c r="AK1223" i="3"/>
  <c r="AL1223" i="3"/>
  <c r="AM1223" i="3"/>
  <c r="AO1223" i="3"/>
  <c r="AJ1223" i="3"/>
  <c r="AN1223" i="3"/>
  <c r="AP1223" i="3"/>
  <c r="AJ447" i="3"/>
  <c r="AP447" i="3"/>
  <c r="AK447" i="3"/>
  <c r="AM447" i="3"/>
  <c r="AL447" i="3"/>
  <c r="AN447" i="3"/>
  <c r="AO447" i="3"/>
  <c r="AK237" i="3"/>
  <c r="AL237" i="3"/>
  <c r="AN237" i="3"/>
  <c r="AM237" i="3"/>
  <c r="AO237" i="3"/>
  <c r="AP237" i="3"/>
  <c r="AJ237" i="3"/>
  <c r="AJ453" i="3"/>
  <c r="AP453" i="3"/>
  <c r="AM453" i="3"/>
  <c r="AK453" i="3"/>
  <c r="AL453" i="3"/>
  <c r="AO453" i="3"/>
  <c r="AN453" i="3"/>
  <c r="AK1343" i="3"/>
  <c r="AO1343" i="3"/>
  <c r="AP1343" i="3"/>
  <c r="AM1343" i="3"/>
  <c r="AN1343" i="3"/>
  <c r="AJ1343" i="3"/>
  <c r="AL1343" i="3"/>
  <c r="AK171" i="3"/>
  <c r="AN171" i="3"/>
  <c r="AP171" i="3"/>
  <c r="AL171" i="3"/>
  <c r="AJ171" i="3"/>
  <c r="AM171" i="3"/>
  <c r="AO171" i="3"/>
  <c r="AK861" i="3"/>
  <c r="AL861" i="3"/>
  <c r="AN861" i="3"/>
  <c r="AJ861" i="3"/>
  <c r="AM861" i="3"/>
  <c r="AO861" i="3"/>
  <c r="AP861" i="3"/>
  <c r="AN1553" i="3"/>
  <c r="AO1553" i="3"/>
  <c r="AL1553" i="3"/>
  <c r="AP1553" i="3"/>
  <c r="AM1553" i="3"/>
  <c r="AJ1553" i="3"/>
  <c r="AK1553" i="3"/>
  <c r="AN497" i="3"/>
  <c r="AK497" i="3"/>
  <c r="AJ497" i="3"/>
  <c r="AM497" i="3"/>
  <c r="AL497" i="3"/>
  <c r="AO497" i="3"/>
  <c r="AP497" i="3"/>
  <c r="AK1319" i="3"/>
  <c r="AO1319" i="3"/>
  <c r="AM1319" i="3"/>
  <c r="AN1319" i="3"/>
  <c r="AJ1319" i="3"/>
  <c r="AL1319" i="3"/>
  <c r="AP1319" i="3"/>
  <c r="AN252" i="3"/>
  <c r="AK252" i="3"/>
  <c r="AO252" i="3"/>
  <c r="AP252" i="3"/>
  <c r="AJ252" i="3"/>
  <c r="AL252" i="3"/>
  <c r="AM252" i="3"/>
  <c r="AK723" i="3"/>
  <c r="AN723" i="3"/>
  <c r="AO723" i="3"/>
  <c r="AP723" i="3"/>
  <c r="AJ723" i="3"/>
  <c r="AL723" i="3"/>
  <c r="AM723" i="3"/>
  <c r="AN1607" i="3"/>
  <c r="AO1607" i="3"/>
  <c r="AL1607" i="3"/>
  <c r="AJ1607" i="3"/>
  <c r="AK1607" i="3"/>
  <c r="AM1607" i="3"/>
  <c r="AP1607" i="3"/>
  <c r="AK1349" i="3"/>
  <c r="AO1349" i="3"/>
  <c r="AJ1349" i="3"/>
  <c r="AL1349" i="3"/>
  <c r="AP1349" i="3"/>
  <c r="AM1349" i="3"/>
  <c r="AN1349" i="3"/>
  <c r="AO887" i="3"/>
  <c r="AJ887" i="3"/>
  <c r="AP887" i="3"/>
  <c r="AL887" i="3"/>
  <c r="AK887" i="3"/>
  <c r="AN887" i="3"/>
  <c r="AM887" i="3"/>
  <c r="AO755" i="3"/>
  <c r="AL755" i="3"/>
  <c r="AP755" i="3"/>
  <c r="AK755" i="3"/>
  <c r="AJ755" i="3"/>
  <c r="AM755" i="3"/>
  <c r="AN755" i="3"/>
  <c r="AM1257" i="3"/>
  <c r="AK1257" i="3"/>
  <c r="AO1257" i="3"/>
  <c r="AP1257" i="3"/>
  <c r="AL1257" i="3"/>
  <c r="AJ1257" i="3"/>
  <c r="AN1257" i="3"/>
  <c r="AN35" i="3"/>
  <c r="AK35" i="3"/>
  <c r="AO35" i="3"/>
  <c r="AP35" i="3"/>
  <c r="AJ35" i="3"/>
  <c r="AL35" i="3"/>
  <c r="AM35" i="3"/>
  <c r="AN1463" i="3"/>
  <c r="AO1463" i="3"/>
  <c r="AL1463" i="3"/>
  <c r="AJ1463" i="3"/>
  <c r="AK1463" i="3"/>
  <c r="AM1463" i="3"/>
  <c r="AP1463" i="3"/>
  <c r="AO173" i="3"/>
  <c r="AL173" i="3"/>
  <c r="AK173" i="3"/>
  <c r="AM173" i="3"/>
  <c r="AP173" i="3"/>
  <c r="AN173" i="3"/>
  <c r="AJ173" i="3"/>
  <c r="AM555" i="3"/>
  <c r="AJ555" i="3"/>
  <c r="AK555" i="3"/>
  <c r="AN555" i="3"/>
  <c r="AL555" i="3"/>
  <c r="AO555" i="3"/>
  <c r="AP555" i="3"/>
  <c r="AN1025" i="3"/>
  <c r="AO1025" i="3"/>
  <c r="AJ1025" i="3"/>
  <c r="AP1025" i="3"/>
  <c r="AK1025" i="3"/>
  <c r="AM1025" i="3"/>
  <c r="AL1025" i="3"/>
  <c r="AK1289" i="3"/>
  <c r="AO1289" i="3"/>
  <c r="AP1289" i="3"/>
  <c r="AM1289" i="3"/>
  <c r="AJ1289" i="3"/>
  <c r="AL1289" i="3"/>
  <c r="AN1289" i="3"/>
  <c r="AK671" i="3"/>
  <c r="AL671" i="3"/>
  <c r="AM671" i="3"/>
  <c r="AO671" i="3"/>
  <c r="AJ671" i="3"/>
  <c r="AN671" i="3"/>
  <c r="AP671" i="3"/>
  <c r="AJ987" i="3"/>
  <c r="AP987" i="3"/>
  <c r="AK987" i="3"/>
  <c r="AL987" i="3"/>
  <c r="AM987" i="3"/>
  <c r="AN987" i="3"/>
  <c r="AO987" i="3"/>
  <c r="AM591" i="3"/>
  <c r="AJ591" i="3"/>
  <c r="AK591" i="3"/>
  <c r="AN591" i="3"/>
  <c r="AL591" i="3"/>
  <c r="AO591" i="3"/>
  <c r="AP591" i="3"/>
  <c r="AN1067" i="3"/>
  <c r="AO1067" i="3"/>
  <c r="AJ1067" i="3"/>
  <c r="AP1067" i="3"/>
  <c r="AK1067" i="3"/>
  <c r="AL1067" i="3"/>
  <c r="AM1067" i="3"/>
  <c r="AJ1053" i="3"/>
  <c r="AP1053" i="3"/>
  <c r="AK1053" i="3"/>
  <c r="AL1053" i="3"/>
  <c r="AM1053" i="3"/>
  <c r="AO1053" i="3"/>
  <c r="AN1053" i="3"/>
  <c r="AO947" i="3"/>
  <c r="AL947" i="3"/>
  <c r="AJ947" i="3"/>
  <c r="AK947" i="3"/>
  <c r="AM947" i="3"/>
  <c r="AN947" i="3"/>
  <c r="AP947" i="3"/>
  <c r="AN1439" i="3"/>
  <c r="AO1439" i="3"/>
  <c r="AL1439" i="3"/>
  <c r="AJ1439" i="3"/>
  <c r="AK1439" i="3"/>
  <c r="AM1439" i="3"/>
  <c r="AP1439" i="3"/>
  <c r="AO125" i="3"/>
  <c r="AJ125" i="3"/>
  <c r="AP125" i="3"/>
  <c r="AK125" i="3"/>
  <c r="AL125" i="3"/>
  <c r="AM125" i="3"/>
  <c r="AN125" i="3"/>
  <c r="AM585" i="3"/>
  <c r="AP585" i="3"/>
  <c r="AJ585" i="3"/>
  <c r="AL585" i="3"/>
  <c r="AK585" i="3"/>
  <c r="AN585" i="3"/>
  <c r="AO585" i="3"/>
  <c r="AO1006" i="3"/>
  <c r="AJ1006" i="3"/>
  <c r="AP1006" i="3"/>
  <c r="AK1006" i="3"/>
  <c r="AL1006" i="3"/>
  <c r="AM1006" i="3"/>
  <c r="AN1006" i="3"/>
  <c r="AL646" i="3"/>
  <c r="AN646" i="3"/>
  <c r="AO646" i="3"/>
  <c r="AJ646" i="3"/>
  <c r="AK646" i="3"/>
  <c r="AM646" i="3"/>
  <c r="AP646" i="3"/>
  <c r="AK885" i="3"/>
  <c r="AL885" i="3"/>
  <c r="AN885" i="3"/>
  <c r="AJ885" i="3"/>
  <c r="AM885" i="3"/>
  <c r="AP885" i="3"/>
  <c r="AO885" i="3"/>
  <c r="AN23" i="3"/>
  <c r="AK23" i="3"/>
  <c r="AJ23" i="3"/>
  <c r="AL23" i="3"/>
  <c r="AM23" i="3"/>
  <c r="AO23" i="3"/>
  <c r="AP23" i="3"/>
  <c r="AL1805" i="3"/>
  <c r="AK1805" i="3"/>
  <c r="AM1805" i="3"/>
  <c r="AN1805" i="3"/>
  <c r="AO1805" i="3"/>
  <c r="AP1805" i="3"/>
  <c r="AJ1805" i="3"/>
  <c r="AN503" i="3"/>
  <c r="AO503" i="3"/>
  <c r="AK503" i="3"/>
  <c r="AP503" i="3"/>
  <c r="AJ503" i="3"/>
  <c r="AL503" i="3"/>
  <c r="AM503" i="3"/>
  <c r="AE1205" i="3"/>
  <c r="AE281" i="3"/>
  <c r="AE507" i="3"/>
  <c r="AE1697" i="3"/>
  <c r="AE893" i="3"/>
  <c r="AE156" i="3"/>
  <c r="AE933" i="3"/>
  <c r="AE1518" i="3"/>
  <c r="AE1295" i="3"/>
  <c r="AE324" i="3"/>
  <c r="AE719" i="3"/>
  <c r="AE1757" i="3"/>
  <c r="AE1685" i="3"/>
  <c r="AE1541" i="3"/>
  <c r="AE1397" i="3"/>
  <c r="AE1313" i="3"/>
  <c r="AE1229" i="3"/>
  <c r="AE1055" i="3"/>
  <c r="AE797" i="3"/>
  <c r="AE449" i="3"/>
  <c r="AE371" i="3"/>
  <c r="AE299" i="3"/>
  <c r="AE227" i="3"/>
  <c r="AE155" i="3"/>
  <c r="AE215" i="3"/>
  <c r="AE1559" i="3"/>
  <c r="AE1337" i="3"/>
  <c r="AE473" i="3"/>
  <c r="AE549" i="3"/>
  <c r="AE147" i="3"/>
  <c r="AE1065" i="3"/>
  <c r="AE561" i="3"/>
  <c r="AE1639" i="3"/>
  <c r="AE1297" i="3"/>
  <c r="AE907" i="3"/>
  <c r="AE1625" i="3"/>
  <c r="AE1199" i="3"/>
  <c r="AE941" i="3"/>
  <c r="AE461" i="3"/>
  <c r="AE383" i="3"/>
  <c r="AE311" i="3"/>
  <c r="AE239" i="3"/>
  <c r="AE95" i="3"/>
  <c r="AE23" i="3"/>
  <c r="AE651" i="3"/>
  <c r="AE1382" i="3"/>
  <c r="AE554" i="3"/>
  <c r="AE1291" i="3"/>
  <c r="AE601" i="3"/>
  <c r="AE145" i="3"/>
  <c r="AE1683" i="3"/>
  <c r="AE363" i="3"/>
  <c r="AE165" i="3"/>
  <c r="AE1124" i="3"/>
  <c r="AE836" i="3"/>
  <c r="AE332" i="3"/>
  <c r="AE627" i="3"/>
  <c r="AE291" i="3"/>
  <c r="AE355" i="3"/>
  <c r="AE211" i="3"/>
  <c r="AE1758" i="3"/>
  <c r="AE1671" i="3"/>
  <c r="AE1298" i="3"/>
  <c r="AE254" i="3"/>
  <c r="AE74" i="3"/>
  <c r="AE1659" i="3"/>
  <c r="AE682" i="3"/>
  <c r="AE876" i="3"/>
  <c r="AE970" i="3"/>
  <c r="AE610" i="3"/>
  <c r="AE96" i="3"/>
  <c r="AE971" i="3"/>
  <c r="AE413" i="3"/>
  <c r="AE125" i="3"/>
  <c r="AE1289" i="3"/>
  <c r="AE989" i="3"/>
  <c r="AE137" i="3"/>
  <c r="AE513" i="3"/>
  <c r="AE1209" i="3"/>
  <c r="AE1572" i="3"/>
  <c r="AE809" i="3"/>
  <c r="AE1598" i="3"/>
  <c r="AE518" i="3"/>
  <c r="AE1488" i="3"/>
  <c r="AE1075" i="3"/>
  <c r="AE222" i="3"/>
  <c r="AE117" i="3"/>
  <c r="AE1327" i="3"/>
  <c r="AE987" i="3"/>
  <c r="AE1764" i="3"/>
  <c r="AE669" i="3"/>
  <c r="AE1277" i="3"/>
  <c r="AE929" i="3"/>
  <c r="AE1751" i="3"/>
  <c r="AE1391" i="3"/>
  <c r="AE1133" i="3"/>
  <c r="AE365" i="3"/>
  <c r="AE221" i="3"/>
  <c r="AE77" i="3"/>
  <c r="AE1529" i="3"/>
  <c r="AE1211" i="3"/>
  <c r="AE731" i="3"/>
  <c r="AE718" i="3"/>
  <c r="AE1575" i="3"/>
  <c r="AE81" i="3"/>
  <c r="AE1236" i="3"/>
  <c r="AE1130" i="3"/>
  <c r="AE266" i="3"/>
  <c r="AE14" i="3"/>
  <c r="AE1239" i="3"/>
  <c r="AE817" i="3"/>
  <c r="AE1447" i="3"/>
  <c r="AE1363" i="3"/>
  <c r="AE1105" i="3"/>
  <c r="AE931" i="3"/>
  <c r="AE673" i="3"/>
  <c r="AE499" i="3"/>
  <c r="AE1086" i="3"/>
  <c r="AE1095" i="3"/>
  <c r="AE503" i="3"/>
  <c r="AE1818" i="3"/>
  <c r="AE1115" i="3"/>
  <c r="AE497" i="3"/>
  <c r="AE53" i="3"/>
  <c r="AE1073" i="3"/>
  <c r="AE557" i="3"/>
  <c r="AE209" i="3"/>
  <c r="AE1273" i="3"/>
  <c r="AE297" i="3"/>
  <c r="AE668" i="3"/>
  <c r="AE1766" i="3"/>
  <c r="AE661" i="3"/>
  <c r="AE366" i="3"/>
  <c r="AE1479" i="3"/>
  <c r="AE729" i="3"/>
  <c r="AE1830" i="3"/>
  <c r="AE1727" i="3"/>
  <c r="AE1193" i="3"/>
  <c r="AE701" i="3"/>
  <c r="AE1127" i="3"/>
  <c r="AE437" i="3"/>
  <c r="AE1485" i="3"/>
  <c r="AE741" i="3"/>
  <c r="AE597" i="3"/>
  <c r="AE1805" i="3"/>
  <c r="AE629" i="3"/>
  <c r="AE305" i="3"/>
  <c r="AE1667" i="3"/>
  <c r="AE515" i="3"/>
  <c r="AE317" i="3"/>
  <c r="AE195" i="3"/>
  <c r="AE344" i="3"/>
  <c r="AE56" i="3"/>
  <c r="AE975" i="3"/>
  <c r="AE1733" i="3"/>
  <c r="AE1767" i="3"/>
  <c r="AE374" i="3"/>
  <c r="AE427" i="3"/>
  <c r="AE1356" i="3"/>
  <c r="AE1650" i="3"/>
  <c r="AE834" i="3"/>
  <c r="AE1114" i="3"/>
  <c r="AE587" i="3"/>
  <c r="AE341" i="3"/>
  <c r="AE65" i="3"/>
  <c r="AE705" i="3"/>
  <c r="AE201" i="3"/>
  <c r="AE607" i="3"/>
  <c r="AE986" i="3"/>
  <c r="AE1059" i="3"/>
  <c r="AE747" i="3"/>
  <c r="AE1471" i="3"/>
  <c r="AE204" i="3"/>
  <c r="AE779" i="3"/>
  <c r="AE978" i="3"/>
  <c r="AE885" i="3"/>
  <c r="AE1793" i="3"/>
  <c r="AE1649" i="3"/>
  <c r="AE1577" i="3"/>
  <c r="AE407" i="3"/>
  <c r="AE263" i="3"/>
  <c r="AE323" i="3"/>
  <c r="AE1523" i="3"/>
  <c r="AE1635" i="3"/>
  <c r="AE1100" i="3"/>
  <c r="AE864" i="3"/>
  <c r="AE1589" i="3"/>
  <c r="AE1517" i="3"/>
  <c r="AE1445" i="3"/>
  <c r="AE1109" i="3"/>
  <c r="AE767" i="3"/>
  <c r="AE551" i="3"/>
  <c r="AE275" i="3"/>
  <c r="AE203" i="3"/>
  <c r="AE131" i="3"/>
  <c r="AE59" i="3"/>
  <c r="AE1149" i="3"/>
  <c r="AE771" i="3"/>
  <c r="AE768" i="3"/>
  <c r="AE228" i="3"/>
  <c r="AE1563" i="3"/>
  <c r="AE807" i="3"/>
  <c r="AE1754" i="3"/>
  <c r="AE1453" i="3"/>
  <c r="AE1333" i="3"/>
  <c r="AE727" i="3"/>
  <c r="AE643" i="3"/>
  <c r="AE1101" i="3"/>
  <c r="AE1376" i="3"/>
  <c r="AE656" i="3"/>
  <c r="AE440" i="3"/>
  <c r="AE152" i="3"/>
  <c r="AE1294" i="3"/>
  <c r="AE441" i="3"/>
  <c r="AE1508" i="3"/>
  <c r="AE603" i="3"/>
  <c r="AE1190" i="3"/>
  <c r="AE542" i="3"/>
  <c r="AE397" i="3"/>
  <c r="AE1215" i="3"/>
  <c r="AE1692" i="3"/>
  <c r="AE1755" i="3"/>
  <c r="AE1056" i="3"/>
  <c r="AE1569" i="3"/>
  <c r="AE1366" i="3"/>
  <c r="AE1134" i="3"/>
  <c r="AE828" i="3"/>
  <c r="AE744" i="3"/>
  <c r="AE671" i="3"/>
  <c r="AE269" i="3"/>
  <c r="AE1812" i="3"/>
  <c r="AE353" i="3"/>
  <c r="AE466" i="3"/>
  <c r="AE1725" i="3"/>
  <c r="AE1316" i="3"/>
  <c r="AE1731" i="3"/>
  <c r="AE981" i="3"/>
  <c r="AE878" i="3"/>
  <c r="AE519" i="3"/>
  <c r="AE1119" i="3"/>
  <c r="AE325" i="3"/>
  <c r="AE87" i="3"/>
  <c r="AE536" i="3"/>
  <c r="AE450" i="3"/>
  <c r="AE1535" i="3"/>
  <c r="AE1355" i="3"/>
  <c r="AE1271" i="3"/>
  <c r="AE923" i="3"/>
  <c r="AE839" i="3"/>
  <c r="AE491" i="3"/>
  <c r="AE335" i="3"/>
  <c r="AE191" i="3"/>
  <c r="AE119" i="3"/>
  <c r="AE179" i="3"/>
  <c r="AE107" i="3"/>
  <c r="AE1763" i="3"/>
  <c r="AE1691" i="3"/>
  <c r="AE1619" i="3"/>
  <c r="AE1547" i="3"/>
  <c r="AE1475" i="3"/>
  <c r="AE1403" i="3"/>
  <c r="AE1235" i="3"/>
  <c r="AE1145" i="3"/>
  <c r="AE1061" i="3"/>
  <c r="AE977" i="3"/>
  <c r="AE803" i="3"/>
  <c r="AE1787" i="3"/>
  <c r="AE1715" i="3"/>
  <c r="AE1643" i="3"/>
  <c r="AE1499" i="3"/>
  <c r="AE1427" i="3"/>
  <c r="AE1001" i="3"/>
  <c r="AE917" i="3"/>
  <c r="AE833" i="3"/>
  <c r="AE743" i="3"/>
  <c r="AE659" i="3"/>
  <c r="AE569" i="3"/>
  <c r="AE485" i="3"/>
  <c r="AE401" i="3"/>
  <c r="AE329" i="3"/>
  <c r="AE185" i="3"/>
  <c r="AE41" i="3"/>
  <c r="AE1781" i="3"/>
  <c r="AE1421" i="3"/>
  <c r="AE1085" i="3"/>
  <c r="AE995" i="3"/>
  <c r="AE911" i="3"/>
  <c r="AE821" i="3"/>
  <c r="AE737" i="3"/>
  <c r="AE653" i="3"/>
  <c r="AE563" i="3"/>
  <c r="AE479" i="3"/>
  <c r="AE395" i="3"/>
  <c r="AE1739" i="3"/>
  <c r="AE857" i="3"/>
  <c r="AE773" i="3"/>
  <c r="AE1814" i="3"/>
  <c r="AE1400" i="3"/>
  <c r="AE625" i="3"/>
  <c r="AE1161" i="3"/>
  <c r="AE753" i="3"/>
  <c r="AE1173" i="3"/>
  <c r="AE1137" i="3"/>
  <c r="AE489" i="3"/>
  <c r="AE1711" i="3"/>
  <c r="AE997" i="3"/>
  <c r="AE1373" i="3"/>
  <c r="AE1157" i="3"/>
  <c r="AE1545" i="3"/>
  <c r="AE177" i="3"/>
  <c r="AE1380" i="3"/>
  <c r="AE1094" i="3"/>
  <c r="AE1020" i="3"/>
  <c r="AE588" i="3"/>
  <c r="AE410" i="3"/>
  <c r="AE122" i="3"/>
  <c r="AE1641" i="3"/>
  <c r="AE1329" i="3"/>
  <c r="AE943" i="3"/>
  <c r="AE859" i="3"/>
  <c r="AE1506" i="3"/>
  <c r="AE277" i="3"/>
  <c r="AE1005" i="3"/>
  <c r="AE1735" i="3"/>
  <c r="AE720" i="3"/>
  <c r="AE637" i="3"/>
  <c r="AE1434" i="3"/>
  <c r="AE1748" i="3"/>
  <c r="AE1521" i="3"/>
  <c r="AE1617" i="3"/>
  <c r="AE1549" i="3"/>
  <c r="AE1513" i="3"/>
  <c r="AE1404" i="3"/>
  <c r="AE1321" i="3"/>
  <c r="AE1147" i="3"/>
  <c r="AE973" i="3"/>
  <c r="AE889" i="3"/>
  <c r="AE715" i="3"/>
  <c r="AE630" i="3"/>
  <c r="AE541" i="3"/>
  <c r="AE457" i="3"/>
  <c r="AE72" i="3"/>
  <c r="AE1203" i="3"/>
  <c r="AE898" i="3"/>
  <c r="AE1803" i="3"/>
  <c r="AE1647" i="3"/>
  <c r="AE1185" i="3"/>
  <c r="AE1358" i="3"/>
  <c r="AE998" i="3"/>
  <c r="AE926" i="3"/>
  <c r="AE854" i="3"/>
  <c r="AE422" i="3"/>
  <c r="AE348" i="3"/>
  <c r="AE60" i="3"/>
  <c r="AE1428" i="3"/>
  <c r="AE1044" i="3"/>
  <c r="AE12" i="3"/>
  <c r="AE660" i="3"/>
  <c r="AP2" i="3"/>
  <c r="AJ2" i="3"/>
  <c r="AO2" i="3"/>
  <c r="AM2" i="3"/>
  <c r="AL2" i="3"/>
  <c r="AN2" i="3"/>
  <c r="AK2" i="3"/>
  <c r="AE396" i="3"/>
  <c r="AE905" i="3"/>
  <c r="AE417" i="3"/>
  <c r="AE20" i="3"/>
  <c r="AE1164" i="3"/>
  <c r="AE912" i="3"/>
  <c r="AE218" i="3"/>
  <c r="AE1819" i="3"/>
  <c r="AE486" i="3"/>
  <c r="AE965" i="3"/>
  <c r="AE533" i="3"/>
  <c r="AE7" i="3"/>
  <c r="AE1634" i="3"/>
  <c r="AE1353" i="3"/>
  <c r="AE1424" i="3"/>
  <c r="AE1338" i="3"/>
  <c r="AE1324" i="3"/>
  <c r="AE1108" i="3"/>
  <c r="AE167" i="3"/>
  <c r="AE274" i="3"/>
  <c r="AE1562" i="3"/>
  <c r="AE1375" i="3"/>
  <c r="AE726" i="3"/>
  <c r="AE685" i="3"/>
  <c r="AE1196" i="3"/>
  <c r="AE188" i="3"/>
  <c r="AE1370" i="3"/>
  <c r="AE1538" i="3"/>
  <c r="AE1466" i="3"/>
  <c r="AE1441" i="3"/>
  <c r="AE1455" i="3"/>
  <c r="AE1568" i="3"/>
  <c r="AE699" i="3"/>
  <c r="AE241" i="3"/>
  <c r="AE1664" i="3"/>
  <c r="AE1443" i="3"/>
  <c r="AE1680" i="3"/>
  <c r="AE1302" i="3"/>
  <c r="AE1631" i="3"/>
  <c r="AE1029" i="3"/>
  <c r="AE469" i="3"/>
  <c r="AE1410" i="3"/>
  <c r="AE408" i="3"/>
  <c r="AE785" i="3"/>
  <c r="AE527" i="3"/>
  <c r="AE443" i="3"/>
  <c r="AE149" i="3"/>
  <c r="AE1673" i="3"/>
  <c r="AE869" i="3"/>
  <c r="AE695" i="3"/>
  <c r="AE1269" i="3"/>
  <c r="AE901" i="3"/>
  <c r="AE444" i="3"/>
  <c r="AE863" i="3"/>
  <c r="AE197" i="3"/>
  <c r="AE1769" i="3"/>
  <c r="AE852" i="3"/>
  <c r="AE570" i="3"/>
  <c r="AE1469" i="3"/>
  <c r="AE1655" i="3"/>
  <c r="AE1103" i="3"/>
  <c r="AE1745" i="3"/>
  <c r="AE545" i="3"/>
  <c r="AE377" i="3"/>
  <c r="AE1163" i="3"/>
  <c r="AE389" i="3"/>
  <c r="AE1281" i="3"/>
  <c r="AE957" i="3"/>
  <c r="AE1179" i="3"/>
  <c r="AE851" i="3"/>
  <c r="AE1077" i="3"/>
  <c r="AE1117" i="3"/>
  <c r="AE37" i="3"/>
  <c r="AE621" i="3"/>
  <c r="AE1701" i="3"/>
  <c r="AE1389" i="3"/>
  <c r="AE1364" i="3"/>
  <c r="AE1579" i="3"/>
  <c r="AE528" i="3"/>
  <c r="AE539" i="3"/>
  <c r="AE683" i="3"/>
  <c r="AE934" i="3"/>
  <c r="AE1043" i="3"/>
  <c r="AE180" i="3"/>
  <c r="AE1335" i="3"/>
  <c r="AE956" i="3"/>
  <c r="AE1778" i="3"/>
  <c r="AE1586" i="3"/>
  <c r="AE948" i="3"/>
  <c r="AE689" i="3"/>
  <c r="AE1556" i="3"/>
  <c r="AE739" i="3"/>
  <c r="AE1623" i="3"/>
  <c r="AE1201" i="3"/>
  <c r="AE770" i="3"/>
  <c r="AE1809" i="3"/>
  <c r="AE476" i="3"/>
  <c r="AE260" i="3"/>
  <c r="AE1610" i="3"/>
  <c r="AE285" i="3"/>
  <c r="AE1258" i="3"/>
  <c r="AE1139" i="3"/>
  <c r="AE591" i="3"/>
  <c r="AE1439" i="3"/>
  <c r="AE1823" i="3"/>
  <c r="AE1463" i="3"/>
  <c r="AE293" i="3"/>
  <c r="AE953" i="3"/>
  <c r="AE58" i="3"/>
  <c r="AE1083" i="3"/>
  <c r="AE1067" i="3"/>
  <c r="AE279" i="3"/>
  <c r="AE555" i="3"/>
  <c r="AE755" i="3"/>
  <c r="AE881" i="3"/>
  <c r="AE1053" i="3"/>
  <c r="AE585" i="3"/>
  <c r="AE611" i="3"/>
  <c r="AE1415" i="3"/>
  <c r="AE1006" i="3"/>
  <c r="AE174" i="3"/>
  <c r="AE1308" i="3"/>
  <c r="AE827" i="3"/>
  <c r="AE1283" i="3"/>
  <c r="AE677" i="3"/>
  <c r="AE1257" i="3"/>
  <c r="AE89" i="3"/>
  <c r="AE947" i="3"/>
  <c r="AE173" i="3"/>
  <c r="AE1557" i="3"/>
  <c r="AE345" i="3"/>
  <c r="AE35" i="3"/>
  <c r="AE1425" i="3"/>
  <c r="AE1709" i="3"/>
  <c r="AE1343" i="3"/>
  <c r="AE1666" i="3"/>
  <c r="AE1791" i="3"/>
  <c r="AE1280" i="3"/>
  <c r="AE776" i="3"/>
  <c r="AE1782" i="3"/>
  <c r="AE1025" i="3"/>
  <c r="AE135" i="3"/>
  <c r="AE1214" i="3"/>
  <c r="AE1223" i="3"/>
  <c r="AE646" i="3"/>
  <c r="AE1098" i="3"/>
  <c r="AE1041" i="3"/>
  <c r="AE1620" i="3"/>
  <c r="AE1736" i="3"/>
  <c r="AE1526" i="3"/>
  <c r="AE790" i="3"/>
  <c r="AE663" i="3"/>
  <c r="AE1587" i="3"/>
  <c r="AE393" i="3"/>
  <c r="AE425" i="3"/>
  <c r="AE707" i="3"/>
  <c r="AE623" i="3"/>
  <c r="AE83" i="3"/>
  <c r="AE287" i="3"/>
  <c r="AE71" i="3"/>
  <c r="AE1481" i="3"/>
  <c r="AE843" i="3"/>
  <c r="AE1551" i="3"/>
  <c r="AE501" i="3"/>
  <c r="AE1150" i="3"/>
  <c r="AE862" i="3"/>
  <c r="AE969" i="3"/>
  <c r="AE537" i="3"/>
  <c r="AE939" i="3"/>
  <c r="AE1775" i="3"/>
  <c r="AE1245" i="3"/>
  <c r="AE921" i="3"/>
  <c r="AE1695" i="3"/>
  <c r="AE453" i="3"/>
  <c r="AE1042" i="3"/>
  <c r="AE754" i="3"/>
  <c r="AE143" i="3"/>
  <c r="AE1019" i="3"/>
  <c r="AE845" i="3"/>
  <c r="AE1307" i="3"/>
  <c r="AE1217" i="3"/>
  <c r="AE713" i="3"/>
  <c r="AE455" i="3"/>
  <c r="AE233" i="3"/>
  <c r="AE161" i="3"/>
  <c r="AE17" i="3"/>
  <c r="AE599" i="3"/>
  <c r="AE245" i="3"/>
  <c r="AE101" i="3"/>
  <c r="AE29" i="3"/>
  <c r="AE1821" i="3"/>
  <c r="AE11" i="3"/>
  <c r="AE1487" i="3"/>
  <c r="AE1409" i="3"/>
  <c r="AE1407" i="3"/>
  <c r="AE1451" i="3"/>
  <c r="AE1379" i="3"/>
  <c r="AE574" i="3"/>
  <c r="AE447" i="3"/>
  <c r="AE237" i="3"/>
  <c r="AE1325" i="3"/>
  <c r="AE635" i="3"/>
  <c r="AE347" i="3"/>
  <c r="AE1449" i="3"/>
  <c r="AE899" i="3"/>
  <c r="AE1721" i="3"/>
  <c r="AE1433" i="3"/>
  <c r="AE1097" i="3"/>
  <c r="AE581" i="3"/>
  <c r="AE781" i="3"/>
  <c r="AE584" i="3"/>
  <c r="AE1591" i="3"/>
  <c r="AE283" i="3"/>
  <c r="AE139" i="3"/>
  <c r="AE819" i="3"/>
  <c r="AE359" i="3"/>
  <c r="AE1706" i="3"/>
  <c r="AE795" i="3"/>
  <c r="AE1136" i="3"/>
  <c r="AE992" i="3"/>
  <c r="AE848" i="3"/>
  <c r="AE488" i="3"/>
  <c r="AE1827" i="3"/>
  <c r="AE1341" i="3"/>
  <c r="AE1747" i="3"/>
  <c r="AE1213" i="3"/>
  <c r="AE1785" i="3"/>
  <c r="AE735" i="3"/>
  <c r="AE891" i="3"/>
  <c r="AE1022" i="3"/>
  <c r="AE230" i="3"/>
  <c r="AE951" i="3"/>
  <c r="AE645" i="3"/>
  <c r="AE1669" i="3"/>
  <c r="AE1207" i="3"/>
  <c r="AE1268" i="3"/>
  <c r="AE1052" i="3"/>
  <c r="AE908" i="3"/>
  <c r="AE764" i="3"/>
  <c r="AE620" i="3"/>
  <c r="AE404" i="3"/>
  <c r="AE85" i="3"/>
  <c r="AE1038" i="3"/>
  <c r="AE1678" i="3"/>
  <c r="AE40" i="3"/>
  <c r="AE1048" i="3"/>
  <c r="AE1384" i="3"/>
  <c r="AE459" i="3"/>
  <c r="AE99" i="3"/>
  <c r="AE1226" i="3"/>
  <c r="AE1082" i="3"/>
  <c r="AE1010" i="3"/>
  <c r="AE866" i="3"/>
  <c r="AE722" i="3"/>
  <c r="AE578" i="3"/>
  <c r="AE434" i="3"/>
  <c r="AE1388" i="3"/>
  <c r="AE1512" i="3"/>
  <c r="AE48" i="3"/>
  <c r="AE1760" i="3"/>
  <c r="AE1437" i="3"/>
  <c r="AE1299" i="3"/>
  <c r="AE1604" i="3"/>
  <c r="AE387" i="3"/>
  <c r="AE105" i="3"/>
  <c r="AE1723" i="3"/>
  <c r="AE1254" i="3"/>
  <c r="AE1796" i="3"/>
  <c r="AE1496" i="3"/>
  <c r="AE315" i="3"/>
  <c r="AE111" i="3"/>
  <c r="AE1718" i="3"/>
  <c r="AE385" i="3"/>
  <c r="AE170" i="3"/>
  <c r="AE1742" i="3"/>
  <c r="AE1113" i="3"/>
  <c r="AE369" i="3"/>
  <c r="AE1753" i="3"/>
  <c r="AE1261" i="3"/>
  <c r="AE1177" i="3"/>
  <c r="AE871" i="3"/>
  <c r="AE787" i="3"/>
  <c r="AE109" i="3"/>
  <c r="AE258" i="3"/>
  <c r="AE1266" i="3"/>
  <c r="AE576" i="3"/>
  <c r="AE1187" i="3"/>
  <c r="AE1583" i="3"/>
  <c r="AE1601" i="3"/>
  <c r="AE1616" i="3"/>
  <c r="AE897" i="3"/>
  <c r="AE158" i="3"/>
  <c r="AE915" i="3"/>
  <c r="AE1151" i="3"/>
  <c r="AE1646" i="3"/>
  <c r="AE565" i="3"/>
  <c r="AE593" i="3"/>
  <c r="AE33" i="3"/>
  <c r="AE309" i="3"/>
  <c r="AE904" i="3"/>
  <c r="AE352" i="3"/>
  <c r="AE1154" i="3"/>
  <c r="AE938" i="3"/>
  <c r="AE1585" i="3"/>
  <c r="AE75" i="3"/>
  <c r="AE247" i="3"/>
  <c r="AE1799" i="3"/>
  <c r="AE1361" i="3"/>
  <c r="AE1829" i="3"/>
  <c r="AE1607" i="3"/>
  <c r="AE1049" i="3"/>
  <c r="AE959" i="3"/>
  <c r="AE875" i="3"/>
  <c r="AE617" i="3"/>
  <c r="AE1817" i="3"/>
  <c r="AE1457" i="3"/>
  <c r="AE1385" i="3"/>
  <c r="AE605" i="3"/>
  <c r="AE521" i="3"/>
  <c r="AE1419" i="3"/>
  <c r="AE1028" i="3"/>
  <c r="AE633" i="3"/>
  <c r="AE524" i="3"/>
  <c r="AE1039" i="3"/>
  <c r="AE49" i="3"/>
  <c r="AE766" i="3"/>
  <c r="AE724" i="3"/>
  <c r="AE509" i="3"/>
  <c r="AE798" i="3"/>
  <c r="AE1473" i="3"/>
  <c r="AE429" i="3"/>
  <c r="AE231" i="3"/>
  <c r="AE1058" i="3"/>
  <c r="AE806" i="3"/>
  <c r="AE86" i="3"/>
  <c r="AE1525" i="3"/>
  <c r="AE1398" i="3"/>
  <c r="AE43" i="3"/>
  <c r="AE1069" i="3"/>
  <c r="AE679" i="3"/>
  <c r="AE1542" i="3"/>
  <c r="AE1749" i="3"/>
  <c r="AE1448" i="3"/>
  <c r="AE289" i="3"/>
  <c r="AE1657" i="3"/>
  <c r="AE1189" i="3"/>
  <c r="AE757" i="3"/>
  <c r="AE1737" i="3"/>
  <c r="AE333" i="3"/>
  <c r="AE255" i="3"/>
  <c r="AE818" i="3"/>
  <c r="AE1003" i="3"/>
  <c r="AE438" i="3"/>
  <c r="AE1831" i="3"/>
  <c r="AE1613" i="3"/>
  <c r="AE340" i="3"/>
  <c r="AE823" i="3"/>
  <c r="AE321" i="3"/>
  <c r="AE496" i="3"/>
  <c r="AE243" i="3"/>
  <c r="AE506" i="3"/>
  <c r="AE391" i="3"/>
  <c r="AE1259" i="3"/>
  <c r="AE1703" i="3"/>
  <c r="AE1595" i="3"/>
  <c r="AE1247" i="3"/>
  <c r="AE1031" i="3"/>
  <c r="AE909" i="3"/>
  <c r="AE777" i="3"/>
  <c r="AE272" i="3"/>
  <c r="AE1675" i="3"/>
  <c r="AE1458" i="3"/>
  <c r="AE983" i="3"/>
  <c r="AE1599" i="3"/>
  <c r="AE1310" i="3"/>
  <c r="AE1491" i="3"/>
  <c r="AE1777" i="3"/>
  <c r="AE511" i="3"/>
  <c r="AE295" i="3"/>
  <c r="AE151" i="3"/>
  <c r="AE1131" i="3"/>
  <c r="AE810" i="3"/>
  <c r="AE1221" i="3"/>
  <c r="AE861" i="3"/>
  <c r="AE171" i="3"/>
  <c r="AE1497" i="3"/>
  <c r="AE1779" i="3"/>
  <c r="AE1186" i="3"/>
  <c r="AE1121" i="3"/>
  <c r="AE1531" i="3"/>
  <c r="AE1553" i="3"/>
  <c r="AE980" i="3"/>
  <c r="AE692" i="3"/>
  <c r="AE1771" i="3"/>
  <c r="AE45" i="3"/>
  <c r="AE1013" i="3"/>
  <c r="AE749" i="3"/>
  <c r="AE665" i="3"/>
  <c r="AE51" i="3"/>
  <c r="AE813" i="3"/>
  <c r="AE1255" i="3"/>
  <c r="AE1241" i="3"/>
  <c r="AE419" i="3"/>
  <c r="AE760" i="3"/>
  <c r="AE609" i="3"/>
  <c r="AE558" i="3"/>
  <c r="AE723" i="3"/>
  <c r="AE1016" i="3"/>
  <c r="AE783" i="3"/>
  <c r="AE420" i="3"/>
  <c r="AE31" i="3"/>
  <c r="AE1470" i="3"/>
  <c r="AE1377" i="3"/>
  <c r="AE1191" i="3"/>
  <c r="AE492" i="3"/>
  <c r="AE1331" i="3"/>
  <c r="AE116" i="3"/>
  <c r="AE463" i="3"/>
  <c r="AE337" i="3"/>
  <c r="AE801" i="3"/>
  <c r="AE711" i="3"/>
  <c r="AE1319" i="3"/>
  <c r="AE887" i="3"/>
  <c r="AE1571" i="3"/>
  <c r="AE1349" i="3"/>
  <c r="AE1175" i="3"/>
  <c r="AE1091" i="3"/>
  <c r="AE113" i="3"/>
  <c r="AE1637" i="3"/>
  <c r="AE1493" i="3"/>
  <c r="AE1169" i="3"/>
  <c r="AE1707" i="3"/>
  <c r="AE1347" i="3"/>
  <c r="AE1011" i="3"/>
  <c r="AE993" i="3"/>
  <c r="AE849" i="3"/>
  <c r="AE1494" i="3"/>
  <c r="AE103" i="3"/>
  <c r="AE826" i="3"/>
  <c r="AE114" i="3"/>
  <c r="AE1430" i="3"/>
  <c r="AE482" i="3"/>
  <c r="AE302" i="3"/>
  <c r="AE792" i="3"/>
  <c r="AE1688" i="3"/>
  <c r="AE1395" i="3"/>
  <c r="AE1111" i="3"/>
  <c r="AE129" i="3"/>
  <c r="AE435" i="3"/>
  <c r="AE1023" i="3"/>
  <c r="AE789" i="3"/>
  <c r="AE567" i="3"/>
  <c r="AE1608" i="3"/>
  <c r="AE1350" i="3"/>
  <c r="AE960" i="3"/>
  <c r="AE252" i="3"/>
  <c r="AE874" i="3"/>
  <c r="AE16" i="3"/>
  <c r="AE1368" i="3"/>
  <c r="AE642" i="3"/>
  <c r="AE478" i="3"/>
  <c r="AE1090" i="3"/>
  <c r="AE832" i="3"/>
  <c r="AE882" i="3"/>
  <c r="AE8" i="3"/>
  <c r="AE328" i="3"/>
  <c r="AE1234" i="3"/>
  <c r="AE1318" i="3"/>
  <c r="AE1816" i="3"/>
  <c r="AE1252" i="3"/>
  <c r="AE220" i="3"/>
  <c r="AE1798" i="3"/>
  <c r="AE658" i="3"/>
  <c r="AE26" i="3"/>
  <c r="AE1263" i="3"/>
  <c r="AE687" i="3"/>
  <c r="AE703" i="3"/>
  <c r="AE1566" i="3"/>
  <c r="AE1762" i="3"/>
  <c r="AE1504" i="3"/>
  <c r="AE364" i="3"/>
  <c r="AE526" i="3"/>
  <c r="AE406" i="3"/>
  <c r="AE1079" i="3"/>
  <c r="AE250" i="3"/>
  <c r="AE700" i="3"/>
  <c r="AE936" i="3"/>
  <c r="AE412" i="3"/>
  <c r="AE955" i="3"/>
  <c r="AE307" i="3"/>
  <c r="AE163" i="3"/>
  <c r="AE1071" i="3"/>
  <c r="AE1630" i="3"/>
  <c r="AE27" i="3"/>
  <c r="AE446" i="3"/>
  <c r="AE388" i="3"/>
  <c r="AE106" i="3"/>
  <c r="AE580" i="3"/>
  <c r="AE1461" i="3"/>
  <c r="AE595" i="3"/>
  <c r="AE160" i="3"/>
  <c r="AE1724" i="3"/>
  <c r="AE1143" i="3"/>
  <c r="AE1728" i="3"/>
  <c r="AE1621" i="3"/>
  <c r="AE1015" i="3"/>
  <c r="AE583" i="3"/>
  <c r="AE415" i="3"/>
  <c r="AE271" i="3"/>
  <c r="AE127" i="3"/>
  <c r="AE19" i="3"/>
  <c r="AE1275" i="3"/>
  <c r="AE1802" i="3"/>
  <c r="AE69" i="3"/>
  <c r="AE1322" i="3"/>
  <c r="AE1034" i="3"/>
  <c r="AE962" i="3"/>
  <c r="AE746" i="3"/>
  <c r="AE602" i="3"/>
  <c r="AE350" i="3"/>
  <c r="AE62" i="3"/>
  <c r="AE1515" i="3"/>
  <c r="AE1393" i="3"/>
  <c r="AE1087" i="3"/>
  <c r="AE360" i="3"/>
  <c r="AE373" i="3"/>
  <c r="AE1534" i="3"/>
  <c r="AE1768" i="3"/>
  <c r="AE200" i="3"/>
  <c r="AE1345" i="3"/>
  <c r="AE1166" i="3"/>
  <c r="AE517" i="3"/>
  <c r="AE1158" i="3"/>
  <c r="AE213" i="3"/>
  <c r="AE79" i="3"/>
  <c r="AE1478" i="3"/>
  <c r="AE1699" i="3"/>
  <c r="AE895" i="3"/>
  <c r="AE1592" i="3"/>
  <c r="AE217" i="3"/>
  <c r="AE716" i="3"/>
  <c r="AE572" i="3"/>
  <c r="AE1686" i="3"/>
  <c r="AE1651" i="3"/>
  <c r="AE133" i="3"/>
  <c r="AE192" i="3"/>
  <c r="AE430" i="3"/>
  <c r="AE816" i="3"/>
  <c r="AE694" i="3"/>
  <c r="AE1446" i="3"/>
  <c r="AE1402" i="3"/>
  <c r="AE628" i="3"/>
  <c r="AE292" i="3"/>
  <c r="AE1288" i="3"/>
  <c r="AE1072" i="3"/>
  <c r="AE640" i="3"/>
  <c r="AE424" i="3"/>
  <c r="AE1730" i="3"/>
  <c r="AE985" i="3"/>
  <c r="AE1712" i="3"/>
  <c r="AE1304" i="3"/>
  <c r="AE1232" i="3"/>
  <c r="AE944" i="3"/>
  <c r="AE728" i="3"/>
  <c r="AE153" i="3"/>
  <c r="AE1118" i="3"/>
  <c r="AE1467" i="3"/>
  <c r="AE1182" i="3"/>
  <c r="AE1614" i="3"/>
  <c r="AE1060" i="3"/>
  <c r="AE1774" i="3"/>
  <c r="AE376" i="3"/>
  <c r="AE268" i="3"/>
  <c r="AE1484" i="3"/>
  <c r="AE1418" i="3"/>
  <c r="AE920" i="3"/>
  <c r="AE632" i="3"/>
  <c r="AE1574" i="3"/>
  <c r="AE379" i="3"/>
  <c r="AE235" i="3"/>
  <c r="AE64" i="3"/>
  <c r="AE124" i="3"/>
  <c r="AE1694" i="3"/>
  <c r="AE381" i="3"/>
  <c r="AE1238" i="3"/>
  <c r="AE1129" i="3"/>
  <c r="AE805" i="3"/>
  <c r="AE589" i="3"/>
  <c r="AE50" i="3"/>
  <c r="AE1412" i="3"/>
  <c r="AE1740" i="3"/>
  <c r="AE1597" i="3"/>
  <c r="AE1460" i="3"/>
  <c r="AE1628" i="3"/>
  <c r="AE1662" i="3"/>
  <c r="AE762" i="3"/>
  <c r="AE648" i="3"/>
  <c r="AE208" i="3"/>
  <c r="AE759" i="3"/>
  <c r="AE1405" i="3"/>
  <c r="AE1231" i="3"/>
  <c r="AE1063" i="3"/>
  <c r="AE799" i="3"/>
  <c r="AE343" i="3"/>
  <c r="AE199" i="3"/>
  <c r="AE675" i="3"/>
  <c r="AE357" i="3"/>
  <c r="AE782" i="3"/>
  <c r="AE1045" i="3"/>
  <c r="AE1807" i="3"/>
  <c r="AE708" i="3"/>
  <c r="AE186" i="3"/>
  <c r="AE270" i="3"/>
  <c r="AE1594" i="3"/>
  <c r="AE972" i="3"/>
  <c r="AE234" i="3"/>
  <c r="AE150" i="3"/>
  <c r="AE548" i="3"/>
  <c r="AE146" i="3"/>
  <c r="AE288" i="3"/>
  <c r="AE1228" i="3"/>
  <c r="AE314" i="3"/>
  <c r="AE1537" i="3"/>
  <c r="AE1414" i="3"/>
  <c r="AE1260" i="3"/>
  <c r="AE1679" i="3"/>
  <c r="AE1301" i="3"/>
  <c r="AE1828" i="3"/>
  <c r="AE1123" i="3"/>
  <c r="AE495" i="3"/>
  <c r="AE1237" i="3"/>
  <c r="AE590" i="3"/>
  <c r="AE1640" i="3"/>
  <c r="AE1413" i="3"/>
  <c r="AE1417" i="3"/>
  <c r="AE6" i="3"/>
  <c r="AE1198" i="3"/>
  <c r="AE1629" i="3"/>
  <c r="AE996" i="3"/>
  <c r="AE1720" i="3"/>
  <c r="AE1520" i="3"/>
  <c r="AE903" i="3"/>
  <c r="AE615" i="3"/>
  <c r="AE267" i="3"/>
  <c r="AE1502" i="3"/>
  <c r="AE1279" i="3"/>
  <c r="AE847" i="3"/>
  <c r="AE1107" i="3"/>
  <c r="AE123" i="3"/>
  <c r="AE1527" i="3"/>
  <c r="AE1125" i="3"/>
  <c r="AE1794" i="3"/>
  <c r="AE1759" i="3"/>
  <c r="AE1212" i="3"/>
  <c r="AE1036" i="3"/>
  <c r="AE1719" i="3"/>
  <c r="AE1287" i="3"/>
  <c r="AE465" i="3"/>
  <c r="AE1250" i="3"/>
  <c r="AE1178" i="3"/>
  <c r="AE1106" i="3"/>
  <c r="AE890" i="3"/>
  <c r="AE674" i="3"/>
  <c r="AE530" i="3"/>
  <c r="AE458" i="3"/>
  <c r="AE1645" i="3"/>
  <c r="AE1465" i="3"/>
  <c r="AE919" i="3"/>
  <c r="AE1530" i="3"/>
  <c r="AE664" i="3"/>
  <c r="AE1612" i="3"/>
  <c r="AE166" i="3"/>
  <c r="AE1456" i="3"/>
  <c r="AE1708" i="3"/>
  <c r="AE214" i="3"/>
  <c r="AE1396" i="3"/>
  <c r="AE838" i="3"/>
  <c r="AE1548" i="3"/>
  <c r="AE786" i="3"/>
  <c r="AE480" i="3"/>
  <c r="AE1024" i="3"/>
  <c r="AE1600" i="3"/>
  <c r="AE1104" i="3"/>
  <c r="AE634" i="3"/>
  <c r="AE982" i="3"/>
  <c r="AE736" i="3"/>
  <c r="AE1596" i="3"/>
  <c r="AE1200" i="3"/>
  <c r="AE804" i="3"/>
  <c r="AE240" i="3"/>
  <c r="AE1702" i="3"/>
  <c r="AE108" i="3"/>
  <c r="AE586" i="3"/>
  <c r="AE322" i="3"/>
  <c r="AE34" i="3"/>
  <c r="AE1030" i="3"/>
  <c r="AE1734" i="3"/>
  <c r="AE1008" i="3"/>
  <c r="AE540" i="3"/>
  <c r="AE1378" i="3"/>
  <c r="AE253" i="3"/>
  <c r="AE172" i="3"/>
  <c r="AE1224" i="3"/>
  <c r="AE354" i="3"/>
  <c r="AE886" i="3"/>
  <c r="AE841" i="3"/>
  <c r="AE592" i="3"/>
  <c r="AE66" i="3"/>
  <c r="AE1440" i="3"/>
  <c r="AE1367" i="3"/>
  <c r="AE670" i="3"/>
  <c r="AE148" i="3"/>
  <c r="AE130" i="3"/>
  <c r="AE1344" i="3"/>
  <c r="AE774" i="3"/>
  <c r="AE138" i="3"/>
  <c r="AE844" i="3"/>
  <c r="AE1633" i="3"/>
  <c r="AE1684" i="3"/>
  <c r="AE1037" i="3"/>
  <c r="AE815" i="3"/>
  <c r="AE796" i="3"/>
  <c r="AE1172" i="3"/>
  <c r="AE884" i="3"/>
  <c r="AE1786" i="3"/>
  <c r="AE474" i="3"/>
  <c r="AE382" i="3"/>
  <c r="AE1654" i="3"/>
  <c r="AE868" i="3"/>
  <c r="AE481" i="3"/>
  <c r="AE880" i="3"/>
  <c r="AE1741" i="3"/>
  <c r="AE942" i="3"/>
  <c r="AE1752" i="3"/>
  <c r="AE873" i="3"/>
  <c r="AE616" i="3"/>
  <c r="AE1663" i="3"/>
  <c r="AE1555" i="3"/>
  <c r="AE1194" i="3"/>
  <c r="AE1153" i="3"/>
  <c r="AE763" i="3"/>
  <c r="AE1360" i="3"/>
  <c r="AE765" i="3"/>
  <c r="AE1710" i="3"/>
  <c r="AE1811" i="3"/>
  <c r="AE856" i="3"/>
  <c r="AE688" i="3"/>
  <c r="AE400" i="3"/>
  <c r="AE304" i="3"/>
  <c r="AE184" i="3"/>
  <c r="AE1792" i="3"/>
  <c r="AE639" i="3"/>
  <c r="AE399" i="3"/>
  <c r="AE1352" i="3"/>
  <c r="AE1208" i="3"/>
  <c r="AE1064" i="3"/>
  <c r="AE704" i="3"/>
  <c r="AE560" i="3"/>
  <c r="AE416" i="3"/>
  <c r="AE128" i="3"/>
  <c r="AE1653" i="3"/>
  <c r="AE57" i="3"/>
  <c r="AE1783" i="3"/>
  <c r="AE1567" i="3"/>
  <c r="AE1459" i="3"/>
  <c r="AE690" i="3"/>
  <c r="AE649" i="3"/>
  <c r="AE892" i="3"/>
  <c r="AE1744" i="3"/>
  <c r="AE100" i="3"/>
  <c r="AE914" i="3"/>
  <c r="AE842" i="3"/>
  <c r="AE733" i="3"/>
  <c r="AE698" i="3"/>
  <c r="AE626" i="3"/>
  <c r="AE1668" i="3"/>
  <c r="AE1033" i="3"/>
  <c r="AE70" i="3"/>
  <c r="AE1533" i="3"/>
  <c r="AE1323" i="3"/>
  <c r="AE411" i="3"/>
  <c r="AE15" i="3"/>
  <c r="AE1401" i="3"/>
  <c r="AE1227" i="3"/>
  <c r="AE1369" i="3"/>
  <c r="AE1285" i="3"/>
  <c r="AE979" i="3"/>
  <c r="AE811" i="3"/>
  <c r="AE1510" i="3"/>
  <c r="AE316" i="3"/>
  <c r="AE1383" i="3"/>
  <c r="AE1047" i="3"/>
  <c r="AE825" i="3"/>
  <c r="AE579" i="3"/>
  <c r="AE362" i="3"/>
  <c r="AE182" i="3"/>
  <c r="AE1773" i="3"/>
  <c r="AE1618" i="3"/>
  <c r="AE1477" i="3"/>
  <c r="AE1644" i="3"/>
  <c r="AE1317" i="3"/>
  <c r="AE1815" i="3"/>
  <c r="AE837" i="3"/>
  <c r="AE375" i="3"/>
  <c r="AE1292" i="3"/>
  <c r="AE1220" i="3"/>
  <c r="AE1148" i="3"/>
  <c r="AE1076" i="3"/>
  <c r="AE1004" i="3"/>
  <c r="AE932" i="3"/>
  <c r="AE860" i="3"/>
  <c r="AE788" i="3"/>
  <c r="AE644" i="3"/>
  <c r="AE500" i="3"/>
  <c r="AE428" i="3"/>
  <c r="AE356" i="3"/>
  <c r="AE284" i="3"/>
  <c r="AE212" i="3"/>
  <c r="AE140" i="3"/>
  <c r="AE68" i="3"/>
  <c r="AE1605" i="3"/>
  <c r="AE879" i="3"/>
  <c r="AE1507" i="3"/>
  <c r="AE1435" i="3"/>
  <c r="AE1357" i="3"/>
  <c r="AE1267" i="3"/>
  <c r="AE1183" i="3"/>
  <c r="AE1099" i="3"/>
  <c r="AE1009" i="3"/>
  <c r="AE925" i="3"/>
  <c r="AE835" i="3"/>
  <c r="AE751" i="3"/>
  <c r="AE667" i="3"/>
  <c r="AE577" i="3"/>
  <c r="AE493" i="3"/>
  <c r="AE403" i="3"/>
  <c r="AE259" i="3"/>
  <c r="AE121" i="3"/>
  <c r="AE13" i="3"/>
  <c r="AE738" i="3"/>
  <c r="AE820" i="3"/>
  <c r="AE370" i="3"/>
  <c r="AE1230" i="3"/>
  <c r="AE1432" i="3"/>
  <c r="AE657" i="3"/>
  <c r="AE386" i="3"/>
  <c r="AE206" i="3"/>
  <c r="AE98" i="3"/>
  <c r="AE1576" i="3"/>
  <c r="AE855" i="3"/>
  <c r="AE1716" i="3"/>
  <c r="AE1573" i="3"/>
  <c r="AE654" i="3"/>
  <c r="AE613" i="3"/>
  <c r="AE529" i="3"/>
  <c r="AE780" i="3"/>
  <c r="AE1472" i="3"/>
  <c r="AE1314" i="3"/>
  <c r="AE550" i="3"/>
  <c r="AE1578" i="3"/>
  <c r="AE82" i="3"/>
  <c r="AE1096" i="3"/>
  <c r="AE402" i="3"/>
  <c r="AE1558" i="3"/>
  <c r="AE1084" i="3"/>
  <c r="AE1780" i="3"/>
  <c r="AE1284" i="3"/>
  <c r="AE1032" i="3"/>
  <c r="AE732" i="3"/>
  <c r="AE612" i="3"/>
  <c r="AE462" i="3"/>
  <c r="AE336" i="3"/>
  <c r="AE216" i="3"/>
  <c r="AE90" i="3"/>
  <c r="AE1756" i="3"/>
  <c r="AE120" i="3"/>
  <c r="AE900" i="3"/>
  <c r="AE178" i="3"/>
  <c r="AE730" i="3"/>
  <c r="AE1426" i="3"/>
  <c r="AE346" i="3"/>
  <c r="AE1746" i="3"/>
  <c r="AE564" i="3"/>
  <c r="AE1390" i="3"/>
  <c r="AE1804" i="3"/>
  <c r="AE1050" i="3"/>
  <c r="AE988" i="3"/>
  <c r="AE1408" i="3"/>
  <c r="AE88" i="3"/>
  <c r="AE514" i="3"/>
  <c r="AE1492" i="3"/>
  <c r="AE940" i="3"/>
  <c r="AE522" i="3"/>
  <c r="AE42" i="3"/>
  <c r="AE916" i="3"/>
  <c r="AE1002" i="3"/>
  <c r="AE922" i="3"/>
  <c r="AE1480" i="3"/>
  <c r="AE97" i="3"/>
  <c r="AE1362" i="3"/>
  <c r="AE1176" i="3"/>
  <c r="AE468" i="3"/>
  <c r="AE342" i="3"/>
  <c r="AE210" i="3"/>
  <c r="AE1204" i="3"/>
  <c r="AE1642" i="3"/>
  <c r="AE1068" i="3"/>
  <c r="AE9" i="3"/>
  <c r="AE1206" i="3"/>
  <c r="AE756" i="3"/>
  <c r="AE390" i="3"/>
  <c r="AE126" i="3"/>
  <c r="AE1246" i="3"/>
  <c r="AE1210" i="3"/>
  <c r="AE1590" i="3"/>
  <c r="AE467" i="3"/>
  <c r="AE1120" i="3"/>
  <c r="AE575" i="3"/>
  <c r="AE1511" i="3"/>
  <c r="AE1306" i="3"/>
  <c r="AE433" i="3"/>
  <c r="AE725" i="3"/>
  <c r="AE301" i="3"/>
  <c r="AE1505" i="3"/>
  <c r="AE1181" i="3"/>
  <c r="AE47" i="3"/>
  <c r="AE251" i="3"/>
  <c r="AE142" i="3"/>
  <c r="AE22" i="3"/>
  <c r="AE1624" i="3"/>
  <c r="AE1126" i="3"/>
  <c r="AE1420" i="3"/>
  <c r="AE681" i="3"/>
  <c r="AE1244" i="3"/>
  <c r="AE740" i="3"/>
  <c r="AE596" i="3"/>
  <c r="AE452" i="3"/>
  <c r="AE1826" i="3"/>
  <c r="AE1339" i="3"/>
  <c r="AE1171" i="3"/>
  <c r="AE906" i="3"/>
  <c r="AE865" i="3"/>
  <c r="AE1661" i="3"/>
  <c r="AE676" i="3"/>
  <c r="AE460" i="3"/>
  <c r="AE232" i="3"/>
  <c r="AE1622" i="3"/>
  <c r="AE1406" i="3"/>
  <c r="AE867" i="3"/>
  <c r="AE1438" i="3"/>
  <c r="AE1202" i="3"/>
  <c r="AE950" i="3"/>
  <c r="AE769" i="3"/>
  <c r="AE553" i="3"/>
  <c r="AE229" i="3"/>
  <c r="AE1810" i="3"/>
  <c r="AE1808" i="3"/>
  <c r="AE1168" i="3"/>
  <c r="AE471" i="3"/>
  <c r="AE183" i="3"/>
  <c r="AE1632" i="3"/>
  <c r="AE1561" i="3"/>
  <c r="AE1374" i="3"/>
  <c r="AE1249" i="3"/>
  <c r="AE559" i="3"/>
  <c r="AE1144" i="3"/>
  <c r="AE1690" i="3"/>
  <c r="AE1761" i="3"/>
  <c r="AE1611" i="3"/>
  <c r="AE963" i="3"/>
  <c r="AE477" i="3"/>
  <c r="AE261" i="3"/>
  <c r="AE63" i="3"/>
  <c r="AE1160" i="3"/>
  <c r="AE1088" i="3"/>
  <c r="AE872" i="3"/>
  <c r="AE800" i="3"/>
  <c r="AE512" i="3"/>
  <c r="AE368" i="3"/>
  <c r="AE296" i="3"/>
  <c r="AE224" i="3"/>
  <c r="AE44" i="3"/>
  <c r="AE1797" i="3"/>
  <c r="AE1550" i="3"/>
  <c r="AE1770" i="3"/>
  <c r="AE1483" i="3"/>
  <c r="AE546" i="3"/>
  <c r="AE505" i="3"/>
  <c r="AE421" i="3"/>
  <c r="AE1180" i="3"/>
  <c r="AE1276" i="3"/>
  <c r="AE286" i="3"/>
  <c r="AE112" i="3"/>
  <c r="AE351" i="3"/>
  <c r="AE141" i="3"/>
  <c r="AE1300" i="3"/>
  <c r="AE189" i="3"/>
  <c r="AE1682" i="3"/>
  <c r="AE1334" i="3"/>
  <c r="AE1262" i="3"/>
  <c r="AE1046" i="3"/>
  <c r="AE974" i="3"/>
  <c r="AE902" i="3"/>
  <c r="AE830" i="3"/>
  <c r="AE758" i="3"/>
  <c r="AE686" i="3"/>
  <c r="AE614" i="3"/>
  <c r="AE470" i="3"/>
  <c r="AE398" i="3"/>
  <c r="AE290" i="3"/>
  <c r="AE110" i="3"/>
  <c r="AE38" i="3"/>
  <c r="AE1738" i="3"/>
  <c r="AE544" i="3"/>
  <c r="AE1539" i="3"/>
  <c r="AE1693" i="3"/>
  <c r="AE1674" i="3"/>
  <c r="AE1216" i="3"/>
  <c r="AE1544" i="3"/>
  <c r="AE1658" i="3"/>
  <c r="AE1582" i="3"/>
  <c r="AE1509" i="3"/>
  <c r="AE1371" i="3"/>
  <c r="AE1197" i="3"/>
  <c r="AE927" i="3"/>
  <c r="AE1677" i="3"/>
  <c r="AE1454" i="3"/>
  <c r="AE1018" i="3"/>
  <c r="AE573" i="3"/>
  <c r="AE249" i="3"/>
  <c r="AE1394" i="3"/>
  <c r="AE432" i="3"/>
  <c r="AE604" i="3"/>
  <c r="AE1057" i="3"/>
  <c r="AE1270" i="3"/>
  <c r="AE1359" i="3"/>
  <c r="AE423" i="3"/>
  <c r="AE207" i="3"/>
  <c r="AE21" i="3"/>
  <c r="AE313" i="3"/>
  <c r="AE242" i="3"/>
  <c r="AE1665" i="3"/>
  <c r="AE1442" i="3"/>
  <c r="AE1365" i="3"/>
  <c r="AE543" i="3"/>
  <c r="AE219" i="3"/>
  <c r="AE1789" i="3"/>
  <c r="AE1681" i="3"/>
  <c r="AE1501" i="3"/>
  <c r="AE1303" i="3"/>
  <c r="AE1219" i="3"/>
  <c r="AE1135" i="3"/>
  <c r="AE870" i="3"/>
  <c r="AE829" i="3"/>
  <c r="AE745" i="3"/>
  <c r="AE439" i="3"/>
  <c r="AE319" i="3"/>
  <c r="AE175" i="3"/>
  <c r="AE55" i="3"/>
  <c r="AE622" i="3"/>
  <c r="AE256" i="3"/>
  <c r="AE1354" i="3"/>
  <c r="AE490" i="3"/>
  <c r="AE534" i="3"/>
  <c r="AE1580" i="3"/>
  <c r="AE330" i="3"/>
  <c r="AE647" i="3"/>
  <c r="AE1825" i="3"/>
  <c r="AE1588" i="3"/>
  <c r="AE181" i="3"/>
  <c r="AE850" i="3"/>
  <c r="AE1272" i="3"/>
  <c r="AE714" i="3"/>
  <c r="AE426" i="3"/>
  <c r="AE306" i="3"/>
  <c r="AE78" i="3"/>
  <c r="AE697" i="3"/>
  <c r="AE618" i="3"/>
  <c r="AE1698" i="3"/>
  <c r="AE418" i="3"/>
  <c r="AE1336" i="3"/>
  <c r="AE394" i="3"/>
  <c r="AE1222" i="3"/>
  <c r="AE976" i="3"/>
  <c r="AE1138" i="3"/>
  <c r="AE1332" i="3"/>
  <c r="AE1146" i="3"/>
  <c r="AE930" i="3"/>
  <c r="AE696" i="3"/>
  <c r="AE384" i="3"/>
  <c r="AE772" i="3"/>
  <c r="AE1776" i="3"/>
  <c r="AE761" i="3"/>
  <c r="AE1132" i="3"/>
  <c r="AE1660" i="3"/>
  <c r="AE1330" i="3"/>
  <c r="AE1704" i="3"/>
  <c r="AE1824" i="3"/>
  <c r="AE1524" i="3"/>
  <c r="AE1110" i="3"/>
  <c r="AE894" i="3"/>
  <c r="AE504" i="3"/>
  <c r="AE30" i="3"/>
  <c r="AE1570" i="3"/>
  <c r="AE193" i="3"/>
  <c r="AE194" i="3"/>
  <c r="AE888" i="3"/>
  <c r="AE706" i="3"/>
  <c r="AE442" i="3"/>
  <c r="AE1240" i="3"/>
  <c r="AE1554" i="3"/>
  <c r="AE456" i="3"/>
  <c r="AE300" i="3"/>
  <c r="AE198" i="3"/>
  <c r="AE1054" i="3"/>
  <c r="AE918" i="3"/>
  <c r="AE562" i="3"/>
  <c r="AE877" i="3"/>
  <c r="AE1348" i="3"/>
  <c r="AE1188" i="3"/>
  <c r="AE702" i="3"/>
  <c r="AE312" i="3"/>
  <c r="AE742" i="3"/>
  <c r="AE1128" i="3"/>
  <c r="AE598" i="3"/>
  <c r="AE1423" i="3"/>
  <c r="AE1340" i="3"/>
  <c r="AE650" i="3"/>
  <c r="AE1282" i="3"/>
  <c r="AE1265" i="3"/>
  <c r="AE1251" i="3"/>
  <c r="AE475" i="3"/>
  <c r="AE1784" i="3"/>
  <c r="AE327" i="3"/>
  <c r="AE1381" i="3"/>
  <c r="AE952" i="3"/>
  <c r="AE1606" i="3"/>
  <c r="AE928" i="3"/>
  <c r="AE1156" i="3"/>
  <c r="AE1195" i="3"/>
  <c r="AE1027" i="3"/>
  <c r="AE964" i="3"/>
  <c r="AE1372" i="3"/>
  <c r="AE1670" i="3"/>
  <c r="AE405" i="3"/>
  <c r="AE1584" i="3"/>
  <c r="AE631" i="3"/>
  <c r="AE73" i="3"/>
  <c r="AE1602" i="3"/>
  <c r="AE1000" i="3"/>
  <c r="AE225" i="3"/>
  <c r="AE39" i="3"/>
  <c r="AE1795" i="3"/>
  <c r="AE1722" i="3"/>
  <c r="AE162" i="3"/>
  <c r="AE1546" i="3"/>
  <c r="AE582" i="3"/>
  <c r="AE159" i="3"/>
  <c r="AE1286" i="3"/>
  <c r="AE1142" i="3"/>
  <c r="AE1070" i="3"/>
  <c r="AE710" i="3"/>
  <c r="AE638" i="3"/>
  <c r="AE566" i="3"/>
  <c r="AE494" i="3"/>
  <c r="AE349" i="3"/>
  <c r="AE278" i="3"/>
  <c r="AE169" i="3"/>
  <c r="AE61" i="3"/>
  <c r="AE25" i="3"/>
  <c r="AE1743" i="3"/>
  <c r="AE1514" i="3"/>
  <c r="AE999" i="3"/>
  <c r="AE1717" i="3"/>
  <c r="AE1609" i="3"/>
  <c r="AE1429" i="3"/>
  <c r="AE1351" i="3"/>
  <c r="AE961" i="3"/>
  <c r="AE1422" i="3"/>
  <c r="AE102" i="3"/>
  <c r="AE1093" i="3"/>
  <c r="AE262" i="3"/>
  <c r="AE1648" i="3"/>
  <c r="AE1801" i="3"/>
  <c r="AE1636" i="3"/>
  <c r="AE1444" i="3"/>
  <c r="AE778" i="3"/>
  <c r="AE1656" i="3"/>
  <c r="AE1464" i="3"/>
  <c r="AE984" i="3"/>
  <c r="AE414" i="3"/>
  <c r="AE294" i="3"/>
  <c r="AE652" i="3"/>
  <c r="AE136" i="3"/>
  <c r="AE1174" i="3"/>
  <c r="AE498" i="3"/>
  <c r="AE935" i="3"/>
  <c r="AE954" i="3"/>
  <c r="AE1320" i="3"/>
  <c r="AE678" i="3"/>
  <c r="AE144" i="3"/>
  <c r="AE1116" i="3"/>
  <c r="AE1450" i="3"/>
  <c r="AE1564" i="3"/>
  <c r="AE1078" i="3"/>
  <c r="AE808" i="3"/>
  <c r="AE791" i="3"/>
  <c r="AE1672" i="3"/>
  <c r="AE1806" i="3"/>
  <c r="AE1074" i="3"/>
  <c r="AE858" i="3"/>
  <c r="AE18" i="3"/>
  <c r="AE949" i="3"/>
  <c r="AE1482" i="3"/>
  <c r="AE552" i="3"/>
  <c r="AE10" i="3"/>
  <c r="AE1552" i="3"/>
  <c r="AE1500" i="3"/>
  <c r="AE1290" i="3"/>
  <c r="AE1026" i="3"/>
  <c r="AE636" i="3"/>
  <c r="AE276" i="3"/>
  <c r="AE168" i="3"/>
  <c r="AE1498" i="3"/>
  <c r="AE1800" i="3"/>
  <c r="AE840" i="3"/>
  <c r="AE448" i="3"/>
  <c r="AE238" i="3"/>
  <c r="AE1152" i="3"/>
  <c r="AE672" i="3"/>
  <c r="AE54" i="3"/>
  <c r="AE502" i="3"/>
  <c r="AE1326" i="3"/>
  <c r="AE226" i="3"/>
  <c r="AE339" i="3"/>
  <c r="AE1705" i="3"/>
  <c r="AE547" i="3"/>
  <c r="AE532" i="3"/>
  <c r="AE794" i="3"/>
  <c r="AE1312" i="3"/>
  <c r="AE257" i="3"/>
  <c r="AE1565" i="3"/>
  <c r="AE1253" i="3"/>
  <c r="AE1503" i="3"/>
  <c r="AE1603" i="3"/>
  <c r="AE1495" i="3"/>
  <c r="AE1387" i="3"/>
  <c r="AE1081" i="3"/>
  <c r="AE115" i="3"/>
  <c r="AE531" i="3"/>
  <c r="AE1021" i="3"/>
  <c r="AE734" i="3"/>
  <c r="AE1714" i="3"/>
  <c r="AE775" i="3"/>
  <c r="AE484" i="3"/>
  <c r="AE1528" i="3"/>
  <c r="AE721" i="3"/>
  <c r="AE1540" i="3"/>
  <c r="AE641" i="3"/>
  <c r="AE94" i="3"/>
  <c r="AE1462" i="3"/>
  <c r="AE946" i="3"/>
  <c r="AE93" i="3"/>
  <c r="AE812" i="3"/>
  <c r="AE525" i="3"/>
  <c r="AE380" i="3"/>
  <c r="AE308" i="3"/>
  <c r="AE236" i="3"/>
  <c r="AE164" i="3"/>
  <c r="AE92" i="3"/>
  <c r="AE1089" i="3"/>
  <c r="AE831" i="3"/>
  <c r="AE1122" i="3"/>
  <c r="AE691" i="3"/>
  <c r="AE523" i="3"/>
  <c r="AE472" i="3"/>
  <c r="AE310" i="3"/>
  <c r="AE190" i="3"/>
  <c r="AE28" i="3"/>
  <c r="AE1436" i="3"/>
  <c r="AE1346" i="3"/>
  <c r="AE1274" i="3"/>
  <c r="AE1165" i="3"/>
  <c r="AE913" i="3"/>
  <c r="AE662" i="3"/>
  <c r="AE338" i="3"/>
  <c r="AE157" i="3"/>
  <c r="AE1264" i="3"/>
  <c r="AE1713" i="3"/>
  <c r="AE1490" i="3"/>
  <c r="AE1167" i="3"/>
  <c r="AE1489" i="3"/>
  <c r="AE1159" i="3"/>
  <c r="AE991" i="3"/>
  <c r="AE510" i="3"/>
  <c r="AE367" i="3"/>
  <c r="AE223" i="3"/>
  <c r="AE91" i="3"/>
  <c r="AE712" i="3"/>
  <c r="AE154" i="3"/>
  <c r="AE802" i="3"/>
  <c r="AE1532" i="3"/>
  <c r="AE1233" i="3"/>
  <c r="AE1474" i="3"/>
  <c r="AE303" i="3"/>
  <c r="AE1790" i="3"/>
  <c r="AE80" i="3"/>
  <c r="AE1726" i="3"/>
  <c r="AE1700" i="3"/>
  <c r="AE1305" i="3"/>
  <c r="AE1155" i="3"/>
  <c r="AE1627" i="3"/>
  <c r="AE1519" i="3"/>
  <c r="AE1411" i="3"/>
  <c r="AE1243" i="3"/>
  <c r="AE937" i="3"/>
  <c r="AE853" i="3"/>
  <c r="AE1080" i="3"/>
  <c r="AE606" i="3"/>
  <c r="AE748" i="3"/>
  <c r="AE358" i="3"/>
  <c r="AE76" i="3"/>
  <c r="AE1014" i="3"/>
  <c r="AE1593" i="3"/>
  <c r="AE1311" i="3"/>
  <c r="AE945" i="3"/>
  <c r="AE693" i="3"/>
  <c r="AE361" i="3"/>
  <c r="AE326" i="3"/>
  <c r="AE1516" i="3"/>
  <c r="AE1772" i="3"/>
  <c r="AE1689" i="3"/>
  <c r="AE1468" i="3"/>
  <c r="AE1293" i="3"/>
  <c r="AE1765" i="3"/>
  <c r="AE1729" i="3"/>
  <c r="AE1170" i="3"/>
  <c r="AE784" i="3"/>
  <c r="AE1820" i="3"/>
  <c r="AE1581" i="3"/>
  <c r="AE1035" i="3"/>
  <c r="AE717" i="3"/>
  <c r="AE483" i="3"/>
  <c r="AE273" i="3"/>
  <c r="AE1328" i="3"/>
  <c r="AE1256" i="3"/>
  <c r="AE1184" i="3"/>
  <c r="AE1112" i="3"/>
  <c r="AE1040" i="3"/>
  <c r="AE968" i="3"/>
  <c r="AE896" i="3"/>
  <c r="AE824" i="3"/>
  <c r="AE752" i="3"/>
  <c r="AE680" i="3"/>
  <c r="AE608" i="3"/>
  <c r="AE464" i="3"/>
  <c r="AE392" i="3"/>
  <c r="AE320" i="3"/>
  <c r="AE248" i="3"/>
  <c r="AE176" i="3"/>
  <c r="AE104" i="3"/>
  <c r="AE32" i="3"/>
  <c r="AE1676" i="3"/>
  <c r="AE1017" i="3"/>
  <c r="AE1687" i="3"/>
  <c r="AE1615" i="3"/>
  <c r="AE1543" i="3"/>
  <c r="AE1399" i="3"/>
  <c r="AE1315" i="3"/>
  <c r="AE1225" i="3"/>
  <c r="AE1141" i="3"/>
  <c r="AE1051" i="3"/>
  <c r="AE967" i="3"/>
  <c r="AE883" i="3"/>
  <c r="AE793" i="3"/>
  <c r="AE709" i="3"/>
  <c r="AE619" i="3"/>
  <c r="AE535" i="3"/>
  <c r="AE451" i="3"/>
  <c r="AE331" i="3"/>
  <c r="AE187" i="3"/>
  <c r="AE67" i="3"/>
  <c r="AE1296" i="3"/>
  <c r="AE910" i="3"/>
  <c r="AE298" i="3"/>
  <c r="AE52" i="3"/>
  <c r="AE1431" i="3"/>
  <c r="AE205" i="3"/>
  <c r="AE134" i="3"/>
  <c r="AE655" i="3"/>
  <c r="AE571" i="3"/>
  <c r="AE487" i="3"/>
  <c r="AE1732" i="3"/>
  <c r="AE1386" i="3"/>
  <c r="AE244" i="3"/>
  <c r="AE1652" i="3"/>
  <c r="AE666" i="3"/>
  <c r="AE436" i="3"/>
  <c r="AE409" i="3"/>
  <c r="AE334" i="3"/>
  <c r="AE118" i="3"/>
  <c r="AE568" i="3"/>
  <c r="AE46" i="3"/>
  <c r="AE1012" i="3"/>
  <c r="AE750" i="3"/>
  <c r="AE431" i="3"/>
  <c r="AE1162" i="3"/>
  <c r="AE196" i="3"/>
  <c r="AE1102" i="3"/>
  <c r="AE1192" i="3"/>
  <c r="AE1218" i="3"/>
  <c r="AE372" i="3"/>
  <c r="AE282" i="3"/>
  <c r="AE265" i="3"/>
  <c r="AE520" i="3"/>
  <c r="AE1140" i="3"/>
  <c r="AE1452" i="3"/>
  <c r="AE24" i="3"/>
  <c r="AE280" i="3"/>
  <c r="AE1813" i="3"/>
  <c r="AE958" i="3"/>
  <c r="AE556" i="3"/>
  <c r="AE1342" i="3"/>
  <c r="AE508" i="3"/>
  <c r="AE202" i="3"/>
  <c r="AE1007" i="3"/>
  <c r="AE1638" i="3"/>
  <c r="AE1822" i="3"/>
  <c r="AE1416" i="3"/>
  <c r="AE1248" i="3"/>
  <c r="AE594" i="3"/>
  <c r="AE318" i="3"/>
  <c r="AE132" i="3"/>
  <c r="AE538" i="3"/>
  <c r="AE966" i="3"/>
  <c r="AE994" i="3"/>
  <c r="AE1560" i="3"/>
  <c r="AE1486" i="3"/>
  <c r="AE1788" i="3"/>
  <c r="AE1476" i="3"/>
  <c r="AE1062" i="3"/>
  <c r="AE846" i="3"/>
  <c r="AE1309" i="3"/>
  <c r="AE1522" i="3"/>
  <c r="AE1392" i="3"/>
  <c r="AE36" i="3"/>
  <c r="AE814" i="3"/>
  <c r="AE1278" i="3"/>
  <c r="AE990" i="3"/>
  <c r="AE624" i="3"/>
  <c r="AE378" i="3"/>
  <c r="AE264" i="3"/>
  <c r="AE84" i="3"/>
  <c r="AE445" i="3"/>
  <c r="AE924" i="3"/>
  <c r="AE1626" i="3"/>
  <c r="AE516" i="3"/>
  <c r="AE1696" i="3"/>
  <c r="AE454" i="3"/>
  <c r="AE1536" i="3"/>
  <c r="AE1092" i="3"/>
  <c r="AE600" i="3"/>
  <c r="AE246" i="3"/>
  <c r="AE1066" i="3"/>
  <c r="AE684" i="3"/>
  <c r="AE822" i="3"/>
  <c r="AE1242" i="3"/>
  <c r="AE1750" i="3"/>
  <c r="U4" i="3"/>
  <c r="Z3" i="3"/>
  <c r="Y3" i="2"/>
  <c r="Z4" i="3" l="1"/>
  <c r="U5" i="3"/>
  <c r="V3" i="2"/>
  <c r="AA3" i="2"/>
  <c r="V1746" i="1"/>
  <c r="W1746" i="1" s="1"/>
  <c r="V1747" i="1"/>
  <c r="W1747" i="1" s="1"/>
  <c r="V1748" i="1"/>
  <c r="Z1748" i="1" s="1"/>
  <c r="V1749" i="1"/>
  <c r="W1749" i="1" s="1"/>
  <c r="V1750" i="1"/>
  <c r="AA1751" i="1" s="1"/>
  <c r="V1751" i="1"/>
  <c r="AA1752" i="1" s="1"/>
  <c r="V1752" i="1"/>
  <c r="Y1751" i="1" s="1"/>
  <c r="V1753" i="1"/>
  <c r="W1753" i="1" s="1"/>
  <c r="V1754" i="1"/>
  <c r="V1755" i="1"/>
  <c r="W1755" i="1" s="1"/>
  <c r="V1756" i="1"/>
  <c r="V1757" i="1"/>
  <c r="V1758" i="1"/>
  <c r="Y1757" i="1" s="1"/>
  <c r="V1759" i="1"/>
  <c r="V1760" i="1"/>
  <c r="W1760" i="1" s="1"/>
  <c r="V1761" i="1"/>
  <c r="W1761" i="1" s="1"/>
  <c r="V1762" i="1"/>
  <c r="AA1763" i="1" s="1"/>
  <c r="V1763" i="1"/>
  <c r="Y1762" i="1" s="1"/>
  <c r="V1764" i="1"/>
  <c r="Y1763" i="1" s="1"/>
  <c r="V1765" i="1"/>
  <c r="Z1765" i="1" s="1"/>
  <c r="V1766" i="1"/>
  <c r="W1766" i="1" s="1"/>
  <c r="V1767" i="1"/>
  <c r="W1767" i="1" s="1"/>
  <c r="AA1767" i="1"/>
  <c r="V1768" i="1"/>
  <c r="W1768" i="1" s="1"/>
  <c r="V1769" i="1"/>
  <c r="Y1768" i="1" s="1"/>
  <c r="V1770" i="1"/>
  <c r="Y1769" i="1" s="1"/>
  <c r="V1771" i="1"/>
  <c r="Z1771" i="1" s="1"/>
  <c r="V1772" i="1"/>
  <c r="V1773" i="1"/>
  <c r="Y1772" i="1" s="1"/>
  <c r="V1774" i="1"/>
  <c r="Z1774" i="1" s="1"/>
  <c r="V1775" i="1"/>
  <c r="AA1776" i="1" s="1"/>
  <c r="V1776" i="1"/>
  <c r="V1777" i="1"/>
  <c r="V1778" i="1"/>
  <c r="AA1779" i="1" s="1"/>
  <c r="V1779" i="1"/>
  <c r="Y1778" i="1" s="1"/>
  <c r="V1780" i="1"/>
  <c r="Y1779" i="1" s="1"/>
  <c r="V1781" i="1"/>
  <c r="W1781" i="1" s="1"/>
  <c r="V1782" i="1"/>
  <c r="W1782" i="1" s="1"/>
  <c r="V1783" i="1"/>
  <c r="X1784" i="1" s="1"/>
  <c r="V1784" i="1"/>
  <c r="V1785" i="1"/>
  <c r="X1786" i="1" s="1"/>
  <c r="V1786" i="1"/>
  <c r="W1786" i="1" s="1"/>
  <c r="V1787" i="1"/>
  <c r="V1788" i="1"/>
  <c r="V1789" i="1"/>
  <c r="V1790" i="1"/>
  <c r="AA1791" i="1" s="1"/>
  <c r="V1791" i="1"/>
  <c r="W1791" i="1" s="1"/>
  <c r="V1792" i="1"/>
  <c r="AA1793" i="1" s="1"/>
  <c r="V1793" i="1"/>
  <c r="Z1793" i="1" s="1"/>
  <c r="V1794" i="1"/>
  <c r="X1795" i="1" s="1"/>
  <c r="V1795" i="1"/>
  <c r="Y1794" i="1" s="1"/>
  <c r="V1796" i="1"/>
  <c r="Z1796" i="1" s="1"/>
  <c r="V1797" i="1"/>
  <c r="W1797" i="1" s="1"/>
  <c r="V1798" i="1"/>
  <c r="X1799" i="1" s="1"/>
  <c r="V1799" i="1"/>
  <c r="Z1799" i="1" s="1"/>
  <c r="V1800" i="1"/>
  <c r="X1801" i="1" s="1"/>
  <c r="V1801" i="1"/>
  <c r="Y1800" i="1" s="1"/>
  <c r="V1802" i="1"/>
  <c r="W1802" i="1" s="1"/>
  <c r="V1803" i="1"/>
  <c r="W1803" i="1" s="1"/>
  <c r="V1804" i="1"/>
  <c r="AA1804" i="1"/>
  <c r="V1805" i="1"/>
  <c r="Y1804" i="1" s="1"/>
  <c r="V1806" i="1"/>
  <c r="X1807" i="1" s="1"/>
  <c r="V1807" i="1"/>
  <c r="Y1806" i="1" s="1"/>
  <c r="V1808" i="1"/>
  <c r="W1808" i="1" s="1"/>
  <c r="V1809" i="1"/>
  <c r="AA1810" i="1" s="1"/>
  <c r="AA1809" i="1"/>
  <c r="V1810" i="1"/>
  <c r="Z1810" i="1" s="1"/>
  <c r="V1811" i="1"/>
  <c r="Z1811" i="1" s="1"/>
  <c r="V1812" i="1"/>
  <c r="X1813" i="1" s="1"/>
  <c r="V1813" i="1"/>
  <c r="Y1812" i="1" s="1"/>
  <c r="V1814" i="1"/>
  <c r="W1814" i="1" s="1"/>
  <c r="V1815" i="1"/>
  <c r="W1815" i="1" s="1"/>
  <c r="V1816" i="1"/>
  <c r="Y1815" i="1" s="1"/>
  <c r="V1817" i="1"/>
  <c r="W1817" i="1" s="1"/>
  <c r="V1818" i="1"/>
  <c r="W1818" i="1" s="1"/>
  <c r="V1819" i="1"/>
  <c r="X1820" i="1" s="1"/>
  <c r="V1820" i="1"/>
  <c r="V1821" i="1"/>
  <c r="X1822" i="1" s="1"/>
  <c r="V1822" i="1"/>
  <c r="V1823" i="1"/>
  <c r="V1824" i="1"/>
  <c r="V1825" i="1"/>
  <c r="V1826" i="1"/>
  <c r="AA1827" i="1" s="1"/>
  <c r="V1827" i="1"/>
  <c r="W1827" i="1" s="1"/>
  <c r="V1828" i="1"/>
  <c r="V1829" i="1"/>
  <c r="Z1829" i="1" s="1"/>
  <c r="V1830" i="1"/>
  <c r="X1831" i="1" s="1"/>
  <c r="V1831" i="1"/>
  <c r="Y1830" i="1" s="1"/>
  <c r="V1832" i="1"/>
  <c r="W1832" i="1" s="1"/>
  <c r="V1833" i="1"/>
  <c r="X1834" i="1" s="1"/>
  <c r="V1834" i="1"/>
  <c r="AA1835" i="1" s="1"/>
  <c r="V1835" i="1"/>
  <c r="W1835" i="1" s="1"/>
  <c r="V1836" i="1"/>
  <c r="X1837" i="1" s="1"/>
  <c r="V1837" i="1"/>
  <c r="V1838" i="1"/>
  <c r="Z1838" i="1" s="1"/>
  <c r="V1839" i="1"/>
  <c r="Z1839" i="1" s="1"/>
  <c r="V1840" i="1"/>
  <c r="AA1841" i="1" s="1"/>
  <c r="V1841" i="1"/>
  <c r="Y1840" i="1" s="1"/>
  <c r="V1842" i="1"/>
  <c r="V1843" i="1"/>
  <c r="Z1843" i="1" s="1"/>
  <c r="V1844" i="1"/>
  <c r="W1844" i="1" s="1"/>
  <c r="V1845" i="1"/>
  <c r="Y1844" i="1" s="1"/>
  <c r="V1846" i="1"/>
  <c r="V1847" i="1"/>
  <c r="Z1847" i="1" s="1"/>
  <c r="V1848" i="1"/>
  <c r="X1849" i="1" s="1"/>
  <c r="V1849" i="1"/>
  <c r="Y1848" i="1" s="1"/>
  <c r="V1850" i="1"/>
  <c r="X1851" i="1" s="1"/>
  <c r="V1851" i="1"/>
  <c r="Y1850" i="1" s="1"/>
  <c r="V1852" i="1"/>
  <c r="W1852" i="1" s="1"/>
  <c r="V1853" i="1"/>
  <c r="Z1853" i="1" s="1"/>
  <c r="V1854" i="1"/>
  <c r="Y1853" i="1" s="1"/>
  <c r="V1855" i="1"/>
  <c r="Z1855" i="1" s="1"/>
  <c r="AA1855" i="1"/>
  <c r="V1856" i="1"/>
  <c r="X1857" i="1" s="1"/>
  <c r="V1857" i="1"/>
  <c r="Y1856" i="1" s="1"/>
  <c r="V1858" i="1"/>
  <c r="W1858" i="1" s="1"/>
  <c r="V1859" i="1"/>
  <c r="W1859" i="1" s="1"/>
  <c r="V1860" i="1"/>
  <c r="AA1861" i="1" s="1"/>
  <c r="X1860" i="1"/>
  <c r="V1861" i="1"/>
  <c r="Z1861" i="1" s="1"/>
  <c r="V1862" i="1"/>
  <c r="X1863" i="1" s="1"/>
  <c r="V1863" i="1"/>
  <c r="Y1862" i="1" s="1"/>
  <c r="V1864" i="1"/>
  <c r="W1864" i="1" s="1"/>
  <c r="V1865" i="1"/>
  <c r="W1865" i="1" s="1"/>
  <c r="V1866" i="1"/>
  <c r="Z1866" i="1" s="1"/>
  <c r="V1867" i="1"/>
  <c r="Z1867" i="1" s="1"/>
  <c r="V1868" i="1"/>
  <c r="X1869" i="1" s="1"/>
  <c r="AA1868" i="1"/>
  <c r="V1869" i="1"/>
  <c r="Y1868" i="1" s="1"/>
  <c r="V1870" i="1"/>
  <c r="W1870" i="1" s="1"/>
  <c r="V1871" i="1"/>
  <c r="Y1870" i="1" s="1"/>
  <c r="V1872" i="1"/>
  <c r="Y1871" i="1" s="1"/>
  <c r="V1873" i="1"/>
  <c r="Z1873" i="1" s="1"/>
  <c r="V1874" i="1"/>
  <c r="X1875" i="1" s="1"/>
  <c r="V1875" i="1"/>
  <c r="Y1874" i="1" s="1"/>
  <c r="V1876" i="1"/>
  <c r="W1876" i="1" s="1"/>
  <c r="V1877" i="1"/>
  <c r="Y1876" i="1" s="1"/>
  <c r="V1878" i="1"/>
  <c r="AA1879" i="1" s="1"/>
  <c r="V1879" i="1"/>
  <c r="X1880" i="1" s="1"/>
  <c r="V1880" i="1"/>
  <c r="Y1879" i="1" s="1"/>
  <c r="V1881" i="1"/>
  <c r="Z1881" i="1" s="1"/>
  <c r="V1882" i="1"/>
  <c r="W1882" i="1" s="1"/>
  <c r="V1883" i="1"/>
  <c r="Y1882" i="1" s="1"/>
  <c r="V1884" i="1"/>
  <c r="AA1885" i="1" s="1"/>
  <c r="V1885" i="1"/>
  <c r="X1886" i="1" s="1"/>
  <c r="V1886" i="1"/>
  <c r="Y1885" i="1" s="1"/>
  <c r="V1887" i="1"/>
  <c r="Z1887" i="1" s="1"/>
  <c r="V1888" i="1"/>
  <c r="W1888" i="1" s="1"/>
  <c r="V1889" i="1"/>
  <c r="Y1888" i="1" s="1"/>
  <c r="V1890" i="1"/>
  <c r="AA1891" i="1" s="1"/>
  <c r="V1891" i="1"/>
  <c r="X1892" i="1" s="1"/>
  <c r="V1892" i="1"/>
  <c r="Y1891" i="1" s="1"/>
  <c r="V1893" i="1"/>
  <c r="Z1893" i="1" s="1"/>
  <c r="V1894" i="1"/>
  <c r="AA1895" i="1" s="1"/>
  <c r="V1895" i="1"/>
  <c r="Y1894" i="1" s="1"/>
  <c r="V1896" i="1"/>
  <c r="AA1897" i="1" s="1"/>
  <c r="Y1896" i="1"/>
  <c r="V1897" i="1"/>
  <c r="X1898" i="1" s="1"/>
  <c r="V1898" i="1"/>
  <c r="Y1897" i="1" s="1"/>
  <c r="V1899" i="1"/>
  <c r="Z1899" i="1" s="1"/>
  <c r="V1900" i="1"/>
  <c r="W1900" i="1" s="1"/>
  <c r="V1901" i="1"/>
  <c r="Y1900" i="1" s="1"/>
  <c r="V1902" i="1"/>
  <c r="AA1903" i="1" s="1"/>
  <c r="V1903" i="1"/>
  <c r="X1904" i="1" s="1"/>
  <c r="V1904" i="1"/>
  <c r="Y1903" i="1" s="1"/>
  <c r="V1905" i="1"/>
  <c r="Z1905" i="1" s="1"/>
  <c r="V1906" i="1"/>
  <c r="W1906" i="1" s="1"/>
  <c r="V1907" i="1"/>
  <c r="Y1906" i="1" s="1"/>
  <c r="AA1907" i="1"/>
  <c r="V1908" i="1"/>
  <c r="AA1909" i="1" s="1"/>
  <c r="V1909" i="1"/>
  <c r="X1910" i="1" s="1"/>
  <c r="V1910" i="1"/>
  <c r="Y1909" i="1" s="1"/>
  <c r="V1911" i="1"/>
  <c r="Z1911" i="1" s="1"/>
  <c r="X1911" i="1"/>
  <c r="V1912" i="1"/>
  <c r="Y1911" i="1" s="1"/>
  <c r="V1913" i="1"/>
  <c r="Y1912" i="1" s="1"/>
  <c r="V1914" i="1"/>
  <c r="V1915" i="1"/>
  <c r="X1916" i="1" s="1"/>
  <c r="V1916" i="1"/>
  <c r="Y1915" i="1" s="1"/>
  <c r="V1917" i="1"/>
  <c r="Z1917" i="1" s="1"/>
  <c r="Y1917" i="1"/>
  <c r="V1918" i="1"/>
  <c r="W1918" i="1" s="1"/>
  <c r="Z1918" i="1"/>
  <c r="V1919" i="1"/>
  <c r="Y1918" i="1" s="1"/>
  <c r="X1919" i="1"/>
  <c r="V1920" i="1"/>
  <c r="AA1921" i="1" s="1"/>
  <c r="V1921" i="1"/>
  <c r="X1922" i="1" s="1"/>
  <c r="W1921" i="1"/>
  <c r="Z1921" i="1"/>
  <c r="V1922" i="1"/>
  <c r="Y1921" i="1" s="1"/>
  <c r="V1923" i="1"/>
  <c r="Z1923" i="1" s="1"/>
  <c r="V1924" i="1"/>
  <c r="Z1924" i="1" s="1"/>
  <c r="V1925" i="1"/>
  <c r="Y1924" i="1" s="1"/>
  <c r="W1925" i="1"/>
  <c r="V1926" i="1"/>
  <c r="AA1927" i="1" s="1"/>
  <c r="V1927" i="1"/>
  <c r="X1928" i="1" s="1"/>
  <c r="V1928" i="1"/>
  <c r="Y1927" i="1" s="1"/>
  <c r="V1929" i="1"/>
  <c r="Z1929" i="1" s="1"/>
  <c r="V1930" i="1"/>
  <c r="AA1931" i="1" s="1"/>
  <c r="V1931" i="1"/>
  <c r="Y1930" i="1" s="1"/>
  <c r="V1932" i="1"/>
  <c r="V1933" i="1"/>
  <c r="X1934" i="1" s="1"/>
  <c r="V1934" i="1"/>
  <c r="Y1933" i="1" s="1"/>
  <c r="V1935" i="1"/>
  <c r="Z1935" i="1" s="1"/>
  <c r="V1936" i="1"/>
  <c r="AA1937" i="1" s="1"/>
  <c r="X1936" i="1"/>
  <c r="V1937" i="1"/>
  <c r="Y1936" i="1" s="1"/>
  <c r="V1938" i="1"/>
  <c r="AA1939" i="1" s="1"/>
  <c r="V1939" i="1"/>
  <c r="X1940" i="1" s="1"/>
  <c r="V1940" i="1"/>
  <c r="Y1939" i="1" s="1"/>
  <c r="V1941" i="1"/>
  <c r="Z1941" i="1" s="1"/>
  <c r="V1942" i="1"/>
  <c r="AA1943" i="1" s="1"/>
  <c r="V1943" i="1"/>
  <c r="Y1942" i="1" s="1"/>
  <c r="V1944" i="1"/>
  <c r="AA1945" i="1" s="1"/>
  <c r="V1945" i="1"/>
  <c r="X1946" i="1" s="1"/>
  <c r="V1946" i="1"/>
  <c r="Y1945" i="1" s="1"/>
  <c r="V1947" i="1"/>
  <c r="Z1947" i="1" s="1"/>
  <c r="X1947" i="1"/>
  <c r="V1948" i="1"/>
  <c r="Z1948" i="1" s="1"/>
  <c r="V1949" i="1"/>
  <c r="Y1948" i="1" s="1"/>
  <c r="V1950" i="1"/>
  <c r="AA1951" i="1" s="1"/>
  <c r="V1951" i="1"/>
  <c r="X1952" i="1" s="1"/>
  <c r="Z1951" i="1"/>
  <c r="V1952" i="1"/>
  <c r="Y1951" i="1" s="1"/>
  <c r="V1953" i="1"/>
  <c r="Z1953" i="1" s="1"/>
  <c r="V1954" i="1"/>
  <c r="AA1955" i="1" s="1"/>
  <c r="V1955" i="1"/>
  <c r="Y1954" i="1" s="1"/>
  <c r="V1956" i="1"/>
  <c r="V1957" i="1"/>
  <c r="X1958" i="1" s="1"/>
  <c r="V1958" i="1"/>
  <c r="Y1957" i="1" s="1"/>
  <c r="V1959" i="1"/>
  <c r="Z1959" i="1" s="1"/>
  <c r="AA1959" i="1"/>
  <c r="V1960" i="1"/>
  <c r="AA1961" i="1" s="1"/>
  <c r="V1961" i="1"/>
  <c r="Y1960" i="1" s="1"/>
  <c r="V1962" i="1"/>
  <c r="Y1962" i="1"/>
  <c r="Z5" i="3" l="1"/>
  <c r="U6" i="3"/>
  <c r="AD4" i="2"/>
  <c r="AA4" i="2"/>
  <c r="AC4" i="2"/>
  <c r="X4" i="2"/>
  <c r="AB4" i="2"/>
  <c r="AC3" i="2"/>
  <c r="AB3" i="2"/>
  <c r="Z3" i="2"/>
  <c r="W3" i="2"/>
  <c r="X1868" i="1"/>
  <c r="W1833" i="1"/>
  <c r="Z1934" i="1"/>
  <c r="Y1899" i="1"/>
  <c r="Z1862" i="1"/>
  <c r="AA1816" i="1"/>
  <c r="AA1812" i="1"/>
  <c r="X1792" i="1"/>
  <c r="AA1780" i="1"/>
  <c r="AA1759" i="1"/>
  <c r="X1961" i="1"/>
  <c r="AA1958" i="1"/>
  <c r="AA1908" i="1"/>
  <c r="Y1952" i="1"/>
  <c r="AA1922" i="1"/>
  <c r="AA1919" i="1"/>
  <c r="X1917" i="1"/>
  <c r="AA1851" i="1"/>
  <c r="Y1835" i="1"/>
  <c r="Z1831" i="1"/>
  <c r="AA1815" i="1"/>
  <c r="Z1795" i="1"/>
  <c r="Z1780" i="1"/>
  <c r="W1960" i="1"/>
  <c r="W1874" i="1"/>
  <c r="W1851" i="1"/>
  <c r="Z1758" i="1"/>
  <c r="AA1935" i="1"/>
  <c r="Y1867" i="1"/>
  <c r="Y1799" i="1"/>
  <c r="X1960" i="1"/>
  <c r="AA1950" i="1"/>
  <c r="AA1941" i="1"/>
  <c r="W1937" i="1"/>
  <c r="X1935" i="1"/>
  <c r="AA1926" i="1"/>
  <c r="AA1893" i="1"/>
  <c r="AA1869" i="1"/>
  <c r="Z1815" i="1"/>
  <c r="AA1802" i="1"/>
  <c r="W1794" i="1"/>
  <c r="AA1774" i="1"/>
  <c r="Z1767" i="1"/>
  <c r="X1749" i="1"/>
  <c r="Y1958" i="1"/>
  <c r="X1953" i="1"/>
  <c r="X1937" i="1"/>
  <c r="Z1952" i="1"/>
  <c r="W1922" i="1"/>
  <c r="AA1920" i="1"/>
  <c r="AA1901" i="1"/>
  <c r="AA1887" i="1"/>
  <c r="AA1873" i="1"/>
  <c r="Y1861" i="1"/>
  <c r="AA1852" i="1"/>
  <c r="X1850" i="1"/>
  <c r="AA1846" i="1"/>
  <c r="AA1832" i="1"/>
  <c r="AA1817" i="1"/>
  <c r="Z1752" i="1"/>
  <c r="AA1949" i="1"/>
  <c r="AA1929" i="1"/>
  <c r="X1913" i="1"/>
  <c r="X1876" i="1"/>
  <c r="X1852" i="1"/>
  <c r="W1850" i="1"/>
  <c r="X1846" i="1"/>
  <c r="X1832" i="1"/>
  <c r="AA1801" i="1"/>
  <c r="Z1773" i="1"/>
  <c r="X1769" i="1"/>
  <c r="AA1756" i="1"/>
  <c r="W1752" i="1"/>
  <c r="W1936" i="1"/>
  <c r="W1904" i="1"/>
  <c r="Z1886" i="1"/>
  <c r="W1809" i="1"/>
  <c r="W1773" i="1"/>
  <c r="AA1946" i="1"/>
  <c r="AA1928" i="1"/>
  <c r="AA1914" i="1"/>
  <c r="Z1912" i="1"/>
  <c r="AA1910" i="1"/>
  <c r="X1895" i="1"/>
  <c r="X1893" i="1"/>
  <c r="X1888" i="1"/>
  <c r="Y1886" i="1"/>
  <c r="W1883" i="1"/>
  <c r="Y1880" i="1"/>
  <c r="X1872" i="1"/>
  <c r="AA1828" i="1"/>
  <c r="Y1826" i="1"/>
  <c r="Y1774" i="1"/>
  <c r="W1957" i="1"/>
  <c r="AA1953" i="1"/>
  <c r="Z1946" i="1"/>
  <c r="X1943" i="1"/>
  <c r="W1939" i="1"/>
  <c r="AA1934" i="1"/>
  <c r="Y1928" i="1"/>
  <c r="AA1916" i="1"/>
  <c r="Y1914" i="1"/>
  <c r="W1912" i="1"/>
  <c r="AA1906" i="1"/>
  <c r="W1903" i="1"/>
  <c r="W1897" i="1"/>
  <c r="W1886" i="1"/>
  <c r="Z1868" i="1"/>
  <c r="Y1866" i="1"/>
  <c r="W1854" i="1"/>
  <c r="AA1845" i="1"/>
  <c r="AA1837" i="1"/>
  <c r="X1828" i="1"/>
  <c r="X1774" i="1"/>
  <c r="Y1766" i="1"/>
  <c r="AA1761" i="1"/>
  <c r="X1948" i="1"/>
  <c r="X1906" i="1"/>
  <c r="X1899" i="1"/>
  <c r="Z1894" i="1"/>
  <c r="AA1882" i="1"/>
  <c r="Z1845" i="1"/>
  <c r="AA1830" i="1"/>
  <c r="Z1816" i="1"/>
  <c r="Y1814" i="1"/>
  <c r="X1810" i="1"/>
  <c r="Z1803" i="1"/>
  <c r="Z1800" i="1"/>
  <c r="AA1796" i="1"/>
  <c r="AA1775" i="1"/>
  <c r="W1774" i="1"/>
  <c r="AA1768" i="1"/>
  <c r="AA1753" i="1"/>
  <c r="AA1747" i="1"/>
  <c r="X1930" i="1"/>
  <c r="W1961" i="1"/>
  <c r="Z1945" i="1"/>
  <c r="Z1927" i="1"/>
  <c r="Y1920" i="1"/>
  <c r="Z1915" i="1"/>
  <c r="AA1913" i="1"/>
  <c r="AA1896" i="1"/>
  <c r="X1894" i="1"/>
  <c r="X1887" i="1"/>
  <c r="W1885" i="1"/>
  <c r="X1882" i="1"/>
  <c r="W1868" i="1"/>
  <c r="AA1856" i="1"/>
  <c r="W1845" i="1"/>
  <c r="AA1840" i="1"/>
  <c r="W1816" i="1"/>
  <c r="X1796" i="1"/>
  <c r="W1779" i="1"/>
  <c r="W1775" i="1"/>
  <c r="Z1760" i="1"/>
  <c r="Z1753" i="1"/>
  <c r="W1750" i="1"/>
  <c r="Z1747" i="1"/>
  <c r="W1955" i="1"/>
  <c r="W1945" i="1"/>
  <c r="W1933" i="1"/>
  <c r="W1927" i="1"/>
  <c r="W1924" i="1"/>
  <c r="W1915" i="1"/>
  <c r="W1898" i="1"/>
  <c r="W1829" i="1"/>
  <c r="Z1827" i="1"/>
  <c r="W1770" i="1"/>
  <c r="Z1958" i="1"/>
  <c r="Z1858" i="1"/>
  <c r="Z1821" i="1"/>
  <c r="Z1802" i="1"/>
  <c r="Z1794" i="1"/>
  <c r="Z1761" i="1"/>
  <c r="X1955" i="1"/>
  <c r="W1948" i="1"/>
  <c r="W1943" i="1"/>
  <c r="X1941" i="1"/>
  <c r="Z1939" i="1"/>
  <c r="W1930" i="1"/>
  <c r="Z1928" i="1"/>
  <c r="Z1922" i="1"/>
  <c r="Y1908" i="1"/>
  <c r="Z1906" i="1"/>
  <c r="W1901" i="1"/>
  <c r="AA1894" i="1"/>
  <c r="Y1893" i="1"/>
  <c r="AA1888" i="1"/>
  <c r="W1880" i="1"/>
  <c r="W1872" i="1"/>
  <c r="X1866" i="1"/>
  <c r="Y1863" i="1"/>
  <c r="AA1860" i="1"/>
  <c r="Y1858" i="1"/>
  <c r="W1856" i="1"/>
  <c r="X1854" i="1"/>
  <c r="X1845" i="1"/>
  <c r="Y1843" i="1"/>
  <c r="Z1840" i="1"/>
  <c r="W1834" i="1"/>
  <c r="Z1830" i="1"/>
  <c r="W1821" i="1"/>
  <c r="Z1807" i="1"/>
  <c r="X1804" i="1"/>
  <c r="Y1802" i="1"/>
  <c r="AA1797" i="1"/>
  <c r="AA1795" i="1"/>
  <c r="X1794" i="1"/>
  <c r="AA1792" i="1"/>
  <c r="Y1790" i="1"/>
  <c r="Z1785" i="1"/>
  <c r="Z1779" i="1"/>
  <c r="Z1770" i="1"/>
  <c r="X1766" i="1"/>
  <c r="X1763" i="1"/>
  <c r="X1761" i="1"/>
  <c r="Y1759" i="1"/>
  <c r="X1756" i="1"/>
  <c r="AA1881" i="1"/>
  <c r="AA1831" i="1"/>
  <c r="X1959" i="1"/>
  <c r="X1949" i="1"/>
  <c r="X1942" i="1"/>
  <c r="AA1940" i="1"/>
  <c r="X1931" i="1"/>
  <c r="X1918" i="1"/>
  <c r="AA1900" i="1"/>
  <c r="AA1890" i="1"/>
  <c r="X1881" i="1"/>
  <c r="X1873" i="1"/>
  <c r="X1871" i="1"/>
  <c r="X1867" i="1"/>
  <c r="X1865" i="1"/>
  <c r="AA1857" i="1"/>
  <c r="Y1839" i="1"/>
  <c r="AA1836" i="1"/>
  <c r="Y1795" i="1"/>
  <c r="X1772" i="1"/>
  <c r="AA1762" i="1"/>
  <c r="X1954" i="1"/>
  <c r="AA1952" i="1"/>
  <c r="W1951" i="1"/>
  <c r="W1949" i="1"/>
  <c r="W1942" i="1"/>
  <c r="Z1940" i="1"/>
  <c r="Y1934" i="1"/>
  <c r="W1931" i="1"/>
  <c r="X1929" i="1"/>
  <c r="AA1925" i="1"/>
  <c r="X1923" i="1"/>
  <c r="Z1909" i="1"/>
  <c r="W1907" i="1"/>
  <c r="Y1905" i="1"/>
  <c r="Y1902" i="1"/>
  <c r="Z1900" i="1"/>
  <c r="W1894" i="1"/>
  <c r="Y1892" i="1"/>
  <c r="W1879" i="1"/>
  <c r="W1875" i="1"/>
  <c r="W1873" i="1"/>
  <c r="W1871" i="1"/>
  <c r="W1867" i="1"/>
  <c r="Z1859" i="1"/>
  <c r="W1857" i="1"/>
  <c r="Y1855" i="1"/>
  <c r="X1853" i="1"/>
  <c r="X1841" i="1"/>
  <c r="W1839" i="1"/>
  <c r="W1831" i="1"/>
  <c r="W1819" i="1"/>
  <c r="W1811" i="1"/>
  <c r="AA1798" i="1"/>
  <c r="Y1793" i="1"/>
  <c r="Z1791" i="1"/>
  <c r="W1783" i="1"/>
  <c r="X1780" i="1"/>
  <c r="X1767" i="1"/>
  <c r="AA1764" i="1"/>
  <c r="Y1760" i="1"/>
  <c r="AA1754" i="1"/>
  <c r="AA1956" i="1"/>
  <c r="W1954" i="1"/>
  <c r="Y1940" i="1"/>
  <c r="X1925" i="1"/>
  <c r="W1892" i="1"/>
  <c r="W1889" i="1"/>
  <c r="Z1880" i="1"/>
  <c r="Z1864" i="1"/>
  <c r="W1855" i="1"/>
  <c r="W1853" i="1"/>
  <c r="Y1851" i="1"/>
  <c r="Z1808" i="1"/>
  <c r="AA1800" i="1"/>
  <c r="W1798" i="1"/>
  <c r="AA1794" i="1"/>
  <c r="W1793" i="1"/>
  <c r="Y1773" i="1"/>
  <c r="AA1771" i="1"/>
  <c r="Z1764" i="1"/>
  <c r="X1754" i="1"/>
  <c r="Z1746" i="1"/>
  <c r="Z1776" i="1"/>
  <c r="AA1777" i="1"/>
  <c r="AA1848" i="1"/>
  <c r="X1835" i="1"/>
  <c r="X1814" i="1"/>
  <c r="AA1805" i="1"/>
  <c r="Z1804" i="1"/>
  <c r="Y1803" i="1"/>
  <c r="X1805" i="1"/>
  <c r="X1870" i="1"/>
  <c r="AA1932" i="1"/>
  <c r="X1900" i="1"/>
  <c r="Y1890" i="1"/>
  <c r="Y1884" i="1"/>
  <c r="Y1881" i="1"/>
  <c r="Y1878" i="1"/>
  <c r="Y1864" i="1"/>
  <c r="Z1860" i="1"/>
  <c r="X1858" i="1"/>
  <c r="X1840" i="1"/>
  <c r="X1830" i="1"/>
  <c r="X1815" i="1"/>
  <c r="X1812" i="1"/>
  <c r="Y1809" i="1"/>
  <c r="W1754" i="1"/>
  <c r="X1755" i="1"/>
  <c r="Y1753" i="1"/>
  <c r="Z1754" i="1"/>
  <c r="AA1755" i="1"/>
  <c r="AA1960" i="1"/>
  <c r="Y1959" i="1"/>
  <c r="W1958" i="1"/>
  <c r="Y1956" i="1"/>
  <c r="AA1954" i="1"/>
  <c r="Y1953" i="1"/>
  <c r="W1952" i="1"/>
  <c r="AA1947" i="1"/>
  <c r="Y1946" i="1"/>
  <c r="Y1944" i="1"/>
  <c r="AA1942" i="1"/>
  <c r="Y1941" i="1"/>
  <c r="W1940" i="1"/>
  <c r="Y1938" i="1"/>
  <c r="AA1936" i="1"/>
  <c r="Y1935" i="1"/>
  <c r="W1934" i="1"/>
  <c r="Y1932" i="1"/>
  <c r="AA1930" i="1"/>
  <c r="Y1929" i="1"/>
  <c r="W1928" i="1"/>
  <c r="AA1923" i="1"/>
  <c r="Y1922" i="1"/>
  <c r="W1919" i="1"/>
  <c r="Z1916" i="1"/>
  <c r="W1913" i="1"/>
  <c r="Z1910" i="1"/>
  <c r="W1909" i="1"/>
  <c r="X1907" i="1"/>
  <c r="AA1904" i="1"/>
  <c r="Z1903" i="1"/>
  <c r="X1901" i="1"/>
  <c r="AA1898" i="1"/>
  <c r="Z1897" i="1"/>
  <c r="Z1888" i="1"/>
  <c r="Z1882" i="1"/>
  <c r="AA1871" i="1"/>
  <c r="AA1870" i="1"/>
  <c r="Z1869" i="1"/>
  <c r="Y1865" i="1"/>
  <c r="Y1860" i="1"/>
  <c r="Z1856" i="1"/>
  <c r="AA1853" i="1"/>
  <c r="Y1852" i="1"/>
  <c r="AA1849" i="1"/>
  <c r="W1848" i="1"/>
  <c r="W1840" i="1"/>
  <c r="W1836" i="1"/>
  <c r="AA1834" i="1"/>
  <c r="Z1833" i="1"/>
  <c r="Z1832" i="1"/>
  <c r="Y1831" i="1"/>
  <c r="W1830" i="1"/>
  <c r="Y1828" i="1"/>
  <c r="AA1822" i="1"/>
  <c r="Y1820" i="1"/>
  <c r="X1816" i="1"/>
  <c r="AA1813" i="1"/>
  <c r="W1812" i="1"/>
  <c r="X1809" i="1"/>
  <c r="Y1807" i="1"/>
  <c r="Z1805" i="1"/>
  <c r="X1806" i="1"/>
  <c r="Z1801" i="1"/>
  <c r="Z1797" i="1"/>
  <c r="W1796" i="1"/>
  <c r="X1797" i="1"/>
  <c r="W1778" i="1"/>
  <c r="Z1778" i="1"/>
  <c r="Y1777" i="1"/>
  <c r="X1779" i="1"/>
  <c r="W1759" i="1"/>
  <c r="Z1759" i="1"/>
  <c r="AA1760" i="1"/>
  <c r="X1760" i="1"/>
  <c r="X1924" i="1"/>
  <c r="X1811" i="1"/>
  <c r="X1912" i="1"/>
  <c r="X1905" i="1"/>
  <c r="Y1805" i="1"/>
  <c r="AA1799" i="1"/>
  <c r="Y1797" i="1"/>
  <c r="Z1798" i="1"/>
  <c r="AA1770" i="1"/>
  <c r="X1862" i="1"/>
  <c r="Y1859" i="1"/>
  <c r="X1848" i="1"/>
  <c r="Y1846" i="1"/>
  <c r="Z1960" i="1"/>
  <c r="Z1954" i="1"/>
  <c r="Y1950" i="1"/>
  <c r="AA1948" i="1"/>
  <c r="Y1947" i="1"/>
  <c r="W1946" i="1"/>
  <c r="Z1942" i="1"/>
  <c r="Z1936" i="1"/>
  <c r="Z1930" i="1"/>
  <c r="Y1926" i="1"/>
  <c r="AA1924" i="1"/>
  <c r="Y1923" i="1"/>
  <c r="AA1917" i="1"/>
  <c r="Y1916" i="1"/>
  <c r="AA1911" i="1"/>
  <c r="Y1910" i="1"/>
  <c r="Z1904" i="1"/>
  <c r="Z1898" i="1"/>
  <c r="AA1892" i="1"/>
  <c r="Z1891" i="1"/>
  <c r="AA1889" i="1"/>
  <c r="AA1883" i="1"/>
  <c r="W1877" i="1"/>
  <c r="AA1872" i="1"/>
  <c r="Z1871" i="1"/>
  <c r="Z1870" i="1"/>
  <c r="Y1869" i="1"/>
  <c r="AA1866" i="1"/>
  <c r="Z1863" i="1"/>
  <c r="AA1854" i="1"/>
  <c r="AA1850" i="1"/>
  <c r="Y1849" i="1"/>
  <c r="Y1838" i="1"/>
  <c r="Z1834" i="1"/>
  <c r="Y1833" i="1"/>
  <c r="Y1832" i="1"/>
  <c r="Y1813" i="1"/>
  <c r="Y1810" i="1"/>
  <c r="W1772" i="1"/>
  <c r="Y1771" i="1"/>
  <c r="Z1772" i="1"/>
  <c r="AA1773" i="1"/>
  <c r="AA1750" i="1"/>
  <c r="Z1749" i="1"/>
  <c r="Y1748" i="1"/>
  <c r="AA1962" i="1"/>
  <c r="Y1887" i="1"/>
  <c r="Z1865" i="1"/>
  <c r="AA1833" i="1"/>
  <c r="Z1957" i="1"/>
  <c r="Z1933" i="1"/>
  <c r="AA1918" i="1"/>
  <c r="W1916" i="1"/>
  <c r="AA1912" i="1"/>
  <c r="W1910" i="1"/>
  <c r="AA1905" i="1"/>
  <c r="Y1904" i="1"/>
  <c r="AA1899" i="1"/>
  <c r="Y1898" i="1"/>
  <c r="W1895" i="1"/>
  <c r="Z1892" i="1"/>
  <c r="W1891" i="1"/>
  <c r="X1889" i="1"/>
  <c r="AA1886" i="1"/>
  <c r="Z1885" i="1"/>
  <c r="X1883" i="1"/>
  <c r="AA1880" i="1"/>
  <c r="Z1879" i="1"/>
  <c r="Z1872" i="1"/>
  <c r="W1869" i="1"/>
  <c r="X1861" i="1"/>
  <c r="W1860" i="1"/>
  <c r="AA1858" i="1"/>
  <c r="Z1857" i="1"/>
  <c r="Z1854" i="1"/>
  <c r="Z1850" i="1"/>
  <c r="W1849" i="1"/>
  <c r="W1847" i="1"/>
  <c r="X1833" i="1"/>
  <c r="Y1829" i="1"/>
  <c r="AA1814" i="1"/>
  <c r="W1813" i="1"/>
  <c r="AA1811" i="1"/>
  <c r="Y1808" i="1"/>
  <c r="Z1809" i="1"/>
  <c r="Z1806" i="1"/>
  <c r="X1798" i="1"/>
  <c r="Y1796" i="1"/>
  <c r="W1776" i="1"/>
  <c r="X1773" i="1"/>
  <c r="Y1754" i="1"/>
  <c r="Z1755" i="1"/>
  <c r="X1750" i="1"/>
  <c r="W1785" i="1"/>
  <c r="AA1748" i="1"/>
  <c r="Y1747" i="1"/>
  <c r="Y1746" i="1"/>
  <c r="X1768" i="1"/>
  <c r="AA1765" i="1"/>
  <c r="W1764" i="1"/>
  <c r="X1762" i="1"/>
  <c r="W1758" i="1"/>
  <c r="AA1749" i="1"/>
  <c r="X1747" i="1"/>
  <c r="W1795" i="1"/>
  <c r="Y1792" i="1"/>
  <c r="AA1786" i="1"/>
  <c r="Y1784" i="1"/>
  <c r="AA1781" i="1"/>
  <c r="W1780" i="1"/>
  <c r="AA1769" i="1"/>
  <c r="W1762" i="1"/>
  <c r="X1748" i="1"/>
  <c r="Z1766" i="1"/>
  <c r="Y1765" i="1"/>
  <c r="W1932" i="1"/>
  <c r="Y1931" i="1"/>
  <c r="X1933" i="1"/>
  <c r="Z1932" i="1"/>
  <c r="W1914" i="1"/>
  <c r="Y1913" i="1"/>
  <c r="X1915" i="1"/>
  <c r="Z1914" i="1"/>
  <c r="Z1846" i="1"/>
  <c r="W1846" i="1"/>
  <c r="X1847" i="1"/>
  <c r="AA1847" i="1"/>
  <c r="Y1845" i="1"/>
  <c r="W1828" i="1"/>
  <c r="Y1827" i="1"/>
  <c r="X1829" i="1"/>
  <c r="Z1828" i="1"/>
  <c r="AA1829" i="1"/>
  <c r="W1950" i="1"/>
  <c r="Y1949" i="1"/>
  <c r="X1951" i="1"/>
  <c r="Z1950" i="1"/>
  <c r="W1926" i="1"/>
  <c r="Y1925" i="1"/>
  <c r="X1927" i="1"/>
  <c r="Z1926" i="1"/>
  <c r="W1908" i="1"/>
  <c r="Y1907" i="1"/>
  <c r="X1909" i="1"/>
  <c r="Z1908" i="1"/>
  <c r="W1884" i="1"/>
  <c r="Y1883" i="1"/>
  <c r="X1885" i="1"/>
  <c r="Z1884" i="1"/>
  <c r="W1890" i="1"/>
  <c r="Y1889" i="1"/>
  <c r="X1891" i="1"/>
  <c r="Z1890" i="1"/>
  <c r="W1902" i="1"/>
  <c r="Y1901" i="1"/>
  <c r="X1903" i="1"/>
  <c r="Z1902" i="1"/>
  <c r="W1878" i="1"/>
  <c r="Y1877" i="1"/>
  <c r="X1879" i="1"/>
  <c r="Z1878" i="1"/>
  <c r="Y1836" i="1"/>
  <c r="W1837" i="1"/>
  <c r="Z1837" i="1"/>
  <c r="AA1838" i="1"/>
  <c r="X1838" i="1"/>
  <c r="W1956" i="1"/>
  <c r="Y1955" i="1"/>
  <c r="X1957" i="1"/>
  <c r="Z1956" i="1"/>
  <c r="W1938" i="1"/>
  <c r="Y1937" i="1"/>
  <c r="X1939" i="1"/>
  <c r="Z1938" i="1"/>
  <c r="W1920" i="1"/>
  <c r="Y1919" i="1"/>
  <c r="X1921" i="1"/>
  <c r="Z1920" i="1"/>
  <c r="W1944" i="1"/>
  <c r="Y1943" i="1"/>
  <c r="X1945" i="1"/>
  <c r="Z1944" i="1"/>
  <c r="W1962" i="1"/>
  <c r="Y1961" i="1"/>
  <c r="Z1962" i="1"/>
  <c r="AA1957" i="1"/>
  <c r="AA1933" i="1"/>
  <c r="AA1915" i="1"/>
  <c r="W1896" i="1"/>
  <c r="Y1895" i="1"/>
  <c r="X1897" i="1"/>
  <c r="Z1896" i="1"/>
  <c r="X1843" i="1"/>
  <c r="AA1843" i="1"/>
  <c r="W1842" i="1"/>
  <c r="Z1842" i="1"/>
  <c r="Y1841" i="1"/>
  <c r="Y1821" i="1"/>
  <c r="X1823" i="1"/>
  <c r="Z1822" i="1"/>
  <c r="AA1823" i="1"/>
  <c r="W1820" i="1"/>
  <c r="Y1819" i="1"/>
  <c r="X1821" i="1"/>
  <c r="Z1820" i="1"/>
  <c r="AA1821" i="1"/>
  <c r="AA1938" i="1"/>
  <c r="AA1884" i="1"/>
  <c r="W1826" i="1"/>
  <c r="Y1825" i="1"/>
  <c r="X1827" i="1"/>
  <c r="Z1826" i="1"/>
  <c r="Z1823" i="1"/>
  <c r="W1823" i="1"/>
  <c r="Y1822" i="1"/>
  <c r="X1824" i="1"/>
  <c r="AA1824" i="1"/>
  <c r="Z1817" i="1"/>
  <c r="Y1816" i="1"/>
  <c r="X1818" i="1"/>
  <c r="AA1818" i="1"/>
  <c r="X1783" i="1"/>
  <c r="Y1781" i="1"/>
  <c r="Z1782" i="1"/>
  <c r="AA1783" i="1"/>
  <c r="Y1755" i="1"/>
  <c r="X1757" i="1"/>
  <c r="Z1756" i="1"/>
  <c r="W1756" i="1"/>
  <c r="W1959" i="1"/>
  <c r="W1953" i="1"/>
  <c r="W1947" i="1"/>
  <c r="W1941" i="1"/>
  <c r="W1935" i="1"/>
  <c r="W1929" i="1"/>
  <c r="W1923" i="1"/>
  <c r="W1917" i="1"/>
  <c r="W1911" i="1"/>
  <c r="W1905" i="1"/>
  <c r="W1899" i="1"/>
  <c r="W1893" i="1"/>
  <c r="W1887" i="1"/>
  <c r="W1881" i="1"/>
  <c r="AA1877" i="1"/>
  <c r="W1866" i="1"/>
  <c r="X1864" i="1"/>
  <c r="W1863" i="1"/>
  <c r="W1862" i="1"/>
  <c r="W1861" i="1"/>
  <c r="X1859" i="1"/>
  <c r="Y1857" i="1"/>
  <c r="X1856" i="1"/>
  <c r="X1855" i="1"/>
  <c r="Y1854" i="1"/>
  <c r="Z1852" i="1"/>
  <c r="Z1851" i="1"/>
  <c r="Z1844" i="1"/>
  <c r="Y1842" i="1"/>
  <c r="AA1844" i="1"/>
  <c r="W1843" i="1"/>
  <c r="X1844" i="1"/>
  <c r="W1838" i="1"/>
  <c r="AA1839" i="1"/>
  <c r="Y1837" i="1"/>
  <c r="X1839" i="1"/>
  <c r="Z1836" i="1"/>
  <c r="Y1818" i="1"/>
  <c r="Z1819" i="1"/>
  <c r="AA1820" i="1"/>
  <c r="X1789" i="1"/>
  <c r="W1788" i="1"/>
  <c r="Y1787" i="1"/>
  <c r="Z1788" i="1"/>
  <c r="AA1789" i="1"/>
  <c r="Z1937" i="1"/>
  <c r="Z1931" i="1"/>
  <c r="Z1907" i="1"/>
  <c r="Z1901" i="1"/>
  <c r="Z1895" i="1"/>
  <c r="Z1889" i="1"/>
  <c r="Z1883" i="1"/>
  <c r="Z1877" i="1"/>
  <c r="AA1876" i="1"/>
  <c r="AA1875" i="1"/>
  <c r="AA1874" i="1"/>
  <c r="Z1835" i="1"/>
  <c r="Y1834" i="1"/>
  <c r="X1836" i="1"/>
  <c r="Y1824" i="1"/>
  <c r="W1825" i="1"/>
  <c r="X1826" i="1"/>
  <c r="Z1825" i="1"/>
  <c r="AA1826" i="1"/>
  <c r="W1792" i="1"/>
  <c r="Y1791" i="1"/>
  <c r="X1793" i="1"/>
  <c r="Z1792" i="1"/>
  <c r="Y1785" i="1"/>
  <c r="X1787" i="1"/>
  <c r="Z1786" i="1"/>
  <c r="AA1787" i="1"/>
  <c r="W1784" i="1"/>
  <c r="Y1783" i="1"/>
  <c r="X1785" i="1"/>
  <c r="Z1784" i="1"/>
  <c r="AA1785" i="1"/>
  <c r="W1777" i="1"/>
  <c r="Y1776" i="1"/>
  <c r="Z1777" i="1"/>
  <c r="AA1778" i="1"/>
  <c r="AA1757" i="1"/>
  <c r="Y1788" i="1"/>
  <c r="W1789" i="1"/>
  <c r="X1790" i="1"/>
  <c r="Z1789" i="1"/>
  <c r="AA1790" i="1"/>
  <c r="AA1944" i="1"/>
  <c r="AA1902" i="1"/>
  <c r="AA1878" i="1"/>
  <c r="Z1955" i="1"/>
  <c r="Z1943" i="1"/>
  <c r="Z1925" i="1"/>
  <c r="Z1919" i="1"/>
  <c r="Z1913" i="1"/>
  <c r="X1962" i="1"/>
  <c r="X1956" i="1"/>
  <c r="X1926" i="1"/>
  <c r="X1920" i="1"/>
  <c r="X1914" i="1"/>
  <c r="X1908" i="1"/>
  <c r="X1902" i="1"/>
  <c r="X1896" i="1"/>
  <c r="X1890" i="1"/>
  <c r="X1884" i="1"/>
  <c r="X1878" i="1"/>
  <c r="Z1876" i="1"/>
  <c r="Z1875" i="1"/>
  <c r="Z1874" i="1"/>
  <c r="Y1873" i="1"/>
  <c r="AA1867" i="1"/>
  <c r="AA1865" i="1"/>
  <c r="Z1841" i="1"/>
  <c r="AA1842" i="1"/>
  <c r="W1841" i="1"/>
  <c r="X1819" i="1"/>
  <c r="Y1817" i="1"/>
  <c r="Z1818" i="1"/>
  <c r="AA1819" i="1"/>
  <c r="W1790" i="1"/>
  <c r="Y1789" i="1"/>
  <c r="X1791" i="1"/>
  <c r="Z1790" i="1"/>
  <c r="Z1787" i="1"/>
  <c r="W1787" i="1"/>
  <c r="Y1786" i="1"/>
  <c r="X1788" i="1"/>
  <c r="AA1788" i="1"/>
  <c r="Z1781" i="1"/>
  <c r="Y1780" i="1"/>
  <c r="X1782" i="1"/>
  <c r="AA1782" i="1"/>
  <c r="W1757" i="1"/>
  <c r="Y1756" i="1"/>
  <c r="X1758" i="1"/>
  <c r="Z1757" i="1"/>
  <c r="Z1961" i="1"/>
  <c r="Z1949" i="1"/>
  <c r="X1950" i="1"/>
  <c r="X1944" i="1"/>
  <c r="X1938" i="1"/>
  <c r="X1932" i="1"/>
  <c r="X1877" i="1"/>
  <c r="Y1875" i="1"/>
  <c r="X1874" i="1"/>
  <c r="Y1872" i="1"/>
  <c r="AA1864" i="1"/>
  <c r="AA1863" i="1"/>
  <c r="AA1862" i="1"/>
  <c r="AA1859" i="1"/>
  <c r="X1842" i="1"/>
  <c r="X1825" i="1"/>
  <c r="W1824" i="1"/>
  <c r="Y1823" i="1"/>
  <c r="Z1824" i="1"/>
  <c r="AA1825" i="1"/>
  <c r="W1822" i="1"/>
  <c r="Y1782" i="1"/>
  <c r="Z1783" i="1"/>
  <c r="AA1784" i="1"/>
  <c r="X1778" i="1"/>
  <c r="AA1758" i="1"/>
  <c r="W1810" i="1"/>
  <c r="X1808" i="1"/>
  <c r="W1807" i="1"/>
  <c r="W1806" i="1"/>
  <c r="W1805" i="1"/>
  <c r="X1803" i="1"/>
  <c r="Y1801" i="1"/>
  <c r="X1800" i="1"/>
  <c r="Y1798" i="1"/>
  <c r="X1775" i="1"/>
  <c r="W1771" i="1"/>
  <c r="Y1770" i="1"/>
  <c r="W1765" i="1"/>
  <c r="Y1764" i="1"/>
  <c r="Y1749" i="1"/>
  <c r="X1751" i="1"/>
  <c r="Z1750" i="1"/>
  <c r="W1804" i="1"/>
  <c r="X1802" i="1"/>
  <c r="W1801" i="1"/>
  <c r="W1800" i="1"/>
  <c r="W1799" i="1"/>
  <c r="W1751" i="1"/>
  <c r="Y1750" i="1"/>
  <c r="X1752" i="1"/>
  <c r="Z1751" i="1"/>
  <c r="X1776" i="1"/>
  <c r="Z1775" i="1"/>
  <c r="W1763" i="1"/>
  <c r="X1764" i="1"/>
  <c r="Z1763" i="1"/>
  <c r="Y1761" i="1"/>
  <c r="Z1762" i="1"/>
  <c r="Z1849" i="1"/>
  <c r="Z1848" i="1"/>
  <c r="Y1847" i="1"/>
  <c r="X1817" i="1"/>
  <c r="Z1814" i="1"/>
  <c r="Z1813" i="1"/>
  <c r="Z1812" i="1"/>
  <c r="Y1811" i="1"/>
  <c r="AA1808" i="1"/>
  <c r="AA1807" i="1"/>
  <c r="AA1806" i="1"/>
  <c r="AA1803" i="1"/>
  <c r="X1781" i="1"/>
  <c r="Y1775" i="1"/>
  <c r="X1777" i="1"/>
  <c r="AA1772" i="1"/>
  <c r="W1769" i="1"/>
  <c r="X1770" i="1"/>
  <c r="Z1769" i="1"/>
  <c r="Y1767" i="1"/>
  <c r="Z1768" i="1"/>
  <c r="AA1766" i="1"/>
  <c r="X1771" i="1"/>
  <c r="X1765" i="1"/>
  <c r="X1759" i="1"/>
  <c r="Y1758" i="1"/>
  <c r="X1753" i="1"/>
  <c r="Y1752" i="1"/>
  <c r="W1748" i="1"/>
  <c r="V4" i="1"/>
  <c r="W4" i="1" s="1"/>
  <c r="V5" i="1"/>
  <c r="W5" i="1" s="1"/>
  <c r="V6" i="1"/>
  <c r="V7" i="1"/>
  <c r="V8" i="1"/>
  <c r="V9" i="1"/>
  <c r="AA10" i="1" s="1"/>
  <c r="V10" i="1"/>
  <c r="Z10" i="1" s="1"/>
  <c r="V11" i="1"/>
  <c r="X11" i="1"/>
  <c r="V12" i="1"/>
  <c r="V13" i="1"/>
  <c r="AA14" i="1" s="1"/>
  <c r="V14" i="1"/>
  <c r="V15" i="1"/>
  <c r="AA16" i="1" s="1"/>
  <c r="V16" i="1"/>
  <c r="Y15" i="1" s="1"/>
  <c r="V17" i="1"/>
  <c r="AA18" i="1" s="1"/>
  <c r="V18" i="1"/>
  <c r="Z18" i="1" s="1"/>
  <c r="V19" i="1"/>
  <c r="AA20" i="1" s="1"/>
  <c r="V20" i="1"/>
  <c r="Y19" i="1" s="1"/>
  <c r="V21" i="1"/>
  <c r="V22" i="1"/>
  <c r="X23" i="1" s="1"/>
  <c r="V23" i="1"/>
  <c r="V24" i="1"/>
  <c r="Z24" i="1" s="1"/>
  <c r="V25" i="1"/>
  <c r="AA26" i="1" s="1"/>
  <c r="V26" i="1"/>
  <c r="V27" i="1"/>
  <c r="AA28" i="1" s="1"/>
  <c r="V28" i="1"/>
  <c r="Y27" i="1" s="1"/>
  <c r="V29" i="1"/>
  <c r="V30" i="1"/>
  <c r="V31" i="1"/>
  <c r="V32" i="1"/>
  <c r="Y31" i="1" s="1"/>
  <c r="V33" i="1"/>
  <c r="AA34" i="1" s="1"/>
  <c r="V34" i="1"/>
  <c r="V35" i="1"/>
  <c r="X36" i="1" s="1"/>
  <c r="V36" i="1"/>
  <c r="W36" i="1" s="1"/>
  <c r="V37" i="1"/>
  <c r="AA38" i="1" s="1"/>
  <c r="V38" i="1"/>
  <c r="V39" i="1"/>
  <c r="X40" i="1" s="1"/>
  <c r="V40" i="1"/>
  <c r="W40" i="1" s="1"/>
  <c r="V41" i="1"/>
  <c r="X42" i="1" s="1"/>
  <c r="V42" i="1"/>
  <c r="V43" i="1"/>
  <c r="AA44" i="1" s="1"/>
  <c r="AA43" i="1"/>
  <c r="V44" i="1"/>
  <c r="V45" i="1"/>
  <c r="X46" i="1" s="1"/>
  <c r="V46" i="1"/>
  <c r="V47" i="1"/>
  <c r="X48" i="1" s="1"/>
  <c r="V48" i="1"/>
  <c r="W48" i="1" s="1"/>
  <c r="V49" i="1"/>
  <c r="AA50" i="1" s="1"/>
  <c r="V50" i="1"/>
  <c r="AA51" i="1" s="1"/>
  <c r="V51" i="1"/>
  <c r="AA52" i="1" s="1"/>
  <c r="V52" i="1"/>
  <c r="V53" i="1"/>
  <c r="V54" i="1"/>
  <c r="W54" i="1" s="1"/>
  <c r="V55" i="1"/>
  <c r="AA56" i="1" s="1"/>
  <c r="V56" i="1"/>
  <c r="V57" i="1"/>
  <c r="X58" i="1" s="1"/>
  <c r="V58" i="1"/>
  <c r="V59" i="1"/>
  <c r="V60" i="1"/>
  <c r="V61" i="1"/>
  <c r="AA62" i="1" s="1"/>
  <c r="V62" i="1"/>
  <c r="Y61" i="1" s="1"/>
  <c r="V63" i="1"/>
  <c r="AA64" i="1" s="1"/>
  <c r="V64" i="1"/>
  <c r="W64" i="1" s="1"/>
  <c r="V65" i="1"/>
  <c r="V66" i="1"/>
  <c r="W66" i="1" s="1"/>
  <c r="V67" i="1"/>
  <c r="V68" i="1"/>
  <c r="Y67" i="1" s="1"/>
  <c r="V69" i="1"/>
  <c r="V70" i="1"/>
  <c r="AA71" i="1" s="1"/>
  <c r="V71" i="1"/>
  <c r="V72" i="1"/>
  <c r="W72" i="1" s="1"/>
  <c r="V73" i="1"/>
  <c r="V74" i="1"/>
  <c r="V75" i="1"/>
  <c r="X76" i="1" s="1"/>
  <c r="V76" i="1"/>
  <c r="Z76" i="1" s="1"/>
  <c r="V77" i="1"/>
  <c r="W77" i="1" s="1"/>
  <c r="V78" i="1"/>
  <c r="W78" i="1" s="1"/>
  <c r="V79" i="1"/>
  <c r="Y78" i="1" s="1"/>
  <c r="V80" i="1"/>
  <c r="V81" i="1"/>
  <c r="V82" i="1"/>
  <c r="AA83" i="1" s="1"/>
  <c r="V83" i="1"/>
  <c r="Z83" i="1" s="1"/>
  <c r="V84" i="1"/>
  <c r="Y83" i="1" s="1"/>
  <c r="V85" i="1"/>
  <c r="AA86" i="1" s="1"/>
  <c r="V86" i="1"/>
  <c r="AA87" i="1" s="1"/>
  <c r="V87" i="1"/>
  <c r="Y86" i="1" s="1"/>
  <c r="V88" i="1"/>
  <c r="V89" i="1"/>
  <c r="V90" i="1"/>
  <c r="Z90" i="1" s="1"/>
  <c r="V91" i="1"/>
  <c r="Z91" i="1" s="1"/>
  <c r="V92" i="1"/>
  <c r="V93" i="1"/>
  <c r="V94" i="1"/>
  <c r="W94" i="1" s="1"/>
  <c r="V95" i="1"/>
  <c r="Z95" i="1" s="1"/>
  <c r="V96" i="1"/>
  <c r="V97" i="1"/>
  <c r="V98" i="1"/>
  <c r="V99" i="1"/>
  <c r="X100" i="1" s="1"/>
  <c r="V100" i="1"/>
  <c r="X101" i="1" s="1"/>
  <c r="V101" i="1"/>
  <c r="AA102" i="1" s="1"/>
  <c r="V102" i="1"/>
  <c r="W102" i="1" s="1"/>
  <c r="V103" i="1"/>
  <c r="V104" i="1"/>
  <c r="W104" i="1" s="1"/>
  <c r="V105" i="1"/>
  <c r="V106" i="1"/>
  <c r="Z106" i="1" s="1"/>
  <c r="V107" i="1"/>
  <c r="Y106" i="1" s="1"/>
  <c r="V108" i="1"/>
  <c r="W108" i="1" s="1"/>
  <c r="V109" i="1"/>
  <c r="W109" i="1" s="1"/>
  <c r="V110" i="1"/>
  <c r="AA111" i="1" s="1"/>
  <c r="V111" i="1"/>
  <c r="W111" i="1" s="1"/>
  <c r="V112" i="1"/>
  <c r="V113" i="1"/>
  <c r="V114" i="1"/>
  <c r="V115" i="1"/>
  <c r="V116" i="1"/>
  <c r="X117" i="1" s="1"/>
  <c r="V117" i="1"/>
  <c r="V118" i="1"/>
  <c r="V119" i="1"/>
  <c r="W119" i="1" s="1"/>
  <c r="V120" i="1"/>
  <c r="V121" i="1"/>
  <c r="V122" i="1"/>
  <c r="V123" i="1"/>
  <c r="Z123" i="1" s="1"/>
  <c r="V124" i="1"/>
  <c r="Y123" i="1" s="1"/>
  <c r="V125" i="1"/>
  <c r="AA126" i="1" s="1"/>
  <c r="V126" i="1"/>
  <c r="Y125" i="1" s="1"/>
  <c r="V127" i="1"/>
  <c r="V128" i="1"/>
  <c r="V129" i="1"/>
  <c r="AA130" i="1" s="1"/>
  <c r="V130" i="1"/>
  <c r="Z130" i="1" s="1"/>
  <c r="V131" i="1"/>
  <c r="X132" i="1" s="1"/>
  <c r="V132" i="1"/>
  <c r="V133" i="1"/>
  <c r="V134" i="1"/>
  <c r="Z134" i="1" s="1"/>
  <c r="V135" i="1"/>
  <c r="Z135" i="1" s="1"/>
  <c r="V136" i="1"/>
  <c r="V137" i="1"/>
  <c r="X138" i="1" s="1"/>
  <c r="V138" i="1"/>
  <c r="Y137" i="1" s="1"/>
  <c r="V139" i="1"/>
  <c r="W139" i="1" s="1"/>
  <c r="V140" i="1"/>
  <c r="W140" i="1" s="1"/>
  <c r="V141" i="1"/>
  <c r="V142" i="1"/>
  <c r="V143" i="1"/>
  <c r="V144" i="1"/>
  <c r="Y143" i="1" s="1"/>
  <c r="V145" i="1"/>
  <c r="V146" i="1"/>
  <c r="AA147" i="1" s="1"/>
  <c r="V147" i="1"/>
  <c r="V148" i="1"/>
  <c r="V149" i="1"/>
  <c r="V150" i="1"/>
  <c r="V151" i="1"/>
  <c r="W151" i="1" s="1"/>
  <c r="V152" i="1"/>
  <c r="AA153" i="1" s="1"/>
  <c r="V153" i="1"/>
  <c r="V154" i="1"/>
  <c r="W154" i="1" s="1"/>
  <c r="V155" i="1"/>
  <c r="V156" i="1"/>
  <c r="X157" i="1" s="1"/>
  <c r="V157" i="1"/>
  <c r="Y156" i="1" s="1"/>
  <c r="V158" i="1"/>
  <c r="V159" i="1"/>
  <c r="AA160" i="1" s="1"/>
  <c r="V160" i="1"/>
  <c r="X161" i="1" s="1"/>
  <c r="V161" i="1"/>
  <c r="V162" i="1"/>
  <c r="V163" i="1"/>
  <c r="Y162" i="1" s="1"/>
  <c r="V164" i="1"/>
  <c r="X165" i="1" s="1"/>
  <c r="V165" i="1"/>
  <c r="W165" i="1" s="1"/>
  <c r="V166" i="1"/>
  <c r="X167" i="1" s="1"/>
  <c r="V167" i="1"/>
  <c r="AA168" i="1" s="1"/>
  <c r="V168" i="1"/>
  <c r="V169" i="1"/>
  <c r="V170" i="1"/>
  <c r="V171" i="1"/>
  <c r="Y170" i="1" s="1"/>
  <c r="V172" i="1"/>
  <c r="Z172" i="1" s="1"/>
  <c r="V173" i="1"/>
  <c r="Y173" i="1"/>
  <c r="V174" i="1"/>
  <c r="X175" i="1" s="1"/>
  <c r="V175" i="1"/>
  <c r="Y174" i="1" s="1"/>
  <c r="V176" i="1"/>
  <c r="AA177" i="1" s="1"/>
  <c r="V177" i="1"/>
  <c r="Y176" i="1" s="1"/>
  <c r="V178" i="1"/>
  <c r="X179" i="1" s="1"/>
  <c r="V179" i="1"/>
  <c r="V180" i="1"/>
  <c r="V181" i="1"/>
  <c r="Y180" i="1" s="1"/>
  <c r="V182" i="1"/>
  <c r="X183" i="1" s="1"/>
  <c r="V183" i="1"/>
  <c r="V184" i="1"/>
  <c r="X185" i="1" s="1"/>
  <c r="V185" i="1"/>
  <c r="V186" i="1"/>
  <c r="V187" i="1"/>
  <c r="AA188" i="1" s="1"/>
  <c r="V188" i="1"/>
  <c r="AA189" i="1" s="1"/>
  <c r="Y188" i="1"/>
  <c r="V189" i="1"/>
  <c r="AA190" i="1" s="1"/>
  <c r="V190" i="1"/>
  <c r="V191" i="1"/>
  <c r="X192" i="1" s="1"/>
  <c r="V192" i="1"/>
  <c r="Y191" i="1" s="1"/>
  <c r="V193" i="1"/>
  <c r="X194" i="1" s="1"/>
  <c r="V194" i="1"/>
  <c r="AA195" i="1" s="1"/>
  <c r="V195" i="1"/>
  <c r="W195" i="1" s="1"/>
  <c r="V196" i="1"/>
  <c r="V197" i="1"/>
  <c r="V198" i="1"/>
  <c r="V199" i="1"/>
  <c r="V200" i="1"/>
  <c r="W200" i="1" s="1"/>
  <c r="V201" i="1"/>
  <c r="V202" i="1"/>
  <c r="X203" i="1" s="1"/>
  <c r="V203" i="1"/>
  <c r="V204" i="1"/>
  <c r="V205" i="1"/>
  <c r="V206" i="1"/>
  <c r="V207" i="1"/>
  <c r="V208" i="1"/>
  <c r="V209" i="1"/>
  <c r="V210" i="1"/>
  <c r="V211" i="1"/>
  <c r="Z211" i="1" s="1"/>
  <c r="V212" i="1"/>
  <c r="AA213" i="1" s="1"/>
  <c r="V213" i="1"/>
  <c r="Z213" i="1" s="1"/>
  <c r="V214" i="1"/>
  <c r="Z214" i="1" s="1"/>
  <c r="V215" i="1"/>
  <c r="X216" i="1" s="1"/>
  <c r="V216" i="1"/>
  <c r="V217" i="1"/>
  <c r="V218" i="1"/>
  <c r="V219" i="1"/>
  <c r="V220" i="1"/>
  <c r="V221" i="1"/>
  <c r="AA222" i="1" s="1"/>
  <c r="V222" i="1"/>
  <c r="AA223" i="1" s="1"/>
  <c r="V223" i="1"/>
  <c r="V224" i="1"/>
  <c r="V225" i="1"/>
  <c r="AA226" i="1" s="1"/>
  <c r="V226" i="1"/>
  <c r="AA227" i="1" s="1"/>
  <c r="V227" i="1"/>
  <c r="Z227" i="1" s="1"/>
  <c r="V228" i="1"/>
  <c r="X229" i="1" s="1"/>
  <c r="V229" i="1"/>
  <c r="Y228" i="1" s="1"/>
  <c r="V230" i="1"/>
  <c r="V231" i="1"/>
  <c r="Y230" i="1" s="1"/>
  <c r="V232" i="1"/>
  <c r="V233" i="1"/>
  <c r="V234" i="1"/>
  <c r="Y233" i="1" s="1"/>
  <c r="V235" i="1"/>
  <c r="X236" i="1" s="1"/>
  <c r="V236" i="1"/>
  <c r="Z236" i="1" s="1"/>
  <c r="V237" i="1"/>
  <c r="X238" i="1" s="1"/>
  <c r="V238" i="1"/>
  <c r="V239" i="1"/>
  <c r="V240" i="1"/>
  <c r="V241" i="1"/>
  <c r="V242" i="1"/>
  <c r="AA243" i="1" s="1"/>
  <c r="V243" i="1"/>
  <c r="Y242" i="1" s="1"/>
  <c r="V244" i="1"/>
  <c r="V245" i="1"/>
  <c r="Z245" i="1" s="1"/>
  <c r="V246" i="1"/>
  <c r="V247" i="1"/>
  <c r="V248" i="1"/>
  <c r="AA249" i="1" s="1"/>
  <c r="V249" i="1"/>
  <c r="W249" i="1" s="1"/>
  <c r="V250" i="1"/>
  <c r="V251" i="1"/>
  <c r="V252" i="1"/>
  <c r="AA253" i="1" s="1"/>
  <c r="V253" i="1"/>
  <c r="V254" i="1"/>
  <c r="V255" i="1"/>
  <c r="W255" i="1" s="1"/>
  <c r="V256" i="1"/>
  <c r="V257" i="1"/>
  <c r="Z257" i="1" s="1"/>
  <c r="V258" i="1"/>
  <c r="Y257" i="1" s="1"/>
  <c r="V259" i="1"/>
  <c r="Y258" i="1" s="1"/>
  <c r="V260" i="1"/>
  <c r="X261" i="1" s="1"/>
  <c r="V261" i="1"/>
  <c r="Y260" i="1" s="1"/>
  <c r="V262" i="1"/>
  <c r="V263" i="1"/>
  <c r="V264" i="1"/>
  <c r="V265" i="1"/>
  <c r="V266" i="1"/>
  <c r="V267" i="1"/>
  <c r="V268" i="1"/>
  <c r="Z268" i="1" s="1"/>
  <c r="V269" i="1"/>
  <c r="V270" i="1"/>
  <c r="W270" i="1" s="1"/>
  <c r="V271" i="1"/>
  <c r="Z271" i="1" s="1"/>
  <c r="V272" i="1"/>
  <c r="Z272" i="1" s="1"/>
  <c r="V273" i="1"/>
  <c r="Y272" i="1" s="1"/>
  <c r="V274" i="1"/>
  <c r="V275" i="1"/>
  <c r="V276" i="1"/>
  <c r="V277" i="1"/>
  <c r="V278" i="1"/>
  <c r="AA279" i="1" s="1"/>
  <c r="V279" i="1"/>
  <c r="V280" i="1"/>
  <c r="V281" i="1"/>
  <c r="W281" i="1" s="1"/>
  <c r="V282" i="1"/>
  <c r="AA283" i="1" s="1"/>
  <c r="V283" i="1"/>
  <c r="V284" i="1"/>
  <c r="V285" i="1"/>
  <c r="W285" i="1" s="1"/>
  <c r="V286" i="1"/>
  <c r="V287" i="1"/>
  <c r="W287" i="1" s="1"/>
  <c r="V288" i="1"/>
  <c r="V289" i="1"/>
  <c r="Y288" i="1" s="1"/>
  <c r="V290" i="1"/>
  <c r="V291" i="1"/>
  <c r="V292" i="1"/>
  <c r="X293" i="1" s="1"/>
  <c r="V293" i="1"/>
  <c r="W293" i="1" s="1"/>
  <c r="V294" i="1"/>
  <c r="V295" i="1"/>
  <c r="Y294" i="1" s="1"/>
  <c r="V296" i="1"/>
  <c r="X297" i="1" s="1"/>
  <c r="V297" i="1"/>
  <c r="V298" i="1"/>
  <c r="V299" i="1"/>
  <c r="V300" i="1"/>
  <c r="X301" i="1" s="1"/>
  <c r="V301" i="1"/>
  <c r="Y300" i="1" s="1"/>
  <c r="V302" i="1"/>
  <c r="V303" i="1"/>
  <c r="V304" i="1"/>
  <c r="V305" i="1"/>
  <c r="Z305" i="1" s="1"/>
  <c r="V306" i="1"/>
  <c r="W306" i="1" s="1"/>
  <c r="V307" i="1"/>
  <c r="Z307" i="1" s="1"/>
  <c r="V308" i="1"/>
  <c r="Z308" i="1" s="1"/>
  <c r="V309" i="1"/>
  <c r="V310" i="1"/>
  <c r="AA311" i="1" s="1"/>
  <c r="V311" i="1"/>
  <c r="V312" i="1"/>
  <c r="Z312" i="1" s="1"/>
  <c r="V313" i="1"/>
  <c r="X314" i="1" s="1"/>
  <c r="V314" i="1"/>
  <c r="V315" i="1"/>
  <c r="V316" i="1"/>
  <c r="W316" i="1" s="1"/>
  <c r="V317" i="1"/>
  <c r="W317" i="1" s="1"/>
  <c r="V318" i="1"/>
  <c r="X319" i="1" s="1"/>
  <c r="V319" i="1"/>
  <c r="W319" i="1" s="1"/>
  <c r="V320" i="1"/>
  <c r="V321" i="1"/>
  <c r="Z321" i="1" s="1"/>
  <c r="V322" i="1"/>
  <c r="V323" i="1"/>
  <c r="AA324" i="1" s="1"/>
  <c r="W323" i="1"/>
  <c r="V324" i="1"/>
  <c r="Y323" i="1" s="1"/>
  <c r="V325" i="1"/>
  <c r="W325" i="1" s="1"/>
  <c r="V326" i="1"/>
  <c r="V327" i="1"/>
  <c r="W327" i="1" s="1"/>
  <c r="V328" i="1"/>
  <c r="V329" i="1"/>
  <c r="X330" i="1" s="1"/>
  <c r="V330" i="1"/>
  <c r="AA331" i="1" s="1"/>
  <c r="V331" i="1"/>
  <c r="V332" i="1"/>
  <c r="V333" i="1"/>
  <c r="X334" i="1" s="1"/>
  <c r="V334" i="1"/>
  <c r="AA335" i="1" s="1"/>
  <c r="V335" i="1"/>
  <c r="AA336" i="1" s="1"/>
  <c r="V336" i="1"/>
  <c r="Y335" i="1" s="1"/>
  <c r="V337" i="1"/>
  <c r="Y336" i="1" s="1"/>
  <c r="V338" i="1"/>
  <c r="V339" i="1"/>
  <c r="V340" i="1"/>
  <c r="W340" i="1" s="1"/>
  <c r="V341" i="1"/>
  <c r="Z341" i="1" s="1"/>
  <c r="V342" i="1"/>
  <c r="V343" i="1"/>
  <c r="V344" i="1"/>
  <c r="X345" i="1" s="1"/>
  <c r="V345" i="1"/>
  <c r="V346" i="1"/>
  <c r="V347" i="1"/>
  <c r="V348" i="1"/>
  <c r="V349" i="1"/>
  <c r="V350" i="1"/>
  <c r="V351" i="1"/>
  <c r="V352" i="1"/>
  <c r="V353" i="1"/>
  <c r="W353" i="1" s="1"/>
  <c r="V354" i="1"/>
  <c r="V355" i="1"/>
  <c r="V356" i="1"/>
  <c r="Z356" i="1" s="1"/>
  <c r="V357" i="1"/>
  <c r="V358" i="1"/>
  <c r="W358" i="1" s="1"/>
  <c r="V359" i="1"/>
  <c r="V360" i="1"/>
  <c r="Y359" i="1" s="1"/>
  <c r="V361" i="1"/>
  <c r="Z361" i="1" s="1"/>
  <c r="V362" i="1"/>
  <c r="W362" i="1" s="1"/>
  <c r="V363" i="1"/>
  <c r="W363" i="1" s="1"/>
  <c r="V364" i="1"/>
  <c r="V365" i="1"/>
  <c r="V366" i="1"/>
  <c r="V367" i="1"/>
  <c r="V368" i="1"/>
  <c r="Y367" i="1" s="1"/>
  <c r="V369" i="1"/>
  <c r="V370" i="1"/>
  <c r="AA371" i="1" s="1"/>
  <c r="V371" i="1"/>
  <c r="AA372" i="1" s="1"/>
  <c r="V372" i="1"/>
  <c r="V373" i="1"/>
  <c r="W373" i="1" s="1"/>
  <c r="V374" i="1"/>
  <c r="V375" i="1"/>
  <c r="V376" i="1"/>
  <c r="W376" i="1" s="1"/>
  <c r="V377" i="1"/>
  <c r="W377" i="1" s="1"/>
  <c r="V378" i="1"/>
  <c r="V379" i="1"/>
  <c r="X380" i="1" s="1"/>
  <c r="V380" i="1"/>
  <c r="V381" i="1"/>
  <c r="Z381" i="1" s="1"/>
  <c r="V382" i="1"/>
  <c r="W382" i="1" s="1"/>
  <c r="V383" i="1"/>
  <c r="AA384" i="1" s="1"/>
  <c r="V384" i="1"/>
  <c r="V385" i="1"/>
  <c r="V386" i="1"/>
  <c r="V387" i="1"/>
  <c r="V388" i="1"/>
  <c r="V389" i="1"/>
  <c r="Z389" i="1" s="1"/>
  <c r="V390" i="1"/>
  <c r="W390" i="1" s="1"/>
  <c r="V391" i="1"/>
  <c r="V392" i="1"/>
  <c r="V393" i="1"/>
  <c r="Z393" i="1" s="1"/>
  <c r="V394" i="1"/>
  <c r="Z394" i="1" s="1"/>
  <c r="V395" i="1"/>
  <c r="AA396" i="1" s="1"/>
  <c r="V396" i="1"/>
  <c r="Z396" i="1" s="1"/>
  <c r="V397" i="1"/>
  <c r="W397" i="1" s="1"/>
  <c r="V398" i="1"/>
  <c r="V399" i="1"/>
  <c r="V400" i="1"/>
  <c r="V401" i="1"/>
  <c r="Z401" i="1" s="1"/>
  <c r="V402" i="1"/>
  <c r="W402" i="1" s="1"/>
  <c r="V403" i="1"/>
  <c r="W403" i="1" s="1"/>
  <c r="V404" i="1"/>
  <c r="V405" i="1"/>
  <c r="V406" i="1"/>
  <c r="V407" i="1"/>
  <c r="AA408" i="1" s="1"/>
  <c r="V408" i="1"/>
  <c r="AA409" i="1" s="1"/>
  <c r="V409" i="1"/>
  <c r="V410" i="1"/>
  <c r="W410" i="1" s="1"/>
  <c r="V411" i="1"/>
  <c r="V412" i="1"/>
  <c r="AA413" i="1" s="1"/>
  <c r="V413" i="1"/>
  <c r="V414" i="1"/>
  <c r="V415" i="1"/>
  <c r="V416" i="1"/>
  <c r="V417" i="1"/>
  <c r="V418" i="1"/>
  <c r="V419" i="1"/>
  <c r="AA420" i="1" s="1"/>
  <c r="V420" i="1"/>
  <c r="AA421" i="1" s="1"/>
  <c r="V421" i="1"/>
  <c r="V422" i="1"/>
  <c r="V423" i="1"/>
  <c r="V424" i="1"/>
  <c r="Z424" i="1" s="1"/>
  <c r="V425" i="1"/>
  <c r="Z425" i="1" s="1"/>
  <c r="V426" i="1"/>
  <c r="V427" i="1"/>
  <c r="Z427" i="1" s="1"/>
  <c r="V428" i="1"/>
  <c r="Z428" i="1" s="1"/>
  <c r="V429" i="1"/>
  <c r="V430" i="1"/>
  <c r="AA431" i="1" s="1"/>
  <c r="V431" i="1"/>
  <c r="V432" i="1"/>
  <c r="Z432" i="1" s="1"/>
  <c r="V433" i="1"/>
  <c r="V434" i="1"/>
  <c r="Y433" i="1" s="1"/>
  <c r="V435" i="1"/>
  <c r="V436" i="1"/>
  <c r="Z436" i="1" s="1"/>
  <c r="V437" i="1"/>
  <c r="AA438" i="1" s="1"/>
  <c r="V438" i="1"/>
  <c r="Z438" i="1" s="1"/>
  <c r="V439" i="1"/>
  <c r="V440" i="1"/>
  <c r="W440" i="1" s="1"/>
  <c r="V441" i="1"/>
  <c r="W441" i="1" s="1"/>
  <c r="V442" i="1"/>
  <c r="Y441" i="1" s="1"/>
  <c r="V443" i="1"/>
  <c r="Z443" i="1" s="1"/>
  <c r="V444" i="1"/>
  <c r="V445" i="1"/>
  <c r="V446" i="1"/>
  <c r="V447" i="1"/>
  <c r="V448" i="1"/>
  <c r="W448" i="1" s="1"/>
  <c r="V449" i="1"/>
  <c r="V450" i="1"/>
  <c r="V451" i="1"/>
  <c r="V452" i="1"/>
  <c r="W452" i="1" s="1"/>
  <c r="V453" i="1"/>
  <c r="X454" i="1" s="1"/>
  <c r="V454" i="1"/>
  <c r="W454" i="1" s="1"/>
  <c r="V455" i="1"/>
  <c r="V456" i="1"/>
  <c r="AA457" i="1" s="1"/>
  <c r="V457" i="1"/>
  <c r="V458" i="1"/>
  <c r="AA459" i="1" s="1"/>
  <c r="V459" i="1"/>
  <c r="V460" i="1"/>
  <c r="V461" i="1"/>
  <c r="V462" i="1"/>
  <c r="W462" i="1" s="1"/>
  <c r="V463" i="1"/>
  <c r="W463" i="1" s="1"/>
  <c r="V464" i="1"/>
  <c r="AA465" i="1" s="1"/>
  <c r="V465" i="1"/>
  <c r="AA466" i="1" s="1"/>
  <c r="V466" i="1"/>
  <c r="AA467" i="1" s="1"/>
  <c r="V467" i="1"/>
  <c r="AA468" i="1" s="1"/>
  <c r="V468" i="1"/>
  <c r="V469" i="1"/>
  <c r="V470" i="1"/>
  <c r="V471" i="1"/>
  <c r="Z471" i="1" s="1"/>
  <c r="V472" i="1"/>
  <c r="V473" i="1"/>
  <c r="W473" i="1" s="1"/>
  <c r="V474" i="1"/>
  <c r="Z474" i="1" s="1"/>
  <c r="V475" i="1"/>
  <c r="Y474" i="1" s="1"/>
  <c r="V476" i="1"/>
  <c r="V477" i="1"/>
  <c r="W477" i="1" s="1"/>
  <c r="V478" i="1"/>
  <c r="V479" i="1"/>
  <c r="V480" i="1"/>
  <c r="Z480" i="1" s="1"/>
  <c r="V481" i="1"/>
  <c r="AA482" i="1" s="1"/>
  <c r="V482" i="1"/>
  <c r="W482" i="1" s="1"/>
  <c r="V483" i="1"/>
  <c r="W483" i="1" s="1"/>
  <c r="V484" i="1"/>
  <c r="AA485" i="1" s="1"/>
  <c r="V485" i="1"/>
  <c r="AA486" i="1" s="1"/>
  <c r="V486" i="1"/>
  <c r="V487" i="1"/>
  <c r="Y486" i="1" s="1"/>
  <c r="V488" i="1"/>
  <c r="V489" i="1"/>
  <c r="W489" i="1" s="1"/>
  <c r="V490" i="1"/>
  <c r="AA491" i="1" s="1"/>
  <c r="V491" i="1"/>
  <c r="V492" i="1"/>
  <c r="V493" i="1"/>
  <c r="Z493" i="1" s="1"/>
  <c r="V494" i="1"/>
  <c r="Z494" i="1" s="1"/>
  <c r="V495" i="1"/>
  <c r="AA496" i="1" s="1"/>
  <c r="V496" i="1"/>
  <c r="V497" i="1"/>
  <c r="V498" i="1"/>
  <c r="V499" i="1"/>
  <c r="V500" i="1"/>
  <c r="AA501" i="1" s="1"/>
  <c r="V501" i="1"/>
  <c r="W501" i="1" s="1"/>
  <c r="V502" i="1"/>
  <c r="V503" i="1"/>
  <c r="V504" i="1"/>
  <c r="V505" i="1"/>
  <c r="W505" i="1" s="1"/>
  <c r="V506" i="1"/>
  <c r="Y505" i="1" s="1"/>
  <c r="V507" i="1"/>
  <c r="V508" i="1"/>
  <c r="AA509" i="1" s="1"/>
  <c r="V509" i="1"/>
  <c r="Z509" i="1" s="1"/>
  <c r="V510" i="1"/>
  <c r="Z510" i="1" s="1"/>
  <c r="V511" i="1"/>
  <c r="W511" i="1" s="1"/>
  <c r="V512" i="1"/>
  <c r="V513" i="1"/>
  <c r="V514" i="1"/>
  <c r="AA515" i="1" s="1"/>
  <c r="V515" i="1"/>
  <c r="V516" i="1"/>
  <c r="V517" i="1"/>
  <c r="W517" i="1" s="1"/>
  <c r="V518" i="1"/>
  <c r="V519" i="1"/>
  <c r="V520" i="1"/>
  <c r="V521" i="1"/>
  <c r="X522" i="1" s="1"/>
  <c r="V522" i="1"/>
  <c r="AA522" i="1"/>
  <c r="V523" i="1"/>
  <c r="Z523" i="1" s="1"/>
  <c r="V524" i="1"/>
  <c r="V525" i="1"/>
  <c r="W525" i="1" s="1"/>
  <c r="V526" i="1"/>
  <c r="AA527" i="1" s="1"/>
  <c r="V527" i="1"/>
  <c r="W527" i="1" s="1"/>
  <c r="V528" i="1"/>
  <c r="V529" i="1"/>
  <c r="W529" i="1" s="1"/>
  <c r="V530" i="1"/>
  <c r="V531" i="1"/>
  <c r="V532" i="1"/>
  <c r="V533" i="1"/>
  <c r="V534" i="1"/>
  <c r="W534" i="1" s="1"/>
  <c r="V535" i="1"/>
  <c r="V536" i="1"/>
  <c r="X537" i="1" s="1"/>
  <c r="V537" i="1"/>
  <c r="V538" i="1"/>
  <c r="V539" i="1"/>
  <c r="AA540" i="1" s="1"/>
  <c r="V540" i="1"/>
  <c r="V541" i="1"/>
  <c r="V542" i="1"/>
  <c r="V543" i="1"/>
  <c r="V544" i="1"/>
  <c r="V545" i="1"/>
  <c r="V546" i="1"/>
  <c r="W546" i="1" s="1"/>
  <c r="V547" i="1"/>
  <c r="Z547" i="1" s="1"/>
  <c r="V548" i="1"/>
  <c r="V549" i="1"/>
  <c r="X550" i="1" s="1"/>
  <c r="V550" i="1"/>
  <c r="V551" i="1"/>
  <c r="V552" i="1"/>
  <c r="Z552" i="1" s="1"/>
  <c r="V553" i="1"/>
  <c r="W553" i="1" s="1"/>
  <c r="V554" i="1"/>
  <c r="V555" i="1"/>
  <c r="AA556" i="1" s="1"/>
  <c r="V556" i="1"/>
  <c r="Y555" i="1" s="1"/>
  <c r="V557" i="1"/>
  <c r="W557" i="1" s="1"/>
  <c r="V558" i="1"/>
  <c r="W558" i="1" s="1"/>
  <c r="V559" i="1"/>
  <c r="X560" i="1" s="1"/>
  <c r="V560" i="1"/>
  <c r="Z560" i="1" s="1"/>
  <c r="V561" i="1"/>
  <c r="V562" i="1"/>
  <c r="AA563" i="1" s="1"/>
  <c r="V563" i="1"/>
  <c r="W563" i="1" s="1"/>
  <c r="V564" i="1"/>
  <c r="AA565" i="1" s="1"/>
  <c r="V565" i="1"/>
  <c r="V566" i="1"/>
  <c r="AA566" i="1"/>
  <c r="V567" i="1"/>
  <c r="V568" i="1"/>
  <c r="V569" i="1"/>
  <c r="X570" i="1" s="1"/>
  <c r="V570" i="1"/>
  <c r="V571" i="1"/>
  <c r="AA572" i="1" s="1"/>
  <c r="V572" i="1"/>
  <c r="V573" i="1"/>
  <c r="X574" i="1" s="1"/>
  <c r="V574" i="1"/>
  <c r="V575" i="1"/>
  <c r="AA576" i="1" s="1"/>
  <c r="V576" i="1"/>
  <c r="V577" i="1"/>
  <c r="W577" i="1" s="1"/>
  <c r="V578" i="1"/>
  <c r="V579" i="1"/>
  <c r="AA580" i="1" s="1"/>
  <c r="V580" i="1"/>
  <c r="V581" i="1"/>
  <c r="V582" i="1"/>
  <c r="X583" i="1" s="1"/>
  <c r="V583" i="1"/>
  <c r="V584" i="1"/>
  <c r="AA585" i="1" s="1"/>
  <c r="V585" i="1"/>
  <c r="V586" i="1"/>
  <c r="AA587" i="1" s="1"/>
  <c r="V587" i="1"/>
  <c r="W587" i="1" s="1"/>
  <c r="V588" i="1"/>
  <c r="X589" i="1" s="1"/>
  <c r="V589" i="1"/>
  <c r="AA590" i="1" s="1"/>
  <c r="V590" i="1"/>
  <c r="AA591" i="1" s="1"/>
  <c r="V591" i="1"/>
  <c r="AA592" i="1" s="1"/>
  <c r="V592" i="1"/>
  <c r="Y591" i="1" s="1"/>
  <c r="V593" i="1"/>
  <c r="AA594" i="1" s="1"/>
  <c r="V594" i="1"/>
  <c r="V595" i="1"/>
  <c r="V596" i="1"/>
  <c r="V597" i="1"/>
  <c r="X598" i="1" s="1"/>
  <c r="V598" i="1"/>
  <c r="V599" i="1"/>
  <c r="V600" i="1"/>
  <c r="Z600" i="1" s="1"/>
  <c r="V601" i="1"/>
  <c r="V602" i="1"/>
  <c r="V603" i="1"/>
  <c r="AA604" i="1" s="1"/>
  <c r="V604" i="1"/>
  <c r="V605" i="1"/>
  <c r="V606" i="1"/>
  <c r="V607" i="1"/>
  <c r="V608" i="1"/>
  <c r="V609" i="1"/>
  <c r="Y608" i="1" s="1"/>
  <c r="V610" i="1"/>
  <c r="AA611" i="1" s="1"/>
  <c r="V611" i="1"/>
  <c r="Y610" i="1" s="1"/>
  <c r="V612" i="1"/>
  <c r="AA613" i="1" s="1"/>
  <c r="V613" i="1"/>
  <c r="V614" i="1"/>
  <c r="W614" i="1" s="1"/>
  <c r="V615" i="1"/>
  <c r="W615" i="1" s="1"/>
  <c r="V616" i="1"/>
  <c r="Z616" i="1" s="1"/>
  <c r="V617" i="1"/>
  <c r="V618" i="1"/>
  <c r="W618" i="1" s="1"/>
  <c r="V619" i="1"/>
  <c r="AA620" i="1" s="1"/>
  <c r="V620" i="1"/>
  <c r="AA621" i="1" s="1"/>
  <c r="V621" i="1"/>
  <c r="V622" i="1"/>
  <c r="X623" i="1" s="1"/>
  <c r="V623" i="1"/>
  <c r="Z623" i="1" s="1"/>
  <c r="V624" i="1"/>
  <c r="X625" i="1" s="1"/>
  <c r="V625" i="1"/>
  <c r="W625" i="1" s="1"/>
  <c r="V626" i="1"/>
  <c r="V627" i="1"/>
  <c r="W627" i="1" s="1"/>
  <c r="V628" i="1"/>
  <c r="W628" i="1" s="1"/>
  <c r="V629" i="1"/>
  <c r="X630" i="1" s="1"/>
  <c r="V630" i="1"/>
  <c r="X631" i="1" s="1"/>
  <c r="V631" i="1"/>
  <c r="V632" i="1"/>
  <c r="V633" i="1"/>
  <c r="W633" i="1" s="1"/>
  <c r="V634" i="1"/>
  <c r="V635" i="1"/>
  <c r="W635" i="1" s="1"/>
  <c r="V636" i="1"/>
  <c r="W636" i="1" s="1"/>
  <c r="V637" i="1"/>
  <c r="V638" i="1"/>
  <c r="W638" i="1" s="1"/>
  <c r="V639" i="1"/>
  <c r="V640" i="1"/>
  <c r="W640" i="1" s="1"/>
  <c r="V641" i="1"/>
  <c r="V642" i="1"/>
  <c r="Z642" i="1" s="1"/>
  <c r="V643" i="1"/>
  <c r="Z643" i="1" s="1"/>
  <c r="V644" i="1"/>
  <c r="V645" i="1"/>
  <c r="X646" i="1" s="1"/>
  <c r="V646" i="1"/>
  <c r="X647" i="1" s="1"/>
  <c r="Y646" i="1"/>
  <c r="V647" i="1"/>
  <c r="X648" i="1" s="1"/>
  <c r="V648" i="1"/>
  <c r="V649" i="1"/>
  <c r="W649" i="1" s="1"/>
  <c r="V650" i="1"/>
  <c r="V651" i="1"/>
  <c r="Z651" i="1" s="1"/>
  <c r="V652" i="1"/>
  <c r="V653" i="1"/>
  <c r="Z653" i="1" s="1"/>
  <c r="V654" i="1"/>
  <c r="W654" i="1" s="1"/>
  <c r="V655" i="1"/>
  <c r="X656" i="1" s="1"/>
  <c r="V656" i="1"/>
  <c r="V657" i="1"/>
  <c r="V658" i="1"/>
  <c r="V659" i="1"/>
  <c r="Z659" i="1" s="1"/>
  <c r="V660" i="1"/>
  <c r="V661" i="1"/>
  <c r="V662" i="1"/>
  <c r="X663" i="1" s="1"/>
  <c r="V663" i="1"/>
  <c r="Z663" i="1" s="1"/>
  <c r="V664" i="1"/>
  <c r="V665" i="1"/>
  <c r="AA666" i="1" s="1"/>
  <c r="V666" i="1"/>
  <c r="W666" i="1" s="1"/>
  <c r="V667" i="1"/>
  <c r="AA668" i="1" s="1"/>
  <c r="V668" i="1"/>
  <c r="AA669" i="1" s="1"/>
  <c r="V669" i="1"/>
  <c r="V670" i="1"/>
  <c r="V671" i="1"/>
  <c r="Z671" i="1" s="1"/>
  <c r="V672" i="1"/>
  <c r="AA673" i="1" s="1"/>
  <c r="V673" i="1"/>
  <c r="Y672" i="1" s="1"/>
  <c r="V674" i="1"/>
  <c r="V675" i="1"/>
  <c r="V676" i="1"/>
  <c r="Y675" i="1" s="1"/>
  <c r="V677" i="1"/>
  <c r="X678" i="1" s="1"/>
  <c r="V678" i="1"/>
  <c r="V679" i="1"/>
  <c r="V680" i="1"/>
  <c r="W680" i="1" s="1"/>
  <c r="V681" i="1"/>
  <c r="AA682" i="1" s="1"/>
  <c r="V682" i="1"/>
  <c r="X683" i="1" s="1"/>
  <c r="V683" i="1"/>
  <c r="V684" i="1"/>
  <c r="W684" i="1" s="1"/>
  <c r="V685" i="1"/>
  <c r="AA686" i="1" s="1"/>
  <c r="V686" i="1"/>
  <c r="V687" i="1"/>
  <c r="X688" i="1" s="1"/>
  <c r="V688" i="1"/>
  <c r="V689" i="1"/>
  <c r="AA690" i="1" s="1"/>
  <c r="V690" i="1"/>
  <c r="V691" i="1"/>
  <c r="V692" i="1"/>
  <c r="V693" i="1"/>
  <c r="V694" i="1"/>
  <c r="AA695" i="1" s="1"/>
  <c r="V695" i="1"/>
  <c r="AA696" i="1" s="1"/>
  <c r="V696" i="1"/>
  <c r="AA697" i="1" s="1"/>
  <c r="V697" i="1"/>
  <c r="W697" i="1" s="1"/>
  <c r="V698" i="1"/>
  <c r="X699" i="1" s="1"/>
  <c r="V699" i="1"/>
  <c r="V700" i="1"/>
  <c r="AA701" i="1" s="1"/>
  <c r="V701" i="1"/>
  <c r="V702" i="1"/>
  <c r="V703" i="1"/>
  <c r="V704" i="1"/>
  <c r="W704" i="1"/>
  <c r="V705" i="1"/>
  <c r="AA706" i="1" s="1"/>
  <c r="V706" i="1"/>
  <c r="Z706" i="1" s="1"/>
  <c r="V707" i="1"/>
  <c r="V708" i="1"/>
  <c r="V709" i="1"/>
  <c r="V710" i="1"/>
  <c r="X711" i="1" s="1"/>
  <c r="V711" i="1"/>
  <c r="V712" i="1"/>
  <c r="V713" i="1"/>
  <c r="W713" i="1" s="1"/>
  <c r="V714" i="1"/>
  <c r="AA715" i="1" s="1"/>
  <c r="V715" i="1"/>
  <c r="Z715" i="1" s="1"/>
  <c r="X715" i="1"/>
  <c r="V716" i="1"/>
  <c r="W716" i="1" s="1"/>
  <c r="V717" i="1"/>
  <c r="W717" i="1" s="1"/>
  <c r="V718" i="1"/>
  <c r="AA719" i="1" s="1"/>
  <c r="V719" i="1"/>
  <c r="Z719" i="1" s="1"/>
  <c r="V720" i="1"/>
  <c r="V721" i="1"/>
  <c r="W721" i="1" s="1"/>
  <c r="V722" i="1"/>
  <c r="Y721" i="1" s="1"/>
  <c r="V723" i="1"/>
  <c r="W723" i="1" s="1"/>
  <c r="V724" i="1"/>
  <c r="Z724" i="1" s="1"/>
  <c r="V725" i="1"/>
  <c r="X726" i="1" s="1"/>
  <c r="V726" i="1"/>
  <c r="W726" i="1" s="1"/>
  <c r="V727" i="1"/>
  <c r="Y726" i="1" s="1"/>
  <c r="V728" i="1"/>
  <c r="V729" i="1"/>
  <c r="V730" i="1"/>
  <c r="V731" i="1"/>
  <c r="Z731" i="1" s="1"/>
  <c r="V732" i="1"/>
  <c r="V733" i="1"/>
  <c r="W733" i="1" s="1"/>
  <c r="V734" i="1"/>
  <c r="Z734" i="1"/>
  <c r="V735" i="1"/>
  <c r="Y734" i="1" s="1"/>
  <c r="AA735" i="1"/>
  <c r="V736" i="1"/>
  <c r="X736" i="1"/>
  <c r="AA736" i="1"/>
  <c r="V737" i="1"/>
  <c r="W737" i="1" s="1"/>
  <c r="V738" i="1"/>
  <c r="V739" i="1"/>
  <c r="AA740" i="1" s="1"/>
  <c r="V740" i="1"/>
  <c r="V741" i="1"/>
  <c r="V742" i="1"/>
  <c r="V743" i="1"/>
  <c r="Y742" i="1" s="1"/>
  <c r="V744" i="1"/>
  <c r="Z744" i="1" s="1"/>
  <c r="V745" i="1"/>
  <c r="Y744" i="1" s="1"/>
  <c r="V746" i="1"/>
  <c r="V747" i="1"/>
  <c r="Z747" i="1" s="1"/>
  <c r="V748" i="1"/>
  <c r="V749" i="1"/>
  <c r="X750" i="1" s="1"/>
  <c r="V750" i="1"/>
  <c r="V751" i="1"/>
  <c r="AA752" i="1" s="1"/>
  <c r="V752" i="1"/>
  <c r="V753" i="1"/>
  <c r="V754" i="1"/>
  <c r="X755" i="1" s="1"/>
  <c r="V755" i="1"/>
  <c r="Z755" i="1" s="1"/>
  <c r="V756" i="1"/>
  <c r="Z756" i="1" s="1"/>
  <c r="V757" i="1"/>
  <c r="V758" i="1"/>
  <c r="V759" i="1"/>
  <c r="X760" i="1" s="1"/>
  <c r="V760" i="1"/>
  <c r="Z760" i="1" s="1"/>
  <c r="V761" i="1"/>
  <c r="AA762" i="1" s="1"/>
  <c r="V762" i="1"/>
  <c r="Y761" i="1" s="1"/>
  <c r="W762" i="1"/>
  <c r="V763" i="1"/>
  <c r="V764" i="1"/>
  <c r="V765" i="1"/>
  <c r="V766" i="1"/>
  <c r="X767" i="1" s="1"/>
  <c r="V767" i="1"/>
  <c r="W767" i="1" s="1"/>
  <c r="V768" i="1"/>
  <c r="V769" i="1"/>
  <c r="V770" i="1"/>
  <c r="Y769" i="1" s="1"/>
  <c r="V771" i="1"/>
  <c r="V772" i="1"/>
  <c r="V773" i="1"/>
  <c r="W773" i="1" s="1"/>
  <c r="V774" i="1"/>
  <c r="V775" i="1"/>
  <c r="V776" i="1"/>
  <c r="V777" i="1"/>
  <c r="W777" i="1" s="1"/>
  <c r="V778" i="1"/>
  <c r="X779" i="1" s="1"/>
  <c r="V779" i="1"/>
  <c r="X780" i="1" s="1"/>
  <c r="V780" i="1"/>
  <c r="V781" i="1"/>
  <c r="AA782" i="1" s="1"/>
  <c r="V782" i="1"/>
  <c r="V783" i="1"/>
  <c r="X784" i="1" s="1"/>
  <c r="V784" i="1"/>
  <c r="AA785" i="1" s="1"/>
  <c r="V785" i="1"/>
  <c r="V786" i="1"/>
  <c r="AA787" i="1" s="1"/>
  <c r="V787" i="1"/>
  <c r="V788" i="1"/>
  <c r="W788" i="1" s="1"/>
  <c r="V789" i="1"/>
  <c r="Z789" i="1" s="1"/>
  <c r="V790" i="1"/>
  <c r="X791" i="1" s="1"/>
  <c r="V791" i="1"/>
  <c r="X792" i="1" s="1"/>
  <c r="V792" i="1"/>
  <c r="Z792" i="1" s="1"/>
  <c r="V793" i="1"/>
  <c r="AA794" i="1" s="1"/>
  <c r="V794" i="1"/>
  <c r="V795" i="1"/>
  <c r="X796" i="1" s="1"/>
  <c r="V796" i="1"/>
  <c r="Y795" i="1" s="1"/>
  <c r="V797" i="1"/>
  <c r="V798" i="1"/>
  <c r="V799" i="1"/>
  <c r="Y798" i="1" s="1"/>
  <c r="V800" i="1"/>
  <c r="AA801" i="1" s="1"/>
  <c r="V801" i="1"/>
  <c r="AA802" i="1" s="1"/>
  <c r="V802" i="1"/>
  <c r="V803" i="1"/>
  <c r="X804" i="1" s="1"/>
  <c r="V804" i="1"/>
  <c r="V805" i="1"/>
  <c r="AA806" i="1" s="1"/>
  <c r="V806" i="1"/>
  <c r="V807" i="1"/>
  <c r="Z807" i="1" s="1"/>
  <c r="V808" i="1"/>
  <c r="V809" i="1"/>
  <c r="V810" i="1"/>
  <c r="V811" i="1"/>
  <c r="X812" i="1" s="1"/>
  <c r="V812" i="1"/>
  <c r="V813" i="1"/>
  <c r="V814" i="1"/>
  <c r="V815" i="1"/>
  <c r="V816" i="1"/>
  <c r="X817" i="1" s="1"/>
  <c r="V817" i="1"/>
  <c r="V818" i="1"/>
  <c r="X819" i="1" s="1"/>
  <c r="V819" i="1"/>
  <c r="V820" i="1"/>
  <c r="X821" i="1" s="1"/>
  <c r="V821" i="1"/>
  <c r="V822" i="1"/>
  <c r="AA823" i="1" s="1"/>
  <c r="V823" i="1"/>
  <c r="AA824" i="1" s="1"/>
  <c r="V824" i="1"/>
  <c r="AA825" i="1" s="1"/>
  <c r="V825" i="1"/>
  <c r="AA826" i="1" s="1"/>
  <c r="V826" i="1"/>
  <c r="X827" i="1" s="1"/>
  <c r="V827" i="1"/>
  <c r="AA828" i="1" s="1"/>
  <c r="V828" i="1"/>
  <c r="W828" i="1" s="1"/>
  <c r="V829" i="1"/>
  <c r="AA830" i="1" s="1"/>
  <c r="V830" i="1"/>
  <c r="V831" i="1"/>
  <c r="V832" i="1"/>
  <c r="Z832" i="1" s="1"/>
  <c r="V833" i="1"/>
  <c r="V834" i="1"/>
  <c r="X835" i="1" s="1"/>
  <c r="V835" i="1"/>
  <c r="AA836" i="1" s="1"/>
  <c r="V836" i="1"/>
  <c r="Y835" i="1" s="1"/>
  <c r="V837" i="1"/>
  <c r="V838" i="1"/>
  <c r="V839" i="1"/>
  <c r="V840" i="1"/>
  <c r="V841" i="1"/>
  <c r="V842" i="1"/>
  <c r="Y841" i="1" s="1"/>
  <c r="V843" i="1"/>
  <c r="V844" i="1"/>
  <c r="V845" i="1"/>
  <c r="V846" i="1"/>
  <c r="X847" i="1" s="1"/>
  <c r="V847" i="1"/>
  <c r="AA848" i="1" s="1"/>
  <c r="V848" i="1"/>
  <c r="W848" i="1" s="1"/>
  <c r="V849" i="1"/>
  <c r="AA850" i="1" s="1"/>
  <c r="V850" i="1"/>
  <c r="V851" i="1"/>
  <c r="W851" i="1" s="1"/>
  <c r="V852" i="1"/>
  <c r="V853" i="1"/>
  <c r="V854" i="1"/>
  <c r="X855" i="1" s="1"/>
  <c r="V855" i="1"/>
  <c r="V856" i="1"/>
  <c r="Z856" i="1" s="1"/>
  <c r="V857" i="1"/>
  <c r="Y856" i="1" s="1"/>
  <c r="V858" i="1"/>
  <c r="V859" i="1"/>
  <c r="AA860" i="1" s="1"/>
  <c r="V860" i="1"/>
  <c r="Z860" i="1" s="1"/>
  <c r="V861" i="1"/>
  <c r="Z861" i="1" s="1"/>
  <c r="V862" i="1"/>
  <c r="V863" i="1"/>
  <c r="AA864" i="1" s="1"/>
  <c r="V864" i="1"/>
  <c r="AA865" i="1" s="1"/>
  <c r="V865" i="1"/>
  <c r="AA866" i="1" s="1"/>
  <c r="V866" i="1"/>
  <c r="V867" i="1"/>
  <c r="V868" i="1"/>
  <c r="V869" i="1"/>
  <c r="W869" i="1" s="1"/>
  <c r="V870" i="1"/>
  <c r="V871" i="1"/>
  <c r="AA872" i="1" s="1"/>
  <c r="V872" i="1"/>
  <c r="Z872" i="1" s="1"/>
  <c r="V873" i="1"/>
  <c r="V874" i="1"/>
  <c r="V875" i="1"/>
  <c r="Z875" i="1" s="1"/>
  <c r="V876" i="1"/>
  <c r="V877" i="1"/>
  <c r="AA878" i="1" s="1"/>
  <c r="V878" i="1"/>
  <c r="X879" i="1" s="1"/>
  <c r="V879" i="1"/>
  <c r="V880" i="1"/>
  <c r="Z880" i="1" s="1"/>
  <c r="V881" i="1"/>
  <c r="V882" i="1"/>
  <c r="V883" i="1"/>
  <c r="AA884" i="1" s="1"/>
  <c r="V884" i="1"/>
  <c r="AA885" i="1" s="1"/>
  <c r="V885" i="1"/>
  <c r="Z885" i="1" s="1"/>
  <c r="V886" i="1"/>
  <c r="V887" i="1"/>
  <c r="Z887" i="1" s="1"/>
  <c r="V888" i="1"/>
  <c r="X889" i="1" s="1"/>
  <c r="V889" i="1"/>
  <c r="AA890" i="1" s="1"/>
  <c r="V890" i="1"/>
  <c r="AA891" i="1" s="1"/>
  <c r="V891" i="1"/>
  <c r="V892" i="1"/>
  <c r="AA893" i="1" s="1"/>
  <c r="V893" i="1"/>
  <c r="V894" i="1"/>
  <c r="AA895" i="1" s="1"/>
  <c r="V895" i="1"/>
  <c r="AA896" i="1" s="1"/>
  <c r="V896" i="1"/>
  <c r="V897" i="1"/>
  <c r="V898" i="1"/>
  <c r="Z898" i="1" s="1"/>
  <c r="W898" i="1"/>
  <c r="V899" i="1"/>
  <c r="AA899" i="1"/>
  <c r="V900" i="1"/>
  <c r="AA901" i="1" s="1"/>
  <c r="V901" i="1"/>
  <c r="Y900" i="1" s="1"/>
  <c r="V902" i="1"/>
  <c r="W902" i="1"/>
  <c r="V903" i="1"/>
  <c r="X903" i="1"/>
  <c r="V904" i="1"/>
  <c r="W904" i="1" s="1"/>
  <c r="V905" i="1"/>
  <c r="AA906" i="1" s="1"/>
  <c r="V906" i="1"/>
  <c r="V907" i="1"/>
  <c r="AA908" i="1" s="1"/>
  <c r="V908" i="1"/>
  <c r="V909" i="1"/>
  <c r="V910" i="1"/>
  <c r="V911" i="1"/>
  <c r="AA912" i="1" s="1"/>
  <c r="V912" i="1"/>
  <c r="V913" i="1"/>
  <c r="Y912" i="1" s="1"/>
  <c r="X913" i="1"/>
  <c r="AA913" i="1"/>
  <c r="V914" i="1"/>
  <c r="Z914" i="1" s="1"/>
  <c r="V915" i="1"/>
  <c r="V916" i="1"/>
  <c r="V917" i="1"/>
  <c r="V918" i="1"/>
  <c r="W918" i="1" s="1"/>
  <c r="V919" i="1"/>
  <c r="AA920" i="1" s="1"/>
  <c r="V920" i="1"/>
  <c r="Y919" i="1" s="1"/>
  <c r="V921" i="1"/>
  <c r="Z921" i="1" s="1"/>
  <c r="V922" i="1"/>
  <c r="V923" i="1"/>
  <c r="Z923" i="1" s="1"/>
  <c r="V924" i="1"/>
  <c r="V925" i="1"/>
  <c r="V926" i="1"/>
  <c r="X927" i="1" s="1"/>
  <c r="V927" i="1"/>
  <c r="V928" i="1"/>
  <c r="Y927" i="1" s="1"/>
  <c r="Y928" i="1"/>
  <c r="V929" i="1"/>
  <c r="AA930" i="1" s="1"/>
  <c r="V930" i="1"/>
  <c r="AA931" i="1" s="1"/>
  <c r="V931" i="1"/>
  <c r="AA932" i="1" s="1"/>
  <c r="V932" i="1"/>
  <c r="Z932" i="1" s="1"/>
  <c r="V933" i="1"/>
  <c r="Z933" i="1" s="1"/>
  <c r="V934" i="1"/>
  <c r="V935" i="1"/>
  <c r="AA936" i="1" s="1"/>
  <c r="V936" i="1"/>
  <c r="AA937" i="1" s="1"/>
  <c r="V937" i="1"/>
  <c r="Y936" i="1" s="1"/>
  <c r="V938" i="1"/>
  <c r="V939" i="1"/>
  <c r="V940" i="1"/>
  <c r="V941" i="1"/>
  <c r="AA942" i="1" s="1"/>
  <c r="V942" i="1"/>
  <c r="V943" i="1"/>
  <c r="AA944" i="1" s="1"/>
  <c r="V944" i="1"/>
  <c r="Z944" i="1" s="1"/>
  <c r="V945" i="1"/>
  <c r="AA946" i="1" s="1"/>
  <c r="V946" i="1"/>
  <c r="V947" i="1"/>
  <c r="Z947" i="1" s="1"/>
  <c r="V948" i="1"/>
  <c r="V949" i="1"/>
  <c r="AA950" i="1" s="1"/>
  <c r="V950" i="1"/>
  <c r="AA951" i="1" s="1"/>
  <c r="V951" i="1"/>
  <c r="V952" i="1"/>
  <c r="W952" i="1" s="1"/>
  <c r="V953" i="1"/>
  <c r="V954" i="1"/>
  <c r="V955" i="1"/>
  <c r="AA956" i="1" s="1"/>
  <c r="V956" i="1"/>
  <c r="V957" i="1"/>
  <c r="Z957" i="1" s="1"/>
  <c r="V958" i="1"/>
  <c r="Z958" i="1" s="1"/>
  <c r="V959" i="1"/>
  <c r="V960" i="1"/>
  <c r="V961" i="1"/>
  <c r="AA962" i="1" s="1"/>
  <c r="V962" i="1"/>
  <c r="V963" i="1"/>
  <c r="V964" i="1"/>
  <c r="V965" i="1"/>
  <c r="V966" i="1"/>
  <c r="X967" i="1" s="1"/>
  <c r="V967" i="1"/>
  <c r="AA968" i="1" s="1"/>
  <c r="V968" i="1"/>
  <c r="V969" i="1"/>
  <c r="V970" i="1"/>
  <c r="W970" i="1" s="1"/>
  <c r="V971" i="1"/>
  <c r="Z971" i="1" s="1"/>
  <c r="V972" i="1"/>
  <c r="X973" i="1" s="1"/>
  <c r="V973" i="1"/>
  <c r="V974" i="1"/>
  <c r="Y973" i="1" s="1"/>
  <c r="V975" i="1"/>
  <c r="V976" i="1"/>
  <c r="V977" i="1"/>
  <c r="W977" i="1" s="1"/>
  <c r="V978" i="1"/>
  <c r="W978" i="1" s="1"/>
  <c r="V979" i="1"/>
  <c r="AA980" i="1" s="1"/>
  <c r="V980" i="1"/>
  <c r="W980" i="1" s="1"/>
  <c r="V981" i="1"/>
  <c r="V982" i="1"/>
  <c r="Z982" i="1" s="1"/>
  <c r="Y982" i="1"/>
  <c r="V983" i="1"/>
  <c r="W983" i="1" s="1"/>
  <c r="Z983" i="1"/>
  <c r="V984" i="1"/>
  <c r="V985" i="1"/>
  <c r="V986" i="1"/>
  <c r="V987" i="1"/>
  <c r="V988" i="1"/>
  <c r="V989" i="1"/>
  <c r="AA990" i="1" s="1"/>
  <c r="V990" i="1"/>
  <c r="V991" i="1"/>
  <c r="AA992" i="1" s="1"/>
  <c r="V992" i="1"/>
  <c r="V993" i="1"/>
  <c r="V994" i="1"/>
  <c r="V995" i="1"/>
  <c r="V996" i="1"/>
  <c r="W996" i="1" s="1"/>
  <c r="V997" i="1"/>
  <c r="AA998" i="1" s="1"/>
  <c r="V998" i="1"/>
  <c r="Y997" i="1" s="1"/>
  <c r="V999" i="1"/>
  <c r="Y998" i="1" s="1"/>
  <c r="V1000" i="1"/>
  <c r="Y999" i="1" s="1"/>
  <c r="V1001" i="1"/>
  <c r="V1002" i="1"/>
  <c r="Z1002" i="1" s="1"/>
  <c r="V1003" i="1"/>
  <c r="AA1004" i="1" s="1"/>
  <c r="V1004" i="1"/>
  <c r="V1005" i="1"/>
  <c r="Y1004" i="1" s="1"/>
  <c r="V1006" i="1"/>
  <c r="V1007" i="1"/>
  <c r="Y1006" i="1" s="1"/>
  <c r="V1008" i="1"/>
  <c r="AA1009" i="1" s="1"/>
  <c r="V1009" i="1"/>
  <c r="AA1010" i="1" s="1"/>
  <c r="V1010" i="1"/>
  <c r="Z1010" i="1" s="1"/>
  <c r="V1011" i="1"/>
  <c r="V1012" i="1"/>
  <c r="V1013" i="1"/>
  <c r="Y1012" i="1" s="1"/>
  <c r="V1014" i="1"/>
  <c r="W1014" i="1" s="1"/>
  <c r="V1015" i="1"/>
  <c r="AA1016" i="1" s="1"/>
  <c r="V1016" i="1"/>
  <c r="W1016" i="1" s="1"/>
  <c r="V1017" i="1"/>
  <c r="Y1016" i="1" s="1"/>
  <c r="V1018" i="1"/>
  <c r="V1019" i="1"/>
  <c r="V1020" i="1"/>
  <c r="V1021" i="1"/>
  <c r="AA1022" i="1" s="1"/>
  <c r="V1022" i="1"/>
  <c r="V1023" i="1"/>
  <c r="V1024" i="1"/>
  <c r="Y1023" i="1" s="1"/>
  <c r="V1025" i="1"/>
  <c r="V1026" i="1"/>
  <c r="X1027" i="1" s="1"/>
  <c r="V1027" i="1"/>
  <c r="Z1027" i="1" s="1"/>
  <c r="V1028" i="1"/>
  <c r="V1029" i="1"/>
  <c r="V1030" i="1"/>
  <c r="W1030" i="1" s="1"/>
  <c r="V1031" i="1"/>
  <c r="V1032" i="1"/>
  <c r="X1033" i="1" s="1"/>
  <c r="V1033" i="1"/>
  <c r="V1034" i="1"/>
  <c r="AA1035" i="1" s="1"/>
  <c r="V1035" i="1"/>
  <c r="AA1036" i="1" s="1"/>
  <c r="V1036" i="1"/>
  <c r="AA1037" i="1" s="1"/>
  <c r="V1037" i="1"/>
  <c r="X1038" i="1" s="1"/>
  <c r="V1038" i="1"/>
  <c r="V1039" i="1"/>
  <c r="Z1039" i="1" s="1"/>
  <c r="V1040" i="1"/>
  <c r="W1040" i="1" s="1"/>
  <c r="V1041" i="1"/>
  <c r="V1042" i="1"/>
  <c r="Y1041" i="1" s="1"/>
  <c r="V1043" i="1"/>
  <c r="W1043" i="1" s="1"/>
  <c r="V1044" i="1"/>
  <c r="W1044" i="1" s="1"/>
  <c r="V1045" i="1"/>
  <c r="Z1045" i="1" s="1"/>
  <c r="V1046" i="1"/>
  <c r="V1047" i="1"/>
  <c r="V1048" i="1"/>
  <c r="Y1047" i="1" s="1"/>
  <c r="V1049" i="1"/>
  <c r="V1050" i="1"/>
  <c r="X1051" i="1" s="1"/>
  <c r="V1051" i="1"/>
  <c r="V1052" i="1"/>
  <c r="AA1053" i="1" s="1"/>
  <c r="V1053" i="1"/>
  <c r="V1054" i="1"/>
  <c r="V1055" i="1"/>
  <c r="V1056" i="1"/>
  <c r="W1056" i="1" s="1"/>
  <c r="V1057" i="1"/>
  <c r="Z1057" i="1" s="1"/>
  <c r="X1057" i="1"/>
  <c r="V1058" i="1"/>
  <c r="V1059" i="1"/>
  <c r="Z1059" i="1" s="1"/>
  <c r="V1060" i="1"/>
  <c r="V1061" i="1"/>
  <c r="W1061" i="1" s="1"/>
  <c r="V1062" i="1"/>
  <c r="AA1063" i="1" s="1"/>
  <c r="V1063" i="1"/>
  <c r="V1064" i="1"/>
  <c r="V1065" i="1"/>
  <c r="V1066" i="1"/>
  <c r="V1067" i="1"/>
  <c r="W1067" i="1" s="1"/>
  <c r="V1068" i="1"/>
  <c r="V1069" i="1"/>
  <c r="Z1069" i="1" s="1"/>
  <c r="V1070" i="1"/>
  <c r="Z1070" i="1" s="1"/>
  <c r="V1071" i="1"/>
  <c r="V1072" i="1"/>
  <c r="V1073" i="1"/>
  <c r="V1074" i="1"/>
  <c r="AA1075" i="1" s="1"/>
  <c r="V1075" i="1"/>
  <c r="AA1076" i="1" s="1"/>
  <c r="V1076" i="1"/>
  <c r="Z1076" i="1" s="1"/>
  <c r="V1077" i="1"/>
  <c r="V1078" i="1"/>
  <c r="W1078" i="1" s="1"/>
  <c r="V1079" i="1"/>
  <c r="W1079" i="1" s="1"/>
  <c r="V1080" i="1"/>
  <c r="V1081" i="1"/>
  <c r="V1082" i="1"/>
  <c r="V1083" i="1"/>
  <c r="AA1084" i="1" s="1"/>
  <c r="V1084" i="1"/>
  <c r="W1084" i="1" s="1"/>
  <c r="V1085" i="1"/>
  <c r="AA1086" i="1" s="1"/>
  <c r="V1086" i="1"/>
  <c r="AA1087" i="1" s="1"/>
  <c r="V1087" i="1"/>
  <c r="V1088" i="1"/>
  <c r="AA1089" i="1" s="1"/>
  <c r="V1089" i="1"/>
  <c r="V1090" i="1"/>
  <c r="X1091" i="1" s="1"/>
  <c r="V1091" i="1"/>
  <c r="V1092" i="1"/>
  <c r="AA1093" i="1" s="1"/>
  <c r="V1093" i="1"/>
  <c r="V1094" i="1"/>
  <c r="Y1093" i="1" s="1"/>
  <c r="V1095" i="1"/>
  <c r="W1095" i="1" s="1"/>
  <c r="V1096" i="1"/>
  <c r="Y1095" i="1" s="1"/>
  <c r="V1097" i="1"/>
  <c r="V1098" i="1"/>
  <c r="Z1098" i="1" s="1"/>
  <c r="V1099" i="1"/>
  <c r="V1100" i="1"/>
  <c r="V1101" i="1"/>
  <c r="Y1100" i="1" s="1"/>
  <c r="V1102" i="1"/>
  <c r="V1103" i="1"/>
  <c r="V1104" i="1"/>
  <c r="W1104" i="1" s="1"/>
  <c r="V1105" i="1"/>
  <c r="X1106" i="1" s="1"/>
  <c r="V1106" i="1"/>
  <c r="X1107" i="1" s="1"/>
  <c r="V1107" i="1"/>
  <c r="X1108" i="1" s="1"/>
  <c r="V1108" i="1"/>
  <c r="V1109" i="1"/>
  <c r="Y1108" i="1" s="1"/>
  <c r="V1110" i="1"/>
  <c r="W1110" i="1" s="1"/>
  <c r="V1111" i="1"/>
  <c r="W1111" i="1" s="1"/>
  <c r="V1112" i="1"/>
  <c r="W1112" i="1" s="1"/>
  <c r="V1113" i="1"/>
  <c r="V1114" i="1"/>
  <c r="V1115" i="1"/>
  <c r="V1116" i="1"/>
  <c r="V1117" i="1"/>
  <c r="V1118" i="1"/>
  <c r="V1119" i="1"/>
  <c r="AA1120" i="1" s="1"/>
  <c r="V1120" i="1"/>
  <c r="Y1119" i="1" s="1"/>
  <c r="V1121" i="1"/>
  <c r="V1122" i="1"/>
  <c r="X1123" i="1" s="1"/>
  <c r="V1123" i="1"/>
  <c r="AA1124" i="1" s="1"/>
  <c r="V1124" i="1"/>
  <c r="V1125" i="1"/>
  <c r="W1125" i="1" s="1"/>
  <c r="V1126" i="1"/>
  <c r="V1127" i="1"/>
  <c r="AA1128" i="1" s="1"/>
  <c r="V1128" i="1"/>
  <c r="W1128" i="1" s="1"/>
  <c r="V1129" i="1"/>
  <c r="X1130" i="1" s="1"/>
  <c r="V1130" i="1"/>
  <c r="V1131" i="1"/>
  <c r="W1131" i="1" s="1"/>
  <c r="V1132" i="1"/>
  <c r="V1133" i="1"/>
  <c r="V1134" i="1"/>
  <c r="X1135" i="1" s="1"/>
  <c r="V1135" i="1"/>
  <c r="Z1135" i="1" s="1"/>
  <c r="V1136" i="1"/>
  <c r="Z1136" i="1" s="1"/>
  <c r="V1137" i="1"/>
  <c r="Z1137" i="1" s="1"/>
  <c r="V1138" i="1"/>
  <c r="V1139" i="1"/>
  <c r="V1140" i="1"/>
  <c r="V1141" i="1"/>
  <c r="V1142" i="1"/>
  <c r="Y1141" i="1" s="1"/>
  <c r="V1143" i="1"/>
  <c r="V1144" i="1"/>
  <c r="V1145" i="1"/>
  <c r="W1145" i="1" s="1"/>
  <c r="V1146" i="1"/>
  <c r="W1146" i="1" s="1"/>
  <c r="V1147" i="1"/>
  <c r="V1148" i="1"/>
  <c r="W1148" i="1" s="1"/>
  <c r="V1149" i="1"/>
  <c r="V1150" i="1"/>
  <c r="X1151" i="1" s="1"/>
  <c r="V1151" i="1"/>
  <c r="V1152" i="1"/>
  <c r="W1152" i="1" s="1"/>
  <c r="V1153" i="1"/>
  <c r="V1154" i="1"/>
  <c r="W1154" i="1" s="1"/>
  <c r="V1155" i="1"/>
  <c r="V1156" i="1"/>
  <c r="X1157" i="1" s="1"/>
  <c r="V1157" i="1"/>
  <c r="Y1156" i="1" s="1"/>
  <c r="V1158" i="1"/>
  <c r="V1159" i="1"/>
  <c r="X1160" i="1" s="1"/>
  <c r="V1160" i="1"/>
  <c r="V1161" i="1"/>
  <c r="V1162" i="1"/>
  <c r="V1163" i="1"/>
  <c r="V1164" i="1"/>
  <c r="Z1164" i="1" s="1"/>
  <c r="V1165" i="1"/>
  <c r="AA1166" i="1" s="1"/>
  <c r="V1166" i="1"/>
  <c r="Z1166" i="1" s="1"/>
  <c r="V1167" i="1"/>
  <c r="V1168" i="1"/>
  <c r="X1169" i="1" s="1"/>
  <c r="V1169" i="1"/>
  <c r="Z1169" i="1" s="1"/>
  <c r="V1170" i="1"/>
  <c r="V1171" i="1"/>
  <c r="V1172" i="1"/>
  <c r="AA1173" i="1" s="1"/>
  <c r="V1173" i="1"/>
  <c r="V1174" i="1"/>
  <c r="X1175" i="1" s="1"/>
  <c r="V1175" i="1"/>
  <c r="X1176" i="1" s="1"/>
  <c r="V1176" i="1"/>
  <c r="Y1175" i="1" s="1"/>
  <c r="V1177" i="1"/>
  <c r="X1178" i="1" s="1"/>
  <c r="V1178" i="1"/>
  <c r="V1179" i="1"/>
  <c r="V1180" i="1"/>
  <c r="V1181" i="1"/>
  <c r="W1181" i="1" s="1"/>
  <c r="V1182" i="1"/>
  <c r="Z1182" i="1" s="1"/>
  <c r="V1183" i="1"/>
  <c r="V1184" i="1"/>
  <c r="V1185" i="1"/>
  <c r="V1186" i="1"/>
  <c r="V1187" i="1"/>
  <c r="X1188" i="1" s="1"/>
  <c r="V1188" i="1"/>
  <c r="Z1188" i="1" s="1"/>
  <c r="V1189" i="1"/>
  <c r="V1190" i="1"/>
  <c r="Z1190" i="1" s="1"/>
  <c r="V1191" i="1"/>
  <c r="V1192" i="1"/>
  <c r="X1193" i="1" s="1"/>
  <c r="V1193" i="1"/>
  <c r="X1194" i="1" s="1"/>
  <c r="V1194" i="1"/>
  <c r="X1195" i="1" s="1"/>
  <c r="V1195" i="1"/>
  <c r="V1196" i="1"/>
  <c r="Z1196" i="1" s="1"/>
  <c r="V1197" i="1"/>
  <c r="Y1196" i="1" s="1"/>
  <c r="V1198" i="1"/>
  <c r="X1199" i="1" s="1"/>
  <c r="V1199" i="1"/>
  <c r="V1200" i="1"/>
  <c r="V1201" i="1"/>
  <c r="V1202" i="1"/>
  <c r="Z1202" i="1" s="1"/>
  <c r="V1203" i="1"/>
  <c r="Y1202" i="1" s="1"/>
  <c r="V1204" i="1"/>
  <c r="V1205" i="1"/>
  <c r="W1205" i="1" s="1"/>
  <c r="V1206" i="1"/>
  <c r="AA1207" i="1" s="1"/>
  <c r="V1207" i="1"/>
  <c r="Y1206" i="1" s="1"/>
  <c r="V1208" i="1"/>
  <c r="V1209" i="1"/>
  <c r="Z1209" i="1" s="1"/>
  <c r="V1210" i="1"/>
  <c r="V1211" i="1"/>
  <c r="V1212" i="1"/>
  <c r="W1212" i="1" s="1"/>
  <c r="V1213" i="1"/>
  <c r="V1214" i="1"/>
  <c r="W1214" i="1" s="1"/>
  <c r="V1215" i="1"/>
  <c r="V1216" i="1"/>
  <c r="V1217" i="1"/>
  <c r="Y1216" i="1" s="1"/>
  <c r="V1218" i="1"/>
  <c r="V1219" i="1"/>
  <c r="Y1218" i="1" s="1"/>
  <c r="V1220" i="1"/>
  <c r="AA1221" i="1" s="1"/>
  <c r="V1221" i="1"/>
  <c r="V1222" i="1"/>
  <c r="V1223" i="1"/>
  <c r="V1224" i="1"/>
  <c r="W1224" i="1" s="1"/>
  <c r="V1225" i="1"/>
  <c r="V1226" i="1"/>
  <c r="V1227" i="1"/>
  <c r="V1228" i="1"/>
  <c r="X1229" i="1" s="1"/>
  <c r="V1229" i="1"/>
  <c r="V1230" i="1"/>
  <c r="X1231" i="1" s="1"/>
  <c r="V1231" i="1"/>
  <c r="V1232" i="1"/>
  <c r="Z1232" i="1" s="1"/>
  <c r="V1233" i="1"/>
  <c r="AA1234" i="1" s="1"/>
  <c r="V1234" i="1"/>
  <c r="X1235" i="1" s="1"/>
  <c r="V1235" i="1"/>
  <c r="V1236" i="1"/>
  <c r="W1236" i="1" s="1"/>
  <c r="V1237" i="1"/>
  <c r="V1238" i="1"/>
  <c r="Y1237" i="1" s="1"/>
  <c r="V1239" i="1"/>
  <c r="X1240" i="1" s="1"/>
  <c r="V1240" i="1"/>
  <c r="X1241" i="1" s="1"/>
  <c r="V1241" i="1"/>
  <c r="W1241" i="1" s="1"/>
  <c r="V1242" i="1"/>
  <c r="Y1241" i="1" s="1"/>
  <c r="V1243" i="1"/>
  <c r="V1244" i="1"/>
  <c r="AA1244" i="1"/>
  <c r="V1245" i="1"/>
  <c r="Z1245" i="1" s="1"/>
  <c r="V1246" i="1"/>
  <c r="X1247" i="1" s="1"/>
  <c r="V1247" i="1"/>
  <c r="V1248" i="1"/>
  <c r="V1249" i="1"/>
  <c r="W1249" i="1" s="1"/>
  <c r="V1250" i="1"/>
  <c r="AA1251" i="1" s="1"/>
  <c r="V1251" i="1"/>
  <c r="Z1251" i="1" s="1"/>
  <c r="V1252" i="1"/>
  <c r="W1252" i="1" s="1"/>
  <c r="V1253" i="1"/>
  <c r="W1253" i="1" s="1"/>
  <c r="V1254" i="1"/>
  <c r="V1255" i="1"/>
  <c r="W1255" i="1" s="1"/>
  <c r="V1256" i="1"/>
  <c r="V1257" i="1"/>
  <c r="V1258" i="1"/>
  <c r="V1259" i="1"/>
  <c r="X1260" i="1" s="1"/>
  <c r="V1260" i="1"/>
  <c r="V1261" i="1"/>
  <c r="AA1262" i="1" s="1"/>
  <c r="V1262" i="1"/>
  <c r="AA1263" i="1" s="1"/>
  <c r="V1263" i="1"/>
  <c r="V1264" i="1"/>
  <c r="Z1264" i="1" s="1"/>
  <c r="V1265" i="1"/>
  <c r="X1266" i="1" s="1"/>
  <c r="V1266" i="1"/>
  <c r="W1266" i="1" s="1"/>
  <c r="V1267" i="1"/>
  <c r="AA1268" i="1" s="1"/>
  <c r="V1268" i="1"/>
  <c r="Z1268" i="1" s="1"/>
  <c r="V1269" i="1"/>
  <c r="X1270" i="1" s="1"/>
  <c r="V1270" i="1"/>
  <c r="W1270" i="1" s="1"/>
  <c r="V1271" i="1"/>
  <c r="V1272" i="1"/>
  <c r="V1273" i="1"/>
  <c r="V1274" i="1"/>
  <c r="V1275" i="1"/>
  <c r="V1276" i="1"/>
  <c r="V1277" i="1"/>
  <c r="X1278" i="1" s="1"/>
  <c r="V1278" i="1"/>
  <c r="V1279" i="1"/>
  <c r="AA1280" i="1" s="1"/>
  <c r="V1280" i="1"/>
  <c r="AA1281" i="1" s="1"/>
  <c r="V1281" i="1"/>
  <c r="V1282" i="1"/>
  <c r="W1282" i="1" s="1"/>
  <c r="V1283" i="1"/>
  <c r="Y1282" i="1" s="1"/>
  <c r="W1283" i="1"/>
  <c r="V1284" i="1"/>
  <c r="AA1285" i="1" s="1"/>
  <c r="V1285" i="1"/>
  <c r="W1285" i="1" s="1"/>
  <c r="V1286" i="1"/>
  <c r="Z1286" i="1" s="1"/>
  <c r="V1287" i="1"/>
  <c r="X1288" i="1" s="1"/>
  <c r="V1288" i="1"/>
  <c r="X1289" i="1" s="1"/>
  <c r="V1289" i="1"/>
  <c r="Y1288" i="1" s="1"/>
  <c r="V1290" i="1"/>
  <c r="V1291" i="1"/>
  <c r="AA1292" i="1" s="1"/>
  <c r="V1292" i="1"/>
  <c r="V1293" i="1"/>
  <c r="Z1293" i="1" s="1"/>
  <c r="V1294" i="1"/>
  <c r="V1295" i="1"/>
  <c r="V1296" i="1"/>
  <c r="V1297" i="1"/>
  <c r="AA1298" i="1" s="1"/>
  <c r="V1298" i="1"/>
  <c r="V1299" i="1"/>
  <c r="X1300" i="1" s="1"/>
  <c r="V1300" i="1"/>
  <c r="X1301" i="1" s="1"/>
  <c r="V1301" i="1"/>
  <c r="X1302" i="1" s="1"/>
  <c r="V1302" i="1"/>
  <c r="W1302" i="1" s="1"/>
  <c r="V1303" i="1"/>
  <c r="W1303" i="1" s="1"/>
  <c r="V1304" i="1"/>
  <c r="V1305" i="1"/>
  <c r="Z1305" i="1" s="1"/>
  <c r="V1306" i="1"/>
  <c r="Z1306" i="1" s="1"/>
  <c r="V1307" i="1"/>
  <c r="AA1308" i="1" s="1"/>
  <c r="V1308" i="1"/>
  <c r="V1309" i="1"/>
  <c r="AA1310" i="1" s="1"/>
  <c r="V1310" i="1"/>
  <c r="V1311" i="1"/>
  <c r="Z1311" i="1" s="1"/>
  <c r="V1312" i="1"/>
  <c r="V1313" i="1"/>
  <c r="AA1314" i="1" s="1"/>
  <c r="V1314" i="1"/>
  <c r="V1315" i="1"/>
  <c r="V1316" i="1"/>
  <c r="Z1316" i="1" s="1"/>
  <c r="V1317" i="1"/>
  <c r="Z1317" i="1" s="1"/>
  <c r="V1318" i="1"/>
  <c r="X1319" i="1" s="1"/>
  <c r="V1319" i="1"/>
  <c r="W1319" i="1" s="1"/>
  <c r="V1320" i="1"/>
  <c r="X1321" i="1" s="1"/>
  <c r="V1321" i="1"/>
  <c r="V1322" i="1"/>
  <c r="V1323" i="1"/>
  <c r="X1324" i="1" s="1"/>
  <c r="V1324" i="1"/>
  <c r="W1324" i="1" s="1"/>
  <c r="V1325" i="1"/>
  <c r="V1326" i="1"/>
  <c r="V1327" i="1"/>
  <c r="V1328" i="1"/>
  <c r="W1328" i="1" s="1"/>
  <c r="V1329" i="1"/>
  <c r="V1330" i="1"/>
  <c r="W1330" i="1" s="1"/>
  <c r="V1331" i="1"/>
  <c r="V1332" i="1"/>
  <c r="Z1332" i="1" s="1"/>
  <c r="V1333" i="1"/>
  <c r="V1334" i="1"/>
  <c r="Z1334" i="1" s="1"/>
  <c r="V1335" i="1"/>
  <c r="Z1335" i="1" s="1"/>
  <c r="V1336" i="1"/>
  <c r="Y1335" i="1" s="1"/>
  <c r="V1337" i="1"/>
  <c r="W1337" i="1" s="1"/>
  <c r="V1338" i="1"/>
  <c r="W1338" i="1" s="1"/>
  <c r="V1339" i="1"/>
  <c r="V1340" i="1"/>
  <c r="Z1340" i="1" s="1"/>
  <c r="V1341" i="1"/>
  <c r="X1342" i="1" s="1"/>
  <c r="V1342" i="1"/>
  <c r="Y1341" i="1" s="1"/>
  <c r="V1343" i="1"/>
  <c r="W1343" i="1" s="1"/>
  <c r="V1344" i="1"/>
  <c r="X1345" i="1" s="1"/>
  <c r="V1345" i="1"/>
  <c r="AA1346" i="1" s="1"/>
  <c r="V1346" i="1"/>
  <c r="Z1346" i="1" s="1"/>
  <c r="V1347" i="1"/>
  <c r="X1348" i="1" s="1"/>
  <c r="V1348" i="1"/>
  <c r="W1348" i="1" s="1"/>
  <c r="V1349" i="1"/>
  <c r="X1350" i="1" s="1"/>
  <c r="V1350" i="1"/>
  <c r="V1351" i="1"/>
  <c r="V1352" i="1"/>
  <c r="V1353" i="1"/>
  <c r="Z1353" i="1" s="1"/>
  <c r="V1354" i="1"/>
  <c r="X1354" i="1"/>
  <c r="V1355" i="1"/>
  <c r="AA1356" i="1" s="1"/>
  <c r="W1355" i="1"/>
  <c r="V1356" i="1"/>
  <c r="AA1357" i="1" s="1"/>
  <c r="V1357" i="1"/>
  <c r="V1358" i="1"/>
  <c r="W1358" i="1" s="1"/>
  <c r="V1359" i="1"/>
  <c r="X1360" i="1" s="1"/>
  <c r="V1360" i="1"/>
  <c r="W1360" i="1" s="1"/>
  <c r="V1361" i="1"/>
  <c r="W1361" i="1" s="1"/>
  <c r="V1362" i="1"/>
  <c r="Z1362" i="1" s="1"/>
  <c r="V1363" i="1"/>
  <c r="W1363" i="1" s="1"/>
  <c r="V1364" i="1"/>
  <c r="Z1364" i="1" s="1"/>
  <c r="V1365" i="1"/>
  <c r="X1366" i="1" s="1"/>
  <c r="V1366" i="1"/>
  <c r="V1367" i="1"/>
  <c r="Z1367" i="1" s="1"/>
  <c r="V1368" i="1"/>
  <c r="V1369" i="1"/>
  <c r="V1370" i="1"/>
  <c r="W1370" i="1" s="1"/>
  <c r="V1371" i="1"/>
  <c r="Z1371" i="1" s="1"/>
  <c r="V1372" i="1"/>
  <c r="V1373" i="1"/>
  <c r="AA1374" i="1" s="1"/>
  <c r="V1374" i="1"/>
  <c r="V1375" i="1"/>
  <c r="W1375" i="1" s="1"/>
  <c r="V1376" i="1"/>
  <c r="W1376" i="1" s="1"/>
  <c r="V1377" i="1"/>
  <c r="X1378" i="1" s="1"/>
  <c r="V1378" i="1"/>
  <c r="W1378" i="1" s="1"/>
  <c r="V1379" i="1"/>
  <c r="AA1379" i="1"/>
  <c r="V1380" i="1"/>
  <c r="V1381" i="1"/>
  <c r="V1382" i="1"/>
  <c r="V1383" i="1"/>
  <c r="Z1383" i="1" s="1"/>
  <c r="V1384" i="1"/>
  <c r="V1385" i="1"/>
  <c r="W1385" i="1" s="1"/>
  <c r="V1386" i="1"/>
  <c r="V1387" i="1"/>
  <c r="V1388" i="1"/>
  <c r="W1388" i="1" s="1"/>
  <c r="V1389" i="1"/>
  <c r="V1390" i="1"/>
  <c r="Z1390" i="1" s="1"/>
  <c r="V1391" i="1"/>
  <c r="Y1390" i="1" s="1"/>
  <c r="V1392" i="1"/>
  <c r="V1393" i="1"/>
  <c r="W1393" i="1" s="1"/>
  <c r="V1394" i="1"/>
  <c r="W1394" i="1" s="1"/>
  <c r="V1395" i="1"/>
  <c r="V1396" i="1"/>
  <c r="V1397" i="1"/>
  <c r="AA1398" i="1" s="1"/>
  <c r="V1398" i="1"/>
  <c r="Z1398" i="1" s="1"/>
  <c r="V1399" i="1"/>
  <c r="V1400" i="1"/>
  <c r="Z1400" i="1" s="1"/>
  <c r="V1401" i="1"/>
  <c r="Z1401" i="1" s="1"/>
  <c r="V1402" i="1"/>
  <c r="X1403" i="1" s="1"/>
  <c r="V1403" i="1"/>
  <c r="W1403" i="1" s="1"/>
  <c r="V1404" i="1"/>
  <c r="V1405" i="1"/>
  <c r="V1406" i="1"/>
  <c r="V1407" i="1"/>
  <c r="V1408" i="1"/>
  <c r="V1409" i="1"/>
  <c r="V1410" i="1"/>
  <c r="AA1411" i="1" s="1"/>
  <c r="V1411" i="1"/>
  <c r="V1412" i="1"/>
  <c r="W1412" i="1" s="1"/>
  <c r="V1413" i="1"/>
  <c r="X1414" i="1" s="1"/>
  <c r="V1414" i="1"/>
  <c r="W1414" i="1" s="1"/>
  <c r="V1415" i="1"/>
  <c r="Z1415" i="1" s="1"/>
  <c r="V1416" i="1"/>
  <c r="Z1416" i="1" s="1"/>
  <c r="V1417" i="1"/>
  <c r="V1418" i="1"/>
  <c r="V1419" i="1"/>
  <c r="X1420" i="1" s="1"/>
  <c r="V1420" i="1"/>
  <c r="W1420" i="1" s="1"/>
  <c r="V1421" i="1"/>
  <c r="W1421" i="1" s="1"/>
  <c r="V1422" i="1"/>
  <c r="AA1423" i="1" s="1"/>
  <c r="V1423" i="1"/>
  <c r="V1424" i="1"/>
  <c r="AA1425" i="1" s="1"/>
  <c r="V1425" i="1"/>
  <c r="V1426" i="1"/>
  <c r="V1427" i="1"/>
  <c r="W1427" i="1" s="1"/>
  <c r="V1428" i="1"/>
  <c r="W1428" i="1" s="1"/>
  <c r="V1429" i="1"/>
  <c r="Z1429" i="1" s="1"/>
  <c r="V1430" i="1"/>
  <c r="V1431" i="1"/>
  <c r="Y1430" i="1" s="1"/>
  <c r="V1432" i="1"/>
  <c r="W1432" i="1" s="1"/>
  <c r="V1433" i="1"/>
  <c r="Y1432" i="1" s="1"/>
  <c r="V1434" i="1"/>
  <c r="Z1434" i="1" s="1"/>
  <c r="V1435" i="1"/>
  <c r="W1435" i="1" s="1"/>
  <c r="V1436" i="1"/>
  <c r="V1437" i="1"/>
  <c r="Z1437" i="1" s="1"/>
  <c r="V1438" i="1"/>
  <c r="W1438" i="1" s="1"/>
  <c r="V1439" i="1"/>
  <c r="W1439" i="1" s="1"/>
  <c r="V1440" i="1"/>
  <c r="W1440" i="1" s="1"/>
  <c r="V1441" i="1"/>
  <c r="Z1441" i="1" s="1"/>
  <c r="V1442" i="1"/>
  <c r="X1443" i="1" s="1"/>
  <c r="V1443" i="1"/>
  <c r="Y1442" i="1" s="1"/>
  <c r="V1444" i="1"/>
  <c r="V1445" i="1"/>
  <c r="V1446" i="1"/>
  <c r="V1447" i="1"/>
  <c r="V1448" i="1"/>
  <c r="W1448" i="1" s="1"/>
  <c r="V1449" i="1"/>
  <c r="W1449" i="1" s="1"/>
  <c r="V1450" i="1"/>
  <c r="V1451" i="1"/>
  <c r="W1451" i="1" s="1"/>
  <c r="V1452" i="1"/>
  <c r="V1453" i="1"/>
  <c r="V1454" i="1"/>
  <c r="V1455" i="1"/>
  <c r="V1456" i="1"/>
  <c r="AA1457" i="1" s="1"/>
  <c r="V1457" i="1"/>
  <c r="V1458" i="1"/>
  <c r="AA1459" i="1" s="1"/>
  <c r="V1459" i="1"/>
  <c r="V1460" i="1"/>
  <c r="Y1459" i="1" s="1"/>
  <c r="V1461" i="1"/>
  <c r="Y1460" i="1" s="1"/>
  <c r="V1462" i="1"/>
  <c r="Z1462" i="1" s="1"/>
  <c r="V1463" i="1"/>
  <c r="X1464" i="1" s="1"/>
  <c r="V1464" i="1"/>
  <c r="V1465" i="1"/>
  <c r="AA1466" i="1" s="1"/>
  <c r="V1466" i="1"/>
  <c r="V1467" i="1"/>
  <c r="Z1467" i="1" s="1"/>
  <c r="V1468" i="1"/>
  <c r="Z1468" i="1" s="1"/>
  <c r="V1469" i="1"/>
  <c r="AA1470" i="1" s="1"/>
  <c r="V1470" i="1"/>
  <c r="V1471" i="1"/>
  <c r="V1472" i="1"/>
  <c r="Y1471" i="1" s="1"/>
  <c r="V1473" i="1"/>
  <c r="Y1472" i="1" s="1"/>
  <c r="V1474" i="1"/>
  <c r="AA1475" i="1" s="1"/>
  <c r="V1475" i="1"/>
  <c r="W1475" i="1" s="1"/>
  <c r="V1476" i="1"/>
  <c r="X1477" i="1" s="1"/>
  <c r="V1477" i="1"/>
  <c r="Z1477" i="1" s="1"/>
  <c r="V1478" i="1"/>
  <c r="X1479" i="1" s="1"/>
  <c r="V1479" i="1"/>
  <c r="V1480" i="1"/>
  <c r="W1480" i="1" s="1"/>
  <c r="V1481" i="1"/>
  <c r="W1481" i="1" s="1"/>
  <c r="V1482" i="1"/>
  <c r="V1483" i="1"/>
  <c r="W1483" i="1" s="1"/>
  <c r="V1484" i="1"/>
  <c r="W1484" i="1" s="1"/>
  <c r="V1485" i="1"/>
  <c r="W1485" i="1" s="1"/>
  <c r="V1486" i="1"/>
  <c r="V1487" i="1"/>
  <c r="Z1487" i="1" s="1"/>
  <c r="V1488" i="1"/>
  <c r="W1488" i="1" s="1"/>
  <c r="V1489" i="1"/>
  <c r="V1490" i="1"/>
  <c r="V1491" i="1"/>
  <c r="V1492" i="1"/>
  <c r="AA1493" i="1" s="1"/>
  <c r="V1493" i="1"/>
  <c r="V1494" i="1"/>
  <c r="V1495" i="1"/>
  <c r="Z1495" i="1" s="1"/>
  <c r="V1496" i="1"/>
  <c r="X1497" i="1" s="1"/>
  <c r="V1497" i="1"/>
  <c r="Y1496" i="1" s="1"/>
  <c r="V1498" i="1"/>
  <c r="W1498" i="1" s="1"/>
  <c r="V1499" i="1"/>
  <c r="Z1499" i="1" s="1"/>
  <c r="V1500" i="1"/>
  <c r="V1501" i="1"/>
  <c r="V1502" i="1"/>
  <c r="Z1502" i="1" s="1"/>
  <c r="V1503" i="1"/>
  <c r="Z1503" i="1" s="1"/>
  <c r="V1504" i="1"/>
  <c r="V1505" i="1"/>
  <c r="Y1504" i="1" s="1"/>
  <c r="V1506" i="1"/>
  <c r="AA1507" i="1" s="1"/>
  <c r="V1507" i="1"/>
  <c r="Z1507" i="1" s="1"/>
  <c r="V1508" i="1"/>
  <c r="Y1507" i="1" s="1"/>
  <c r="V1509" i="1"/>
  <c r="AA1510" i="1" s="1"/>
  <c r="V1510" i="1"/>
  <c r="AA1511" i="1" s="1"/>
  <c r="V1511" i="1"/>
  <c r="Y1510" i="1" s="1"/>
  <c r="V1512" i="1"/>
  <c r="Y1511" i="1" s="1"/>
  <c r="V1513" i="1"/>
  <c r="Z1513" i="1" s="1"/>
  <c r="V1514" i="1"/>
  <c r="V1515" i="1"/>
  <c r="X1516" i="1" s="1"/>
  <c r="V1516" i="1"/>
  <c r="V1517" i="1"/>
  <c r="Z1517" i="1" s="1"/>
  <c r="V1518" i="1"/>
  <c r="Z1518" i="1" s="1"/>
  <c r="V1519" i="1"/>
  <c r="W1519" i="1" s="1"/>
  <c r="V1520" i="1"/>
  <c r="W1520" i="1" s="1"/>
  <c r="V1521" i="1"/>
  <c r="X1522" i="1" s="1"/>
  <c r="V1522" i="1"/>
  <c r="V1523" i="1"/>
  <c r="V1524" i="1"/>
  <c r="V1525" i="1"/>
  <c r="V1526" i="1"/>
  <c r="V1527" i="1"/>
  <c r="V1528" i="1"/>
  <c r="AA1529" i="1" s="1"/>
  <c r="V1529" i="1"/>
  <c r="W1529" i="1" s="1"/>
  <c r="V1530" i="1"/>
  <c r="AA1531" i="1" s="1"/>
  <c r="V1531" i="1"/>
  <c r="Z1531" i="1" s="1"/>
  <c r="V1532" i="1"/>
  <c r="V1533" i="1"/>
  <c r="V1534" i="1"/>
  <c r="W1534" i="1" s="1"/>
  <c r="V1535" i="1"/>
  <c r="X1536" i="1" s="1"/>
  <c r="V1536" i="1"/>
  <c r="AA1537" i="1" s="1"/>
  <c r="V1537" i="1"/>
  <c r="Z1537" i="1" s="1"/>
  <c r="V1538" i="1"/>
  <c r="Y1537" i="1" s="1"/>
  <c r="V1539" i="1"/>
  <c r="Y1538" i="1" s="1"/>
  <c r="V1540" i="1"/>
  <c r="W1540" i="1" s="1"/>
  <c r="V1541" i="1"/>
  <c r="V1542" i="1"/>
  <c r="X1543" i="1" s="1"/>
  <c r="V1543" i="1"/>
  <c r="W1543" i="1" s="1"/>
  <c r="V1544" i="1"/>
  <c r="W1544" i="1" s="1"/>
  <c r="V1545" i="1"/>
  <c r="X1546" i="1" s="1"/>
  <c r="V1546" i="1"/>
  <c r="Y1545" i="1" s="1"/>
  <c r="V1547" i="1"/>
  <c r="W1547" i="1" s="1"/>
  <c r="V1548" i="1"/>
  <c r="W1548" i="1" s="1"/>
  <c r="V1549" i="1"/>
  <c r="Z1549" i="1" s="1"/>
  <c r="V1550" i="1"/>
  <c r="X1551" i="1" s="1"/>
  <c r="V1551" i="1"/>
  <c r="W1551" i="1" s="1"/>
  <c r="V1552" i="1"/>
  <c r="W1552" i="1" s="1"/>
  <c r="V1553" i="1"/>
  <c r="W1553" i="1" s="1"/>
  <c r="V1554" i="1"/>
  <c r="X1555" i="1" s="1"/>
  <c r="V1555" i="1"/>
  <c r="W1555" i="1" s="1"/>
  <c r="V1556" i="1"/>
  <c r="W1556" i="1" s="1"/>
  <c r="V1557" i="1"/>
  <c r="W1557" i="1" s="1"/>
  <c r="V1558" i="1"/>
  <c r="V1559" i="1"/>
  <c r="AA1560" i="1" s="1"/>
  <c r="V1560" i="1"/>
  <c r="W1560" i="1" s="1"/>
  <c r="V1561" i="1"/>
  <c r="V1562" i="1"/>
  <c r="AA1563" i="1" s="1"/>
  <c r="V1563" i="1"/>
  <c r="V1564" i="1"/>
  <c r="W1564" i="1" s="1"/>
  <c r="V1565" i="1"/>
  <c r="W1565" i="1" s="1"/>
  <c r="V1566" i="1"/>
  <c r="W1566" i="1" s="1"/>
  <c r="V1567" i="1"/>
  <c r="X1568" i="1" s="1"/>
  <c r="V1568" i="1"/>
  <c r="W1568" i="1" s="1"/>
  <c r="V1569" i="1"/>
  <c r="AA1570" i="1" s="1"/>
  <c r="V1570" i="1"/>
  <c r="W1570" i="1" s="1"/>
  <c r="V1571" i="1"/>
  <c r="X1572" i="1" s="1"/>
  <c r="V1572" i="1"/>
  <c r="W1572" i="1" s="1"/>
  <c r="V1573" i="1"/>
  <c r="X1574" i="1" s="1"/>
  <c r="V1574" i="1"/>
  <c r="W1574" i="1" s="1"/>
  <c r="V1575" i="1"/>
  <c r="AA1576" i="1" s="1"/>
  <c r="V1576" i="1"/>
  <c r="W1576" i="1" s="1"/>
  <c r="V1577" i="1"/>
  <c r="X1578" i="1" s="1"/>
  <c r="V1578" i="1"/>
  <c r="W1578" i="1" s="1"/>
  <c r="V1579" i="1"/>
  <c r="W1579" i="1" s="1"/>
  <c r="V1580" i="1"/>
  <c r="W1580" i="1" s="1"/>
  <c r="V1581" i="1"/>
  <c r="AA1582" i="1" s="1"/>
  <c r="V1582" i="1"/>
  <c r="W1582" i="1" s="1"/>
  <c r="V1583" i="1"/>
  <c r="V1584" i="1"/>
  <c r="Z1584" i="1" s="1"/>
  <c r="V1585" i="1"/>
  <c r="Z1585" i="1" s="1"/>
  <c r="V1586" i="1"/>
  <c r="W1586" i="1" s="1"/>
  <c r="V1587" i="1"/>
  <c r="AA1588" i="1" s="1"/>
  <c r="V1588" i="1"/>
  <c r="V1589" i="1"/>
  <c r="Z1589" i="1" s="1"/>
  <c r="V1590" i="1"/>
  <c r="Y1589" i="1" s="1"/>
  <c r="V1591" i="1"/>
  <c r="Z1591" i="1" s="1"/>
  <c r="AA1591" i="1"/>
  <c r="V1592" i="1"/>
  <c r="W1592" i="1" s="1"/>
  <c r="V1593" i="1"/>
  <c r="AA1594" i="1" s="1"/>
  <c r="V1594" i="1"/>
  <c r="V1595" i="1"/>
  <c r="Z1595" i="1" s="1"/>
  <c r="V1596" i="1"/>
  <c r="W1596" i="1" s="1"/>
  <c r="V1597" i="1"/>
  <c r="Z1597" i="1" s="1"/>
  <c r="V1598" i="1"/>
  <c r="W1598" i="1" s="1"/>
  <c r="V1599" i="1"/>
  <c r="AA1600" i="1" s="1"/>
  <c r="V1600" i="1"/>
  <c r="AA1601" i="1" s="1"/>
  <c r="V1601" i="1"/>
  <c r="W1601" i="1" s="1"/>
  <c r="V1602" i="1"/>
  <c r="W1602" i="1" s="1"/>
  <c r="V1603" i="1"/>
  <c r="Z1603" i="1" s="1"/>
  <c r="V1604" i="1"/>
  <c r="V1605" i="1"/>
  <c r="AA1606" i="1" s="1"/>
  <c r="V1606" i="1"/>
  <c r="W1606" i="1" s="1"/>
  <c r="V1607" i="1"/>
  <c r="W1607" i="1" s="1"/>
  <c r="V1608" i="1"/>
  <c r="Z1608" i="1" s="1"/>
  <c r="V1609" i="1"/>
  <c r="X1610" i="1" s="1"/>
  <c r="V1610" i="1"/>
  <c r="AA1611" i="1" s="1"/>
  <c r="V1611" i="1"/>
  <c r="AA1612" i="1" s="1"/>
  <c r="V1612" i="1"/>
  <c r="W1612" i="1" s="1"/>
  <c r="V1613" i="1"/>
  <c r="W1613" i="1" s="1"/>
  <c r="V1614" i="1"/>
  <c r="Z1614" i="1" s="1"/>
  <c r="V1615" i="1"/>
  <c r="X1616" i="1" s="1"/>
  <c r="V1616" i="1"/>
  <c r="V1617" i="1"/>
  <c r="V1618" i="1"/>
  <c r="W1618" i="1" s="1"/>
  <c r="AA1618" i="1"/>
  <c r="V1619" i="1"/>
  <c r="W1619" i="1" s="1"/>
  <c r="AA1619" i="1"/>
  <c r="V1620" i="1"/>
  <c r="W1620" i="1" s="1"/>
  <c r="V1621" i="1"/>
  <c r="W1621" i="1" s="1"/>
  <c r="V1622" i="1"/>
  <c r="W1622" i="1" s="1"/>
  <c r="V1623" i="1"/>
  <c r="W1623" i="1" s="1"/>
  <c r="V1624" i="1"/>
  <c r="V1625" i="1"/>
  <c r="X1626" i="1" s="1"/>
  <c r="V1626" i="1"/>
  <c r="W1626" i="1" s="1"/>
  <c r="V1627" i="1"/>
  <c r="Z1627" i="1" s="1"/>
  <c r="V1628" i="1"/>
  <c r="Y1627" i="1" s="1"/>
  <c r="V1629" i="1"/>
  <c r="W1629" i="1" s="1"/>
  <c r="V1630" i="1"/>
  <c r="V1631" i="1"/>
  <c r="W1631" i="1" s="1"/>
  <c r="V1632" i="1"/>
  <c r="Y1631" i="1" s="1"/>
  <c r="Z1632" i="1"/>
  <c r="V1633" i="1"/>
  <c r="X1634" i="1" s="1"/>
  <c r="V1634" i="1"/>
  <c r="V1635" i="1"/>
  <c r="V1636" i="1"/>
  <c r="AA1637" i="1" s="1"/>
  <c r="V1637" i="1"/>
  <c r="Y1636" i="1" s="1"/>
  <c r="V1638" i="1"/>
  <c r="X1639" i="1" s="1"/>
  <c r="V1639" i="1"/>
  <c r="AA1640" i="1" s="1"/>
  <c r="V1640" i="1"/>
  <c r="V1641" i="1"/>
  <c r="AA1642" i="1" s="1"/>
  <c r="V1642" i="1"/>
  <c r="Z1642" i="1" s="1"/>
  <c r="V1643" i="1"/>
  <c r="AA1644" i="1" s="1"/>
  <c r="V1644" i="1"/>
  <c r="X1645" i="1" s="1"/>
  <c r="V1645" i="1"/>
  <c r="Z1645" i="1" s="1"/>
  <c r="V1646" i="1"/>
  <c r="W1646" i="1" s="1"/>
  <c r="V1647" i="1"/>
  <c r="AA1648" i="1" s="1"/>
  <c r="V1648" i="1"/>
  <c r="Z1648" i="1" s="1"/>
  <c r="V1649" i="1"/>
  <c r="AA1650" i="1" s="1"/>
  <c r="V1650" i="1"/>
  <c r="X1651" i="1" s="1"/>
  <c r="V1651" i="1"/>
  <c r="Z1651" i="1" s="1"/>
  <c r="V1652" i="1"/>
  <c r="W1652" i="1" s="1"/>
  <c r="V1653" i="1"/>
  <c r="W1653" i="1" s="1"/>
  <c r="V1654" i="1"/>
  <c r="AA1655" i="1" s="1"/>
  <c r="V1655" i="1"/>
  <c r="W1655" i="1" s="1"/>
  <c r="V1656" i="1"/>
  <c r="X1657" i="1" s="1"/>
  <c r="V1657" i="1"/>
  <c r="Z1657" i="1" s="1"/>
  <c r="V1658" i="1"/>
  <c r="W1658" i="1" s="1"/>
  <c r="V1659" i="1"/>
  <c r="V1660" i="1"/>
  <c r="V1661" i="1"/>
  <c r="W1661" i="1" s="1"/>
  <c r="V1662" i="1"/>
  <c r="X1663" i="1" s="1"/>
  <c r="V1663" i="1"/>
  <c r="Z1663" i="1" s="1"/>
  <c r="V1664" i="1"/>
  <c r="Y1663" i="1" s="1"/>
  <c r="V1665" i="1"/>
  <c r="W1665" i="1" s="1"/>
  <c r="V1666" i="1"/>
  <c r="V1667" i="1"/>
  <c r="W1667" i="1" s="1"/>
  <c r="V1668" i="1"/>
  <c r="Z1668" i="1" s="1"/>
  <c r="V1669" i="1"/>
  <c r="V1670" i="1"/>
  <c r="W1670" i="1" s="1"/>
  <c r="V1671" i="1"/>
  <c r="V1672" i="1"/>
  <c r="Z1672" i="1" s="1"/>
  <c r="V1673" i="1"/>
  <c r="W1673" i="1" s="1"/>
  <c r="V1674" i="1"/>
  <c r="V1675" i="1"/>
  <c r="Z1675" i="1" s="1"/>
  <c r="V1676" i="1"/>
  <c r="V1677" i="1"/>
  <c r="W1677" i="1" s="1"/>
  <c r="V1678" i="1"/>
  <c r="Z1678" i="1" s="1"/>
  <c r="V1679" i="1"/>
  <c r="W1679" i="1" s="1"/>
  <c r="V1680" i="1"/>
  <c r="Y1679" i="1" s="1"/>
  <c r="V1681" i="1"/>
  <c r="Z1681" i="1" s="1"/>
  <c r="V1682" i="1"/>
  <c r="Y1681" i="1" s="1"/>
  <c r="V1683" i="1"/>
  <c r="W1683" i="1" s="1"/>
  <c r="V1684" i="1"/>
  <c r="Z1684" i="1" s="1"/>
  <c r="V1685" i="1"/>
  <c r="W1685" i="1" s="1"/>
  <c r="V1686" i="1"/>
  <c r="Y1685" i="1" s="1"/>
  <c r="V1687" i="1"/>
  <c r="Z1687" i="1" s="1"/>
  <c r="V1688" i="1"/>
  <c r="AA1689" i="1" s="1"/>
  <c r="V1689" i="1"/>
  <c r="W1689" i="1" s="1"/>
  <c r="V1690" i="1"/>
  <c r="AA1691" i="1" s="1"/>
  <c r="V1691" i="1"/>
  <c r="W1691" i="1" s="1"/>
  <c r="V1692" i="1"/>
  <c r="Z1692" i="1" s="1"/>
  <c r="V1693" i="1"/>
  <c r="V1694" i="1"/>
  <c r="W1694" i="1" s="1"/>
  <c r="V1695" i="1"/>
  <c r="AA1696" i="1" s="1"/>
  <c r="V1696" i="1"/>
  <c r="V1697" i="1"/>
  <c r="W1697" i="1" s="1"/>
  <c r="V1698" i="1"/>
  <c r="V1699" i="1"/>
  <c r="Z1699" i="1" s="1"/>
  <c r="V1700" i="1"/>
  <c r="W1700" i="1" s="1"/>
  <c r="V1701" i="1"/>
  <c r="W1701" i="1" s="1"/>
  <c r="V1702" i="1"/>
  <c r="X1703" i="1" s="1"/>
  <c r="V1703" i="1"/>
  <c r="W1703" i="1" s="1"/>
  <c r="V1704" i="1"/>
  <c r="W1704" i="1" s="1"/>
  <c r="V1705" i="1"/>
  <c r="Z1705" i="1" s="1"/>
  <c r="V1706" i="1"/>
  <c r="Z1706" i="1" s="1"/>
  <c r="V1707" i="1"/>
  <c r="X1708" i="1" s="1"/>
  <c r="V1708" i="1"/>
  <c r="Y1707" i="1" s="1"/>
  <c r="V1709" i="1"/>
  <c r="W1709" i="1" s="1"/>
  <c r="V1710" i="1"/>
  <c r="W1710" i="1" s="1"/>
  <c r="V1711" i="1"/>
  <c r="Z1711" i="1" s="1"/>
  <c r="V1712" i="1"/>
  <c r="Z1712" i="1" s="1"/>
  <c r="V1713" i="1"/>
  <c r="X1714" i="1" s="1"/>
  <c r="V1714" i="1"/>
  <c r="Y1713" i="1" s="1"/>
  <c r="V1715" i="1"/>
  <c r="W1715" i="1" s="1"/>
  <c r="V1716" i="1"/>
  <c r="Z1716" i="1" s="1"/>
  <c r="V1717" i="1"/>
  <c r="W1717" i="1" s="1"/>
  <c r="V1718" i="1"/>
  <c r="Z1718" i="1" s="1"/>
  <c r="V1719" i="1"/>
  <c r="X1720" i="1" s="1"/>
  <c r="V1720" i="1"/>
  <c r="Y1719" i="1" s="1"/>
  <c r="V1721" i="1"/>
  <c r="W1721" i="1" s="1"/>
  <c r="V1722" i="1"/>
  <c r="Z1722" i="1" s="1"/>
  <c r="V1723" i="1"/>
  <c r="Y1722" i="1" s="1"/>
  <c r="V1724" i="1"/>
  <c r="Z1724" i="1" s="1"/>
  <c r="V1725" i="1"/>
  <c r="X1726" i="1" s="1"/>
  <c r="V1726" i="1"/>
  <c r="Y1725" i="1" s="1"/>
  <c r="V1727" i="1"/>
  <c r="W1727" i="1" s="1"/>
  <c r="V1728" i="1"/>
  <c r="W1728" i="1" s="1"/>
  <c r="V1729" i="1"/>
  <c r="W1729" i="1" s="1"/>
  <c r="V1730" i="1"/>
  <c r="Z1730" i="1" s="1"/>
  <c r="V1731" i="1"/>
  <c r="V1732" i="1"/>
  <c r="Y1731" i="1" s="1"/>
  <c r="V1733" i="1"/>
  <c r="W1733" i="1" s="1"/>
  <c r="V1734" i="1"/>
  <c r="AA1735" i="1" s="1"/>
  <c r="V1735" i="1"/>
  <c r="W1735" i="1" s="1"/>
  <c r="V1736" i="1"/>
  <c r="Z1736" i="1" s="1"/>
  <c r="V1737" i="1"/>
  <c r="X1738" i="1" s="1"/>
  <c r="V1738" i="1"/>
  <c r="Y1737" i="1" s="1"/>
  <c r="V1739" i="1"/>
  <c r="W1739" i="1" s="1"/>
  <c r="V1740" i="1"/>
  <c r="W1740" i="1" s="1"/>
  <c r="V1741" i="1"/>
  <c r="W1741" i="1" s="1"/>
  <c r="V1742" i="1"/>
  <c r="Z1742" i="1" s="1"/>
  <c r="V1743" i="1"/>
  <c r="X1744" i="1" s="1"/>
  <c r="V1744" i="1"/>
  <c r="Y1743" i="1" s="1"/>
  <c r="V1745" i="1"/>
  <c r="Y1745" i="1"/>
  <c r="AA3" i="1"/>
  <c r="Y3" i="1"/>
  <c r="X3" i="1"/>
  <c r="V3" i="1"/>
  <c r="Z3" i="1" s="1"/>
  <c r="Z6" i="3" l="1"/>
  <c r="U7" i="3"/>
  <c r="U3" i="2"/>
  <c r="U4" i="2" s="1"/>
  <c r="AA612" i="1"/>
  <c r="Y375" i="1"/>
  <c r="W1668" i="1"/>
  <c r="X1206" i="1"/>
  <c r="W1142" i="1"/>
  <c r="AA1577" i="1"/>
  <c r="X808" i="1"/>
  <c r="X290" i="1"/>
  <c r="W1610" i="1"/>
  <c r="W1193" i="1"/>
  <c r="Z977" i="1"/>
  <c r="W930" i="1"/>
  <c r="W884" i="1"/>
  <c r="AA648" i="1"/>
  <c r="X1717" i="1"/>
  <c r="Z1511" i="1"/>
  <c r="W1507" i="1"/>
  <c r="AA1430" i="1"/>
  <c r="Z1419" i="1"/>
  <c r="Z1181" i="1"/>
  <c r="Z1096" i="1"/>
  <c r="W1026" i="1"/>
  <c r="Y508" i="1"/>
  <c r="AA455" i="1"/>
  <c r="X444" i="1"/>
  <c r="AA182" i="1"/>
  <c r="Y100" i="1"/>
  <c r="W1511" i="1"/>
  <c r="Z1378" i="1"/>
  <c r="Z1282" i="1"/>
  <c r="Z1277" i="1"/>
  <c r="AA734" i="1"/>
  <c r="Z633" i="1"/>
  <c r="X338" i="1"/>
  <c r="Z235" i="1"/>
  <c r="AA230" i="1"/>
  <c r="AA201" i="1"/>
  <c r="AA196" i="1"/>
  <c r="AA108" i="1"/>
  <c r="AA1338" i="1"/>
  <c r="AA1097" i="1"/>
  <c r="X510" i="1"/>
  <c r="X302" i="1"/>
  <c r="AA286" i="1"/>
  <c r="AA157" i="1"/>
  <c r="AA152" i="1"/>
  <c r="AA21" i="1"/>
  <c r="AA1512" i="1"/>
  <c r="W1364" i="1"/>
  <c r="X1097" i="1"/>
  <c r="X885" i="1"/>
  <c r="Z584" i="1"/>
  <c r="W134" i="1"/>
  <c r="Z129" i="1"/>
  <c r="Y510" i="1"/>
  <c r="Y489" i="1"/>
  <c r="Y312" i="1"/>
  <c r="X1478" i="1"/>
  <c r="W803" i="1"/>
  <c r="AA763" i="1"/>
  <c r="W756" i="1"/>
  <c r="W739" i="1"/>
  <c r="AA411" i="1"/>
  <c r="AA244" i="1"/>
  <c r="X190" i="1"/>
  <c r="AA46" i="1"/>
  <c r="Y1650" i="1"/>
  <c r="Y1600" i="1"/>
  <c r="Z1744" i="1"/>
  <c r="Z1739" i="1"/>
  <c r="AA1688" i="1"/>
  <c r="X1602" i="1"/>
  <c r="W1535" i="1"/>
  <c r="W1518" i="1"/>
  <c r="AA1513" i="1"/>
  <c r="Y1366" i="1"/>
  <c r="W1265" i="1"/>
  <c r="W1232" i="1"/>
  <c r="Z1129" i="1"/>
  <c r="Z1120" i="1"/>
  <c r="AA1110" i="1"/>
  <c r="W1096" i="1"/>
  <c r="Z1061" i="1"/>
  <c r="Y897" i="1"/>
  <c r="W807" i="1"/>
  <c r="AA760" i="1"/>
  <c r="X728" i="1"/>
  <c r="X620" i="1"/>
  <c r="X411" i="1"/>
  <c r="AA377" i="1"/>
  <c r="AA326" i="1"/>
  <c r="X244" i="1"/>
  <c r="AA175" i="1"/>
  <c r="X19" i="1"/>
  <c r="X1692" i="1"/>
  <c r="Z1631" i="1"/>
  <c r="Z1626" i="1"/>
  <c r="X1356" i="1"/>
  <c r="X1284" i="1"/>
  <c r="X1253" i="1"/>
  <c r="AA1220" i="1"/>
  <c r="AA1199" i="1"/>
  <c r="W1120" i="1"/>
  <c r="Z999" i="1"/>
  <c r="W974" i="1"/>
  <c r="Z928" i="1"/>
  <c r="Y876" i="1"/>
  <c r="Z735" i="1"/>
  <c r="X673" i="1"/>
  <c r="AA624" i="1"/>
  <c r="AA558" i="1"/>
  <c r="AA547" i="1"/>
  <c r="AA425" i="1"/>
  <c r="W271" i="1"/>
  <c r="AA158" i="1"/>
  <c r="X105" i="1"/>
  <c r="W83" i="1"/>
  <c r="AA73" i="1"/>
  <c r="Z1601" i="1"/>
  <c r="W1477" i="1"/>
  <c r="W1443" i="1"/>
  <c r="Z1123" i="1"/>
  <c r="Z762" i="1"/>
  <c r="W673" i="1"/>
  <c r="AA77" i="1"/>
  <c r="X33" i="1"/>
  <c r="Z1669" i="1"/>
  <c r="W1669" i="1"/>
  <c r="X1437" i="1"/>
  <c r="Z1436" i="1"/>
  <c r="X1184" i="1"/>
  <c r="Y1182" i="1"/>
  <c r="W1674" i="1"/>
  <c r="Z1674" i="1"/>
  <c r="W1445" i="1"/>
  <c r="Z1445" i="1"/>
  <c r="Y1210" i="1"/>
  <c r="W1211" i="1"/>
  <c r="AA1212" i="1"/>
  <c r="AA146" i="1"/>
  <c r="W145" i="1"/>
  <c r="X61" i="1"/>
  <c r="W60" i="1"/>
  <c r="AA61" i="1"/>
  <c r="Z922" i="1"/>
  <c r="AA923" i="1"/>
  <c r="Y1444" i="1"/>
  <c r="AA966" i="1"/>
  <c r="Z965" i="1"/>
  <c r="Z1644" i="1"/>
  <c r="Z1471" i="1"/>
  <c r="W1471" i="1"/>
  <c r="W1354" i="1"/>
  <c r="Y1353" i="1"/>
  <c r="W1314" i="1"/>
  <c r="X1315" i="1"/>
  <c r="Y1017" i="1"/>
  <c r="Z1018" i="1"/>
  <c r="Y762" i="1"/>
  <c r="X764" i="1"/>
  <c r="W664" i="1"/>
  <c r="AA665" i="1"/>
  <c r="Y663" i="1"/>
  <c r="Z520" i="1"/>
  <c r="Y519" i="1"/>
  <c r="W1546" i="1"/>
  <c r="Z1546" i="1"/>
  <c r="AA993" i="1"/>
  <c r="Z992" i="1"/>
  <c r="X993" i="1"/>
  <c r="AA573" i="1"/>
  <c r="Z572" i="1"/>
  <c r="W339" i="1"/>
  <c r="X340" i="1"/>
  <c r="AA340" i="1"/>
  <c r="Z1407" i="1"/>
  <c r="X1408" i="1"/>
  <c r="W1720" i="1"/>
  <c r="Y1716" i="1"/>
  <c r="X1718" i="1"/>
  <c r="Z1693" i="1"/>
  <c r="W1693" i="1"/>
  <c r="Y1475" i="1"/>
  <c r="W1476" i="1"/>
  <c r="AA1477" i="1"/>
  <c r="Z1476" i="1"/>
  <c r="Y1470" i="1"/>
  <c r="W1411" i="1"/>
  <c r="AA1412" i="1"/>
  <c r="Y1410" i="1"/>
  <c r="W1366" i="1"/>
  <c r="X1367" i="1"/>
  <c r="Y1225" i="1"/>
  <c r="AA1227" i="1"/>
  <c r="X1073" i="1"/>
  <c r="Z1072" i="1"/>
  <c r="X702" i="1"/>
  <c r="W701" i="1"/>
  <c r="Z348" i="1"/>
  <c r="X349" i="1"/>
  <c r="Y347" i="1"/>
  <c r="X30" i="1"/>
  <c r="AA30" i="1"/>
  <c r="Z1493" i="1"/>
  <c r="W1493" i="1"/>
  <c r="X1732" i="1"/>
  <c r="AA1732" i="1"/>
  <c r="W1698" i="1"/>
  <c r="Z1698" i="1"/>
  <c r="W1659" i="1"/>
  <c r="AA1660" i="1"/>
  <c r="Z1427" i="1"/>
  <c r="AA1428" i="1"/>
  <c r="Z1392" i="1"/>
  <c r="X1393" i="1"/>
  <c r="X1005" i="1"/>
  <c r="Z1004" i="1"/>
  <c r="Y937" i="1"/>
  <c r="W938" i="1"/>
  <c r="Z568" i="1"/>
  <c r="AA569" i="1"/>
  <c r="Y567" i="1"/>
  <c r="Z486" i="1"/>
  <c r="AA487" i="1"/>
  <c r="X121" i="1"/>
  <c r="AA121" i="1"/>
  <c r="Y43" i="1"/>
  <c r="Z44" i="1"/>
  <c r="W1716" i="1"/>
  <c r="W1687" i="1"/>
  <c r="AA1657" i="1"/>
  <c r="Z1618" i="1"/>
  <c r="AA1585" i="1"/>
  <c r="Z1548" i="1"/>
  <c r="Z1539" i="1"/>
  <c r="X1368" i="1"/>
  <c r="Z1337" i="1"/>
  <c r="W1267" i="1"/>
  <c r="Y1264" i="1"/>
  <c r="Z1259" i="1"/>
  <c r="Y1186" i="1"/>
  <c r="X1177" i="1"/>
  <c r="Z1127" i="1"/>
  <c r="W1109" i="1"/>
  <c r="W1105" i="1"/>
  <c r="W1074" i="1"/>
  <c r="W1070" i="1"/>
  <c r="AA1051" i="1"/>
  <c r="AA1025" i="1"/>
  <c r="Z1005" i="1"/>
  <c r="W1002" i="1"/>
  <c r="Z998" i="1"/>
  <c r="Z945" i="1"/>
  <c r="W928" i="1"/>
  <c r="Z869" i="1"/>
  <c r="Y802" i="1"/>
  <c r="Z759" i="1"/>
  <c r="W743" i="1"/>
  <c r="Z628" i="1"/>
  <c r="Z362" i="1"/>
  <c r="W301" i="1"/>
  <c r="Y254" i="1"/>
  <c r="X1711" i="1"/>
  <c r="X1681" i="1"/>
  <c r="X1585" i="1"/>
  <c r="AA1027" i="1"/>
  <c r="Y1715" i="1"/>
  <c r="W1656" i="1"/>
  <c r="Z1607" i="1"/>
  <c r="AA1602" i="1"/>
  <c r="X1512" i="1"/>
  <c r="Y1476" i="1"/>
  <c r="Z1324" i="1"/>
  <c r="AA1284" i="1"/>
  <c r="Z1242" i="1"/>
  <c r="Y1227" i="1"/>
  <c r="W1176" i="1"/>
  <c r="Y1133" i="1"/>
  <c r="W1129" i="1"/>
  <c r="X1121" i="1"/>
  <c r="W1050" i="1"/>
  <c r="W1037" i="1"/>
  <c r="W1024" i="1"/>
  <c r="AA975" i="1"/>
  <c r="AA938" i="1"/>
  <c r="AA886" i="1"/>
  <c r="Y868" i="1"/>
  <c r="Y864" i="1"/>
  <c r="Z825" i="1"/>
  <c r="AA808" i="1"/>
  <c r="W735" i="1"/>
  <c r="Y661" i="1"/>
  <c r="AA634" i="1"/>
  <c r="W623" i="1"/>
  <c r="W593" i="1"/>
  <c r="Z569" i="1"/>
  <c r="Y442" i="1"/>
  <c r="AA433" i="1"/>
  <c r="Y376" i="1"/>
  <c r="X272" i="1"/>
  <c r="AA262" i="1"/>
  <c r="X189" i="1"/>
  <c r="Z181" i="1"/>
  <c r="AA176" i="1"/>
  <c r="AA135" i="1"/>
  <c r="AA630" i="1"/>
  <c r="AA559" i="1"/>
  <c r="X433" i="1"/>
  <c r="AA302" i="1"/>
  <c r="X262" i="1"/>
  <c r="AA69" i="1"/>
  <c r="X64" i="1"/>
  <c r="AA19" i="1"/>
  <c r="Y16" i="1"/>
  <c r="AA11" i="1"/>
  <c r="AA1670" i="1"/>
  <c r="Z1590" i="1"/>
  <c r="X1189" i="1"/>
  <c r="X999" i="1"/>
  <c r="AA862" i="1"/>
  <c r="Y1360" i="1"/>
  <c r="AA1146" i="1"/>
  <c r="AA1566" i="1"/>
  <c r="Y1427" i="1"/>
  <c r="AA1415" i="1"/>
  <c r="X1362" i="1"/>
  <c r="Y855" i="1"/>
  <c r="AA1682" i="1"/>
  <c r="Y1655" i="1"/>
  <c r="Z1643" i="1"/>
  <c r="AA1587" i="1"/>
  <c r="AA1547" i="1"/>
  <c r="AA1496" i="1"/>
  <c r="Y1419" i="1"/>
  <c r="X1415" i="1"/>
  <c r="Y1365" i="1"/>
  <c r="AA1342" i="1"/>
  <c r="Z1336" i="1"/>
  <c r="Y1318" i="1"/>
  <c r="Y1239" i="1"/>
  <c r="Y1126" i="1"/>
  <c r="AA929" i="1"/>
  <c r="X915" i="1"/>
  <c r="AA881" i="1"/>
  <c r="Y546" i="1"/>
  <c r="Y481" i="1"/>
  <c r="Y447" i="1"/>
  <c r="AA443" i="1"/>
  <c r="Y429" i="1"/>
  <c r="Y183" i="1"/>
  <c r="Y139" i="1"/>
  <c r="Y105" i="1"/>
  <c r="W1745" i="1"/>
  <c r="X1746" i="1"/>
  <c r="AA1746" i="1"/>
  <c r="Y1660" i="1"/>
  <c r="AA1651" i="1"/>
  <c r="Y1348" i="1"/>
  <c r="Y1158" i="1"/>
  <c r="X959" i="1"/>
  <c r="Y888" i="1"/>
  <c r="Y879" i="1"/>
  <c r="Y697" i="1"/>
  <c r="Y1709" i="1"/>
  <c r="AA1662" i="1"/>
  <c r="X1590" i="1"/>
  <c r="AA1574" i="1"/>
  <c r="X1429" i="1"/>
  <c r="AA1290" i="1"/>
  <c r="X1218" i="1"/>
  <c r="AA1153" i="1"/>
  <c r="Y988" i="1"/>
  <c r="Y940" i="1"/>
  <c r="AA837" i="1"/>
  <c r="Y700" i="1"/>
  <c r="Y492" i="1"/>
  <c r="Y395" i="1"/>
  <c r="Y381" i="1"/>
  <c r="Y177" i="1"/>
  <c r="W1722" i="1"/>
  <c r="AA1718" i="1"/>
  <c r="X1716" i="1"/>
  <c r="Z1703" i="1"/>
  <c r="Z1690" i="1"/>
  <c r="X1682" i="1"/>
  <c r="AA1669" i="1"/>
  <c r="Z1650" i="1"/>
  <c r="Y1643" i="1"/>
  <c r="Y1625" i="1"/>
  <c r="Z1612" i="1"/>
  <c r="AA1603" i="1"/>
  <c r="Z1596" i="1"/>
  <c r="W1590" i="1"/>
  <c r="Y1583" i="1"/>
  <c r="Z1565" i="1"/>
  <c r="Y1512" i="1"/>
  <c r="X1421" i="1"/>
  <c r="Y1377" i="1"/>
  <c r="Z1342" i="1"/>
  <c r="Y1336" i="1"/>
  <c r="X1320" i="1"/>
  <c r="X1294" i="1"/>
  <c r="Z1283" i="1"/>
  <c r="AA1247" i="1"/>
  <c r="AA1184" i="1"/>
  <c r="Z1176" i="1"/>
  <c r="X1153" i="1"/>
  <c r="Z1131" i="1"/>
  <c r="X1126" i="1"/>
  <c r="Y1097" i="1"/>
  <c r="X1095" i="1"/>
  <c r="AA1038" i="1"/>
  <c r="Z1013" i="1"/>
  <c r="AA958" i="1"/>
  <c r="AA922" i="1"/>
  <c r="X881" i="1"/>
  <c r="AA857" i="1"/>
  <c r="Z803" i="1"/>
  <c r="Y794" i="1"/>
  <c r="W791" i="1"/>
  <c r="X763" i="1"/>
  <c r="AA702" i="1"/>
  <c r="AA664" i="1"/>
  <c r="W662" i="1"/>
  <c r="X612" i="1"/>
  <c r="Y558" i="1"/>
  <c r="AA548" i="1"/>
  <c r="AA535" i="1"/>
  <c r="AA521" i="1"/>
  <c r="AA512" i="1"/>
  <c r="Y507" i="1"/>
  <c r="AA488" i="1"/>
  <c r="AA475" i="1"/>
  <c r="X443" i="1"/>
  <c r="X377" i="1"/>
  <c r="AA359" i="1"/>
  <c r="Z337" i="1"/>
  <c r="AA334" i="1"/>
  <c r="X325" i="1"/>
  <c r="Z292" i="1"/>
  <c r="Y226" i="1"/>
  <c r="X177" i="1"/>
  <c r="Z175" i="1"/>
  <c r="AA101" i="1"/>
  <c r="Y99" i="1"/>
  <c r="Y46" i="1"/>
  <c r="W695" i="1"/>
  <c r="Z664" i="1"/>
  <c r="Y618" i="1"/>
  <c r="Z614" i="1"/>
  <c r="X601" i="1"/>
  <c r="AA564" i="1"/>
  <c r="AA560" i="1"/>
  <c r="X548" i="1"/>
  <c r="W539" i="1"/>
  <c r="AA524" i="1"/>
  <c r="Z521" i="1"/>
  <c r="X453" i="1"/>
  <c r="AA449" i="1"/>
  <c r="Y431" i="1"/>
  <c r="AA383" i="1"/>
  <c r="AA362" i="1"/>
  <c r="W337" i="1"/>
  <c r="Z301" i="1"/>
  <c r="W292" i="1"/>
  <c r="Z289" i="1"/>
  <c r="X274" i="1"/>
  <c r="X256" i="1"/>
  <c r="X246" i="1"/>
  <c r="AA229" i="1"/>
  <c r="Z189" i="1"/>
  <c r="W175" i="1"/>
  <c r="W160" i="1"/>
  <c r="W157" i="1"/>
  <c r="AA120" i="1"/>
  <c r="AA107" i="1"/>
  <c r="X88" i="1"/>
  <c r="AA84" i="1"/>
  <c r="W68" i="1"/>
  <c r="X18" i="1"/>
  <c r="W1736" i="1"/>
  <c r="Y1702" i="1"/>
  <c r="W1664" i="1"/>
  <c r="W1650" i="1"/>
  <c r="Z1636" i="1"/>
  <c r="Y1595" i="1"/>
  <c r="X1591" i="1"/>
  <c r="W1567" i="1"/>
  <c r="Z1428" i="1"/>
  <c r="Z1420" i="1"/>
  <c r="Y1413" i="1"/>
  <c r="X1379" i="1"/>
  <c r="AA1376" i="1"/>
  <c r="Z1360" i="1"/>
  <c r="Z1349" i="1"/>
  <c r="Z1341" i="1"/>
  <c r="Z1319" i="1"/>
  <c r="W1289" i="1"/>
  <c r="Z1250" i="1"/>
  <c r="X1220" i="1"/>
  <c r="Z1125" i="1"/>
  <c r="X1099" i="1"/>
  <c r="W1094" i="1"/>
  <c r="X1075" i="1"/>
  <c r="W1072" i="1"/>
  <c r="X1037" i="1"/>
  <c r="W998" i="1"/>
  <c r="X905" i="1"/>
  <c r="W880" i="1"/>
  <c r="W856" i="1"/>
  <c r="Z836" i="1"/>
  <c r="Y790" i="1"/>
  <c r="AA764" i="1"/>
  <c r="AA726" i="1"/>
  <c r="W698" i="1"/>
  <c r="AA650" i="1"/>
  <c r="AA629" i="1"/>
  <c r="AA494" i="1"/>
  <c r="X449" i="1"/>
  <c r="Z442" i="1"/>
  <c r="X431" i="1"/>
  <c r="X383" i="1"/>
  <c r="X232" i="1"/>
  <c r="AA179" i="1"/>
  <c r="Y109" i="1"/>
  <c r="Z104" i="1"/>
  <c r="W101" i="1"/>
  <c r="X71" i="1"/>
  <c r="AA48" i="1"/>
  <c r="AA45" i="1"/>
  <c r="AA36" i="1"/>
  <c r="Z28" i="1"/>
  <c r="W20" i="1"/>
  <c r="W1681" i="1"/>
  <c r="Y1548" i="1"/>
  <c r="X1476" i="1"/>
  <c r="Y1089" i="1"/>
  <c r="Z640" i="1"/>
  <c r="AA610" i="1"/>
  <c r="Z527" i="1"/>
  <c r="Y378" i="1"/>
  <c r="AA338" i="1"/>
  <c r="Y332" i="1"/>
  <c r="Y291" i="1"/>
  <c r="Z259" i="1"/>
  <c r="X228" i="1"/>
  <c r="X182" i="1"/>
  <c r="X176" i="1"/>
  <c r="AA145" i="1"/>
  <c r="Z119" i="1"/>
  <c r="X91" i="1"/>
  <c r="W79" i="1"/>
  <c r="X52" i="1"/>
  <c r="Y28" i="1"/>
  <c r="Y993" i="1"/>
  <c r="W994" i="1"/>
  <c r="Z994" i="1"/>
  <c r="AA995" i="1"/>
  <c r="Y773" i="1"/>
  <c r="AA775" i="1"/>
  <c r="Z774" i="1"/>
  <c r="W503" i="1"/>
  <c r="X504" i="1"/>
  <c r="AA504" i="1"/>
  <c r="AA1737" i="1"/>
  <c r="Z1717" i="1"/>
  <c r="Y1712" i="1"/>
  <c r="AA1676" i="1"/>
  <c r="X1674" i="1"/>
  <c r="Y1656" i="1"/>
  <c r="AA1627" i="1"/>
  <c r="Y1601" i="1"/>
  <c r="AA1597" i="1"/>
  <c r="Y1552" i="1"/>
  <c r="AA1549" i="1"/>
  <c r="X1547" i="1"/>
  <c r="AA1540" i="1"/>
  <c r="X1513" i="1"/>
  <c r="AA1474" i="1"/>
  <c r="AA1472" i="1"/>
  <c r="AA1446" i="1"/>
  <c r="X1444" i="1"/>
  <c r="AA1438" i="1"/>
  <c r="AA1432" i="1"/>
  <c r="X1430" i="1"/>
  <c r="Y1428" i="1"/>
  <c r="AA1343" i="1"/>
  <c r="X1338" i="1"/>
  <c r="X1336" i="1"/>
  <c r="X1331" i="1"/>
  <c r="X1312" i="1"/>
  <c r="AA1309" i="1"/>
  <c r="X1309" i="1"/>
  <c r="Z1289" i="1"/>
  <c r="AA1266" i="1"/>
  <c r="Z1265" i="1"/>
  <c r="AA1256" i="1"/>
  <c r="AA1182" i="1"/>
  <c r="W1149" i="1"/>
  <c r="AA1150" i="1"/>
  <c r="W1107" i="1"/>
  <c r="Y1106" i="1"/>
  <c r="Z1086" i="1"/>
  <c r="X1087" i="1"/>
  <c r="Y1003" i="1"/>
  <c r="W1004" i="1"/>
  <c r="AA1005" i="1"/>
  <c r="AA983" i="1"/>
  <c r="W982" i="1"/>
  <c r="Y939" i="1"/>
  <c r="Z940" i="1"/>
  <c r="AA910" i="1"/>
  <c r="Z909" i="1"/>
  <c r="Y901" i="1"/>
  <c r="Z902" i="1"/>
  <c r="AA903" i="1"/>
  <c r="AA861" i="1"/>
  <c r="AA858" i="1"/>
  <c r="W845" i="1"/>
  <c r="AA846" i="1"/>
  <c r="Z840" i="1"/>
  <c r="X841" i="1"/>
  <c r="X708" i="1"/>
  <c r="Y706" i="1"/>
  <c r="Z707" i="1"/>
  <c r="W700" i="1"/>
  <c r="Z700" i="1"/>
  <c r="Y699" i="1"/>
  <c r="W660" i="1"/>
  <c r="Y659" i="1"/>
  <c r="AA661" i="1"/>
  <c r="Z660" i="1"/>
  <c r="X633" i="1"/>
  <c r="Z632" i="1"/>
  <c r="Z540" i="1"/>
  <c r="AA541" i="1"/>
  <c r="Y502" i="1"/>
  <c r="Z497" i="1"/>
  <c r="X498" i="1"/>
  <c r="Y496" i="1"/>
  <c r="W476" i="1"/>
  <c r="AA477" i="1"/>
  <c r="W331" i="1"/>
  <c r="X332" i="1"/>
  <c r="X174" i="1"/>
  <c r="AA174" i="1"/>
  <c r="Y7" i="1"/>
  <c r="Z8" i="1"/>
  <c r="AA9" i="1"/>
  <c r="W1108" i="1"/>
  <c r="Y1107" i="1"/>
  <c r="AA1098" i="1"/>
  <c r="W1097" i="1"/>
  <c r="X1098" i="1"/>
  <c r="Y1096" i="1"/>
  <c r="Z1097" i="1"/>
  <c r="X1088" i="1"/>
  <c r="Z1087" i="1"/>
  <c r="Z708" i="1"/>
  <c r="X709" i="1"/>
  <c r="AA347" i="1"/>
  <c r="Z346" i="1"/>
  <c r="AA97" i="1"/>
  <c r="X97" i="1"/>
  <c r="Z58" i="1"/>
  <c r="AA59" i="1"/>
  <c r="Y57" i="1"/>
  <c r="AA1729" i="1"/>
  <c r="AA1704" i="1"/>
  <c r="X1662" i="1"/>
  <c r="AA1620" i="1"/>
  <c r="AA1569" i="1"/>
  <c r="Z1708" i="1"/>
  <c r="X1704" i="1"/>
  <c r="Z1697" i="1"/>
  <c r="X1693" i="1"/>
  <c r="X1687" i="1"/>
  <c r="X1676" i="1"/>
  <c r="X1670" i="1"/>
  <c r="Y1668" i="1"/>
  <c r="X1664" i="1"/>
  <c r="W1662" i="1"/>
  <c r="X1656" i="1"/>
  <c r="Z1654" i="1"/>
  <c r="W1651" i="1"/>
  <c r="X1627" i="1"/>
  <c r="AA1624" i="1"/>
  <c r="X1620" i="1"/>
  <c r="AA1604" i="1"/>
  <c r="Z1602" i="1"/>
  <c r="X1597" i="1"/>
  <c r="AA1583" i="1"/>
  <c r="X1579" i="1"/>
  <c r="AA1575" i="1"/>
  <c r="AA1565" i="1"/>
  <c r="Z1544" i="1"/>
  <c r="Z1540" i="1"/>
  <c r="W1513" i="1"/>
  <c r="W1512" i="1"/>
  <c r="AA1498" i="1"/>
  <c r="Y1474" i="1"/>
  <c r="X1472" i="1"/>
  <c r="Z1469" i="1"/>
  <c r="X1446" i="1"/>
  <c r="X1440" i="1"/>
  <c r="Z1438" i="1"/>
  <c r="Z1432" i="1"/>
  <c r="AA1420" i="1"/>
  <c r="Z1366" i="1"/>
  <c r="AA1364" i="1"/>
  <c r="AA1361" i="1"/>
  <c r="Z1355" i="1"/>
  <c r="Z1347" i="1"/>
  <c r="X1326" i="1"/>
  <c r="Z1325" i="1"/>
  <c r="AA1320" i="1"/>
  <c r="AA1318" i="1"/>
  <c r="Y1307" i="1"/>
  <c r="AA1283" i="1"/>
  <c r="Y1281" i="1"/>
  <c r="Z1252" i="1"/>
  <c r="AA1233" i="1"/>
  <c r="Y1207" i="1"/>
  <c r="Z1208" i="1"/>
  <c r="AA1178" i="1"/>
  <c r="AA1109" i="1"/>
  <c r="Y1085" i="1"/>
  <c r="Y969" i="1"/>
  <c r="X971" i="1"/>
  <c r="Z962" i="1"/>
  <c r="W962" i="1"/>
  <c r="Z936" i="1"/>
  <c r="W936" i="1"/>
  <c r="W920" i="1"/>
  <c r="AA917" i="1"/>
  <c r="Y915" i="1"/>
  <c r="AA889" i="1"/>
  <c r="W886" i="1"/>
  <c r="AA887" i="1"/>
  <c r="Z849" i="1"/>
  <c r="Y844" i="1"/>
  <c r="W822" i="1"/>
  <c r="W817" i="1"/>
  <c r="Z817" i="1"/>
  <c r="X773" i="1"/>
  <c r="AA773" i="1"/>
  <c r="W712" i="1"/>
  <c r="Y711" i="1"/>
  <c r="X682" i="1"/>
  <c r="W681" i="1"/>
  <c r="Y628" i="1"/>
  <c r="W629" i="1"/>
  <c r="Z629" i="1"/>
  <c r="W545" i="1"/>
  <c r="AA546" i="1"/>
  <c r="W230" i="1"/>
  <c r="Y229" i="1"/>
  <c r="X231" i="1"/>
  <c r="X191" i="1"/>
  <c r="Z190" i="1"/>
  <c r="Y189" i="1"/>
  <c r="AA191" i="1"/>
  <c r="W34" i="1"/>
  <c r="X35" i="1"/>
  <c r="AA35" i="1"/>
  <c r="Z30" i="1"/>
  <c r="AA31" i="1"/>
  <c r="W1290" i="1"/>
  <c r="Y1289" i="1"/>
  <c r="AA1291" i="1"/>
  <c r="X1211" i="1"/>
  <c r="AA1211" i="1"/>
  <c r="Y967" i="1"/>
  <c r="Z968" i="1"/>
  <c r="AA969" i="1"/>
  <c r="X1604" i="1"/>
  <c r="Y1602" i="1"/>
  <c r="AA1476" i="1"/>
  <c r="Z1475" i="1"/>
  <c r="X1307" i="1"/>
  <c r="X1303" i="1"/>
  <c r="AA1105" i="1"/>
  <c r="X969" i="1"/>
  <c r="Z966" i="1"/>
  <c r="W966" i="1"/>
  <c r="AA967" i="1"/>
  <c r="AA927" i="1"/>
  <c r="W926" i="1"/>
  <c r="Y903" i="1"/>
  <c r="Z904" i="1"/>
  <c r="AA905" i="1"/>
  <c r="Y748" i="1"/>
  <c r="AA750" i="1"/>
  <c r="Y730" i="1"/>
  <c r="X732" i="1"/>
  <c r="W731" i="1"/>
  <c r="Y652" i="1"/>
  <c r="AA654" i="1"/>
  <c r="W653" i="1"/>
  <c r="AA622" i="1"/>
  <c r="Z621" i="1"/>
  <c r="X596" i="1"/>
  <c r="Y594" i="1"/>
  <c r="Z528" i="1"/>
  <c r="X529" i="1"/>
  <c r="Y527" i="1"/>
  <c r="W516" i="1"/>
  <c r="Z516" i="1"/>
  <c r="AA517" i="1"/>
  <c r="X410" i="1"/>
  <c r="AA410" i="1"/>
  <c r="Z409" i="1"/>
  <c r="W398" i="1"/>
  <c r="X399" i="1"/>
  <c r="AA399" i="1"/>
  <c r="Y1672" i="1"/>
  <c r="AA1628" i="1"/>
  <c r="AA1592" i="1"/>
  <c r="X1514" i="1"/>
  <c r="Z1505" i="1"/>
  <c r="Z1473" i="1"/>
  <c r="AA1439" i="1"/>
  <c r="Y1437" i="1"/>
  <c r="X1372" i="1"/>
  <c r="X1318" i="1"/>
  <c r="Y1294" i="1"/>
  <c r="Z1295" i="1"/>
  <c r="W1264" i="1"/>
  <c r="Y1263" i="1"/>
  <c r="AA1198" i="1"/>
  <c r="Y1187" i="1"/>
  <c r="W1188" i="1"/>
  <c r="Y1183" i="1"/>
  <c r="W1184" i="1"/>
  <c r="W1175" i="1"/>
  <c r="Y1174" i="1"/>
  <c r="AA1176" i="1"/>
  <c r="Y1091" i="1"/>
  <c r="AA1008" i="1"/>
  <c r="X943" i="1"/>
  <c r="W942" i="1"/>
  <c r="AA935" i="1"/>
  <c r="X935" i="1"/>
  <c r="X871" i="1"/>
  <c r="W870" i="1"/>
  <c r="X775" i="1"/>
  <c r="W748" i="1"/>
  <c r="Z748" i="1"/>
  <c r="X749" i="1"/>
  <c r="Z684" i="1"/>
  <c r="AA685" i="1"/>
  <c r="Z675" i="1"/>
  <c r="W675" i="1"/>
  <c r="Y603" i="1"/>
  <c r="AA605" i="1"/>
  <c r="Z604" i="1"/>
  <c r="W599" i="1"/>
  <c r="AA600" i="1"/>
  <c r="Y598" i="1"/>
  <c r="Y478" i="1"/>
  <c r="Z479" i="1"/>
  <c r="X480" i="1"/>
  <c r="AA480" i="1"/>
  <c r="W479" i="1"/>
  <c r="X373" i="1"/>
  <c r="AA373" i="1"/>
  <c r="W279" i="1"/>
  <c r="X280" i="1"/>
  <c r="Y278" i="1"/>
  <c r="AA280" i="1"/>
  <c r="Z279" i="1"/>
  <c r="X265" i="1"/>
  <c r="AA265" i="1"/>
  <c r="X247" i="1"/>
  <c r="W246" i="1"/>
  <c r="Z246" i="1"/>
  <c r="AA247" i="1"/>
  <c r="Y245" i="1"/>
  <c r="W46" i="1"/>
  <c r="X47" i="1"/>
  <c r="Z1743" i="1"/>
  <c r="Z1735" i="1"/>
  <c r="W1718" i="1"/>
  <c r="AA1698" i="1"/>
  <c r="W1695" i="1"/>
  <c r="AA1674" i="1"/>
  <c r="Y1669" i="1"/>
  <c r="W1657" i="1"/>
  <c r="X1652" i="1"/>
  <c r="W1639" i="1"/>
  <c r="W1628" i="1"/>
  <c r="X1592" i="1"/>
  <c r="Y1590" i="1"/>
  <c r="W1585" i="1"/>
  <c r="Z1553" i="1"/>
  <c r="W1550" i="1"/>
  <c r="AA1545" i="1"/>
  <c r="Z1512" i="1"/>
  <c r="Y1505" i="1"/>
  <c r="W1473" i="1"/>
  <c r="W1442" i="1"/>
  <c r="Z1439" i="1"/>
  <c r="AA1433" i="1"/>
  <c r="AA1421" i="1"/>
  <c r="AA1367" i="1"/>
  <c r="AA1365" i="1"/>
  <c r="Y1354" i="1"/>
  <c r="AA1348" i="1"/>
  <c r="X1290" i="1"/>
  <c r="AA1265" i="1"/>
  <c r="AA1253" i="1"/>
  <c r="Y1251" i="1"/>
  <c r="Y1214" i="1"/>
  <c r="W1215" i="1"/>
  <c r="AA1203" i="1"/>
  <c r="Y1201" i="1"/>
  <c r="W1187" i="1"/>
  <c r="AA1188" i="1"/>
  <c r="Z1187" i="1"/>
  <c r="AA1183" i="1"/>
  <c r="Y1163" i="1"/>
  <c r="X1165" i="1"/>
  <c r="AA1165" i="1"/>
  <c r="W1164" i="1"/>
  <c r="Y1077" i="1"/>
  <c r="Z1075" i="1"/>
  <c r="Y1074" i="1"/>
  <c r="X1026" i="1"/>
  <c r="W1025" i="1"/>
  <c r="Z1025" i="1"/>
  <c r="Y1000" i="1"/>
  <c r="Z1001" i="1"/>
  <c r="AA1002" i="1"/>
  <c r="Z972" i="1"/>
  <c r="W972" i="1"/>
  <c r="W968" i="1"/>
  <c r="Y933" i="1"/>
  <c r="Y921" i="1"/>
  <c r="W922" i="1"/>
  <c r="W911" i="1"/>
  <c r="Z911" i="1"/>
  <c r="Z834" i="1"/>
  <c r="W834" i="1"/>
  <c r="Z779" i="1"/>
  <c r="AA767" i="1"/>
  <c r="Y765" i="1"/>
  <c r="Y760" i="1"/>
  <c r="X762" i="1"/>
  <c r="Y642" i="1"/>
  <c r="X72" i="1"/>
  <c r="Z71" i="1"/>
  <c r="AA72" i="1"/>
  <c r="W58" i="1"/>
  <c r="Z1094" i="1"/>
  <c r="AA1085" i="1"/>
  <c r="AA1019" i="1"/>
  <c r="AA999" i="1"/>
  <c r="AA984" i="1"/>
  <c r="X975" i="1"/>
  <c r="AA852" i="1"/>
  <c r="AA821" i="1"/>
  <c r="Z701" i="1"/>
  <c r="W581" i="1"/>
  <c r="AA582" i="1"/>
  <c r="Z576" i="1"/>
  <c r="X577" i="1"/>
  <c r="AA577" i="1"/>
  <c r="AA473" i="1"/>
  <c r="Y471" i="1"/>
  <c r="Y466" i="1"/>
  <c r="W467" i="1"/>
  <c r="Z467" i="1"/>
  <c r="Y186" i="1"/>
  <c r="W187" i="1"/>
  <c r="Z187" i="1"/>
  <c r="X188" i="1"/>
  <c r="W100" i="1"/>
  <c r="Z100" i="1"/>
  <c r="Y25" i="1"/>
  <c r="Z26" i="1"/>
  <c r="X27" i="1"/>
  <c r="X144" i="1"/>
  <c r="Z143" i="1"/>
  <c r="Y110" i="1"/>
  <c r="X112" i="1"/>
  <c r="Y81" i="1"/>
  <c r="W82" i="1"/>
  <c r="Z82" i="1"/>
  <c r="Z69" i="1"/>
  <c r="X70" i="1"/>
  <c r="AA53" i="1"/>
  <c r="W52" i="1"/>
  <c r="X53" i="1"/>
  <c r="W11" i="1"/>
  <c r="AA12" i="1"/>
  <c r="W605" i="1"/>
  <c r="Z605" i="1"/>
  <c r="Z532" i="1"/>
  <c r="AA533" i="1"/>
  <c r="W515" i="1"/>
  <c r="X516" i="1"/>
  <c r="Y514" i="1"/>
  <c r="Z495" i="1"/>
  <c r="W495" i="1"/>
  <c r="X496" i="1"/>
  <c r="Z485" i="1"/>
  <c r="W485" i="1"/>
  <c r="X486" i="1"/>
  <c r="Y428" i="1"/>
  <c r="X430" i="1"/>
  <c r="AA406" i="1"/>
  <c r="Z405" i="1"/>
  <c r="W401" i="1"/>
  <c r="Y400" i="1"/>
  <c r="X392" i="1"/>
  <c r="W391" i="1"/>
  <c r="Y324" i="1"/>
  <c r="Z325" i="1"/>
  <c r="X326" i="1"/>
  <c r="Y296" i="1"/>
  <c r="AA298" i="1"/>
  <c r="W262" i="1"/>
  <c r="Y261" i="1"/>
  <c r="X263" i="1"/>
  <c r="AA263" i="1"/>
  <c r="W228" i="1"/>
  <c r="Z165" i="1"/>
  <c r="X166" i="1"/>
  <c r="Y119" i="1"/>
  <c r="W120" i="1"/>
  <c r="Z120" i="1"/>
  <c r="Y51" i="1"/>
  <c r="Y13" i="1"/>
  <c r="Z14" i="1"/>
  <c r="X15" i="1"/>
  <c r="Y10" i="1"/>
  <c r="AA1126" i="1"/>
  <c r="Y1124" i="1"/>
  <c r="AA1095" i="1"/>
  <c r="Y819" i="1"/>
  <c r="Y806" i="1"/>
  <c r="Y531" i="1"/>
  <c r="Z499" i="1"/>
  <c r="X500" i="1"/>
  <c r="AA500" i="1"/>
  <c r="Y498" i="1"/>
  <c r="Y439" i="1"/>
  <c r="Z440" i="1"/>
  <c r="Y404" i="1"/>
  <c r="Y390" i="1"/>
  <c r="Y308" i="1"/>
  <c r="AA310" i="1"/>
  <c r="Y264" i="1"/>
  <c r="W265" i="1"/>
  <c r="AA266" i="1"/>
  <c r="W212" i="1"/>
  <c r="Z212" i="1"/>
  <c r="Y211" i="1"/>
  <c r="X213" i="1"/>
  <c r="AA183" i="1"/>
  <c r="Z182" i="1"/>
  <c r="AA178" i="1"/>
  <c r="X108" i="1"/>
  <c r="W107" i="1"/>
  <c r="Z107" i="1"/>
  <c r="Y91" i="1"/>
  <c r="W92" i="1"/>
  <c r="X93" i="1"/>
  <c r="X41" i="1"/>
  <c r="Z40" i="1"/>
  <c r="Z590" i="1"/>
  <c r="Z575" i="1"/>
  <c r="W569" i="1"/>
  <c r="Z563" i="1"/>
  <c r="AA553" i="1"/>
  <c r="W523" i="1"/>
  <c r="W521" i="1"/>
  <c r="X494" i="1"/>
  <c r="X488" i="1"/>
  <c r="AA483" i="1"/>
  <c r="X455" i="1"/>
  <c r="W442" i="1"/>
  <c r="AA435" i="1"/>
  <c r="X397" i="1"/>
  <c r="W379" i="1"/>
  <c r="AA345" i="1"/>
  <c r="Z329" i="1"/>
  <c r="W289" i="1"/>
  <c r="Z261" i="1"/>
  <c r="Z255" i="1"/>
  <c r="AA246" i="1"/>
  <c r="W245" i="1"/>
  <c r="Z243" i="1"/>
  <c r="W235" i="1"/>
  <c r="AA185" i="1"/>
  <c r="W181" i="1"/>
  <c r="Z178" i="1"/>
  <c r="X172" i="1"/>
  <c r="Z144" i="1"/>
  <c r="X141" i="1"/>
  <c r="Z110" i="1"/>
  <c r="W106" i="1"/>
  <c r="X45" i="1"/>
  <c r="Z35" i="1"/>
  <c r="Z29" i="1"/>
  <c r="X6" i="1"/>
  <c r="W575" i="1"/>
  <c r="W571" i="1"/>
  <c r="W471" i="1"/>
  <c r="X435" i="1"/>
  <c r="W432" i="1"/>
  <c r="W430" i="1"/>
  <c r="Z412" i="1"/>
  <c r="Z376" i="1"/>
  <c r="X361" i="1"/>
  <c r="AA357" i="1"/>
  <c r="W329" i="1"/>
  <c r="W273" i="1"/>
  <c r="X258" i="1"/>
  <c r="W243" i="1"/>
  <c r="W231" i="1"/>
  <c r="W229" i="1"/>
  <c r="W213" i="1"/>
  <c r="Z195" i="1"/>
  <c r="W178" i="1"/>
  <c r="Z163" i="1"/>
  <c r="W144" i="1"/>
  <c r="Z79" i="1"/>
  <c r="W76" i="1"/>
  <c r="W70" i="1"/>
  <c r="W50" i="1"/>
  <c r="Z41" i="1"/>
  <c r="W29" i="1"/>
  <c r="Z17" i="1"/>
  <c r="Z556" i="1"/>
  <c r="W437" i="1"/>
  <c r="W412" i="1"/>
  <c r="W344" i="1"/>
  <c r="Z310" i="1"/>
  <c r="W261" i="1"/>
  <c r="W237" i="1"/>
  <c r="W189" i="1"/>
  <c r="W184" i="1"/>
  <c r="W171" i="1"/>
  <c r="Z140" i="1"/>
  <c r="Z62" i="1"/>
  <c r="W17" i="1"/>
  <c r="X5" i="1"/>
  <c r="AA1739" i="1"/>
  <c r="W1384" i="1"/>
  <c r="X1385" i="1"/>
  <c r="Z1380" i="1"/>
  <c r="W1380" i="1"/>
  <c r="Z1296" i="1"/>
  <c r="W1296" i="1"/>
  <c r="Y1295" i="1"/>
  <c r="W1278" i="1"/>
  <c r="Y1277" i="1"/>
  <c r="AA1279" i="1"/>
  <c r="X1190" i="1"/>
  <c r="AA1190" i="1"/>
  <c r="W1006" i="1"/>
  <c r="X1007" i="1"/>
  <c r="AA1007" i="1"/>
  <c r="AA982" i="1"/>
  <c r="Z981" i="1"/>
  <c r="Z924" i="1"/>
  <c r="X925" i="1"/>
  <c r="W924" i="1"/>
  <c r="Z910" i="1"/>
  <c r="Y909" i="1"/>
  <c r="X911" i="1"/>
  <c r="AA911" i="1"/>
  <c r="Y353" i="1"/>
  <c r="X355" i="1"/>
  <c r="Y1742" i="1"/>
  <c r="AA1719" i="1"/>
  <c r="Y1691" i="1"/>
  <c r="AA1678" i="1"/>
  <c r="AA1614" i="1"/>
  <c r="Y1383" i="1"/>
  <c r="W1331" i="1"/>
  <c r="Y1330" i="1"/>
  <c r="AA1297" i="1"/>
  <c r="X1197" i="1"/>
  <c r="W1196" i="1"/>
  <c r="Y1195" i="1"/>
  <c r="Z1151" i="1"/>
  <c r="AA1152" i="1"/>
  <c r="X1144" i="1"/>
  <c r="Y1142" i="1"/>
  <c r="X1115" i="1"/>
  <c r="W1114" i="1"/>
  <c r="Y1021" i="1"/>
  <c r="X1023" i="1"/>
  <c r="W1022" i="1"/>
  <c r="Y843" i="1"/>
  <c r="Z844" i="1"/>
  <c r="Y443" i="1"/>
  <c r="X445" i="1"/>
  <c r="Z315" i="1"/>
  <c r="W315" i="1"/>
  <c r="X316" i="1"/>
  <c r="Y314" i="1"/>
  <c r="Y200" i="1"/>
  <c r="AA202" i="1"/>
  <c r="W183" i="1"/>
  <c r="X184" i="1"/>
  <c r="Y182" i="1"/>
  <c r="AA184" i="1"/>
  <c r="Z183" i="1"/>
  <c r="W121" i="1"/>
  <c r="Z121" i="1"/>
  <c r="Y120" i="1"/>
  <c r="W219" i="1"/>
  <c r="Z219" i="1"/>
  <c r="X220" i="1"/>
  <c r="Y218" i="1"/>
  <c r="AA220" i="1"/>
  <c r="X1688" i="1"/>
  <c r="X1646" i="1"/>
  <c r="Y1516" i="1"/>
  <c r="W839" i="1"/>
  <c r="Z839" i="1"/>
  <c r="AA840" i="1"/>
  <c r="Y838" i="1"/>
  <c r="X813" i="1"/>
  <c r="Y811" i="1"/>
  <c r="AA813" i="1"/>
  <c r="W812" i="1"/>
  <c r="Z812" i="1"/>
  <c r="Y803" i="1"/>
  <c r="W804" i="1"/>
  <c r="Z804" i="1"/>
  <c r="X805" i="1"/>
  <c r="Z764" i="1"/>
  <c r="W764" i="1"/>
  <c r="AA765" i="1"/>
  <c r="Y763" i="1"/>
  <c r="X765" i="1"/>
  <c r="AA756" i="1"/>
  <c r="Y754" i="1"/>
  <c r="AA1736" i="1"/>
  <c r="AA1734" i="1"/>
  <c r="Y1732" i="1"/>
  <c r="AA1723" i="1"/>
  <c r="AA1721" i="1"/>
  <c r="AA1694" i="1"/>
  <c r="Y1692" i="1"/>
  <c r="W1688" i="1"/>
  <c r="Y1686" i="1"/>
  <c r="Y1684" i="1"/>
  <c r="W1682" i="1"/>
  <c r="Y1680" i="1"/>
  <c r="Y1678" i="1"/>
  <c r="AA1673" i="1"/>
  <c r="Y1667" i="1"/>
  <c r="Y1654" i="1"/>
  <c r="Y1644" i="1"/>
  <c r="X1638" i="1"/>
  <c r="Y1630" i="1"/>
  <c r="Y1626" i="1"/>
  <c r="Y1618" i="1"/>
  <c r="Y1612" i="1"/>
  <c r="Y1606" i="1"/>
  <c r="AA1598" i="1"/>
  <c r="Y1596" i="1"/>
  <c r="AA1593" i="1"/>
  <c r="AA1571" i="1"/>
  <c r="Y1551" i="1"/>
  <c r="X1548" i="1"/>
  <c r="AA1541" i="1"/>
  <c r="AA1539" i="1"/>
  <c r="Y1534" i="1"/>
  <c r="AA1530" i="1"/>
  <c r="X1511" i="1"/>
  <c r="Y1501" i="1"/>
  <c r="Y1479" i="1"/>
  <c r="X1475" i="1"/>
  <c r="AA1462" i="1"/>
  <c r="X1441" i="1"/>
  <c r="X1438" i="1"/>
  <c r="AA1404" i="1"/>
  <c r="AA1402" i="1"/>
  <c r="AA1332" i="1"/>
  <c r="Z1330" i="1"/>
  <c r="Y1323" i="1"/>
  <c r="X1297" i="1"/>
  <c r="W1295" i="1"/>
  <c r="Z1280" i="1"/>
  <c r="W1277" i="1"/>
  <c r="Y1269" i="1"/>
  <c r="Z1262" i="1"/>
  <c r="W1259" i="1"/>
  <c r="X1239" i="1"/>
  <c r="AA1239" i="1"/>
  <c r="W1238" i="1"/>
  <c r="X1233" i="1"/>
  <c r="Y1231" i="1"/>
  <c r="W1157" i="1"/>
  <c r="Z1157" i="1"/>
  <c r="X1158" i="1"/>
  <c r="AA1158" i="1"/>
  <c r="Z1138" i="1"/>
  <c r="AA1139" i="1"/>
  <c r="W1062" i="1"/>
  <c r="X1063" i="1"/>
  <c r="W1042" i="1"/>
  <c r="Z1042" i="1"/>
  <c r="X1043" i="1"/>
  <c r="Z882" i="1"/>
  <c r="W882" i="1"/>
  <c r="X883" i="1"/>
  <c r="AA883" i="1"/>
  <c r="Z828" i="1"/>
  <c r="X829" i="1"/>
  <c r="AA829" i="1"/>
  <c r="Z782" i="1"/>
  <c r="Y781" i="1"/>
  <c r="X783" i="1"/>
  <c r="W782" i="1"/>
  <c r="W676" i="1"/>
  <c r="Z676" i="1"/>
  <c r="X677" i="1"/>
  <c r="W639" i="1"/>
  <c r="X640" i="1"/>
  <c r="W455" i="1"/>
  <c r="AA456" i="1"/>
  <c r="Z455" i="1"/>
  <c r="X456" i="1"/>
  <c r="Y454" i="1"/>
  <c r="X1735" i="1"/>
  <c r="AA1713" i="1"/>
  <c r="Y1711" i="1"/>
  <c r="W1260" i="1"/>
  <c r="Y1259" i="1"/>
  <c r="AA1261" i="1"/>
  <c r="W1229" i="1"/>
  <c r="Z1229" i="1"/>
  <c r="Z1140" i="1"/>
  <c r="X1141" i="1"/>
  <c r="Y1139" i="1"/>
  <c r="AA1141" i="1"/>
  <c r="W1047" i="1"/>
  <c r="X1048" i="1"/>
  <c r="Y1046" i="1"/>
  <c r="Z988" i="1"/>
  <c r="Y987" i="1"/>
  <c r="X989" i="1"/>
  <c r="AA989" i="1"/>
  <c r="W988" i="1"/>
  <c r="Z802" i="1"/>
  <c r="W802" i="1"/>
  <c r="Z583" i="1"/>
  <c r="W583" i="1"/>
  <c r="AA584" i="1"/>
  <c r="Y543" i="1"/>
  <c r="Z544" i="1"/>
  <c r="Y1729" i="1"/>
  <c r="AA1684" i="1"/>
  <c r="X1669" i="1"/>
  <c r="AA1385" i="1"/>
  <c r="Y1244" i="1"/>
  <c r="AA1246" i="1"/>
  <c r="W1199" i="1"/>
  <c r="Y1198" i="1"/>
  <c r="X1200" i="1"/>
  <c r="AA1200" i="1"/>
  <c r="Z1199" i="1"/>
  <c r="Y1038" i="1"/>
  <c r="AA1040" i="1"/>
  <c r="Z1738" i="1"/>
  <c r="X1734" i="1"/>
  <c r="Z1723" i="1"/>
  <c r="AA1699" i="1"/>
  <c r="Y1697" i="1"/>
  <c r="X1680" i="1"/>
  <c r="Z1673" i="1"/>
  <c r="W1663" i="1"/>
  <c r="Z1661" i="1"/>
  <c r="AA1658" i="1"/>
  <c r="AA1656" i="1"/>
  <c r="Y1649" i="1"/>
  <c r="AA1645" i="1"/>
  <c r="W1644" i="1"/>
  <c r="W1638" i="1"/>
  <c r="X1632" i="1"/>
  <c r="X1614" i="1"/>
  <c r="AA1608" i="1"/>
  <c r="X1603" i="1"/>
  <c r="X1596" i="1"/>
  <c r="W1591" i="1"/>
  <c r="AA1586" i="1"/>
  <c r="Y1584" i="1"/>
  <c r="Z1582" i="1"/>
  <c r="Z1576" i="1"/>
  <c r="AA1568" i="1"/>
  <c r="X1566" i="1"/>
  <c r="Z1564" i="1"/>
  <c r="X1553" i="1"/>
  <c r="Y1549" i="1"/>
  <c r="X1544" i="1"/>
  <c r="X1541" i="1"/>
  <c r="AA1508" i="1"/>
  <c r="AA1506" i="1"/>
  <c r="AA1494" i="1"/>
  <c r="Y1492" i="1"/>
  <c r="X1436" i="1"/>
  <c r="X1428" i="1"/>
  <c r="Y1426" i="1"/>
  <c r="X1422" i="1"/>
  <c r="X1404" i="1"/>
  <c r="Y1402" i="1"/>
  <c r="X1399" i="1"/>
  <c r="AA1391" i="1"/>
  <c r="AA1384" i="1"/>
  <c r="X1361" i="1"/>
  <c r="Y1359" i="1"/>
  <c r="W1300" i="1"/>
  <c r="Y1299" i="1"/>
  <c r="W1287" i="1"/>
  <c r="AA1288" i="1"/>
  <c r="W1269" i="1"/>
  <c r="Z1269" i="1"/>
  <c r="AA1270" i="1"/>
  <c r="Y1250" i="1"/>
  <c r="AA1252" i="1"/>
  <c r="Y1230" i="1"/>
  <c r="X1232" i="1"/>
  <c r="X1204" i="1"/>
  <c r="Y1194" i="1"/>
  <c r="X1196" i="1"/>
  <c r="AA1196" i="1"/>
  <c r="W1178" i="1"/>
  <c r="Y1177" i="1"/>
  <c r="X1154" i="1"/>
  <c r="AA1154" i="1"/>
  <c r="Y1152" i="1"/>
  <c r="Z1103" i="1"/>
  <c r="X1104" i="1"/>
  <c r="Y1102" i="1"/>
  <c r="W1091" i="1"/>
  <c r="Z1091" i="1"/>
  <c r="Y1090" i="1"/>
  <c r="AA1092" i="1"/>
  <c r="X1067" i="1"/>
  <c r="Y1065" i="1"/>
  <c r="W1066" i="1"/>
  <c r="AA1050" i="1"/>
  <c r="Z1049" i="1"/>
  <c r="Z1020" i="1"/>
  <c r="W1020" i="1"/>
  <c r="X1021" i="1"/>
  <c r="AA1021" i="1"/>
  <c r="AA974" i="1"/>
  <c r="Y972" i="1"/>
  <c r="W858" i="1"/>
  <c r="AA859" i="1"/>
  <c r="Z697" i="1"/>
  <c r="Y696" i="1"/>
  <c r="X698" i="1"/>
  <c r="AA698" i="1"/>
  <c r="Z618" i="1"/>
  <c r="Y617" i="1"/>
  <c r="X619" i="1"/>
  <c r="AA619" i="1"/>
  <c r="Y532" i="1"/>
  <c r="Z533" i="1"/>
  <c r="AA534" i="1"/>
  <c r="W533" i="1"/>
  <c r="Z498" i="1"/>
  <c r="AA499" i="1"/>
  <c r="X1713" i="1"/>
  <c r="AA1632" i="1"/>
  <c r="AA1518" i="1"/>
  <c r="X1686" i="1"/>
  <c r="AA1740" i="1"/>
  <c r="W1738" i="1"/>
  <c r="W1734" i="1"/>
  <c r="W1723" i="1"/>
  <c r="AA1720" i="1"/>
  <c r="W1712" i="1"/>
  <c r="Z1709" i="1"/>
  <c r="AA1693" i="1"/>
  <c r="W1692" i="1"/>
  <c r="Y1687" i="1"/>
  <c r="W1686" i="1"/>
  <c r="AA1683" i="1"/>
  <c r="W1680" i="1"/>
  <c r="X1658" i="1"/>
  <c r="Z1656" i="1"/>
  <c r="Z1655" i="1"/>
  <c r="W1645" i="1"/>
  <c r="AA1629" i="1"/>
  <c r="Z1619" i="1"/>
  <c r="X1608" i="1"/>
  <c r="W1603" i="1"/>
  <c r="W1584" i="1"/>
  <c r="Y1564" i="1"/>
  <c r="X1549" i="1"/>
  <c r="Y1539" i="1"/>
  <c r="X1519" i="1"/>
  <c r="X1508" i="1"/>
  <c r="Y1506" i="1"/>
  <c r="AA1497" i="1"/>
  <c r="X1494" i="1"/>
  <c r="X1481" i="1"/>
  <c r="Y1468" i="1"/>
  <c r="AA1440" i="1"/>
  <c r="X1439" i="1"/>
  <c r="AA1437" i="1"/>
  <c r="W1436" i="1"/>
  <c r="X1433" i="1"/>
  <c r="Z1431" i="1"/>
  <c r="X1417" i="1"/>
  <c r="Z1414" i="1"/>
  <c r="X1402" i="1"/>
  <c r="X1391" i="1"/>
  <c r="Z1384" i="1"/>
  <c r="X1381" i="1"/>
  <c r="X1363" i="1"/>
  <c r="X1344" i="1"/>
  <c r="W1340" i="1"/>
  <c r="AA1341" i="1"/>
  <c r="X1337" i="1"/>
  <c r="AA1331" i="1"/>
  <c r="Y1329" i="1"/>
  <c r="X1325" i="1"/>
  <c r="Y1308" i="1"/>
  <c r="W1306" i="1"/>
  <c r="Y1305" i="1"/>
  <c r="AA1307" i="1"/>
  <c r="AA1296" i="1"/>
  <c r="Y1276" i="1"/>
  <c r="AA1271" i="1"/>
  <c r="Y1258" i="1"/>
  <c r="X1254" i="1"/>
  <c r="X1252" i="1"/>
  <c r="AA1243" i="1"/>
  <c r="AA1230" i="1"/>
  <c r="X1221" i="1"/>
  <c r="Z1220" i="1"/>
  <c r="W1220" i="1"/>
  <c r="AA1197" i="1"/>
  <c r="W1190" i="1"/>
  <c r="Y1189" i="1"/>
  <c r="X1173" i="1"/>
  <c r="Z1172" i="1"/>
  <c r="W1172" i="1"/>
  <c r="X1152" i="1"/>
  <c r="Y1051" i="1"/>
  <c r="W1052" i="1"/>
  <c r="Z1052" i="1"/>
  <c r="X1053" i="1"/>
  <c r="AA1048" i="1"/>
  <c r="Y1011" i="1"/>
  <c r="Z1012" i="1"/>
  <c r="X1013" i="1"/>
  <c r="AA1013" i="1"/>
  <c r="W1012" i="1"/>
  <c r="Z864" i="1"/>
  <c r="X865" i="1"/>
  <c r="W864" i="1"/>
  <c r="Z837" i="1"/>
  <c r="AA838" i="1"/>
  <c r="Y829" i="1"/>
  <c r="W830" i="1"/>
  <c r="X831" i="1"/>
  <c r="AA831" i="1"/>
  <c r="W815" i="1"/>
  <c r="AA816" i="1"/>
  <c r="Y698" i="1"/>
  <c r="Z699" i="1"/>
  <c r="X700" i="1"/>
  <c r="AA700" i="1"/>
  <c r="Z541" i="1"/>
  <c r="Y540" i="1"/>
  <c r="X542" i="1"/>
  <c r="AA542" i="1"/>
  <c r="W541" i="1"/>
  <c r="Z1613" i="1"/>
  <c r="AA1581" i="1"/>
  <c r="Z1570" i="1"/>
  <c r="Z1552" i="1"/>
  <c r="Z1550" i="1"/>
  <c r="Y1547" i="1"/>
  <c r="AA1532" i="1"/>
  <c r="Z1529" i="1"/>
  <c r="Y1517" i="1"/>
  <c r="AA1499" i="1"/>
  <c r="W1478" i="1"/>
  <c r="Z1461" i="1"/>
  <c r="X1442" i="1"/>
  <c r="Z1440" i="1"/>
  <c r="Y1431" i="1"/>
  <c r="W1417" i="1"/>
  <c r="AA1418" i="1"/>
  <c r="Z1403" i="1"/>
  <c r="W1398" i="1"/>
  <c r="AA1393" i="1"/>
  <c r="W1391" i="1"/>
  <c r="Z1391" i="1"/>
  <c r="X1386" i="1"/>
  <c r="X1384" i="1"/>
  <c r="Y1374" i="1"/>
  <c r="AA1362" i="1"/>
  <c r="Z1361" i="1"/>
  <c r="X1355" i="1"/>
  <c r="AA1347" i="1"/>
  <c r="W1342" i="1"/>
  <c r="X1343" i="1"/>
  <c r="W1334" i="1"/>
  <c r="Z1331" i="1"/>
  <c r="AA1301" i="1"/>
  <c r="X1296" i="1"/>
  <c r="AA1278" i="1"/>
  <c r="W1276" i="1"/>
  <c r="Z1276" i="1"/>
  <c r="AA1267" i="1"/>
  <c r="AA1260" i="1"/>
  <c r="W1258" i="1"/>
  <c r="Z1258" i="1"/>
  <c r="X1251" i="1"/>
  <c r="Y1249" i="1"/>
  <c r="W1250" i="1"/>
  <c r="W1246" i="1"/>
  <c r="Y1245" i="1"/>
  <c r="X1243" i="1"/>
  <c r="AA1232" i="1"/>
  <c r="X1227" i="1"/>
  <c r="Z1226" i="1"/>
  <c r="X1223" i="1"/>
  <c r="AA1223" i="1"/>
  <c r="Y1219" i="1"/>
  <c r="X1216" i="1"/>
  <c r="Y1171" i="1"/>
  <c r="W1140" i="1"/>
  <c r="X1092" i="1"/>
  <c r="X1065" i="1"/>
  <c r="Z1064" i="1"/>
  <c r="AA1043" i="1"/>
  <c r="Y1033" i="1"/>
  <c r="W1034" i="1"/>
  <c r="Z1034" i="1"/>
  <c r="X1035" i="1"/>
  <c r="Y994" i="1"/>
  <c r="Z995" i="1"/>
  <c r="AA996" i="1"/>
  <c r="Y951" i="1"/>
  <c r="X953" i="1"/>
  <c r="AA953" i="1"/>
  <c r="Z952" i="1"/>
  <c r="W910" i="1"/>
  <c r="W899" i="1"/>
  <c r="AA900" i="1"/>
  <c r="Y898" i="1"/>
  <c r="Y865" i="1"/>
  <c r="W866" i="1"/>
  <c r="AA867" i="1"/>
  <c r="AA552" i="1"/>
  <c r="W551" i="1"/>
  <c r="W1217" i="1"/>
  <c r="AA1218" i="1"/>
  <c r="Z1211" i="1"/>
  <c r="X1212" i="1"/>
  <c r="AA1206" i="1"/>
  <c r="Y1204" i="1"/>
  <c r="X1203" i="1"/>
  <c r="W1202" i="1"/>
  <c r="Y1181" i="1"/>
  <c r="W1182" i="1"/>
  <c r="X1183" i="1"/>
  <c r="Y1125" i="1"/>
  <c r="X1127" i="1"/>
  <c r="W1090" i="1"/>
  <c r="AA1091" i="1"/>
  <c r="Z1090" i="1"/>
  <c r="AA1041" i="1"/>
  <c r="Y1035" i="1"/>
  <c r="W1036" i="1"/>
  <c r="Z1036" i="1"/>
  <c r="AA934" i="1"/>
  <c r="Z918" i="1"/>
  <c r="X919" i="1"/>
  <c r="Z912" i="1"/>
  <c r="W912" i="1"/>
  <c r="Z868" i="1"/>
  <c r="Y867" i="1"/>
  <c r="X869" i="1"/>
  <c r="X857" i="1"/>
  <c r="W846" i="1"/>
  <c r="AA827" i="1"/>
  <c r="Y823" i="1"/>
  <c r="Z824" i="1"/>
  <c r="W818" i="1"/>
  <c r="Z657" i="1"/>
  <c r="AA658" i="1"/>
  <c r="AA597" i="1"/>
  <c r="Z596" i="1"/>
  <c r="Z592" i="1"/>
  <c r="AA593" i="1"/>
  <c r="W589" i="1"/>
  <c r="X470" i="1"/>
  <c r="AA470" i="1"/>
  <c r="W469" i="1"/>
  <c r="W400" i="1"/>
  <c r="Z400" i="1"/>
  <c r="Z390" i="1"/>
  <c r="X391" i="1"/>
  <c r="Y389" i="1"/>
  <c r="AA391" i="1"/>
  <c r="X370" i="1"/>
  <c r="Y368" i="1"/>
  <c r="AA370" i="1"/>
  <c r="W326" i="1"/>
  <c r="Z326" i="1"/>
  <c r="Y265" i="1"/>
  <c r="X267" i="1"/>
  <c r="AA251" i="1"/>
  <c r="W250" i="1"/>
  <c r="X251" i="1"/>
  <c r="Y861" i="1"/>
  <c r="X863" i="1"/>
  <c r="AA863" i="1"/>
  <c r="Y820" i="1"/>
  <c r="AA822" i="1"/>
  <c r="Z788" i="1"/>
  <c r="X789" i="1"/>
  <c r="Y787" i="1"/>
  <c r="Y764" i="1"/>
  <c r="AA766" i="1"/>
  <c r="X717" i="1"/>
  <c r="AA717" i="1"/>
  <c r="Z667" i="1"/>
  <c r="Y666" i="1"/>
  <c r="W667" i="1"/>
  <c r="X668" i="1"/>
  <c r="W641" i="1"/>
  <c r="X642" i="1"/>
  <c r="W601" i="1"/>
  <c r="X602" i="1"/>
  <c r="Z462" i="1"/>
  <c r="X463" i="1"/>
  <c r="Y461" i="1"/>
  <c r="AA463" i="1"/>
  <c r="Y1144" i="1"/>
  <c r="Z1145" i="1"/>
  <c r="Z996" i="1"/>
  <c r="X997" i="1"/>
  <c r="Y961" i="1"/>
  <c r="X963" i="1"/>
  <c r="AA963" i="1"/>
  <c r="W941" i="1"/>
  <c r="Z941" i="1"/>
  <c r="W905" i="1"/>
  <c r="Z905" i="1"/>
  <c r="Y904" i="1"/>
  <c r="Z888" i="1"/>
  <c r="W888" i="1"/>
  <c r="Y883" i="1"/>
  <c r="Z884" i="1"/>
  <c r="Y831" i="1"/>
  <c r="AA833" i="1"/>
  <c r="W820" i="1"/>
  <c r="Z820" i="1"/>
  <c r="Z790" i="1"/>
  <c r="W790" i="1"/>
  <c r="Y789" i="1"/>
  <c r="Z749" i="1"/>
  <c r="W749" i="1"/>
  <c r="Y1242" i="1"/>
  <c r="X1244" i="1"/>
  <c r="Z1193" i="1"/>
  <c r="Y1192" i="1"/>
  <c r="AA1194" i="1"/>
  <c r="Y1180" i="1"/>
  <c r="X1182" i="1"/>
  <c r="Y1168" i="1"/>
  <c r="AA1170" i="1"/>
  <c r="Y1157" i="1"/>
  <c r="AA1159" i="1"/>
  <c r="Y1151" i="1"/>
  <c r="Z1152" i="1"/>
  <c r="W1147" i="1"/>
  <c r="AA1148" i="1"/>
  <c r="Y1103" i="1"/>
  <c r="X1025" i="1"/>
  <c r="Z1024" i="1"/>
  <c r="Z993" i="1"/>
  <c r="Y992" i="1"/>
  <c r="Y948" i="1"/>
  <c r="X917" i="1"/>
  <c r="W916" i="1"/>
  <c r="Z916" i="1"/>
  <c r="Z890" i="1"/>
  <c r="W890" i="1"/>
  <c r="Z873" i="1"/>
  <c r="AA874" i="1"/>
  <c r="AA819" i="1"/>
  <c r="AA791" i="1"/>
  <c r="AA789" i="1"/>
  <c r="X771" i="1"/>
  <c r="Z770" i="1"/>
  <c r="AA771" i="1"/>
  <c r="X768" i="1"/>
  <c r="Z767" i="1"/>
  <c r="Y766" i="1"/>
  <c r="AA768" i="1"/>
  <c r="X759" i="1"/>
  <c r="AA759" i="1"/>
  <c r="W719" i="1"/>
  <c r="AA720" i="1"/>
  <c r="X720" i="1"/>
  <c r="Y718" i="1"/>
  <c r="Z625" i="1"/>
  <c r="Y624" i="1"/>
  <c r="X626" i="1"/>
  <c r="AA626" i="1"/>
  <c r="Z613" i="1"/>
  <c r="W613" i="1"/>
  <c r="AA614" i="1"/>
  <c r="W488" i="1"/>
  <c r="AA489" i="1"/>
  <c r="Y487" i="1"/>
  <c r="Z851" i="1"/>
  <c r="Z845" i="1"/>
  <c r="Z842" i="1"/>
  <c r="W840" i="1"/>
  <c r="W836" i="1"/>
  <c r="W754" i="1"/>
  <c r="Y753" i="1"/>
  <c r="AA755" i="1"/>
  <c r="X741" i="1"/>
  <c r="Z740" i="1"/>
  <c r="Y725" i="1"/>
  <c r="X727" i="1"/>
  <c r="W702" i="1"/>
  <c r="AA703" i="1"/>
  <c r="Y701" i="1"/>
  <c r="Z702" i="1"/>
  <c r="X667" i="1"/>
  <c r="Y665" i="1"/>
  <c r="AA667" i="1"/>
  <c r="Z666" i="1"/>
  <c r="Y626" i="1"/>
  <c r="X628" i="1"/>
  <c r="Z622" i="1"/>
  <c r="Y621" i="1"/>
  <c r="W594" i="1"/>
  <c r="AA595" i="1"/>
  <c r="Z565" i="1"/>
  <c r="W565" i="1"/>
  <c r="X513" i="1"/>
  <c r="Z512" i="1"/>
  <c r="AA513" i="1"/>
  <c r="W435" i="1"/>
  <c r="X436" i="1"/>
  <c r="Y434" i="1"/>
  <c r="W406" i="1"/>
  <c r="Z406" i="1"/>
  <c r="X407" i="1"/>
  <c r="Y405" i="1"/>
  <c r="AA407" i="1"/>
  <c r="AA1143" i="1"/>
  <c r="AA1088" i="1"/>
  <c r="Y1071" i="1"/>
  <c r="AA1003" i="1"/>
  <c r="X983" i="1"/>
  <c r="Y976" i="1"/>
  <c r="Y960" i="1"/>
  <c r="AA939" i="1"/>
  <c r="AA933" i="1"/>
  <c r="X929" i="1"/>
  <c r="X923" i="1"/>
  <c r="AA914" i="1"/>
  <c r="W783" i="1"/>
  <c r="Z783" i="1"/>
  <c r="W718" i="1"/>
  <c r="X719" i="1"/>
  <c r="W659" i="1"/>
  <c r="Y658" i="1"/>
  <c r="X660" i="1"/>
  <c r="Y650" i="1"/>
  <c r="AA652" i="1"/>
  <c r="AA645" i="1"/>
  <c r="W644" i="1"/>
  <c r="Y632" i="1"/>
  <c r="X634" i="1"/>
  <c r="AA628" i="1"/>
  <c r="W624" i="1"/>
  <c r="AA625" i="1"/>
  <c r="W616" i="1"/>
  <c r="AA617" i="1"/>
  <c r="X615" i="1"/>
  <c r="Y613" i="1"/>
  <c r="W611" i="1"/>
  <c r="Z611" i="1"/>
  <c r="Z607" i="1"/>
  <c r="X608" i="1"/>
  <c r="Y604" i="1"/>
  <c r="X606" i="1"/>
  <c r="X582" i="1"/>
  <c r="Z581" i="1"/>
  <c r="Y562" i="1"/>
  <c r="X564" i="1"/>
  <c r="Z553" i="1"/>
  <c r="Y552" i="1"/>
  <c r="X554" i="1"/>
  <c r="AA554" i="1"/>
  <c r="AA511" i="1"/>
  <c r="Z492" i="1"/>
  <c r="AA493" i="1"/>
  <c r="AA481" i="1"/>
  <c r="X465" i="1"/>
  <c r="W464" i="1"/>
  <c r="Z464" i="1"/>
  <c r="Y463" i="1"/>
  <c r="W460" i="1"/>
  <c r="Z460" i="1"/>
  <c r="Z426" i="1"/>
  <c r="W426" i="1"/>
  <c r="Z384" i="1"/>
  <c r="Y383" i="1"/>
  <c r="X385" i="1"/>
  <c r="AA385" i="1"/>
  <c r="X1143" i="1"/>
  <c r="AA1130" i="1"/>
  <c r="Y1128" i="1"/>
  <c r="AA1121" i="1"/>
  <c r="AA1108" i="1"/>
  <c r="AA1106" i="1"/>
  <c r="Y1086" i="1"/>
  <c r="AA1073" i="1"/>
  <c r="Y1024" i="1"/>
  <c r="AA1014" i="1"/>
  <c r="X1003" i="1"/>
  <c r="X995" i="1"/>
  <c r="Y981" i="1"/>
  <c r="AA978" i="1"/>
  <c r="AA973" i="1"/>
  <c r="AA971" i="1"/>
  <c r="X941" i="1"/>
  <c r="X937" i="1"/>
  <c r="Y910" i="1"/>
  <c r="X899" i="1"/>
  <c r="AA870" i="1"/>
  <c r="Y850" i="1"/>
  <c r="AA841" i="1"/>
  <c r="X837" i="1"/>
  <c r="AA835" i="1"/>
  <c r="Y828" i="1"/>
  <c r="AA818" i="1"/>
  <c r="Y782" i="1"/>
  <c r="W761" i="1"/>
  <c r="Z761" i="1"/>
  <c r="Y755" i="1"/>
  <c r="AA757" i="1"/>
  <c r="Z743" i="1"/>
  <c r="X744" i="1"/>
  <c r="X703" i="1"/>
  <c r="W674" i="1"/>
  <c r="Z674" i="1"/>
  <c r="X672" i="1"/>
  <c r="AA672" i="1"/>
  <c r="Y670" i="1"/>
  <c r="W665" i="1"/>
  <c r="X666" i="1"/>
  <c r="Y664" i="1"/>
  <c r="Z665" i="1"/>
  <c r="Y662" i="1"/>
  <c r="X664" i="1"/>
  <c r="AA660" i="1"/>
  <c r="W647" i="1"/>
  <c r="Z647" i="1"/>
  <c r="X636" i="1"/>
  <c r="AA636" i="1"/>
  <c r="W630" i="1"/>
  <c r="AA631" i="1"/>
  <c r="Y629" i="1"/>
  <c r="Z630" i="1"/>
  <c r="Y623" i="1"/>
  <c r="AA615" i="1"/>
  <c r="AA606" i="1"/>
  <c r="Z599" i="1"/>
  <c r="X600" i="1"/>
  <c r="Z580" i="1"/>
  <c r="AA581" i="1"/>
  <c r="Y579" i="1"/>
  <c r="AA568" i="1"/>
  <c r="X568" i="1"/>
  <c r="Y564" i="1"/>
  <c r="Z559" i="1"/>
  <c r="W559" i="1"/>
  <c r="Y452" i="1"/>
  <c r="AA389" i="1"/>
  <c r="X389" i="1"/>
  <c r="Y387" i="1"/>
  <c r="W388" i="1"/>
  <c r="AA356" i="1"/>
  <c r="W355" i="1"/>
  <c r="X356" i="1"/>
  <c r="W343" i="1"/>
  <c r="X344" i="1"/>
  <c r="Y304" i="1"/>
  <c r="W305" i="1"/>
  <c r="AA306" i="1"/>
  <c r="X306" i="1"/>
  <c r="AA464" i="1"/>
  <c r="AA382" i="1"/>
  <c r="Y380" i="1"/>
  <c r="Y360" i="1"/>
  <c r="W361" i="1"/>
  <c r="Z357" i="1"/>
  <c r="X358" i="1"/>
  <c r="X350" i="1"/>
  <c r="AA350" i="1"/>
  <c r="W349" i="1"/>
  <c r="X341" i="1"/>
  <c r="Z340" i="1"/>
  <c r="Y339" i="1"/>
  <c r="W328" i="1"/>
  <c r="Z328" i="1"/>
  <c r="W318" i="1"/>
  <c r="Y317" i="1"/>
  <c r="AA319" i="1"/>
  <c r="Z318" i="1"/>
  <c r="X305" i="1"/>
  <c r="W304" i="1"/>
  <c r="AA305" i="1"/>
  <c r="Z304" i="1"/>
  <c r="X299" i="1"/>
  <c r="Z298" i="1"/>
  <c r="Y297" i="1"/>
  <c r="AA299" i="1"/>
  <c r="Y222" i="1"/>
  <c r="X224" i="1"/>
  <c r="W223" i="1"/>
  <c r="Y210" i="1"/>
  <c r="X212" i="1"/>
  <c r="W211" i="1"/>
  <c r="AA212" i="1"/>
  <c r="Z147" i="1"/>
  <c r="W147" i="1"/>
  <c r="X148" i="1"/>
  <c r="Y146" i="1"/>
  <c r="Y37" i="1"/>
  <c r="Z38" i="1"/>
  <c r="X39" i="1"/>
  <c r="X24" i="1"/>
  <c r="W23" i="1"/>
  <c r="Z23" i="1"/>
  <c r="Y22" i="1"/>
  <c r="AA24" i="1"/>
  <c r="Z6" i="1"/>
  <c r="AA7" i="1"/>
  <c r="W774" i="1"/>
  <c r="X654" i="1"/>
  <c r="Y639" i="1"/>
  <c r="AA570" i="1"/>
  <c r="X559" i="1"/>
  <c r="X547" i="1"/>
  <c r="AA528" i="1"/>
  <c r="X526" i="1"/>
  <c r="X517" i="1"/>
  <c r="Y515" i="1"/>
  <c r="Z503" i="1"/>
  <c r="W499" i="1"/>
  <c r="W493" i="1"/>
  <c r="AA476" i="1"/>
  <c r="AA472" i="1"/>
  <c r="X468" i="1"/>
  <c r="Z448" i="1"/>
  <c r="W443" i="1"/>
  <c r="Z441" i="1"/>
  <c r="W434" i="1"/>
  <c r="AA381" i="1"/>
  <c r="W380" i="1"/>
  <c r="X381" i="1"/>
  <c r="Y352" i="1"/>
  <c r="Z353" i="1"/>
  <c r="X354" i="1"/>
  <c r="AA341" i="1"/>
  <c r="Z330" i="1"/>
  <c r="W282" i="1"/>
  <c r="Y281" i="1"/>
  <c r="Z282" i="1"/>
  <c r="Y267" i="1"/>
  <c r="W268" i="1"/>
  <c r="AA269" i="1"/>
  <c r="AA254" i="1"/>
  <c r="Z253" i="1"/>
  <c r="Y241" i="1"/>
  <c r="X243" i="1"/>
  <c r="Z199" i="1"/>
  <c r="AA200" i="1"/>
  <c r="X156" i="1"/>
  <c r="AA156" i="1"/>
  <c r="Z136" i="1"/>
  <c r="Y135" i="1"/>
  <c r="W127" i="1"/>
  <c r="X128" i="1"/>
  <c r="AA90" i="1"/>
  <c r="Z89" i="1"/>
  <c r="AA732" i="1"/>
  <c r="X716" i="1"/>
  <c r="X676" i="1"/>
  <c r="X674" i="1"/>
  <c r="AA633" i="1"/>
  <c r="Y627" i="1"/>
  <c r="X624" i="1"/>
  <c r="Y622" i="1"/>
  <c r="W547" i="1"/>
  <c r="Z536" i="1"/>
  <c r="X476" i="1"/>
  <c r="X472" i="1"/>
  <c r="X464" i="1"/>
  <c r="X441" i="1"/>
  <c r="W438" i="1"/>
  <c r="X413" i="1"/>
  <c r="Y411" i="1"/>
  <c r="AA367" i="1"/>
  <c r="Z366" i="1"/>
  <c r="X362" i="1"/>
  <c r="Y316" i="1"/>
  <c r="Z317" i="1"/>
  <c r="X268" i="1"/>
  <c r="W267" i="1"/>
  <c r="W226" i="1"/>
  <c r="Y225" i="1"/>
  <c r="X227" i="1"/>
  <c r="W203" i="1"/>
  <c r="AA204" i="1"/>
  <c r="X66" i="1"/>
  <c r="W65" i="1"/>
  <c r="W59" i="1"/>
  <c r="AA60" i="1"/>
  <c r="Z59" i="1"/>
  <c r="X386" i="1"/>
  <c r="Y384" i="1"/>
  <c r="AA386" i="1"/>
  <c r="W385" i="1"/>
  <c r="AA360" i="1"/>
  <c r="W359" i="1"/>
  <c r="Z296" i="1"/>
  <c r="AA297" i="1"/>
  <c r="Y246" i="1"/>
  <c r="Z247" i="1"/>
  <c r="X248" i="1"/>
  <c r="AA248" i="1"/>
  <c r="Z225" i="1"/>
  <c r="X226" i="1"/>
  <c r="Y224" i="1"/>
  <c r="W225" i="1"/>
  <c r="X162" i="1"/>
  <c r="AA162" i="1"/>
  <c r="Z153" i="1"/>
  <c r="W153" i="1"/>
  <c r="X154" i="1"/>
  <c r="Y152" i="1"/>
  <c r="AA154" i="1"/>
  <c r="Y73" i="1"/>
  <c r="Z74" i="1"/>
  <c r="AA75" i="1"/>
  <c r="X20" i="1"/>
  <c r="Y18" i="1"/>
  <c r="Z116" i="1"/>
  <c r="AA37" i="1"/>
  <c r="Z20" i="1"/>
  <c r="X17" i="1"/>
  <c r="W16" i="1"/>
  <c r="Z11" i="1"/>
  <c r="W10" i="1"/>
  <c r="Z5" i="1"/>
  <c r="AA307" i="1"/>
  <c r="Z273" i="1"/>
  <c r="X214" i="1"/>
  <c r="Z202" i="1"/>
  <c r="Z200" i="1"/>
  <c r="X178" i="1"/>
  <c r="W177" i="1"/>
  <c r="Z171" i="1"/>
  <c r="X168" i="1"/>
  <c r="Z160" i="1"/>
  <c r="X158" i="1"/>
  <c r="Z154" i="1"/>
  <c r="AA140" i="1"/>
  <c r="Y138" i="1"/>
  <c r="Z131" i="1"/>
  <c r="W126" i="1"/>
  <c r="W116" i="1"/>
  <c r="AA112" i="1"/>
  <c r="AA110" i="1"/>
  <c r="AA92" i="1"/>
  <c r="W90" i="1"/>
  <c r="X84" i="1"/>
  <c r="X77" i="1"/>
  <c r="W71" i="1"/>
  <c r="W35" i="1"/>
  <c r="Y75" i="1"/>
  <c r="AA23" i="1"/>
  <c r="W396" i="1"/>
  <c r="AA342" i="1"/>
  <c r="Y305" i="1"/>
  <c r="AA293" i="1"/>
  <c r="X196" i="1"/>
  <c r="Z184" i="1"/>
  <c r="X140" i="1"/>
  <c r="Y130" i="1"/>
  <c r="AA127" i="1"/>
  <c r="AA117" i="1"/>
  <c r="Y115" i="1"/>
  <c r="Z70" i="1"/>
  <c r="Y69" i="1"/>
  <c r="X63" i="1"/>
  <c r="X59" i="1"/>
  <c r="W44" i="1"/>
  <c r="Y34" i="1"/>
  <c r="Z32" i="1"/>
  <c r="AA29" i="1"/>
  <c r="X21" i="1"/>
  <c r="X12" i="1"/>
  <c r="Y9" i="1"/>
  <c r="AA6" i="1"/>
  <c r="Y4" i="1"/>
  <c r="X342" i="1"/>
  <c r="Z306" i="1"/>
  <c r="X298" i="1"/>
  <c r="AA290" i="1"/>
  <c r="AA274" i="1"/>
  <c r="X266" i="1"/>
  <c r="Z237" i="1"/>
  <c r="AA231" i="1"/>
  <c r="X201" i="1"/>
  <c r="Y199" i="1"/>
  <c r="Z177" i="1"/>
  <c r="AA172" i="1"/>
  <c r="Z166" i="1"/>
  <c r="X164" i="1"/>
  <c r="AA161" i="1"/>
  <c r="Y159" i="1"/>
  <c r="Z157" i="1"/>
  <c r="Y155" i="1"/>
  <c r="X136" i="1"/>
  <c r="X127" i="1"/>
  <c r="Z109" i="1"/>
  <c r="Y93" i="1"/>
  <c r="AA91" i="1"/>
  <c r="Y89" i="1"/>
  <c r="X83" i="1"/>
  <c r="Y70" i="1"/>
  <c r="X69" i="1"/>
  <c r="Z52" i="1"/>
  <c r="Z47" i="1"/>
  <c r="X34" i="1"/>
  <c r="AA25" i="1"/>
  <c r="AA17" i="1"/>
  <c r="Z16" i="1"/>
  <c r="Z1389" i="1"/>
  <c r="X1390" i="1"/>
  <c r="AA1103" i="1"/>
  <c r="W1102" i="1"/>
  <c r="Z1102" i="1"/>
  <c r="X1103" i="1"/>
  <c r="X1100" i="1"/>
  <c r="Y1098" i="1"/>
  <c r="Z1099" i="1"/>
  <c r="AA393" i="1"/>
  <c r="X393" i="1"/>
  <c r="W392" i="1"/>
  <c r="W342" i="1"/>
  <c r="Y341" i="1"/>
  <c r="Z342" i="1"/>
  <c r="X343" i="1"/>
  <c r="AA343" i="1"/>
  <c r="AA1701" i="1"/>
  <c r="X1668" i="1"/>
  <c r="W1649" i="1"/>
  <c r="X1650" i="1"/>
  <c r="Z1579" i="1"/>
  <c r="Y1578" i="1"/>
  <c r="X1580" i="1"/>
  <c r="X1500" i="1"/>
  <c r="W1499" i="1"/>
  <c r="Y1498" i="1"/>
  <c r="AA1500" i="1"/>
  <c r="Y1300" i="1"/>
  <c r="Y1101" i="1"/>
  <c r="W881" i="1"/>
  <c r="Y880" i="1"/>
  <c r="Z881" i="1"/>
  <c r="AA882" i="1"/>
  <c r="Y837" i="1"/>
  <c r="Z838" i="1"/>
  <c r="W838" i="1"/>
  <c r="AA839" i="1"/>
  <c r="X839" i="1"/>
  <c r="Z491" i="1"/>
  <c r="AA492" i="1"/>
  <c r="W491" i="1"/>
  <c r="Y490" i="1"/>
  <c r="X492" i="1"/>
  <c r="X1723" i="1"/>
  <c r="AA1714" i="1"/>
  <c r="Z1704" i="1"/>
  <c r="Y1699" i="1"/>
  <c r="Y1690" i="1"/>
  <c r="AA1675" i="1"/>
  <c r="Y1674" i="1"/>
  <c r="Y1673" i="1"/>
  <c r="Y1648" i="1"/>
  <c r="W1643" i="1"/>
  <c r="Y1642" i="1"/>
  <c r="X1644" i="1"/>
  <c r="AA1616" i="1"/>
  <c r="Z1609" i="1"/>
  <c r="W1609" i="1"/>
  <c r="AA1610" i="1"/>
  <c r="Y1608" i="1"/>
  <c r="W1559" i="1"/>
  <c r="Z1559" i="1"/>
  <c r="X1560" i="1"/>
  <c r="W1541" i="1"/>
  <c r="X1542" i="1"/>
  <c r="Y1540" i="1"/>
  <c r="AA1542" i="1"/>
  <c r="Z1541" i="1"/>
  <c r="Y1508" i="1"/>
  <c r="W1509" i="1"/>
  <c r="Z1509" i="1"/>
  <c r="X1510" i="1"/>
  <c r="W1470" i="1"/>
  <c r="X1471" i="1"/>
  <c r="Z1470" i="1"/>
  <c r="Y1469" i="1"/>
  <c r="Y1456" i="1"/>
  <c r="X1458" i="1"/>
  <c r="W1457" i="1"/>
  <c r="Z1457" i="1"/>
  <c r="AA1458" i="1"/>
  <c r="Y1408" i="1"/>
  <c r="Z1409" i="1"/>
  <c r="W1409" i="1"/>
  <c r="X1410" i="1"/>
  <c r="W1288" i="1"/>
  <c r="Z1288" i="1"/>
  <c r="AA1289" i="1"/>
  <c r="Y1287" i="1"/>
  <c r="W1223" i="1"/>
  <c r="AA1224" i="1"/>
  <c r="Y1222" i="1"/>
  <c r="X1224" i="1"/>
  <c r="Z1223" i="1"/>
  <c r="Y1129" i="1"/>
  <c r="X1131" i="1"/>
  <c r="Z1130" i="1"/>
  <c r="AA1131" i="1"/>
  <c r="W1130" i="1"/>
  <c r="AA875" i="1"/>
  <c r="Z874" i="1"/>
  <c r="Y873" i="1"/>
  <c r="X875" i="1"/>
  <c r="W874" i="1"/>
  <c r="W1594" i="1"/>
  <c r="AA1595" i="1"/>
  <c r="Z1594" i="1"/>
  <c r="W1588" i="1"/>
  <c r="AA1589" i="1"/>
  <c r="Z1588" i="1"/>
  <c r="Z1573" i="1"/>
  <c r="Y1572" i="1"/>
  <c r="X1524" i="1"/>
  <c r="Z1523" i="1"/>
  <c r="AA1524" i="1"/>
  <c r="Y1522" i="1"/>
  <c r="W1381" i="1"/>
  <c r="AA1382" i="1"/>
  <c r="W1089" i="1"/>
  <c r="Z1089" i="1"/>
  <c r="AA1090" i="1"/>
  <c r="Y1088" i="1"/>
  <c r="X1090" i="1"/>
  <c r="Y1727" i="1"/>
  <c r="Y1637" i="1"/>
  <c r="AA1639" i="1"/>
  <c r="Z1638" i="1"/>
  <c r="Z1621" i="1"/>
  <c r="Y1620" i="1"/>
  <c r="X1567" i="1"/>
  <c r="Y1565" i="1"/>
  <c r="AA1567" i="1"/>
  <c r="Z1566" i="1"/>
  <c r="Y1550" i="1"/>
  <c r="Z1551" i="1"/>
  <c r="X1552" i="1"/>
  <c r="W1462" i="1"/>
  <c r="AA1463" i="1"/>
  <c r="W1418" i="1"/>
  <c r="AA1419" i="1"/>
  <c r="Z1418" i="1"/>
  <c r="AA1741" i="1"/>
  <c r="Z1740" i="1"/>
  <c r="Y1739" i="1"/>
  <c r="Y1736" i="1"/>
  <c r="AA1733" i="1"/>
  <c r="AA1731" i="1"/>
  <c r="Y1703" i="1"/>
  <c r="Z1745" i="1"/>
  <c r="Z1741" i="1"/>
  <c r="Y1740" i="1"/>
  <c r="X1739" i="1"/>
  <c r="Y1733" i="1"/>
  <c r="X1731" i="1"/>
  <c r="Y1721" i="1"/>
  <c r="AA1716" i="1"/>
  <c r="AA1715" i="1"/>
  <c r="Z1714" i="1"/>
  <c r="Y1710" i="1"/>
  <c r="AA1705" i="1"/>
  <c r="Y1704" i="1"/>
  <c r="AA1700" i="1"/>
  <c r="X1699" i="1"/>
  <c r="X1698" i="1"/>
  <c r="X1694" i="1"/>
  <c r="AA1692" i="1"/>
  <c r="AA1686" i="1"/>
  <c r="Z1685" i="1"/>
  <c r="AA1680" i="1"/>
  <c r="Z1679" i="1"/>
  <c r="X1675" i="1"/>
  <c r="AA1665" i="1"/>
  <c r="AA1663" i="1"/>
  <c r="Z1662" i="1"/>
  <c r="Y1661" i="1"/>
  <c r="Y1651" i="1"/>
  <c r="W1637" i="1"/>
  <c r="Z1637" i="1"/>
  <c r="AA1638" i="1"/>
  <c r="W1634" i="1"/>
  <c r="Y1633" i="1"/>
  <c r="W1632" i="1"/>
  <c r="X1633" i="1"/>
  <c r="AA1622" i="1"/>
  <c r="W1614" i="1"/>
  <c r="X1615" i="1"/>
  <c r="Y1613" i="1"/>
  <c r="AA1615" i="1"/>
  <c r="W1600" i="1"/>
  <c r="Z1600" i="1"/>
  <c r="W1583" i="1"/>
  <c r="Z1583" i="1"/>
  <c r="Y1582" i="1"/>
  <c r="AA1584" i="1"/>
  <c r="AA1580" i="1"/>
  <c r="Y1571" i="1"/>
  <c r="AA1573" i="1"/>
  <c r="Z1572" i="1"/>
  <c r="Z1567" i="1"/>
  <c r="Y1566" i="1"/>
  <c r="Y1558" i="1"/>
  <c r="W1536" i="1"/>
  <c r="Z1536" i="1"/>
  <c r="Y1532" i="1"/>
  <c r="AA1534" i="1"/>
  <c r="W1516" i="1"/>
  <c r="Z1516" i="1"/>
  <c r="X1517" i="1"/>
  <c r="Y1515" i="1"/>
  <c r="Z1501" i="1"/>
  <c r="X1502" i="1"/>
  <c r="Y1500" i="1"/>
  <c r="AA1502" i="1"/>
  <c r="AA1471" i="1"/>
  <c r="W1464" i="1"/>
  <c r="AA1465" i="1"/>
  <c r="Z1464" i="1"/>
  <c r="Y1463" i="1"/>
  <c r="X1465" i="1"/>
  <c r="Z1374" i="1"/>
  <c r="X1375" i="1"/>
  <c r="AA1375" i="1"/>
  <c r="Y1373" i="1"/>
  <c r="X1327" i="1"/>
  <c r="AA1327" i="1"/>
  <c r="Y1312" i="1"/>
  <c r="W1313" i="1"/>
  <c r="X1314" i="1"/>
  <c r="Z1313" i="1"/>
  <c r="W1235" i="1"/>
  <c r="AA1236" i="1"/>
  <c r="Z1235" i="1"/>
  <c r="Y1234" i="1"/>
  <c r="X1236" i="1"/>
  <c r="Z1128" i="1"/>
  <c r="AA1129" i="1"/>
  <c r="Y1027" i="1"/>
  <c r="X1029" i="1"/>
  <c r="W1028" i="1"/>
  <c r="AA1029" i="1"/>
  <c r="Z1028" i="1"/>
  <c r="Y985" i="1"/>
  <c r="W986" i="1"/>
  <c r="Z986" i="1"/>
  <c r="X987" i="1"/>
  <c r="AA987" i="1"/>
  <c r="Y975" i="1"/>
  <c r="X977" i="1"/>
  <c r="W976" i="1"/>
  <c r="AA977" i="1"/>
  <c r="Z976" i="1"/>
  <c r="Z960" i="1"/>
  <c r="X961" i="1"/>
  <c r="W960" i="1"/>
  <c r="AA961" i="1"/>
  <c r="W953" i="1"/>
  <c r="Z953" i="1"/>
  <c r="Y952" i="1"/>
  <c r="AA954" i="1"/>
  <c r="Y924" i="1"/>
  <c r="AA926" i="1"/>
  <c r="Z1459" i="1"/>
  <c r="AA1460" i="1"/>
  <c r="W1399" i="1"/>
  <c r="AA1400" i="1"/>
  <c r="W1372" i="1"/>
  <c r="Z1372" i="1"/>
  <c r="AA1373" i="1"/>
  <c r="X1373" i="1"/>
  <c r="AA1302" i="1"/>
  <c r="Z1301" i="1"/>
  <c r="W1301" i="1"/>
  <c r="X1712" i="1"/>
  <c r="Y1706" i="1"/>
  <c r="Z1481" i="1"/>
  <c r="Y1480" i="1"/>
  <c r="X1482" i="1"/>
  <c r="AA1482" i="1"/>
  <c r="W1426" i="1"/>
  <c r="Z1426" i="1"/>
  <c r="AA1427" i="1"/>
  <c r="Y1371" i="1"/>
  <c r="W1321" i="1"/>
  <c r="AA1322" i="1"/>
  <c r="Y1215" i="1"/>
  <c r="X1217" i="1"/>
  <c r="X1729" i="1"/>
  <c r="Z1713" i="1"/>
  <c r="Z1710" i="1"/>
  <c r="Y1698" i="1"/>
  <c r="AA4" i="1"/>
  <c r="X4" i="1"/>
  <c r="W3" i="1"/>
  <c r="AA1742" i="1"/>
  <c r="X1741" i="1"/>
  <c r="Z1737" i="1"/>
  <c r="Z1734" i="1"/>
  <c r="Z1728" i="1"/>
  <c r="X1721" i="1"/>
  <c r="W1719" i="1"/>
  <c r="AA1717" i="1"/>
  <c r="Z1715" i="1"/>
  <c r="Y1714" i="1"/>
  <c r="W1713" i="1"/>
  <c r="AA1711" i="1"/>
  <c r="Y1705" i="1"/>
  <c r="X1700" i="1"/>
  <c r="W1699" i="1"/>
  <c r="Y1696" i="1"/>
  <c r="Z1691" i="1"/>
  <c r="AA1687" i="1"/>
  <c r="Z1686" i="1"/>
  <c r="AA1681" i="1"/>
  <c r="Z1680" i="1"/>
  <c r="W1675" i="1"/>
  <c r="AA1668" i="1"/>
  <c r="Z1667" i="1"/>
  <c r="Y1662" i="1"/>
  <c r="AA1653" i="1"/>
  <c r="AA1647" i="1"/>
  <c r="Y1645" i="1"/>
  <c r="W1641" i="1"/>
  <c r="Z1639" i="1"/>
  <c r="Y1638" i="1"/>
  <c r="X1640" i="1"/>
  <c r="AA1633" i="1"/>
  <c r="X1622" i="1"/>
  <c r="W1616" i="1"/>
  <c r="AA1617" i="1"/>
  <c r="AA1613" i="1"/>
  <c r="Z1606" i="1"/>
  <c r="W1604" i="1"/>
  <c r="AA1605" i="1"/>
  <c r="AA1599" i="1"/>
  <c r="X1584" i="1"/>
  <c r="Y1577" i="1"/>
  <c r="AA1579" i="1"/>
  <c r="Z1578" i="1"/>
  <c r="X1573" i="1"/>
  <c r="Z1554" i="1"/>
  <c r="W1554" i="1"/>
  <c r="Y1553" i="1"/>
  <c r="Y1544" i="1"/>
  <c r="W1545" i="1"/>
  <c r="Z1545" i="1"/>
  <c r="AA1546" i="1"/>
  <c r="AA1535" i="1"/>
  <c r="W1504" i="1"/>
  <c r="Y1503" i="1"/>
  <c r="AA1505" i="1"/>
  <c r="Z1504" i="1"/>
  <c r="X1505" i="1"/>
  <c r="W1487" i="1"/>
  <c r="X1488" i="1"/>
  <c r="AA1488" i="1"/>
  <c r="Y1486" i="1"/>
  <c r="Y1478" i="1"/>
  <c r="W1479" i="1"/>
  <c r="X1480" i="1"/>
  <c r="Y1396" i="1"/>
  <c r="W1397" i="1"/>
  <c r="X1398" i="1"/>
  <c r="Z1397" i="1"/>
  <c r="W1294" i="1"/>
  <c r="Z1294" i="1"/>
  <c r="AA1295" i="1"/>
  <c r="Y1293" i="1"/>
  <c r="Z1014" i="1"/>
  <c r="AA1015" i="1"/>
  <c r="X1015" i="1"/>
  <c r="U3" i="1"/>
  <c r="AB3" i="1" s="1"/>
  <c r="X1742" i="1"/>
  <c r="X1715" i="1"/>
  <c r="W1608" i="1"/>
  <c r="X1609" i="1"/>
  <c r="Y1607" i="1"/>
  <c r="AA1609" i="1"/>
  <c r="W1577" i="1"/>
  <c r="Z1577" i="1"/>
  <c r="Y1576" i="1"/>
  <c r="AA1578" i="1"/>
  <c r="X1515" i="1"/>
  <c r="W1514" i="1"/>
  <c r="Z1514" i="1"/>
  <c r="Y1513" i="1"/>
  <c r="X1467" i="1"/>
  <c r="AA1467" i="1"/>
  <c r="Y1465" i="1"/>
  <c r="Y1666" i="1"/>
  <c r="AA1607" i="1"/>
  <c r="AA1738" i="1"/>
  <c r="W1737" i="1"/>
  <c r="W1714" i="1"/>
  <c r="Z1707" i="1"/>
  <c r="X1705" i="1"/>
  <c r="AA1664" i="1"/>
  <c r="Z1649" i="1"/>
  <c r="W1647" i="1"/>
  <c r="Z1633" i="1"/>
  <c r="W1633" i="1"/>
  <c r="AA1634" i="1"/>
  <c r="Y1632" i="1"/>
  <c r="W1625" i="1"/>
  <c r="Z1625" i="1"/>
  <c r="AA1626" i="1"/>
  <c r="Y1624" i="1"/>
  <c r="X1621" i="1"/>
  <c r="Y1619" i="1"/>
  <c r="AA1621" i="1"/>
  <c r="Z1620" i="1"/>
  <c r="Z1615" i="1"/>
  <c r="W1615" i="1"/>
  <c r="Y1614" i="1"/>
  <c r="W1595" i="1"/>
  <c r="Y1594" i="1"/>
  <c r="AA1596" i="1"/>
  <c r="W1589" i="1"/>
  <c r="Y1588" i="1"/>
  <c r="AA1590" i="1"/>
  <c r="W1573" i="1"/>
  <c r="W1571" i="1"/>
  <c r="Z1571" i="1"/>
  <c r="Y1570" i="1"/>
  <c r="AA1572" i="1"/>
  <c r="W1542" i="1"/>
  <c r="AA1543" i="1"/>
  <c r="Z1542" i="1"/>
  <c r="Y1541" i="1"/>
  <c r="W1523" i="1"/>
  <c r="Z1466" i="1"/>
  <c r="W1434" i="1"/>
  <c r="X1435" i="1"/>
  <c r="Y1433" i="1"/>
  <c r="AA1435" i="1"/>
  <c r="AA1410" i="1"/>
  <c r="W1396" i="1"/>
  <c r="AA1397" i="1"/>
  <c r="Z1396" i="1"/>
  <c r="X1397" i="1"/>
  <c r="Y1395" i="1"/>
  <c r="W1379" i="1"/>
  <c r="X1380" i="1"/>
  <c r="AA1380" i="1"/>
  <c r="Y1378" i="1"/>
  <c r="Z1379" i="1"/>
  <c r="W1315" i="1"/>
  <c r="AA1316" i="1"/>
  <c r="X1295" i="1"/>
  <c r="AA1242" i="1"/>
  <c r="Z1241" i="1"/>
  <c r="Y1240" i="1"/>
  <c r="X1242" i="1"/>
  <c r="X1161" i="1"/>
  <c r="W1160" i="1"/>
  <c r="Y1159" i="1"/>
  <c r="Z1160" i="1"/>
  <c r="AA1161" i="1"/>
  <c r="Y1143" i="1"/>
  <c r="W1144" i="1"/>
  <c r="X1145" i="1"/>
  <c r="Z1144" i="1"/>
  <c r="AA1145" i="1"/>
  <c r="Y1045" i="1"/>
  <c r="W1046" i="1"/>
  <c r="AA1047" i="1"/>
  <c r="Z1046" i="1"/>
  <c r="X1047" i="1"/>
  <c r="Z1543" i="1"/>
  <c r="Y1542" i="1"/>
  <c r="AA1544" i="1"/>
  <c r="Y1502" i="1"/>
  <c r="AA1504" i="1"/>
  <c r="W1468" i="1"/>
  <c r="Y1467" i="1"/>
  <c r="AA1469" i="1"/>
  <c r="Z1451" i="1"/>
  <c r="X1452" i="1"/>
  <c r="Y1424" i="1"/>
  <c r="Z1425" i="1"/>
  <c r="W1408" i="1"/>
  <c r="Z1408" i="1"/>
  <c r="AA1409" i="1"/>
  <c r="W1312" i="1"/>
  <c r="AA1313" i="1"/>
  <c r="Z1312" i="1"/>
  <c r="W1298" i="1"/>
  <c r="Z1298" i="1"/>
  <c r="W1281" i="1"/>
  <c r="Z1281" i="1"/>
  <c r="AA1282" i="1"/>
  <c r="X1282" i="1"/>
  <c r="W1272" i="1"/>
  <c r="Y1271" i="1"/>
  <c r="AA1273" i="1"/>
  <c r="W1263" i="1"/>
  <c r="Z1263" i="1"/>
  <c r="AA1264" i="1"/>
  <c r="X1264" i="1"/>
  <c r="W1247" i="1"/>
  <c r="X1248" i="1"/>
  <c r="Y1246" i="1"/>
  <c r="Z1247" i="1"/>
  <c r="AA1248" i="1"/>
  <c r="Y1217" i="1"/>
  <c r="Z1218" i="1"/>
  <c r="X1219" i="1"/>
  <c r="Y1169" i="1"/>
  <c r="Z1170" i="1"/>
  <c r="W1170" i="1"/>
  <c r="X1171" i="1"/>
  <c r="W1132" i="1"/>
  <c r="Z1132" i="1"/>
  <c r="Y1131" i="1"/>
  <c r="X1133" i="1"/>
  <c r="Y1123" i="1"/>
  <c r="W1124" i="1"/>
  <c r="Z1124" i="1"/>
  <c r="AA1125" i="1"/>
  <c r="Z1063" i="1"/>
  <c r="Y1062" i="1"/>
  <c r="AA1064" i="1"/>
  <c r="X1061" i="1"/>
  <c r="W1060" i="1"/>
  <c r="AA1061" i="1"/>
  <c r="Z1060" i="1"/>
  <c r="Y1059" i="1"/>
  <c r="Y1018" i="1"/>
  <c r="Z1019" i="1"/>
  <c r="AA1020" i="1"/>
  <c r="Z978" i="1"/>
  <c r="AA979" i="1"/>
  <c r="X979" i="1"/>
  <c r="Y955" i="1"/>
  <c r="X957" i="1"/>
  <c r="W956" i="1"/>
  <c r="Z956" i="1"/>
  <c r="AA947" i="1"/>
  <c r="Z946" i="1"/>
  <c r="Y945" i="1"/>
  <c r="X947" i="1"/>
  <c r="W946" i="1"/>
  <c r="W757" i="1"/>
  <c r="AA758" i="1"/>
  <c r="Z617" i="1"/>
  <c r="Y616" i="1"/>
  <c r="AA618" i="1"/>
  <c r="W617" i="1"/>
  <c r="X618" i="1"/>
  <c r="AA1652" i="1"/>
  <c r="AA1646" i="1"/>
  <c r="X1628" i="1"/>
  <c r="W1627" i="1"/>
  <c r="W1597" i="1"/>
  <c r="AA1554" i="1"/>
  <c r="X1550" i="1"/>
  <c r="W1549" i="1"/>
  <c r="AA1538" i="1"/>
  <c r="Z1535" i="1"/>
  <c r="AA1536" i="1"/>
  <c r="X1533" i="1"/>
  <c r="AA1533" i="1"/>
  <c r="Y1514" i="1"/>
  <c r="W1515" i="1"/>
  <c r="Z1515" i="1"/>
  <c r="W1510" i="1"/>
  <c r="Y1509" i="1"/>
  <c r="Z1510" i="1"/>
  <c r="X1509" i="1"/>
  <c r="W1508" i="1"/>
  <c r="Z1508" i="1"/>
  <c r="AA1509" i="1"/>
  <c r="Z1506" i="1"/>
  <c r="W1505" i="1"/>
  <c r="X1506" i="1"/>
  <c r="Y1450" i="1"/>
  <c r="X1431" i="1"/>
  <c r="AA1431" i="1"/>
  <c r="Z1430" i="1"/>
  <c r="Y1429" i="1"/>
  <c r="X1425" i="1"/>
  <c r="Z1424" i="1"/>
  <c r="Y1423" i="1"/>
  <c r="W1415" i="1"/>
  <c r="X1416" i="1"/>
  <c r="AA1416" i="1"/>
  <c r="Y1414" i="1"/>
  <c r="Z1410" i="1"/>
  <c r="X1411" i="1"/>
  <c r="Y1407" i="1"/>
  <c r="Y1392" i="1"/>
  <c r="W1357" i="1"/>
  <c r="Y1356" i="1"/>
  <c r="AA1358" i="1"/>
  <c r="W1349" i="1"/>
  <c r="AA1350" i="1"/>
  <c r="W1336" i="1"/>
  <c r="AA1337" i="1"/>
  <c r="Y1311" i="1"/>
  <c r="W1307" i="1"/>
  <c r="X1308" i="1"/>
  <c r="Y1306" i="1"/>
  <c r="Z1307" i="1"/>
  <c r="Y1229" i="1"/>
  <c r="Z1230" i="1"/>
  <c r="AA1231" i="1"/>
  <c r="Y1220" i="1"/>
  <c r="Z1221" i="1"/>
  <c r="AA1222" i="1"/>
  <c r="AA1219" i="1"/>
  <c r="Y1208" i="1"/>
  <c r="AA1210" i="1"/>
  <c r="X1205" i="1"/>
  <c r="Y1203" i="1"/>
  <c r="Y1193" i="1"/>
  <c r="AA1195" i="1"/>
  <c r="Z1194" i="1"/>
  <c r="Y1162" i="1"/>
  <c r="X1164" i="1"/>
  <c r="Z1163" i="1"/>
  <c r="AA1164" i="1"/>
  <c r="W1163" i="1"/>
  <c r="X1155" i="1"/>
  <c r="AA1155" i="1"/>
  <c r="Z1154" i="1"/>
  <c r="Y1153" i="1"/>
  <c r="X1094" i="1"/>
  <c r="AA1094" i="1"/>
  <c r="W1093" i="1"/>
  <c r="Z1093" i="1"/>
  <c r="Y1092" i="1"/>
  <c r="W1071" i="1"/>
  <c r="X1072" i="1"/>
  <c r="Y1070" i="1"/>
  <c r="AA1072" i="1"/>
  <c r="Z1071" i="1"/>
  <c r="Z1048" i="1"/>
  <c r="AA1049" i="1"/>
  <c r="W1048" i="1"/>
  <c r="Z984" i="1"/>
  <c r="X985" i="1"/>
  <c r="W984" i="1"/>
  <c r="AA985" i="1"/>
  <c r="Z964" i="1"/>
  <c r="X965" i="1"/>
  <c r="W964" i="1"/>
  <c r="Y963" i="1"/>
  <c r="AA965" i="1"/>
  <c r="W893" i="1"/>
  <c r="Z893" i="1"/>
  <c r="AA894" i="1"/>
  <c r="Y892" i="1"/>
  <c r="W850" i="1"/>
  <c r="AA851" i="1"/>
  <c r="Y849" i="1"/>
  <c r="Z850" i="1"/>
  <c r="X851" i="1"/>
  <c r="X1586" i="1"/>
  <c r="X1554" i="1"/>
  <c r="X1545" i="1"/>
  <c r="Y1543" i="1"/>
  <c r="X1538" i="1"/>
  <c r="Y1536" i="1"/>
  <c r="Y1528" i="1"/>
  <c r="X1530" i="1"/>
  <c r="W1521" i="1"/>
  <c r="W1517" i="1"/>
  <c r="X1518" i="1"/>
  <c r="W1500" i="1"/>
  <c r="AA1501" i="1"/>
  <c r="Z1500" i="1"/>
  <c r="Y1481" i="1"/>
  <c r="W1482" i="1"/>
  <c r="X1474" i="1"/>
  <c r="X1469" i="1"/>
  <c r="Y1466" i="1"/>
  <c r="AA1468" i="1"/>
  <c r="Z1465" i="1"/>
  <c r="Y1464" i="1"/>
  <c r="X1466" i="1"/>
  <c r="W1463" i="1"/>
  <c r="Y1462" i="1"/>
  <c r="Z1463" i="1"/>
  <c r="AA1464" i="1"/>
  <c r="Y1436" i="1"/>
  <c r="W1437" i="1"/>
  <c r="AA1429" i="1"/>
  <c r="AA1426" i="1"/>
  <c r="W1416" i="1"/>
  <c r="Y1409" i="1"/>
  <c r="W1400" i="1"/>
  <c r="AA1401" i="1"/>
  <c r="AA1394" i="1"/>
  <c r="Y1372" i="1"/>
  <c r="Z1373" i="1"/>
  <c r="W1373" i="1"/>
  <c r="X1374" i="1"/>
  <c r="W1367" i="1"/>
  <c r="AA1368" i="1"/>
  <c r="W1346" i="1"/>
  <c r="AA1335" i="1"/>
  <c r="W1325" i="1"/>
  <c r="AA1326" i="1"/>
  <c r="Y1324" i="1"/>
  <c r="W1316" i="1"/>
  <c r="AA1317" i="1"/>
  <c r="AA1299" i="1"/>
  <c r="W1271" i="1"/>
  <c r="X1272" i="1"/>
  <c r="AA1272" i="1"/>
  <c r="Y1270" i="1"/>
  <c r="Z1271" i="1"/>
  <c r="Z1249" i="1"/>
  <c r="Y1248" i="1"/>
  <c r="AA1250" i="1"/>
  <c r="X1245" i="1"/>
  <c r="AA1245" i="1"/>
  <c r="Z1244" i="1"/>
  <c r="Y1243" i="1"/>
  <c r="X1215" i="1"/>
  <c r="Y1213" i="1"/>
  <c r="Z1214" i="1"/>
  <c r="AA1215" i="1"/>
  <c r="Y1205" i="1"/>
  <c r="Z1206" i="1"/>
  <c r="X1207" i="1"/>
  <c r="AA1171" i="1"/>
  <c r="X1074" i="1"/>
  <c r="AA1074" i="1"/>
  <c r="W1073" i="1"/>
  <c r="Z1073" i="1"/>
  <c r="Y1072" i="1"/>
  <c r="W1054" i="1"/>
  <c r="Z1054" i="1"/>
  <c r="Y1053" i="1"/>
  <c r="X1055" i="1"/>
  <c r="AA1055" i="1"/>
  <c r="Z1030" i="1"/>
  <c r="AA1031" i="1"/>
  <c r="X1031" i="1"/>
  <c r="Y1029" i="1"/>
  <c r="W1023" i="1"/>
  <c r="AA1024" i="1"/>
  <c r="X1024" i="1"/>
  <c r="Z1023" i="1"/>
  <c r="Y1022" i="1"/>
  <c r="Y895" i="1"/>
  <c r="W896" i="1"/>
  <c r="X897" i="1"/>
  <c r="Z896" i="1"/>
  <c r="AA897" i="1"/>
  <c r="Z876" i="1"/>
  <c r="X877" i="1"/>
  <c r="W876" i="1"/>
  <c r="AA877" i="1"/>
  <c r="W806" i="1"/>
  <c r="X807" i="1"/>
  <c r="AA807" i="1"/>
  <c r="Z806" i="1"/>
  <c r="W736" i="1"/>
  <c r="X737" i="1"/>
  <c r="Y735" i="1"/>
  <c r="Z736" i="1"/>
  <c r="AA737" i="1"/>
  <c r="X1598" i="1"/>
  <c r="AA1548" i="1"/>
  <c r="Z1547" i="1"/>
  <c r="Y1546" i="1"/>
  <c r="X1539" i="1"/>
  <c r="Z1538" i="1"/>
  <c r="W1506" i="1"/>
  <c r="X1507" i="1"/>
  <c r="X1503" i="1"/>
  <c r="AA1503" i="1"/>
  <c r="W1474" i="1"/>
  <c r="Y1473" i="1"/>
  <c r="Z1474" i="1"/>
  <c r="X1473" i="1"/>
  <c r="W1472" i="1"/>
  <c r="Z1472" i="1"/>
  <c r="AA1473" i="1"/>
  <c r="W1469" i="1"/>
  <c r="X1470" i="1"/>
  <c r="X1461" i="1"/>
  <c r="AA1461" i="1"/>
  <c r="Z1460" i="1"/>
  <c r="AA1452" i="1"/>
  <c r="Y1445" i="1"/>
  <c r="W1446" i="1"/>
  <c r="W1444" i="1"/>
  <c r="Y1443" i="1"/>
  <c r="X1445" i="1"/>
  <c r="Z1435" i="1"/>
  <c r="Y1434" i="1"/>
  <c r="AA1436" i="1"/>
  <c r="W1433" i="1"/>
  <c r="X1434" i="1"/>
  <c r="Z1433" i="1"/>
  <c r="AA1434" i="1"/>
  <c r="Z1423" i="1"/>
  <c r="AA1424" i="1"/>
  <c r="X1409" i="1"/>
  <c r="W1402" i="1"/>
  <c r="Y1401" i="1"/>
  <c r="Z1402" i="1"/>
  <c r="AA1403" i="1"/>
  <c r="W1390" i="1"/>
  <c r="Y1389" i="1"/>
  <c r="W1382" i="1"/>
  <c r="AA1383" i="1"/>
  <c r="Z1382" i="1"/>
  <c r="Z1365" i="1"/>
  <c r="AA1366" i="1"/>
  <c r="Z1356" i="1"/>
  <c r="Y1355" i="1"/>
  <c r="X1357" i="1"/>
  <c r="Y1326" i="1"/>
  <c r="AA1328" i="1"/>
  <c r="W1322" i="1"/>
  <c r="Z1322" i="1"/>
  <c r="W1318" i="1"/>
  <c r="Y1317" i="1"/>
  <c r="Z1318" i="1"/>
  <c r="AA1319" i="1"/>
  <c r="X1313" i="1"/>
  <c r="X1306" i="1"/>
  <c r="W1297" i="1"/>
  <c r="Y1296" i="1"/>
  <c r="W1275" i="1"/>
  <c r="AA1276" i="1"/>
  <c r="Z1275" i="1"/>
  <c r="X1276" i="1"/>
  <c r="W1257" i="1"/>
  <c r="AA1258" i="1"/>
  <c r="Z1257" i="1"/>
  <c r="X1258" i="1"/>
  <c r="X1250" i="1"/>
  <c r="W1248" i="1"/>
  <c r="X1249" i="1"/>
  <c r="Y1247" i="1"/>
  <c r="Z1248" i="1"/>
  <c r="AA1249" i="1"/>
  <c r="X1166" i="1"/>
  <c r="Y1164" i="1"/>
  <c r="AA1133" i="1"/>
  <c r="X1125" i="1"/>
  <c r="Y1057" i="1"/>
  <c r="AA1059" i="1"/>
  <c r="X1059" i="1"/>
  <c r="W1058" i="1"/>
  <c r="Z1058" i="1"/>
  <c r="X1049" i="1"/>
  <c r="Y1009" i="1"/>
  <c r="W1010" i="1"/>
  <c r="X1011" i="1"/>
  <c r="AA1011" i="1"/>
  <c r="AA957" i="1"/>
  <c r="Z948" i="1"/>
  <c r="X949" i="1"/>
  <c r="W948" i="1"/>
  <c r="AA949" i="1"/>
  <c r="W917" i="1"/>
  <c r="AA918" i="1"/>
  <c r="Z917" i="1"/>
  <c r="Y916" i="1"/>
  <c r="Z906" i="1"/>
  <c r="X907" i="1"/>
  <c r="AA907" i="1"/>
  <c r="W906" i="1"/>
  <c r="AA902" i="1"/>
  <c r="Z852" i="1"/>
  <c r="X853" i="1"/>
  <c r="AA853" i="1"/>
  <c r="W852" i="1"/>
  <c r="Z814" i="1"/>
  <c r="W814" i="1"/>
  <c r="AA815" i="1"/>
  <c r="Y805" i="1"/>
  <c r="Y752" i="1"/>
  <c r="W753" i="1"/>
  <c r="AA754" i="1"/>
  <c r="X754" i="1"/>
  <c r="W738" i="1"/>
  <c r="Z738" i="1"/>
  <c r="AA714" i="1"/>
  <c r="Y712" i="1"/>
  <c r="Z713" i="1"/>
  <c r="X714" i="1"/>
  <c r="Z709" i="1"/>
  <c r="Y708" i="1"/>
  <c r="X710" i="1"/>
  <c r="Z703" i="1"/>
  <c r="W703" i="1"/>
  <c r="AA704" i="1"/>
  <c r="Z631" i="1"/>
  <c r="W631" i="1"/>
  <c r="X632" i="1"/>
  <c r="X609" i="1"/>
  <c r="AA609" i="1"/>
  <c r="X440" i="1"/>
  <c r="Z439" i="1"/>
  <c r="Y438" i="1"/>
  <c r="W439" i="1"/>
  <c r="Z414" i="1"/>
  <c r="X415" i="1"/>
  <c r="Y413" i="1"/>
  <c r="AA415" i="1"/>
  <c r="W414" i="1"/>
  <c r="Y366" i="1"/>
  <c r="W367" i="1"/>
  <c r="AA368" i="1"/>
  <c r="Z367" i="1"/>
  <c r="X368" i="1"/>
  <c r="AA208" i="1"/>
  <c r="W207" i="1"/>
  <c r="Z207" i="1"/>
  <c r="X208" i="1"/>
  <c r="Y206" i="1"/>
  <c r="X1450" i="1"/>
  <c r="AA1441" i="1"/>
  <c r="Y1440" i="1"/>
  <c r="Y1439" i="1"/>
  <c r="Y1438" i="1"/>
  <c r="Z1421" i="1"/>
  <c r="Y1420" i="1"/>
  <c r="AA1392" i="1"/>
  <c r="Y1391" i="1"/>
  <c r="Z1385" i="1"/>
  <c r="Y1384" i="1"/>
  <c r="AA1355" i="1"/>
  <c r="Z1354" i="1"/>
  <c r="AA1349" i="1"/>
  <c r="Z1348" i="1"/>
  <c r="Y1347" i="1"/>
  <c r="Z1343" i="1"/>
  <c r="Y1342" i="1"/>
  <c r="Y1331" i="1"/>
  <c r="AA1325" i="1"/>
  <c r="Z1300" i="1"/>
  <c r="Z1287" i="1"/>
  <c r="X1283" i="1"/>
  <c r="X1277" i="1"/>
  <c r="Z1270" i="1"/>
  <c r="X1265" i="1"/>
  <c r="X1259" i="1"/>
  <c r="Z1253" i="1"/>
  <c r="Y1252" i="1"/>
  <c r="W1251" i="1"/>
  <c r="Z1246" i="1"/>
  <c r="Z1238" i="1"/>
  <c r="Z1217" i="1"/>
  <c r="AA1208" i="1"/>
  <c r="Z1205" i="1"/>
  <c r="Z1175" i="1"/>
  <c r="X1172" i="1"/>
  <c r="AA1172" i="1"/>
  <c r="W1169" i="1"/>
  <c r="X1159" i="1"/>
  <c r="W1158" i="1"/>
  <c r="W1151" i="1"/>
  <c r="Y1150" i="1"/>
  <c r="W1126" i="1"/>
  <c r="Z1126" i="1"/>
  <c r="AA1127" i="1"/>
  <c r="Z1114" i="1"/>
  <c r="Y1113" i="1"/>
  <c r="AA1115" i="1"/>
  <c r="Z1108" i="1"/>
  <c r="W1101" i="1"/>
  <c r="X1102" i="1"/>
  <c r="Z1101" i="1"/>
  <c r="Z1095" i="1"/>
  <c r="X1079" i="1"/>
  <c r="Z1078" i="1"/>
  <c r="Y1075" i="1"/>
  <c r="W1076" i="1"/>
  <c r="AA1077" i="1"/>
  <c r="X1062" i="1"/>
  <c r="AA1062" i="1"/>
  <c r="AA1052" i="1"/>
  <c r="Z1051" i="1"/>
  <c r="Y1050" i="1"/>
  <c r="X1050" i="1"/>
  <c r="W1049" i="1"/>
  <c r="X1019" i="1"/>
  <c r="W1018" i="1"/>
  <c r="Y1015" i="1"/>
  <c r="Z1016" i="1"/>
  <c r="AA1017" i="1"/>
  <c r="AA1001" i="1"/>
  <c r="Z990" i="1"/>
  <c r="X991" i="1"/>
  <c r="AA991" i="1"/>
  <c r="W990" i="1"/>
  <c r="Y979" i="1"/>
  <c r="Z980" i="1"/>
  <c r="AA981" i="1"/>
  <c r="X981" i="1"/>
  <c r="W959" i="1"/>
  <c r="Z959" i="1"/>
  <c r="Y958" i="1"/>
  <c r="Y957" i="1"/>
  <c r="Y949" i="1"/>
  <c r="W950" i="1"/>
  <c r="Z950" i="1"/>
  <c r="X951" i="1"/>
  <c r="Z900" i="1"/>
  <c r="W900" i="1"/>
  <c r="X901" i="1"/>
  <c r="Y885" i="1"/>
  <c r="Z886" i="1"/>
  <c r="X887" i="1"/>
  <c r="Y877" i="1"/>
  <c r="W878" i="1"/>
  <c r="AA879" i="1"/>
  <c r="Z878" i="1"/>
  <c r="X849" i="1"/>
  <c r="X798" i="1"/>
  <c r="AA798" i="1"/>
  <c r="Y737" i="1"/>
  <c r="W648" i="1"/>
  <c r="Z648" i="1"/>
  <c r="AA649" i="1"/>
  <c r="W522" i="1"/>
  <c r="AA523" i="1"/>
  <c r="X523" i="1"/>
  <c r="X452" i="1"/>
  <c r="Y450" i="1"/>
  <c r="Z451" i="1"/>
  <c r="W451" i="1"/>
  <c r="X1167" i="1"/>
  <c r="Y1165" i="1"/>
  <c r="W1166" i="1"/>
  <c r="AA1134" i="1"/>
  <c r="Y1132" i="1"/>
  <c r="Z1133" i="1"/>
  <c r="W1133" i="1"/>
  <c r="X1134" i="1"/>
  <c r="X1124" i="1"/>
  <c r="W1123" i="1"/>
  <c r="W1059" i="1"/>
  <c r="Y1058" i="1"/>
  <c r="AA1060" i="1"/>
  <c r="X1060" i="1"/>
  <c r="X1039" i="1"/>
  <c r="W1038" i="1"/>
  <c r="AA1039" i="1"/>
  <c r="W1035" i="1"/>
  <c r="Z1035" i="1"/>
  <c r="AA986" i="1"/>
  <c r="Y984" i="1"/>
  <c r="W971" i="1"/>
  <c r="AA972" i="1"/>
  <c r="Z969" i="1"/>
  <c r="AA970" i="1"/>
  <c r="Z954" i="1"/>
  <c r="X955" i="1"/>
  <c r="AA955" i="1"/>
  <c r="W954" i="1"/>
  <c r="W947" i="1"/>
  <c r="Y946" i="1"/>
  <c r="Z892" i="1"/>
  <c r="Y891" i="1"/>
  <c r="X893" i="1"/>
  <c r="W892" i="1"/>
  <c r="W875" i="1"/>
  <c r="Y874" i="1"/>
  <c r="Y853" i="1"/>
  <c r="W854" i="1"/>
  <c r="AA855" i="1"/>
  <c r="Z854" i="1"/>
  <c r="AA842" i="1"/>
  <c r="Y840" i="1"/>
  <c r="W833" i="1"/>
  <c r="Y832" i="1"/>
  <c r="Z833" i="1"/>
  <c r="X801" i="1"/>
  <c r="W800" i="1"/>
  <c r="Z800" i="1"/>
  <c r="Y774" i="1"/>
  <c r="AA776" i="1"/>
  <c r="X776" i="1"/>
  <c r="X774" i="1"/>
  <c r="AA774" i="1"/>
  <c r="Y772" i="1"/>
  <c r="Z773" i="1"/>
  <c r="AA739" i="1"/>
  <c r="W1441" i="1"/>
  <c r="Y1435" i="1"/>
  <c r="AA1422" i="1"/>
  <c r="X1392" i="1"/>
  <c r="AA1386" i="1"/>
  <c r="W1362" i="1"/>
  <c r="X1349" i="1"/>
  <c r="AA1344" i="1"/>
  <c r="X1332" i="1"/>
  <c r="X1271" i="1"/>
  <c r="AA1254" i="1"/>
  <c r="AA1235" i="1"/>
  <c r="Y1228" i="1"/>
  <c r="W1226" i="1"/>
  <c r="X1208" i="1"/>
  <c r="W1203" i="1"/>
  <c r="Z1197" i="1"/>
  <c r="X1185" i="1"/>
  <c r="AA1185" i="1"/>
  <c r="Z1184" i="1"/>
  <c r="Y1170" i="1"/>
  <c r="AA1160" i="1"/>
  <c r="W1143" i="1"/>
  <c r="AA1144" i="1"/>
  <c r="X1142" i="1"/>
  <c r="W1141" i="1"/>
  <c r="AA1142" i="1"/>
  <c r="W1127" i="1"/>
  <c r="X1128" i="1"/>
  <c r="Y1122" i="1"/>
  <c r="X1109" i="1"/>
  <c r="Y1099" i="1"/>
  <c r="Z1100" i="1"/>
  <c r="Z1092" i="1"/>
  <c r="W1092" i="1"/>
  <c r="X1093" i="1"/>
  <c r="Y1087" i="1"/>
  <c r="Z1088" i="1"/>
  <c r="AA1079" i="1"/>
  <c r="X1077" i="1"/>
  <c r="Y1069" i="1"/>
  <c r="X1071" i="1"/>
  <c r="AA1071" i="1"/>
  <c r="Z1066" i="1"/>
  <c r="AA1067" i="1"/>
  <c r="Y1063" i="1"/>
  <c r="W1064" i="1"/>
  <c r="AA1065" i="1"/>
  <c r="Y1060" i="1"/>
  <c r="Y1048" i="1"/>
  <c r="Y1039" i="1"/>
  <c r="Z1040" i="1"/>
  <c r="X1041" i="1"/>
  <c r="X1036" i="1"/>
  <c r="AA1028" i="1"/>
  <c r="Y1026" i="1"/>
  <c r="X1017" i="1"/>
  <c r="Z1006" i="1"/>
  <c r="Y1005" i="1"/>
  <c r="Y970" i="1"/>
  <c r="W965" i="1"/>
  <c r="Y964" i="1"/>
  <c r="AA960" i="1"/>
  <c r="W934" i="1"/>
  <c r="Z934" i="1"/>
  <c r="Y907" i="1"/>
  <c r="Z908" i="1"/>
  <c r="AA909" i="1"/>
  <c r="X909" i="1"/>
  <c r="W908" i="1"/>
  <c r="W862" i="1"/>
  <c r="Z862" i="1"/>
  <c r="AA854" i="1"/>
  <c r="Y852" i="1"/>
  <c r="Z846" i="1"/>
  <c r="AA847" i="1"/>
  <c r="W826" i="1"/>
  <c r="Z826" i="1"/>
  <c r="Y825" i="1"/>
  <c r="Y815" i="1"/>
  <c r="W816" i="1"/>
  <c r="AA817" i="1"/>
  <c r="Z816" i="1"/>
  <c r="Y799" i="1"/>
  <c r="W793" i="1"/>
  <c r="Z793" i="1"/>
  <c r="Y792" i="1"/>
  <c r="X794" i="1"/>
  <c r="X739" i="1"/>
  <c r="X651" i="1"/>
  <c r="W650" i="1"/>
  <c r="Y649" i="1"/>
  <c r="Z566" i="1"/>
  <c r="AA567" i="1"/>
  <c r="X525" i="1"/>
  <c r="AA525" i="1"/>
  <c r="Z524" i="1"/>
  <c r="AA452" i="1"/>
  <c r="AA1277" i="1"/>
  <c r="Y1275" i="1"/>
  <c r="AA1259" i="1"/>
  <c r="Y1257" i="1"/>
  <c r="Y1232" i="1"/>
  <c r="Z1233" i="1"/>
  <c r="X1230" i="1"/>
  <c r="X1209" i="1"/>
  <c r="W1208" i="1"/>
  <c r="AA1209" i="1"/>
  <c r="X1191" i="1"/>
  <c r="AA1191" i="1"/>
  <c r="X1179" i="1"/>
  <c r="Z1178" i="1"/>
  <c r="AA1179" i="1"/>
  <c r="X1170" i="1"/>
  <c r="AA1167" i="1"/>
  <c r="Z1158" i="1"/>
  <c r="W1138" i="1"/>
  <c r="Y1137" i="1"/>
  <c r="X1139" i="1"/>
  <c r="Z1122" i="1"/>
  <c r="W1122" i="1"/>
  <c r="AA1123" i="1"/>
  <c r="Y1121" i="1"/>
  <c r="Y1105" i="1"/>
  <c r="W1106" i="1"/>
  <c r="AA1107" i="1"/>
  <c r="Z1104" i="1"/>
  <c r="X1105" i="1"/>
  <c r="Y1083" i="1"/>
  <c r="X1085" i="1"/>
  <c r="Z1084" i="1"/>
  <c r="Y1034" i="1"/>
  <c r="Y1010" i="1"/>
  <c r="Z1011" i="1"/>
  <c r="Z1008" i="1"/>
  <c r="W1008" i="1"/>
  <c r="X1009" i="1"/>
  <c r="W1000" i="1"/>
  <c r="Z1000" i="1"/>
  <c r="X1001" i="1"/>
  <c r="Y991" i="1"/>
  <c r="W992" i="1"/>
  <c r="W989" i="1"/>
  <c r="Z989" i="1"/>
  <c r="W958" i="1"/>
  <c r="AA959" i="1"/>
  <c r="AA948" i="1"/>
  <c r="Y943" i="1"/>
  <c r="X945" i="1"/>
  <c r="W944" i="1"/>
  <c r="AA945" i="1"/>
  <c r="Y931" i="1"/>
  <c r="X933" i="1"/>
  <c r="W932" i="1"/>
  <c r="Z897" i="1"/>
  <c r="AA898" i="1"/>
  <c r="W887" i="1"/>
  <c r="Y886" i="1"/>
  <c r="AA888" i="1"/>
  <c r="AA876" i="1"/>
  <c r="Y871" i="1"/>
  <c r="X873" i="1"/>
  <c r="W872" i="1"/>
  <c r="AA873" i="1"/>
  <c r="Y859" i="1"/>
  <c r="X861" i="1"/>
  <c r="W860" i="1"/>
  <c r="Y847" i="1"/>
  <c r="Z848" i="1"/>
  <c r="AA849" i="1"/>
  <c r="AA834" i="1"/>
  <c r="Y776" i="1"/>
  <c r="Z777" i="1"/>
  <c r="X778" i="1"/>
  <c r="AA778" i="1"/>
  <c r="W683" i="1"/>
  <c r="Z683" i="1"/>
  <c r="AA684" i="1"/>
  <c r="Y682" i="1"/>
  <c r="X684" i="1"/>
  <c r="W537" i="1"/>
  <c r="AA538" i="1"/>
  <c r="X538" i="1"/>
  <c r="Z529" i="1"/>
  <c r="Y528" i="1"/>
  <c r="X530" i="1"/>
  <c r="AA530" i="1"/>
  <c r="X507" i="1"/>
  <c r="W506" i="1"/>
  <c r="Z506" i="1"/>
  <c r="AA507" i="1"/>
  <c r="Z504" i="1"/>
  <c r="AA505" i="1"/>
  <c r="X505" i="1"/>
  <c r="Z489" i="1"/>
  <c r="X490" i="1"/>
  <c r="AA490" i="1"/>
  <c r="Y472" i="1"/>
  <c r="Z473" i="1"/>
  <c r="AA474" i="1"/>
  <c r="X474" i="1"/>
  <c r="AA1189" i="1"/>
  <c r="Y1188" i="1"/>
  <c r="AA1177" i="1"/>
  <c r="Y1176" i="1"/>
  <c r="X1045" i="1"/>
  <c r="AA1026" i="1"/>
  <c r="Z1007" i="1"/>
  <c r="Z974" i="1"/>
  <c r="Z942" i="1"/>
  <c r="AA943" i="1"/>
  <c r="W940" i="1"/>
  <c r="AA941" i="1"/>
  <c r="Z938" i="1"/>
  <c r="W935" i="1"/>
  <c r="Z935" i="1"/>
  <c r="Z930" i="1"/>
  <c r="X931" i="1"/>
  <c r="W923" i="1"/>
  <c r="AA924" i="1"/>
  <c r="AA921" i="1"/>
  <c r="Z920" i="1"/>
  <c r="Z899" i="1"/>
  <c r="Z894" i="1"/>
  <c r="W894" i="1"/>
  <c r="Z870" i="1"/>
  <c r="AA871" i="1"/>
  <c r="W868" i="1"/>
  <c r="AA869" i="1"/>
  <c r="Z866" i="1"/>
  <c r="W863" i="1"/>
  <c r="Z863" i="1"/>
  <c r="Z858" i="1"/>
  <c r="X859" i="1"/>
  <c r="AA845" i="1"/>
  <c r="W844" i="1"/>
  <c r="W842" i="1"/>
  <c r="W832" i="1"/>
  <c r="Z830" i="1"/>
  <c r="W827" i="1"/>
  <c r="Z827" i="1"/>
  <c r="W824" i="1"/>
  <c r="Z822" i="1"/>
  <c r="X823" i="1"/>
  <c r="Z801" i="1"/>
  <c r="W799" i="1"/>
  <c r="X800" i="1"/>
  <c r="Z796" i="1"/>
  <c r="AA797" i="1"/>
  <c r="Y758" i="1"/>
  <c r="W759" i="1"/>
  <c r="W755" i="1"/>
  <c r="X756" i="1"/>
  <c r="X735" i="1"/>
  <c r="Y733" i="1"/>
  <c r="W734" i="1"/>
  <c r="Z695" i="1"/>
  <c r="Y694" i="1"/>
  <c r="X696" i="1"/>
  <c r="W658" i="1"/>
  <c r="Z658" i="1"/>
  <c r="Y657" i="1"/>
  <c r="X635" i="1"/>
  <c r="Y633" i="1"/>
  <c r="Z634" i="1"/>
  <c r="Z557" i="1"/>
  <c r="Y556" i="1"/>
  <c r="X558" i="1"/>
  <c r="Z545" i="1"/>
  <c r="Y544" i="1"/>
  <c r="X546" i="1"/>
  <c r="Z402" i="1"/>
  <c r="Y401" i="1"/>
  <c r="X403" i="1"/>
  <c r="AA403" i="1"/>
  <c r="X816" i="1"/>
  <c r="Z815" i="1"/>
  <c r="W805" i="1"/>
  <c r="Z805" i="1"/>
  <c r="W794" i="1"/>
  <c r="Y793" i="1"/>
  <c r="Z794" i="1"/>
  <c r="AA795" i="1"/>
  <c r="Y791" i="1"/>
  <c r="W792" i="1"/>
  <c r="W776" i="1"/>
  <c r="X777" i="1"/>
  <c r="Z776" i="1"/>
  <c r="Y775" i="1"/>
  <c r="AA777" i="1"/>
  <c r="X753" i="1"/>
  <c r="W752" i="1"/>
  <c r="AA753" i="1"/>
  <c r="AA745" i="1"/>
  <c r="W744" i="1"/>
  <c r="X745" i="1"/>
  <c r="X738" i="1"/>
  <c r="Z737" i="1"/>
  <c r="AA738" i="1"/>
  <c r="Z723" i="1"/>
  <c r="X724" i="1"/>
  <c r="Y716" i="1"/>
  <c r="X718" i="1"/>
  <c r="W689" i="1"/>
  <c r="Z689" i="1"/>
  <c r="X690" i="1"/>
  <c r="X627" i="1"/>
  <c r="Z626" i="1"/>
  <c r="AA627" i="1"/>
  <c r="W626" i="1"/>
  <c r="Y625" i="1"/>
  <c r="Y417" i="1"/>
  <c r="X419" i="1"/>
  <c r="AA419" i="1"/>
  <c r="W418" i="1"/>
  <c r="Z418" i="1"/>
  <c r="Y925" i="1"/>
  <c r="Z926" i="1"/>
  <c r="Y889" i="1"/>
  <c r="X891" i="1"/>
  <c r="X845" i="1"/>
  <c r="AA843" i="1"/>
  <c r="X825" i="1"/>
  <c r="Y817" i="1"/>
  <c r="Z818" i="1"/>
  <c r="Y814" i="1"/>
  <c r="Y810" i="1"/>
  <c r="Y797" i="1"/>
  <c r="AA799" i="1"/>
  <c r="X795" i="1"/>
  <c r="Z751" i="1"/>
  <c r="W751" i="1"/>
  <c r="Y750" i="1"/>
  <c r="X752" i="1"/>
  <c r="Y743" i="1"/>
  <c r="Z733" i="1"/>
  <c r="Y732" i="1"/>
  <c r="X734" i="1"/>
  <c r="Y719" i="1"/>
  <c r="W720" i="1"/>
  <c r="Z720" i="1"/>
  <c r="AA718" i="1"/>
  <c r="Y710" i="1"/>
  <c r="Z711" i="1"/>
  <c r="X705" i="1"/>
  <c r="Z704" i="1"/>
  <c r="Y703" i="1"/>
  <c r="AA705" i="1"/>
  <c r="Y688" i="1"/>
  <c r="Z661" i="1"/>
  <c r="W661" i="1"/>
  <c r="AA662" i="1"/>
  <c r="Y660" i="1"/>
  <c r="AA642" i="1"/>
  <c r="Z641" i="1"/>
  <c r="Y640" i="1"/>
  <c r="W612" i="1"/>
  <c r="Z612" i="1"/>
  <c r="W588" i="1"/>
  <c r="AA589" i="1"/>
  <c r="Z588" i="1"/>
  <c r="Y587" i="1"/>
  <c r="X511" i="1"/>
  <c r="X471" i="1"/>
  <c r="Z470" i="1"/>
  <c r="W470" i="1"/>
  <c r="AA471" i="1"/>
  <c r="AA469" i="1"/>
  <c r="Z468" i="1"/>
  <c r="X434" i="1"/>
  <c r="W433" i="1"/>
  <c r="AA434" i="1"/>
  <c r="Z431" i="1"/>
  <c r="Y430" i="1"/>
  <c r="W431" i="1"/>
  <c r="X432" i="1"/>
  <c r="AA418" i="1"/>
  <c r="Z417" i="1"/>
  <c r="Y416" i="1"/>
  <c r="Z1109" i="1"/>
  <c r="Z1047" i="1"/>
  <c r="Z1037" i="1"/>
  <c r="Y1036" i="1"/>
  <c r="AA1023" i="1"/>
  <c r="Z1022" i="1"/>
  <c r="Z1017" i="1"/>
  <c r="AA997" i="1"/>
  <c r="Z970" i="1"/>
  <c r="X939" i="1"/>
  <c r="Y934" i="1"/>
  <c r="W929" i="1"/>
  <c r="Z929" i="1"/>
  <c r="AA925" i="1"/>
  <c r="Y922" i="1"/>
  <c r="X921" i="1"/>
  <c r="AA919" i="1"/>
  <c r="Y913" i="1"/>
  <c r="W914" i="1"/>
  <c r="AA915" i="1"/>
  <c r="X895" i="1"/>
  <c r="X867" i="1"/>
  <c r="Y862" i="1"/>
  <c r="W857" i="1"/>
  <c r="Z857" i="1"/>
  <c r="X843" i="1"/>
  <c r="X833" i="1"/>
  <c r="Y826" i="1"/>
  <c r="W821" i="1"/>
  <c r="Z821" i="1"/>
  <c r="X797" i="1"/>
  <c r="Z795" i="1"/>
  <c r="W795" i="1"/>
  <c r="AA796" i="1"/>
  <c r="X793" i="1"/>
  <c r="Y777" i="1"/>
  <c r="Y736" i="1"/>
  <c r="W725" i="1"/>
  <c r="Z725" i="1"/>
  <c r="Y724" i="1"/>
  <c r="AA721" i="1"/>
  <c r="Z714" i="1"/>
  <c r="Y713" i="1"/>
  <c r="W677" i="1"/>
  <c r="AA678" i="1"/>
  <c r="Z677" i="1"/>
  <c r="Y676" i="1"/>
  <c r="X669" i="1"/>
  <c r="W668" i="1"/>
  <c r="Z668" i="1"/>
  <c r="Y667" i="1"/>
  <c r="X662" i="1"/>
  <c r="Y634" i="1"/>
  <c r="Z635" i="1"/>
  <c r="W606" i="1"/>
  <c r="X607" i="1"/>
  <c r="AA607" i="1"/>
  <c r="Z593" i="1"/>
  <c r="Y592" i="1"/>
  <c r="X594" i="1"/>
  <c r="Z577" i="1"/>
  <c r="X578" i="1"/>
  <c r="Y576" i="1"/>
  <c r="AA578" i="1"/>
  <c r="Z571" i="1"/>
  <c r="Y570" i="1"/>
  <c r="X572" i="1"/>
  <c r="Y550" i="1"/>
  <c r="X552" i="1"/>
  <c r="Z551" i="1"/>
  <c r="X540" i="1"/>
  <c r="Z539" i="1"/>
  <c r="Y538" i="1"/>
  <c r="Z535" i="1"/>
  <c r="W535" i="1"/>
  <c r="AA536" i="1"/>
  <c r="Y534" i="1"/>
  <c r="X536" i="1"/>
  <c r="Y501" i="1"/>
  <c r="AA503" i="1"/>
  <c r="X501" i="1"/>
  <c r="W500" i="1"/>
  <c r="Z500" i="1"/>
  <c r="Y499" i="1"/>
  <c r="Y469" i="1"/>
  <c r="AA432" i="1"/>
  <c r="AA784" i="1"/>
  <c r="W779" i="1"/>
  <c r="W770" i="1"/>
  <c r="X766" i="1"/>
  <c r="W765" i="1"/>
  <c r="W758" i="1"/>
  <c r="W740" i="1"/>
  <c r="W722" i="1"/>
  <c r="AA716" i="1"/>
  <c r="W715" i="1"/>
  <c r="AA713" i="1"/>
  <c r="Z712" i="1"/>
  <c r="Z710" i="1"/>
  <c r="AA708" i="1"/>
  <c r="W707" i="1"/>
  <c r="W699" i="1"/>
  <c r="W685" i="1"/>
  <c r="AA677" i="1"/>
  <c r="W671" i="1"/>
  <c r="W663" i="1"/>
  <c r="W651" i="1"/>
  <c r="AA643" i="1"/>
  <c r="W642" i="1"/>
  <c r="Y614" i="1"/>
  <c r="Z615" i="1"/>
  <c r="AA616" i="1"/>
  <c r="W610" i="1"/>
  <c r="Y609" i="1"/>
  <c r="W600" i="1"/>
  <c r="AA601" i="1"/>
  <c r="Z589" i="1"/>
  <c r="X590" i="1"/>
  <c r="W564" i="1"/>
  <c r="X565" i="1"/>
  <c r="X549" i="1"/>
  <c r="Z548" i="1"/>
  <c r="Z517" i="1"/>
  <c r="X518" i="1"/>
  <c r="Y516" i="1"/>
  <c r="W513" i="1"/>
  <c r="X514" i="1"/>
  <c r="X495" i="1"/>
  <c r="W494" i="1"/>
  <c r="AA495" i="1"/>
  <c r="Y493" i="1"/>
  <c r="X477" i="1"/>
  <c r="Z476" i="1"/>
  <c r="Y475" i="1"/>
  <c r="Z450" i="1"/>
  <c r="X451" i="1"/>
  <c r="W450" i="1"/>
  <c r="Y449" i="1"/>
  <c r="W413" i="1"/>
  <c r="Y412" i="1"/>
  <c r="Z413" i="1"/>
  <c r="X353" i="1"/>
  <c r="Y351" i="1"/>
  <c r="W352" i="1"/>
  <c r="Z352" i="1"/>
  <c r="Z263" i="1"/>
  <c r="W263" i="1"/>
  <c r="AA264" i="1"/>
  <c r="Y262" i="1"/>
  <c r="X264" i="1"/>
  <c r="Z256" i="1"/>
  <c r="Y255" i="1"/>
  <c r="X701" i="1"/>
  <c r="W687" i="1"/>
  <c r="AA683" i="1"/>
  <c r="X665" i="1"/>
  <c r="W643" i="1"/>
  <c r="X629" i="1"/>
  <c r="Y574" i="1"/>
  <c r="Y568" i="1"/>
  <c r="W552" i="1"/>
  <c r="X553" i="1"/>
  <c r="W540" i="1"/>
  <c r="X541" i="1"/>
  <c r="X534" i="1"/>
  <c r="AA518" i="1"/>
  <c r="Z505" i="1"/>
  <c r="Y504" i="1"/>
  <c r="AA506" i="1"/>
  <c r="Z501" i="1"/>
  <c r="X502" i="1"/>
  <c r="Z483" i="1"/>
  <c r="X484" i="1"/>
  <c r="Y453" i="1"/>
  <c r="Z454" i="1"/>
  <c r="AA437" i="1"/>
  <c r="W436" i="1"/>
  <c r="Y435" i="1"/>
  <c r="AA417" i="1"/>
  <c r="X417" i="1"/>
  <c r="W416" i="1"/>
  <c r="AA405" i="1"/>
  <c r="W404" i="1"/>
  <c r="X405" i="1"/>
  <c r="X398" i="1"/>
  <c r="Y396" i="1"/>
  <c r="Z397" i="1"/>
  <c r="X287" i="1"/>
  <c r="Z286" i="1"/>
  <c r="AA287" i="1"/>
  <c r="Y285" i="1"/>
  <c r="W286" i="1"/>
  <c r="X616" i="1"/>
  <c r="X611" i="1"/>
  <c r="Z601" i="1"/>
  <c r="Y600" i="1"/>
  <c r="Y599" i="1"/>
  <c r="X595" i="1"/>
  <c r="Y588" i="1"/>
  <c r="Z587" i="1"/>
  <c r="AA588" i="1"/>
  <c r="X584" i="1"/>
  <c r="Y582" i="1"/>
  <c r="Y580" i="1"/>
  <c r="X576" i="1"/>
  <c r="W570" i="1"/>
  <c r="AA571" i="1"/>
  <c r="AA561" i="1"/>
  <c r="AA549" i="1"/>
  <c r="X528" i="1"/>
  <c r="AA526" i="1"/>
  <c r="AA514" i="1"/>
  <c r="X506" i="1"/>
  <c r="AA502" i="1"/>
  <c r="AA484" i="1"/>
  <c r="Z481" i="1"/>
  <c r="W481" i="1"/>
  <c r="Y480" i="1"/>
  <c r="Z465" i="1"/>
  <c r="W465" i="1"/>
  <c r="X466" i="1"/>
  <c r="Y459" i="1"/>
  <c r="X461" i="1"/>
  <c r="AA451" i="1"/>
  <c r="X448" i="1"/>
  <c r="Y446" i="1"/>
  <c r="X437" i="1"/>
  <c r="X428" i="1"/>
  <c r="Y426" i="1"/>
  <c r="W427" i="1"/>
  <c r="X425" i="1"/>
  <c r="Y423" i="1"/>
  <c r="W424" i="1"/>
  <c r="X416" i="1"/>
  <c r="W415" i="1"/>
  <c r="Z408" i="1"/>
  <c r="X409" i="1"/>
  <c r="W408" i="1"/>
  <c r="Y407" i="1"/>
  <c r="AA398" i="1"/>
  <c r="Z378" i="1"/>
  <c r="Y377" i="1"/>
  <c r="W378" i="1"/>
  <c r="X379" i="1"/>
  <c r="AA379" i="1"/>
  <c r="W291" i="1"/>
  <c r="Y290" i="1"/>
  <c r="AA292" i="1"/>
  <c r="X292" i="1"/>
  <c r="AA792" i="1"/>
  <c r="Z791" i="1"/>
  <c r="AA783" i="1"/>
  <c r="AA780" i="1"/>
  <c r="Y778" i="1"/>
  <c r="Z765" i="1"/>
  <c r="AA744" i="1"/>
  <c r="AA741" i="1"/>
  <c r="Y739" i="1"/>
  <c r="Y717" i="1"/>
  <c r="Y714" i="1"/>
  <c r="X713" i="1"/>
  <c r="Y709" i="1"/>
  <c r="AA699" i="1"/>
  <c r="Z698" i="1"/>
  <c r="Y681" i="1"/>
  <c r="AA663" i="1"/>
  <c r="Z662" i="1"/>
  <c r="X652" i="1"/>
  <c r="X644" i="1"/>
  <c r="Y641" i="1"/>
  <c r="Z627" i="1"/>
  <c r="AA608" i="1"/>
  <c r="Y606" i="1"/>
  <c r="AA602" i="1"/>
  <c r="Z595" i="1"/>
  <c r="W595" i="1"/>
  <c r="AA596" i="1"/>
  <c r="X588" i="1"/>
  <c r="Y586" i="1"/>
  <c r="W582" i="1"/>
  <c r="AA583" i="1"/>
  <c r="W576" i="1"/>
  <c r="Y575" i="1"/>
  <c r="X571" i="1"/>
  <c r="X566" i="1"/>
  <c r="Z564" i="1"/>
  <c r="Y563" i="1"/>
  <c r="AA557" i="1"/>
  <c r="Y551" i="1"/>
  <c r="AA545" i="1"/>
  <c r="Y539" i="1"/>
  <c r="AA537" i="1"/>
  <c r="X535" i="1"/>
  <c r="W528" i="1"/>
  <c r="AA529" i="1"/>
  <c r="Y526" i="1"/>
  <c r="X524" i="1"/>
  <c r="Y522" i="1"/>
  <c r="Y520" i="1"/>
  <c r="X489" i="1"/>
  <c r="Z488" i="1"/>
  <c r="Y484" i="1"/>
  <c r="X482" i="1"/>
  <c r="AA461" i="1"/>
  <c r="W453" i="1"/>
  <c r="AA454" i="1"/>
  <c r="Z453" i="1"/>
  <c r="Y414" i="1"/>
  <c r="W386" i="1"/>
  <c r="X387" i="1"/>
  <c r="AA387" i="1"/>
  <c r="Y427" i="1"/>
  <c r="W428" i="1"/>
  <c r="W409" i="1"/>
  <c r="AA401" i="1"/>
  <c r="W394" i="1"/>
  <c r="Y393" i="1"/>
  <c r="X395" i="1"/>
  <c r="AA374" i="1"/>
  <c r="Z373" i="1"/>
  <c r="Y372" i="1"/>
  <c r="X374" i="1"/>
  <c r="Z351" i="1"/>
  <c r="W351" i="1"/>
  <c r="X352" i="1"/>
  <c r="Y350" i="1"/>
  <c r="Z311" i="1"/>
  <c r="AA312" i="1"/>
  <c r="Y307" i="1"/>
  <c r="W308" i="1"/>
  <c r="X309" i="1"/>
  <c r="AA309" i="1"/>
  <c r="Z295" i="1"/>
  <c r="W295" i="1"/>
  <c r="AA296" i="1"/>
  <c r="X296" i="1"/>
  <c r="X169" i="1"/>
  <c r="Y167" i="1"/>
  <c r="AA169" i="1"/>
  <c r="X149" i="1"/>
  <c r="Y147" i="1"/>
  <c r="Z148" i="1"/>
  <c r="W148" i="1"/>
  <c r="AA149" i="1"/>
  <c r="Y127" i="1"/>
  <c r="AA129" i="1"/>
  <c r="X129" i="1"/>
  <c r="W128" i="1"/>
  <c r="Z128" i="1"/>
  <c r="Z118" i="1"/>
  <c r="W118" i="1"/>
  <c r="AA119" i="1"/>
  <c r="X119" i="1"/>
  <c r="Y117" i="1"/>
  <c r="Z88" i="1"/>
  <c r="AA89" i="1"/>
  <c r="Y87" i="1"/>
  <c r="W88" i="1"/>
  <c r="X89" i="1"/>
  <c r="Y399" i="1"/>
  <c r="X401" i="1"/>
  <c r="Z375" i="1"/>
  <c r="X376" i="1"/>
  <c r="W375" i="1"/>
  <c r="AA376" i="1"/>
  <c r="W365" i="1"/>
  <c r="Z365" i="1"/>
  <c r="X366" i="1"/>
  <c r="W322" i="1"/>
  <c r="AA323" i="1"/>
  <c r="Y298" i="1"/>
  <c r="Z299" i="1"/>
  <c r="W299" i="1"/>
  <c r="AA300" i="1"/>
  <c r="X300" i="1"/>
  <c r="Z281" i="1"/>
  <c r="X282" i="1"/>
  <c r="Y280" i="1"/>
  <c r="AA282" i="1"/>
  <c r="X163" i="1"/>
  <c r="Y161" i="1"/>
  <c r="AA163" i="1"/>
  <c r="AA96" i="1"/>
  <c r="Y94" i="1"/>
  <c r="W95" i="1"/>
  <c r="X96" i="1"/>
  <c r="Z477" i="1"/>
  <c r="X478" i="1"/>
  <c r="Z430" i="1"/>
  <c r="X429" i="1"/>
  <c r="X427" i="1"/>
  <c r="Y425" i="1"/>
  <c r="Y408" i="1"/>
  <c r="AA395" i="1"/>
  <c r="AA394" i="1"/>
  <c r="Y392" i="1"/>
  <c r="Y374" i="1"/>
  <c r="W364" i="1"/>
  <c r="Z364" i="1"/>
  <c r="Y344" i="1"/>
  <c r="AA346" i="1"/>
  <c r="Z332" i="1"/>
  <c r="AA333" i="1"/>
  <c r="Y331" i="1"/>
  <c r="Y282" i="1"/>
  <c r="Z283" i="1"/>
  <c r="W283" i="1"/>
  <c r="AA284" i="1"/>
  <c r="X284" i="1"/>
  <c r="Z515" i="1"/>
  <c r="AA516" i="1"/>
  <c r="Z511" i="1"/>
  <c r="X512" i="1"/>
  <c r="W509" i="1"/>
  <c r="AA510" i="1"/>
  <c r="W497" i="1"/>
  <c r="AA498" i="1"/>
  <c r="Z487" i="1"/>
  <c r="W487" i="1"/>
  <c r="X483" i="1"/>
  <c r="Z482" i="1"/>
  <c r="AA478" i="1"/>
  <c r="Z475" i="1"/>
  <c r="W475" i="1"/>
  <c r="Z469" i="1"/>
  <c r="Y468" i="1"/>
  <c r="Z463" i="1"/>
  <c r="Y462" i="1"/>
  <c r="Y451" i="1"/>
  <c r="Z452" i="1"/>
  <c r="AA453" i="1"/>
  <c r="Z437" i="1"/>
  <c r="W429" i="1"/>
  <c r="Z429" i="1"/>
  <c r="AA430" i="1"/>
  <c r="X404" i="1"/>
  <c r="Y402" i="1"/>
  <c r="W389" i="1"/>
  <c r="Y388" i="1"/>
  <c r="Z347" i="1"/>
  <c r="AA348" i="1"/>
  <c r="Z320" i="1"/>
  <c r="Y319" i="1"/>
  <c r="W320" i="1"/>
  <c r="X321" i="1"/>
  <c r="AA321" i="1"/>
  <c r="X317" i="1"/>
  <c r="Z316" i="1"/>
  <c r="Y315" i="1"/>
  <c r="Z303" i="1"/>
  <c r="W303" i="1"/>
  <c r="AA304" i="1"/>
  <c r="X304" i="1"/>
  <c r="Y302" i="1"/>
  <c r="Z388" i="1"/>
  <c r="Z385" i="1"/>
  <c r="W384" i="1"/>
  <c r="Z382" i="1"/>
  <c r="Z377" i="1"/>
  <c r="Z368" i="1"/>
  <c r="AA369" i="1"/>
  <c r="Y354" i="1"/>
  <c r="Z355" i="1"/>
  <c r="Z349" i="1"/>
  <c r="Y348" i="1"/>
  <c r="AA344" i="1"/>
  <c r="Z313" i="1"/>
  <c r="W313" i="1"/>
  <c r="AA314" i="1"/>
  <c r="Y293" i="1"/>
  <c r="X295" i="1"/>
  <c r="Y269" i="1"/>
  <c r="Z270" i="1"/>
  <c r="W266" i="1"/>
  <c r="AA267" i="1"/>
  <c r="W264" i="1"/>
  <c r="Y249" i="1"/>
  <c r="Z250" i="1"/>
  <c r="W248" i="1"/>
  <c r="Y247" i="1"/>
  <c r="Z248" i="1"/>
  <c r="X249" i="1"/>
  <c r="Y216" i="1"/>
  <c r="X218" i="1"/>
  <c r="W217" i="1"/>
  <c r="AA218" i="1"/>
  <c r="Z217" i="1"/>
  <c r="X215" i="1"/>
  <c r="Y213" i="1"/>
  <c r="AA215" i="1"/>
  <c r="X195" i="1"/>
  <c r="Z142" i="1"/>
  <c r="AA143" i="1"/>
  <c r="W142" i="1"/>
  <c r="Z124" i="1"/>
  <c r="W124" i="1"/>
  <c r="AA125" i="1"/>
  <c r="X125" i="1"/>
  <c r="X8" i="1"/>
  <c r="Y6" i="1"/>
  <c r="AA397" i="1"/>
  <c r="W356" i="1"/>
  <c r="Y342" i="1"/>
  <c r="Z343" i="1"/>
  <c r="Y340" i="1"/>
  <c r="W341" i="1"/>
  <c r="AA337" i="1"/>
  <c r="Y330" i="1"/>
  <c r="AA332" i="1"/>
  <c r="Z331" i="1"/>
  <c r="AA291" i="1"/>
  <c r="Z290" i="1"/>
  <c r="Y277" i="1"/>
  <c r="X279" i="1"/>
  <c r="X259" i="1"/>
  <c r="Z258" i="1"/>
  <c r="Y231" i="1"/>
  <c r="W232" i="1"/>
  <c r="AA233" i="1"/>
  <c r="Z232" i="1"/>
  <c r="X151" i="1"/>
  <c r="Y149" i="1"/>
  <c r="AA151" i="1"/>
  <c r="W133" i="1"/>
  <c r="Z133" i="1"/>
  <c r="Z103" i="1"/>
  <c r="W103" i="1"/>
  <c r="Y102" i="1"/>
  <c r="Y55" i="1"/>
  <c r="X57" i="1"/>
  <c r="Z56" i="1"/>
  <c r="AA57" i="1"/>
  <c r="W56" i="1"/>
  <c r="W354" i="1"/>
  <c r="Z354" i="1"/>
  <c r="AA355" i="1"/>
  <c r="Y318" i="1"/>
  <c r="Z319" i="1"/>
  <c r="X320" i="1"/>
  <c r="AA320" i="1"/>
  <c r="Y306" i="1"/>
  <c r="W307" i="1"/>
  <c r="X308" i="1"/>
  <c r="AA301" i="1"/>
  <c r="Y299" i="1"/>
  <c r="AA217" i="1"/>
  <c r="Y215" i="1"/>
  <c r="X210" i="1"/>
  <c r="AA210" i="1"/>
  <c r="Y204" i="1"/>
  <c r="X206" i="1"/>
  <c r="AA206" i="1"/>
  <c r="W205" i="1"/>
  <c r="Z205" i="1"/>
  <c r="X173" i="1"/>
  <c r="W172" i="1"/>
  <c r="AA173" i="1"/>
  <c r="Y171" i="1"/>
  <c r="Y140" i="1"/>
  <c r="AA142" i="1"/>
  <c r="Z97" i="1"/>
  <c r="Y96" i="1"/>
  <c r="AA98" i="1"/>
  <c r="X26" i="1"/>
  <c r="Y24" i="1"/>
  <c r="AA8" i="1"/>
  <c r="Y371" i="1"/>
  <c r="X357" i="1"/>
  <c r="Y355" i="1"/>
  <c r="Y343" i="1"/>
  <c r="Z344" i="1"/>
  <c r="Z339" i="1"/>
  <c r="Y338" i="1"/>
  <c r="X337" i="1"/>
  <c r="AA308" i="1"/>
  <c r="X291" i="1"/>
  <c r="Z267" i="1"/>
  <c r="AA268" i="1"/>
  <c r="Y266" i="1"/>
  <c r="W260" i="1"/>
  <c r="Y259" i="1"/>
  <c r="Z260" i="1"/>
  <c r="AA261" i="1"/>
  <c r="Z249" i="1"/>
  <c r="AA250" i="1"/>
  <c r="X250" i="1"/>
  <c r="Y248" i="1"/>
  <c r="W234" i="1"/>
  <c r="Z234" i="1"/>
  <c r="W224" i="1"/>
  <c r="X225" i="1"/>
  <c r="Y223" i="1"/>
  <c r="Z224" i="1"/>
  <c r="AA225" i="1"/>
  <c r="Y179" i="1"/>
  <c r="AA181" i="1"/>
  <c r="W122" i="1"/>
  <c r="X123" i="1"/>
  <c r="AA123" i="1"/>
  <c r="Y121" i="1"/>
  <c r="Z122" i="1"/>
  <c r="W93" i="1"/>
  <c r="Y92" i="1"/>
  <c r="Z93" i="1"/>
  <c r="AA94" i="1"/>
  <c r="X94" i="1"/>
  <c r="X322" i="1"/>
  <c r="X318" i="1"/>
  <c r="X313" i="1"/>
  <c r="X307" i="1"/>
  <c r="Y303" i="1"/>
  <c r="W298" i="1"/>
  <c r="X283" i="1"/>
  <c r="AA256" i="1"/>
  <c r="W247" i="1"/>
  <c r="AA238" i="1"/>
  <c r="Y236" i="1"/>
  <c r="AA232" i="1"/>
  <c r="Z231" i="1"/>
  <c r="X230" i="1"/>
  <c r="AA228" i="1"/>
  <c r="W227" i="1"/>
  <c r="AA224" i="1"/>
  <c r="Z223" i="1"/>
  <c r="AA194" i="1"/>
  <c r="Z188" i="1"/>
  <c r="Z176" i="1"/>
  <c r="Y168" i="1"/>
  <c r="W169" i="1"/>
  <c r="AA170" i="1"/>
  <c r="Z169" i="1"/>
  <c r="X170" i="1"/>
  <c r="AA155" i="1"/>
  <c r="Z149" i="1"/>
  <c r="X150" i="1"/>
  <c r="AA150" i="1"/>
  <c r="X126" i="1"/>
  <c r="W125" i="1"/>
  <c r="W110" i="1"/>
  <c r="X111" i="1"/>
  <c r="Y107" i="1"/>
  <c r="X109" i="1"/>
  <c r="Z108" i="1"/>
  <c r="AA109" i="1"/>
  <c r="Y90" i="1"/>
  <c r="Y64" i="1"/>
  <c r="X60" i="1"/>
  <c r="Y58" i="1"/>
  <c r="X43" i="1"/>
  <c r="W42" i="1"/>
  <c r="Y39" i="1"/>
  <c r="AA41" i="1"/>
  <c r="Y33" i="1"/>
  <c r="Z34" i="1"/>
  <c r="X29" i="1"/>
  <c r="W28" i="1"/>
  <c r="X14" i="1"/>
  <c r="Y12" i="1"/>
  <c r="Y311" i="1"/>
  <c r="X286" i="1"/>
  <c r="Y284" i="1"/>
  <c r="Y256" i="1"/>
  <c r="W215" i="1"/>
  <c r="AA216" i="1"/>
  <c r="W201" i="1"/>
  <c r="X202" i="1"/>
  <c r="Z201" i="1"/>
  <c r="W191" i="1"/>
  <c r="AA192" i="1"/>
  <c r="Y185" i="1"/>
  <c r="AA187" i="1"/>
  <c r="Z159" i="1"/>
  <c r="Y158" i="1"/>
  <c r="W159" i="1"/>
  <c r="X155" i="1"/>
  <c r="Y153" i="1"/>
  <c r="AA124" i="1"/>
  <c r="Y122" i="1"/>
  <c r="Z94" i="1"/>
  <c r="AA95" i="1"/>
  <c r="X95" i="1"/>
  <c r="AA85" i="1"/>
  <c r="AA66" i="1"/>
  <c r="X54" i="1"/>
  <c r="Z53" i="1"/>
  <c r="Y52" i="1"/>
  <c r="W53" i="1"/>
  <c r="AA54" i="1"/>
  <c r="X32" i="1"/>
  <c r="Y30" i="1"/>
  <c r="Y212" i="1"/>
  <c r="AA214" i="1"/>
  <c r="Y198" i="1"/>
  <c r="W199" i="1"/>
  <c r="Y192" i="1"/>
  <c r="W193" i="1"/>
  <c r="Z193" i="1"/>
  <c r="Y164" i="1"/>
  <c r="AA166" i="1"/>
  <c r="X160" i="1"/>
  <c r="Y150" i="1"/>
  <c r="X152" i="1"/>
  <c r="Z151" i="1"/>
  <c r="Y133" i="1"/>
  <c r="X135" i="1"/>
  <c r="X120" i="1"/>
  <c r="Y118" i="1"/>
  <c r="W69" i="1"/>
  <c r="Y68" i="1"/>
  <c r="AA70" i="1"/>
  <c r="Z65" i="1"/>
  <c r="Y63" i="1"/>
  <c r="Z64" i="1"/>
  <c r="AA65" i="1"/>
  <c r="X65" i="1"/>
  <c r="AA32" i="1"/>
  <c r="Z12" i="1"/>
  <c r="X13" i="1"/>
  <c r="Y244" i="1"/>
  <c r="AA203" i="1"/>
  <c r="Y201" i="1"/>
  <c r="X200" i="1"/>
  <c r="Y144" i="1"/>
  <c r="X146" i="1"/>
  <c r="Z145" i="1"/>
  <c r="Y131" i="1"/>
  <c r="Z132" i="1"/>
  <c r="W123" i="1"/>
  <c r="X124" i="1"/>
  <c r="X92" i="1"/>
  <c r="W91" i="1"/>
  <c r="X55" i="1"/>
  <c r="AA55" i="1"/>
  <c r="Y49" i="1"/>
  <c r="X51" i="1"/>
  <c r="Z50" i="1"/>
  <c r="Z22" i="1"/>
  <c r="Y21" i="1"/>
  <c r="W22" i="1"/>
  <c r="AA13" i="1"/>
  <c r="Y194" i="1"/>
  <c r="Y165" i="1"/>
  <c r="Y142" i="1"/>
  <c r="Y134" i="1"/>
  <c r="AA122" i="1"/>
  <c r="X75" i="1"/>
  <c r="X73" i="1"/>
  <c r="AA47" i="1"/>
  <c r="Z46" i="1"/>
  <c r="Y45" i="1"/>
  <c r="Y40" i="1"/>
  <c r="X37" i="1"/>
  <c r="X31" i="1"/>
  <c r="X25" i="1"/>
  <c r="X7" i="1"/>
  <c r="AA5" i="1"/>
  <c r="Z4" i="1"/>
  <c r="X204" i="1"/>
  <c r="AA167" i="1"/>
  <c r="W166" i="1"/>
  <c r="AA164" i="1"/>
  <c r="W163" i="1"/>
  <c r="AA148" i="1"/>
  <c r="AA144" i="1"/>
  <c r="W143" i="1"/>
  <c r="AA141" i="1"/>
  <c r="X137" i="1"/>
  <c r="W129" i="1"/>
  <c r="X122" i="1"/>
  <c r="Z111" i="1"/>
  <c r="Z101" i="1"/>
  <c r="AA93" i="1"/>
  <c r="Z92" i="1"/>
  <c r="AA88" i="1"/>
  <c r="W74" i="1"/>
  <c r="Z68" i="1"/>
  <c r="AA63" i="1"/>
  <c r="W62" i="1"/>
  <c r="W47" i="1"/>
  <c r="AA42" i="1"/>
  <c r="W41" i="1"/>
  <c r="AA39" i="1"/>
  <c r="W38" i="1"/>
  <c r="AA33" i="1"/>
  <c r="W32" i="1"/>
  <c r="AA27" i="1"/>
  <c r="W26" i="1"/>
  <c r="AA15" i="1"/>
  <c r="W14" i="1"/>
  <c r="W8" i="1"/>
  <c r="Y1562" i="1"/>
  <c r="W1563" i="1"/>
  <c r="X1564" i="1"/>
  <c r="Z1563" i="1"/>
  <c r="Y1490" i="1"/>
  <c r="W1491" i="1"/>
  <c r="X1492" i="1"/>
  <c r="Z1491" i="1"/>
  <c r="AA1492" i="1"/>
  <c r="Y1451" i="1"/>
  <c r="X1453" i="1"/>
  <c r="Z1452" i="1"/>
  <c r="AA1453" i="1"/>
  <c r="Y1405" i="1"/>
  <c r="X1407" i="1"/>
  <c r="Z1406" i="1"/>
  <c r="AA1407" i="1"/>
  <c r="X1340" i="1"/>
  <c r="Z1339" i="1"/>
  <c r="Y1338" i="1"/>
  <c r="W1339" i="1"/>
  <c r="AA1340" i="1"/>
  <c r="Y1272" i="1"/>
  <c r="X1274" i="1"/>
  <c r="Z1273" i="1"/>
  <c r="W1273" i="1"/>
  <c r="Y1744" i="1"/>
  <c r="X1743" i="1"/>
  <c r="Y1741" i="1"/>
  <c r="AA1730" i="1"/>
  <c r="AA1728" i="1"/>
  <c r="X1710" i="1"/>
  <c r="Y1708" i="1"/>
  <c r="X1707" i="1"/>
  <c r="X1706" i="1"/>
  <c r="W1702" i="1"/>
  <c r="Y1701" i="1"/>
  <c r="X1683" i="1"/>
  <c r="Z1682" i="1"/>
  <c r="AA1679" i="1"/>
  <c r="Y1676" i="1"/>
  <c r="X1678" i="1"/>
  <c r="Z1677" i="1"/>
  <c r="W1666" i="1"/>
  <c r="Y1665" i="1"/>
  <c r="X1667" i="1"/>
  <c r="X1647" i="1"/>
  <c r="Z1646" i="1"/>
  <c r="AA1643" i="1"/>
  <c r="Y1640" i="1"/>
  <c r="X1642" i="1"/>
  <c r="Z1641" i="1"/>
  <c r="W1630" i="1"/>
  <c r="Y1629" i="1"/>
  <c r="X1631" i="1"/>
  <c r="Y1609" i="1"/>
  <c r="X1611" i="1"/>
  <c r="Z1610" i="1"/>
  <c r="Y1591" i="1"/>
  <c r="X1593" i="1"/>
  <c r="Z1592" i="1"/>
  <c r="Y1573" i="1"/>
  <c r="X1575" i="1"/>
  <c r="Z1574" i="1"/>
  <c r="X1557" i="1"/>
  <c r="Y1555" i="1"/>
  <c r="Z1556" i="1"/>
  <c r="AA1557" i="1"/>
  <c r="W1528" i="1"/>
  <c r="Y1527" i="1"/>
  <c r="X1529" i="1"/>
  <c r="Z1528" i="1"/>
  <c r="Z1525" i="1"/>
  <c r="W1525" i="1"/>
  <c r="Y1524" i="1"/>
  <c r="X1526" i="1"/>
  <c r="AA1526" i="1"/>
  <c r="Z1519" i="1"/>
  <c r="Y1518" i="1"/>
  <c r="X1520" i="1"/>
  <c r="AA1520" i="1"/>
  <c r="X1485" i="1"/>
  <c r="Y1483" i="1"/>
  <c r="Z1484" i="1"/>
  <c r="AA1485" i="1"/>
  <c r="W1456" i="1"/>
  <c r="Y1455" i="1"/>
  <c r="X1457" i="1"/>
  <c r="Z1456" i="1"/>
  <c r="Z1453" i="1"/>
  <c r="W1453" i="1"/>
  <c r="Y1452" i="1"/>
  <c r="X1454" i="1"/>
  <c r="AA1454" i="1"/>
  <c r="X1406" i="1"/>
  <c r="Z1405" i="1"/>
  <c r="W1405" i="1"/>
  <c r="AA1406" i="1"/>
  <c r="Y1404" i="1"/>
  <c r="Z1386" i="1"/>
  <c r="W1386" i="1"/>
  <c r="X1387" i="1"/>
  <c r="Y1385" i="1"/>
  <c r="AA1387" i="1"/>
  <c r="X1352" i="1"/>
  <c r="Z1351" i="1"/>
  <c r="W1351" i="1"/>
  <c r="AA1352" i="1"/>
  <c r="Y1350" i="1"/>
  <c r="W1162" i="1"/>
  <c r="Y1161" i="1"/>
  <c r="Z1162" i="1"/>
  <c r="AA1163" i="1"/>
  <c r="X1163" i="1"/>
  <c r="Z1139" i="1"/>
  <c r="AA1140" i="1"/>
  <c r="W1139" i="1"/>
  <c r="X1140" i="1"/>
  <c r="Y1138" i="1"/>
  <c r="X1056" i="1"/>
  <c r="Y1054" i="1"/>
  <c r="Z1055" i="1"/>
  <c r="AA1056" i="1"/>
  <c r="W1055" i="1"/>
  <c r="W1696" i="1"/>
  <c r="Y1695" i="1"/>
  <c r="X1697" i="1"/>
  <c r="X1677" i="1"/>
  <c r="Z1676" i="1"/>
  <c r="Y1670" i="1"/>
  <c r="X1672" i="1"/>
  <c r="Z1671" i="1"/>
  <c r="W1660" i="1"/>
  <c r="Y1659" i="1"/>
  <c r="X1661" i="1"/>
  <c r="X1641" i="1"/>
  <c r="Z1640" i="1"/>
  <c r="Y1634" i="1"/>
  <c r="X1636" i="1"/>
  <c r="Z1635" i="1"/>
  <c r="W1624" i="1"/>
  <c r="Y1623" i="1"/>
  <c r="X1625" i="1"/>
  <c r="W1617" i="1"/>
  <c r="Y1616" i="1"/>
  <c r="X1618" i="1"/>
  <c r="Z1617" i="1"/>
  <c r="W1599" i="1"/>
  <c r="Y1598" i="1"/>
  <c r="X1600" i="1"/>
  <c r="Z1599" i="1"/>
  <c r="W1581" i="1"/>
  <c r="Y1580" i="1"/>
  <c r="X1582" i="1"/>
  <c r="Z1581" i="1"/>
  <c r="AA1564" i="1"/>
  <c r="W1530" i="1"/>
  <c r="Y1529" i="1"/>
  <c r="X1531" i="1"/>
  <c r="Z1530" i="1"/>
  <c r="Y1523" i="1"/>
  <c r="X1525" i="1"/>
  <c r="Z1524" i="1"/>
  <c r="AA1525" i="1"/>
  <c r="W1522" i="1"/>
  <c r="Y1521" i="1"/>
  <c r="X1523" i="1"/>
  <c r="Z1522" i="1"/>
  <c r="AA1523" i="1"/>
  <c r="W1458" i="1"/>
  <c r="Y1457" i="1"/>
  <c r="X1459" i="1"/>
  <c r="Z1458" i="1"/>
  <c r="W1450" i="1"/>
  <c r="Y1449" i="1"/>
  <c r="X1451" i="1"/>
  <c r="Z1450" i="1"/>
  <c r="AA1451" i="1"/>
  <c r="Z1447" i="1"/>
  <c r="Y1446" i="1"/>
  <c r="X1448" i="1"/>
  <c r="AA1448" i="1"/>
  <c r="W1395" i="1"/>
  <c r="Y1394" i="1"/>
  <c r="Z1395" i="1"/>
  <c r="AA1396" i="1"/>
  <c r="Y1351" i="1"/>
  <c r="X1353" i="1"/>
  <c r="Z1352" i="1"/>
  <c r="AA1353" i="1"/>
  <c r="Z1320" i="1"/>
  <c r="Y1319" i="1"/>
  <c r="AA1321" i="1"/>
  <c r="Y1309" i="1"/>
  <c r="X1311" i="1"/>
  <c r="Z1310" i="1"/>
  <c r="AA1311" i="1"/>
  <c r="X1285" i="1"/>
  <c r="Z1284" i="1"/>
  <c r="Y1283" i="1"/>
  <c r="X1745" i="1"/>
  <c r="W1744" i="1"/>
  <c r="W1743" i="1"/>
  <c r="W1742" i="1"/>
  <c r="X1740" i="1"/>
  <c r="Y1738" i="1"/>
  <c r="X1737" i="1"/>
  <c r="X1736" i="1"/>
  <c r="Y1735" i="1"/>
  <c r="Y1734" i="1"/>
  <c r="Z1733" i="1"/>
  <c r="Z1732" i="1"/>
  <c r="Z1731" i="1"/>
  <c r="Y1730" i="1"/>
  <c r="Z1729" i="1"/>
  <c r="AA1727" i="1"/>
  <c r="AA1726" i="1"/>
  <c r="AA1725" i="1"/>
  <c r="AA1724" i="1"/>
  <c r="AA1722" i="1"/>
  <c r="W1711" i="1"/>
  <c r="X1709" i="1"/>
  <c r="W1708" i="1"/>
  <c r="W1707" i="1"/>
  <c r="W1706" i="1"/>
  <c r="W1705" i="1"/>
  <c r="AA1695" i="1"/>
  <c r="AA1690" i="1"/>
  <c r="X1689" i="1"/>
  <c r="Z1688" i="1"/>
  <c r="AA1685" i="1"/>
  <c r="Y1682" i="1"/>
  <c r="X1684" i="1"/>
  <c r="Z1683" i="1"/>
  <c r="Y1675" i="1"/>
  <c r="W1672" i="1"/>
  <c r="Y1671" i="1"/>
  <c r="X1673" i="1"/>
  <c r="AA1659" i="1"/>
  <c r="AA1654" i="1"/>
  <c r="X1653" i="1"/>
  <c r="Z1652" i="1"/>
  <c r="AA1649" i="1"/>
  <c r="Y1646" i="1"/>
  <c r="X1648" i="1"/>
  <c r="Z1647" i="1"/>
  <c r="Y1639" i="1"/>
  <c r="W1636" i="1"/>
  <c r="Y1635" i="1"/>
  <c r="X1637" i="1"/>
  <c r="AA1623" i="1"/>
  <c r="W1611" i="1"/>
  <c r="Y1610" i="1"/>
  <c r="X1612" i="1"/>
  <c r="Z1611" i="1"/>
  <c r="W1593" i="1"/>
  <c r="Y1592" i="1"/>
  <c r="X1594" i="1"/>
  <c r="Z1593" i="1"/>
  <c r="W1575" i="1"/>
  <c r="Y1574" i="1"/>
  <c r="X1576" i="1"/>
  <c r="Z1575" i="1"/>
  <c r="W1562" i="1"/>
  <c r="X1563" i="1"/>
  <c r="Y1561" i="1"/>
  <c r="Z1562" i="1"/>
  <c r="X1558" i="1"/>
  <c r="Y1520" i="1"/>
  <c r="Z1521" i="1"/>
  <c r="AA1522" i="1"/>
  <c r="X1491" i="1"/>
  <c r="W1490" i="1"/>
  <c r="Y1489" i="1"/>
  <c r="Z1490" i="1"/>
  <c r="AA1491" i="1"/>
  <c r="X1486" i="1"/>
  <c r="Y1448" i="1"/>
  <c r="Z1449" i="1"/>
  <c r="AA1450" i="1"/>
  <c r="Y1387" i="1"/>
  <c r="X1389" i="1"/>
  <c r="Z1388" i="1"/>
  <c r="AA1389" i="1"/>
  <c r="W1377" i="1"/>
  <c r="Y1376" i="1"/>
  <c r="Z1377" i="1"/>
  <c r="AA1378" i="1"/>
  <c r="X1346" i="1"/>
  <c r="Z1345" i="1"/>
  <c r="W1345" i="1"/>
  <c r="Y1344" i="1"/>
  <c r="W1323" i="1"/>
  <c r="Y1322" i="1"/>
  <c r="Z1323" i="1"/>
  <c r="AA1324" i="1"/>
  <c r="Z1314" i="1"/>
  <c r="AA1315" i="1"/>
  <c r="Y1313" i="1"/>
  <c r="X1267" i="1"/>
  <c r="Z1266" i="1"/>
  <c r="Y1265" i="1"/>
  <c r="Y1172" i="1"/>
  <c r="X1174" i="1"/>
  <c r="W1173" i="1"/>
  <c r="AA1174" i="1"/>
  <c r="Z1173" i="1"/>
  <c r="Y1154" i="1"/>
  <c r="X1156" i="1"/>
  <c r="W1155" i="1"/>
  <c r="AA1156" i="1"/>
  <c r="Z1155" i="1"/>
  <c r="Y1114" i="1"/>
  <c r="X1116" i="1"/>
  <c r="Z1115" i="1"/>
  <c r="AA1116" i="1"/>
  <c r="W1115" i="1"/>
  <c r="X1730" i="1"/>
  <c r="Y1728" i="1"/>
  <c r="Z1727" i="1"/>
  <c r="Z1726" i="1"/>
  <c r="Z1725" i="1"/>
  <c r="Y1724" i="1"/>
  <c r="X1695" i="1"/>
  <c r="Z1694" i="1"/>
  <c r="Y1688" i="1"/>
  <c r="X1690" i="1"/>
  <c r="Z1689" i="1"/>
  <c r="W1678" i="1"/>
  <c r="Y1677" i="1"/>
  <c r="X1679" i="1"/>
  <c r="X1659" i="1"/>
  <c r="Z1658" i="1"/>
  <c r="Y1652" i="1"/>
  <c r="X1654" i="1"/>
  <c r="Z1653" i="1"/>
  <c r="W1642" i="1"/>
  <c r="Y1641" i="1"/>
  <c r="X1643" i="1"/>
  <c r="Y1621" i="1"/>
  <c r="X1623" i="1"/>
  <c r="Z1622" i="1"/>
  <c r="Y1603" i="1"/>
  <c r="X1605" i="1"/>
  <c r="Z1604" i="1"/>
  <c r="Y1585" i="1"/>
  <c r="X1587" i="1"/>
  <c r="Z1586" i="1"/>
  <c r="Y1567" i="1"/>
  <c r="X1569" i="1"/>
  <c r="Z1568" i="1"/>
  <c r="Y1559" i="1"/>
  <c r="X1561" i="1"/>
  <c r="Z1560" i="1"/>
  <c r="AA1561" i="1"/>
  <c r="W1558" i="1"/>
  <c r="Y1557" i="1"/>
  <c r="X1559" i="1"/>
  <c r="Z1558" i="1"/>
  <c r="AA1559" i="1"/>
  <c r="Y1526" i="1"/>
  <c r="W1527" i="1"/>
  <c r="X1528" i="1"/>
  <c r="Z1527" i="1"/>
  <c r="AA1528" i="1"/>
  <c r="W1494" i="1"/>
  <c r="Y1493" i="1"/>
  <c r="X1495" i="1"/>
  <c r="Z1494" i="1"/>
  <c r="Y1487" i="1"/>
  <c r="X1489" i="1"/>
  <c r="Z1488" i="1"/>
  <c r="AA1489" i="1"/>
  <c r="W1486" i="1"/>
  <c r="Y1485" i="1"/>
  <c r="X1487" i="1"/>
  <c r="Z1486" i="1"/>
  <c r="AA1487" i="1"/>
  <c r="Z1483" i="1"/>
  <c r="Y1482" i="1"/>
  <c r="X1484" i="1"/>
  <c r="AA1484" i="1"/>
  <c r="Y1454" i="1"/>
  <c r="W1455" i="1"/>
  <c r="X1456" i="1"/>
  <c r="Z1455" i="1"/>
  <c r="AA1456" i="1"/>
  <c r="W1422" i="1"/>
  <c r="Y1421" i="1"/>
  <c r="X1423" i="1"/>
  <c r="Z1422" i="1"/>
  <c r="X1396" i="1"/>
  <c r="X1388" i="1"/>
  <c r="Z1387" i="1"/>
  <c r="W1387" i="1"/>
  <c r="AA1388" i="1"/>
  <c r="Y1386" i="1"/>
  <c r="Z1368" i="1"/>
  <c r="W1368" i="1"/>
  <c r="X1369" i="1"/>
  <c r="Y1367" i="1"/>
  <c r="AA1369" i="1"/>
  <c r="X1334" i="1"/>
  <c r="Z1333" i="1"/>
  <c r="W1333" i="1"/>
  <c r="AA1334" i="1"/>
  <c r="Y1332" i="1"/>
  <c r="Y1303" i="1"/>
  <c r="X1305" i="1"/>
  <c r="W1304" i="1"/>
  <c r="AA1305" i="1"/>
  <c r="Z1304" i="1"/>
  <c r="AA1274" i="1"/>
  <c r="X1733" i="1"/>
  <c r="W1732" i="1"/>
  <c r="W1731" i="1"/>
  <c r="W1730" i="1"/>
  <c r="X1728" i="1"/>
  <c r="Y1726" i="1"/>
  <c r="X1725" i="1"/>
  <c r="X1724" i="1"/>
  <c r="Y1723" i="1"/>
  <c r="Z1721" i="1"/>
  <c r="Z1720" i="1"/>
  <c r="Z1719" i="1"/>
  <c r="Y1718" i="1"/>
  <c r="AA1712" i="1"/>
  <c r="AA1710" i="1"/>
  <c r="AA1703" i="1"/>
  <c r="AA1702" i="1"/>
  <c r="X1701" i="1"/>
  <c r="Z1700" i="1"/>
  <c r="AA1697" i="1"/>
  <c r="Z1696" i="1"/>
  <c r="Y1694" i="1"/>
  <c r="X1696" i="1"/>
  <c r="Z1695" i="1"/>
  <c r="W1684" i="1"/>
  <c r="Y1683" i="1"/>
  <c r="X1685" i="1"/>
  <c r="AA1671" i="1"/>
  <c r="AA1666" i="1"/>
  <c r="X1665" i="1"/>
  <c r="Z1664" i="1"/>
  <c r="AA1661" i="1"/>
  <c r="Z1660" i="1"/>
  <c r="Y1658" i="1"/>
  <c r="X1660" i="1"/>
  <c r="Z1659" i="1"/>
  <c r="W1648" i="1"/>
  <c r="Y1647" i="1"/>
  <c r="X1649" i="1"/>
  <c r="AA1635" i="1"/>
  <c r="AA1630" i="1"/>
  <c r="X1629" i="1"/>
  <c r="Z1628" i="1"/>
  <c r="AA1625" i="1"/>
  <c r="Z1624" i="1"/>
  <c r="Y1622" i="1"/>
  <c r="X1624" i="1"/>
  <c r="Z1623" i="1"/>
  <c r="W1605" i="1"/>
  <c r="Y1604" i="1"/>
  <c r="X1606" i="1"/>
  <c r="Z1605" i="1"/>
  <c r="W1587" i="1"/>
  <c r="Y1586" i="1"/>
  <c r="X1588" i="1"/>
  <c r="Z1587" i="1"/>
  <c r="W1569" i="1"/>
  <c r="Y1568" i="1"/>
  <c r="X1570" i="1"/>
  <c r="Z1569" i="1"/>
  <c r="Z1561" i="1"/>
  <c r="W1561" i="1"/>
  <c r="Y1560" i="1"/>
  <c r="X1562" i="1"/>
  <c r="AA1562" i="1"/>
  <c r="Z1555" i="1"/>
  <c r="Y1554" i="1"/>
  <c r="X1556" i="1"/>
  <c r="AA1556" i="1"/>
  <c r="X1521" i="1"/>
  <c r="Y1519" i="1"/>
  <c r="Z1520" i="1"/>
  <c r="AA1521" i="1"/>
  <c r="AA1495" i="1"/>
  <c r="W1492" i="1"/>
  <c r="Y1491" i="1"/>
  <c r="X1493" i="1"/>
  <c r="Z1492" i="1"/>
  <c r="Z1489" i="1"/>
  <c r="W1489" i="1"/>
  <c r="Y1488" i="1"/>
  <c r="X1490" i="1"/>
  <c r="AA1490" i="1"/>
  <c r="X1449" i="1"/>
  <c r="Y1447" i="1"/>
  <c r="Z1448" i="1"/>
  <c r="AA1449" i="1"/>
  <c r="W1413" i="1"/>
  <c r="Y1412" i="1"/>
  <c r="Z1413" i="1"/>
  <c r="AA1414" i="1"/>
  <c r="Y1369" i="1"/>
  <c r="X1371" i="1"/>
  <c r="Z1370" i="1"/>
  <c r="AA1371" i="1"/>
  <c r="W1359" i="1"/>
  <c r="Y1358" i="1"/>
  <c r="Z1359" i="1"/>
  <c r="AA1360" i="1"/>
  <c r="W1299" i="1"/>
  <c r="Y1298" i="1"/>
  <c r="Z1299" i="1"/>
  <c r="AA1300" i="1"/>
  <c r="AA1745" i="1"/>
  <c r="AA1744" i="1"/>
  <c r="AA1743" i="1"/>
  <c r="X1727" i="1"/>
  <c r="W1726" i="1"/>
  <c r="W1725" i="1"/>
  <c r="W1724" i="1"/>
  <c r="X1722" i="1"/>
  <c r="Y1720" i="1"/>
  <c r="X1719" i="1"/>
  <c r="Y1717" i="1"/>
  <c r="AA1709" i="1"/>
  <c r="AA1708" i="1"/>
  <c r="AA1707" i="1"/>
  <c r="AA1706" i="1"/>
  <c r="Z1702" i="1"/>
  <c r="Y1700" i="1"/>
  <c r="X1702" i="1"/>
  <c r="Z1701" i="1"/>
  <c r="Y1693" i="1"/>
  <c r="W1690" i="1"/>
  <c r="Y1689" i="1"/>
  <c r="X1691" i="1"/>
  <c r="AA1677" i="1"/>
  <c r="W1676" i="1"/>
  <c r="AA1672" i="1"/>
  <c r="W1671" i="1"/>
  <c r="X1671" i="1"/>
  <c r="Z1670" i="1"/>
  <c r="AA1667" i="1"/>
  <c r="Z1666" i="1"/>
  <c r="Y1664" i="1"/>
  <c r="X1666" i="1"/>
  <c r="Z1665" i="1"/>
  <c r="Y1657" i="1"/>
  <c r="W1654" i="1"/>
  <c r="Y1653" i="1"/>
  <c r="X1655" i="1"/>
  <c r="AA1641" i="1"/>
  <c r="W1640" i="1"/>
  <c r="AA1636" i="1"/>
  <c r="W1635" i="1"/>
  <c r="X1635" i="1"/>
  <c r="Z1634" i="1"/>
  <c r="AA1631" i="1"/>
  <c r="Z1630" i="1"/>
  <c r="Y1628" i="1"/>
  <c r="X1630" i="1"/>
  <c r="Z1629" i="1"/>
  <c r="Y1615" i="1"/>
  <c r="X1617" i="1"/>
  <c r="Z1616" i="1"/>
  <c r="Y1597" i="1"/>
  <c r="X1599" i="1"/>
  <c r="Z1598" i="1"/>
  <c r="Y1579" i="1"/>
  <c r="X1581" i="1"/>
  <c r="Z1580" i="1"/>
  <c r="Y1556" i="1"/>
  <c r="Z1557" i="1"/>
  <c r="AA1558" i="1"/>
  <c r="X1527" i="1"/>
  <c r="W1526" i="1"/>
  <c r="Y1525" i="1"/>
  <c r="Z1526" i="1"/>
  <c r="AA1527" i="1"/>
  <c r="W1524" i="1"/>
  <c r="Y1484" i="1"/>
  <c r="Z1485" i="1"/>
  <c r="AA1486" i="1"/>
  <c r="X1455" i="1"/>
  <c r="W1454" i="1"/>
  <c r="Y1453" i="1"/>
  <c r="Z1454" i="1"/>
  <c r="AA1455" i="1"/>
  <c r="W1452" i="1"/>
  <c r="W1447" i="1"/>
  <c r="W1406" i="1"/>
  <c r="Z1404" i="1"/>
  <c r="W1404" i="1"/>
  <c r="X1405" i="1"/>
  <c r="Y1403" i="1"/>
  <c r="AA1405" i="1"/>
  <c r="X1370" i="1"/>
  <c r="Z1369" i="1"/>
  <c r="W1369" i="1"/>
  <c r="AA1370" i="1"/>
  <c r="Y1368" i="1"/>
  <c r="W1352" i="1"/>
  <c r="Z1350" i="1"/>
  <c r="W1350" i="1"/>
  <c r="X1351" i="1"/>
  <c r="Y1349" i="1"/>
  <c r="AA1351" i="1"/>
  <c r="Z1344" i="1"/>
  <c r="W1344" i="1"/>
  <c r="AA1345" i="1"/>
  <c r="Y1343" i="1"/>
  <c r="W1329" i="1"/>
  <c r="Y1328" i="1"/>
  <c r="AA1330" i="1"/>
  <c r="Z1329" i="1"/>
  <c r="X1330" i="1"/>
  <c r="W1320" i="1"/>
  <c r="W1310" i="1"/>
  <c r="Y1290" i="1"/>
  <c r="X1292" i="1"/>
  <c r="Z1291" i="1"/>
  <c r="W1291" i="1"/>
  <c r="W1284" i="1"/>
  <c r="W1280" i="1"/>
  <c r="Y1279" i="1"/>
  <c r="X1281" i="1"/>
  <c r="X1619" i="1"/>
  <c r="X1613" i="1"/>
  <c r="X1607" i="1"/>
  <c r="X1601" i="1"/>
  <c r="X1595" i="1"/>
  <c r="X1589" i="1"/>
  <c r="X1583" i="1"/>
  <c r="X1577" i="1"/>
  <c r="X1571" i="1"/>
  <c r="X1565" i="1"/>
  <c r="X1537" i="1"/>
  <c r="Y1535" i="1"/>
  <c r="Z1534" i="1"/>
  <c r="Z1533" i="1"/>
  <c r="Z1532" i="1"/>
  <c r="Y1531" i="1"/>
  <c r="X1501" i="1"/>
  <c r="Y1499" i="1"/>
  <c r="Z1498" i="1"/>
  <c r="Z1497" i="1"/>
  <c r="Z1496" i="1"/>
  <c r="Y1495" i="1"/>
  <c r="X1418" i="1"/>
  <c r="Z1417" i="1"/>
  <c r="W1407" i="1"/>
  <c r="Y1406" i="1"/>
  <c r="X1400" i="1"/>
  <c r="Z1399" i="1"/>
  <c r="W1389" i="1"/>
  <c r="Y1388" i="1"/>
  <c r="X1382" i="1"/>
  <c r="Z1381" i="1"/>
  <c r="W1371" i="1"/>
  <c r="Y1370" i="1"/>
  <c r="X1364" i="1"/>
  <c r="Z1363" i="1"/>
  <c r="W1353" i="1"/>
  <c r="Y1352" i="1"/>
  <c r="Y1339" i="1"/>
  <c r="X1341" i="1"/>
  <c r="W1335" i="1"/>
  <c r="Y1334" i="1"/>
  <c r="Z1326" i="1"/>
  <c r="W1326" i="1"/>
  <c r="X1322" i="1"/>
  <c r="Z1321" i="1"/>
  <c r="Y1320" i="1"/>
  <c r="X1316" i="1"/>
  <c r="Z1315" i="1"/>
  <c r="W1305" i="1"/>
  <c r="Y1304" i="1"/>
  <c r="W1292" i="1"/>
  <c r="Y1291" i="1"/>
  <c r="X1293" i="1"/>
  <c r="Z1292" i="1"/>
  <c r="AA1293" i="1"/>
  <c r="Y1284" i="1"/>
  <c r="X1286" i="1"/>
  <c r="Z1285" i="1"/>
  <c r="W1274" i="1"/>
  <c r="Y1273" i="1"/>
  <c r="X1275" i="1"/>
  <c r="Z1274" i="1"/>
  <c r="AA1275" i="1"/>
  <c r="W1256" i="1"/>
  <c r="Y1255" i="1"/>
  <c r="X1257" i="1"/>
  <c r="Z1256" i="1"/>
  <c r="AA1257" i="1"/>
  <c r="X1255" i="1"/>
  <c r="Z1254" i="1"/>
  <c r="W1254" i="1"/>
  <c r="AA1255" i="1"/>
  <c r="Y1226" i="1"/>
  <c r="Z1227" i="1"/>
  <c r="AA1228" i="1"/>
  <c r="W1227" i="1"/>
  <c r="Z1225" i="1"/>
  <c r="W1225" i="1"/>
  <c r="X1226" i="1"/>
  <c r="Y1224" i="1"/>
  <c r="AA1226" i="1"/>
  <c r="Y1199" i="1"/>
  <c r="X1201" i="1"/>
  <c r="Z1200" i="1"/>
  <c r="AA1201" i="1"/>
  <c r="W1200" i="1"/>
  <c r="W1186" i="1"/>
  <c r="Y1185" i="1"/>
  <c r="Z1186" i="1"/>
  <c r="AA1187" i="1"/>
  <c r="W1065" i="1"/>
  <c r="X1066" i="1"/>
  <c r="Y1064" i="1"/>
  <c r="Z1065" i="1"/>
  <c r="AA1066" i="1"/>
  <c r="Y1617" i="1"/>
  <c r="Y1611" i="1"/>
  <c r="Y1605" i="1"/>
  <c r="Y1599" i="1"/>
  <c r="Y1593" i="1"/>
  <c r="Y1587" i="1"/>
  <c r="Y1581" i="1"/>
  <c r="Y1575" i="1"/>
  <c r="Y1569" i="1"/>
  <c r="Y1563" i="1"/>
  <c r="AA1555" i="1"/>
  <c r="AA1553" i="1"/>
  <c r="X1540" i="1"/>
  <c r="W1539" i="1"/>
  <c r="W1538" i="1"/>
  <c r="W1537" i="1"/>
  <c r="X1535" i="1"/>
  <c r="Y1533" i="1"/>
  <c r="X1532" i="1"/>
  <c r="Y1530" i="1"/>
  <c r="AA1519" i="1"/>
  <c r="AA1517" i="1"/>
  <c r="X1504" i="1"/>
  <c r="W1503" i="1"/>
  <c r="W1502" i="1"/>
  <c r="W1501" i="1"/>
  <c r="X1499" i="1"/>
  <c r="Y1497" i="1"/>
  <c r="X1496" i="1"/>
  <c r="Y1494" i="1"/>
  <c r="AA1483" i="1"/>
  <c r="AA1481" i="1"/>
  <c r="X1468" i="1"/>
  <c r="W1467" i="1"/>
  <c r="W1466" i="1"/>
  <c r="W1465" i="1"/>
  <c r="X1463" i="1"/>
  <c r="Y1461" i="1"/>
  <c r="X1460" i="1"/>
  <c r="Y1458" i="1"/>
  <c r="AA1447" i="1"/>
  <c r="AA1445" i="1"/>
  <c r="X1432" i="1"/>
  <c r="W1431" i="1"/>
  <c r="W1430" i="1"/>
  <c r="W1429" i="1"/>
  <c r="X1427" i="1"/>
  <c r="Y1425" i="1"/>
  <c r="X1424" i="1"/>
  <c r="Y1422" i="1"/>
  <c r="Y1417" i="1"/>
  <c r="X1419" i="1"/>
  <c r="AA1413" i="1"/>
  <c r="Z1412" i="1"/>
  <c r="W1410" i="1"/>
  <c r="Y1399" i="1"/>
  <c r="X1401" i="1"/>
  <c r="AA1395" i="1"/>
  <c r="Z1394" i="1"/>
  <c r="W1392" i="1"/>
  <c r="Y1381" i="1"/>
  <c r="X1383" i="1"/>
  <c r="AA1377" i="1"/>
  <c r="Z1376" i="1"/>
  <c r="W1374" i="1"/>
  <c r="Y1363" i="1"/>
  <c r="X1365" i="1"/>
  <c r="AA1359" i="1"/>
  <c r="Z1358" i="1"/>
  <c r="W1356" i="1"/>
  <c r="Y1345" i="1"/>
  <c r="X1347" i="1"/>
  <c r="AA1333" i="1"/>
  <c r="X1328" i="1"/>
  <c r="Z1327" i="1"/>
  <c r="W1327" i="1"/>
  <c r="AA1323" i="1"/>
  <c r="W1311" i="1"/>
  <c r="Y1310" i="1"/>
  <c r="AA1312" i="1"/>
  <c r="AA1304" i="1"/>
  <c r="Z1302" i="1"/>
  <c r="Y1301" i="1"/>
  <c r="AA1303" i="1"/>
  <c r="AA1286" i="1"/>
  <c r="W1168" i="1"/>
  <c r="Y1167" i="1"/>
  <c r="Z1168" i="1"/>
  <c r="AA1169" i="1"/>
  <c r="AA1552" i="1"/>
  <c r="AA1551" i="1"/>
  <c r="AA1550" i="1"/>
  <c r="X1534" i="1"/>
  <c r="W1533" i="1"/>
  <c r="W1532" i="1"/>
  <c r="W1531" i="1"/>
  <c r="AA1516" i="1"/>
  <c r="AA1515" i="1"/>
  <c r="AA1514" i="1"/>
  <c r="X1498" i="1"/>
  <c r="W1497" i="1"/>
  <c r="W1496" i="1"/>
  <c r="W1495" i="1"/>
  <c r="Z1482" i="1"/>
  <c r="AA1480" i="1"/>
  <c r="AA1479" i="1"/>
  <c r="AA1478" i="1"/>
  <c r="X1462" i="1"/>
  <c r="W1461" i="1"/>
  <c r="W1460" i="1"/>
  <c r="W1459" i="1"/>
  <c r="Z1446" i="1"/>
  <c r="AA1444" i="1"/>
  <c r="AA1443" i="1"/>
  <c r="AA1442" i="1"/>
  <c r="X1426" i="1"/>
  <c r="W1425" i="1"/>
  <c r="W1424" i="1"/>
  <c r="W1423" i="1"/>
  <c r="W1419" i="1"/>
  <c r="Y1418" i="1"/>
  <c r="X1412" i="1"/>
  <c r="Z1411" i="1"/>
  <c r="W1401" i="1"/>
  <c r="Y1400" i="1"/>
  <c r="X1394" i="1"/>
  <c r="Z1393" i="1"/>
  <c r="W1383" i="1"/>
  <c r="Y1382" i="1"/>
  <c r="X1376" i="1"/>
  <c r="Z1375" i="1"/>
  <c r="W1365" i="1"/>
  <c r="Y1364" i="1"/>
  <c r="X1358" i="1"/>
  <c r="Z1357" i="1"/>
  <c r="W1347" i="1"/>
  <c r="Y1346" i="1"/>
  <c r="W1341" i="1"/>
  <c r="Y1340" i="1"/>
  <c r="X1339" i="1"/>
  <c r="X1333" i="1"/>
  <c r="W1332" i="1"/>
  <c r="Y1321" i="1"/>
  <c r="X1323" i="1"/>
  <c r="W1317" i="1"/>
  <c r="Y1316" i="1"/>
  <c r="Y1314" i="1"/>
  <c r="Z1308" i="1"/>
  <c r="W1308" i="1"/>
  <c r="X1304" i="1"/>
  <c r="Z1303" i="1"/>
  <c r="Y1302" i="1"/>
  <c r="X1298" i="1"/>
  <c r="Z1297" i="1"/>
  <c r="X1291" i="1"/>
  <c r="Z1290" i="1"/>
  <c r="AA1287" i="1"/>
  <c r="Y1278" i="1"/>
  <c r="X1280" i="1"/>
  <c r="Z1279" i="1"/>
  <c r="W1279" i="1"/>
  <c r="X1273" i="1"/>
  <c r="Z1272" i="1"/>
  <c r="AA1269" i="1"/>
  <c r="Y1260" i="1"/>
  <c r="X1262" i="1"/>
  <c r="Z1261" i="1"/>
  <c r="W1261" i="1"/>
  <c r="Y1238" i="1"/>
  <c r="Z1239" i="1"/>
  <c r="AA1240" i="1"/>
  <c r="W1239" i="1"/>
  <c r="Z1237" i="1"/>
  <c r="W1237" i="1"/>
  <c r="X1238" i="1"/>
  <c r="Y1236" i="1"/>
  <c r="AA1238" i="1"/>
  <c r="X1228" i="1"/>
  <c r="X1187" i="1"/>
  <c r="Y1184" i="1"/>
  <c r="X1186" i="1"/>
  <c r="W1185" i="1"/>
  <c r="AA1186" i="1"/>
  <c r="Z1185" i="1"/>
  <c r="Z1116" i="1"/>
  <c r="W1116" i="1"/>
  <c r="Y1115" i="1"/>
  <c r="X1117" i="1"/>
  <c r="AA1117" i="1"/>
  <c r="Y1081" i="1"/>
  <c r="W1082" i="1"/>
  <c r="X1083" i="1"/>
  <c r="Z1082" i="1"/>
  <c r="AA1083" i="1"/>
  <c r="Z1068" i="1"/>
  <c r="Y1067" i="1"/>
  <c r="AA1069" i="1"/>
  <c r="X1069" i="1"/>
  <c r="W1068" i="1"/>
  <c r="X1483" i="1"/>
  <c r="Z1480" i="1"/>
  <c r="Z1479" i="1"/>
  <c r="Z1478" i="1"/>
  <c r="Y1477" i="1"/>
  <c r="X1447" i="1"/>
  <c r="Z1444" i="1"/>
  <c r="Z1443" i="1"/>
  <c r="Z1442" i="1"/>
  <c r="Y1441" i="1"/>
  <c r="AA1417" i="1"/>
  <c r="Y1416" i="1"/>
  <c r="Y1415" i="1"/>
  <c r="Y1411" i="1"/>
  <c r="X1413" i="1"/>
  <c r="AA1408" i="1"/>
  <c r="AA1399" i="1"/>
  <c r="Y1398" i="1"/>
  <c r="Y1397" i="1"/>
  <c r="Y1393" i="1"/>
  <c r="X1395" i="1"/>
  <c r="AA1390" i="1"/>
  <c r="AA1381" i="1"/>
  <c r="Y1380" i="1"/>
  <c r="Y1379" i="1"/>
  <c r="Y1375" i="1"/>
  <c r="X1377" i="1"/>
  <c r="AA1372" i="1"/>
  <c r="AA1363" i="1"/>
  <c r="Y1362" i="1"/>
  <c r="Y1361" i="1"/>
  <c r="Y1357" i="1"/>
  <c r="X1359" i="1"/>
  <c r="AA1354" i="1"/>
  <c r="Z1338" i="1"/>
  <c r="Y1337" i="1"/>
  <c r="AA1339" i="1"/>
  <c r="AA1336" i="1"/>
  <c r="Y1327" i="1"/>
  <c r="X1329" i="1"/>
  <c r="Z1328" i="1"/>
  <c r="AA1329" i="1"/>
  <c r="Y1325" i="1"/>
  <c r="X1310" i="1"/>
  <c r="Z1309" i="1"/>
  <c r="W1309" i="1"/>
  <c r="AA1306" i="1"/>
  <c r="W1293" i="1"/>
  <c r="Y1292" i="1"/>
  <c r="AA1294" i="1"/>
  <c r="W1286" i="1"/>
  <c r="Y1285" i="1"/>
  <c r="X1287" i="1"/>
  <c r="W1268" i="1"/>
  <c r="Y1267" i="1"/>
  <c r="X1269" i="1"/>
  <c r="Y1254" i="1"/>
  <c r="X1256" i="1"/>
  <c r="Z1255" i="1"/>
  <c r="Y1253" i="1"/>
  <c r="Y1211" i="1"/>
  <c r="X1213" i="1"/>
  <c r="Z1212" i="1"/>
  <c r="AA1213" i="1"/>
  <c r="Z1201" i="1"/>
  <c r="W1201" i="1"/>
  <c r="X1202" i="1"/>
  <c r="Y1200" i="1"/>
  <c r="AA1202" i="1"/>
  <c r="Y1190" i="1"/>
  <c r="X1192" i="1"/>
  <c r="W1191" i="1"/>
  <c r="AA1192" i="1"/>
  <c r="Z1191" i="1"/>
  <c r="W1180" i="1"/>
  <c r="Y1179" i="1"/>
  <c r="Z1180" i="1"/>
  <c r="AA1181" i="1"/>
  <c r="X1181" i="1"/>
  <c r="Y1166" i="1"/>
  <c r="X1168" i="1"/>
  <c r="W1167" i="1"/>
  <c r="AA1168" i="1"/>
  <c r="Z1167" i="1"/>
  <c r="Y1333" i="1"/>
  <c r="X1335" i="1"/>
  <c r="Y1315" i="1"/>
  <c r="X1317" i="1"/>
  <c r="Y1297" i="1"/>
  <c r="X1299" i="1"/>
  <c r="X1279" i="1"/>
  <c r="Z1278" i="1"/>
  <c r="X1261" i="1"/>
  <c r="Z1260" i="1"/>
  <c r="Y1235" i="1"/>
  <c r="X1237" i="1"/>
  <c r="Z1236" i="1"/>
  <c r="AA1237" i="1"/>
  <c r="Y1223" i="1"/>
  <c r="X1225" i="1"/>
  <c r="Z1224" i="1"/>
  <c r="AA1225" i="1"/>
  <c r="Z1213" i="1"/>
  <c r="W1213" i="1"/>
  <c r="X1214" i="1"/>
  <c r="Y1212" i="1"/>
  <c r="AA1214" i="1"/>
  <c r="W1192" i="1"/>
  <c r="Y1191" i="1"/>
  <c r="Z1192" i="1"/>
  <c r="AA1193" i="1"/>
  <c r="Y1178" i="1"/>
  <c r="X1180" i="1"/>
  <c r="W1179" i="1"/>
  <c r="AA1180" i="1"/>
  <c r="Z1179" i="1"/>
  <c r="W1156" i="1"/>
  <c r="Y1155" i="1"/>
  <c r="Z1156" i="1"/>
  <c r="AA1157" i="1"/>
  <c r="W1150" i="1"/>
  <c r="Y1149" i="1"/>
  <c r="Z1150" i="1"/>
  <c r="AA1151" i="1"/>
  <c r="Y1266" i="1"/>
  <c r="X1268" i="1"/>
  <c r="Z1267" i="1"/>
  <c r="W1262" i="1"/>
  <c r="Y1261" i="1"/>
  <c r="X1263" i="1"/>
  <c r="W1240" i="1"/>
  <c r="Z1240" i="1"/>
  <c r="AA1241" i="1"/>
  <c r="W1228" i="1"/>
  <c r="Z1228" i="1"/>
  <c r="AA1229" i="1"/>
  <c r="W1216" i="1"/>
  <c r="Z1216" i="1"/>
  <c r="AA1217" i="1"/>
  <c r="W1174" i="1"/>
  <c r="Y1173" i="1"/>
  <c r="Z1174" i="1"/>
  <c r="AA1175" i="1"/>
  <c r="Y1160" i="1"/>
  <c r="X1162" i="1"/>
  <c r="W1161" i="1"/>
  <c r="AA1162" i="1"/>
  <c r="Z1161" i="1"/>
  <c r="W1121" i="1"/>
  <c r="Y1120" i="1"/>
  <c r="X1122" i="1"/>
  <c r="Z1121" i="1"/>
  <c r="AA1122" i="1"/>
  <c r="W1119" i="1"/>
  <c r="Y1118" i="1"/>
  <c r="X1120" i="1"/>
  <c r="Z1119" i="1"/>
  <c r="W1113" i="1"/>
  <c r="Y1112" i="1"/>
  <c r="X1114" i="1"/>
  <c r="Z1113" i="1"/>
  <c r="AA1114" i="1"/>
  <c r="Z1110" i="1"/>
  <c r="Y1109" i="1"/>
  <c r="X1111" i="1"/>
  <c r="AA1111" i="1"/>
  <c r="W670" i="1"/>
  <c r="AA671" i="1"/>
  <c r="Y669" i="1"/>
  <c r="Z670" i="1"/>
  <c r="X671" i="1"/>
  <c r="W1204" i="1"/>
  <c r="Z1204" i="1"/>
  <c r="Y1147" i="1"/>
  <c r="X1149" i="1"/>
  <c r="Z1148" i="1"/>
  <c r="AA1149" i="1"/>
  <c r="Z1146" i="1"/>
  <c r="Y1145" i="1"/>
  <c r="X1147" i="1"/>
  <c r="W1137" i="1"/>
  <c r="AA1138" i="1"/>
  <c r="X1136" i="1"/>
  <c r="AA1136" i="1"/>
  <c r="W1135" i="1"/>
  <c r="Y1111" i="1"/>
  <c r="Z1112" i="1"/>
  <c r="AA1113" i="1"/>
  <c r="X1082" i="1"/>
  <c r="W1081" i="1"/>
  <c r="Y1080" i="1"/>
  <c r="Z1081" i="1"/>
  <c r="AA1082" i="1"/>
  <c r="W1053" i="1"/>
  <c r="X1054" i="1"/>
  <c r="Y1052" i="1"/>
  <c r="Z1053" i="1"/>
  <c r="AA1054" i="1"/>
  <c r="X1032" i="1"/>
  <c r="W1031" i="1"/>
  <c r="Y1030" i="1"/>
  <c r="Z1031" i="1"/>
  <c r="AA1032" i="1"/>
  <c r="Y767" i="1"/>
  <c r="W768" i="1"/>
  <c r="X769" i="1"/>
  <c r="Z768" i="1"/>
  <c r="AA769" i="1"/>
  <c r="Y1286" i="1"/>
  <c r="Y1280" i="1"/>
  <c r="Y1274" i="1"/>
  <c r="Y1268" i="1"/>
  <c r="Y1262" i="1"/>
  <c r="Y1256" i="1"/>
  <c r="X1246" i="1"/>
  <c r="W1245" i="1"/>
  <c r="W1244" i="1"/>
  <c r="Z1243" i="1"/>
  <c r="W1243" i="1"/>
  <c r="W1242" i="1"/>
  <c r="Y1233" i="1"/>
  <c r="Z1231" i="1"/>
  <c r="W1231" i="1"/>
  <c r="W1230" i="1"/>
  <c r="Y1221" i="1"/>
  <c r="Z1219" i="1"/>
  <c r="W1219" i="1"/>
  <c r="W1218" i="1"/>
  <c r="Y1209" i="1"/>
  <c r="Z1207" i="1"/>
  <c r="W1207" i="1"/>
  <c r="W1206" i="1"/>
  <c r="Y1197" i="1"/>
  <c r="Z1195" i="1"/>
  <c r="W1195" i="1"/>
  <c r="W1194" i="1"/>
  <c r="Z1149" i="1"/>
  <c r="AA1147" i="1"/>
  <c r="X1138" i="1"/>
  <c r="Y1134" i="1"/>
  <c r="Y1117" i="1"/>
  <c r="W1118" i="1"/>
  <c r="X1119" i="1"/>
  <c r="Z1118" i="1"/>
  <c r="AA1119" i="1"/>
  <c r="W1085" i="1"/>
  <c r="Y1084" i="1"/>
  <c r="X1086" i="1"/>
  <c r="Z1085" i="1"/>
  <c r="Y1078" i="1"/>
  <c r="X1080" i="1"/>
  <c r="Z1079" i="1"/>
  <c r="AA1080" i="1"/>
  <c r="Z1056" i="1"/>
  <c r="Y1055" i="1"/>
  <c r="AA1057" i="1"/>
  <c r="X1044" i="1"/>
  <c r="Y1042" i="1"/>
  <c r="Z1043" i="1"/>
  <c r="AA1044" i="1"/>
  <c r="W1029" i="1"/>
  <c r="X1030" i="1"/>
  <c r="Y1028" i="1"/>
  <c r="Z1029" i="1"/>
  <c r="AA1030" i="1"/>
  <c r="X1234" i="1"/>
  <c r="W1233" i="1"/>
  <c r="X1222" i="1"/>
  <c r="W1221" i="1"/>
  <c r="X1210" i="1"/>
  <c r="W1209" i="1"/>
  <c r="X1198" i="1"/>
  <c r="W1197" i="1"/>
  <c r="Z1189" i="1"/>
  <c r="W1189" i="1"/>
  <c r="Z1183" i="1"/>
  <c r="W1183" i="1"/>
  <c r="Z1177" i="1"/>
  <c r="W1177" i="1"/>
  <c r="Z1171" i="1"/>
  <c r="W1171" i="1"/>
  <c r="Z1165" i="1"/>
  <c r="W1165" i="1"/>
  <c r="Z1159" i="1"/>
  <c r="W1159" i="1"/>
  <c r="Z1153" i="1"/>
  <c r="W1153" i="1"/>
  <c r="Y1136" i="1"/>
  <c r="X1112" i="1"/>
  <c r="Y1110" i="1"/>
  <c r="Z1111" i="1"/>
  <c r="AA1112" i="1"/>
  <c r="W1083" i="1"/>
  <c r="Y1082" i="1"/>
  <c r="X1084" i="1"/>
  <c r="Z1083" i="1"/>
  <c r="Z1080" i="1"/>
  <c r="W1080" i="1"/>
  <c r="Y1079" i="1"/>
  <c r="X1081" i="1"/>
  <c r="AA1081" i="1"/>
  <c r="W1077" i="1"/>
  <c r="X1078" i="1"/>
  <c r="Y1076" i="1"/>
  <c r="Z1077" i="1"/>
  <c r="AA1078" i="1"/>
  <c r="W1041" i="1"/>
  <c r="X1042" i="1"/>
  <c r="Y1040" i="1"/>
  <c r="Z1041" i="1"/>
  <c r="AA1042" i="1"/>
  <c r="W1234" i="1"/>
  <c r="Z1234" i="1"/>
  <c r="W1222" i="1"/>
  <c r="Z1222" i="1"/>
  <c r="AA1216" i="1"/>
  <c r="Z1215" i="1"/>
  <c r="W1210" i="1"/>
  <c r="Z1210" i="1"/>
  <c r="AA1205" i="1"/>
  <c r="AA1204" i="1"/>
  <c r="Z1203" i="1"/>
  <c r="W1198" i="1"/>
  <c r="Z1198" i="1"/>
  <c r="Y1148" i="1"/>
  <c r="X1150" i="1"/>
  <c r="X1148" i="1"/>
  <c r="Y1146" i="1"/>
  <c r="Z1147" i="1"/>
  <c r="Y1135" i="1"/>
  <c r="AA1137" i="1"/>
  <c r="W1136" i="1"/>
  <c r="X1137" i="1"/>
  <c r="Z1134" i="1"/>
  <c r="AA1135" i="1"/>
  <c r="W1134" i="1"/>
  <c r="X1118" i="1"/>
  <c r="W1117" i="1"/>
  <c r="Y1116" i="1"/>
  <c r="Z1117" i="1"/>
  <c r="AA1118" i="1"/>
  <c r="X1113" i="1"/>
  <c r="X1068" i="1"/>
  <c r="Y1066" i="1"/>
  <c r="Z1067" i="1"/>
  <c r="AA1068" i="1"/>
  <c r="Z1044" i="1"/>
  <c r="Y1043" i="1"/>
  <c r="AA1045" i="1"/>
  <c r="Z1032" i="1"/>
  <c r="Y1031" i="1"/>
  <c r="W1032" i="1"/>
  <c r="AA1033" i="1"/>
  <c r="Z808" i="1"/>
  <c r="AA809" i="1"/>
  <c r="W808" i="1"/>
  <c r="Y807" i="1"/>
  <c r="X809" i="1"/>
  <c r="Z750" i="1"/>
  <c r="W750" i="1"/>
  <c r="X751" i="1"/>
  <c r="AA751" i="1"/>
  <c r="Y749" i="1"/>
  <c r="X1132" i="1"/>
  <c r="Y1130" i="1"/>
  <c r="X1129" i="1"/>
  <c r="Y1127" i="1"/>
  <c r="W1103" i="1"/>
  <c r="X1101" i="1"/>
  <c r="W1100" i="1"/>
  <c r="W1099" i="1"/>
  <c r="W1098" i="1"/>
  <c r="X1096" i="1"/>
  <c r="Y1094" i="1"/>
  <c r="X1070" i="1"/>
  <c r="W1069" i="1"/>
  <c r="X1058" i="1"/>
  <c r="W1057" i="1"/>
  <c r="X1046" i="1"/>
  <c r="W1045" i="1"/>
  <c r="X1034" i="1"/>
  <c r="W1033" i="1"/>
  <c r="X1022" i="1"/>
  <c r="W1021" i="1"/>
  <c r="X1016" i="1"/>
  <c r="W1015" i="1"/>
  <c r="X1010" i="1"/>
  <c r="W1009" i="1"/>
  <c r="X1004" i="1"/>
  <c r="W1003" i="1"/>
  <c r="X998" i="1"/>
  <c r="W997" i="1"/>
  <c r="X992" i="1"/>
  <c r="W991" i="1"/>
  <c r="X980" i="1"/>
  <c r="Z979" i="1"/>
  <c r="W979" i="1"/>
  <c r="X968" i="1"/>
  <c r="Z967" i="1"/>
  <c r="W967" i="1"/>
  <c r="X956" i="1"/>
  <c r="Z955" i="1"/>
  <c r="W955" i="1"/>
  <c r="X944" i="1"/>
  <c r="Z943" i="1"/>
  <c r="W943" i="1"/>
  <c r="X932" i="1"/>
  <c r="Z931" i="1"/>
  <c r="W931" i="1"/>
  <c r="X920" i="1"/>
  <c r="Z919" i="1"/>
  <c r="W919" i="1"/>
  <c r="X908" i="1"/>
  <c r="Z907" i="1"/>
  <c r="W907" i="1"/>
  <c r="X896" i="1"/>
  <c r="Z895" i="1"/>
  <c r="W895" i="1"/>
  <c r="X884" i="1"/>
  <c r="Z883" i="1"/>
  <c r="W883" i="1"/>
  <c r="X872" i="1"/>
  <c r="Z871" i="1"/>
  <c r="W871" i="1"/>
  <c r="X860" i="1"/>
  <c r="Z859" i="1"/>
  <c r="W859" i="1"/>
  <c r="X848" i="1"/>
  <c r="Z847" i="1"/>
  <c r="W847" i="1"/>
  <c r="X836" i="1"/>
  <c r="Z835" i="1"/>
  <c r="W835" i="1"/>
  <c r="X824" i="1"/>
  <c r="Z823" i="1"/>
  <c r="W823" i="1"/>
  <c r="Y809" i="1"/>
  <c r="Z810" i="1"/>
  <c r="AA811" i="1"/>
  <c r="W810" i="1"/>
  <c r="X811" i="1"/>
  <c r="X786" i="1"/>
  <c r="W785" i="1"/>
  <c r="Y784" i="1"/>
  <c r="Z785" i="1"/>
  <c r="Y779" i="1"/>
  <c r="W780" i="1"/>
  <c r="X781" i="1"/>
  <c r="Z780" i="1"/>
  <c r="AA781" i="1"/>
  <c r="W742" i="1"/>
  <c r="AA743" i="1"/>
  <c r="Y741" i="1"/>
  <c r="X743" i="1"/>
  <c r="Z742" i="1"/>
  <c r="X729" i="1"/>
  <c r="W728" i="1"/>
  <c r="Y727" i="1"/>
  <c r="Z728" i="1"/>
  <c r="AA729" i="1"/>
  <c r="Y704" i="1"/>
  <c r="W705" i="1"/>
  <c r="X706" i="1"/>
  <c r="Z705" i="1"/>
  <c r="X687" i="1"/>
  <c r="W686" i="1"/>
  <c r="Z686" i="1"/>
  <c r="Y685" i="1"/>
  <c r="AA687" i="1"/>
  <c r="Z637" i="1"/>
  <c r="AA638" i="1"/>
  <c r="W637" i="1"/>
  <c r="X638" i="1"/>
  <c r="Y636" i="1"/>
  <c r="Z507" i="1"/>
  <c r="Y506" i="1"/>
  <c r="W507" i="1"/>
  <c r="AA508" i="1"/>
  <c r="X508" i="1"/>
  <c r="W461" i="1"/>
  <c r="Y460" i="1"/>
  <c r="X462" i="1"/>
  <c r="AA462" i="1"/>
  <c r="Z461" i="1"/>
  <c r="W459" i="1"/>
  <c r="Y458" i="1"/>
  <c r="X460" i="1"/>
  <c r="Z459" i="1"/>
  <c r="AA460" i="1"/>
  <c r="W987" i="1"/>
  <c r="Y986" i="1"/>
  <c r="X988" i="1"/>
  <c r="W975" i="1"/>
  <c r="Y974" i="1"/>
  <c r="X976" i="1"/>
  <c r="W963" i="1"/>
  <c r="Y962" i="1"/>
  <c r="X964" i="1"/>
  <c r="W951" i="1"/>
  <c r="Y950" i="1"/>
  <c r="X952" i="1"/>
  <c r="W939" i="1"/>
  <c r="Y938" i="1"/>
  <c r="X940" i="1"/>
  <c r="W927" i="1"/>
  <c r="Y926" i="1"/>
  <c r="X928" i="1"/>
  <c r="W915" i="1"/>
  <c r="Y914" i="1"/>
  <c r="X916" i="1"/>
  <c r="W903" i="1"/>
  <c r="Y902" i="1"/>
  <c r="X904" i="1"/>
  <c r="W891" i="1"/>
  <c r="Y890" i="1"/>
  <c r="X892" i="1"/>
  <c r="W879" i="1"/>
  <c r="Y878" i="1"/>
  <c r="X880" i="1"/>
  <c r="W867" i="1"/>
  <c r="Y866" i="1"/>
  <c r="X868" i="1"/>
  <c r="W855" i="1"/>
  <c r="Y854" i="1"/>
  <c r="X856" i="1"/>
  <c r="W843" i="1"/>
  <c r="Y842" i="1"/>
  <c r="X844" i="1"/>
  <c r="W831" i="1"/>
  <c r="Y830" i="1"/>
  <c r="X832" i="1"/>
  <c r="W819" i="1"/>
  <c r="Y818" i="1"/>
  <c r="X820" i="1"/>
  <c r="W696" i="1"/>
  <c r="Y695" i="1"/>
  <c r="X697" i="1"/>
  <c r="Z696" i="1"/>
  <c r="Y668" i="1"/>
  <c r="W669" i="1"/>
  <c r="Z669" i="1"/>
  <c r="AA670" i="1"/>
  <c r="X670" i="1"/>
  <c r="Z655" i="1"/>
  <c r="W655" i="1"/>
  <c r="Y654" i="1"/>
  <c r="AA656" i="1"/>
  <c r="X579" i="1"/>
  <c r="Y577" i="1"/>
  <c r="W578" i="1"/>
  <c r="Z578" i="1"/>
  <c r="AA579" i="1"/>
  <c r="AA1104" i="1"/>
  <c r="AA1102" i="1"/>
  <c r="X1089" i="1"/>
  <c r="W1088" i="1"/>
  <c r="W1087" i="1"/>
  <c r="W1086" i="1"/>
  <c r="Z1074" i="1"/>
  <c r="Y1073" i="1"/>
  <c r="Z1062" i="1"/>
  <c r="Y1061" i="1"/>
  <c r="Z1050" i="1"/>
  <c r="Y1049" i="1"/>
  <c r="Z1038" i="1"/>
  <c r="Y1037" i="1"/>
  <c r="Z1026" i="1"/>
  <c r="Y1025" i="1"/>
  <c r="Y1020" i="1"/>
  <c r="W1017" i="1"/>
  <c r="X1018" i="1"/>
  <c r="Y1014" i="1"/>
  <c r="W1011" i="1"/>
  <c r="X1012" i="1"/>
  <c r="Y1008" i="1"/>
  <c r="W1005" i="1"/>
  <c r="X1006" i="1"/>
  <c r="Y1002" i="1"/>
  <c r="W999" i="1"/>
  <c r="X1000" i="1"/>
  <c r="Y996" i="1"/>
  <c r="W993" i="1"/>
  <c r="X994" i="1"/>
  <c r="Y990" i="1"/>
  <c r="Y978" i="1"/>
  <c r="Y966" i="1"/>
  <c r="Y954" i="1"/>
  <c r="Y942" i="1"/>
  <c r="Y930" i="1"/>
  <c r="Y918" i="1"/>
  <c r="Y906" i="1"/>
  <c r="Y894" i="1"/>
  <c r="Y882" i="1"/>
  <c r="Y870" i="1"/>
  <c r="Y858" i="1"/>
  <c r="Y846" i="1"/>
  <c r="Y834" i="1"/>
  <c r="Y822" i="1"/>
  <c r="X810" i="1"/>
  <c r="Y808" i="1"/>
  <c r="Z809" i="1"/>
  <c r="AA810" i="1"/>
  <c r="W809" i="1"/>
  <c r="W789" i="1"/>
  <c r="Y788" i="1"/>
  <c r="X790" i="1"/>
  <c r="AA790" i="1"/>
  <c r="W787" i="1"/>
  <c r="Y786" i="1"/>
  <c r="X788" i="1"/>
  <c r="Z787" i="1"/>
  <c r="AA788" i="1"/>
  <c r="Y746" i="1"/>
  <c r="AA748" i="1"/>
  <c r="W747" i="1"/>
  <c r="X748" i="1"/>
  <c r="Y740" i="1"/>
  <c r="W741" i="1"/>
  <c r="Z741" i="1"/>
  <c r="AA742" i="1"/>
  <c r="X742" i="1"/>
  <c r="W732" i="1"/>
  <c r="Y731" i="1"/>
  <c r="X733" i="1"/>
  <c r="Z732" i="1"/>
  <c r="AA733" i="1"/>
  <c r="W730" i="1"/>
  <c r="Z730" i="1"/>
  <c r="Y729" i="1"/>
  <c r="X731" i="1"/>
  <c r="AA731" i="1"/>
  <c r="W688" i="1"/>
  <c r="Y687" i="1"/>
  <c r="X689" i="1"/>
  <c r="Z688" i="1"/>
  <c r="AA689" i="1"/>
  <c r="X1146" i="1"/>
  <c r="Z1143" i="1"/>
  <c r="Z1142" i="1"/>
  <c r="Z1141" i="1"/>
  <c r="Y1140" i="1"/>
  <c r="AA1132" i="1"/>
  <c r="X1110" i="1"/>
  <c r="Z1107" i="1"/>
  <c r="Z1106" i="1"/>
  <c r="Z1105" i="1"/>
  <c r="Y1104" i="1"/>
  <c r="AA1101" i="1"/>
  <c r="AA1100" i="1"/>
  <c r="AA1099" i="1"/>
  <c r="AA1096" i="1"/>
  <c r="X1076" i="1"/>
  <c r="W1075" i="1"/>
  <c r="AA1070" i="1"/>
  <c r="Y1068" i="1"/>
  <c r="X1064" i="1"/>
  <c r="W1063" i="1"/>
  <c r="AA1058" i="1"/>
  <c r="Y1056" i="1"/>
  <c r="X1052" i="1"/>
  <c r="W1051" i="1"/>
  <c r="AA1046" i="1"/>
  <c r="Y1044" i="1"/>
  <c r="X1040" i="1"/>
  <c r="W1039" i="1"/>
  <c r="AA1034" i="1"/>
  <c r="Y1032" i="1"/>
  <c r="X1028" i="1"/>
  <c r="W1027" i="1"/>
  <c r="W1019" i="1"/>
  <c r="X1020" i="1"/>
  <c r="W1013" i="1"/>
  <c r="X1014" i="1"/>
  <c r="W1007" i="1"/>
  <c r="X1008" i="1"/>
  <c r="W1001" i="1"/>
  <c r="X1002" i="1"/>
  <c r="W995" i="1"/>
  <c r="X996" i="1"/>
  <c r="AA988" i="1"/>
  <c r="X986" i="1"/>
  <c r="Z985" i="1"/>
  <c r="W985" i="1"/>
  <c r="AA976" i="1"/>
  <c r="X974" i="1"/>
  <c r="Z973" i="1"/>
  <c r="W973" i="1"/>
  <c r="AA964" i="1"/>
  <c r="X962" i="1"/>
  <c r="Z961" i="1"/>
  <c r="W961" i="1"/>
  <c r="AA952" i="1"/>
  <c r="X950" i="1"/>
  <c r="Z949" i="1"/>
  <c r="W949" i="1"/>
  <c r="AA940" i="1"/>
  <c r="X938" i="1"/>
  <c r="Z937" i="1"/>
  <c r="W937" i="1"/>
  <c r="AA928" i="1"/>
  <c r="X926" i="1"/>
  <c r="Z925" i="1"/>
  <c r="W925" i="1"/>
  <c r="AA916" i="1"/>
  <c r="X914" i="1"/>
  <c r="Z913" i="1"/>
  <c r="W913" i="1"/>
  <c r="AA904" i="1"/>
  <c r="X902" i="1"/>
  <c r="Z901" i="1"/>
  <c r="W901" i="1"/>
  <c r="AA892" i="1"/>
  <c r="X890" i="1"/>
  <c r="Z889" i="1"/>
  <c r="W889" i="1"/>
  <c r="AA880" i="1"/>
  <c r="X878" i="1"/>
  <c r="Z877" i="1"/>
  <c r="W877" i="1"/>
  <c r="AA868" i="1"/>
  <c r="X866" i="1"/>
  <c r="Z865" i="1"/>
  <c r="W865" i="1"/>
  <c r="AA856" i="1"/>
  <c r="X854" i="1"/>
  <c r="Z853" i="1"/>
  <c r="W853" i="1"/>
  <c r="AA844" i="1"/>
  <c r="X842" i="1"/>
  <c r="Z841" i="1"/>
  <c r="W841" i="1"/>
  <c r="AA832" i="1"/>
  <c r="X830" i="1"/>
  <c r="Z829" i="1"/>
  <c r="W829" i="1"/>
  <c r="AA820" i="1"/>
  <c r="AA786" i="1"/>
  <c r="Z784" i="1"/>
  <c r="W784" i="1"/>
  <c r="Y783" i="1"/>
  <c r="X785" i="1"/>
  <c r="Y770" i="1"/>
  <c r="Z771" i="1"/>
  <c r="AA772" i="1"/>
  <c r="W771" i="1"/>
  <c r="W769" i="1"/>
  <c r="Z769" i="1"/>
  <c r="X770" i="1"/>
  <c r="Y768" i="1"/>
  <c r="AA770" i="1"/>
  <c r="X747" i="1"/>
  <c r="AA747" i="1"/>
  <c r="W746" i="1"/>
  <c r="Z746" i="1"/>
  <c r="Y689" i="1"/>
  <c r="X691" i="1"/>
  <c r="Z690" i="1"/>
  <c r="AA691" i="1"/>
  <c r="W690" i="1"/>
  <c r="Z1033" i="1"/>
  <c r="Z1021" i="1"/>
  <c r="AA1018" i="1"/>
  <c r="Z1015" i="1"/>
  <c r="AA1012" i="1"/>
  <c r="Z1009" i="1"/>
  <c r="AA1006" i="1"/>
  <c r="Z1003" i="1"/>
  <c r="AA1000" i="1"/>
  <c r="Z997" i="1"/>
  <c r="AA994" i="1"/>
  <c r="Z991" i="1"/>
  <c r="Z987" i="1"/>
  <c r="W981" i="1"/>
  <c r="Y980" i="1"/>
  <c r="X982" i="1"/>
  <c r="Z975" i="1"/>
  <c r="W969" i="1"/>
  <c r="Y968" i="1"/>
  <c r="X970" i="1"/>
  <c r="Z963" i="1"/>
  <c r="W957" i="1"/>
  <c r="Y956" i="1"/>
  <c r="X958" i="1"/>
  <c r="Z951" i="1"/>
  <c r="W945" i="1"/>
  <c r="Y944" i="1"/>
  <c r="X946" i="1"/>
  <c r="Z939" i="1"/>
  <c r="W933" i="1"/>
  <c r="Y932" i="1"/>
  <c r="X934" i="1"/>
  <c r="Z927" i="1"/>
  <c r="W921" i="1"/>
  <c r="Y920" i="1"/>
  <c r="X922" i="1"/>
  <c r="Z915" i="1"/>
  <c r="W909" i="1"/>
  <c r="Y908" i="1"/>
  <c r="X910" i="1"/>
  <c r="Z903" i="1"/>
  <c r="W897" i="1"/>
  <c r="Y896" i="1"/>
  <c r="X898" i="1"/>
  <c r="Z891" i="1"/>
  <c r="W885" i="1"/>
  <c r="Y884" i="1"/>
  <c r="X886" i="1"/>
  <c r="Z879" i="1"/>
  <c r="W873" i="1"/>
  <c r="Y872" i="1"/>
  <c r="X874" i="1"/>
  <c r="Z867" i="1"/>
  <c r="W861" i="1"/>
  <c r="Y860" i="1"/>
  <c r="X862" i="1"/>
  <c r="Z855" i="1"/>
  <c r="W849" i="1"/>
  <c r="Y848" i="1"/>
  <c r="X850" i="1"/>
  <c r="Z843" i="1"/>
  <c r="W837" i="1"/>
  <c r="Y836" i="1"/>
  <c r="X838" i="1"/>
  <c r="Z831" i="1"/>
  <c r="W825" i="1"/>
  <c r="Y824" i="1"/>
  <c r="X826" i="1"/>
  <c r="Z819" i="1"/>
  <c r="Y812" i="1"/>
  <c r="X814" i="1"/>
  <c r="Z813" i="1"/>
  <c r="AA814" i="1"/>
  <c r="W813" i="1"/>
  <c r="W811" i="1"/>
  <c r="Z811" i="1"/>
  <c r="AA812" i="1"/>
  <c r="Y785" i="1"/>
  <c r="W786" i="1"/>
  <c r="X787" i="1"/>
  <c r="Z786" i="1"/>
  <c r="W781" i="1"/>
  <c r="Z781" i="1"/>
  <c r="X782" i="1"/>
  <c r="Y780" i="1"/>
  <c r="X772" i="1"/>
  <c r="Y745" i="1"/>
  <c r="Z679" i="1"/>
  <c r="W679" i="1"/>
  <c r="X680" i="1"/>
  <c r="AA680" i="1"/>
  <c r="Y678" i="1"/>
  <c r="Y1019" i="1"/>
  <c r="Y1013" i="1"/>
  <c r="Y1007" i="1"/>
  <c r="Y1001" i="1"/>
  <c r="Y995" i="1"/>
  <c r="X990" i="1"/>
  <c r="Y989" i="1"/>
  <c r="X984" i="1"/>
  <c r="Y983" i="1"/>
  <c r="X978" i="1"/>
  <c r="Y977" i="1"/>
  <c r="X972" i="1"/>
  <c r="Y971" i="1"/>
  <c r="X966" i="1"/>
  <c r="Y965" i="1"/>
  <c r="X960" i="1"/>
  <c r="Y959" i="1"/>
  <c r="X954" i="1"/>
  <c r="Y953" i="1"/>
  <c r="X948" i="1"/>
  <c r="Y947" i="1"/>
  <c r="X942" i="1"/>
  <c r="Y941" i="1"/>
  <c r="X936" i="1"/>
  <c r="Y935" i="1"/>
  <c r="X930" i="1"/>
  <c r="Y929" i="1"/>
  <c r="X924" i="1"/>
  <c r="Y923" i="1"/>
  <c r="X918" i="1"/>
  <c r="Y917" i="1"/>
  <c r="X912" i="1"/>
  <c r="Y911" i="1"/>
  <c r="X906" i="1"/>
  <c r="Y905" i="1"/>
  <c r="X900" i="1"/>
  <c r="Y899" i="1"/>
  <c r="X894" i="1"/>
  <c r="Y893" i="1"/>
  <c r="X888" i="1"/>
  <c r="Y887" i="1"/>
  <c r="X882" i="1"/>
  <c r="Y881" i="1"/>
  <c r="X876" i="1"/>
  <c r="Y875" i="1"/>
  <c r="X870" i="1"/>
  <c r="Y869" i="1"/>
  <c r="X864" i="1"/>
  <c r="Y863" i="1"/>
  <c r="X858" i="1"/>
  <c r="Y857" i="1"/>
  <c r="X852" i="1"/>
  <c r="Y851" i="1"/>
  <c r="X846" i="1"/>
  <c r="Y845" i="1"/>
  <c r="X840" i="1"/>
  <c r="Y839" i="1"/>
  <c r="X834" i="1"/>
  <c r="Y833" i="1"/>
  <c r="X828" i="1"/>
  <c r="Y827" i="1"/>
  <c r="X822" i="1"/>
  <c r="Y821" i="1"/>
  <c r="X806" i="1"/>
  <c r="Y804" i="1"/>
  <c r="X803" i="1"/>
  <c r="X802" i="1"/>
  <c r="Y801" i="1"/>
  <c r="Y800" i="1"/>
  <c r="Z799" i="1"/>
  <c r="Z798" i="1"/>
  <c r="Z797" i="1"/>
  <c r="Y796" i="1"/>
  <c r="AA793" i="1"/>
  <c r="AA779" i="1"/>
  <c r="Z772" i="1"/>
  <c r="W772" i="1"/>
  <c r="W760" i="1"/>
  <c r="Y759" i="1"/>
  <c r="X761" i="1"/>
  <c r="AA761" i="1"/>
  <c r="Z758" i="1"/>
  <c r="Z757" i="1"/>
  <c r="Y756" i="1"/>
  <c r="X758" i="1"/>
  <c r="AA749" i="1"/>
  <c r="Y747" i="1"/>
  <c r="W724" i="1"/>
  <c r="Y723" i="1"/>
  <c r="X725" i="1"/>
  <c r="AA725" i="1"/>
  <c r="X723" i="1"/>
  <c r="AA723" i="1"/>
  <c r="X693" i="1"/>
  <c r="W692" i="1"/>
  <c r="Y691" i="1"/>
  <c r="Z692" i="1"/>
  <c r="AA693" i="1"/>
  <c r="X657" i="1"/>
  <c r="W656" i="1"/>
  <c r="Z656" i="1"/>
  <c r="AA657" i="1"/>
  <c r="Y655" i="1"/>
  <c r="X655" i="1"/>
  <c r="Y653" i="1"/>
  <c r="Z654" i="1"/>
  <c r="AA655" i="1"/>
  <c r="W646" i="1"/>
  <c r="Z646" i="1"/>
  <c r="Y645" i="1"/>
  <c r="AA647" i="1"/>
  <c r="W801" i="1"/>
  <c r="X799" i="1"/>
  <c r="W798" i="1"/>
  <c r="W797" i="1"/>
  <c r="W796" i="1"/>
  <c r="W775" i="1"/>
  <c r="Z775" i="1"/>
  <c r="W763" i="1"/>
  <c r="Z763" i="1"/>
  <c r="Z739" i="1"/>
  <c r="Y738" i="1"/>
  <c r="X740" i="1"/>
  <c r="AA709" i="1"/>
  <c r="W708" i="1"/>
  <c r="W694" i="1"/>
  <c r="Y693" i="1"/>
  <c r="X695" i="1"/>
  <c r="Z694" i="1"/>
  <c r="Z691" i="1"/>
  <c r="W691" i="1"/>
  <c r="Y690" i="1"/>
  <c r="X692" i="1"/>
  <c r="AA692" i="1"/>
  <c r="W652" i="1"/>
  <c r="Y651" i="1"/>
  <c r="X653" i="1"/>
  <c r="Z652" i="1"/>
  <c r="AA653" i="1"/>
  <c r="Y644" i="1"/>
  <c r="Z645" i="1"/>
  <c r="W645" i="1"/>
  <c r="AA646" i="1"/>
  <c r="X603" i="1"/>
  <c r="Y601" i="1"/>
  <c r="W602" i="1"/>
  <c r="Z602" i="1"/>
  <c r="Z561" i="1"/>
  <c r="Y560" i="1"/>
  <c r="W561" i="1"/>
  <c r="X562" i="1"/>
  <c r="AA562" i="1"/>
  <c r="X539" i="1"/>
  <c r="W538" i="1"/>
  <c r="Y537" i="1"/>
  <c r="Z538" i="1"/>
  <c r="AA539" i="1"/>
  <c r="Z778" i="1"/>
  <c r="W778" i="1"/>
  <c r="Z766" i="1"/>
  <c r="W766" i="1"/>
  <c r="Z745" i="1"/>
  <c r="AA746" i="1"/>
  <c r="W745" i="1"/>
  <c r="Y722" i="1"/>
  <c r="AA724" i="1"/>
  <c r="Y686" i="1"/>
  <c r="Z687" i="1"/>
  <c r="AA688" i="1"/>
  <c r="Z678" i="1"/>
  <c r="W678" i="1"/>
  <c r="X679" i="1"/>
  <c r="Y677" i="1"/>
  <c r="AA679" i="1"/>
  <c r="X621" i="1"/>
  <c r="W620" i="1"/>
  <c r="Z620" i="1"/>
  <c r="Y619" i="1"/>
  <c r="AA603" i="1"/>
  <c r="X555" i="1"/>
  <c r="Y553" i="1"/>
  <c r="W554" i="1"/>
  <c r="Z554" i="1"/>
  <c r="Z519" i="1"/>
  <c r="Y518" i="1"/>
  <c r="AA520" i="1"/>
  <c r="W519" i="1"/>
  <c r="X520" i="1"/>
  <c r="X818" i="1"/>
  <c r="Y816" i="1"/>
  <c r="X815" i="1"/>
  <c r="Y813" i="1"/>
  <c r="AA805" i="1"/>
  <c r="AA804" i="1"/>
  <c r="AA803" i="1"/>
  <c r="AA800" i="1"/>
  <c r="Y771" i="1"/>
  <c r="Y757" i="1"/>
  <c r="X746" i="1"/>
  <c r="Y728" i="1"/>
  <c r="W729" i="1"/>
  <c r="X730" i="1"/>
  <c r="Z729" i="1"/>
  <c r="AA730" i="1"/>
  <c r="Z727" i="1"/>
  <c r="W727" i="1"/>
  <c r="AA728" i="1"/>
  <c r="Z726" i="1"/>
  <c r="AA727" i="1"/>
  <c r="Z722" i="1"/>
  <c r="Z721" i="1"/>
  <c r="Y720" i="1"/>
  <c r="X722" i="1"/>
  <c r="AA722" i="1"/>
  <c r="Y707" i="1"/>
  <c r="W706" i="1"/>
  <c r="AA707" i="1"/>
  <c r="Y705" i="1"/>
  <c r="X707" i="1"/>
  <c r="Y692" i="1"/>
  <c r="W693" i="1"/>
  <c r="X694" i="1"/>
  <c r="Z693" i="1"/>
  <c r="AA694" i="1"/>
  <c r="X681" i="1"/>
  <c r="Y679" i="1"/>
  <c r="Z680" i="1"/>
  <c r="AA681" i="1"/>
  <c r="X639" i="1"/>
  <c r="AA639" i="1"/>
  <c r="Z638" i="1"/>
  <c r="Y637" i="1"/>
  <c r="AA637" i="1"/>
  <c r="X637" i="1"/>
  <c r="Y635" i="1"/>
  <c r="Z636" i="1"/>
  <c r="Z585" i="1"/>
  <c r="Y584" i="1"/>
  <c r="W585" i="1"/>
  <c r="X586" i="1"/>
  <c r="AA586" i="1"/>
  <c r="AA555" i="1"/>
  <c r="W714" i="1"/>
  <c r="X712" i="1"/>
  <c r="W711" i="1"/>
  <c r="W710" i="1"/>
  <c r="W709" i="1"/>
  <c r="X704" i="1"/>
  <c r="Y702" i="1"/>
  <c r="Y680" i="1"/>
  <c r="Z681" i="1"/>
  <c r="Z673" i="1"/>
  <c r="AA674" i="1"/>
  <c r="W672" i="1"/>
  <c r="X661" i="1"/>
  <c r="X659" i="1"/>
  <c r="Y656" i="1"/>
  <c r="W657" i="1"/>
  <c r="X658" i="1"/>
  <c r="AA651" i="1"/>
  <c r="Z650" i="1"/>
  <c r="AA644" i="1"/>
  <c r="X643" i="1"/>
  <c r="X641" i="1"/>
  <c r="Y638" i="1"/>
  <c r="AA640" i="1"/>
  <c r="W632" i="1"/>
  <c r="X599" i="1"/>
  <c r="W598" i="1"/>
  <c r="Y597" i="1"/>
  <c r="Z598" i="1"/>
  <c r="X592" i="1"/>
  <c r="X575" i="1"/>
  <c r="W574" i="1"/>
  <c r="Y573" i="1"/>
  <c r="Z574" i="1"/>
  <c r="X551" i="1"/>
  <c r="W550" i="1"/>
  <c r="Y549" i="1"/>
  <c r="Z550" i="1"/>
  <c r="Z531" i="1"/>
  <c r="Y530" i="1"/>
  <c r="AA532" i="1"/>
  <c r="W531" i="1"/>
  <c r="X497" i="1"/>
  <c r="Z496" i="1"/>
  <c r="W496" i="1"/>
  <c r="AA497" i="1"/>
  <c r="W682" i="1"/>
  <c r="Z682" i="1"/>
  <c r="X675" i="1"/>
  <c r="AA675" i="1"/>
  <c r="Z649" i="1"/>
  <c r="Y648" i="1"/>
  <c r="X650" i="1"/>
  <c r="Y647" i="1"/>
  <c r="X649" i="1"/>
  <c r="Y620" i="1"/>
  <c r="W621" i="1"/>
  <c r="X622" i="1"/>
  <c r="Z603" i="1"/>
  <c r="Y602" i="1"/>
  <c r="W603" i="1"/>
  <c r="X597" i="1"/>
  <c r="W596" i="1"/>
  <c r="Y595" i="1"/>
  <c r="Z579" i="1"/>
  <c r="Y578" i="1"/>
  <c r="W579" i="1"/>
  <c r="X573" i="1"/>
  <c r="W572" i="1"/>
  <c r="Y571" i="1"/>
  <c r="Z555" i="1"/>
  <c r="Y554" i="1"/>
  <c r="W555" i="1"/>
  <c r="Z543" i="1"/>
  <c r="Y542" i="1"/>
  <c r="AA544" i="1"/>
  <c r="W543" i="1"/>
  <c r="X485" i="1"/>
  <c r="Z484" i="1"/>
  <c r="W484" i="1"/>
  <c r="Y483" i="1"/>
  <c r="Y421" i="1"/>
  <c r="W422" i="1"/>
  <c r="X423" i="1"/>
  <c r="Z422" i="1"/>
  <c r="Y674" i="1"/>
  <c r="AA676" i="1"/>
  <c r="Z597" i="1"/>
  <c r="Y596" i="1"/>
  <c r="W597" i="1"/>
  <c r="X591" i="1"/>
  <c r="Y589" i="1"/>
  <c r="W590" i="1"/>
  <c r="Z573" i="1"/>
  <c r="Y572" i="1"/>
  <c r="W573" i="1"/>
  <c r="X567" i="1"/>
  <c r="Y565" i="1"/>
  <c r="W566" i="1"/>
  <c r="Z549" i="1"/>
  <c r="Y548" i="1"/>
  <c r="W549" i="1"/>
  <c r="X519" i="1"/>
  <c r="Z518" i="1"/>
  <c r="AA519" i="1"/>
  <c r="Y517" i="1"/>
  <c r="W518" i="1"/>
  <c r="Y495" i="1"/>
  <c r="X479" i="1"/>
  <c r="Z478" i="1"/>
  <c r="W478" i="1"/>
  <c r="AA479" i="1"/>
  <c r="X458" i="1"/>
  <c r="W457" i="1"/>
  <c r="Y456" i="1"/>
  <c r="Z457" i="1"/>
  <c r="AA458" i="1"/>
  <c r="X422" i="1"/>
  <c r="W421" i="1"/>
  <c r="Y420" i="1"/>
  <c r="Z421" i="1"/>
  <c r="AA422" i="1"/>
  <c r="X757" i="1"/>
  <c r="Z754" i="1"/>
  <c r="Z753" i="1"/>
  <c r="Z752" i="1"/>
  <c r="Y751" i="1"/>
  <c r="X721" i="1"/>
  <c r="Z718" i="1"/>
  <c r="Z717" i="1"/>
  <c r="Z716" i="1"/>
  <c r="Y715" i="1"/>
  <c r="AA712" i="1"/>
  <c r="AA711" i="1"/>
  <c r="AA710" i="1"/>
  <c r="Z685" i="1"/>
  <c r="Y684" i="1"/>
  <c r="X686" i="1"/>
  <c r="Y683" i="1"/>
  <c r="X685" i="1"/>
  <c r="Y673" i="1"/>
  <c r="Z672" i="1"/>
  <c r="Y671" i="1"/>
  <c r="AA659" i="1"/>
  <c r="X645" i="1"/>
  <c r="Y643" i="1"/>
  <c r="Z644" i="1"/>
  <c r="AA641" i="1"/>
  <c r="Z639" i="1"/>
  <c r="W634" i="1"/>
  <c r="AA635" i="1"/>
  <c r="AA632" i="1"/>
  <c r="Y631" i="1"/>
  <c r="Y630" i="1"/>
  <c r="Z624" i="1"/>
  <c r="W622" i="1"/>
  <c r="AA623" i="1"/>
  <c r="Z619" i="1"/>
  <c r="W619" i="1"/>
  <c r="X604" i="1"/>
  <c r="AA598" i="1"/>
  <c r="X587" i="1"/>
  <c r="W586" i="1"/>
  <c r="Y585" i="1"/>
  <c r="Z586" i="1"/>
  <c r="X580" i="1"/>
  <c r="AA574" i="1"/>
  <c r="X563" i="1"/>
  <c r="W562" i="1"/>
  <c r="Y561" i="1"/>
  <c r="Z562" i="1"/>
  <c r="X556" i="1"/>
  <c r="AA550" i="1"/>
  <c r="X532" i="1"/>
  <c r="X531" i="1"/>
  <c r="Z530" i="1"/>
  <c r="AA531" i="1"/>
  <c r="Y529" i="1"/>
  <c r="W530" i="1"/>
  <c r="X515" i="1"/>
  <c r="W514" i="1"/>
  <c r="Y513" i="1"/>
  <c r="Z514" i="1"/>
  <c r="X467" i="1"/>
  <c r="Z466" i="1"/>
  <c r="W466" i="1"/>
  <c r="Y465" i="1"/>
  <c r="AA599" i="1"/>
  <c r="Z591" i="1"/>
  <c r="Y590" i="1"/>
  <c r="W591" i="1"/>
  <c r="X585" i="1"/>
  <c r="W584" i="1"/>
  <c r="Y583" i="1"/>
  <c r="AA575" i="1"/>
  <c r="Z567" i="1"/>
  <c r="Y566" i="1"/>
  <c r="W567" i="1"/>
  <c r="X561" i="1"/>
  <c r="W560" i="1"/>
  <c r="Y559" i="1"/>
  <c r="AA551" i="1"/>
  <c r="X544" i="1"/>
  <c r="X543" i="1"/>
  <c r="Z542" i="1"/>
  <c r="AA543" i="1"/>
  <c r="Y541" i="1"/>
  <c r="W542" i="1"/>
  <c r="X527" i="1"/>
  <c r="W526" i="1"/>
  <c r="Y525" i="1"/>
  <c r="Z526" i="1"/>
  <c r="Y477" i="1"/>
  <c r="AA423" i="1"/>
  <c r="X617" i="1"/>
  <c r="Y615" i="1"/>
  <c r="X614" i="1"/>
  <c r="X613" i="1"/>
  <c r="Y612" i="1"/>
  <c r="Y611" i="1"/>
  <c r="Z610" i="1"/>
  <c r="Z609" i="1"/>
  <c r="Z608" i="1"/>
  <c r="Y607" i="1"/>
  <c r="Z606" i="1"/>
  <c r="Y605" i="1"/>
  <c r="Z594" i="1"/>
  <c r="Y593" i="1"/>
  <c r="Z582" i="1"/>
  <c r="Y581" i="1"/>
  <c r="Z570" i="1"/>
  <c r="Y569" i="1"/>
  <c r="Z558" i="1"/>
  <c r="Y557" i="1"/>
  <c r="Y547" i="1"/>
  <c r="Z546" i="1"/>
  <c r="Y545" i="1"/>
  <c r="Y535" i="1"/>
  <c r="Z534" i="1"/>
  <c r="Y533" i="1"/>
  <c r="Y523" i="1"/>
  <c r="Z522" i="1"/>
  <c r="Y521" i="1"/>
  <c r="Y511" i="1"/>
  <c r="X509" i="1"/>
  <c r="Z508" i="1"/>
  <c r="W508" i="1"/>
  <c r="X503" i="1"/>
  <c r="Z502" i="1"/>
  <c r="W502" i="1"/>
  <c r="W492" i="1"/>
  <c r="Y491" i="1"/>
  <c r="X493" i="1"/>
  <c r="W474" i="1"/>
  <c r="Y473" i="1"/>
  <c r="X475" i="1"/>
  <c r="Y445" i="1"/>
  <c r="Z446" i="1"/>
  <c r="AA447" i="1"/>
  <c r="W446" i="1"/>
  <c r="X447" i="1"/>
  <c r="W419" i="1"/>
  <c r="X420" i="1"/>
  <c r="Y418" i="1"/>
  <c r="Z419" i="1"/>
  <c r="W407" i="1"/>
  <c r="X408" i="1"/>
  <c r="Y406" i="1"/>
  <c r="Z407" i="1"/>
  <c r="W350" i="1"/>
  <c r="AA351" i="1"/>
  <c r="X351" i="1"/>
  <c r="Z350" i="1"/>
  <c r="W314" i="1"/>
  <c r="AA315" i="1"/>
  <c r="X315" i="1"/>
  <c r="Z314" i="1"/>
  <c r="X199" i="1"/>
  <c r="W198" i="1"/>
  <c r="Z198" i="1"/>
  <c r="AA199" i="1"/>
  <c r="Y197" i="1"/>
  <c r="X74" i="1"/>
  <c r="W73" i="1"/>
  <c r="Y72" i="1"/>
  <c r="AA74" i="1"/>
  <c r="Z73" i="1"/>
  <c r="X68" i="1"/>
  <c r="Z67" i="1"/>
  <c r="W67" i="1"/>
  <c r="Y66" i="1"/>
  <c r="AA68" i="1"/>
  <c r="X610" i="1"/>
  <c r="W609" i="1"/>
  <c r="W608" i="1"/>
  <c r="W607" i="1"/>
  <c r="X605" i="1"/>
  <c r="W604" i="1"/>
  <c r="X593" i="1"/>
  <c r="W592" i="1"/>
  <c r="X581" i="1"/>
  <c r="W580" i="1"/>
  <c r="X569" i="1"/>
  <c r="W568" i="1"/>
  <c r="X557" i="1"/>
  <c r="W556" i="1"/>
  <c r="X545" i="1"/>
  <c r="W544" i="1"/>
  <c r="X533" i="1"/>
  <c r="W532" i="1"/>
  <c r="X521" i="1"/>
  <c r="W520" i="1"/>
  <c r="W498" i="1"/>
  <c r="Y497" i="1"/>
  <c r="X499" i="1"/>
  <c r="W480" i="1"/>
  <c r="Y479" i="1"/>
  <c r="X481" i="1"/>
  <c r="Z456" i="1"/>
  <c r="W456" i="1"/>
  <c r="Y455" i="1"/>
  <c r="X457" i="1"/>
  <c r="X446" i="1"/>
  <c r="Y444" i="1"/>
  <c r="Z445" i="1"/>
  <c r="AA446" i="1"/>
  <c r="W445" i="1"/>
  <c r="X412" i="1"/>
  <c r="W411" i="1"/>
  <c r="Y410" i="1"/>
  <c r="Z411" i="1"/>
  <c r="AA412" i="1"/>
  <c r="W395" i="1"/>
  <c r="X396" i="1"/>
  <c r="Y394" i="1"/>
  <c r="Z395" i="1"/>
  <c r="X289" i="1"/>
  <c r="Z288" i="1"/>
  <c r="W288" i="1"/>
  <c r="Y287" i="1"/>
  <c r="AA289" i="1"/>
  <c r="W254" i="1"/>
  <c r="Y253" i="1"/>
  <c r="X255" i="1"/>
  <c r="AA255" i="1"/>
  <c r="Z254" i="1"/>
  <c r="Z251" i="1"/>
  <c r="W251" i="1"/>
  <c r="Y250" i="1"/>
  <c r="X252" i="1"/>
  <c r="AA252" i="1"/>
  <c r="W548" i="1"/>
  <c r="W536" i="1"/>
  <c r="W524" i="1"/>
  <c r="W512" i="1"/>
  <c r="W510" i="1"/>
  <c r="Y509" i="1"/>
  <c r="W504" i="1"/>
  <c r="Y503" i="1"/>
  <c r="X491" i="1"/>
  <c r="Z490" i="1"/>
  <c r="W490" i="1"/>
  <c r="X473" i="1"/>
  <c r="Z472" i="1"/>
  <c r="W472" i="1"/>
  <c r="Y457" i="1"/>
  <c r="W458" i="1"/>
  <c r="X459" i="1"/>
  <c r="Z458" i="1"/>
  <c r="W425" i="1"/>
  <c r="Y424" i="1"/>
  <c r="X426" i="1"/>
  <c r="AA426" i="1"/>
  <c r="W423" i="1"/>
  <c r="Y422" i="1"/>
  <c r="X424" i="1"/>
  <c r="Z423" i="1"/>
  <c r="AA424" i="1"/>
  <c r="Z420" i="1"/>
  <c r="W420" i="1"/>
  <c r="Y419" i="1"/>
  <c r="X421" i="1"/>
  <c r="X400" i="1"/>
  <c r="W399" i="1"/>
  <c r="Y398" i="1"/>
  <c r="Z399" i="1"/>
  <c r="AA400" i="1"/>
  <c r="W383" i="1"/>
  <c r="X384" i="1"/>
  <c r="Y382" i="1"/>
  <c r="Z383" i="1"/>
  <c r="Y349" i="1"/>
  <c r="Y313" i="1"/>
  <c r="W284" i="1"/>
  <c r="Y283" i="1"/>
  <c r="X285" i="1"/>
  <c r="AA285" i="1"/>
  <c r="Z284" i="1"/>
  <c r="Z537" i="1"/>
  <c r="Y536" i="1"/>
  <c r="Z525" i="1"/>
  <c r="Y524" i="1"/>
  <c r="Z513" i="1"/>
  <c r="Y512" i="1"/>
  <c r="W486" i="1"/>
  <c r="Y485" i="1"/>
  <c r="X487" i="1"/>
  <c r="W468" i="1"/>
  <c r="Y467" i="1"/>
  <c r="X469" i="1"/>
  <c r="Y448" i="1"/>
  <c r="X450" i="1"/>
  <c r="Z449" i="1"/>
  <c r="AA450" i="1"/>
  <c r="W449" i="1"/>
  <c r="W447" i="1"/>
  <c r="Z447" i="1"/>
  <c r="AA448" i="1"/>
  <c r="Z444" i="1"/>
  <c r="AA445" i="1"/>
  <c r="W444" i="1"/>
  <c r="X388" i="1"/>
  <c r="W387" i="1"/>
  <c r="Y386" i="1"/>
  <c r="Z387" i="1"/>
  <c r="AA388" i="1"/>
  <c r="Y373" i="1"/>
  <c r="X375" i="1"/>
  <c r="W374" i="1"/>
  <c r="Z374" i="1"/>
  <c r="AA375" i="1"/>
  <c r="Y337" i="1"/>
  <c r="X339" i="1"/>
  <c r="W338" i="1"/>
  <c r="Z338" i="1"/>
  <c r="AA339" i="1"/>
  <c r="Y301" i="1"/>
  <c r="X303" i="1"/>
  <c r="W302" i="1"/>
  <c r="Z302" i="1"/>
  <c r="AA303" i="1"/>
  <c r="Z233" i="1"/>
  <c r="AA234" i="1"/>
  <c r="Y232" i="1"/>
  <c r="X234" i="1"/>
  <c r="W233" i="1"/>
  <c r="Y500" i="1"/>
  <c r="Y494" i="1"/>
  <c r="Y488" i="1"/>
  <c r="Y482" i="1"/>
  <c r="Y476" i="1"/>
  <c r="Y470" i="1"/>
  <c r="Y464" i="1"/>
  <c r="X442" i="1"/>
  <c r="Y440" i="1"/>
  <c r="X439" i="1"/>
  <c r="X438" i="1"/>
  <c r="Y437" i="1"/>
  <c r="Y436" i="1"/>
  <c r="Z435" i="1"/>
  <c r="Z434" i="1"/>
  <c r="Z433" i="1"/>
  <c r="Y432" i="1"/>
  <c r="AA429" i="1"/>
  <c r="AA428" i="1"/>
  <c r="AA427" i="1"/>
  <c r="AA416" i="1"/>
  <c r="Z415" i="1"/>
  <c r="X414" i="1"/>
  <c r="Z410" i="1"/>
  <c r="Y409" i="1"/>
  <c r="AA404" i="1"/>
  <c r="Z403" i="1"/>
  <c r="X402" i="1"/>
  <c r="Z398" i="1"/>
  <c r="Y397" i="1"/>
  <c r="AA392" i="1"/>
  <c r="Z391" i="1"/>
  <c r="X390" i="1"/>
  <c r="Z386" i="1"/>
  <c r="Y385" i="1"/>
  <c r="AA380" i="1"/>
  <c r="Z379" i="1"/>
  <c r="X378" i="1"/>
  <c r="X371" i="1"/>
  <c r="Y369" i="1"/>
  <c r="Z370" i="1"/>
  <c r="W370" i="1"/>
  <c r="Y364" i="1"/>
  <c r="AA366" i="1"/>
  <c r="Y363" i="1"/>
  <c r="X359" i="1"/>
  <c r="Y357" i="1"/>
  <c r="Z358" i="1"/>
  <c r="Y356" i="1"/>
  <c r="Y346" i="1"/>
  <c r="W347" i="1"/>
  <c r="X348" i="1"/>
  <c r="Y345" i="1"/>
  <c r="X335" i="1"/>
  <c r="Y333" i="1"/>
  <c r="Z334" i="1"/>
  <c r="W334" i="1"/>
  <c r="Y328" i="1"/>
  <c r="AA330" i="1"/>
  <c r="Y327" i="1"/>
  <c r="X323" i="1"/>
  <c r="Y321" i="1"/>
  <c r="Z322" i="1"/>
  <c r="Y320" i="1"/>
  <c r="Y310" i="1"/>
  <c r="W311" i="1"/>
  <c r="X312" i="1"/>
  <c r="Y309" i="1"/>
  <c r="X288" i="1"/>
  <c r="Y279" i="1"/>
  <c r="X281" i="1"/>
  <c r="Z280" i="1"/>
  <c r="W280" i="1"/>
  <c r="AA281" i="1"/>
  <c r="Z274" i="1"/>
  <c r="AA275" i="1"/>
  <c r="Y273" i="1"/>
  <c r="W274" i="1"/>
  <c r="X275" i="1"/>
  <c r="Y240" i="1"/>
  <c r="Z241" i="1"/>
  <c r="AA242" i="1"/>
  <c r="W241" i="1"/>
  <c r="X242" i="1"/>
  <c r="Z221" i="1"/>
  <c r="Y220" i="1"/>
  <c r="W221" i="1"/>
  <c r="X222" i="1"/>
  <c r="X211" i="1"/>
  <c r="W210" i="1"/>
  <c r="Z210" i="1"/>
  <c r="Y209" i="1"/>
  <c r="AA211" i="1"/>
  <c r="W206" i="1"/>
  <c r="Y205" i="1"/>
  <c r="Z206" i="1"/>
  <c r="X207" i="1"/>
  <c r="AA207" i="1"/>
  <c r="X205" i="1"/>
  <c r="W204" i="1"/>
  <c r="Z204" i="1"/>
  <c r="Y203" i="1"/>
  <c r="AA205" i="1"/>
  <c r="Z197" i="1"/>
  <c r="Y196" i="1"/>
  <c r="W197" i="1"/>
  <c r="X198" i="1"/>
  <c r="AA198" i="1"/>
  <c r="X193" i="1"/>
  <c r="W192" i="1"/>
  <c r="Z192" i="1"/>
  <c r="AA193" i="1"/>
  <c r="Y370" i="1"/>
  <c r="Z371" i="1"/>
  <c r="W371" i="1"/>
  <c r="X372" i="1"/>
  <c r="W366" i="1"/>
  <c r="Y365" i="1"/>
  <c r="X367" i="1"/>
  <c r="Z363" i="1"/>
  <c r="AA364" i="1"/>
  <c r="Y362" i="1"/>
  <c r="X364" i="1"/>
  <c r="AA363" i="1"/>
  <c r="Y361" i="1"/>
  <c r="X363" i="1"/>
  <c r="Y358" i="1"/>
  <c r="Z359" i="1"/>
  <c r="W348" i="1"/>
  <c r="AA349" i="1"/>
  <c r="Z345" i="1"/>
  <c r="W345" i="1"/>
  <c r="Y334" i="1"/>
  <c r="Z335" i="1"/>
  <c r="W335" i="1"/>
  <c r="X336" i="1"/>
  <c r="W330" i="1"/>
  <c r="Y329" i="1"/>
  <c r="X331" i="1"/>
  <c r="Z327" i="1"/>
  <c r="AA328" i="1"/>
  <c r="Y326" i="1"/>
  <c r="X328" i="1"/>
  <c r="AA327" i="1"/>
  <c r="Y325" i="1"/>
  <c r="X327" i="1"/>
  <c r="Y322" i="1"/>
  <c r="Z323" i="1"/>
  <c r="W312" i="1"/>
  <c r="AA313" i="1"/>
  <c r="Z309" i="1"/>
  <c r="W309" i="1"/>
  <c r="Y295" i="1"/>
  <c r="W296" i="1"/>
  <c r="Y292" i="1"/>
  <c r="Z293" i="1"/>
  <c r="AA294" i="1"/>
  <c r="Z275" i="1"/>
  <c r="AA276" i="1"/>
  <c r="W275" i="1"/>
  <c r="Y274" i="1"/>
  <c r="X276" i="1"/>
  <c r="Y243" i="1"/>
  <c r="X245" i="1"/>
  <c r="Z244" i="1"/>
  <c r="W244" i="1"/>
  <c r="AA245" i="1"/>
  <c r="Z238" i="1"/>
  <c r="AA239" i="1"/>
  <c r="Y237" i="1"/>
  <c r="W238" i="1"/>
  <c r="X239" i="1"/>
  <c r="Z185" i="1"/>
  <c r="Y184" i="1"/>
  <c r="W185" i="1"/>
  <c r="AA186" i="1"/>
  <c r="X186" i="1"/>
  <c r="AA444" i="1"/>
  <c r="AA442" i="1"/>
  <c r="Z416" i="1"/>
  <c r="Y415" i="1"/>
  <c r="Z404" i="1"/>
  <c r="Y403" i="1"/>
  <c r="Z392" i="1"/>
  <c r="Y391" i="1"/>
  <c r="Z380" i="1"/>
  <c r="Y379" i="1"/>
  <c r="X369" i="1"/>
  <c r="W368" i="1"/>
  <c r="X360" i="1"/>
  <c r="AA358" i="1"/>
  <c r="W357" i="1"/>
  <c r="X346" i="1"/>
  <c r="X333" i="1"/>
  <c r="W332" i="1"/>
  <c r="X324" i="1"/>
  <c r="AA322" i="1"/>
  <c r="W321" i="1"/>
  <c r="X310" i="1"/>
  <c r="X294" i="1"/>
  <c r="Z269" i="1"/>
  <c r="AA270" i="1"/>
  <c r="Y268" i="1"/>
  <c r="X270" i="1"/>
  <c r="W269" i="1"/>
  <c r="W256" i="1"/>
  <c r="AA257" i="1"/>
  <c r="X257" i="1"/>
  <c r="X197" i="1"/>
  <c r="Y195" i="1"/>
  <c r="Z196" i="1"/>
  <c r="AA197" i="1"/>
  <c r="W196" i="1"/>
  <c r="AA441" i="1"/>
  <c r="AA440" i="1"/>
  <c r="AA439" i="1"/>
  <c r="AA436" i="1"/>
  <c r="X418" i="1"/>
  <c r="W417" i="1"/>
  <c r="AA414" i="1"/>
  <c r="X406" i="1"/>
  <c r="W405" i="1"/>
  <c r="AA402" i="1"/>
  <c r="X394" i="1"/>
  <c r="W393" i="1"/>
  <c r="AA390" i="1"/>
  <c r="X382" i="1"/>
  <c r="W381" i="1"/>
  <c r="AA378" i="1"/>
  <c r="W372" i="1"/>
  <c r="Z372" i="1"/>
  <c r="Z369" i="1"/>
  <c r="W369" i="1"/>
  <c r="X365" i="1"/>
  <c r="AA365" i="1"/>
  <c r="W360" i="1"/>
  <c r="AA361" i="1"/>
  <c r="Z360" i="1"/>
  <c r="X347" i="1"/>
  <c r="W346" i="1"/>
  <c r="W336" i="1"/>
  <c r="Z336" i="1"/>
  <c r="Z333" i="1"/>
  <c r="W333" i="1"/>
  <c r="X329" i="1"/>
  <c r="AA329" i="1"/>
  <c r="W324" i="1"/>
  <c r="AA325" i="1"/>
  <c r="Z324" i="1"/>
  <c r="X311" i="1"/>
  <c r="W310" i="1"/>
  <c r="Z294" i="1"/>
  <c r="W294" i="1"/>
  <c r="AA295" i="1"/>
  <c r="Z287" i="1"/>
  <c r="Y286" i="1"/>
  <c r="AA288" i="1"/>
  <c r="Y276" i="1"/>
  <c r="Z277" i="1"/>
  <c r="AA278" i="1"/>
  <c r="W277" i="1"/>
  <c r="X278" i="1"/>
  <c r="X253" i="1"/>
  <c r="W252" i="1"/>
  <c r="Y251" i="1"/>
  <c r="Z252" i="1"/>
  <c r="Z239" i="1"/>
  <c r="AA240" i="1"/>
  <c r="W239" i="1"/>
  <c r="Y238" i="1"/>
  <c r="X240" i="1"/>
  <c r="W218" i="1"/>
  <c r="Y217" i="1"/>
  <c r="Z218" i="1"/>
  <c r="AA219" i="1"/>
  <c r="X219" i="1"/>
  <c r="X209" i="1"/>
  <c r="Y207" i="1"/>
  <c r="Z208" i="1"/>
  <c r="AA209" i="1"/>
  <c r="W208" i="1"/>
  <c r="AA354" i="1"/>
  <c r="AA353" i="1"/>
  <c r="AA352" i="1"/>
  <c r="AA318" i="1"/>
  <c r="AA317" i="1"/>
  <c r="AA316" i="1"/>
  <c r="Z300" i="1"/>
  <c r="W300" i="1"/>
  <c r="W290" i="1"/>
  <c r="Y289" i="1"/>
  <c r="Y270" i="1"/>
  <c r="AA272" i="1"/>
  <c r="Y234" i="1"/>
  <c r="AA236" i="1"/>
  <c r="W170" i="1"/>
  <c r="Y169" i="1"/>
  <c r="Z170" i="1"/>
  <c r="AA171" i="1"/>
  <c r="X171" i="1"/>
  <c r="W105" i="1"/>
  <c r="X106" i="1"/>
  <c r="Y104" i="1"/>
  <c r="Z105" i="1"/>
  <c r="AA106" i="1"/>
  <c r="Z179" i="1"/>
  <c r="Y178" i="1"/>
  <c r="W179" i="1"/>
  <c r="AA180" i="1"/>
  <c r="W115" i="1"/>
  <c r="Y114" i="1"/>
  <c r="X116" i="1"/>
  <c r="Z115" i="1"/>
  <c r="AA116" i="1"/>
  <c r="Y97" i="1"/>
  <c r="W98" i="1"/>
  <c r="Z98" i="1"/>
  <c r="AA99" i="1"/>
  <c r="X99" i="1"/>
  <c r="X86" i="1"/>
  <c r="Y84" i="1"/>
  <c r="Z85" i="1"/>
  <c r="W85" i="1"/>
  <c r="W272" i="1"/>
  <c r="AA273" i="1"/>
  <c r="Y271" i="1"/>
  <c r="X273" i="1"/>
  <c r="X271" i="1"/>
  <c r="AA271" i="1"/>
  <c r="W236" i="1"/>
  <c r="AA237" i="1"/>
  <c r="Y235" i="1"/>
  <c r="X237" i="1"/>
  <c r="X235" i="1"/>
  <c r="AA235" i="1"/>
  <c r="X223" i="1"/>
  <c r="W222" i="1"/>
  <c r="Z222" i="1"/>
  <c r="X221" i="1"/>
  <c r="Y219" i="1"/>
  <c r="Z220" i="1"/>
  <c r="AA221" i="1"/>
  <c r="W220" i="1"/>
  <c r="X217" i="1"/>
  <c r="W216" i="1"/>
  <c r="Z216" i="1"/>
  <c r="Z209" i="1"/>
  <c r="Y208" i="1"/>
  <c r="W209" i="1"/>
  <c r="W194" i="1"/>
  <c r="Y193" i="1"/>
  <c r="Z194" i="1"/>
  <c r="X180" i="1"/>
  <c r="W117" i="1"/>
  <c r="Y116" i="1"/>
  <c r="X118" i="1"/>
  <c r="Z117" i="1"/>
  <c r="AA118" i="1"/>
  <c r="Y113" i="1"/>
  <c r="W114" i="1"/>
  <c r="X115" i="1"/>
  <c r="Z114" i="1"/>
  <c r="AA115" i="1"/>
  <c r="W297" i="1"/>
  <c r="Z297" i="1"/>
  <c r="W278" i="1"/>
  <c r="Z278" i="1"/>
  <c r="X277" i="1"/>
  <c r="Y275" i="1"/>
  <c r="Z276" i="1"/>
  <c r="AA277" i="1"/>
  <c r="W276" i="1"/>
  <c r="Y252" i="1"/>
  <c r="W253" i="1"/>
  <c r="X254" i="1"/>
  <c r="W242" i="1"/>
  <c r="Z242" i="1"/>
  <c r="X241" i="1"/>
  <c r="Y239" i="1"/>
  <c r="Z240" i="1"/>
  <c r="AA241" i="1"/>
  <c r="W240" i="1"/>
  <c r="Y221" i="1"/>
  <c r="W158" i="1"/>
  <c r="Y157" i="1"/>
  <c r="Z158" i="1"/>
  <c r="AA159" i="1"/>
  <c r="X159" i="1"/>
  <c r="Z291" i="1"/>
  <c r="Z285" i="1"/>
  <c r="X269" i="1"/>
  <c r="Z266" i="1"/>
  <c r="Z265" i="1"/>
  <c r="Z264" i="1"/>
  <c r="Y263" i="1"/>
  <c r="Z262" i="1"/>
  <c r="AA260" i="1"/>
  <c r="AA259" i="1"/>
  <c r="AA258" i="1"/>
  <c r="X233" i="1"/>
  <c r="Z230" i="1"/>
  <c r="Z229" i="1"/>
  <c r="Z228" i="1"/>
  <c r="Y227" i="1"/>
  <c r="Z226" i="1"/>
  <c r="X187" i="1"/>
  <c r="Z186" i="1"/>
  <c r="W186" i="1"/>
  <c r="X181" i="1"/>
  <c r="Z180" i="1"/>
  <c r="W180" i="1"/>
  <c r="Z167" i="1"/>
  <c r="W167" i="1"/>
  <c r="Y166" i="1"/>
  <c r="AA165" i="1"/>
  <c r="Z155" i="1"/>
  <c r="W155" i="1"/>
  <c r="Y154" i="1"/>
  <c r="Z112" i="1"/>
  <c r="W112" i="1"/>
  <c r="Y111" i="1"/>
  <c r="X113" i="1"/>
  <c r="AA113" i="1"/>
  <c r="X260" i="1"/>
  <c r="W259" i="1"/>
  <c r="W258" i="1"/>
  <c r="W257" i="1"/>
  <c r="W214" i="1"/>
  <c r="W202" i="1"/>
  <c r="W190" i="1"/>
  <c r="Z173" i="1"/>
  <c r="W173" i="1"/>
  <c r="Y172" i="1"/>
  <c r="Z161" i="1"/>
  <c r="W161" i="1"/>
  <c r="Y160" i="1"/>
  <c r="W152" i="1"/>
  <c r="Y151" i="1"/>
  <c r="X153" i="1"/>
  <c r="Z152" i="1"/>
  <c r="X114" i="1"/>
  <c r="W113" i="1"/>
  <c r="Y112" i="1"/>
  <c r="Z113" i="1"/>
  <c r="AA114" i="1"/>
  <c r="Y79" i="1"/>
  <c r="AA81" i="1"/>
  <c r="W80" i="1"/>
  <c r="Z80" i="1"/>
  <c r="X81" i="1"/>
  <c r="X50" i="1"/>
  <c r="Z49" i="1"/>
  <c r="W49" i="1"/>
  <c r="Y48" i="1"/>
  <c r="Z215" i="1"/>
  <c r="Y214" i="1"/>
  <c r="Z203" i="1"/>
  <c r="Y202" i="1"/>
  <c r="Z191" i="1"/>
  <c r="Y190" i="1"/>
  <c r="W188" i="1"/>
  <c r="Y187" i="1"/>
  <c r="W182" i="1"/>
  <c r="Y181" i="1"/>
  <c r="W176" i="1"/>
  <c r="Y175" i="1"/>
  <c r="W164" i="1"/>
  <c r="Y163" i="1"/>
  <c r="Z164" i="1"/>
  <c r="W146" i="1"/>
  <c r="Y145" i="1"/>
  <c r="X147" i="1"/>
  <c r="Z146" i="1"/>
  <c r="W174" i="1"/>
  <c r="W168" i="1"/>
  <c r="W162" i="1"/>
  <c r="W156" i="1"/>
  <c r="W150" i="1"/>
  <c r="Y148" i="1"/>
  <c r="W141" i="1"/>
  <c r="X139" i="1"/>
  <c r="W138" i="1"/>
  <c r="W137" i="1"/>
  <c r="W136" i="1"/>
  <c r="X134" i="1"/>
  <c r="Y132" i="1"/>
  <c r="X131" i="1"/>
  <c r="X130" i="1"/>
  <c r="Y129" i="1"/>
  <c r="Y128" i="1"/>
  <c r="Z127" i="1"/>
  <c r="Z126" i="1"/>
  <c r="Z125" i="1"/>
  <c r="Y124" i="1"/>
  <c r="X102" i="1"/>
  <c r="Y101" i="1"/>
  <c r="Y88" i="1"/>
  <c r="X90" i="1"/>
  <c r="W89" i="1"/>
  <c r="Y82" i="1"/>
  <c r="W63" i="1"/>
  <c r="Y62" i="1"/>
  <c r="Z63" i="1"/>
  <c r="Z54" i="1"/>
  <c r="Y53" i="1"/>
  <c r="W45" i="1"/>
  <c r="Y44" i="1"/>
  <c r="Z45" i="1"/>
  <c r="Z36" i="1"/>
  <c r="Y35" i="1"/>
  <c r="W15" i="1"/>
  <c r="Y14" i="1"/>
  <c r="X16" i="1"/>
  <c r="Z15" i="1"/>
  <c r="W149" i="1"/>
  <c r="W135" i="1"/>
  <c r="X133" i="1"/>
  <c r="W132" i="1"/>
  <c r="W131" i="1"/>
  <c r="W130" i="1"/>
  <c r="Y126" i="1"/>
  <c r="X103" i="1"/>
  <c r="W99" i="1"/>
  <c r="AA100" i="1"/>
  <c r="Z96" i="1"/>
  <c r="W96" i="1"/>
  <c r="Y85" i="1"/>
  <c r="Z86" i="1"/>
  <c r="W86" i="1"/>
  <c r="X87" i="1"/>
  <c r="W81" i="1"/>
  <c r="Y80" i="1"/>
  <c r="X82" i="1"/>
  <c r="Z78" i="1"/>
  <c r="AA79" i="1"/>
  <c r="Y77" i="1"/>
  <c r="X79" i="1"/>
  <c r="AA78" i="1"/>
  <c r="Y76" i="1"/>
  <c r="X78" i="1"/>
  <c r="X62" i="1"/>
  <c r="Z61" i="1"/>
  <c r="W61" i="1"/>
  <c r="Y60" i="1"/>
  <c r="X44" i="1"/>
  <c r="Z43" i="1"/>
  <c r="W43" i="1"/>
  <c r="Y42" i="1"/>
  <c r="Z102" i="1"/>
  <c r="AA103" i="1"/>
  <c r="Z66" i="1"/>
  <c r="Y65" i="1"/>
  <c r="W57" i="1"/>
  <c r="Y56" i="1"/>
  <c r="Z57" i="1"/>
  <c r="Z48" i="1"/>
  <c r="Y47" i="1"/>
  <c r="W39" i="1"/>
  <c r="Y38" i="1"/>
  <c r="Z39" i="1"/>
  <c r="Z174" i="1"/>
  <c r="Z168" i="1"/>
  <c r="Z162" i="1"/>
  <c r="Z156" i="1"/>
  <c r="Z150" i="1"/>
  <c r="Z141" i="1"/>
  <c r="AA139" i="1"/>
  <c r="AA138" i="1"/>
  <c r="AA137" i="1"/>
  <c r="AA136" i="1"/>
  <c r="AA134" i="1"/>
  <c r="X104" i="1"/>
  <c r="AA104" i="1"/>
  <c r="X98" i="1"/>
  <c r="W97" i="1"/>
  <c r="W87" i="1"/>
  <c r="Z87" i="1"/>
  <c r="Z84" i="1"/>
  <c r="W84" i="1"/>
  <c r="X80" i="1"/>
  <c r="AA80" i="1"/>
  <c r="W75" i="1"/>
  <c r="AA76" i="1"/>
  <c r="Y74" i="1"/>
  <c r="Z75" i="1"/>
  <c r="AA67" i="1"/>
  <c r="X56" i="1"/>
  <c r="Z55" i="1"/>
  <c r="W55" i="1"/>
  <c r="Y54" i="1"/>
  <c r="AA49" i="1"/>
  <c r="X38" i="1"/>
  <c r="Z37" i="1"/>
  <c r="W37" i="1"/>
  <c r="Y36" i="1"/>
  <c r="X145" i="1"/>
  <c r="X143" i="1"/>
  <c r="X142" i="1"/>
  <c r="Y141" i="1"/>
  <c r="Z139" i="1"/>
  <c r="Z138" i="1"/>
  <c r="Z137" i="1"/>
  <c r="Y136" i="1"/>
  <c r="AA133" i="1"/>
  <c r="AA132" i="1"/>
  <c r="AA131" i="1"/>
  <c r="AA128" i="1"/>
  <c r="X110" i="1"/>
  <c r="Y108" i="1"/>
  <c r="X107" i="1"/>
  <c r="Y103" i="1"/>
  <c r="AA105" i="1"/>
  <c r="Z99" i="1"/>
  <c r="Y98" i="1"/>
  <c r="Y95" i="1"/>
  <c r="X85" i="1"/>
  <c r="AA82" i="1"/>
  <c r="Z81" i="1"/>
  <c r="Z77" i="1"/>
  <c r="X67" i="1"/>
  <c r="Z60" i="1"/>
  <c r="Y59" i="1"/>
  <c r="AA58" i="1"/>
  <c r="W51" i="1"/>
  <c r="Y50" i="1"/>
  <c r="Z51" i="1"/>
  <c r="X49" i="1"/>
  <c r="Z42" i="1"/>
  <c r="Y41" i="1"/>
  <c r="AA40" i="1"/>
  <c r="W33" i="1"/>
  <c r="Y32" i="1"/>
  <c r="Z33" i="1"/>
  <c r="W27" i="1"/>
  <c r="Y26" i="1"/>
  <c r="X28" i="1"/>
  <c r="Z27" i="1"/>
  <c r="W21" i="1"/>
  <c r="Y20" i="1"/>
  <c r="X22" i="1"/>
  <c r="Z21" i="1"/>
  <c r="AA22" i="1"/>
  <c r="Z72" i="1"/>
  <c r="Y71" i="1"/>
  <c r="W9" i="1"/>
  <c r="Y8" i="1"/>
  <c r="X10" i="1"/>
  <c r="Z9" i="1"/>
  <c r="W31" i="1"/>
  <c r="Y29" i="1"/>
  <c r="W25" i="1"/>
  <c r="Y23" i="1"/>
  <c r="W19" i="1"/>
  <c r="Y17" i="1"/>
  <c r="W13" i="1"/>
  <c r="Y11" i="1"/>
  <c r="W7" i="1"/>
  <c r="Y5" i="1"/>
  <c r="W30" i="1"/>
  <c r="W24" i="1"/>
  <c r="W18" i="1"/>
  <c r="W12" i="1"/>
  <c r="W6" i="1"/>
  <c r="Z31" i="1"/>
  <c r="Z25" i="1"/>
  <c r="Z19" i="1"/>
  <c r="Z13" i="1"/>
  <c r="X9" i="1"/>
  <c r="Z7" i="1"/>
  <c r="Z7" i="3" l="1"/>
  <c r="U8" i="3"/>
  <c r="AF4" i="2"/>
  <c r="U5" i="2"/>
  <c r="AF3" i="2"/>
  <c r="U4" i="1"/>
  <c r="AB4" i="1" s="1"/>
  <c r="Z8" i="3" l="1"/>
  <c r="U9" i="3"/>
  <c r="AF5" i="2"/>
  <c r="U6" i="2"/>
  <c r="U5" i="1"/>
  <c r="Z9" i="3" l="1"/>
  <c r="U10" i="3"/>
  <c r="AF6" i="2"/>
  <c r="U7" i="2"/>
  <c r="AB5" i="1"/>
  <c r="U6" i="1"/>
  <c r="Z10" i="3" l="1"/>
  <c r="U11" i="3"/>
  <c r="Z11" i="3" s="1"/>
  <c r="AF7" i="2"/>
  <c r="U8" i="2"/>
  <c r="AB6" i="1"/>
  <c r="U7" i="1"/>
  <c r="U12" i="3" l="1"/>
  <c r="AF8" i="2"/>
  <c r="U9" i="2"/>
  <c r="U8" i="1"/>
  <c r="AB7" i="1"/>
  <c r="Z12" i="3" l="1"/>
  <c r="U13" i="3"/>
  <c r="AF9" i="2"/>
  <c r="U10" i="2"/>
  <c r="U9" i="1"/>
  <c r="AB8" i="1"/>
  <c r="Z13" i="3" l="1"/>
  <c r="U14" i="3"/>
  <c r="AF10" i="2"/>
  <c r="U11" i="2"/>
  <c r="U10" i="1"/>
  <c r="AB9" i="1"/>
  <c r="Z14" i="3" l="1"/>
  <c r="U15" i="3"/>
  <c r="AF11" i="2"/>
  <c r="U12" i="2"/>
  <c r="U11" i="1"/>
  <c r="AB10" i="1"/>
  <c r="Z15" i="3" l="1"/>
  <c r="U16" i="3"/>
  <c r="Z16" i="3" s="1"/>
  <c r="AF12" i="2"/>
  <c r="U13" i="2"/>
  <c r="U12" i="1"/>
  <c r="AB11" i="1"/>
  <c r="U17" i="3" l="1"/>
  <c r="AF13" i="2"/>
  <c r="U14" i="2"/>
  <c r="U13" i="1"/>
  <c r="AB12" i="1"/>
  <c r="U18" i="3" l="1"/>
  <c r="Z17" i="3"/>
  <c r="AF14" i="2"/>
  <c r="U15" i="2"/>
  <c r="U14" i="1"/>
  <c r="AB13" i="1"/>
  <c r="Z18" i="3" l="1"/>
  <c r="U19" i="3"/>
  <c r="AF15" i="2"/>
  <c r="U16" i="2"/>
  <c r="U15" i="1"/>
  <c r="AB14" i="1"/>
  <c r="Z19" i="3" l="1"/>
  <c r="U20" i="3"/>
  <c r="AF16" i="2"/>
  <c r="U17" i="2"/>
  <c r="U16" i="1"/>
  <c r="AB15" i="1"/>
  <c r="Z20" i="3" l="1"/>
  <c r="U21" i="3"/>
  <c r="AF17" i="2"/>
  <c r="U18" i="2"/>
  <c r="U17" i="1"/>
  <c r="AB16" i="1"/>
  <c r="Z21" i="3" l="1"/>
  <c r="U22" i="3"/>
  <c r="Z22" i="3" s="1"/>
  <c r="AF18" i="2"/>
  <c r="U19" i="2"/>
  <c r="U18" i="1"/>
  <c r="AB17" i="1"/>
  <c r="U23" i="3" l="1"/>
  <c r="AF19" i="2"/>
  <c r="U20" i="2"/>
  <c r="U19" i="1"/>
  <c r="AB18" i="1"/>
  <c r="Z23" i="3" l="1"/>
  <c r="U24" i="3"/>
  <c r="AF20" i="2"/>
  <c r="U21" i="2"/>
  <c r="U20" i="1"/>
  <c r="AB19" i="1"/>
  <c r="Z24" i="3" l="1"/>
  <c r="U25" i="3"/>
  <c r="Z25" i="3" s="1"/>
  <c r="AF21" i="2"/>
  <c r="U22" i="2"/>
  <c r="U21" i="1"/>
  <c r="AB20" i="1"/>
  <c r="U26" i="3" l="1"/>
  <c r="AF22" i="2"/>
  <c r="U23" i="2"/>
  <c r="U22" i="1"/>
  <c r="AB21" i="1"/>
  <c r="Z26" i="3" l="1"/>
  <c r="U27" i="3"/>
  <c r="AF23" i="2"/>
  <c r="U24" i="2"/>
  <c r="U23" i="1"/>
  <c r="AB22" i="1"/>
  <c r="Z27" i="3" l="1"/>
  <c r="U28" i="3"/>
  <c r="AF24" i="2"/>
  <c r="U25" i="2"/>
  <c r="U24" i="1"/>
  <c r="AB23" i="1"/>
  <c r="Z28" i="3" l="1"/>
  <c r="U29" i="3"/>
  <c r="AF25" i="2"/>
  <c r="U26" i="2"/>
  <c r="U25" i="1"/>
  <c r="AB24" i="1"/>
  <c r="U30" i="3" l="1"/>
  <c r="Z29" i="3"/>
  <c r="AF26" i="2"/>
  <c r="U27" i="2"/>
  <c r="U26" i="1"/>
  <c r="AB25" i="1"/>
  <c r="Z30" i="3" l="1"/>
  <c r="U31" i="3"/>
  <c r="AF27" i="2"/>
  <c r="U28" i="2"/>
  <c r="U27" i="1"/>
  <c r="AB26" i="1"/>
  <c r="Z31" i="3" l="1"/>
  <c r="U32" i="3"/>
  <c r="AF28" i="2"/>
  <c r="U29" i="2"/>
  <c r="U28" i="1"/>
  <c r="AB27" i="1"/>
  <c r="Z32" i="3" l="1"/>
  <c r="U33" i="3"/>
  <c r="AF29" i="2"/>
  <c r="U30" i="2"/>
  <c r="U29" i="1"/>
  <c r="AB28" i="1"/>
  <c r="Z33" i="3" l="1"/>
  <c r="U34" i="3"/>
  <c r="AF30" i="2"/>
  <c r="U31" i="2"/>
  <c r="U30" i="1"/>
  <c r="AB29" i="1"/>
  <c r="Z34" i="3" l="1"/>
  <c r="U35" i="3"/>
  <c r="AF31" i="2"/>
  <c r="U32" i="2"/>
  <c r="U31" i="1"/>
  <c r="AB30" i="1"/>
  <c r="Z35" i="3" l="1"/>
  <c r="U36" i="3"/>
  <c r="Z36" i="3" s="1"/>
  <c r="AF32" i="2"/>
  <c r="U33" i="2"/>
  <c r="U32" i="1"/>
  <c r="AB31" i="1"/>
  <c r="U37" i="3" l="1"/>
  <c r="AF33" i="2"/>
  <c r="U34" i="2"/>
  <c r="U33" i="1"/>
  <c r="AB32" i="1"/>
  <c r="Z37" i="3" l="1"/>
  <c r="U38" i="3"/>
  <c r="AF34" i="2"/>
  <c r="U35" i="2"/>
  <c r="U34" i="1"/>
  <c r="AB33" i="1"/>
  <c r="Z38" i="3" l="1"/>
  <c r="U39" i="3"/>
  <c r="AF35" i="2"/>
  <c r="U36" i="2"/>
  <c r="U35" i="1"/>
  <c r="AB34" i="1"/>
  <c r="Z39" i="3" l="1"/>
  <c r="U40" i="3"/>
  <c r="AF36" i="2"/>
  <c r="U37" i="2"/>
  <c r="U36" i="1"/>
  <c r="AB35" i="1"/>
  <c r="Z40" i="3" l="1"/>
  <c r="U41" i="3"/>
  <c r="AF37" i="2"/>
  <c r="U38" i="2"/>
  <c r="U37" i="1"/>
  <c r="AB36" i="1"/>
  <c r="Z41" i="3" l="1"/>
  <c r="U42" i="3"/>
  <c r="AF38" i="2"/>
  <c r="U39" i="2"/>
  <c r="U38" i="1"/>
  <c r="AB37" i="1"/>
  <c r="Z42" i="3" l="1"/>
  <c r="U43" i="3"/>
  <c r="AF39" i="2"/>
  <c r="U40" i="2"/>
  <c r="U39" i="1"/>
  <c r="AB38" i="1"/>
  <c r="Z43" i="3" l="1"/>
  <c r="U44" i="3"/>
  <c r="AF40" i="2"/>
  <c r="U41" i="2"/>
  <c r="U40" i="1"/>
  <c r="AB39" i="1"/>
  <c r="Z44" i="3" l="1"/>
  <c r="U45" i="3"/>
  <c r="Z45" i="3" s="1"/>
  <c r="AF41" i="2"/>
  <c r="U42" i="2"/>
  <c r="U41" i="1"/>
  <c r="AB40" i="1"/>
  <c r="U46" i="3" l="1"/>
  <c r="AF42" i="2"/>
  <c r="U43" i="2"/>
  <c r="U42" i="1"/>
  <c r="AB41" i="1"/>
  <c r="Z46" i="3" l="1"/>
  <c r="U47" i="3"/>
  <c r="AF43" i="2"/>
  <c r="U44" i="2"/>
  <c r="U43" i="1"/>
  <c r="AB42" i="1"/>
  <c r="Z47" i="3" l="1"/>
  <c r="U48" i="3"/>
  <c r="AF44" i="2"/>
  <c r="U45" i="2"/>
  <c r="U44" i="1"/>
  <c r="AB43" i="1"/>
  <c r="Z48" i="3" l="1"/>
  <c r="U49" i="3"/>
  <c r="Z49" i="3" s="1"/>
  <c r="AF45" i="2"/>
  <c r="U46" i="2"/>
  <c r="U45" i="1"/>
  <c r="AB44" i="1"/>
  <c r="U50" i="3" l="1"/>
  <c r="AF46" i="2"/>
  <c r="U47" i="2"/>
  <c r="U46" i="1"/>
  <c r="AB45" i="1"/>
  <c r="Z50" i="3" l="1"/>
  <c r="U51" i="3"/>
  <c r="AF47" i="2"/>
  <c r="U48" i="2"/>
  <c r="U47" i="1"/>
  <c r="AB46" i="1"/>
  <c r="Z51" i="3" l="1"/>
  <c r="U52" i="3"/>
  <c r="AF48" i="2"/>
  <c r="U49" i="2"/>
  <c r="U48" i="1"/>
  <c r="AB47" i="1"/>
  <c r="Z52" i="3" l="1"/>
  <c r="U53" i="3"/>
  <c r="AF49" i="2"/>
  <c r="U50" i="2"/>
  <c r="U49" i="1"/>
  <c r="AB48" i="1"/>
  <c r="Z53" i="3" l="1"/>
  <c r="U54" i="3"/>
  <c r="AF50" i="2"/>
  <c r="U51" i="2"/>
  <c r="U50" i="1"/>
  <c r="AB49" i="1"/>
  <c r="Z54" i="3" l="1"/>
  <c r="U55" i="3"/>
  <c r="AF51" i="2"/>
  <c r="U52" i="2"/>
  <c r="U51" i="1"/>
  <c r="AB50" i="1"/>
  <c r="Z55" i="3" l="1"/>
  <c r="U56" i="3"/>
  <c r="Z56" i="3" s="1"/>
  <c r="AF52" i="2"/>
  <c r="U53" i="2"/>
  <c r="U52" i="1"/>
  <c r="AB51" i="1"/>
  <c r="U57" i="3" l="1"/>
  <c r="Z57" i="3" s="1"/>
  <c r="AF53" i="2"/>
  <c r="U54" i="2"/>
  <c r="U53" i="1"/>
  <c r="AB52" i="1"/>
  <c r="U58" i="3" l="1"/>
  <c r="AF54" i="2"/>
  <c r="U55" i="2"/>
  <c r="U54" i="1"/>
  <c r="AB53" i="1"/>
  <c r="Z58" i="3" l="1"/>
  <c r="U59" i="3"/>
  <c r="AF55" i="2"/>
  <c r="U56" i="2"/>
  <c r="U55" i="1"/>
  <c r="AB54" i="1"/>
  <c r="Z59" i="3" l="1"/>
  <c r="U60" i="3"/>
  <c r="AF56" i="2"/>
  <c r="U57" i="2"/>
  <c r="U56" i="1"/>
  <c r="AB55" i="1"/>
  <c r="Z60" i="3" l="1"/>
  <c r="U61" i="3"/>
  <c r="AF57" i="2"/>
  <c r="U58" i="2"/>
  <c r="U57" i="1"/>
  <c r="AB56" i="1"/>
  <c r="Z61" i="3" l="1"/>
  <c r="U62" i="3"/>
  <c r="AF58" i="2"/>
  <c r="U59" i="2"/>
  <c r="U58" i="1"/>
  <c r="AB57" i="1"/>
  <c r="Z62" i="3" l="1"/>
  <c r="U63" i="3"/>
  <c r="AF59" i="2"/>
  <c r="U60" i="2"/>
  <c r="U59" i="1"/>
  <c r="AB58" i="1"/>
  <c r="Z63" i="3" l="1"/>
  <c r="U64" i="3"/>
  <c r="AF60" i="2"/>
  <c r="U61" i="2"/>
  <c r="U60" i="1"/>
  <c r="AB59" i="1"/>
  <c r="Z64" i="3" l="1"/>
  <c r="U65" i="3"/>
  <c r="Z65" i="3" s="1"/>
  <c r="AF61" i="2"/>
  <c r="U62" i="2"/>
  <c r="U61" i="1"/>
  <c r="AB60" i="1"/>
  <c r="U66" i="3" l="1"/>
  <c r="AF62" i="2"/>
  <c r="U63" i="2"/>
  <c r="U62" i="1"/>
  <c r="AB61" i="1"/>
  <c r="Z66" i="3" l="1"/>
  <c r="U67" i="3"/>
  <c r="Z67" i="3" s="1"/>
  <c r="AF63" i="2"/>
  <c r="U64" i="2"/>
  <c r="U63" i="1"/>
  <c r="AB62" i="1"/>
  <c r="U68" i="3" l="1"/>
  <c r="AF64" i="2"/>
  <c r="U65" i="2"/>
  <c r="U64" i="1"/>
  <c r="AB63" i="1"/>
  <c r="Z68" i="3" l="1"/>
  <c r="U69" i="3"/>
  <c r="AF65" i="2"/>
  <c r="U66" i="2"/>
  <c r="U65" i="1"/>
  <c r="AB64" i="1"/>
  <c r="Z69" i="3" l="1"/>
  <c r="U70" i="3"/>
  <c r="Z70" i="3" s="1"/>
  <c r="AF66" i="2"/>
  <c r="U67" i="2"/>
  <c r="U66" i="1"/>
  <c r="AB65" i="1"/>
  <c r="U71" i="3" l="1"/>
  <c r="AF67" i="2"/>
  <c r="U68" i="2"/>
  <c r="U67" i="1"/>
  <c r="AB66" i="1"/>
  <c r="Z71" i="3" l="1"/>
  <c r="U72" i="3"/>
  <c r="AF68" i="2"/>
  <c r="U69" i="2"/>
  <c r="U68" i="1"/>
  <c r="AB67" i="1"/>
  <c r="Z72" i="3" l="1"/>
  <c r="U73" i="3"/>
  <c r="AF69" i="2"/>
  <c r="U70" i="2"/>
  <c r="U69" i="1"/>
  <c r="AB68" i="1"/>
  <c r="Z73" i="3" l="1"/>
  <c r="U74" i="3"/>
  <c r="Z74" i="3" s="1"/>
  <c r="AF70" i="2"/>
  <c r="U71" i="2"/>
  <c r="U70" i="1"/>
  <c r="AB69" i="1"/>
  <c r="U75" i="3" l="1"/>
  <c r="Z75" i="3" s="1"/>
  <c r="AF71" i="2"/>
  <c r="U72" i="2"/>
  <c r="U71" i="1"/>
  <c r="AB70" i="1"/>
  <c r="U76" i="3" l="1"/>
  <c r="Z76" i="3" s="1"/>
  <c r="AF72" i="2"/>
  <c r="U73" i="2"/>
  <c r="U72" i="1"/>
  <c r="AB71" i="1"/>
  <c r="U77" i="3" l="1"/>
  <c r="AF73" i="2"/>
  <c r="U74" i="2"/>
  <c r="U73" i="1"/>
  <c r="AB72" i="1"/>
  <c r="Z77" i="3" l="1"/>
  <c r="U78" i="3"/>
  <c r="Z78" i="3" s="1"/>
  <c r="AF74" i="2"/>
  <c r="U75" i="2"/>
  <c r="U74" i="1"/>
  <c r="AB73" i="1"/>
  <c r="U79" i="3" l="1"/>
  <c r="AF75" i="2"/>
  <c r="U76" i="2"/>
  <c r="U75" i="1"/>
  <c r="AB74" i="1"/>
  <c r="U80" i="3" l="1"/>
  <c r="Z79" i="3"/>
  <c r="AF76" i="2"/>
  <c r="U77" i="2"/>
  <c r="U76" i="1"/>
  <c r="AB75" i="1"/>
  <c r="Z80" i="3" l="1"/>
  <c r="U81" i="3"/>
  <c r="AF77" i="2"/>
  <c r="U78" i="2"/>
  <c r="U77" i="1"/>
  <c r="AB76" i="1"/>
  <c r="Z81" i="3" l="1"/>
  <c r="U82" i="3"/>
  <c r="Z82" i="3" s="1"/>
  <c r="AF78" i="2"/>
  <c r="U79" i="2"/>
  <c r="U78" i="1"/>
  <c r="AB77" i="1"/>
  <c r="U83" i="3" l="1"/>
  <c r="Z83" i="3" s="1"/>
  <c r="AF79" i="2"/>
  <c r="U80" i="2"/>
  <c r="U79" i="1"/>
  <c r="AB78" i="1"/>
  <c r="U84" i="3" l="1"/>
  <c r="AF80" i="2"/>
  <c r="U81" i="2"/>
  <c r="U80" i="1"/>
  <c r="AB79" i="1"/>
  <c r="Z84" i="3" l="1"/>
  <c r="U85" i="3"/>
  <c r="AF81" i="2"/>
  <c r="U82" i="2"/>
  <c r="U81" i="1"/>
  <c r="AB80" i="1"/>
  <c r="Z85" i="3" l="1"/>
  <c r="U86" i="3"/>
  <c r="AF82" i="2"/>
  <c r="U83" i="2"/>
  <c r="U82" i="1"/>
  <c r="AB81" i="1"/>
  <c r="Z86" i="3" l="1"/>
  <c r="U87" i="3"/>
  <c r="AF83" i="2"/>
  <c r="U84" i="2"/>
  <c r="U83" i="1"/>
  <c r="AB82" i="1"/>
  <c r="Z87" i="3" l="1"/>
  <c r="U88" i="3"/>
  <c r="AF84" i="2"/>
  <c r="U85" i="2"/>
  <c r="U84" i="1"/>
  <c r="AB83" i="1"/>
  <c r="Z88" i="3" l="1"/>
  <c r="U89" i="3"/>
  <c r="AF85" i="2"/>
  <c r="U86" i="2"/>
  <c r="U85" i="1"/>
  <c r="AB84" i="1"/>
  <c r="Z89" i="3" l="1"/>
  <c r="U90" i="3"/>
  <c r="AF86" i="2"/>
  <c r="U87" i="2"/>
  <c r="U86" i="1"/>
  <c r="AB85" i="1"/>
  <c r="Z90" i="3" l="1"/>
  <c r="U91" i="3"/>
  <c r="AF87" i="2"/>
  <c r="U88" i="2"/>
  <c r="U87" i="1"/>
  <c r="AB86" i="1"/>
  <c r="Z91" i="3" l="1"/>
  <c r="U92" i="3"/>
  <c r="Z92" i="3" s="1"/>
  <c r="AF88" i="2"/>
  <c r="U89" i="2"/>
  <c r="U88" i="1"/>
  <c r="AB87" i="1"/>
  <c r="U93" i="3" l="1"/>
  <c r="AF89" i="2"/>
  <c r="U90" i="2"/>
  <c r="U89" i="1"/>
  <c r="AB88" i="1"/>
  <c r="Z93" i="3" l="1"/>
  <c r="U94" i="3"/>
  <c r="Z94" i="3" s="1"/>
  <c r="AF90" i="2"/>
  <c r="U91" i="2"/>
  <c r="U90" i="1"/>
  <c r="AB89" i="1"/>
  <c r="U95" i="3" l="1"/>
  <c r="AF91" i="2"/>
  <c r="U92" i="2"/>
  <c r="U91" i="1"/>
  <c r="AB90" i="1"/>
  <c r="U96" i="3" l="1"/>
  <c r="Z95" i="3"/>
  <c r="AF92" i="2"/>
  <c r="U93" i="2"/>
  <c r="U92" i="1"/>
  <c r="AB91" i="1"/>
  <c r="U97" i="3" l="1"/>
  <c r="Z96" i="3"/>
  <c r="AF93" i="2"/>
  <c r="U94" i="2"/>
  <c r="U93" i="1"/>
  <c r="AB92" i="1"/>
  <c r="Z97" i="3" l="1"/>
  <c r="U98" i="3"/>
  <c r="AF94" i="2"/>
  <c r="U95" i="2"/>
  <c r="U94" i="1"/>
  <c r="AB93" i="1"/>
  <c r="Z98" i="3" l="1"/>
  <c r="U99" i="3"/>
  <c r="AF95" i="2"/>
  <c r="U96" i="2"/>
  <c r="U95" i="1"/>
  <c r="AB94" i="1"/>
  <c r="Z99" i="3" l="1"/>
  <c r="U100" i="3"/>
  <c r="AF96" i="2"/>
  <c r="U97" i="2"/>
  <c r="U96" i="1"/>
  <c r="AB95" i="1"/>
  <c r="Z100" i="3" l="1"/>
  <c r="U101" i="3"/>
  <c r="AF97" i="2"/>
  <c r="U98" i="2"/>
  <c r="U97" i="1"/>
  <c r="AB96" i="1"/>
  <c r="Z101" i="3" l="1"/>
  <c r="U102" i="3"/>
  <c r="AF98" i="2"/>
  <c r="U99" i="2"/>
  <c r="U98" i="1"/>
  <c r="AB97" i="1"/>
  <c r="Z102" i="3" l="1"/>
  <c r="U103" i="3"/>
  <c r="AF99" i="2"/>
  <c r="U100" i="2"/>
  <c r="U99" i="1"/>
  <c r="AB98" i="1"/>
  <c r="Z103" i="3" l="1"/>
  <c r="U104" i="3"/>
  <c r="Z104" i="3" s="1"/>
  <c r="AF100" i="2"/>
  <c r="U101" i="2"/>
  <c r="U100" i="1"/>
  <c r="AB99" i="1"/>
  <c r="U105" i="3" l="1"/>
  <c r="Z105" i="3" s="1"/>
  <c r="AF101" i="2"/>
  <c r="U102" i="2"/>
  <c r="U101" i="1"/>
  <c r="AB100" i="1"/>
  <c r="U106" i="3" l="1"/>
  <c r="AF102" i="2"/>
  <c r="U103" i="2"/>
  <c r="U102" i="1"/>
  <c r="AB101" i="1"/>
  <c r="Z106" i="3" l="1"/>
  <c r="U107" i="3"/>
  <c r="Z107" i="3" s="1"/>
  <c r="AF103" i="2"/>
  <c r="U104" i="2"/>
  <c r="U103" i="1"/>
  <c r="AB102" i="1"/>
  <c r="U108" i="3" l="1"/>
  <c r="AF104" i="2"/>
  <c r="U105" i="2"/>
  <c r="U104" i="1"/>
  <c r="AB103" i="1"/>
  <c r="Z108" i="3" l="1"/>
  <c r="U109" i="3"/>
  <c r="Z109" i="3" s="1"/>
  <c r="AF105" i="2"/>
  <c r="U106" i="2"/>
  <c r="U105" i="1"/>
  <c r="AB104" i="1"/>
  <c r="U110" i="3" l="1"/>
  <c r="Z110" i="3" s="1"/>
  <c r="AF106" i="2"/>
  <c r="U107" i="2"/>
  <c r="U106" i="1"/>
  <c r="AB105" i="1"/>
  <c r="U111" i="3" l="1"/>
  <c r="AF107" i="2"/>
  <c r="U108" i="2"/>
  <c r="U107" i="1"/>
  <c r="AB106" i="1"/>
  <c r="Z111" i="3" l="1"/>
  <c r="U112" i="3"/>
  <c r="Z112" i="3" s="1"/>
  <c r="AF108" i="2"/>
  <c r="U109" i="2"/>
  <c r="U108" i="1"/>
  <c r="AB107" i="1"/>
  <c r="U113" i="3" l="1"/>
  <c r="AF109" i="2"/>
  <c r="U110" i="2"/>
  <c r="U109" i="1"/>
  <c r="AB108" i="1"/>
  <c r="Z113" i="3" l="1"/>
  <c r="U114" i="3"/>
  <c r="AF110" i="2"/>
  <c r="U111" i="2"/>
  <c r="U110" i="1"/>
  <c r="AB109" i="1"/>
  <c r="Z114" i="3" l="1"/>
  <c r="U115" i="3"/>
  <c r="AF111" i="2"/>
  <c r="U112" i="2"/>
  <c r="U111" i="1"/>
  <c r="AB110" i="1"/>
  <c r="Z115" i="3" l="1"/>
  <c r="U116" i="3"/>
  <c r="AF112" i="2"/>
  <c r="U113" i="2"/>
  <c r="U112" i="1"/>
  <c r="AB111" i="1"/>
  <c r="Z116" i="3" l="1"/>
  <c r="U117" i="3"/>
  <c r="AF113" i="2"/>
  <c r="U114" i="2"/>
  <c r="U113" i="1"/>
  <c r="AB112" i="1"/>
  <c r="Z117" i="3" l="1"/>
  <c r="U118" i="3"/>
  <c r="AF114" i="2"/>
  <c r="U115" i="2"/>
  <c r="U114" i="1"/>
  <c r="AB113" i="1"/>
  <c r="Z118" i="3" l="1"/>
  <c r="U119" i="3"/>
  <c r="Z119" i="3" s="1"/>
  <c r="AF115" i="2"/>
  <c r="U116" i="2"/>
  <c r="U115" i="1"/>
  <c r="AB114" i="1"/>
  <c r="U120" i="3" l="1"/>
  <c r="AF116" i="2"/>
  <c r="U117" i="2"/>
  <c r="U116" i="1"/>
  <c r="AB115" i="1"/>
  <c r="Z120" i="3" l="1"/>
  <c r="U121" i="3"/>
  <c r="Z121" i="3" s="1"/>
  <c r="AF117" i="2"/>
  <c r="U118" i="2"/>
  <c r="U117" i="1"/>
  <c r="AB116" i="1"/>
  <c r="U122" i="3" l="1"/>
  <c r="AF118" i="2"/>
  <c r="U119" i="2"/>
  <c r="U118" i="1"/>
  <c r="AB117" i="1"/>
  <c r="Z122" i="3" l="1"/>
  <c r="U123" i="3"/>
  <c r="Z123" i="3" s="1"/>
  <c r="AF119" i="2"/>
  <c r="U120" i="2"/>
  <c r="U119" i="1"/>
  <c r="AB118" i="1"/>
  <c r="U124" i="3" l="1"/>
  <c r="AF120" i="2"/>
  <c r="U121" i="2"/>
  <c r="U120" i="1"/>
  <c r="AB119" i="1"/>
  <c r="Z124" i="3" l="1"/>
  <c r="U125" i="3"/>
  <c r="Z125" i="3" s="1"/>
  <c r="AF121" i="2"/>
  <c r="U122" i="2"/>
  <c r="U121" i="1"/>
  <c r="AB120" i="1"/>
  <c r="U126" i="3" l="1"/>
  <c r="AF122" i="2"/>
  <c r="U123" i="2"/>
  <c r="U122" i="1"/>
  <c r="AB121" i="1"/>
  <c r="U127" i="3" l="1"/>
  <c r="Z127" i="3" s="1"/>
  <c r="Z126" i="3"/>
  <c r="AF123" i="2"/>
  <c r="U124" i="2"/>
  <c r="U123" i="1"/>
  <c r="AB122" i="1"/>
  <c r="U128" i="3" l="1"/>
  <c r="AF124" i="2"/>
  <c r="U125" i="2"/>
  <c r="U124" i="1"/>
  <c r="AB123" i="1"/>
  <c r="Z128" i="3" l="1"/>
  <c r="U129" i="3"/>
  <c r="Z129" i="3" s="1"/>
  <c r="AF125" i="2"/>
  <c r="U126" i="2"/>
  <c r="U125" i="1"/>
  <c r="AB124" i="1"/>
  <c r="U130" i="3" l="1"/>
  <c r="Z130" i="3" s="1"/>
  <c r="AF126" i="2"/>
  <c r="U127" i="2"/>
  <c r="U126" i="1"/>
  <c r="AB125" i="1"/>
  <c r="U131" i="3" l="1"/>
  <c r="AF127" i="2"/>
  <c r="U128" i="2"/>
  <c r="U127" i="1"/>
  <c r="AB126" i="1"/>
  <c r="Z131" i="3" l="1"/>
  <c r="U132" i="3"/>
  <c r="AF128" i="2"/>
  <c r="U129" i="2"/>
  <c r="U128" i="1"/>
  <c r="AB127" i="1"/>
  <c r="Z132" i="3" l="1"/>
  <c r="U133" i="3"/>
  <c r="AF129" i="2"/>
  <c r="U130" i="2"/>
  <c r="U129" i="1"/>
  <c r="AB128" i="1"/>
  <c r="Z133" i="3" l="1"/>
  <c r="U134" i="3"/>
  <c r="Z134" i="3" s="1"/>
  <c r="AF130" i="2"/>
  <c r="U131" i="2"/>
  <c r="U130" i="1"/>
  <c r="AB129" i="1"/>
  <c r="U135" i="3" l="1"/>
  <c r="AF131" i="2"/>
  <c r="U132" i="2"/>
  <c r="U131" i="1"/>
  <c r="AB130" i="1"/>
  <c r="Z135" i="3" l="1"/>
  <c r="U136" i="3"/>
  <c r="Z136" i="3" s="1"/>
  <c r="AF132" i="2"/>
  <c r="U133" i="2"/>
  <c r="U132" i="1"/>
  <c r="AB131" i="1"/>
  <c r="U137" i="3" l="1"/>
  <c r="AF133" i="2"/>
  <c r="U134" i="2"/>
  <c r="U133" i="1"/>
  <c r="AB132" i="1"/>
  <c r="Z137" i="3" l="1"/>
  <c r="U138" i="3"/>
  <c r="AF134" i="2"/>
  <c r="U135" i="2"/>
  <c r="U134" i="1"/>
  <c r="AB133" i="1"/>
  <c r="Z138" i="3" l="1"/>
  <c r="U139" i="3"/>
  <c r="AF135" i="2"/>
  <c r="U136" i="2"/>
  <c r="U135" i="1"/>
  <c r="AB134" i="1"/>
  <c r="Z139" i="3" l="1"/>
  <c r="U140" i="3"/>
  <c r="Z140" i="3" s="1"/>
  <c r="AF136" i="2"/>
  <c r="U137" i="2"/>
  <c r="U136" i="1"/>
  <c r="AB135" i="1"/>
  <c r="U141" i="3" l="1"/>
  <c r="AF137" i="2"/>
  <c r="U138" i="2"/>
  <c r="U137" i="1"/>
  <c r="AB136" i="1"/>
  <c r="Z141" i="3" l="1"/>
  <c r="U142" i="3"/>
  <c r="AF138" i="2"/>
  <c r="U139" i="2"/>
  <c r="U138" i="1"/>
  <c r="AB137" i="1"/>
  <c r="Z142" i="3" l="1"/>
  <c r="U143" i="3"/>
  <c r="Z143" i="3" s="1"/>
  <c r="AF139" i="2"/>
  <c r="U140" i="2"/>
  <c r="U139" i="1"/>
  <c r="AB138" i="1"/>
  <c r="U144" i="3" l="1"/>
  <c r="Z144" i="3" s="1"/>
  <c r="AF140" i="2"/>
  <c r="U141" i="2"/>
  <c r="U140" i="1"/>
  <c r="AB139" i="1"/>
  <c r="U145" i="3" l="1"/>
  <c r="Z145" i="3" s="1"/>
  <c r="AF141" i="2"/>
  <c r="U142" i="2"/>
  <c r="U141" i="1"/>
  <c r="AB140" i="1"/>
  <c r="U146" i="3" l="1"/>
  <c r="AF142" i="2"/>
  <c r="U143" i="2"/>
  <c r="U142" i="1"/>
  <c r="AB141" i="1"/>
  <c r="Z146" i="3" l="1"/>
  <c r="U147" i="3"/>
  <c r="Z147" i="3" s="1"/>
  <c r="AF143" i="2"/>
  <c r="U144" i="2"/>
  <c r="U143" i="1"/>
  <c r="AB142" i="1"/>
  <c r="U148" i="3" l="1"/>
  <c r="AF144" i="2"/>
  <c r="U145" i="2"/>
  <c r="U144" i="1"/>
  <c r="AB143" i="1"/>
  <c r="Z148" i="3" l="1"/>
  <c r="U149" i="3"/>
  <c r="AF145" i="2"/>
  <c r="U146" i="2"/>
  <c r="U145" i="1"/>
  <c r="AB144" i="1"/>
  <c r="Z149" i="3" l="1"/>
  <c r="U150" i="3"/>
  <c r="Z150" i="3" s="1"/>
  <c r="AF146" i="2"/>
  <c r="U147" i="2"/>
  <c r="U146" i="1"/>
  <c r="AB145" i="1"/>
  <c r="U151" i="3" l="1"/>
  <c r="AF147" i="2"/>
  <c r="U148" i="2"/>
  <c r="U147" i="1"/>
  <c r="AB146" i="1"/>
  <c r="Z151" i="3" l="1"/>
  <c r="U152" i="3"/>
  <c r="AF148" i="2"/>
  <c r="U149" i="2"/>
  <c r="U148" i="1"/>
  <c r="AB147" i="1"/>
  <c r="U153" i="3" l="1"/>
  <c r="Z152" i="3"/>
  <c r="AF149" i="2"/>
  <c r="U150" i="2"/>
  <c r="U149" i="1"/>
  <c r="AB148" i="1"/>
  <c r="Z153" i="3" l="1"/>
  <c r="U154" i="3"/>
  <c r="AF150" i="2"/>
  <c r="U151" i="2"/>
  <c r="U150" i="1"/>
  <c r="AB149" i="1"/>
  <c r="Z154" i="3" l="1"/>
  <c r="U155" i="3"/>
  <c r="AF151" i="2"/>
  <c r="U152" i="2"/>
  <c r="U151" i="1"/>
  <c r="AB150" i="1"/>
  <c r="Z155" i="3" l="1"/>
  <c r="U156" i="3"/>
  <c r="Z156" i="3" s="1"/>
  <c r="AF152" i="2"/>
  <c r="U153" i="2"/>
  <c r="U152" i="1"/>
  <c r="AB151" i="1"/>
  <c r="U157" i="3" l="1"/>
  <c r="AF153" i="2"/>
  <c r="U154" i="2"/>
  <c r="U153" i="1"/>
  <c r="AB152" i="1"/>
  <c r="Z157" i="3" l="1"/>
  <c r="U158" i="3"/>
  <c r="AF154" i="2"/>
  <c r="U155" i="2"/>
  <c r="U154" i="1"/>
  <c r="AB153" i="1"/>
  <c r="Z158" i="3" l="1"/>
  <c r="U159" i="3"/>
  <c r="Z159" i="3" s="1"/>
  <c r="AF155" i="2"/>
  <c r="U156" i="2"/>
  <c r="U155" i="1"/>
  <c r="AB154" i="1"/>
  <c r="U160" i="3" l="1"/>
  <c r="AF156" i="2"/>
  <c r="U157" i="2"/>
  <c r="U156" i="1"/>
  <c r="AB155" i="1"/>
  <c r="Z160" i="3" l="1"/>
  <c r="U161" i="3"/>
  <c r="Z161" i="3" s="1"/>
  <c r="AF157" i="2"/>
  <c r="U158" i="2"/>
  <c r="U157" i="1"/>
  <c r="AB156" i="1"/>
  <c r="U162" i="3" l="1"/>
  <c r="AF158" i="2"/>
  <c r="U159" i="2"/>
  <c r="U158" i="1"/>
  <c r="AB157" i="1"/>
  <c r="Z162" i="3" l="1"/>
  <c r="U163" i="3"/>
  <c r="AF159" i="2"/>
  <c r="U160" i="2"/>
  <c r="U159" i="1"/>
  <c r="AB158" i="1"/>
  <c r="Z163" i="3" l="1"/>
  <c r="U164" i="3"/>
  <c r="Z164" i="3" s="1"/>
  <c r="AF160" i="2"/>
  <c r="U161" i="2"/>
  <c r="U160" i="1"/>
  <c r="AB159" i="1"/>
  <c r="U165" i="3" l="1"/>
  <c r="AF161" i="2"/>
  <c r="U162" i="2"/>
  <c r="U161" i="1"/>
  <c r="AB160" i="1"/>
  <c r="Z165" i="3" l="1"/>
  <c r="U166" i="3"/>
  <c r="Z166" i="3" s="1"/>
  <c r="AF162" i="2"/>
  <c r="U163" i="2"/>
  <c r="U162" i="1"/>
  <c r="AB161" i="1"/>
  <c r="U167" i="3" l="1"/>
  <c r="Z167" i="3" s="1"/>
  <c r="AF163" i="2"/>
  <c r="U164" i="2"/>
  <c r="U163" i="1"/>
  <c r="AB162" i="1"/>
  <c r="U168" i="3" l="1"/>
  <c r="Z168" i="3" s="1"/>
  <c r="AF164" i="2"/>
  <c r="U165" i="2"/>
  <c r="U164" i="1"/>
  <c r="AB163" i="1"/>
  <c r="U169" i="3" l="1"/>
  <c r="AF165" i="2"/>
  <c r="U166" i="2"/>
  <c r="U165" i="1"/>
  <c r="AB164" i="1"/>
  <c r="Z169" i="3" l="1"/>
  <c r="U170" i="3"/>
  <c r="AF166" i="2"/>
  <c r="U167" i="2"/>
  <c r="U166" i="1"/>
  <c r="AB165" i="1"/>
  <c r="Z170" i="3" l="1"/>
  <c r="U171" i="3"/>
  <c r="Z171" i="3" s="1"/>
  <c r="AF167" i="2"/>
  <c r="U168" i="2"/>
  <c r="U167" i="1"/>
  <c r="AB166" i="1"/>
  <c r="U172" i="3" l="1"/>
  <c r="AF168" i="2"/>
  <c r="U169" i="2"/>
  <c r="U168" i="1"/>
  <c r="AB167" i="1"/>
  <c r="Z172" i="3" l="1"/>
  <c r="U173" i="3"/>
  <c r="AF169" i="2"/>
  <c r="U170" i="2"/>
  <c r="U169" i="1"/>
  <c r="AB168" i="1"/>
  <c r="Z173" i="3" l="1"/>
  <c r="U174" i="3"/>
  <c r="AF170" i="2"/>
  <c r="U171" i="2"/>
  <c r="U170" i="1"/>
  <c r="AB169" i="1"/>
  <c r="Z174" i="3" l="1"/>
  <c r="U175" i="3"/>
  <c r="AF171" i="2"/>
  <c r="U172" i="2"/>
  <c r="U171" i="1"/>
  <c r="AB170" i="1"/>
  <c r="Z175" i="3" l="1"/>
  <c r="U176" i="3"/>
  <c r="AF172" i="2"/>
  <c r="U173" i="2"/>
  <c r="U172" i="1"/>
  <c r="AB171" i="1"/>
  <c r="Z176" i="3" l="1"/>
  <c r="U177" i="3"/>
  <c r="AF173" i="2"/>
  <c r="U174" i="2"/>
  <c r="U173" i="1"/>
  <c r="AB172" i="1"/>
  <c r="Z177" i="3" l="1"/>
  <c r="U178" i="3"/>
  <c r="AF174" i="2"/>
  <c r="U175" i="2"/>
  <c r="U174" i="1"/>
  <c r="AB173" i="1"/>
  <c r="Z178" i="3" l="1"/>
  <c r="U179" i="3"/>
  <c r="AF175" i="2"/>
  <c r="U176" i="2"/>
  <c r="U175" i="1"/>
  <c r="AB174" i="1"/>
  <c r="Z179" i="3" l="1"/>
  <c r="U180" i="3"/>
  <c r="AF176" i="2"/>
  <c r="U177" i="2"/>
  <c r="U176" i="1"/>
  <c r="AB175" i="1"/>
  <c r="Z180" i="3" l="1"/>
  <c r="U181" i="3"/>
  <c r="AF177" i="2"/>
  <c r="U178" i="2"/>
  <c r="U177" i="1"/>
  <c r="AB176" i="1"/>
  <c r="Z181" i="3" l="1"/>
  <c r="U182" i="3"/>
  <c r="AF178" i="2"/>
  <c r="U179" i="2"/>
  <c r="U178" i="1"/>
  <c r="AB177" i="1"/>
  <c r="Z182" i="3" l="1"/>
  <c r="U183" i="3"/>
  <c r="AF179" i="2"/>
  <c r="U180" i="2"/>
  <c r="U179" i="1"/>
  <c r="AB178" i="1"/>
  <c r="Z183" i="3" l="1"/>
  <c r="U184" i="3"/>
  <c r="AF180" i="2"/>
  <c r="U181" i="2"/>
  <c r="U180" i="1"/>
  <c r="AB179" i="1"/>
  <c r="Z184" i="3" l="1"/>
  <c r="U185" i="3"/>
  <c r="Z185" i="3" s="1"/>
  <c r="AF181" i="2"/>
  <c r="U182" i="2"/>
  <c r="U181" i="1"/>
  <c r="AB180" i="1"/>
  <c r="U186" i="3" l="1"/>
  <c r="AF182" i="2"/>
  <c r="U183" i="2"/>
  <c r="U182" i="1"/>
  <c r="AB181" i="1"/>
  <c r="Z186" i="3" l="1"/>
  <c r="U187" i="3"/>
  <c r="AF183" i="2"/>
  <c r="U184" i="2"/>
  <c r="U183" i="1"/>
  <c r="AB182" i="1"/>
  <c r="Z187" i="3" l="1"/>
  <c r="U188" i="3"/>
  <c r="AF184" i="2"/>
  <c r="U185" i="2"/>
  <c r="U184" i="1"/>
  <c r="AB183" i="1"/>
  <c r="Z188" i="3" l="1"/>
  <c r="U189" i="3"/>
  <c r="AF185" i="2"/>
  <c r="U186" i="2"/>
  <c r="U185" i="1"/>
  <c r="AB184" i="1"/>
  <c r="Z189" i="3" l="1"/>
  <c r="U190" i="3"/>
  <c r="Z190" i="3" s="1"/>
  <c r="AF186" i="2"/>
  <c r="U187" i="2"/>
  <c r="U186" i="1"/>
  <c r="AB185" i="1"/>
  <c r="U191" i="3" l="1"/>
  <c r="AF187" i="2"/>
  <c r="U188" i="2"/>
  <c r="U187" i="1"/>
  <c r="AB186" i="1"/>
  <c r="Z191" i="3" l="1"/>
  <c r="U192" i="3"/>
  <c r="Z192" i="3" s="1"/>
  <c r="AF188" i="2"/>
  <c r="U189" i="2"/>
  <c r="U188" i="1"/>
  <c r="AB187" i="1"/>
  <c r="U193" i="3" l="1"/>
  <c r="AF189" i="2"/>
  <c r="U190" i="2"/>
  <c r="U189" i="1"/>
  <c r="AB188" i="1"/>
  <c r="Z193" i="3" l="1"/>
  <c r="U194" i="3"/>
  <c r="Z194" i="3" s="1"/>
  <c r="AF190" i="2"/>
  <c r="U191" i="2"/>
  <c r="U190" i="1"/>
  <c r="AB189" i="1"/>
  <c r="U195" i="3" l="1"/>
  <c r="AF191" i="2"/>
  <c r="U192" i="2"/>
  <c r="U191" i="1"/>
  <c r="AB190" i="1"/>
  <c r="Z195" i="3" l="1"/>
  <c r="U196" i="3"/>
  <c r="AF192" i="2"/>
  <c r="U193" i="2"/>
  <c r="U192" i="1"/>
  <c r="AB191" i="1"/>
  <c r="Z196" i="3" l="1"/>
  <c r="U197" i="3"/>
  <c r="AF193" i="2"/>
  <c r="U194" i="2"/>
  <c r="U193" i="1"/>
  <c r="AB192" i="1"/>
  <c r="Z197" i="3" l="1"/>
  <c r="U198" i="3"/>
  <c r="AF194" i="2"/>
  <c r="U195" i="2"/>
  <c r="U194" i="1"/>
  <c r="AB193" i="1"/>
  <c r="Z198" i="3" l="1"/>
  <c r="U199" i="3"/>
  <c r="AF195" i="2"/>
  <c r="U196" i="2"/>
  <c r="U195" i="1"/>
  <c r="AB194" i="1"/>
  <c r="Z199" i="3" l="1"/>
  <c r="U200" i="3"/>
  <c r="AF196" i="2"/>
  <c r="U197" i="2"/>
  <c r="U196" i="1"/>
  <c r="AB195" i="1"/>
  <c r="Z200" i="3" l="1"/>
  <c r="U201" i="3"/>
  <c r="AF197" i="2"/>
  <c r="U198" i="2"/>
  <c r="U197" i="1"/>
  <c r="AB196" i="1"/>
  <c r="Z201" i="3" l="1"/>
  <c r="U202" i="3"/>
  <c r="Z202" i="3" s="1"/>
  <c r="AF198" i="2"/>
  <c r="U199" i="2"/>
  <c r="U198" i="1"/>
  <c r="AB197" i="1"/>
  <c r="U203" i="3" l="1"/>
  <c r="AF199" i="2"/>
  <c r="U200" i="2"/>
  <c r="U199" i="1"/>
  <c r="AB198" i="1"/>
  <c r="Z203" i="3" l="1"/>
  <c r="U204" i="3"/>
  <c r="Z204" i="3" s="1"/>
  <c r="AF200" i="2"/>
  <c r="U201" i="2"/>
  <c r="U200" i="1"/>
  <c r="AB199" i="1"/>
  <c r="U205" i="3" l="1"/>
  <c r="AF201" i="2"/>
  <c r="U202" i="2"/>
  <c r="U201" i="1"/>
  <c r="AB200" i="1"/>
  <c r="Z205" i="3" l="1"/>
  <c r="U206" i="3"/>
  <c r="AF202" i="2"/>
  <c r="U203" i="2"/>
  <c r="U202" i="1"/>
  <c r="AB201" i="1"/>
  <c r="Z206" i="3" l="1"/>
  <c r="U207" i="3"/>
  <c r="Z207" i="3" s="1"/>
  <c r="AF203" i="2"/>
  <c r="U204" i="2"/>
  <c r="U203" i="1"/>
  <c r="AB202" i="1"/>
  <c r="U208" i="3" l="1"/>
  <c r="AF204" i="2"/>
  <c r="U205" i="2"/>
  <c r="U204" i="1"/>
  <c r="AB203" i="1"/>
  <c r="Z208" i="3" l="1"/>
  <c r="U209" i="3"/>
  <c r="AF205" i="2"/>
  <c r="U206" i="2"/>
  <c r="U205" i="1"/>
  <c r="AB204" i="1"/>
  <c r="Z209" i="3" l="1"/>
  <c r="U210" i="3"/>
  <c r="AF206" i="2"/>
  <c r="U207" i="2"/>
  <c r="U206" i="1"/>
  <c r="AB205" i="1"/>
  <c r="Z210" i="3" l="1"/>
  <c r="U211" i="3"/>
  <c r="AF207" i="2"/>
  <c r="U208" i="2"/>
  <c r="U207" i="1"/>
  <c r="AB206" i="1"/>
  <c r="U212" i="3" l="1"/>
  <c r="Z211" i="3"/>
  <c r="AF208" i="2"/>
  <c r="U209" i="2"/>
  <c r="U208" i="1"/>
  <c r="AB207" i="1"/>
  <c r="Z212" i="3" l="1"/>
  <c r="U213" i="3"/>
  <c r="AF209" i="2"/>
  <c r="U210" i="2"/>
  <c r="U209" i="1"/>
  <c r="AB208" i="1"/>
  <c r="Z213" i="3" l="1"/>
  <c r="U214" i="3"/>
  <c r="AF210" i="2"/>
  <c r="U211" i="2"/>
  <c r="U210" i="1"/>
  <c r="AB209" i="1"/>
  <c r="Z214" i="3" l="1"/>
  <c r="U215" i="3"/>
  <c r="AF211" i="2"/>
  <c r="U212" i="2"/>
  <c r="U211" i="1"/>
  <c r="AB210" i="1"/>
  <c r="Z215" i="3" l="1"/>
  <c r="U216" i="3"/>
  <c r="AF212" i="2"/>
  <c r="U213" i="2"/>
  <c r="U212" i="1"/>
  <c r="AB211" i="1"/>
  <c r="Z216" i="3" l="1"/>
  <c r="U217" i="3"/>
  <c r="AF213" i="2"/>
  <c r="U214" i="2"/>
  <c r="U213" i="1"/>
  <c r="AB212" i="1"/>
  <c r="Z217" i="3" l="1"/>
  <c r="U218" i="3"/>
  <c r="Z218" i="3" s="1"/>
  <c r="AF214" i="2"/>
  <c r="U215" i="2"/>
  <c r="U214" i="1"/>
  <c r="AB213" i="1"/>
  <c r="U219" i="3" l="1"/>
  <c r="AF215" i="2"/>
  <c r="U216" i="2"/>
  <c r="U215" i="1"/>
  <c r="AB214" i="1"/>
  <c r="Z219" i="3" l="1"/>
  <c r="U220" i="3"/>
  <c r="AF216" i="2"/>
  <c r="U217" i="2"/>
  <c r="U216" i="1"/>
  <c r="AB215" i="1"/>
  <c r="Z220" i="3" l="1"/>
  <c r="U221" i="3"/>
  <c r="AF217" i="2"/>
  <c r="U218" i="2"/>
  <c r="U217" i="1"/>
  <c r="AB216" i="1"/>
  <c r="Z221" i="3" l="1"/>
  <c r="U222" i="3"/>
  <c r="AF218" i="2"/>
  <c r="U219" i="2"/>
  <c r="U218" i="1"/>
  <c r="AB217" i="1"/>
  <c r="Z222" i="3" l="1"/>
  <c r="U223" i="3"/>
  <c r="AF219" i="2"/>
  <c r="U220" i="2"/>
  <c r="U219" i="1"/>
  <c r="AB218" i="1"/>
  <c r="U224" i="3" l="1"/>
  <c r="Z223" i="3"/>
  <c r="AF220" i="2"/>
  <c r="U221" i="2"/>
  <c r="U220" i="1"/>
  <c r="AB219" i="1"/>
  <c r="Z224" i="3" l="1"/>
  <c r="U225" i="3"/>
  <c r="AF221" i="2"/>
  <c r="U222" i="2"/>
  <c r="U221" i="1"/>
  <c r="AB220" i="1"/>
  <c r="Z225" i="3" l="1"/>
  <c r="U226" i="3"/>
  <c r="AF222" i="2"/>
  <c r="U223" i="2"/>
  <c r="U222" i="1"/>
  <c r="AB221" i="1"/>
  <c r="Z226" i="3" l="1"/>
  <c r="U227" i="3"/>
  <c r="AF223" i="2"/>
  <c r="U224" i="2"/>
  <c r="U223" i="1"/>
  <c r="AB222" i="1"/>
  <c r="Z227" i="3" l="1"/>
  <c r="U228" i="3"/>
  <c r="Z228" i="3" s="1"/>
  <c r="AF224" i="2"/>
  <c r="U225" i="2"/>
  <c r="U224" i="1"/>
  <c r="AB223" i="1"/>
  <c r="U229" i="3" l="1"/>
  <c r="Z229" i="3" s="1"/>
  <c r="AF225" i="2"/>
  <c r="U226" i="2"/>
  <c r="U225" i="1"/>
  <c r="AB224" i="1"/>
  <c r="U230" i="3" l="1"/>
  <c r="AF226" i="2"/>
  <c r="U227" i="2"/>
  <c r="U226" i="1"/>
  <c r="AB225" i="1"/>
  <c r="Z230" i="3" l="1"/>
  <c r="U231" i="3"/>
  <c r="AF227" i="2"/>
  <c r="U228" i="2"/>
  <c r="U227" i="1"/>
  <c r="AB226" i="1"/>
  <c r="Z231" i="3" l="1"/>
  <c r="U232" i="3"/>
  <c r="AF228" i="2"/>
  <c r="U229" i="2"/>
  <c r="U228" i="1"/>
  <c r="AB227" i="1"/>
  <c r="Z232" i="3" l="1"/>
  <c r="U233" i="3"/>
  <c r="AF229" i="2"/>
  <c r="U230" i="2"/>
  <c r="U229" i="1"/>
  <c r="AB228" i="1"/>
  <c r="Z233" i="3" l="1"/>
  <c r="U234" i="3"/>
  <c r="AF230" i="2"/>
  <c r="U231" i="2"/>
  <c r="U230" i="1"/>
  <c r="AB229" i="1"/>
  <c r="Z234" i="3" l="1"/>
  <c r="U235" i="3"/>
  <c r="AF231" i="2"/>
  <c r="U232" i="2"/>
  <c r="U231" i="1"/>
  <c r="AB230" i="1"/>
  <c r="Z235" i="3" l="1"/>
  <c r="U236" i="3"/>
  <c r="AF232" i="2"/>
  <c r="U233" i="2"/>
  <c r="U232" i="1"/>
  <c r="AB231" i="1"/>
  <c r="Z236" i="3" l="1"/>
  <c r="U237" i="3"/>
  <c r="AF233" i="2"/>
  <c r="U234" i="2"/>
  <c r="U233" i="1"/>
  <c r="AB232" i="1"/>
  <c r="Z237" i="3" l="1"/>
  <c r="U238" i="3"/>
  <c r="Z238" i="3" s="1"/>
  <c r="AF234" i="2"/>
  <c r="U235" i="2"/>
  <c r="U234" i="1"/>
  <c r="AB233" i="1"/>
  <c r="U239" i="3" l="1"/>
  <c r="AF235" i="2"/>
  <c r="U236" i="2"/>
  <c r="U235" i="1"/>
  <c r="AB234" i="1"/>
  <c r="Z239" i="3" l="1"/>
  <c r="U240" i="3"/>
  <c r="AF236" i="2"/>
  <c r="U237" i="2"/>
  <c r="U236" i="1"/>
  <c r="AB235" i="1"/>
  <c r="Z240" i="3" l="1"/>
  <c r="U241" i="3"/>
  <c r="AF237" i="2"/>
  <c r="U238" i="2"/>
  <c r="U237" i="1"/>
  <c r="AB236" i="1"/>
  <c r="Z241" i="3" l="1"/>
  <c r="U242" i="3"/>
  <c r="AF238" i="2"/>
  <c r="U239" i="2"/>
  <c r="U238" i="1"/>
  <c r="AB237" i="1"/>
  <c r="Z242" i="3" l="1"/>
  <c r="U243" i="3"/>
  <c r="AF239" i="2"/>
  <c r="U240" i="2"/>
  <c r="U239" i="1"/>
  <c r="AB238" i="1"/>
  <c r="Z243" i="3" l="1"/>
  <c r="U244" i="3"/>
  <c r="AF240" i="2"/>
  <c r="U241" i="2"/>
  <c r="U240" i="1"/>
  <c r="AB239" i="1"/>
  <c r="Z244" i="3" l="1"/>
  <c r="U245" i="3"/>
  <c r="AF241" i="2"/>
  <c r="U242" i="2"/>
  <c r="U241" i="1"/>
  <c r="AB240" i="1"/>
  <c r="Z245" i="3" l="1"/>
  <c r="U246" i="3"/>
  <c r="Z246" i="3" s="1"/>
  <c r="AF242" i="2"/>
  <c r="U243" i="2"/>
  <c r="U242" i="1"/>
  <c r="AB241" i="1"/>
  <c r="U247" i="3" l="1"/>
  <c r="AF243" i="2"/>
  <c r="U244" i="2"/>
  <c r="U243" i="1"/>
  <c r="AB242" i="1"/>
  <c r="Z247" i="3" l="1"/>
  <c r="U248" i="3"/>
  <c r="AF244" i="2"/>
  <c r="U245" i="2"/>
  <c r="U244" i="1"/>
  <c r="AB243" i="1"/>
  <c r="Z248" i="3" l="1"/>
  <c r="U249" i="3"/>
  <c r="Z249" i="3" s="1"/>
  <c r="AF245" i="2"/>
  <c r="U246" i="2"/>
  <c r="U245" i="1"/>
  <c r="AB244" i="1"/>
  <c r="U250" i="3" l="1"/>
  <c r="AF246" i="2"/>
  <c r="U247" i="2"/>
  <c r="U246" i="1"/>
  <c r="AB245" i="1"/>
  <c r="Z250" i="3" l="1"/>
  <c r="U251" i="3"/>
  <c r="AF247" i="2"/>
  <c r="U248" i="2"/>
  <c r="U247" i="1"/>
  <c r="AB246" i="1"/>
  <c r="Z251" i="3" l="1"/>
  <c r="U252" i="3"/>
  <c r="AF248" i="2"/>
  <c r="U249" i="2"/>
  <c r="U248" i="1"/>
  <c r="AB247" i="1"/>
  <c r="Z252" i="3" l="1"/>
  <c r="U253" i="3"/>
  <c r="AF249" i="2"/>
  <c r="U250" i="2"/>
  <c r="U249" i="1"/>
  <c r="AB248" i="1"/>
  <c r="Z253" i="3" l="1"/>
  <c r="U254" i="3"/>
  <c r="AF250" i="2"/>
  <c r="U251" i="2"/>
  <c r="U250" i="1"/>
  <c r="AB249" i="1"/>
  <c r="Z254" i="3" l="1"/>
  <c r="U255" i="3"/>
  <c r="Z255" i="3" s="1"/>
  <c r="AF251" i="2"/>
  <c r="U252" i="2"/>
  <c r="U251" i="1"/>
  <c r="AB250" i="1"/>
  <c r="U256" i="3" l="1"/>
  <c r="Z256" i="3" s="1"/>
  <c r="AF252" i="2"/>
  <c r="U253" i="2"/>
  <c r="U252" i="1"/>
  <c r="AB251" i="1"/>
  <c r="U257" i="3" l="1"/>
  <c r="Z257" i="3" s="1"/>
  <c r="AF253" i="2"/>
  <c r="U254" i="2"/>
  <c r="U253" i="1"/>
  <c r="AB252" i="1"/>
  <c r="U258" i="3" l="1"/>
  <c r="Z258" i="3" s="1"/>
  <c r="AF254" i="2"/>
  <c r="U255" i="2"/>
  <c r="U254" i="1"/>
  <c r="AB253" i="1"/>
  <c r="U259" i="3" l="1"/>
  <c r="AF255" i="2"/>
  <c r="U256" i="2"/>
  <c r="U255" i="1"/>
  <c r="AB254" i="1"/>
  <c r="Z259" i="3" l="1"/>
  <c r="U260" i="3"/>
  <c r="AF256" i="2"/>
  <c r="U257" i="2"/>
  <c r="U256" i="1"/>
  <c r="AB255" i="1"/>
  <c r="Z260" i="3" l="1"/>
  <c r="U261" i="3"/>
  <c r="AF257" i="2"/>
  <c r="U258" i="2"/>
  <c r="U257" i="1"/>
  <c r="AB256" i="1"/>
  <c r="Z261" i="3" l="1"/>
  <c r="U262" i="3"/>
  <c r="Z262" i="3" s="1"/>
  <c r="AF258" i="2"/>
  <c r="U259" i="2"/>
  <c r="U258" i="1"/>
  <c r="AB257" i="1"/>
  <c r="U263" i="3" l="1"/>
  <c r="AF259" i="2"/>
  <c r="U260" i="2"/>
  <c r="U259" i="1"/>
  <c r="AB258" i="1"/>
  <c r="Z263" i="3" l="1"/>
  <c r="U264" i="3"/>
  <c r="AF260" i="2"/>
  <c r="U261" i="2"/>
  <c r="U260" i="1"/>
  <c r="AB259" i="1"/>
  <c r="Z264" i="3" l="1"/>
  <c r="U265" i="3"/>
  <c r="AF261" i="2"/>
  <c r="U262" i="2"/>
  <c r="U261" i="1"/>
  <c r="AB260" i="1"/>
  <c r="Z265" i="3" l="1"/>
  <c r="U266" i="3"/>
  <c r="AF262" i="2"/>
  <c r="U263" i="2"/>
  <c r="U262" i="1"/>
  <c r="AB261" i="1"/>
  <c r="Z266" i="3" l="1"/>
  <c r="U267" i="3"/>
  <c r="AF263" i="2"/>
  <c r="U264" i="2"/>
  <c r="U263" i="1"/>
  <c r="AB262" i="1"/>
  <c r="Z267" i="3" l="1"/>
  <c r="U268" i="3"/>
  <c r="AF264" i="2"/>
  <c r="U265" i="2"/>
  <c r="U264" i="1"/>
  <c r="AB263" i="1"/>
  <c r="Z268" i="3" l="1"/>
  <c r="U269" i="3"/>
  <c r="AF265" i="2"/>
  <c r="U266" i="2"/>
  <c r="U265" i="1"/>
  <c r="AB264" i="1"/>
  <c r="Z269" i="3" l="1"/>
  <c r="U270" i="3"/>
  <c r="AF266" i="2"/>
  <c r="U267" i="2"/>
  <c r="U266" i="1"/>
  <c r="AB265" i="1"/>
  <c r="Z270" i="3" l="1"/>
  <c r="U271" i="3"/>
  <c r="AF267" i="2"/>
  <c r="U268" i="2"/>
  <c r="U267" i="1"/>
  <c r="AB266" i="1"/>
  <c r="Z271" i="3" l="1"/>
  <c r="U272" i="3"/>
  <c r="AF268" i="2"/>
  <c r="U269" i="2"/>
  <c r="U268" i="1"/>
  <c r="AB267" i="1"/>
  <c r="Z272" i="3" l="1"/>
  <c r="U273" i="3"/>
  <c r="Z273" i="3" s="1"/>
  <c r="AF269" i="2"/>
  <c r="U270" i="2"/>
  <c r="U269" i="1"/>
  <c r="AB268" i="1"/>
  <c r="U274" i="3" l="1"/>
  <c r="Z274" i="3" s="1"/>
  <c r="AF270" i="2"/>
  <c r="U271" i="2"/>
  <c r="U270" i="1"/>
  <c r="AB269" i="1"/>
  <c r="U275" i="3" l="1"/>
  <c r="Z275" i="3" s="1"/>
  <c r="AF271" i="2"/>
  <c r="U272" i="2"/>
  <c r="U271" i="1"/>
  <c r="AB270" i="1"/>
  <c r="U276" i="3" l="1"/>
  <c r="AF272" i="2"/>
  <c r="U273" i="2"/>
  <c r="U272" i="1"/>
  <c r="AB271" i="1"/>
  <c r="Z276" i="3" l="1"/>
  <c r="U277" i="3"/>
  <c r="AF273" i="2"/>
  <c r="U274" i="2"/>
  <c r="U273" i="1"/>
  <c r="AB272" i="1"/>
  <c r="Z277" i="3" l="1"/>
  <c r="U278" i="3"/>
  <c r="AF274" i="2"/>
  <c r="U275" i="2"/>
  <c r="U274" i="1"/>
  <c r="AB273" i="1"/>
  <c r="Z278" i="3" l="1"/>
  <c r="U279" i="3"/>
  <c r="AF275" i="2"/>
  <c r="U276" i="2"/>
  <c r="U275" i="1"/>
  <c r="AB274" i="1"/>
  <c r="Z279" i="3" l="1"/>
  <c r="U280" i="3"/>
  <c r="AF276" i="2"/>
  <c r="U277" i="2"/>
  <c r="U276" i="1"/>
  <c r="AB275" i="1"/>
  <c r="Z280" i="3" l="1"/>
  <c r="U281" i="3"/>
  <c r="Z281" i="3" s="1"/>
  <c r="AF277" i="2"/>
  <c r="U278" i="2"/>
  <c r="U277" i="1"/>
  <c r="AB276" i="1"/>
  <c r="U282" i="3" l="1"/>
  <c r="Z282" i="3" s="1"/>
  <c r="AF278" i="2"/>
  <c r="U279" i="2"/>
  <c r="U278" i="1"/>
  <c r="AB277" i="1"/>
  <c r="U283" i="3" l="1"/>
  <c r="AF279" i="2"/>
  <c r="U280" i="2"/>
  <c r="U279" i="1"/>
  <c r="AB278" i="1"/>
  <c r="Z283" i="3" l="1"/>
  <c r="U284" i="3"/>
  <c r="AF280" i="2"/>
  <c r="U281" i="2"/>
  <c r="U280" i="1"/>
  <c r="AB279" i="1"/>
  <c r="Z284" i="3" l="1"/>
  <c r="U285" i="3"/>
  <c r="AF281" i="2"/>
  <c r="U282" i="2"/>
  <c r="U281" i="1"/>
  <c r="AB280" i="1"/>
  <c r="Z285" i="3" l="1"/>
  <c r="U286" i="3"/>
  <c r="Z286" i="3" s="1"/>
  <c r="AF282" i="2"/>
  <c r="U283" i="2"/>
  <c r="U282" i="1"/>
  <c r="AB281" i="1"/>
  <c r="U287" i="3" l="1"/>
  <c r="AF283" i="2"/>
  <c r="U284" i="2"/>
  <c r="U283" i="1"/>
  <c r="AB282" i="1"/>
  <c r="Z287" i="3" l="1"/>
  <c r="U288" i="3"/>
  <c r="Z288" i="3" s="1"/>
  <c r="AF284" i="2"/>
  <c r="U285" i="2"/>
  <c r="U284" i="1"/>
  <c r="AB283" i="1"/>
  <c r="U289" i="3" l="1"/>
  <c r="AF285" i="2"/>
  <c r="U286" i="2"/>
  <c r="U285" i="1"/>
  <c r="AB284" i="1"/>
  <c r="Z289" i="3" l="1"/>
  <c r="U290" i="3"/>
  <c r="AF286" i="2"/>
  <c r="U287" i="2"/>
  <c r="U286" i="1"/>
  <c r="AB285" i="1"/>
  <c r="U291" i="3" l="1"/>
  <c r="Z290" i="3"/>
  <c r="AF287" i="2"/>
  <c r="U288" i="2"/>
  <c r="U287" i="1"/>
  <c r="AB286" i="1"/>
  <c r="Z291" i="3" l="1"/>
  <c r="U292" i="3"/>
  <c r="AF288" i="2"/>
  <c r="U289" i="2"/>
  <c r="U288" i="1"/>
  <c r="AB287" i="1"/>
  <c r="Z292" i="3" l="1"/>
  <c r="U293" i="3"/>
  <c r="Z293" i="3" s="1"/>
  <c r="AF289" i="2"/>
  <c r="U290" i="2"/>
  <c r="U289" i="1"/>
  <c r="AB288" i="1"/>
  <c r="U294" i="3" l="1"/>
  <c r="AF290" i="2"/>
  <c r="U291" i="2"/>
  <c r="U290" i="1"/>
  <c r="AB289" i="1"/>
  <c r="Z294" i="3" l="1"/>
  <c r="U295" i="3"/>
  <c r="AF291" i="2"/>
  <c r="U292" i="2"/>
  <c r="U291" i="1"/>
  <c r="AB290" i="1"/>
  <c r="Z295" i="3" l="1"/>
  <c r="U296" i="3"/>
  <c r="Z296" i="3" s="1"/>
  <c r="AF292" i="2"/>
  <c r="U293" i="2"/>
  <c r="U292" i="1"/>
  <c r="AB291" i="1"/>
  <c r="U297" i="3" l="1"/>
  <c r="Z297" i="3" s="1"/>
  <c r="AF293" i="2"/>
  <c r="U294" i="2"/>
  <c r="U293" i="1"/>
  <c r="AB292" i="1"/>
  <c r="U298" i="3" l="1"/>
  <c r="AF294" i="2"/>
  <c r="U295" i="2"/>
  <c r="U294" i="1"/>
  <c r="AB293" i="1"/>
  <c r="Z298" i="3" l="1"/>
  <c r="U299" i="3"/>
  <c r="AF295" i="2"/>
  <c r="U296" i="2"/>
  <c r="U295" i="1"/>
  <c r="AB294" i="1"/>
  <c r="Z299" i="3" l="1"/>
  <c r="U300" i="3"/>
  <c r="AF296" i="2"/>
  <c r="U297" i="2"/>
  <c r="U296" i="1"/>
  <c r="AB295" i="1"/>
  <c r="Z300" i="3" l="1"/>
  <c r="U301" i="3"/>
  <c r="AF297" i="2"/>
  <c r="U298" i="2"/>
  <c r="U297" i="1"/>
  <c r="AB296" i="1"/>
  <c r="Z301" i="3" l="1"/>
  <c r="U302" i="3"/>
  <c r="AF298" i="2"/>
  <c r="U299" i="2"/>
  <c r="U298" i="1"/>
  <c r="AB297" i="1"/>
  <c r="Z302" i="3" l="1"/>
  <c r="U303" i="3"/>
  <c r="AF299" i="2"/>
  <c r="U300" i="2"/>
  <c r="U299" i="1"/>
  <c r="AB298" i="1"/>
  <c r="Z303" i="3" l="1"/>
  <c r="U304" i="3"/>
  <c r="Z304" i="3" s="1"/>
  <c r="AF300" i="2"/>
  <c r="U301" i="2"/>
  <c r="U300" i="1"/>
  <c r="AB299" i="1"/>
  <c r="U305" i="3" l="1"/>
  <c r="AF301" i="2"/>
  <c r="U302" i="2"/>
  <c r="U301" i="1"/>
  <c r="AB300" i="1"/>
  <c r="Z305" i="3" l="1"/>
  <c r="U306" i="3"/>
  <c r="Z306" i="3" s="1"/>
  <c r="AF302" i="2"/>
  <c r="U303" i="2"/>
  <c r="U302" i="1"/>
  <c r="AB301" i="1"/>
  <c r="U307" i="3" l="1"/>
  <c r="Z307" i="3" s="1"/>
  <c r="AF303" i="2"/>
  <c r="U304" i="2"/>
  <c r="U303" i="1"/>
  <c r="AB302" i="1"/>
  <c r="U308" i="3" l="1"/>
  <c r="Z308" i="3" s="1"/>
  <c r="AF304" i="2"/>
  <c r="U305" i="2"/>
  <c r="U304" i="1"/>
  <c r="AB303" i="1"/>
  <c r="U309" i="3" l="1"/>
  <c r="Z309" i="3" s="1"/>
  <c r="AF305" i="2"/>
  <c r="U306" i="2"/>
  <c r="U305" i="1"/>
  <c r="AB304" i="1"/>
  <c r="U310" i="3" l="1"/>
  <c r="Z310" i="3" s="1"/>
  <c r="AF306" i="2"/>
  <c r="U307" i="2"/>
  <c r="U306" i="1"/>
  <c r="AB305" i="1"/>
  <c r="U311" i="3" l="1"/>
  <c r="Z311" i="3" s="1"/>
  <c r="AF307" i="2"/>
  <c r="U308" i="2"/>
  <c r="U307" i="1"/>
  <c r="AB306" i="1"/>
  <c r="U312" i="3" l="1"/>
  <c r="Z312" i="3" s="1"/>
  <c r="AF308" i="2"/>
  <c r="U309" i="2"/>
  <c r="U308" i="1"/>
  <c r="AB307" i="1"/>
  <c r="U313" i="3" l="1"/>
  <c r="AF309" i="2"/>
  <c r="U310" i="2"/>
  <c r="U309" i="1"/>
  <c r="AB308" i="1"/>
  <c r="Z313" i="3" l="1"/>
  <c r="U314" i="3"/>
  <c r="AF310" i="2"/>
  <c r="U311" i="2"/>
  <c r="U310" i="1"/>
  <c r="AB309" i="1"/>
  <c r="Z314" i="3" l="1"/>
  <c r="U315" i="3"/>
  <c r="Z315" i="3" s="1"/>
  <c r="AF311" i="2"/>
  <c r="U312" i="2"/>
  <c r="U311" i="1"/>
  <c r="AB310" i="1"/>
  <c r="U316" i="3" l="1"/>
  <c r="AF312" i="2"/>
  <c r="U313" i="2"/>
  <c r="U312" i="1"/>
  <c r="AB311" i="1"/>
  <c r="Z316" i="3" l="1"/>
  <c r="U317" i="3"/>
  <c r="Z317" i="3" s="1"/>
  <c r="AF313" i="2"/>
  <c r="U314" i="2"/>
  <c r="U313" i="1"/>
  <c r="AB312" i="1"/>
  <c r="U318" i="3" l="1"/>
  <c r="AF314" i="2"/>
  <c r="U315" i="2"/>
  <c r="U314" i="1"/>
  <c r="AB313" i="1"/>
  <c r="Z318" i="3" l="1"/>
  <c r="U319" i="3"/>
  <c r="Z319" i="3" s="1"/>
  <c r="AF315" i="2"/>
  <c r="U316" i="2"/>
  <c r="U315" i="1"/>
  <c r="AB314" i="1"/>
  <c r="U320" i="3" l="1"/>
  <c r="AF316" i="2"/>
  <c r="U317" i="2"/>
  <c r="U316" i="1"/>
  <c r="AB315" i="1"/>
  <c r="Z320" i="3" l="1"/>
  <c r="U321" i="3"/>
  <c r="AF317" i="2"/>
  <c r="U318" i="2"/>
  <c r="U317" i="1"/>
  <c r="AB316" i="1"/>
  <c r="Z321" i="3" l="1"/>
  <c r="U322" i="3"/>
  <c r="AF318" i="2"/>
  <c r="U319" i="2"/>
  <c r="U318" i="1"/>
  <c r="AB317" i="1"/>
  <c r="Z322" i="3" l="1"/>
  <c r="U323" i="3"/>
  <c r="AF319" i="2"/>
  <c r="U320" i="2"/>
  <c r="U319" i="1"/>
  <c r="AB318" i="1"/>
  <c r="Z323" i="3" l="1"/>
  <c r="U324" i="3"/>
  <c r="AF320" i="2"/>
  <c r="U321" i="2"/>
  <c r="U320" i="1"/>
  <c r="AB319" i="1"/>
  <c r="Z324" i="3" l="1"/>
  <c r="U325" i="3"/>
  <c r="AF321" i="2"/>
  <c r="U322" i="2"/>
  <c r="U321" i="1"/>
  <c r="AB320" i="1"/>
  <c r="Z325" i="3" l="1"/>
  <c r="U326" i="3"/>
  <c r="AF322" i="2"/>
  <c r="U323" i="2"/>
  <c r="U322" i="1"/>
  <c r="AB321" i="1"/>
  <c r="Z326" i="3" l="1"/>
  <c r="U327" i="3"/>
  <c r="Z327" i="3" s="1"/>
  <c r="AF323" i="2"/>
  <c r="U324" i="2"/>
  <c r="U323" i="1"/>
  <c r="AB322" i="1"/>
  <c r="U328" i="3" l="1"/>
  <c r="AF324" i="2"/>
  <c r="U325" i="2"/>
  <c r="U324" i="1"/>
  <c r="AB323" i="1"/>
  <c r="Z328" i="3" l="1"/>
  <c r="U329" i="3"/>
  <c r="Z329" i="3" s="1"/>
  <c r="AF325" i="2"/>
  <c r="U326" i="2"/>
  <c r="U325" i="1"/>
  <c r="AB324" i="1"/>
  <c r="U330" i="3" l="1"/>
  <c r="AF326" i="2"/>
  <c r="U327" i="2"/>
  <c r="U326" i="1"/>
  <c r="AB325" i="1"/>
  <c r="Z330" i="3" l="1"/>
  <c r="U331" i="3"/>
  <c r="Z331" i="3" s="1"/>
  <c r="AF327" i="2"/>
  <c r="U328" i="2"/>
  <c r="U327" i="1"/>
  <c r="AB326" i="1"/>
  <c r="U332" i="3" l="1"/>
  <c r="AF328" i="2"/>
  <c r="U329" i="2"/>
  <c r="U328" i="1"/>
  <c r="AB327" i="1"/>
  <c r="Z332" i="3" l="1"/>
  <c r="U333" i="3"/>
  <c r="AF329" i="2"/>
  <c r="U330" i="2"/>
  <c r="U329" i="1"/>
  <c r="AB328" i="1"/>
  <c r="Z333" i="3" l="1"/>
  <c r="U334" i="3"/>
  <c r="AF330" i="2"/>
  <c r="U331" i="2"/>
  <c r="U330" i="1"/>
  <c r="AB329" i="1"/>
  <c r="Z334" i="3" l="1"/>
  <c r="U335" i="3"/>
  <c r="AF331" i="2"/>
  <c r="U332" i="2"/>
  <c r="U331" i="1"/>
  <c r="AB330" i="1"/>
  <c r="Z335" i="3" l="1"/>
  <c r="U336" i="3"/>
  <c r="Z336" i="3" s="1"/>
  <c r="AF332" i="2"/>
  <c r="U333" i="2"/>
  <c r="U332" i="1"/>
  <c r="AB331" i="1"/>
  <c r="U337" i="3" l="1"/>
  <c r="AF333" i="2"/>
  <c r="U334" i="2"/>
  <c r="U333" i="1"/>
  <c r="AB332" i="1"/>
  <c r="Z337" i="3" l="1"/>
  <c r="U338" i="3"/>
  <c r="AF334" i="2"/>
  <c r="U335" i="2"/>
  <c r="U334" i="1"/>
  <c r="AB333" i="1"/>
  <c r="Z338" i="3" l="1"/>
  <c r="U339" i="3"/>
  <c r="Z339" i="3" s="1"/>
  <c r="AF335" i="2"/>
  <c r="U336" i="2"/>
  <c r="U335" i="1"/>
  <c r="AB334" i="1"/>
  <c r="U340" i="3" l="1"/>
  <c r="AF336" i="2"/>
  <c r="U337" i="2"/>
  <c r="U336" i="1"/>
  <c r="AB335" i="1"/>
  <c r="Z340" i="3" l="1"/>
  <c r="U341" i="3"/>
  <c r="Z341" i="3" s="1"/>
  <c r="AF337" i="2"/>
  <c r="U338" i="2"/>
  <c r="U337" i="1"/>
  <c r="AB336" i="1"/>
  <c r="U342" i="3" l="1"/>
  <c r="Z342" i="3" s="1"/>
  <c r="AF338" i="2"/>
  <c r="U339" i="2"/>
  <c r="U338" i="1"/>
  <c r="AB337" i="1"/>
  <c r="U343" i="3" l="1"/>
  <c r="AF339" i="2"/>
  <c r="U340" i="2"/>
  <c r="U339" i="1"/>
  <c r="AB338" i="1"/>
  <c r="Z343" i="3" l="1"/>
  <c r="U344" i="3"/>
  <c r="Z344" i="3" s="1"/>
  <c r="AF340" i="2"/>
  <c r="U341" i="2"/>
  <c r="U340" i="1"/>
  <c r="AB339" i="1"/>
  <c r="U345" i="3" l="1"/>
  <c r="AF341" i="2"/>
  <c r="U342" i="2"/>
  <c r="U341" i="1"/>
  <c r="AB340" i="1"/>
  <c r="Z345" i="3" l="1"/>
  <c r="U346" i="3"/>
  <c r="Z346" i="3" s="1"/>
  <c r="AF342" i="2"/>
  <c r="U343" i="2"/>
  <c r="U342" i="1"/>
  <c r="AB341" i="1"/>
  <c r="U347" i="3" l="1"/>
  <c r="Z347" i="3" s="1"/>
  <c r="AF343" i="2"/>
  <c r="U344" i="2"/>
  <c r="U343" i="1"/>
  <c r="AB342" i="1"/>
  <c r="U348" i="3" l="1"/>
  <c r="AF344" i="2"/>
  <c r="U345" i="2"/>
  <c r="U344" i="1"/>
  <c r="AB343" i="1"/>
  <c r="Z348" i="3" l="1"/>
  <c r="U349" i="3"/>
  <c r="Z349" i="3" s="1"/>
  <c r="AF345" i="2"/>
  <c r="U346" i="2"/>
  <c r="U345" i="1"/>
  <c r="AB344" i="1"/>
  <c r="U350" i="3" l="1"/>
  <c r="AF346" i="2"/>
  <c r="U347" i="2"/>
  <c r="U346" i="1"/>
  <c r="AB345" i="1"/>
  <c r="Z350" i="3" l="1"/>
  <c r="U351" i="3"/>
  <c r="AF347" i="2"/>
  <c r="U348" i="2"/>
  <c r="U347" i="1"/>
  <c r="AB346" i="1"/>
  <c r="Z351" i="3" l="1"/>
  <c r="U352" i="3"/>
  <c r="Z352" i="3" s="1"/>
  <c r="AF348" i="2"/>
  <c r="U349" i="2"/>
  <c r="U348" i="1"/>
  <c r="AB347" i="1"/>
  <c r="U353" i="3" l="1"/>
  <c r="AF349" i="2"/>
  <c r="U350" i="2"/>
  <c r="U349" i="1"/>
  <c r="AB348" i="1"/>
  <c r="Z353" i="3" l="1"/>
  <c r="U354" i="3"/>
  <c r="AF350" i="2"/>
  <c r="U351" i="2"/>
  <c r="U350" i="1"/>
  <c r="AB349" i="1"/>
  <c r="Z354" i="3" l="1"/>
  <c r="U355" i="3"/>
  <c r="AF351" i="2"/>
  <c r="U352" i="2"/>
  <c r="U351" i="1"/>
  <c r="AB350" i="1"/>
  <c r="Z355" i="3" l="1"/>
  <c r="U356" i="3"/>
  <c r="AF352" i="2"/>
  <c r="U353" i="2"/>
  <c r="U352" i="1"/>
  <c r="AB351" i="1"/>
  <c r="Z356" i="3" l="1"/>
  <c r="U357" i="3"/>
  <c r="AF353" i="2"/>
  <c r="U354" i="2"/>
  <c r="U353" i="1"/>
  <c r="AB352" i="1"/>
  <c r="Z357" i="3" l="1"/>
  <c r="U358" i="3"/>
  <c r="Z358" i="3" s="1"/>
  <c r="AF354" i="2"/>
  <c r="U355" i="2"/>
  <c r="U354" i="1"/>
  <c r="AB353" i="1"/>
  <c r="U359" i="3" l="1"/>
  <c r="Z359" i="3" s="1"/>
  <c r="AF355" i="2"/>
  <c r="U356" i="2"/>
  <c r="U355" i="1"/>
  <c r="AB354" i="1"/>
  <c r="U360" i="3" l="1"/>
  <c r="AF356" i="2"/>
  <c r="U357" i="2"/>
  <c r="U356" i="1"/>
  <c r="AB355" i="1"/>
  <c r="Z360" i="3" l="1"/>
  <c r="U361" i="3"/>
  <c r="Z361" i="3" s="1"/>
  <c r="AF357" i="2"/>
  <c r="U358" i="2"/>
  <c r="U357" i="1"/>
  <c r="AB356" i="1"/>
  <c r="U362" i="3" l="1"/>
  <c r="Z362" i="3" s="1"/>
  <c r="AF358" i="2"/>
  <c r="U359" i="2"/>
  <c r="U358" i="1"/>
  <c r="AB357" i="1"/>
  <c r="U363" i="3" l="1"/>
  <c r="Z363" i="3"/>
  <c r="AF359" i="2"/>
  <c r="U360" i="2"/>
  <c r="U359" i="1"/>
  <c r="AB358" i="1"/>
  <c r="U364" i="3" l="1"/>
  <c r="AF360" i="2"/>
  <c r="U361" i="2"/>
  <c r="U360" i="1"/>
  <c r="AB359" i="1"/>
  <c r="U365" i="3" l="1"/>
  <c r="Z365" i="3" s="1"/>
  <c r="Z364" i="3"/>
  <c r="AF361" i="2"/>
  <c r="U362" i="2"/>
  <c r="U361" i="1"/>
  <c r="AB360" i="1"/>
  <c r="U366" i="3" l="1"/>
  <c r="AF362" i="2"/>
  <c r="U363" i="2"/>
  <c r="U362" i="1"/>
  <c r="AB361" i="1"/>
  <c r="Z366" i="3" l="1"/>
  <c r="U367" i="3"/>
  <c r="Z367" i="3" s="1"/>
  <c r="AF363" i="2"/>
  <c r="U364" i="2"/>
  <c r="U363" i="1"/>
  <c r="AB362" i="1"/>
  <c r="U368" i="3" l="1"/>
  <c r="Z368" i="3" s="1"/>
  <c r="AF364" i="2"/>
  <c r="U365" i="2"/>
  <c r="U364" i="1"/>
  <c r="AB363" i="1"/>
  <c r="U369" i="3" l="1"/>
  <c r="Z369" i="3" s="1"/>
  <c r="AF365" i="2"/>
  <c r="U366" i="2"/>
  <c r="U365" i="1"/>
  <c r="AB364" i="1"/>
  <c r="U370" i="3" l="1"/>
  <c r="Z370" i="3" s="1"/>
  <c r="AF366" i="2"/>
  <c r="U367" i="2"/>
  <c r="U366" i="1"/>
  <c r="AB365" i="1"/>
  <c r="U371" i="3" l="1"/>
  <c r="AF367" i="2"/>
  <c r="U368" i="2"/>
  <c r="U367" i="1"/>
  <c r="AB366" i="1"/>
  <c r="Z371" i="3" l="1"/>
  <c r="U372" i="3"/>
  <c r="AF368" i="2"/>
  <c r="U369" i="2"/>
  <c r="U368" i="1"/>
  <c r="AB367" i="1"/>
  <c r="Z372" i="3" l="1"/>
  <c r="U373" i="3"/>
  <c r="Z373" i="3" s="1"/>
  <c r="AF369" i="2"/>
  <c r="U370" i="2"/>
  <c r="U369" i="1"/>
  <c r="AB368" i="1"/>
  <c r="U374" i="3" l="1"/>
  <c r="Z374" i="3" s="1"/>
  <c r="AF370" i="2"/>
  <c r="U371" i="2"/>
  <c r="U370" i="1"/>
  <c r="AB369" i="1"/>
  <c r="U375" i="3" l="1"/>
  <c r="Z375" i="3" s="1"/>
  <c r="AF371" i="2"/>
  <c r="U372" i="2"/>
  <c r="U371" i="1"/>
  <c r="AB370" i="1"/>
  <c r="U376" i="3" l="1"/>
  <c r="Z376" i="3" s="1"/>
  <c r="AF372" i="2"/>
  <c r="U373" i="2"/>
  <c r="U372" i="1"/>
  <c r="AB371" i="1"/>
  <c r="U377" i="3" l="1"/>
  <c r="AF373" i="2"/>
  <c r="U374" i="2"/>
  <c r="U373" i="1"/>
  <c r="AB372" i="1"/>
  <c r="Z377" i="3" l="1"/>
  <c r="U378" i="3"/>
  <c r="AF374" i="2"/>
  <c r="U375" i="2"/>
  <c r="U374" i="1"/>
  <c r="AB373" i="1"/>
  <c r="Z378" i="3" l="1"/>
  <c r="U379" i="3"/>
  <c r="Z379" i="3" s="1"/>
  <c r="AF375" i="2"/>
  <c r="U376" i="2"/>
  <c r="U375" i="1"/>
  <c r="AB374" i="1"/>
  <c r="U380" i="3" l="1"/>
  <c r="AF376" i="2"/>
  <c r="U377" i="2"/>
  <c r="U376" i="1"/>
  <c r="AB375" i="1"/>
  <c r="Z380" i="3" l="1"/>
  <c r="U381" i="3"/>
  <c r="Z381" i="3" s="1"/>
  <c r="AF377" i="2"/>
  <c r="U378" i="2"/>
  <c r="U377" i="1"/>
  <c r="AB376" i="1"/>
  <c r="U382" i="3" l="1"/>
  <c r="AF378" i="2"/>
  <c r="U379" i="2"/>
  <c r="U378" i="1"/>
  <c r="AB377" i="1"/>
  <c r="Z382" i="3" l="1"/>
  <c r="U383" i="3"/>
  <c r="Z383" i="3" s="1"/>
  <c r="AF379" i="2"/>
  <c r="U380" i="2"/>
  <c r="U379" i="1"/>
  <c r="AB378" i="1"/>
  <c r="U384" i="3" l="1"/>
  <c r="AF380" i="2"/>
  <c r="U381" i="2"/>
  <c r="U380" i="1"/>
  <c r="AB379" i="1"/>
  <c r="U385" i="3" l="1"/>
  <c r="Z384" i="3"/>
  <c r="AF381" i="2"/>
  <c r="U382" i="2"/>
  <c r="U381" i="1"/>
  <c r="AB380" i="1"/>
  <c r="Z385" i="3" l="1"/>
  <c r="U386" i="3"/>
  <c r="Z386" i="3" s="1"/>
  <c r="AF382" i="2"/>
  <c r="U383" i="2"/>
  <c r="U382" i="1"/>
  <c r="AB381" i="1"/>
  <c r="U387" i="3" l="1"/>
  <c r="AF383" i="2"/>
  <c r="U384" i="2"/>
  <c r="U383" i="1"/>
  <c r="AB382" i="1"/>
  <c r="Z387" i="3" l="1"/>
  <c r="U388" i="3"/>
  <c r="AF384" i="2"/>
  <c r="U385" i="2"/>
  <c r="U384" i="1"/>
  <c r="AB383" i="1"/>
  <c r="Z388" i="3" l="1"/>
  <c r="U389" i="3"/>
  <c r="AF385" i="2"/>
  <c r="U386" i="2"/>
  <c r="U385" i="1"/>
  <c r="AB384" i="1"/>
  <c r="Z389" i="3" l="1"/>
  <c r="U390" i="3"/>
  <c r="AF386" i="2"/>
  <c r="U387" i="2"/>
  <c r="U386" i="1"/>
  <c r="AB385" i="1"/>
  <c r="Z390" i="3" l="1"/>
  <c r="U391" i="3"/>
  <c r="Z391" i="3" s="1"/>
  <c r="AF387" i="2"/>
  <c r="U388" i="2"/>
  <c r="U387" i="1"/>
  <c r="AB386" i="1"/>
  <c r="U392" i="3" l="1"/>
  <c r="AF388" i="2"/>
  <c r="U389" i="2"/>
  <c r="U388" i="1"/>
  <c r="AB387" i="1"/>
  <c r="Z392" i="3" l="1"/>
  <c r="U393" i="3"/>
  <c r="AF389" i="2"/>
  <c r="U390" i="2"/>
  <c r="U389" i="1"/>
  <c r="AB388" i="1"/>
  <c r="Z393" i="3" l="1"/>
  <c r="U394" i="3"/>
  <c r="AF390" i="2"/>
  <c r="U391" i="2"/>
  <c r="U390" i="1"/>
  <c r="AB389" i="1"/>
  <c r="Z394" i="3" l="1"/>
  <c r="U395" i="3"/>
  <c r="AF391" i="2"/>
  <c r="U392" i="2"/>
  <c r="U391" i="1"/>
  <c r="AB390" i="1"/>
  <c r="Z395" i="3" l="1"/>
  <c r="U396" i="3"/>
  <c r="AF392" i="2"/>
  <c r="U393" i="2"/>
  <c r="U392" i="1"/>
  <c r="AB391" i="1"/>
  <c r="Z396" i="3" l="1"/>
  <c r="U397" i="3"/>
  <c r="Z397" i="3" s="1"/>
  <c r="AF393" i="2"/>
  <c r="U394" i="2"/>
  <c r="U393" i="1"/>
  <c r="AB392" i="1"/>
  <c r="U398" i="3" l="1"/>
  <c r="Z398" i="3" s="1"/>
  <c r="AF394" i="2"/>
  <c r="U395" i="2"/>
  <c r="U394" i="1"/>
  <c r="AB393" i="1"/>
  <c r="U399" i="3" l="1"/>
  <c r="Z399" i="3" s="1"/>
  <c r="AF395" i="2"/>
  <c r="U396" i="2"/>
  <c r="U395" i="1"/>
  <c r="AB394" i="1"/>
  <c r="U400" i="3" l="1"/>
  <c r="AF396" i="2"/>
  <c r="U397" i="2"/>
  <c r="U396" i="1"/>
  <c r="AB395" i="1"/>
  <c r="U401" i="3" l="1"/>
  <c r="Z401" i="3" s="1"/>
  <c r="Z400" i="3"/>
  <c r="AF397" i="2"/>
  <c r="U398" i="2"/>
  <c r="U397" i="1"/>
  <c r="AB396" i="1"/>
  <c r="U402" i="3" l="1"/>
  <c r="Z402" i="3" s="1"/>
  <c r="AF398" i="2"/>
  <c r="U399" i="2"/>
  <c r="U398" i="1"/>
  <c r="AB397" i="1"/>
  <c r="U403" i="3" l="1"/>
  <c r="AF399" i="2"/>
  <c r="U400" i="2"/>
  <c r="U399" i="1"/>
  <c r="AB398" i="1"/>
  <c r="Z403" i="3" l="1"/>
  <c r="U404" i="3"/>
  <c r="AF400" i="2"/>
  <c r="U401" i="2"/>
  <c r="U400" i="1"/>
  <c r="AB399" i="1"/>
  <c r="Z404" i="3" l="1"/>
  <c r="U405" i="3"/>
  <c r="AF401" i="2"/>
  <c r="U402" i="2"/>
  <c r="U401" i="1"/>
  <c r="AB400" i="1"/>
  <c r="Z405" i="3" l="1"/>
  <c r="U406" i="3"/>
  <c r="AF402" i="2"/>
  <c r="U403" i="2"/>
  <c r="U402" i="1"/>
  <c r="AB401" i="1"/>
  <c r="Z406" i="3" l="1"/>
  <c r="U407" i="3"/>
  <c r="AF403" i="2"/>
  <c r="U404" i="2"/>
  <c r="U403" i="1"/>
  <c r="AB402" i="1"/>
  <c r="Z407" i="3" l="1"/>
  <c r="U408" i="3"/>
  <c r="Z408" i="3" s="1"/>
  <c r="AF404" i="2"/>
  <c r="U405" i="2"/>
  <c r="U404" i="1"/>
  <c r="AB403" i="1"/>
  <c r="U409" i="3" l="1"/>
  <c r="Z409" i="3" s="1"/>
  <c r="AF405" i="2"/>
  <c r="U406" i="2"/>
  <c r="U405" i="1"/>
  <c r="AB404" i="1"/>
  <c r="U410" i="3" l="1"/>
  <c r="Z410" i="3" s="1"/>
  <c r="AF406" i="2"/>
  <c r="U407" i="2"/>
  <c r="U406" i="1"/>
  <c r="AB405" i="1"/>
  <c r="U411" i="3" l="1"/>
  <c r="Z411" i="3" s="1"/>
  <c r="AF407" i="2"/>
  <c r="U408" i="2"/>
  <c r="U407" i="1"/>
  <c r="AB406" i="1"/>
  <c r="U412" i="3" l="1"/>
  <c r="Z412" i="3" s="1"/>
  <c r="AF408" i="2"/>
  <c r="U409" i="2"/>
  <c r="U408" i="1"/>
  <c r="AB407" i="1"/>
  <c r="U413" i="3" l="1"/>
  <c r="Z413" i="3" s="1"/>
  <c r="AF409" i="2"/>
  <c r="U410" i="2"/>
  <c r="U409" i="1"/>
  <c r="AB408" i="1"/>
  <c r="U414" i="3" l="1"/>
  <c r="Z414" i="3" s="1"/>
  <c r="AF410" i="2"/>
  <c r="U411" i="2"/>
  <c r="U410" i="1"/>
  <c r="AB409" i="1"/>
  <c r="U415" i="3" l="1"/>
  <c r="Z415" i="3" s="1"/>
  <c r="AF411" i="2"/>
  <c r="U412" i="2"/>
  <c r="U411" i="1"/>
  <c r="AB410" i="1"/>
  <c r="U416" i="3" l="1"/>
  <c r="Z416" i="3" s="1"/>
  <c r="AF412" i="2"/>
  <c r="U413" i="2"/>
  <c r="U412" i="1"/>
  <c r="AB411" i="1"/>
  <c r="U417" i="3" l="1"/>
  <c r="Z417" i="3" s="1"/>
  <c r="AF413" i="2"/>
  <c r="U414" i="2"/>
  <c r="U413" i="1"/>
  <c r="AB412" i="1"/>
  <c r="U418" i="3" l="1"/>
  <c r="Z418" i="3" s="1"/>
  <c r="AF414" i="2"/>
  <c r="U415" i="2"/>
  <c r="U414" i="1"/>
  <c r="AB413" i="1"/>
  <c r="U419" i="3" l="1"/>
  <c r="Z419" i="3" s="1"/>
  <c r="AF415" i="2"/>
  <c r="U416" i="2"/>
  <c r="U415" i="1"/>
  <c r="AB414" i="1"/>
  <c r="U420" i="3" l="1"/>
  <c r="AF416" i="2"/>
  <c r="U417" i="2"/>
  <c r="U416" i="1"/>
  <c r="AB415" i="1"/>
  <c r="Z420" i="3" l="1"/>
  <c r="U421" i="3"/>
  <c r="Z421" i="3" s="1"/>
  <c r="AF417" i="2"/>
  <c r="U418" i="2"/>
  <c r="U417" i="1"/>
  <c r="AB416" i="1"/>
  <c r="U422" i="3" l="1"/>
  <c r="Z422" i="3" s="1"/>
  <c r="AF418" i="2"/>
  <c r="U419" i="2"/>
  <c r="U418" i="1"/>
  <c r="AB417" i="1"/>
  <c r="U423" i="3" l="1"/>
  <c r="Z423" i="3" s="1"/>
  <c r="AF419" i="2"/>
  <c r="U420" i="2"/>
  <c r="U419" i="1"/>
  <c r="AB418" i="1"/>
  <c r="U424" i="3" l="1"/>
  <c r="Z424" i="3" s="1"/>
  <c r="AF420" i="2"/>
  <c r="U421" i="2"/>
  <c r="U420" i="1"/>
  <c r="AB419" i="1"/>
  <c r="U425" i="3" l="1"/>
  <c r="Z425" i="3" s="1"/>
  <c r="AF421" i="2"/>
  <c r="U422" i="2"/>
  <c r="U421" i="1"/>
  <c r="AB420" i="1"/>
  <c r="U426" i="3" l="1"/>
  <c r="Z426" i="3" s="1"/>
  <c r="AF422" i="2"/>
  <c r="U423" i="2"/>
  <c r="U422" i="1"/>
  <c r="AB421" i="1"/>
  <c r="U427" i="3" l="1"/>
  <c r="Z427" i="3" s="1"/>
  <c r="AF423" i="2"/>
  <c r="U424" i="2"/>
  <c r="U423" i="1"/>
  <c r="AB422" i="1"/>
  <c r="U428" i="3" l="1"/>
  <c r="AF424" i="2"/>
  <c r="U425" i="2"/>
  <c r="U424" i="1"/>
  <c r="AB423" i="1"/>
  <c r="Z428" i="3" l="1"/>
  <c r="U429" i="3"/>
  <c r="AF425" i="2"/>
  <c r="U426" i="2"/>
  <c r="U425" i="1"/>
  <c r="AB424" i="1"/>
  <c r="Z429" i="3" l="1"/>
  <c r="U430" i="3"/>
  <c r="Z430" i="3" s="1"/>
  <c r="AF426" i="2"/>
  <c r="U427" i="2"/>
  <c r="U426" i="1"/>
  <c r="AB425" i="1"/>
  <c r="U431" i="3" l="1"/>
  <c r="Z431" i="3" s="1"/>
  <c r="AF427" i="2"/>
  <c r="U428" i="2"/>
  <c r="U427" i="1"/>
  <c r="AB426" i="1"/>
  <c r="U432" i="3" l="1"/>
  <c r="AF428" i="2"/>
  <c r="U429" i="2"/>
  <c r="U428" i="1"/>
  <c r="AB427" i="1"/>
  <c r="Z432" i="3" l="1"/>
  <c r="U433" i="3"/>
  <c r="Z433" i="3" s="1"/>
  <c r="AF429" i="2"/>
  <c r="U430" i="2"/>
  <c r="U429" i="1"/>
  <c r="AB428" i="1"/>
  <c r="U434" i="3" l="1"/>
  <c r="Z434" i="3" s="1"/>
  <c r="AF430" i="2"/>
  <c r="U431" i="2"/>
  <c r="U430" i="1"/>
  <c r="AB429" i="1"/>
  <c r="U435" i="3" l="1"/>
  <c r="Z435" i="3" s="1"/>
  <c r="AF431" i="2"/>
  <c r="U432" i="2"/>
  <c r="U431" i="1"/>
  <c r="AB430" i="1"/>
  <c r="U436" i="3" l="1"/>
  <c r="AF432" i="2"/>
  <c r="U433" i="2"/>
  <c r="U432" i="1"/>
  <c r="AB431" i="1"/>
  <c r="Z436" i="3" l="1"/>
  <c r="U437" i="3"/>
  <c r="Z437" i="3" s="1"/>
  <c r="AF433" i="2"/>
  <c r="U434" i="2"/>
  <c r="U433" i="1"/>
  <c r="AB432" i="1"/>
  <c r="U438" i="3" l="1"/>
  <c r="AF434" i="2"/>
  <c r="U435" i="2"/>
  <c r="U434" i="1"/>
  <c r="AB433" i="1"/>
  <c r="Z438" i="3" l="1"/>
  <c r="U439" i="3"/>
  <c r="AF435" i="2"/>
  <c r="U436" i="2"/>
  <c r="U435" i="1"/>
  <c r="AB434" i="1"/>
  <c r="Z439" i="3" l="1"/>
  <c r="U440" i="3"/>
  <c r="AF436" i="2"/>
  <c r="U437" i="2"/>
  <c r="U436" i="1"/>
  <c r="AB435" i="1"/>
  <c r="Z440" i="3" l="1"/>
  <c r="U441" i="3"/>
  <c r="AF437" i="2"/>
  <c r="U438" i="2"/>
  <c r="U437" i="1"/>
  <c r="AB436" i="1"/>
  <c r="Z441" i="3" l="1"/>
  <c r="U442" i="3"/>
  <c r="AF438" i="2"/>
  <c r="U439" i="2"/>
  <c r="U438" i="1"/>
  <c r="AB437" i="1"/>
  <c r="Z442" i="3" l="1"/>
  <c r="U443" i="3"/>
  <c r="Z443" i="3" s="1"/>
  <c r="AF439" i="2"/>
  <c r="U440" i="2"/>
  <c r="U439" i="1"/>
  <c r="AB438" i="1"/>
  <c r="U444" i="3" l="1"/>
  <c r="Z444" i="3"/>
  <c r="AF440" i="2"/>
  <c r="U441" i="2"/>
  <c r="U440" i="1"/>
  <c r="AB439" i="1"/>
  <c r="U445" i="3" l="1"/>
  <c r="AF441" i="2"/>
  <c r="U442" i="2"/>
  <c r="U441" i="1"/>
  <c r="AB440" i="1"/>
  <c r="Z445" i="3" l="1"/>
  <c r="U446" i="3"/>
  <c r="AF442" i="2"/>
  <c r="U443" i="2"/>
  <c r="U442" i="1"/>
  <c r="AB441" i="1"/>
  <c r="Z446" i="3" l="1"/>
  <c r="U447" i="3"/>
  <c r="Z447" i="3" s="1"/>
  <c r="AF443" i="2"/>
  <c r="U444" i="2"/>
  <c r="U443" i="1"/>
  <c r="AB442" i="1"/>
  <c r="U448" i="3" l="1"/>
  <c r="AF444" i="2"/>
  <c r="U445" i="2"/>
  <c r="U444" i="1"/>
  <c r="AB443" i="1"/>
  <c r="Z448" i="3" l="1"/>
  <c r="U449" i="3"/>
  <c r="Z449" i="3" s="1"/>
  <c r="AF445" i="2"/>
  <c r="U446" i="2"/>
  <c r="U445" i="1"/>
  <c r="AB444" i="1"/>
  <c r="U450" i="3" l="1"/>
  <c r="Z450" i="3" s="1"/>
  <c r="AF446" i="2"/>
  <c r="U447" i="2"/>
  <c r="U446" i="1"/>
  <c r="AB445" i="1"/>
  <c r="U451" i="3" l="1"/>
  <c r="Z451" i="3" s="1"/>
  <c r="AF447" i="2"/>
  <c r="U448" i="2"/>
  <c r="U447" i="1"/>
  <c r="AB446" i="1"/>
  <c r="U452" i="3" l="1"/>
  <c r="Z452" i="3" s="1"/>
  <c r="AF448" i="2"/>
  <c r="U449" i="2"/>
  <c r="U448" i="1"/>
  <c r="AB447" i="1"/>
  <c r="U453" i="3" l="1"/>
  <c r="Z453" i="3" s="1"/>
  <c r="AF449" i="2"/>
  <c r="U450" i="2"/>
  <c r="U449" i="1"/>
  <c r="AB448" i="1"/>
  <c r="U454" i="3" l="1"/>
  <c r="Z454" i="3" s="1"/>
  <c r="AF450" i="2"/>
  <c r="U451" i="2"/>
  <c r="U450" i="1"/>
  <c r="AB449" i="1"/>
  <c r="U455" i="3" l="1"/>
  <c r="Z455" i="3" s="1"/>
  <c r="AF451" i="2"/>
  <c r="U452" i="2"/>
  <c r="U451" i="1"/>
  <c r="AB450" i="1"/>
  <c r="U456" i="3" l="1"/>
  <c r="Z456" i="3" s="1"/>
  <c r="AF452" i="2"/>
  <c r="U453" i="2"/>
  <c r="U452" i="1"/>
  <c r="AB451" i="1"/>
  <c r="U457" i="3" l="1"/>
  <c r="Z457" i="3" s="1"/>
  <c r="AF453" i="2"/>
  <c r="U454" i="2"/>
  <c r="U453" i="1"/>
  <c r="AB452" i="1"/>
  <c r="U458" i="3" l="1"/>
  <c r="Z458" i="3" s="1"/>
  <c r="AF454" i="2"/>
  <c r="U455" i="2"/>
  <c r="U454" i="1"/>
  <c r="AB453" i="1"/>
  <c r="U459" i="3" l="1"/>
  <c r="Z459" i="3" s="1"/>
  <c r="AF455" i="2"/>
  <c r="U456" i="2"/>
  <c r="U455" i="1"/>
  <c r="AB454" i="1"/>
  <c r="U460" i="3" l="1"/>
  <c r="Z460" i="3" s="1"/>
  <c r="AF456" i="2"/>
  <c r="U457" i="2"/>
  <c r="U456" i="1"/>
  <c r="AB455" i="1"/>
  <c r="U461" i="3" l="1"/>
  <c r="AF457" i="2"/>
  <c r="U458" i="2"/>
  <c r="U457" i="1"/>
  <c r="AB456" i="1"/>
  <c r="Z461" i="3" l="1"/>
  <c r="U462" i="3"/>
  <c r="AF458" i="2"/>
  <c r="U459" i="2"/>
  <c r="U458" i="1"/>
  <c r="AB457" i="1"/>
  <c r="Z462" i="3" l="1"/>
  <c r="U463" i="3"/>
  <c r="Z463" i="3" s="1"/>
  <c r="AF459" i="2"/>
  <c r="U460" i="2"/>
  <c r="U459" i="1"/>
  <c r="AB458" i="1"/>
  <c r="U464" i="3" l="1"/>
  <c r="AF460" i="2"/>
  <c r="U461" i="2"/>
  <c r="U460" i="1"/>
  <c r="AB459" i="1"/>
  <c r="Z464" i="3" l="1"/>
  <c r="U465" i="3"/>
  <c r="Z465" i="3" s="1"/>
  <c r="AF461" i="2"/>
  <c r="U462" i="2"/>
  <c r="U461" i="1"/>
  <c r="AB460" i="1"/>
  <c r="U466" i="3" l="1"/>
  <c r="AF462" i="2"/>
  <c r="U463" i="2"/>
  <c r="U462" i="1"/>
  <c r="AB461" i="1"/>
  <c r="Z466" i="3" l="1"/>
  <c r="U467" i="3"/>
  <c r="Z467" i="3" s="1"/>
  <c r="AF463" i="2"/>
  <c r="U464" i="2"/>
  <c r="U463" i="1"/>
  <c r="AB462" i="1"/>
  <c r="U468" i="3" l="1"/>
  <c r="AF464" i="2"/>
  <c r="U465" i="2"/>
  <c r="U464" i="1"/>
  <c r="AB463" i="1"/>
  <c r="Z468" i="3" l="1"/>
  <c r="U469" i="3"/>
  <c r="Z469" i="3" s="1"/>
  <c r="AF465" i="2"/>
  <c r="U466" i="2"/>
  <c r="U465" i="1"/>
  <c r="AB464" i="1"/>
  <c r="U470" i="3" l="1"/>
  <c r="AF466" i="2"/>
  <c r="U467" i="2"/>
  <c r="U466" i="1"/>
  <c r="AB465" i="1"/>
  <c r="Z470" i="3" l="1"/>
  <c r="U471" i="3"/>
  <c r="Z471" i="3" s="1"/>
  <c r="AF467" i="2"/>
  <c r="U468" i="2"/>
  <c r="U467" i="1"/>
  <c r="AB466" i="1"/>
  <c r="U472" i="3" l="1"/>
  <c r="Z472" i="3" s="1"/>
  <c r="AF468" i="2"/>
  <c r="U469" i="2"/>
  <c r="U468" i="1"/>
  <c r="AB467" i="1"/>
  <c r="U473" i="3" l="1"/>
  <c r="Z473" i="3" s="1"/>
  <c r="AF469" i="2"/>
  <c r="U470" i="2"/>
  <c r="U469" i="1"/>
  <c r="AB468" i="1"/>
  <c r="U474" i="3" l="1"/>
  <c r="AF470" i="2"/>
  <c r="U471" i="2"/>
  <c r="U470" i="1"/>
  <c r="AB469" i="1"/>
  <c r="Z474" i="3" l="1"/>
  <c r="U475" i="3"/>
  <c r="Z475" i="3" s="1"/>
  <c r="AF471" i="2"/>
  <c r="U472" i="2"/>
  <c r="U471" i="1"/>
  <c r="AB470" i="1"/>
  <c r="U476" i="3" l="1"/>
  <c r="Z476" i="3" s="1"/>
  <c r="AF472" i="2"/>
  <c r="U473" i="2"/>
  <c r="U472" i="1"/>
  <c r="AB471" i="1"/>
  <c r="U477" i="3" l="1"/>
  <c r="AF473" i="2"/>
  <c r="U474" i="2"/>
  <c r="U473" i="1"/>
  <c r="AB472" i="1"/>
  <c r="Z477" i="3" l="1"/>
  <c r="U478" i="3"/>
  <c r="Z478" i="3" s="1"/>
  <c r="AF474" i="2"/>
  <c r="U475" i="2"/>
  <c r="U474" i="1"/>
  <c r="AB473" i="1"/>
  <c r="U479" i="3" l="1"/>
  <c r="Z479" i="3" s="1"/>
  <c r="AF475" i="2"/>
  <c r="U476" i="2"/>
  <c r="U475" i="1"/>
  <c r="AB474" i="1"/>
  <c r="U480" i="3" l="1"/>
  <c r="Z480" i="3" s="1"/>
  <c r="AF476" i="2"/>
  <c r="U477" i="2"/>
  <c r="U476" i="1"/>
  <c r="AB475" i="1"/>
  <c r="U481" i="3" l="1"/>
  <c r="Z481" i="3" s="1"/>
  <c r="AF477" i="2"/>
  <c r="U478" i="2"/>
  <c r="U477" i="1"/>
  <c r="AB476" i="1"/>
  <c r="U482" i="3" l="1"/>
  <c r="AF478" i="2"/>
  <c r="U479" i="2"/>
  <c r="U478" i="1"/>
  <c r="AB477" i="1"/>
  <c r="Z482" i="3" l="1"/>
  <c r="U483" i="3"/>
  <c r="Z483" i="3" s="1"/>
  <c r="AF479" i="2"/>
  <c r="U480" i="2"/>
  <c r="U479" i="1"/>
  <c r="AB478" i="1"/>
  <c r="U484" i="3" l="1"/>
  <c r="Z484" i="3" s="1"/>
  <c r="AF480" i="2"/>
  <c r="U481" i="2"/>
  <c r="U480" i="1"/>
  <c r="AB479" i="1"/>
  <c r="U485" i="3" l="1"/>
  <c r="Z485" i="3" s="1"/>
  <c r="AF481" i="2"/>
  <c r="U482" i="2"/>
  <c r="U481" i="1"/>
  <c r="AB480" i="1"/>
  <c r="U486" i="3" l="1"/>
  <c r="Z486" i="3" s="1"/>
  <c r="AF482" i="2"/>
  <c r="U483" i="2"/>
  <c r="U482" i="1"/>
  <c r="AB481" i="1"/>
  <c r="U487" i="3" l="1"/>
  <c r="Z487" i="3" s="1"/>
  <c r="AF483" i="2"/>
  <c r="U484" i="2"/>
  <c r="U483" i="1"/>
  <c r="AB482" i="1"/>
  <c r="U488" i="3" l="1"/>
  <c r="AF484" i="2"/>
  <c r="U485" i="2"/>
  <c r="U484" i="1"/>
  <c r="AB483" i="1"/>
  <c r="Z488" i="3" l="1"/>
  <c r="U489" i="3"/>
  <c r="Z489" i="3" s="1"/>
  <c r="AF485" i="2"/>
  <c r="U486" i="2"/>
  <c r="U485" i="1"/>
  <c r="AB484" i="1"/>
  <c r="U490" i="3" l="1"/>
  <c r="Z490" i="3" s="1"/>
  <c r="AF486" i="2"/>
  <c r="U487" i="2"/>
  <c r="U486" i="1"/>
  <c r="AB485" i="1"/>
  <c r="U491" i="3" l="1"/>
  <c r="AF487" i="2"/>
  <c r="U488" i="2"/>
  <c r="U487" i="1"/>
  <c r="AB486" i="1"/>
  <c r="Z491" i="3" l="1"/>
  <c r="U492" i="3"/>
  <c r="AF488" i="2"/>
  <c r="U489" i="2"/>
  <c r="U488" i="1"/>
  <c r="AB487" i="1"/>
  <c r="Z492" i="3" l="1"/>
  <c r="U493" i="3"/>
  <c r="AF489" i="2"/>
  <c r="U490" i="2"/>
  <c r="U489" i="1"/>
  <c r="AB488" i="1"/>
  <c r="Z493" i="3" l="1"/>
  <c r="U494" i="3"/>
  <c r="AF490" i="2"/>
  <c r="U491" i="2"/>
  <c r="U490" i="1"/>
  <c r="AB489" i="1"/>
  <c r="Z494" i="3" l="1"/>
  <c r="U495" i="3"/>
  <c r="AF491" i="2"/>
  <c r="U492" i="2"/>
  <c r="U491" i="1"/>
  <c r="AB490" i="1"/>
  <c r="Z495" i="3" l="1"/>
  <c r="U496" i="3"/>
  <c r="Z496" i="3" s="1"/>
  <c r="AF492" i="2"/>
  <c r="U493" i="2"/>
  <c r="U492" i="1"/>
  <c r="AB491" i="1"/>
  <c r="U497" i="3" l="1"/>
  <c r="AF493" i="2"/>
  <c r="U494" i="2"/>
  <c r="U493" i="1"/>
  <c r="AB492" i="1"/>
  <c r="Z497" i="3" l="1"/>
  <c r="U498" i="3"/>
  <c r="Z498" i="3" s="1"/>
  <c r="AF494" i="2"/>
  <c r="U495" i="2"/>
  <c r="U494" i="1"/>
  <c r="AB493" i="1"/>
  <c r="U499" i="3" l="1"/>
  <c r="AF495" i="2"/>
  <c r="U496" i="2"/>
  <c r="U495" i="1"/>
  <c r="AB494" i="1"/>
  <c r="Z499" i="3" l="1"/>
  <c r="U500" i="3"/>
  <c r="Z500" i="3" s="1"/>
  <c r="AF496" i="2"/>
  <c r="U497" i="2"/>
  <c r="U496" i="1"/>
  <c r="AB495" i="1"/>
  <c r="U501" i="3" l="1"/>
  <c r="Z501" i="3" s="1"/>
  <c r="AF497" i="2"/>
  <c r="U498" i="2"/>
  <c r="U497" i="1"/>
  <c r="AB496" i="1"/>
  <c r="U502" i="3" l="1"/>
  <c r="Z502" i="3" s="1"/>
  <c r="AF498" i="2"/>
  <c r="U499" i="2"/>
  <c r="U498" i="1"/>
  <c r="AB497" i="1"/>
  <c r="U503" i="3" l="1"/>
  <c r="Z503" i="3" s="1"/>
  <c r="AF499" i="2"/>
  <c r="U500" i="2"/>
  <c r="U499" i="1"/>
  <c r="AB498" i="1"/>
  <c r="U504" i="3" l="1"/>
  <c r="AF500" i="2"/>
  <c r="U501" i="2"/>
  <c r="U500" i="1"/>
  <c r="AB499" i="1"/>
  <c r="Z504" i="3" l="1"/>
  <c r="U505" i="3"/>
  <c r="AF501" i="2"/>
  <c r="U502" i="2"/>
  <c r="U501" i="1"/>
  <c r="AB500" i="1"/>
  <c r="Z505" i="3" l="1"/>
  <c r="U506" i="3"/>
  <c r="Z506" i="3" s="1"/>
  <c r="AF502" i="2"/>
  <c r="U503" i="2"/>
  <c r="U502" i="1"/>
  <c r="AB501" i="1"/>
  <c r="U507" i="3" l="1"/>
  <c r="AF503" i="2"/>
  <c r="U504" i="2"/>
  <c r="U503" i="1"/>
  <c r="AB502" i="1"/>
  <c r="Z507" i="3" l="1"/>
  <c r="U508" i="3"/>
  <c r="Z508" i="3" s="1"/>
  <c r="AF504" i="2"/>
  <c r="U505" i="2"/>
  <c r="U504" i="1"/>
  <c r="AB503" i="1"/>
  <c r="U509" i="3" l="1"/>
  <c r="Z509" i="3" s="1"/>
  <c r="AF505" i="2"/>
  <c r="U506" i="2"/>
  <c r="U505" i="1"/>
  <c r="AB504" i="1"/>
  <c r="U510" i="3" l="1"/>
  <c r="Z510" i="3" s="1"/>
  <c r="AF506" i="2"/>
  <c r="U507" i="2"/>
  <c r="U506" i="1"/>
  <c r="AB505" i="1"/>
  <c r="U511" i="3" l="1"/>
  <c r="Z511" i="3" s="1"/>
  <c r="AF507" i="2"/>
  <c r="U508" i="2"/>
  <c r="U507" i="1"/>
  <c r="AB506" i="1"/>
  <c r="U512" i="3" l="1"/>
  <c r="Z512" i="3" s="1"/>
  <c r="AF508" i="2"/>
  <c r="U509" i="2"/>
  <c r="U508" i="1"/>
  <c r="AB507" i="1"/>
  <c r="U513" i="3" l="1"/>
  <c r="Z513" i="3" s="1"/>
  <c r="AF509" i="2"/>
  <c r="U510" i="2"/>
  <c r="U509" i="1"/>
  <c r="AB508" i="1"/>
  <c r="U514" i="3" l="1"/>
  <c r="Z514" i="3" s="1"/>
  <c r="AF510" i="2"/>
  <c r="U511" i="2"/>
  <c r="U510" i="1"/>
  <c r="AB509" i="1"/>
  <c r="U515" i="3" l="1"/>
  <c r="Z515" i="3" s="1"/>
  <c r="AF511" i="2"/>
  <c r="U512" i="2"/>
  <c r="U511" i="1"/>
  <c r="AB510" i="1"/>
  <c r="U516" i="3" l="1"/>
  <c r="Z516" i="3" s="1"/>
  <c r="AF512" i="2"/>
  <c r="U513" i="2"/>
  <c r="U512" i="1"/>
  <c r="AB511" i="1"/>
  <c r="U517" i="3" l="1"/>
  <c r="AF513" i="2"/>
  <c r="U514" i="2"/>
  <c r="U513" i="1"/>
  <c r="AB512" i="1"/>
  <c r="Z517" i="3" l="1"/>
  <c r="U518" i="3"/>
  <c r="Z518" i="3" s="1"/>
  <c r="AF514" i="2"/>
  <c r="U515" i="2"/>
  <c r="U514" i="1"/>
  <c r="AB513" i="1"/>
  <c r="U519" i="3" l="1"/>
  <c r="AF515" i="2"/>
  <c r="U516" i="2"/>
  <c r="U515" i="1"/>
  <c r="AB514" i="1"/>
  <c r="Z519" i="3" l="1"/>
  <c r="U520" i="3"/>
  <c r="Z520" i="3" s="1"/>
  <c r="AF516" i="2"/>
  <c r="U517" i="2"/>
  <c r="U516" i="1"/>
  <c r="AB515" i="1"/>
  <c r="U521" i="3" l="1"/>
  <c r="Z521" i="3" s="1"/>
  <c r="AF517" i="2"/>
  <c r="U518" i="2"/>
  <c r="U517" i="1"/>
  <c r="AB516" i="1"/>
  <c r="U522" i="3" l="1"/>
  <c r="Z522" i="3" s="1"/>
  <c r="AF518" i="2"/>
  <c r="U519" i="2"/>
  <c r="U518" i="1"/>
  <c r="AB517" i="1"/>
  <c r="U523" i="3" l="1"/>
  <c r="Z523" i="3" s="1"/>
  <c r="AF519" i="2"/>
  <c r="U520" i="2"/>
  <c r="U519" i="1"/>
  <c r="AB518" i="1"/>
  <c r="U524" i="3" l="1"/>
  <c r="AF520" i="2"/>
  <c r="U521" i="2"/>
  <c r="U520" i="1"/>
  <c r="AB519" i="1"/>
  <c r="Z524" i="3" l="1"/>
  <c r="U525" i="3"/>
  <c r="AF521" i="2"/>
  <c r="U522" i="2"/>
  <c r="U521" i="1"/>
  <c r="AB520" i="1"/>
  <c r="Z525" i="3" l="1"/>
  <c r="U526" i="3"/>
  <c r="AF522" i="2"/>
  <c r="U523" i="2"/>
  <c r="U522" i="1"/>
  <c r="AB521" i="1"/>
  <c r="Z526" i="3" l="1"/>
  <c r="U527" i="3"/>
  <c r="AF523" i="2"/>
  <c r="U524" i="2"/>
  <c r="U523" i="1"/>
  <c r="AB522" i="1"/>
  <c r="Z527" i="3" l="1"/>
  <c r="U528" i="3"/>
  <c r="Z528" i="3" s="1"/>
  <c r="AF524" i="2"/>
  <c r="U525" i="2"/>
  <c r="U524" i="1"/>
  <c r="AB523" i="1"/>
  <c r="U529" i="3" l="1"/>
  <c r="AF525" i="2"/>
  <c r="U526" i="2"/>
  <c r="U525" i="1"/>
  <c r="AB524" i="1"/>
  <c r="U530" i="3" l="1"/>
  <c r="Z529" i="3"/>
  <c r="AF526" i="2"/>
  <c r="U527" i="2"/>
  <c r="U526" i="1"/>
  <c r="AB525" i="1"/>
  <c r="Z530" i="3" l="1"/>
  <c r="U531" i="3"/>
  <c r="AF527" i="2"/>
  <c r="U528" i="2"/>
  <c r="U527" i="1"/>
  <c r="AB526" i="1"/>
  <c r="Z531" i="3" l="1"/>
  <c r="U532" i="3"/>
  <c r="Z532" i="3" s="1"/>
  <c r="AF528" i="2"/>
  <c r="U529" i="2"/>
  <c r="U528" i="1"/>
  <c r="AB527" i="1"/>
  <c r="U533" i="3" l="1"/>
  <c r="Z533" i="3" s="1"/>
  <c r="AF529" i="2"/>
  <c r="U530" i="2"/>
  <c r="U529" i="1"/>
  <c r="AB528" i="1"/>
  <c r="U534" i="3" l="1"/>
  <c r="Z534" i="3" s="1"/>
  <c r="AF530" i="2"/>
  <c r="U531" i="2"/>
  <c r="U530" i="1"/>
  <c r="AB529" i="1"/>
  <c r="U535" i="3" l="1"/>
  <c r="Z535" i="3" s="1"/>
  <c r="AF531" i="2"/>
  <c r="U532" i="2"/>
  <c r="U531" i="1"/>
  <c r="AB530" i="1"/>
  <c r="U536" i="3" l="1"/>
  <c r="Z536" i="3" s="1"/>
  <c r="AF532" i="2"/>
  <c r="U533" i="2"/>
  <c r="U532" i="1"/>
  <c r="AB531" i="1"/>
  <c r="U537" i="3" l="1"/>
  <c r="Z537" i="3" s="1"/>
  <c r="AF533" i="2"/>
  <c r="U534" i="2"/>
  <c r="U533" i="1"/>
  <c r="AB532" i="1"/>
  <c r="U538" i="3" l="1"/>
  <c r="AF534" i="2"/>
  <c r="U535" i="2"/>
  <c r="U534" i="1"/>
  <c r="AB533" i="1"/>
  <c r="Z538" i="3" l="1"/>
  <c r="U539" i="3"/>
  <c r="AF535" i="2"/>
  <c r="U536" i="2"/>
  <c r="U535" i="1"/>
  <c r="AB534" i="1"/>
  <c r="U540" i="3" l="1"/>
  <c r="Z540" i="3" s="1"/>
  <c r="Z539" i="3"/>
  <c r="AF536" i="2"/>
  <c r="U537" i="2"/>
  <c r="U536" i="1"/>
  <c r="AB535" i="1"/>
  <c r="U541" i="3" l="1"/>
  <c r="Z541" i="3" s="1"/>
  <c r="AF537" i="2"/>
  <c r="U538" i="2"/>
  <c r="U537" i="1"/>
  <c r="AB536" i="1"/>
  <c r="U542" i="3" l="1"/>
  <c r="Z542" i="3" s="1"/>
  <c r="AF538" i="2"/>
  <c r="U539" i="2"/>
  <c r="U538" i="1"/>
  <c r="AB537" i="1"/>
  <c r="U543" i="3" l="1"/>
  <c r="AF539" i="2"/>
  <c r="U540" i="2"/>
  <c r="U539" i="1"/>
  <c r="AB538" i="1"/>
  <c r="Z543" i="3" l="1"/>
  <c r="U544" i="3"/>
  <c r="AF540" i="2"/>
  <c r="U541" i="2"/>
  <c r="U540" i="1"/>
  <c r="AB539" i="1"/>
  <c r="Z544" i="3" l="1"/>
  <c r="U545" i="3"/>
  <c r="Z545" i="3" s="1"/>
  <c r="AF541" i="2"/>
  <c r="U542" i="2"/>
  <c r="U541" i="1"/>
  <c r="AB540" i="1"/>
  <c r="U546" i="3" l="1"/>
  <c r="Z546" i="3" s="1"/>
  <c r="AF542" i="2"/>
  <c r="U543" i="2"/>
  <c r="U542" i="1"/>
  <c r="AB541" i="1"/>
  <c r="U547" i="3" l="1"/>
  <c r="AF543" i="2"/>
  <c r="U544" i="2"/>
  <c r="U543" i="1"/>
  <c r="AB542" i="1"/>
  <c r="Z547" i="3" l="1"/>
  <c r="U548" i="3"/>
  <c r="Z548" i="3" s="1"/>
  <c r="AF544" i="2"/>
  <c r="U545" i="2"/>
  <c r="U544" i="1"/>
  <c r="AB543" i="1"/>
  <c r="U549" i="3" l="1"/>
  <c r="AF545" i="2"/>
  <c r="U546" i="2"/>
  <c r="U545" i="1"/>
  <c r="AB544" i="1"/>
  <c r="Z549" i="3" l="1"/>
  <c r="U550" i="3"/>
  <c r="AF546" i="2"/>
  <c r="U547" i="2"/>
  <c r="U546" i="1"/>
  <c r="AB545" i="1"/>
  <c r="U551" i="3" l="1"/>
  <c r="Z551" i="3" s="1"/>
  <c r="Z550" i="3"/>
  <c r="AF547" i="2"/>
  <c r="U548" i="2"/>
  <c r="U547" i="1"/>
  <c r="AB546" i="1"/>
  <c r="U552" i="3" l="1"/>
  <c r="AF548" i="2"/>
  <c r="U549" i="2"/>
  <c r="U548" i="1"/>
  <c r="AB547" i="1"/>
  <c r="Z552" i="3" l="1"/>
  <c r="U553" i="3"/>
  <c r="Z553" i="3" s="1"/>
  <c r="AF549" i="2"/>
  <c r="U550" i="2"/>
  <c r="U549" i="1"/>
  <c r="AB548" i="1"/>
  <c r="U554" i="3" l="1"/>
  <c r="Z554" i="3" s="1"/>
  <c r="AF550" i="2"/>
  <c r="U551" i="2"/>
  <c r="U550" i="1"/>
  <c r="AB549" i="1"/>
  <c r="U555" i="3" l="1"/>
  <c r="Z555" i="3" s="1"/>
  <c r="AF551" i="2"/>
  <c r="U552" i="2"/>
  <c r="U551" i="1"/>
  <c r="AB550" i="1"/>
  <c r="U556" i="3" l="1"/>
  <c r="AF552" i="2"/>
  <c r="U553" i="2"/>
  <c r="U552" i="1"/>
  <c r="AB551" i="1"/>
  <c r="U557" i="3" l="1"/>
  <c r="Z556" i="3"/>
  <c r="AF553" i="2"/>
  <c r="U554" i="2"/>
  <c r="U553" i="1"/>
  <c r="AB552" i="1"/>
  <c r="Z557" i="3" l="1"/>
  <c r="U558" i="3"/>
  <c r="AF554" i="2"/>
  <c r="U555" i="2"/>
  <c r="U554" i="1"/>
  <c r="AB553" i="1"/>
  <c r="Z558" i="3" l="1"/>
  <c r="U559" i="3"/>
  <c r="AF555" i="2"/>
  <c r="U556" i="2"/>
  <c r="U555" i="1"/>
  <c r="AB554" i="1"/>
  <c r="Z559" i="3" l="1"/>
  <c r="U560" i="3"/>
  <c r="AF556" i="2"/>
  <c r="U557" i="2"/>
  <c r="U556" i="1"/>
  <c r="AB555" i="1"/>
  <c r="Z560" i="3" l="1"/>
  <c r="U561" i="3"/>
  <c r="AF557" i="2"/>
  <c r="U558" i="2"/>
  <c r="U557" i="1"/>
  <c r="AB556" i="1"/>
  <c r="Z561" i="3" l="1"/>
  <c r="U562" i="3"/>
  <c r="AF558" i="2"/>
  <c r="U559" i="2"/>
  <c r="U558" i="1"/>
  <c r="AB557" i="1"/>
  <c r="Z562" i="3" l="1"/>
  <c r="U563" i="3"/>
  <c r="AF559" i="2"/>
  <c r="U560" i="2"/>
  <c r="U559" i="1"/>
  <c r="AB558" i="1"/>
  <c r="Z563" i="3" l="1"/>
  <c r="U564" i="3"/>
  <c r="AF560" i="2"/>
  <c r="U561" i="2"/>
  <c r="U560" i="1"/>
  <c r="AB559" i="1"/>
  <c r="Z564" i="3" l="1"/>
  <c r="U565" i="3"/>
  <c r="Z565" i="3" s="1"/>
  <c r="AF561" i="2"/>
  <c r="U562" i="2"/>
  <c r="U561" i="1"/>
  <c r="AB560" i="1"/>
  <c r="U566" i="3" l="1"/>
  <c r="AF562" i="2"/>
  <c r="U563" i="2"/>
  <c r="U562" i="1"/>
  <c r="AB561" i="1"/>
  <c r="Z566" i="3" l="1"/>
  <c r="U567" i="3"/>
  <c r="AF563" i="2"/>
  <c r="U564" i="2"/>
  <c r="U563" i="1"/>
  <c r="AB562" i="1"/>
  <c r="Z567" i="3" l="1"/>
  <c r="U568" i="3"/>
  <c r="AF564" i="2"/>
  <c r="U565" i="2"/>
  <c r="U564" i="1"/>
  <c r="AB563" i="1"/>
  <c r="Z568" i="3" l="1"/>
  <c r="U569" i="3"/>
  <c r="AF565" i="2"/>
  <c r="U566" i="2"/>
  <c r="U565" i="1"/>
  <c r="AB564" i="1"/>
  <c r="Z569" i="3" l="1"/>
  <c r="U570" i="3"/>
  <c r="Z570" i="3" s="1"/>
  <c r="AF566" i="2"/>
  <c r="U567" i="2"/>
  <c r="U566" i="1"/>
  <c r="AB565" i="1"/>
  <c r="U571" i="3" l="1"/>
  <c r="AF567" i="2"/>
  <c r="U568" i="2"/>
  <c r="U567" i="1"/>
  <c r="AB566" i="1"/>
  <c r="Z571" i="3" l="1"/>
  <c r="U572" i="3"/>
  <c r="AF568" i="2"/>
  <c r="U569" i="2"/>
  <c r="U568" i="1"/>
  <c r="AB567" i="1"/>
  <c r="Z572" i="3" l="1"/>
  <c r="U573" i="3"/>
  <c r="Z573" i="3" s="1"/>
  <c r="AF569" i="2"/>
  <c r="U570" i="2"/>
  <c r="U569" i="1"/>
  <c r="AB568" i="1"/>
  <c r="U574" i="3" l="1"/>
  <c r="AF570" i="2"/>
  <c r="U571" i="2"/>
  <c r="U570" i="1"/>
  <c r="AB569" i="1"/>
  <c r="Z574" i="3" l="1"/>
  <c r="U575" i="3"/>
  <c r="AF571" i="2"/>
  <c r="U572" i="2"/>
  <c r="U571" i="1"/>
  <c r="AB570" i="1"/>
  <c r="Z575" i="3" l="1"/>
  <c r="U576" i="3"/>
  <c r="Z576" i="3" s="1"/>
  <c r="AF572" i="2"/>
  <c r="U573" i="2"/>
  <c r="U572" i="1"/>
  <c r="AB571" i="1"/>
  <c r="U577" i="3" l="1"/>
  <c r="Z577" i="3" s="1"/>
  <c r="AF573" i="2"/>
  <c r="U574" i="2"/>
  <c r="U573" i="1"/>
  <c r="AB572" i="1"/>
  <c r="U578" i="3" l="1"/>
  <c r="AF574" i="2"/>
  <c r="U575" i="2"/>
  <c r="U574" i="1"/>
  <c r="AB573" i="1"/>
  <c r="Z578" i="3" l="1"/>
  <c r="U579" i="3"/>
  <c r="AF575" i="2"/>
  <c r="U576" i="2"/>
  <c r="U575" i="1"/>
  <c r="AB574" i="1"/>
  <c r="Z579" i="3" l="1"/>
  <c r="U580" i="3"/>
  <c r="Z580" i="3" s="1"/>
  <c r="AF576" i="2"/>
  <c r="U577" i="2"/>
  <c r="U576" i="1"/>
  <c r="AB575" i="1"/>
  <c r="U581" i="3" l="1"/>
  <c r="Z581" i="3" s="1"/>
  <c r="AF577" i="2"/>
  <c r="U578" i="2"/>
  <c r="U577" i="1"/>
  <c r="AB576" i="1"/>
  <c r="U582" i="3" l="1"/>
  <c r="Z582" i="3" s="1"/>
  <c r="AF578" i="2"/>
  <c r="U579" i="2"/>
  <c r="U578" i="1"/>
  <c r="AB577" i="1"/>
  <c r="U583" i="3" l="1"/>
  <c r="Z583" i="3" s="1"/>
  <c r="AF579" i="2"/>
  <c r="U580" i="2"/>
  <c r="U579" i="1"/>
  <c r="AB578" i="1"/>
  <c r="U584" i="3" l="1"/>
  <c r="AF580" i="2"/>
  <c r="U581" i="2"/>
  <c r="U580" i="1"/>
  <c r="AB579" i="1"/>
  <c r="Z584" i="3" l="1"/>
  <c r="U585" i="3"/>
  <c r="AF581" i="2"/>
  <c r="U582" i="2"/>
  <c r="U581" i="1"/>
  <c r="AB580" i="1"/>
  <c r="Z585" i="3" l="1"/>
  <c r="U586" i="3"/>
  <c r="AF582" i="2"/>
  <c r="U583" i="2"/>
  <c r="U582" i="1"/>
  <c r="AB581" i="1"/>
  <c r="Z586" i="3" l="1"/>
  <c r="U587" i="3"/>
  <c r="Z587" i="3" s="1"/>
  <c r="AF583" i="2"/>
  <c r="U584" i="2"/>
  <c r="U583" i="1"/>
  <c r="AB582" i="1"/>
  <c r="U588" i="3" l="1"/>
  <c r="AF584" i="2"/>
  <c r="U585" i="2"/>
  <c r="U584" i="1"/>
  <c r="AB583" i="1"/>
  <c r="Z588" i="3" l="1"/>
  <c r="U589" i="3"/>
  <c r="AF585" i="2"/>
  <c r="U586" i="2"/>
  <c r="U585" i="1"/>
  <c r="AB584" i="1"/>
  <c r="Z589" i="3" l="1"/>
  <c r="U590" i="3"/>
  <c r="AF586" i="2"/>
  <c r="U587" i="2"/>
  <c r="U586" i="1"/>
  <c r="AB585" i="1"/>
  <c r="Z590" i="3" l="1"/>
  <c r="U591" i="3"/>
  <c r="AF587" i="2"/>
  <c r="U588" i="2"/>
  <c r="U587" i="1"/>
  <c r="AB586" i="1"/>
  <c r="Z591" i="3" l="1"/>
  <c r="U592" i="3"/>
  <c r="Z592" i="3" s="1"/>
  <c r="AF588" i="2"/>
  <c r="U589" i="2"/>
  <c r="U588" i="1"/>
  <c r="AB587" i="1"/>
  <c r="U593" i="3" l="1"/>
  <c r="AF589" i="2"/>
  <c r="U590" i="2"/>
  <c r="U589" i="1"/>
  <c r="AB588" i="1"/>
  <c r="Z593" i="3" l="1"/>
  <c r="U594" i="3"/>
  <c r="Z594" i="3" s="1"/>
  <c r="AF590" i="2"/>
  <c r="U591" i="2"/>
  <c r="U590" i="1"/>
  <c r="AB589" i="1"/>
  <c r="U595" i="3" l="1"/>
  <c r="Z595" i="3" s="1"/>
  <c r="AF591" i="2"/>
  <c r="U592" i="2"/>
  <c r="U591" i="1"/>
  <c r="AB590" i="1"/>
  <c r="U596" i="3" l="1"/>
  <c r="Z596" i="3" s="1"/>
  <c r="AF592" i="2"/>
  <c r="U593" i="2"/>
  <c r="U592" i="1"/>
  <c r="AB591" i="1"/>
  <c r="U597" i="3" l="1"/>
  <c r="Z597" i="3" s="1"/>
  <c r="AF593" i="2"/>
  <c r="U594" i="2"/>
  <c r="U593" i="1"/>
  <c r="AB592" i="1"/>
  <c r="U598" i="3" l="1"/>
  <c r="AF594" i="2"/>
  <c r="U595" i="2"/>
  <c r="U594" i="1"/>
  <c r="AB593" i="1"/>
  <c r="Z598" i="3" l="1"/>
  <c r="U599" i="3"/>
  <c r="Z599" i="3" s="1"/>
  <c r="AF595" i="2"/>
  <c r="U596" i="2"/>
  <c r="U595" i="1"/>
  <c r="AB594" i="1"/>
  <c r="U600" i="3" l="1"/>
  <c r="Z600" i="3" s="1"/>
  <c r="AF596" i="2"/>
  <c r="U597" i="2"/>
  <c r="U596" i="1"/>
  <c r="AB595" i="1"/>
  <c r="U601" i="3" l="1"/>
  <c r="AF597" i="2"/>
  <c r="U598" i="2"/>
  <c r="U597" i="1"/>
  <c r="AB596" i="1"/>
  <c r="Z601" i="3" l="1"/>
  <c r="U602" i="3"/>
  <c r="Z602" i="3" s="1"/>
  <c r="AF598" i="2"/>
  <c r="U599" i="2"/>
  <c r="U598" i="1"/>
  <c r="AB597" i="1"/>
  <c r="U603" i="3" l="1"/>
  <c r="Z603" i="3" s="1"/>
  <c r="AF599" i="2"/>
  <c r="U600" i="2"/>
  <c r="U599" i="1"/>
  <c r="AB598" i="1"/>
  <c r="U604" i="3" l="1"/>
  <c r="AF600" i="2"/>
  <c r="U601" i="2"/>
  <c r="U600" i="1"/>
  <c r="AB599" i="1"/>
  <c r="Z604" i="3" l="1"/>
  <c r="U605" i="3"/>
  <c r="Z605" i="3" s="1"/>
  <c r="AF601" i="2"/>
  <c r="U602" i="2"/>
  <c r="U601" i="1"/>
  <c r="AB600" i="1"/>
  <c r="U606" i="3" l="1"/>
  <c r="AF602" i="2"/>
  <c r="U603" i="2"/>
  <c r="U602" i="1"/>
  <c r="AB601" i="1"/>
  <c r="Z606" i="3" l="1"/>
  <c r="U607" i="3"/>
  <c r="Z607" i="3" s="1"/>
  <c r="AF603" i="2"/>
  <c r="U604" i="2"/>
  <c r="U603" i="1"/>
  <c r="AB602" i="1"/>
  <c r="U608" i="3" l="1"/>
  <c r="Z608" i="3" s="1"/>
  <c r="AF604" i="2"/>
  <c r="U605" i="2"/>
  <c r="U604" i="1"/>
  <c r="AB603" i="1"/>
  <c r="U609" i="3" l="1"/>
  <c r="Z609" i="3" s="1"/>
  <c r="AF605" i="2"/>
  <c r="U606" i="2"/>
  <c r="U605" i="1"/>
  <c r="AB604" i="1"/>
  <c r="U610" i="3" l="1"/>
  <c r="Z610" i="3" s="1"/>
  <c r="AF606" i="2"/>
  <c r="U607" i="2"/>
  <c r="U606" i="1"/>
  <c r="AB605" i="1"/>
  <c r="U611" i="3" l="1"/>
  <c r="Z611" i="3" s="1"/>
  <c r="AF607" i="2"/>
  <c r="U608" i="2"/>
  <c r="U607" i="1"/>
  <c r="AB606" i="1"/>
  <c r="U612" i="3" l="1"/>
  <c r="Z612" i="3" s="1"/>
  <c r="AF608" i="2"/>
  <c r="U609" i="2"/>
  <c r="U608" i="1"/>
  <c r="AB607" i="1"/>
  <c r="U613" i="3" l="1"/>
  <c r="Z613" i="3" s="1"/>
  <c r="AF609" i="2"/>
  <c r="U610" i="2"/>
  <c r="U609" i="1"/>
  <c r="AB608" i="1"/>
  <c r="U614" i="3" l="1"/>
  <c r="AF610" i="2"/>
  <c r="U611" i="2"/>
  <c r="U610" i="1"/>
  <c r="AB609" i="1"/>
  <c r="Z614" i="3" l="1"/>
  <c r="U615" i="3"/>
  <c r="AF611" i="2"/>
  <c r="U612" i="2"/>
  <c r="U611" i="1"/>
  <c r="AB610" i="1"/>
  <c r="Z615" i="3" l="1"/>
  <c r="U616" i="3"/>
  <c r="AF612" i="2"/>
  <c r="U613" i="2"/>
  <c r="U612" i="1"/>
  <c r="AB611" i="1"/>
  <c r="Z616" i="3" l="1"/>
  <c r="U617" i="3"/>
  <c r="Z617" i="3" s="1"/>
  <c r="AF613" i="2"/>
  <c r="U614" i="2"/>
  <c r="U613" i="1"/>
  <c r="AB612" i="1"/>
  <c r="U618" i="3" l="1"/>
  <c r="AF614" i="2"/>
  <c r="U615" i="2"/>
  <c r="U614" i="1"/>
  <c r="AB613" i="1"/>
  <c r="Z618" i="3" l="1"/>
  <c r="U619" i="3"/>
  <c r="AF615" i="2"/>
  <c r="U616" i="2"/>
  <c r="U615" i="1"/>
  <c r="AB614" i="1"/>
  <c r="Z619" i="3" l="1"/>
  <c r="U620" i="3"/>
  <c r="AF616" i="2"/>
  <c r="U617" i="2"/>
  <c r="U616" i="1"/>
  <c r="AB615" i="1"/>
  <c r="Z620" i="3" l="1"/>
  <c r="U621" i="3"/>
  <c r="Z621" i="3" s="1"/>
  <c r="AF617" i="2"/>
  <c r="U618" i="2"/>
  <c r="U617" i="1"/>
  <c r="AB616" i="1"/>
  <c r="U622" i="3" l="1"/>
  <c r="AF618" i="2"/>
  <c r="U619" i="2"/>
  <c r="U618" i="1"/>
  <c r="AB617" i="1"/>
  <c r="Z622" i="3" l="1"/>
  <c r="U623" i="3"/>
  <c r="Z623" i="3" s="1"/>
  <c r="AF619" i="2"/>
  <c r="U620" i="2"/>
  <c r="U619" i="1"/>
  <c r="AB618" i="1"/>
  <c r="U624" i="3" l="1"/>
  <c r="Z624" i="3" s="1"/>
  <c r="AF620" i="2"/>
  <c r="U621" i="2"/>
  <c r="U620" i="1"/>
  <c r="AB619" i="1"/>
  <c r="U625" i="3" l="1"/>
  <c r="AF621" i="2"/>
  <c r="U622" i="2"/>
  <c r="U621" i="1"/>
  <c r="AB620" i="1"/>
  <c r="Z625" i="3" l="1"/>
  <c r="U626" i="3"/>
  <c r="Z626" i="3" s="1"/>
  <c r="AF622" i="2"/>
  <c r="U623" i="2"/>
  <c r="U622" i="1"/>
  <c r="AB621" i="1"/>
  <c r="U627" i="3" l="1"/>
  <c r="Z627" i="3" s="1"/>
  <c r="AF623" i="2"/>
  <c r="U624" i="2"/>
  <c r="U623" i="1"/>
  <c r="AB622" i="1"/>
  <c r="U628" i="3" l="1"/>
  <c r="AF624" i="2"/>
  <c r="U625" i="2"/>
  <c r="U624" i="1"/>
  <c r="AB623" i="1"/>
  <c r="Z628" i="3" l="1"/>
  <c r="U629" i="3"/>
  <c r="Z629" i="3" s="1"/>
  <c r="AF625" i="2"/>
  <c r="U626" i="2"/>
  <c r="U625" i="1"/>
  <c r="AB624" i="1"/>
  <c r="U630" i="3" l="1"/>
  <c r="Z630" i="3" s="1"/>
  <c r="AF626" i="2"/>
  <c r="U627" i="2"/>
  <c r="U626" i="1"/>
  <c r="AB625" i="1"/>
  <c r="U631" i="3" l="1"/>
  <c r="AF627" i="2"/>
  <c r="U628" i="2"/>
  <c r="U627" i="1"/>
  <c r="AB626" i="1"/>
  <c r="Z631" i="3" l="1"/>
  <c r="U632" i="3"/>
  <c r="Z632" i="3" s="1"/>
  <c r="AF628" i="2"/>
  <c r="U629" i="2"/>
  <c r="U628" i="1"/>
  <c r="AB627" i="1"/>
  <c r="U633" i="3" l="1"/>
  <c r="AF629" i="2"/>
  <c r="U630" i="2"/>
  <c r="U629" i="1"/>
  <c r="AB628" i="1"/>
  <c r="Z633" i="3" l="1"/>
  <c r="U634" i="3"/>
  <c r="Z634" i="3" s="1"/>
  <c r="AF630" i="2"/>
  <c r="U631" i="2"/>
  <c r="U630" i="1"/>
  <c r="AB629" i="1"/>
  <c r="U635" i="3" l="1"/>
  <c r="AF631" i="2"/>
  <c r="U632" i="2"/>
  <c r="U631" i="1"/>
  <c r="AB630" i="1"/>
  <c r="U636" i="3" l="1"/>
  <c r="Z635" i="3"/>
  <c r="AF632" i="2"/>
  <c r="U633" i="2"/>
  <c r="U632" i="1"/>
  <c r="AB631" i="1"/>
  <c r="Z636" i="3" l="1"/>
  <c r="U637" i="3"/>
  <c r="Z637" i="3" s="1"/>
  <c r="AF633" i="2"/>
  <c r="U634" i="2"/>
  <c r="U633" i="1"/>
  <c r="AB632" i="1"/>
  <c r="U638" i="3" l="1"/>
  <c r="Z638" i="3" s="1"/>
  <c r="AF634" i="2"/>
  <c r="U635" i="2"/>
  <c r="U634" i="1"/>
  <c r="AB633" i="1"/>
  <c r="U639" i="3" l="1"/>
  <c r="AF635" i="2"/>
  <c r="U636" i="2"/>
  <c r="U635" i="1"/>
  <c r="AB634" i="1"/>
  <c r="Z639" i="3" l="1"/>
  <c r="U640" i="3"/>
  <c r="Z640" i="3" s="1"/>
  <c r="AF636" i="2"/>
  <c r="U637" i="2"/>
  <c r="U636" i="1"/>
  <c r="AB635" i="1"/>
  <c r="U641" i="3" l="1"/>
  <c r="AF637" i="2"/>
  <c r="U638" i="2"/>
  <c r="U637" i="1"/>
  <c r="AB636" i="1"/>
  <c r="Z641" i="3" l="1"/>
  <c r="U642" i="3"/>
  <c r="AF638" i="2"/>
  <c r="U639" i="2"/>
  <c r="U638" i="1"/>
  <c r="AB637" i="1"/>
  <c r="Z642" i="3" l="1"/>
  <c r="U643" i="3"/>
  <c r="Z643" i="3" s="1"/>
  <c r="AF639" i="2"/>
  <c r="U640" i="2"/>
  <c r="U639" i="1"/>
  <c r="AB638" i="1"/>
  <c r="U644" i="3" l="1"/>
  <c r="Z644" i="3" s="1"/>
  <c r="AF640" i="2"/>
  <c r="U641" i="2"/>
  <c r="U640" i="1"/>
  <c r="AB639" i="1"/>
  <c r="U645" i="3" l="1"/>
  <c r="Z645" i="3" s="1"/>
  <c r="AF641" i="2"/>
  <c r="U642" i="2"/>
  <c r="U641" i="1"/>
  <c r="AB640" i="1"/>
  <c r="U646" i="3" l="1"/>
  <c r="AF642" i="2"/>
  <c r="U643" i="2"/>
  <c r="U642" i="1"/>
  <c r="AB641" i="1"/>
  <c r="Z646" i="3" l="1"/>
  <c r="U647" i="3"/>
  <c r="AF643" i="2"/>
  <c r="U644" i="2"/>
  <c r="U643" i="1"/>
  <c r="AB642" i="1"/>
  <c r="Z647" i="3" l="1"/>
  <c r="U648" i="3"/>
  <c r="Z648" i="3" s="1"/>
  <c r="AF644" i="2"/>
  <c r="U645" i="2"/>
  <c r="U644" i="1"/>
  <c r="AB643" i="1"/>
  <c r="U649" i="3" l="1"/>
  <c r="Z649" i="3" s="1"/>
  <c r="AF645" i="2"/>
  <c r="U646" i="2"/>
  <c r="U645" i="1"/>
  <c r="AB644" i="1"/>
  <c r="U650" i="3" l="1"/>
  <c r="AF646" i="2"/>
  <c r="U647" i="2"/>
  <c r="U646" i="1"/>
  <c r="AB645" i="1"/>
  <c r="U651" i="3" l="1"/>
  <c r="Z650" i="3"/>
  <c r="AF647" i="2"/>
  <c r="U648" i="2"/>
  <c r="U647" i="1"/>
  <c r="AB646" i="1"/>
  <c r="U652" i="3" l="1"/>
  <c r="Z651" i="3"/>
  <c r="AF648" i="2"/>
  <c r="U649" i="2"/>
  <c r="U648" i="1"/>
  <c r="AB647" i="1"/>
  <c r="Z652" i="3" l="1"/>
  <c r="U653" i="3"/>
  <c r="AF649" i="2"/>
  <c r="U650" i="2"/>
  <c r="U649" i="1"/>
  <c r="AB648" i="1"/>
  <c r="Z653" i="3" l="1"/>
  <c r="U654" i="3"/>
  <c r="AF650" i="2"/>
  <c r="U651" i="2"/>
  <c r="U650" i="1"/>
  <c r="AB649" i="1"/>
  <c r="U655" i="3" l="1"/>
  <c r="Z654" i="3"/>
  <c r="AF651" i="2"/>
  <c r="U652" i="2"/>
  <c r="U651" i="1"/>
  <c r="AB650" i="1"/>
  <c r="U656" i="3" l="1"/>
  <c r="Z655" i="3"/>
  <c r="AF652" i="2"/>
  <c r="U653" i="2"/>
  <c r="U652" i="1"/>
  <c r="AB651" i="1"/>
  <c r="Z656" i="3" l="1"/>
  <c r="U657" i="3"/>
  <c r="AF653" i="2"/>
  <c r="U654" i="2"/>
  <c r="U653" i="1"/>
  <c r="AB652" i="1"/>
  <c r="Z657" i="3" l="1"/>
  <c r="U658" i="3"/>
  <c r="AF654" i="2"/>
  <c r="U655" i="2"/>
  <c r="U654" i="1"/>
  <c r="AB653" i="1"/>
  <c r="Z658" i="3" l="1"/>
  <c r="U659" i="3"/>
  <c r="AF655" i="2"/>
  <c r="U656" i="2"/>
  <c r="U655" i="1"/>
  <c r="AB654" i="1"/>
  <c r="Z659" i="3" l="1"/>
  <c r="U660" i="3"/>
  <c r="Z660" i="3" s="1"/>
  <c r="AF656" i="2"/>
  <c r="U657" i="2"/>
  <c r="U656" i="1"/>
  <c r="AB655" i="1"/>
  <c r="U661" i="3" l="1"/>
  <c r="AF657" i="2"/>
  <c r="U658" i="2"/>
  <c r="U657" i="1"/>
  <c r="AB656" i="1"/>
  <c r="Z661" i="3" l="1"/>
  <c r="U662" i="3"/>
  <c r="AF658" i="2"/>
  <c r="U659" i="2"/>
  <c r="U658" i="1"/>
  <c r="AB657" i="1"/>
  <c r="Z662" i="3" l="1"/>
  <c r="U663" i="3"/>
  <c r="AF659" i="2"/>
  <c r="U660" i="2"/>
  <c r="U659" i="1"/>
  <c r="AB658" i="1"/>
  <c r="Z663" i="3" l="1"/>
  <c r="U664" i="3"/>
  <c r="AF660" i="2"/>
  <c r="U661" i="2"/>
  <c r="U660" i="1"/>
  <c r="AB659" i="1"/>
  <c r="Z664" i="3" l="1"/>
  <c r="U665" i="3"/>
  <c r="Z665" i="3" s="1"/>
  <c r="AF661" i="2"/>
  <c r="U662" i="2"/>
  <c r="U661" i="1"/>
  <c r="AB660" i="1"/>
  <c r="U666" i="3" l="1"/>
  <c r="Z666" i="3" s="1"/>
  <c r="AF662" i="2"/>
  <c r="U663" i="2"/>
  <c r="U662" i="1"/>
  <c r="AB661" i="1"/>
  <c r="U667" i="3" l="1"/>
  <c r="Z667" i="3" s="1"/>
  <c r="AF663" i="2"/>
  <c r="U664" i="2"/>
  <c r="U663" i="1"/>
  <c r="AB662" i="1"/>
  <c r="U668" i="3" l="1"/>
  <c r="AF664" i="2"/>
  <c r="U665" i="2"/>
  <c r="U664" i="1"/>
  <c r="AB663" i="1"/>
  <c r="Z668" i="3" l="1"/>
  <c r="U669" i="3"/>
  <c r="AF665" i="2"/>
  <c r="U666" i="2"/>
  <c r="U665" i="1"/>
  <c r="AB664" i="1"/>
  <c r="Z669" i="3" l="1"/>
  <c r="U670" i="3"/>
  <c r="Z670" i="3" s="1"/>
  <c r="AF666" i="2"/>
  <c r="U667" i="2"/>
  <c r="U666" i="1"/>
  <c r="AB665" i="1"/>
  <c r="U671" i="3" l="1"/>
  <c r="AF667" i="2"/>
  <c r="U668" i="2"/>
  <c r="U667" i="1"/>
  <c r="AB666" i="1"/>
  <c r="Z671" i="3" l="1"/>
  <c r="U672" i="3"/>
  <c r="AF668" i="2"/>
  <c r="U669" i="2"/>
  <c r="U668" i="1"/>
  <c r="AB667" i="1"/>
  <c r="Z672" i="3" l="1"/>
  <c r="U673" i="3"/>
  <c r="AF669" i="2"/>
  <c r="U670" i="2"/>
  <c r="U669" i="1"/>
  <c r="AB668" i="1"/>
  <c r="Z673" i="3" l="1"/>
  <c r="U674" i="3"/>
  <c r="AF670" i="2"/>
  <c r="U671" i="2"/>
  <c r="U670" i="1"/>
  <c r="AB669" i="1"/>
  <c r="Z674" i="3" l="1"/>
  <c r="U675" i="3"/>
  <c r="Z675" i="3" s="1"/>
  <c r="AF671" i="2"/>
  <c r="U672" i="2"/>
  <c r="U671" i="1"/>
  <c r="AB670" i="1"/>
  <c r="U676" i="3" l="1"/>
  <c r="Z676" i="3" s="1"/>
  <c r="AF672" i="2"/>
  <c r="U673" i="2"/>
  <c r="U672" i="1"/>
  <c r="AB671" i="1"/>
  <c r="U677" i="3" l="1"/>
  <c r="Z677" i="3" s="1"/>
  <c r="AF673" i="2"/>
  <c r="U674" i="2"/>
  <c r="U673" i="1"/>
  <c r="AB672" i="1"/>
  <c r="U678" i="3" l="1"/>
  <c r="Z678" i="3" s="1"/>
  <c r="AF674" i="2"/>
  <c r="U675" i="2"/>
  <c r="U674" i="1"/>
  <c r="AB673" i="1"/>
  <c r="U679" i="3" l="1"/>
  <c r="Z679" i="3" s="1"/>
  <c r="AF675" i="2"/>
  <c r="U676" i="2"/>
  <c r="U675" i="1"/>
  <c r="AB674" i="1"/>
  <c r="U680" i="3" l="1"/>
  <c r="Z680" i="3" s="1"/>
  <c r="AF676" i="2"/>
  <c r="U677" i="2"/>
  <c r="U676" i="1"/>
  <c r="AB675" i="1"/>
  <c r="U681" i="3" l="1"/>
  <c r="AF677" i="2"/>
  <c r="U678" i="2"/>
  <c r="U677" i="1"/>
  <c r="AB676" i="1"/>
  <c r="Z681" i="3" l="1"/>
  <c r="U682" i="3"/>
  <c r="AF678" i="2"/>
  <c r="U679" i="2"/>
  <c r="U678" i="1"/>
  <c r="AB677" i="1"/>
  <c r="Z682" i="3" l="1"/>
  <c r="U683" i="3"/>
  <c r="AF679" i="2"/>
  <c r="U680" i="2"/>
  <c r="U679" i="1"/>
  <c r="AB678" i="1"/>
  <c r="Z683" i="3" l="1"/>
  <c r="U684" i="3"/>
  <c r="AF680" i="2"/>
  <c r="U681" i="2"/>
  <c r="U680" i="1"/>
  <c r="AB679" i="1"/>
  <c r="Z684" i="3" l="1"/>
  <c r="U685" i="3"/>
  <c r="AF681" i="2"/>
  <c r="U682" i="2"/>
  <c r="U681" i="1"/>
  <c r="AB680" i="1"/>
  <c r="Z685" i="3" l="1"/>
  <c r="U686" i="3"/>
  <c r="AF682" i="2"/>
  <c r="U683" i="2"/>
  <c r="U682" i="1"/>
  <c r="AB681" i="1"/>
  <c r="Z686" i="3" l="1"/>
  <c r="U687" i="3"/>
  <c r="Z687" i="3" s="1"/>
  <c r="AF683" i="2"/>
  <c r="U684" i="2"/>
  <c r="U683" i="1"/>
  <c r="AB682" i="1"/>
  <c r="U688" i="3" l="1"/>
  <c r="AF684" i="2"/>
  <c r="U685" i="2"/>
  <c r="U684" i="1"/>
  <c r="AB683" i="1"/>
  <c r="Z688" i="3" l="1"/>
  <c r="U689" i="3"/>
  <c r="Z689" i="3" s="1"/>
  <c r="AF685" i="2"/>
  <c r="U686" i="2"/>
  <c r="U685" i="1"/>
  <c r="AB684" i="1"/>
  <c r="U690" i="3" l="1"/>
  <c r="AF686" i="2"/>
  <c r="U687" i="2"/>
  <c r="U686" i="1"/>
  <c r="AB685" i="1"/>
  <c r="Z690" i="3" l="1"/>
  <c r="U691" i="3"/>
  <c r="AF687" i="2"/>
  <c r="U688" i="2"/>
  <c r="U687" i="1"/>
  <c r="AB686" i="1"/>
  <c r="Z691" i="3" l="1"/>
  <c r="U692" i="3"/>
  <c r="AF688" i="2"/>
  <c r="U689" i="2"/>
  <c r="U688" i="1"/>
  <c r="AB687" i="1"/>
  <c r="Z692" i="3" l="1"/>
  <c r="U693" i="3"/>
  <c r="AF689" i="2"/>
  <c r="U690" i="2"/>
  <c r="U689" i="1"/>
  <c r="AB688" i="1"/>
  <c r="Z693" i="3" l="1"/>
  <c r="U694" i="3"/>
  <c r="AF690" i="2"/>
  <c r="U691" i="2"/>
  <c r="U690" i="1"/>
  <c r="AB689" i="1"/>
  <c r="Z694" i="3" l="1"/>
  <c r="U695" i="3"/>
  <c r="AF691" i="2"/>
  <c r="U692" i="2"/>
  <c r="U691" i="1"/>
  <c r="AB690" i="1"/>
  <c r="Z695" i="3" l="1"/>
  <c r="U696" i="3"/>
  <c r="AF692" i="2"/>
  <c r="U693" i="2"/>
  <c r="U692" i="1"/>
  <c r="AB691" i="1"/>
  <c r="Z696" i="3" l="1"/>
  <c r="U697" i="3"/>
  <c r="AF693" i="2"/>
  <c r="U694" i="2"/>
  <c r="U693" i="1"/>
  <c r="AB692" i="1"/>
  <c r="Z697" i="3" l="1"/>
  <c r="U698" i="3"/>
  <c r="Z698" i="3" s="1"/>
  <c r="AF694" i="2"/>
  <c r="U695" i="2"/>
  <c r="U694" i="1"/>
  <c r="AB693" i="1"/>
  <c r="U699" i="3" l="1"/>
  <c r="AF695" i="2"/>
  <c r="U696" i="2"/>
  <c r="U695" i="1"/>
  <c r="AB694" i="1"/>
  <c r="Z699" i="3" l="1"/>
  <c r="U700" i="3"/>
  <c r="Z700" i="3" s="1"/>
  <c r="AF696" i="2"/>
  <c r="U697" i="2"/>
  <c r="U696" i="1"/>
  <c r="AB695" i="1"/>
  <c r="U701" i="3" l="1"/>
  <c r="Z701" i="3" s="1"/>
  <c r="AF697" i="2"/>
  <c r="U698" i="2"/>
  <c r="U697" i="1"/>
  <c r="AB696" i="1"/>
  <c r="U702" i="3" l="1"/>
  <c r="AF698" i="2"/>
  <c r="U699" i="2"/>
  <c r="U698" i="1"/>
  <c r="AB697" i="1"/>
  <c r="Z702" i="3" l="1"/>
  <c r="U703" i="3"/>
  <c r="AF699" i="2"/>
  <c r="U700" i="2"/>
  <c r="U699" i="1"/>
  <c r="AB698" i="1"/>
  <c r="Z703" i="3" l="1"/>
  <c r="U704" i="3"/>
  <c r="Z704" i="3" s="1"/>
  <c r="AF700" i="2"/>
  <c r="U701" i="2"/>
  <c r="U700" i="1"/>
  <c r="AB699" i="1"/>
  <c r="U705" i="3" l="1"/>
  <c r="Z705" i="3" s="1"/>
  <c r="AF701" i="2"/>
  <c r="U702" i="2"/>
  <c r="U701" i="1"/>
  <c r="AB700" i="1"/>
  <c r="U706" i="3" l="1"/>
  <c r="AF702" i="2"/>
  <c r="U703" i="2"/>
  <c r="U702" i="1"/>
  <c r="AB701" i="1"/>
  <c r="Z706" i="3" l="1"/>
  <c r="U707" i="3"/>
  <c r="Z707" i="3" s="1"/>
  <c r="AF703" i="2"/>
  <c r="U704" i="2"/>
  <c r="U703" i="1"/>
  <c r="AB702" i="1"/>
  <c r="U708" i="3" l="1"/>
  <c r="AF704" i="2"/>
  <c r="U705" i="2"/>
  <c r="U704" i="1"/>
  <c r="AB703" i="1"/>
  <c r="Z708" i="3" l="1"/>
  <c r="U709" i="3"/>
  <c r="Z709" i="3" s="1"/>
  <c r="AF705" i="2"/>
  <c r="U706" i="2"/>
  <c r="U705" i="1"/>
  <c r="AB704" i="1"/>
  <c r="U710" i="3" l="1"/>
  <c r="Z710" i="3" s="1"/>
  <c r="AF706" i="2"/>
  <c r="U707" i="2"/>
  <c r="U706" i="1"/>
  <c r="AB705" i="1"/>
  <c r="U711" i="3" l="1"/>
  <c r="AF707" i="2"/>
  <c r="U708" i="2"/>
  <c r="U707" i="1"/>
  <c r="AB706" i="1"/>
  <c r="Z711" i="3" l="1"/>
  <c r="U712" i="3"/>
  <c r="AF708" i="2"/>
  <c r="U709" i="2"/>
  <c r="U708" i="1"/>
  <c r="AB707" i="1"/>
  <c r="Z712" i="3" l="1"/>
  <c r="U713" i="3"/>
  <c r="AF709" i="2"/>
  <c r="U710" i="2"/>
  <c r="U709" i="1"/>
  <c r="AB708" i="1"/>
  <c r="Z713" i="3" l="1"/>
  <c r="U714" i="3"/>
  <c r="AF710" i="2"/>
  <c r="U711" i="2"/>
  <c r="U710" i="1"/>
  <c r="AB709" i="1"/>
  <c r="Z714" i="3" l="1"/>
  <c r="U715" i="3"/>
  <c r="AF711" i="2"/>
  <c r="U712" i="2"/>
  <c r="U711" i="1"/>
  <c r="AB710" i="1"/>
  <c r="Z715" i="3" l="1"/>
  <c r="U716" i="3"/>
  <c r="Z716" i="3" s="1"/>
  <c r="AF712" i="2"/>
  <c r="U713" i="2"/>
  <c r="U712" i="1"/>
  <c r="AB711" i="1"/>
  <c r="U717" i="3" l="1"/>
  <c r="AF713" i="2"/>
  <c r="U714" i="2"/>
  <c r="U713" i="1"/>
  <c r="AB712" i="1"/>
  <c r="Z717" i="3" l="1"/>
  <c r="U718" i="3"/>
  <c r="AF714" i="2"/>
  <c r="U715" i="2"/>
  <c r="U714" i="1"/>
  <c r="AB713" i="1"/>
  <c r="Z718" i="3" l="1"/>
  <c r="U719" i="3"/>
  <c r="AF715" i="2"/>
  <c r="U716" i="2"/>
  <c r="U715" i="1"/>
  <c r="AB714" i="1"/>
  <c r="Z719" i="3" l="1"/>
  <c r="U720" i="3"/>
  <c r="AF716" i="2"/>
  <c r="U717" i="2"/>
  <c r="U716" i="1"/>
  <c r="AB715" i="1"/>
  <c r="Z720" i="3" l="1"/>
  <c r="U721" i="3"/>
  <c r="AF717" i="2"/>
  <c r="U718" i="2"/>
  <c r="U717" i="1"/>
  <c r="AB716" i="1"/>
  <c r="Z721" i="3" l="1"/>
  <c r="U722" i="3"/>
  <c r="AF718" i="2"/>
  <c r="U719" i="2"/>
  <c r="U718" i="1"/>
  <c r="AB717" i="1"/>
  <c r="Z722" i="3" l="1"/>
  <c r="U723" i="3"/>
  <c r="AF719" i="2"/>
  <c r="U720" i="2"/>
  <c r="U719" i="1"/>
  <c r="AB718" i="1"/>
  <c r="Z723" i="3" l="1"/>
  <c r="U724" i="3"/>
  <c r="AF720" i="2"/>
  <c r="U721" i="2"/>
  <c r="U720" i="1"/>
  <c r="AB719" i="1"/>
  <c r="Z724" i="3" l="1"/>
  <c r="U725" i="3"/>
  <c r="AF721" i="2"/>
  <c r="U722" i="2"/>
  <c r="U721" i="1"/>
  <c r="AB720" i="1"/>
  <c r="Z725" i="3" l="1"/>
  <c r="U726" i="3"/>
  <c r="Z726" i="3" s="1"/>
  <c r="AF722" i="2"/>
  <c r="U723" i="2"/>
  <c r="U722" i="1"/>
  <c r="AB721" i="1"/>
  <c r="U727" i="3" l="1"/>
  <c r="AF723" i="2"/>
  <c r="U724" i="2"/>
  <c r="U723" i="1"/>
  <c r="AB722" i="1"/>
  <c r="U728" i="3" l="1"/>
  <c r="Z727" i="3"/>
  <c r="AF724" i="2"/>
  <c r="U725" i="2"/>
  <c r="U724" i="1"/>
  <c r="AB723" i="1"/>
  <c r="Z728" i="3" l="1"/>
  <c r="U729" i="3"/>
  <c r="AF725" i="2"/>
  <c r="U726" i="2"/>
  <c r="U725" i="1"/>
  <c r="AB724" i="1"/>
  <c r="Z729" i="3" l="1"/>
  <c r="U730" i="3"/>
  <c r="AF726" i="2"/>
  <c r="U727" i="2"/>
  <c r="U726" i="1"/>
  <c r="AB725" i="1"/>
  <c r="Z730" i="3" l="1"/>
  <c r="U731" i="3"/>
  <c r="AF727" i="2"/>
  <c r="U728" i="2"/>
  <c r="U727" i="1"/>
  <c r="AB726" i="1"/>
  <c r="Z731" i="3" l="1"/>
  <c r="U732" i="3"/>
  <c r="Z732" i="3" s="1"/>
  <c r="AF728" i="2"/>
  <c r="U729" i="2"/>
  <c r="U728" i="1"/>
  <c r="AB727" i="1"/>
  <c r="U733" i="3" l="1"/>
  <c r="AF729" i="2"/>
  <c r="U730" i="2"/>
  <c r="U729" i="1"/>
  <c r="AB728" i="1"/>
  <c r="Z733" i="3" l="1"/>
  <c r="U734" i="3"/>
  <c r="AF730" i="2"/>
  <c r="U731" i="2"/>
  <c r="U730" i="1"/>
  <c r="AB729" i="1"/>
  <c r="Z734" i="3" l="1"/>
  <c r="U735" i="3"/>
  <c r="Z735" i="3" s="1"/>
  <c r="AF731" i="2"/>
  <c r="U732" i="2"/>
  <c r="U731" i="1"/>
  <c r="AB730" i="1"/>
  <c r="U736" i="3" l="1"/>
  <c r="AF732" i="2"/>
  <c r="U733" i="2"/>
  <c r="U732" i="1"/>
  <c r="AB731" i="1"/>
  <c r="Z736" i="3" l="1"/>
  <c r="U737" i="3"/>
  <c r="AF733" i="2"/>
  <c r="U734" i="2"/>
  <c r="U733" i="1"/>
  <c r="AB732" i="1"/>
  <c r="Z737" i="3" l="1"/>
  <c r="U738" i="3"/>
  <c r="AF734" i="2"/>
  <c r="U735" i="2"/>
  <c r="U734" i="1"/>
  <c r="AB733" i="1"/>
  <c r="Z738" i="3" l="1"/>
  <c r="U739" i="3"/>
  <c r="Z739" i="3" s="1"/>
  <c r="AF735" i="2"/>
  <c r="U736" i="2"/>
  <c r="U735" i="1"/>
  <c r="AB734" i="1"/>
  <c r="U740" i="3" l="1"/>
  <c r="AF736" i="2"/>
  <c r="U737" i="2"/>
  <c r="U736" i="1"/>
  <c r="AB735" i="1"/>
  <c r="Z740" i="3" l="1"/>
  <c r="U741" i="3"/>
  <c r="AF737" i="2"/>
  <c r="U738" i="2"/>
  <c r="U737" i="1"/>
  <c r="AB736" i="1"/>
  <c r="Z741" i="3" l="1"/>
  <c r="U742" i="3"/>
  <c r="AF738" i="2"/>
  <c r="U739" i="2"/>
  <c r="U738" i="1"/>
  <c r="AB737" i="1"/>
  <c r="Z742" i="3" l="1"/>
  <c r="U743" i="3"/>
  <c r="Z743" i="3" s="1"/>
  <c r="AF739" i="2"/>
  <c r="U740" i="2"/>
  <c r="U739" i="1"/>
  <c r="AB738" i="1"/>
  <c r="U744" i="3" l="1"/>
  <c r="Z744" i="3" s="1"/>
  <c r="AF740" i="2"/>
  <c r="U741" i="2"/>
  <c r="U740" i="1"/>
  <c r="AB739" i="1"/>
  <c r="U745" i="3" l="1"/>
  <c r="AF741" i="2"/>
  <c r="U742" i="2"/>
  <c r="U741" i="1"/>
  <c r="AB740" i="1"/>
  <c r="Z745" i="3" l="1"/>
  <c r="U746" i="3"/>
  <c r="AF742" i="2"/>
  <c r="U743" i="2"/>
  <c r="U742" i="1"/>
  <c r="AB741" i="1"/>
  <c r="Z746" i="3" l="1"/>
  <c r="U747" i="3"/>
  <c r="Z747" i="3" s="1"/>
  <c r="AF743" i="2"/>
  <c r="U744" i="2"/>
  <c r="U743" i="1"/>
  <c r="AB742" i="1"/>
  <c r="U748" i="3" l="1"/>
  <c r="AF744" i="2"/>
  <c r="U745" i="2"/>
  <c r="U744" i="1"/>
  <c r="AB743" i="1"/>
  <c r="Z748" i="3" l="1"/>
  <c r="U749" i="3"/>
  <c r="Z749" i="3" s="1"/>
  <c r="AF745" i="2"/>
  <c r="U746" i="2"/>
  <c r="U745" i="1"/>
  <c r="AB744" i="1"/>
  <c r="U750" i="3" l="1"/>
  <c r="Z750" i="3" s="1"/>
  <c r="AF746" i="2"/>
  <c r="U747" i="2"/>
  <c r="U746" i="1"/>
  <c r="AB745" i="1"/>
  <c r="U751" i="3" l="1"/>
  <c r="Z751" i="3" s="1"/>
  <c r="AF747" i="2"/>
  <c r="U748" i="2"/>
  <c r="U747" i="1"/>
  <c r="AB746" i="1"/>
  <c r="U752" i="3" l="1"/>
  <c r="AF748" i="2"/>
  <c r="U749" i="2"/>
  <c r="U748" i="1"/>
  <c r="AB747" i="1"/>
  <c r="Z752" i="3" l="1"/>
  <c r="U753" i="3"/>
  <c r="AF749" i="2"/>
  <c r="U750" i="2"/>
  <c r="U749" i="1"/>
  <c r="AB748" i="1"/>
  <c r="Z753" i="3" l="1"/>
  <c r="U754" i="3"/>
  <c r="AF750" i="2"/>
  <c r="U751" i="2"/>
  <c r="U750" i="1"/>
  <c r="AB749" i="1"/>
  <c r="Z754" i="3" l="1"/>
  <c r="U755" i="3"/>
  <c r="AF751" i="2"/>
  <c r="U752" i="2"/>
  <c r="U751" i="1"/>
  <c r="AB750" i="1"/>
  <c r="Z755" i="3" l="1"/>
  <c r="U756" i="3"/>
  <c r="Z756" i="3" s="1"/>
  <c r="AF752" i="2"/>
  <c r="U753" i="2"/>
  <c r="U752" i="1"/>
  <c r="AB751" i="1"/>
  <c r="U757" i="3" l="1"/>
  <c r="AF753" i="2"/>
  <c r="U754" i="2"/>
  <c r="U753" i="1"/>
  <c r="AB752" i="1"/>
  <c r="Z757" i="3" l="1"/>
  <c r="U758" i="3"/>
  <c r="AF754" i="2"/>
  <c r="U755" i="2"/>
  <c r="U754" i="1"/>
  <c r="AB753" i="1"/>
  <c r="Z758" i="3" l="1"/>
  <c r="U759" i="3"/>
  <c r="AF755" i="2"/>
  <c r="U756" i="2"/>
  <c r="U755" i="1"/>
  <c r="AB754" i="1"/>
  <c r="Z759" i="3" l="1"/>
  <c r="U760" i="3"/>
  <c r="AF756" i="2"/>
  <c r="U757" i="2"/>
  <c r="U756" i="1"/>
  <c r="AB755" i="1"/>
  <c r="Z760" i="3" l="1"/>
  <c r="U761" i="3"/>
  <c r="AF757" i="2"/>
  <c r="U758" i="2"/>
  <c r="U757" i="1"/>
  <c r="AB756" i="1"/>
  <c r="Z761" i="3" l="1"/>
  <c r="U762" i="3"/>
  <c r="AF758" i="2"/>
  <c r="U759" i="2"/>
  <c r="U758" i="1"/>
  <c r="AB757" i="1"/>
  <c r="Z762" i="3" l="1"/>
  <c r="U763" i="3"/>
  <c r="AF759" i="2"/>
  <c r="U760" i="2"/>
  <c r="U759" i="1"/>
  <c r="AB758" i="1"/>
  <c r="Z763" i="3" l="1"/>
  <c r="U764" i="3"/>
  <c r="AF760" i="2"/>
  <c r="U761" i="2"/>
  <c r="U760" i="1"/>
  <c r="AB759" i="1"/>
  <c r="Z764" i="3" l="1"/>
  <c r="U765" i="3"/>
  <c r="AF761" i="2"/>
  <c r="U762" i="2"/>
  <c r="U761" i="1"/>
  <c r="AB760" i="1"/>
  <c r="Z765" i="3" l="1"/>
  <c r="U766" i="3"/>
  <c r="AF762" i="2"/>
  <c r="U763" i="2"/>
  <c r="U762" i="1"/>
  <c r="AB761" i="1"/>
  <c r="Z766" i="3" l="1"/>
  <c r="U767" i="3"/>
  <c r="Z767" i="3" s="1"/>
  <c r="AF763" i="2"/>
  <c r="U764" i="2"/>
  <c r="U763" i="1"/>
  <c r="AB762" i="1"/>
  <c r="U768" i="3" l="1"/>
  <c r="AF764" i="2"/>
  <c r="U765" i="2"/>
  <c r="U764" i="1"/>
  <c r="AB763" i="1"/>
  <c r="Z768" i="3" l="1"/>
  <c r="U769" i="3"/>
  <c r="Z769" i="3" s="1"/>
  <c r="AF765" i="2"/>
  <c r="U766" i="2"/>
  <c r="U765" i="1"/>
  <c r="AB764" i="1"/>
  <c r="U770" i="3" l="1"/>
  <c r="Z770" i="3" s="1"/>
  <c r="AF766" i="2"/>
  <c r="U767" i="2"/>
  <c r="U766" i="1"/>
  <c r="AB765" i="1"/>
  <c r="U771" i="3" l="1"/>
  <c r="AF767" i="2"/>
  <c r="U768" i="2"/>
  <c r="U767" i="1"/>
  <c r="AB766" i="1"/>
  <c r="Z771" i="3" l="1"/>
  <c r="U772" i="3"/>
  <c r="Z772" i="3" s="1"/>
  <c r="AF768" i="2"/>
  <c r="U769" i="2"/>
  <c r="U768" i="1"/>
  <c r="AB767" i="1"/>
  <c r="U773" i="3" l="1"/>
  <c r="Z773" i="3" s="1"/>
  <c r="AF769" i="2"/>
  <c r="U770" i="2"/>
  <c r="U769" i="1"/>
  <c r="AB768" i="1"/>
  <c r="U774" i="3" l="1"/>
  <c r="Z774" i="3" s="1"/>
  <c r="AF770" i="2"/>
  <c r="U771" i="2"/>
  <c r="U770" i="1"/>
  <c r="AB769" i="1"/>
  <c r="U775" i="3" l="1"/>
  <c r="AF771" i="2"/>
  <c r="U772" i="2"/>
  <c r="U771" i="1"/>
  <c r="AB770" i="1"/>
  <c r="Z775" i="3" l="1"/>
  <c r="U776" i="3"/>
  <c r="AF772" i="2"/>
  <c r="U773" i="2"/>
  <c r="U772" i="1"/>
  <c r="AB771" i="1"/>
  <c r="Z776" i="3" l="1"/>
  <c r="U777" i="3"/>
  <c r="Z777" i="3" s="1"/>
  <c r="AF773" i="2"/>
  <c r="U774" i="2"/>
  <c r="U773" i="1"/>
  <c r="AB772" i="1"/>
  <c r="U778" i="3" l="1"/>
  <c r="AF774" i="2"/>
  <c r="U775" i="2"/>
  <c r="U774" i="1"/>
  <c r="AB773" i="1"/>
  <c r="Z778" i="3" l="1"/>
  <c r="U779" i="3"/>
  <c r="Z779" i="3" s="1"/>
  <c r="AF775" i="2"/>
  <c r="U776" i="2"/>
  <c r="U775" i="1"/>
  <c r="AB774" i="1"/>
  <c r="U780" i="3" l="1"/>
  <c r="Z780" i="3" s="1"/>
  <c r="AF776" i="2"/>
  <c r="U777" i="2"/>
  <c r="U776" i="1"/>
  <c r="AB775" i="1"/>
  <c r="U781" i="3" l="1"/>
  <c r="Z781" i="3" s="1"/>
  <c r="AF777" i="2"/>
  <c r="U778" i="2"/>
  <c r="U777" i="1"/>
  <c r="AB776" i="1"/>
  <c r="U782" i="3" l="1"/>
  <c r="Z782" i="3" s="1"/>
  <c r="AF778" i="2"/>
  <c r="U779" i="2"/>
  <c r="U778" i="1"/>
  <c r="AB777" i="1"/>
  <c r="U783" i="3" l="1"/>
  <c r="Z783" i="3" s="1"/>
  <c r="AF779" i="2"/>
  <c r="U780" i="2"/>
  <c r="U779" i="1"/>
  <c r="AB778" i="1"/>
  <c r="U784" i="3" l="1"/>
  <c r="Z784" i="3" s="1"/>
  <c r="AF780" i="2"/>
  <c r="U781" i="2"/>
  <c r="U780" i="1"/>
  <c r="AB779" i="1"/>
  <c r="U785" i="3" l="1"/>
  <c r="Z785" i="3" s="1"/>
  <c r="AF781" i="2"/>
  <c r="U782" i="2"/>
  <c r="U781" i="1"/>
  <c r="AB780" i="1"/>
  <c r="U786" i="3" l="1"/>
  <c r="Z786" i="3" s="1"/>
  <c r="AF782" i="2"/>
  <c r="U783" i="2"/>
  <c r="U782" i="1"/>
  <c r="AB781" i="1"/>
  <c r="U787" i="3" l="1"/>
  <c r="AF783" i="2"/>
  <c r="U784" i="2"/>
  <c r="U783" i="1"/>
  <c r="AB782" i="1"/>
  <c r="Z787" i="3" l="1"/>
  <c r="U788" i="3"/>
  <c r="Z788" i="3" s="1"/>
  <c r="AF784" i="2"/>
  <c r="U785" i="2"/>
  <c r="U784" i="1"/>
  <c r="AB783" i="1"/>
  <c r="U789" i="3" l="1"/>
  <c r="Z789" i="3" s="1"/>
  <c r="AF785" i="2"/>
  <c r="U786" i="2"/>
  <c r="U785" i="1"/>
  <c r="AB784" i="1"/>
  <c r="U790" i="3" l="1"/>
  <c r="Z790" i="3" s="1"/>
  <c r="AF786" i="2"/>
  <c r="U787" i="2"/>
  <c r="U786" i="1"/>
  <c r="AB785" i="1"/>
  <c r="U791" i="3" l="1"/>
  <c r="Z791" i="3" s="1"/>
  <c r="AF787" i="2"/>
  <c r="U788" i="2"/>
  <c r="U787" i="1"/>
  <c r="AB786" i="1"/>
  <c r="U792" i="3" l="1"/>
  <c r="Z792" i="3" s="1"/>
  <c r="AF788" i="2"/>
  <c r="U789" i="2"/>
  <c r="U788" i="1"/>
  <c r="AB787" i="1"/>
  <c r="U793" i="3" l="1"/>
  <c r="Z793" i="3" s="1"/>
  <c r="AF789" i="2"/>
  <c r="U790" i="2"/>
  <c r="U789" i="1"/>
  <c r="AB788" i="1"/>
  <c r="U794" i="3" l="1"/>
  <c r="Z794" i="3" s="1"/>
  <c r="AF790" i="2"/>
  <c r="U791" i="2"/>
  <c r="U790" i="1"/>
  <c r="AB789" i="1"/>
  <c r="U795" i="3" l="1"/>
  <c r="AF791" i="2"/>
  <c r="U792" i="2"/>
  <c r="U791" i="1"/>
  <c r="AB790" i="1"/>
  <c r="Z795" i="3" l="1"/>
  <c r="U796" i="3"/>
  <c r="Z796" i="3" s="1"/>
  <c r="AF792" i="2"/>
  <c r="U793" i="2"/>
  <c r="U792" i="1"/>
  <c r="AB791" i="1"/>
  <c r="U797" i="3" l="1"/>
  <c r="Z797" i="3" s="1"/>
  <c r="AF793" i="2"/>
  <c r="U794" i="2"/>
  <c r="U793" i="1"/>
  <c r="AB792" i="1"/>
  <c r="U798" i="3" l="1"/>
  <c r="Z798" i="3" s="1"/>
  <c r="AF794" i="2"/>
  <c r="U795" i="2"/>
  <c r="U794" i="1"/>
  <c r="AB793" i="1"/>
  <c r="U799" i="3" l="1"/>
  <c r="AF795" i="2"/>
  <c r="U796" i="2"/>
  <c r="U795" i="1"/>
  <c r="AB794" i="1"/>
  <c r="Z799" i="3" l="1"/>
  <c r="U800" i="3"/>
  <c r="AF796" i="2"/>
  <c r="U797" i="2"/>
  <c r="U796" i="1"/>
  <c r="AB795" i="1"/>
  <c r="Z800" i="3" l="1"/>
  <c r="U801" i="3"/>
  <c r="Z801" i="3" s="1"/>
  <c r="AF797" i="2"/>
  <c r="U798" i="2"/>
  <c r="U797" i="1"/>
  <c r="AB796" i="1"/>
  <c r="U802" i="3" l="1"/>
  <c r="Z802" i="3" s="1"/>
  <c r="AF798" i="2"/>
  <c r="U799" i="2"/>
  <c r="U798" i="1"/>
  <c r="AB797" i="1"/>
  <c r="U803" i="3" l="1"/>
  <c r="Z803" i="3" s="1"/>
  <c r="AF799" i="2"/>
  <c r="U800" i="2"/>
  <c r="U799" i="1"/>
  <c r="AB798" i="1"/>
  <c r="U804" i="3" l="1"/>
  <c r="Z804" i="3" s="1"/>
  <c r="AF800" i="2"/>
  <c r="U801" i="2"/>
  <c r="U800" i="1"/>
  <c r="AB799" i="1"/>
  <c r="U805" i="3" l="1"/>
  <c r="AF801" i="2"/>
  <c r="U802" i="2"/>
  <c r="U801" i="1"/>
  <c r="AB800" i="1"/>
  <c r="Z805" i="3" l="1"/>
  <c r="U806" i="3"/>
  <c r="Z806" i="3" s="1"/>
  <c r="AF802" i="2"/>
  <c r="U803" i="2"/>
  <c r="U802" i="1"/>
  <c r="AB801" i="1"/>
  <c r="U807" i="3" l="1"/>
  <c r="AF803" i="2"/>
  <c r="U804" i="2"/>
  <c r="U803" i="1"/>
  <c r="AB802" i="1"/>
  <c r="Z807" i="3" l="1"/>
  <c r="U808" i="3"/>
  <c r="Z808" i="3" s="1"/>
  <c r="AF804" i="2"/>
  <c r="U805" i="2"/>
  <c r="U804" i="1"/>
  <c r="AB803" i="1"/>
  <c r="U809" i="3" l="1"/>
  <c r="Z809" i="3" s="1"/>
  <c r="AF805" i="2"/>
  <c r="U806" i="2"/>
  <c r="U805" i="1"/>
  <c r="AB804" i="1"/>
  <c r="U810" i="3" l="1"/>
  <c r="AF806" i="2"/>
  <c r="U807" i="2"/>
  <c r="U806" i="1"/>
  <c r="AB805" i="1"/>
  <c r="Z810" i="3" l="1"/>
  <c r="U811" i="3"/>
  <c r="AF807" i="2"/>
  <c r="U808" i="2"/>
  <c r="U807" i="1"/>
  <c r="AB806" i="1"/>
  <c r="Z811" i="3" l="1"/>
  <c r="U812" i="3"/>
  <c r="AF808" i="2"/>
  <c r="U809" i="2"/>
  <c r="U808" i="1"/>
  <c r="AB807" i="1"/>
  <c r="Z812" i="3" l="1"/>
  <c r="U813" i="3"/>
  <c r="Z813" i="3" s="1"/>
  <c r="AF809" i="2"/>
  <c r="U810" i="2"/>
  <c r="U809" i="1"/>
  <c r="AB808" i="1"/>
  <c r="U814" i="3" l="1"/>
  <c r="Z814" i="3" s="1"/>
  <c r="AF810" i="2"/>
  <c r="U811" i="2"/>
  <c r="U810" i="1"/>
  <c r="AB809" i="1"/>
  <c r="U815" i="3" l="1"/>
  <c r="Z815" i="3" s="1"/>
  <c r="AF811" i="2"/>
  <c r="U812" i="2"/>
  <c r="U811" i="1"/>
  <c r="AB810" i="1"/>
  <c r="U816" i="3" l="1"/>
  <c r="Z816" i="3" s="1"/>
  <c r="AF812" i="2"/>
  <c r="U813" i="2"/>
  <c r="U812" i="1"/>
  <c r="AB811" i="1"/>
  <c r="U817" i="3" l="1"/>
  <c r="Z817" i="3" s="1"/>
  <c r="AF813" i="2"/>
  <c r="U814" i="2"/>
  <c r="U813" i="1"/>
  <c r="AB812" i="1"/>
  <c r="U818" i="3" l="1"/>
  <c r="AF814" i="2"/>
  <c r="U815" i="2"/>
  <c r="U814" i="1"/>
  <c r="AB813" i="1"/>
  <c r="Z818" i="3" l="1"/>
  <c r="U819" i="3"/>
  <c r="Z819" i="3" s="1"/>
  <c r="AF815" i="2"/>
  <c r="U816" i="2"/>
  <c r="U815" i="1"/>
  <c r="AB814" i="1"/>
  <c r="U820" i="3" l="1"/>
  <c r="AF816" i="2"/>
  <c r="U817" i="2"/>
  <c r="U816" i="1"/>
  <c r="AB815" i="1"/>
  <c r="Z820" i="3" l="1"/>
  <c r="U821" i="3"/>
  <c r="Z821" i="3" s="1"/>
  <c r="AF817" i="2"/>
  <c r="U818" i="2"/>
  <c r="U817" i="1"/>
  <c r="AB816" i="1"/>
  <c r="U822" i="3" l="1"/>
  <c r="Z822" i="3" s="1"/>
  <c r="AF818" i="2"/>
  <c r="U819" i="2"/>
  <c r="U818" i="1"/>
  <c r="AB817" i="1"/>
  <c r="U823" i="3" l="1"/>
  <c r="AF819" i="2"/>
  <c r="U820" i="2"/>
  <c r="U819" i="1"/>
  <c r="AB818" i="1"/>
  <c r="Z823" i="3" l="1"/>
  <c r="U824" i="3"/>
  <c r="AF820" i="2"/>
  <c r="U821" i="2"/>
  <c r="U820" i="1"/>
  <c r="AB819" i="1"/>
  <c r="Z824" i="3" l="1"/>
  <c r="U825" i="3"/>
  <c r="AF821" i="2"/>
  <c r="U822" i="2"/>
  <c r="U821" i="1"/>
  <c r="AB820" i="1"/>
  <c r="Z825" i="3" l="1"/>
  <c r="U826" i="3"/>
  <c r="Z826" i="3" s="1"/>
  <c r="AF822" i="2"/>
  <c r="U823" i="2"/>
  <c r="U822" i="1"/>
  <c r="AB821" i="1"/>
  <c r="U827" i="3" l="1"/>
  <c r="Z827" i="3" s="1"/>
  <c r="AF823" i="2"/>
  <c r="U824" i="2"/>
  <c r="U823" i="1"/>
  <c r="AB822" i="1"/>
  <c r="U828" i="3" l="1"/>
  <c r="AF824" i="2"/>
  <c r="U825" i="2"/>
  <c r="U824" i="1"/>
  <c r="AB823" i="1"/>
  <c r="Z828" i="3" l="1"/>
  <c r="U829" i="3"/>
  <c r="AF825" i="2"/>
  <c r="U826" i="2"/>
  <c r="U825" i="1"/>
  <c r="AB824" i="1"/>
  <c r="Z829" i="3" l="1"/>
  <c r="U830" i="3"/>
  <c r="Z830" i="3" s="1"/>
  <c r="AF826" i="2"/>
  <c r="U827" i="2"/>
  <c r="U826" i="1"/>
  <c r="AB825" i="1"/>
  <c r="U831" i="3" l="1"/>
  <c r="AF827" i="2"/>
  <c r="U828" i="2"/>
  <c r="U827" i="1"/>
  <c r="AB826" i="1"/>
  <c r="Z831" i="3" l="1"/>
  <c r="U832" i="3"/>
  <c r="AF828" i="2"/>
  <c r="U829" i="2"/>
  <c r="U828" i="1"/>
  <c r="AB827" i="1"/>
  <c r="Z832" i="3" l="1"/>
  <c r="U833" i="3"/>
  <c r="Z833" i="3" s="1"/>
  <c r="AF829" i="2"/>
  <c r="U830" i="2"/>
  <c r="U829" i="1"/>
  <c r="AB828" i="1"/>
  <c r="U834" i="3" l="1"/>
  <c r="Z834" i="3" s="1"/>
  <c r="AF830" i="2"/>
  <c r="U831" i="2"/>
  <c r="U830" i="1"/>
  <c r="AB829" i="1"/>
  <c r="U835" i="3" l="1"/>
  <c r="Z835" i="3" s="1"/>
  <c r="AF831" i="2"/>
  <c r="U832" i="2"/>
  <c r="U831" i="1"/>
  <c r="AB830" i="1"/>
  <c r="U836" i="3" l="1"/>
  <c r="Z836" i="3" s="1"/>
  <c r="AF832" i="2"/>
  <c r="U833" i="2"/>
  <c r="U832" i="1"/>
  <c r="AB831" i="1"/>
  <c r="U837" i="3" l="1"/>
  <c r="AF833" i="2"/>
  <c r="U834" i="2"/>
  <c r="U833" i="1"/>
  <c r="AB832" i="1"/>
  <c r="Z837" i="3" l="1"/>
  <c r="U838" i="3"/>
  <c r="Z838" i="3" s="1"/>
  <c r="AF834" i="2"/>
  <c r="U835" i="2"/>
  <c r="U834" i="1"/>
  <c r="AB833" i="1"/>
  <c r="U839" i="3" l="1"/>
  <c r="Z839" i="3" s="1"/>
  <c r="AF835" i="2"/>
  <c r="U836" i="2"/>
  <c r="U835" i="1"/>
  <c r="AB834" i="1"/>
  <c r="U840" i="3" l="1"/>
  <c r="Z840" i="3" s="1"/>
  <c r="AF836" i="2"/>
  <c r="U837" i="2"/>
  <c r="U836" i="1"/>
  <c r="AB835" i="1"/>
  <c r="U841" i="3" l="1"/>
  <c r="Z841" i="3" s="1"/>
  <c r="AF837" i="2"/>
  <c r="U838" i="2"/>
  <c r="U837" i="1"/>
  <c r="AB836" i="1"/>
  <c r="U842" i="3" l="1"/>
  <c r="AF838" i="2"/>
  <c r="U839" i="2"/>
  <c r="U838" i="1"/>
  <c r="AB837" i="1"/>
  <c r="Z842" i="3" l="1"/>
  <c r="U843" i="3"/>
  <c r="Z843" i="3" s="1"/>
  <c r="AF839" i="2"/>
  <c r="U840" i="2"/>
  <c r="U839" i="1"/>
  <c r="AB838" i="1"/>
  <c r="U844" i="3" l="1"/>
  <c r="AF840" i="2"/>
  <c r="U841" i="2"/>
  <c r="U840" i="1"/>
  <c r="AB839" i="1"/>
  <c r="Z844" i="3" l="1"/>
  <c r="U845" i="3"/>
  <c r="Z845" i="3" s="1"/>
  <c r="AF841" i="2"/>
  <c r="U842" i="2"/>
  <c r="U841" i="1"/>
  <c r="AB840" i="1"/>
  <c r="U846" i="3" l="1"/>
  <c r="AF842" i="2"/>
  <c r="U843" i="2"/>
  <c r="U842" i="1"/>
  <c r="AB841" i="1"/>
  <c r="Z846" i="3" l="1"/>
  <c r="U847" i="3"/>
  <c r="AF843" i="2"/>
  <c r="U844" i="2"/>
  <c r="U843" i="1"/>
  <c r="AB842" i="1"/>
  <c r="Z847" i="3" l="1"/>
  <c r="U848" i="3"/>
  <c r="Z848" i="3" s="1"/>
  <c r="AF844" i="2"/>
  <c r="U845" i="2"/>
  <c r="U844" i="1"/>
  <c r="AB843" i="1"/>
  <c r="U849" i="3" l="1"/>
  <c r="AF845" i="2"/>
  <c r="U846" i="2"/>
  <c r="U845" i="1"/>
  <c r="AB844" i="1"/>
  <c r="Z849" i="3" l="1"/>
  <c r="U850" i="3"/>
  <c r="Z850" i="3" s="1"/>
  <c r="AF846" i="2"/>
  <c r="U847" i="2"/>
  <c r="U846" i="1"/>
  <c r="AB845" i="1"/>
  <c r="U851" i="3" l="1"/>
  <c r="Z851" i="3" s="1"/>
  <c r="AF847" i="2"/>
  <c r="U848" i="2"/>
  <c r="U847" i="1"/>
  <c r="AB846" i="1"/>
  <c r="U852" i="3" l="1"/>
  <c r="Z852" i="3" s="1"/>
  <c r="AF848" i="2"/>
  <c r="U849" i="2"/>
  <c r="U848" i="1"/>
  <c r="AB847" i="1"/>
  <c r="U853" i="3" l="1"/>
  <c r="Z853" i="3" s="1"/>
  <c r="AF849" i="2"/>
  <c r="U850" i="2"/>
  <c r="U849" i="1"/>
  <c r="AB848" i="1"/>
  <c r="U854" i="3" l="1"/>
  <c r="AF850" i="2"/>
  <c r="U851" i="2"/>
  <c r="U850" i="1"/>
  <c r="AB849" i="1"/>
  <c r="Z854" i="3" l="1"/>
  <c r="U855" i="3"/>
  <c r="Z855" i="3" s="1"/>
  <c r="AF851" i="2"/>
  <c r="U852" i="2"/>
  <c r="U851" i="1"/>
  <c r="AB850" i="1"/>
  <c r="U856" i="3" l="1"/>
  <c r="Z856" i="3" s="1"/>
  <c r="AF852" i="2"/>
  <c r="U853" i="2"/>
  <c r="U852" i="1"/>
  <c r="AB851" i="1"/>
  <c r="U857" i="3" l="1"/>
  <c r="AF853" i="2"/>
  <c r="U854" i="2"/>
  <c r="U853" i="1"/>
  <c r="AB852" i="1"/>
  <c r="Z857" i="3" l="1"/>
  <c r="U858" i="3"/>
  <c r="Z858" i="3" s="1"/>
  <c r="AF854" i="2"/>
  <c r="U855" i="2"/>
  <c r="U854" i="1"/>
  <c r="AB853" i="1"/>
  <c r="U859" i="3" l="1"/>
  <c r="AF855" i="2"/>
  <c r="U856" i="2"/>
  <c r="U855" i="1"/>
  <c r="AB854" i="1"/>
  <c r="Z859" i="3" l="1"/>
  <c r="U860" i="3"/>
  <c r="AF856" i="2"/>
  <c r="U857" i="2"/>
  <c r="U856" i="1"/>
  <c r="AB855" i="1"/>
  <c r="Z860" i="3" l="1"/>
  <c r="U861" i="3"/>
  <c r="Z861" i="3" s="1"/>
  <c r="AF857" i="2"/>
  <c r="U858" i="2"/>
  <c r="U857" i="1"/>
  <c r="AB856" i="1"/>
  <c r="U862" i="3" l="1"/>
  <c r="AF858" i="2"/>
  <c r="U859" i="2"/>
  <c r="U858" i="1"/>
  <c r="AB857" i="1"/>
  <c r="Z862" i="3" l="1"/>
  <c r="U863" i="3"/>
  <c r="Z863" i="3" s="1"/>
  <c r="AF859" i="2"/>
  <c r="U860" i="2"/>
  <c r="U859" i="1"/>
  <c r="AB858" i="1"/>
  <c r="U864" i="3" l="1"/>
  <c r="Z864" i="3" s="1"/>
  <c r="AF860" i="2"/>
  <c r="U861" i="2"/>
  <c r="U860" i="1"/>
  <c r="AB859" i="1"/>
  <c r="U865" i="3" l="1"/>
  <c r="Z865" i="3" s="1"/>
  <c r="AF861" i="2"/>
  <c r="U862" i="2"/>
  <c r="U861" i="1"/>
  <c r="AB860" i="1"/>
  <c r="U866" i="3" l="1"/>
  <c r="Z866" i="3" s="1"/>
  <c r="AF862" i="2"/>
  <c r="U863" i="2"/>
  <c r="U862" i="1"/>
  <c r="AB861" i="1"/>
  <c r="U867" i="3" l="1"/>
  <c r="AF863" i="2"/>
  <c r="U864" i="2"/>
  <c r="U863" i="1"/>
  <c r="AB862" i="1"/>
  <c r="Z867" i="3" l="1"/>
  <c r="U868" i="3"/>
  <c r="AF864" i="2"/>
  <c r="U865" i="2"/>
  <c r="U864" i="1"/>
  <c r="AB863" i="1"/>
  <c r="Z868" i="3" l="1"/>
  <c r="U869" i="3"/>
  <c r="AF865" i="2"/>
  <c r="U866" i="2"/>
  <c r="U865" i="1"/>
  <c r="AB864" i="1"/>
  <c r="Z869" i="3" l="1"/>
  <c r="U870" i="3"/>
  <c r="Z870" i="3" s="1"/>
  <c r="AF866" i="2"/>
  <c r="U867" i="2"/>
  <c r="U866" i="1"/>
  <c r="AB865" i="1"/>
  <c r="U871" i="3" l="1"/>
  <c r="Z871" i="3" s="1"/>
  <c r="AF867" i="2"/>
  <c r="U868" i="2"/>
  <c r="U867" i="1"/>
  <c r="AB866" i="1"/>
  <c r="U872" i="3" l="1"/>
  <c r="AF868" i="2"/>
  <c r="U869" i="2"/>
  <c r="U868" i="1"/>
  <c r="AB867" i="1"/>
  <c r="Z872" i="3" l="1"/>
  <c r="U873" i="3"/>
  <c r="AF869" i="2"/>
  <c r="U870" i="2"/>
  <c r="U869" i="1"/>
  <c r="AB868" i="1"/>
  <c r="Z873" i="3" l="1"/>
  <c r="U874" i="3"/>
  <c r="Z874" i="3" s="1"/>
  <c r="AF870" i="2"/>
  <c r="U871" i="2"/>
  <c r="U870" i="1"/>
  <c r="AB869" i="1"/>
  <c r="U875" i="3" l="1"/>
  <c r="AF871" i="2"/>
  <c r="U872" i="2"/>
  <c r="U871" i="1"/>
  <c r="AB870" i="1"/>
  <c r="Z875" i="3" l="1"/>
  <c r="U876" i="3"/>
  <c r="Z876" i="3" s="1"/>
  <c r="AF872" i="2"/>
  <c r="U873" i="2"/>
  <c r="U872" i="1"/>
  <c r="AB871" i="1"/>
  <c r="U877" i="3" l="1"/>
  <c r="Z877" i="3" s="1"/>
  <c r="AF873" i="2"/>
  <c r="U874" i="2"/>
  <c r="U873" i="1"/>
  <c r="AB872" i="1"/>
  <c r="U878" i="3" l="1"/>
  <c r="Z878" i="3" s="1"/>
  <c r="AF874" i="2"/>
  <c r="U875" i="2"/>
  <c r="U874" i="1"/>
  <c r="AB873" i="1"/>
  <c r="U879" i="3" l="1"/>
  <c r="Z879" i="3" s="1"/>
  <c r="AF875" i="2"/>
  <c r="U876" i="2"/>
  <c r="U875" i="1"/>
  <c r="AB874" i="1"/>
  <c r="U880" i="3" l="1"/>
  <c r="Z880" i="3" s="1"/>
  <c r="AF876" i="2"/>
  <c r="U877" i="2"/>
  <c r="U876" i="1"/>
  <c r="AB875" i="1"/>
  <c r="U881" i="3" l="1"/>
  <c r="Z881" i="3" s="1"/>
  <c r="AF877" i="2"/>
  <c r="U878" i="2"/>
  <c r="U877" i="1"/>
  <c r="AB876" i="1"/>
  <c r="U882" i="3" l="1"/>
  <c r="Z882" i="3" s="1"/>
  <c r="AF878" i="2"/>
  <c r="U879" i="2"/>
  <c r="U878" i="1"/>
  <c r="AB877" i="1"/>
  <c r="U883" i="3" l="1"/>
  <c r="Z883" i="3" s="1"/>
  <c r="AF879" i="2"/>
  <c r="U880" i="2"/>
  <c r="U879" i="1"/>
  <c r="AB878" i="1"/>
  <c r="U884" i="3" l="1"/>
  <c r="Z884" i="3" s="1"/>
  <c r="AF880" i="2"/>
  <c r="U881" i="2"/>
  <c r="U880" i="1"/>
  <c r="AB879" i="1"/>
  <c r="U885" i="3" l="1"/>
  <c r="Z885" i="3" s="1"/>
  <c r="AF881" i="2"/>
  <c r="U882" i="2"/>
  <c r="U881" i="1"/>
  <c r="AB880" i="1"/>
  <c r="U886" i="3" l="1"/>
  <c r="Z886" i="3" s="1"/>
  <c r="AF882" i="2"/>
  <c r="U883" i="2"/>
  <c r="U882" i="1"/>
  <c r="AB881" i="1"/>
  <c r="U887" i="3" l="1"/>
  <c r="Z887" i="3" s="1"/>
  <c r="AF883" i="2"/>
  <c r="U884" i="2"/>
  <c r="U883" i="1"/>
  <c r="AB882" i="1"/>
  <c r="U888" i="3" l="1"/>
  <c r="AF884" i="2"/>
  <c r="U885" i="2"/>
  <c r="U884" i="1"/>
  <c r="AB883" i="1"/>
  <c r="Z888" i="3" l="1"/>
  <c r="U889" i="3"/>
  <c r="Z889" i="3" s="1"/>
  <c r="AF885" i="2"/>
  <c r="U886" i="2"/>
  <c r="U885" i="1"/>
  <c r="AB884" i="1"/>
  <c r="U890" i="3" l="1"/>
  <c r="AF886" i="2"/>
  <c r="U887" i="2"/>
  <c r="U886" i="1"/>
  <c r="AB885" i="1"/>
  <c r="Z890" i="3" l="1"/>
  <c r="U891" i="3"/>
  <c r="AF887" i="2"/>
  <c r="U888" i="2"/>
  <c r="U887" i="1"/>
  <c r="AB886" i="1"/>
  <c r="Z891" i="3" l="1"/>
  <c r="U892" i="3"/>
  <c r="AF888" i="2"/>
  <c r="U889" i="2"/>
  <c r="U888" i="1"/>
  <c r="AB887" i="1"/>
  <c r="Z892" i="3" l="1"/>
  <c r="U893" i="3"/>
  <c r="AF889" i="2"/>
  <c r="U890" i="2"/>
  <c r="U889" i="1"/>
  <c r="AB888" i="1"/>
  <c r="Z893" i="3" l="1"/>
  <c r="U894" i="3"/>
  <c r="AF890" i="2"/>
  <c r="U891" i="2"/>
  <c r="U890" i="1"/>
  <c r="AB889" i="1"/>
  <c r="Z894" i="3" l="1"/>
  <c r="U895" i="3"/>
  <c r="Z895" i="3" s="1"/>
  <c r="AF891" i="2"/>
  <c r="U892" i="2"/>
  <c r="U891" i="1"/>
  <c r="AB890" i="1"/>
  <c r="U896" i="3" l="1"/>
  <c r="Z896" i="3" s="1"/>
  <c r="AF892" i="2"/>
  <c r="U893" i="2"/>
  <c r="U892" i="1"/>
  <c r="AB891" i="1"/>
  <c r="U897" i="3" l="1"/>
  <c r="AF893" i="2"/>
  <c r="U894" i="2"/>
  <c r="U893" i="1"/>
  <c r="AB892" i="1"/>
  <c r="Z897" i="3" l="1"/>
  <c r="U898" i="3"/>
  <c r="Z898" i="3" s="1"/>
  <c r="AF894" i="2"/>
  <c r="U895" i="2"/>
  <c r="U894" i="1"/>
  <c r="AB893" i="1"/>
  <c r="U899" i="3" l="1"/>
  <c r="AF895" i="2"/>
  <c r="U896" i="2"/>
  <c r="U895" i="1"/>
  <c r="AB894" i="1"/>
  <c r="Z899" i="3" l="1"/>
  <c r="U900" i="3"/>
  <c r="Z900" i="3" s="1"/>
  <c r="AF896" i="2"/>
  <c r="U897" i="2"/>
  <c r="U896" i="1"/>
  <c r="AB895" i="1"/>
  <c r="U901" i="3" l="1"/>
  <c r="Z901" i="3" s="1"/>
  <c r="AF897" i="2"/>
  <c r="U898" i="2"/>
  <c r="U897" i="1"/>
  <c r="AB896" i="1"/>
  <c r="U902" i="3" l="1"/>
  <c r="Z902" i="3" s="1"/>
  <c r="AF898" i="2"/>
  <c r="U899" i="2"/>
  <c r="U898" i="1"/>
  <c r="AB897" i="1"/>
  <c r="U903" i="3" l="1"/>
  <c r="Z903" i="3" s="1"/>
  <c r="AF899" i="2"/>
  <c r="U900" i="2"/>
  <c r="U899" i="1"/>
  <c r="AB898" i="1"/>
  <c r="U904" i="3" l="1"/>
  <c r="AF900" i="2"/>
  <c r="U901" i="2"/>
  <c r="U900" i="1"/>
  <c r="AB899" i="1"/>
  <c r="Z904" i="3" l="1"/>
  <c r="U905" i="3"/>
  <c r="Z905" i="3" s="1"/>
  <c r="AF901" i="2"/>
  <c r="U902" i="2"/>
  <c r="U901" i="1"/>
  <c r="AB900" i="1"/>
  <c r="U906" i="3" l="1"/>
  <c r="AF902" i="2"/>
  <c r="U903" i="2"/>
  <c r="U902" i="1"/>
  <c r="AB901" i="1"/>
  <c r="Z906" i="3" l="1"/>
  <c r="U907" i="3"/>
  <c r="Z907" i="3" s="1"/>
  <c r="AF903" i="2"/>
  <c r="U904" i="2"/>
  <c r="U903" i="1"/>
  <c r="AB902" i="1"/>
  <c r="U908" i="3" l="1"/>
  <c r="Z908" i="3" s="1"/>
  <c r="AF904" i="2"/>
  <c r="U905" i="2"/>
  <c r="U904" i="1"/>
  <c r="AB903" i="1"/>
  <c r="U909" i="3" l="1"/>
  <c r="Z909" i="3" s="1"/>
  <c r="AF905" i="2"/>
  <c r="U906" i="2"/>
  <c r="U905" i="1"/>
  <c r="AB904" i="1"/>
  <c r="U910" i="3" l="1"/>
  <c r="Z910" i="3" s="1"/>
  <c r="AF906" i="2"/>
  <c r="U907" i="2"/>
  <c r="U906" i="1"/>
  <c r="AB905" i="1"/>
  <c r="U911" i="3" l="1"/>
  <c r="AF907" i="2"/>
  <c r="U908" i="2"/>
  <c r="U907" i="1"/>
  <c r="AB906" i="1"/>
  <c r="Z911" i="3" l="1"/>
  <c r="U912" i="3"/>
  <c r="Z912" i="3" s="1"/>
  <c r="AF908" i="2"/>
  <c r="U909" i="2"/>
  <c r="U908" i="1"/>
  <c r="AB907" i="1"/>
  <c r="U913" i="3" l="1"/>
  <c r="Z913" i="3" s="1"/>
  <c r="AF909" i="2"/>
  <c r="U910" i="2"/>
  <c r="U909" i="1"/>
  <c r="AB908" i="1"/>
  <c r="U914" i="3" l="1"/>
  <c r="Z914" i="3" s="1"/>
  <c r="AF910" i="2"/>
  <c r="U911" i="2"/>
  <c r="U910" i="1"/>
  <c r="AB909" i="1"/>
  <c r="U915" i="3" l="1"/>
  <c r="Z915" i="3" s="1"/>
  <c r="AF911" i="2"/>
  <c r="U912" i="2"/>
  <c r="U911" i="1"/>
  <c r="AB910" i="1"/>
  <c r="U916" i="3" l="1"/>
  <c r="AF912" i="2"/>
  <c r="U913" i="2"/>
  <c r="U912" i="1"/>
  <c r="AB911" i="1"/>
  <c r="U917" i="3" l="1"/>
  <c r="Z916" i="3"/>
  <c r="AF913" i="2"/>
  <c r="U914" i="2"/>
  <c r="U913" i="1"/>
  <c r="AB912" i="1"/>
  <c r="Z917" i="3" l="1"/>
  <c r="U918" i="3"/>
  <c r="Z918" i="3" s="1"/>
  <c r="AF914" i="2"/>
  <c r="U915" i="2"/>
  <c r="U914" i="1"/>
  <c r="AB913" i="1"/>
  <c r="U919" i="3" l="1"/>
  <c r="AF915" i="2"/>
  <c r="U916" i="2"/>
  <c r="U915" i="1"/>
  <c r="AB914" i="1"/>
  <c r="Z919" i="3" l="1"/>
  <c r="U920" i="3"/>
  <c r="Z920" i="3" s="1"/>
  <c r="AF916" i="2"/>
  <c r="U917" i="2"/>
  <c r="U916" i="1"/>
  <c r="AB915" i="1"/>
  <c r="U921" i="3" l="1"/>
  <c r="Z921" i="3" s="1"/>
  <c r="AF917" i="2"/>
  <c r="U918" i="2"/>
  <c r="U917" i="1"/>
  <c r="AB916" i="1"/>
  <c r="U922" i="3" l="1"/>
  <c r="AF918" i="2"/>
  <c r="U919" i="2"/>
  <c r="U918" i="1"/>
  <c r="AB917" i="1"/>
  <c r="Z922" i="3" l="1"/>
  <c r="U923" i="3"/>
  <c r="AF919" i="2"/>
  <c r="U920" i="2"/>
  <c r="U919" i="1"/>
  <c r="AB918" i="1"/>
  <c r="Z923" i="3" l="1"/>
  <c r="U924" i="3"/>
  <c r="AF920" i="2"/>
  <c r="U921" i="2"/>
  <c r="U920" i="1"/>
  <c r="AB919" i="1"/>
  <c r="Z924" i="3" l="1"/>
  <c r="U925" i="3"/>
  <c r="Z925" i="3" s="1"/>
  <c r="AF921" i="2"/>
  <c r="U922" i="2"/>
  <c r="U921" i="1"/>
  <c r="AB920" i="1"/>
  <c r="U926" i="3" l="1"/>
  <c r="AF922" i="2"/>
  <c r="U923" i="2"/>
  <c r="U922" i="1"/>
  <c r="AB921" i="1"/>
  <c r="Z926" i="3" l="1"/>
  <c r="U927" i="3"/>
  <c r="Z927" i="3" s="1"/>
  <c r="AF923" i="2"/>
  <c r="U924" i="2"/>
  <c r="U923" i="1"/>
  <c r="AB922" i="1"/>
  <c r="U928" i="3" l="1"/>
  <c r="AF924" i="2"/>
  <c r="U925" i="2"/>
  <c r="U924" i="1"/>
  <c r="AB923" i="1"/>
  <c r="Z928" i="3" l="1"/>
  <c r="U929" i="3"/>
  <c r="Z929" i="3" s="1"/>
  <c r="AF925" i="2"/>
  <c r="U926" i="2"/>
  <c r="U925" i="1"/>
  <c r="AB924" i="1"/>
  <c r="U930" i="3" l="1"/>
  <c r="Z930" i="3" s="1"/>
  <c r="AF926" i="2"/>
  <c r="U927" i="2"/>
  <c r="U926" i="1"/>
  <c r="AB925" i="1"/>
  <c r="U931" i="3" l="1"/>
  <c r="AF927" i="2"/>
  <c r="U928" i="2"/>
  <c r="U927" i="1"/>
  <c r="AB926" i="1"/>
  <c r="Z931" i="3" l="1"/>
  <c r="U932" i="3"/>
  <c r="Z932" i="3" s="1"/>
  <c r="AF928" i="2"/>
  <c r="U929" i="2"/>
  <c r="U928" i="1"/>
  <c r="AB927" i="1"/>
  <c r="U933" i="3" l="1"/>
  <c r="AF929" i="2"/>
  <c r="U930" i="2"/>
  <c r="U929" i="1"/>
  <c r="AB928" i="1"/>
  <c r="Z933" i="3" l="1"/>
  <c r="U934" i="3"/>
  <c r="AF930" i="2"/>
  <c r="U931" i="2"/>
  <c r="U930" i="1"/>
  <c r="AB929" i="1"/>
  <c r="Z934" i="3" l="1"/>
  <c r="U935" i="3"/>
  <c r="AF931" i="2"/>
  <c r="U932" i="2"/>
  <c r="U931" i="1"/>
  <c r="AB930" i="1"/>
  <c r="Z935" i="3" l="1"/>
  <c r="U936" i="3"/>
  <c r="AF932" i="2"/>
  <c r="U933" i="2"/>
  <c r="U932" i="1"/>
  <c r="AB931" i="1"/>
  <c r="Z936" i="3" l="1"/>
  <c r="U937" i="3"/>
  <c r="Z937" i="3" s="1"/>
  <c r="AF933" i="2"/>
  <c r="U934" i="2"/>
  <c r="U933" i="1"/>
  <c r="AB932" i="1"/>
  <c r="U938" i="3" l="1"/>
  <c r="AF934" i="2"/>
  <c r="U935" i="2"/>
  <c r="U934" i="1"/>
  <c r="AB933" i="1"/>
  <c r="U939" i="3" l="1"/>
  <c r="Z938" i="3"/>
  <c r="AF935" i="2"/>
  <c r="U936" i="2"/>
  <c r="U935" i="1"/>
  <c r="AB934" i="1"/>
  <c r="Z939" i="3" l="1"/>
  <c r="U940" i="3"/>
  <c r="AF936" i="2"/>
  <c r="U937" i="2"/>
  <c r="U936" i="1"/>
  <c r="AB935" i="1"/>
  <c r="Z940" i="3" l="1"/>
  <c r="U941" i="3"/>
  <c r="AF937" i="2"/>
  <c r="U938" i="2"/>
  <c r="U937" i="1"/>
  <c r="AB936" i="1"/>
  <c r="Z941" i="3" l="1"/>
  <c r="U942" i="3"/>
  <c r="Z942" i="3" s="1"/>
  <c r="AF938" i="2"/>
  <c r="U939" i="2"/>
  <c r="U938" i="1"/>
  <c r="AB937" i="1"/>
  <c r="U943" i="3" l="1"/>
  <c r="Z943" i="3" s="1"/>
  <c r="AF939" i="2"/>
  <c r="U940" i="2"/>
  <c r="U939" i="1"/>
  <c r="AB938" i="1"/>
  <c r="U944" i="3" l="1"/>
  <c r="Z944" i="3" s="1"/>
  <c r="AF940" i="2"/>
  <c r="U941" i="2"/>
  <c r="U940" i="1"/>
  <c r="AB939" i="1"/>
  <c r="U945" i="3" l="1"/>
  <c r="Z945" i="3" s="1"/>
  <c r="AF941" i="2"/>
  <c r="U942" i="2"/>
  <c r="U941" i="1"/>
  <c r="AB940" i="1"/>
  <c r="U946" i="3" l="1"/>
  <c r="Z946" i="3" s="1"/>
  <c r="AF942" i="2"/>
  <c r="U943" i="2"/>
  <c r="U942" i="1"/>
  <c r="AB941" i="1"/>
  <c r="U947" i="3" l="1"/>
  <c r="AF943" i="2"/>
  <c r="U944" i="2"/>
  <c r="U943" i="1"/>
  <c r="AB942" i="1"/>
  <c r="Z947" i="3" l="1"/>
  <c r="U948" i="3"/>
  <c r="AF944" i="2"/>
  <c r="U945" i="2"/>
  <c r="U944" i="1"/>
  <c r="AB943" i="1"/>
  <c r="Z948" i="3" l="1"/>
  <c r="U949" i="3"/>
  <c r="Z949" i="3" s="1"/>
  <c r="AF945" i="2"/>
  <c r="U946" i="2"/>
  <c r="U945" i="1"/>
  <c r="AB944" i="1"/>
  <c r="U950" i="3" l="1"/>
  <c r="AF946" i="2"/>
  <c r="U947" i="2"/>
  <c r="U946" i="1"/>
  <c r="AB945" i="1"/>
  <c r="Z950" i="3" l="1"/>
  <c r="U951" i="3"/>
  <c r="Z951" i="3" s="1"/>
  <c r="AF947" i="2"/>
  <c r="U948" i="2"/>
  <c r="U947" i="1"/>
  <c r="AB946" i="1"/>
  <c r="U952" i="3" l="1"/>
  <c r="AF948" i="2"/>
  <c r="U949" i="2"/>
  <c r="U948" i="1"/>
  <c r="AB947" i="1"/>
  <c r="Z952" i="3" l="1"/>
  <c r="U953" i="3"/>
  <c r="Z953" i="3" s="1"/>
  <c r="AF949" i="2"/>
  <c r="U950" i="2"/>
  <c r="U949" i="1"/>
  <c r="AB948" i="1"/>
  <c r="U954" i="3" l="1"/>
  <c r="AF950" i="2"/>
  <c r="U951" i="2"/>
  <c r="U950" i="1"/>
  <c r="AB949" i="1"/>
  <c r="Z954" i="3" l="1"/>
  <c r="U955" i="3"/>
  <c r="Z955" i="3" s="1"/>
  <c r="AF951" i="2"/>
  <c r="U952" i="2"/>
  <c r="U951" i="1"/>
  <c r="AB950" i="1"/>
  <c r="U956" i="3" l="1"/>
  <c r="AF952" i="2"/>
  <c r="U953" i="2"/>
  <c r="U952" i="1"/>
  <c r="AB951" i="1"/>
  <c r="Z956" i="3" l="1"/>
  <c r="U957" i="3"/>
  <c r="AF953" i="2"/>
  <c r="U954" i="2"/>
  <c r="U953" i="1"/>
  <c r="AB952" i="1"/>
  <c r="Z957" i="3" l="1"/>
  <c r="U958" i="3"/>
  <c r="Z958" i="3" s="1"/>
  <c r="AF954" i="2"/>
  <c r="U955" i="2"/>
  <c r="U954" i="1"/>
  <c r="AB953" i="1"/>
  <c r="U959" i="3" l="1"/>
  <c r="Z959" i="3" s="1"/>
  <c r="AF955" i="2"/>
  <c r="U956" i="2"/>
  <c r="U955" i="1"/>
  <c r="AB954" i="1"/>
  <c r="U960" i="3" l="1"/>
  <c r="AF956" i="2"/>
  <c r="U957" i="2"/>
  <c r="U956" i="1"/>
  <c r="AB955" i="1"/>
  <c r="Z960" i="3" l="1"/>
  <c r="U961" i="3"/>
  <c r="AF957" i="2"/>
  <c r="U958" i="2"/>
  <c r="U957" i="1"/>
  <c r="AB956" i="1"/>
  <c r="Z961" i="3" l="1"/>
  <c r="U962" i="3"/>
  <c r="AF958" i="2"/>
  <c r="U959" i="2"/>
  <c r="U958" i="1"/>
  <c r="AB957" i="1"/>
  <c r="Z962" i="3" l="1"/>
  <c r="U963" i="3"/>
  <c r="Z963" i="3" s="1"/>
  <c r="AF959" i="2"/>
  <c r="U960" i="2"/>
  <c r="U959" i="1"/>
  <c r="AB958" i="1"/>
  <c r="U964" i="3" l="1"/>
  <c r="Z964" i="3" s="1"/>
  <c r="AF960" i="2"/>
  <c r="U961" i="2"/>
  <c r="U960" i="1"/>
  <c r="AB959" i="1"/>
  <c r="U965" i="3" l="1"/>
  <c r="Z965" i="3" s="1"/>
  <c r="AF961" i="2"/>
  <c r="U962" i="2"/>
  <c r="U961" i="1"/>
  <c r="AB960" i="1"/>
  <c r="U966" i="3" l="1"/>
  <c r="AF962" i="2"/>
  <c r="U963" i="2"/>
  <c r="U962" i="1"/>
  <c r="AB961" i="1"/>
  <c r="Z966" i="3" l="1"/>
  <c r="U967" i="3"/>
  <c r="Z967" i="3" s="1"/>
  <c r="AF963" i="2"/>
  <c r="U964" i="2"/>
  <c r="U963" i="1"/>
  <c r="AB962" i="1"/>
  <c r="U968" i="3" l="1"/>
  <c r="AF964" i="2"/>
  <c r="U965" i="2"/>
  <c r="U964" i="1"/>
  <c r="AB963" i="1"/>
  <c r="Z968" i="3" l="1"/>
  <c r="U969" i="3"/>
  <c r="Z969" i="3" s="1"/>
  <c r="AF965" i="2"/>
  <c r="U966" i="2"/>
  <c r="U965" i="1"/>
  <c r="AB964" i="1"/>
  <c r="U970" i="3" l="1"/>
  <c r="Z970" i="3" s="1"/>
  <c r="AF966" i="2"/>
  <c r="U967" i="2"/>
  <c r="U966" i="1"/>
  <c r="AB965" i="1"/>
  <c r="U971" i="3" l="1"/>
  <c r="Z971" i="3" s="1"/>
  <c r="AF967" i="2"/>
  <c r="U968" i="2"/>
  <c r="U967" i="1"/>
  <c r="AB966" i="1"/>
  <c r="U972" i="3" l="1"/>
  <c r="Z972" i="3" s="1"/>
  <c r="AF968" i="2"/>
  <c r="U969" i="2"/>
  <c r="U968" i="1"/>
  <c r="AB967" i="1"/>
  <c r="U973" i="3" l="1"/>
  <c r="AF969" i="2"/>
  <c r="U970" i="2"/>
  <c r="U969" i="1"/>
  <c r="AB968" i="1"/>
  <c r="Z973" i="3" l="1"/>
  <c r="U974" i="3"/>
  <c r="AF970" i="2"/>
  <c r="U971" i="2"/>
  <c r="U970" i="1"/>
  <c r="AB969" i="1"/>
  <c r="Z974" i="3" l="1"/>
  <c r="U975" i="3"/>
  <c r="AF971" i="2"/>
  <c r="U972" i="2"/>
  <c r="U971" i="1"/>
  <c r="AB970" i="1"/>
  <c r="Z975" i="3" l="1"/>
  <c r="U976" i="3"/>
  <c r="AF972" i="2"/>
  <c r="U973" i="2"/>
  <c r="U972" i="1"/>
  <c r="AB971" i="1"/>
  <c r="Z976" i="3" l="1"/>
  <c r="U977" i="3"/>
  <c r="AF973" i="2"/>
  <c r="U974" i="2"/>
  <c r="U973" i="1"/>
  <c r="AB972" i="1"/>
  <c r="Z977" i="3" l="1"/>
  <c r="U978" i="3"/>
  <c r="Z978" i="3" s="1"/>
  <c r="AF974" i="2"/>
  <c r="U975" i="2"/>
  <c r="U974" i="1"/>
  <c r="AB973" i="1"/>
  <c r="U979" i="3" l="1"/>
  <c r="Z979" i="3" s="1"/>
  <c r="AF975" i="2"/>
  <c r="U976" i="2"/>
  <c r="U975" i="1"/>
  <c r="AB974" i="1"/>
  <c r="U980" i="3" l="1"/>
  <c r="AF976" i="2"/>
  <c r="U977" i="2"/>
  <c r="U976" i="1"/>
  <c r="AB975" i="1"/>
  <c r="Z980" i="3" l="1"/>
  <c r="U981" i="3"/>
  <c r="Z981" i="3" s="1"/>
  <c r="AF977" i="2"/>
  <c r="U978" i="2"/>
  <c r="U977" i="1"/>
  <c r="AB976" i="1"/>
  <c r="U982" i="3" l="1"/>
  <c r="Z982" i="3" s="1"/>
  <c r="AF978" i="2"/>
  <c r="U979" i="2"/>
  <c r="U978" i="1"/>
  <c r="AB977" i="1"/>
  <c r="U983" i="3" l="1"/>
  <c r="Z983" i="3" s="1"/>
  <c r="AF979" i="2"/>
  <c r="U980" i="2"/>
  <c r="U979" i="1"/>
  <c r="AB978" i="1"/>
  <c r="U984" i="3" l="1"/>
  <c r="Z984" i="3" s="1"/>
  <c r="AF980" i="2"/>
  <c r="U981" i="2"/>
  <c r="U980" i="1"/>
  <c r="AB979" i="1"/>
  <c r="U985" i="3" l="1"/>
  <c r="Z985" i="3" s="1"/>
  <c r="AF981" i="2"/>
  <c r="U982" i="2"/>
  <c r="U981" i="1"/>
  <c r="AB980" i="1"/>
  <c r="U986" i="3" l="1"/>
  <c r="AF982" i="2"/>
  <c r="U983" i="2"/>
  <c r="U982" i="1"/>
  <c r="AB981" i="1"/>
  <c r="Z986" i="3" l="1"/>
  <c r="U987" i="3"/>
  <c r="Z987" i="3" s="1"/>
  <c r="AF983" i="2"/>
  <c r="U984" i="2"/>
  <c r="U983" i="1"/>
  <c r="AB982" i="1"/>
  <c r="U988" i="3" l="1"/>
  <c r="AF984" i="2"/>
  <c r="U985" i="2"/>
  <c r="U984" i="1"/>
  <c r="AB983" i="1"/>
  <c r="Z988" i="3" l="1"/>
  <c r="U989" i="3"/>
  <c r="Z989" i="3" s="1"/>
  <c r="AF985" i="2"/>
  <c r="U986" i="2"/>
  <c r="U985" i="1"/>
  <c r="AB984" i="1"/>
  <c r="U990" i="3" l="1"/>
  <c r="AF986" i="2"/>
  <c r="U987" i="2"/>
  <c r="U986" i="1"/>
  <c r="AB985" i="1"/>
  <c r="Z990" i="3" l="1"/>
  <c r="U991" i="3"/>
  <c r="AF987" i="2"/>
  <c r="U988" i="2"/>
  <c r="U987" i="1"/>
  <c r="AB986" i="1"/>
  <c r="Z991" i="3" l="1"/>
  <c r="U992" i="3"/>
  <c r="Z992" i="3" s="1"/>
  <c r="AF988" i="2"/>
  <c r="U989" i="2"/>
  <c r="U988" i="1"/>
  <c r="AB987" i="1"/>
  <c r="U993" i="3" l="1"/>
  <c r="Z993" i="3"/>
  <c r="AF989" i="2"/>
  <c r="U990" i="2"/>
  <c r="U989" i="1"/>
  <c r="AB988" i="1"/>
  <c r="U994" i="3" l="1"/>
  <c r="AF990" i="2"/>
  <c r="U991" i="2"/>
  <c r="U990" i="1"/>
  <c r="AB989" i="1"/>
  <c r="Z994" i="3" l="1"/>
  <c r="U995" i="3"/>
  <c r="Z995" i="3" s="1"/>
  <c r="AF991" i="2"/>
  <c r="U992" i="2"/>
  <c r="U991" i="1"/>
  <c r="AB990" i="1"/>
  <c r="U996" i="3" l="1"/>
  <c r="Z996" i="3" s="1"/>
  <c r="AF992" i="2"/>
  <c r="U993" i="2"/>
  <c r="U992" i="1"/>
  <c r="AB991" i="1"/>
  <c r="U997" i="3" l="1"/>
  <c r="Z997" i="3" s="1"/>
  <c r="AF993" i="2"/>
  <c r="U994" i="2"/>
  <c r="U993" i="1"/>
  <c r="AB992" i="1"/>
  <c r="U998" i="3" l="1"/>
  <c r="AF994" i="2"/>
  <c r="U995" i="2"/>
  <c r="U994" i="1"/>
  <c r="AB993" i="1"/>
  <c r="Z998" i="3" l="1"/>
  <c r="U999" i="3"/>
  <c r="Z999" i="3" s="1"/>
  <c r="AF995" i="2"/>
  <c r="U996" i="2"/>
  <c r="U995" i="1"/>
  <c r="AB994" i="1"/>
  <c r="U1000" i="3" l="1"/>
  <c r="Z1000" i="3" s="1"/>
  <c r="AF996" i="2"/>
  <c r="U997" i="2"/>
  <c r="U996" i="1"/>
  <c r="AB995" i="1"/>
  <c r="U1001" i="3" l="1"/>
  <c r="Z1001" i="3" s="1"/>
  <c r="AF997" i="2"/>
  <c r="U998" i="2"/>
  <c r="U997" i="1"/>
  <c r="AB996" i="1"/>
  <c r="U1002" i="3" l="1"/>
  <c r="AF998" i="2"/>
  <c r="U999" i="2"/>
  <c r="U998" i="1"/>
  <c r="AB997" i="1"/>
  <c r="Z1002" i="3" l="1"/>
  <c r="U1003" i="3"/>
  <c r="Z1003" i="3" s="1"/>
  <c r="AF999" i="2"/>
  <c r="U1000" i="2"/>
  <c r="U999" i="1"/>
  <c r="AB998" i="1"/>
  <c r="U1004" i="3" l="1"/>
  <c r="AF1000" i="2"/>
  <c r="U1001" i="2"/>
  <c r="U1000" i="1"/>
  <c r="AB999" i="1"/>
  <c r="U1005" i="3" l="1"/>
  <c r="Z1004" i="3"/>
  <c r="AF1001" i="2"/>
  <c r="U1002" i="2"/>
  <c r="U1001" i="1"/>
  <c r="AB1000" i="1"/>
  <c r="Z1005" i="3" l="1"/>
  <c r="U1006" i="3"/>
  <c r="AF1002" i="2"/>
  <c r="U1003" i="2"/>
  <c r="U1002" i="1"/>
  <c r="AB1001" i="1"/>
  <c r="Z1006" i="3" l="1"/>
  <c r="U1007" i="3"/>
  <c r="AF1003" i="2"/>
  <c r="U1004" i="2"/>
  <c r="U1003" i="1"/>
  <c r="AB1002" i="1"/>
  <c r="Z1007" i="3" l="1"/>
  <c r="U1008" i="3"/>
  <c r="Z1008" i="3" s="1"/>
  <c r="AF1004" i="2"/>
  <c r="U1005" i="2"/>
  <c r="U1004" i="1"/>
  <c r="AB1003" i="1"/>
  <c r="U1009" i="3" l="1"/>
  <c r="AF1005" i="2"/>
  <c r="U1006" i="2"/>
  <c r="U1005" i="1"/>
  <c r="AB1004" i="1"/>
  <c r="Z1009" i="3" l="1"/>
  <c r="U1010" i="3"/>
  <c r="Z1010" i="3" s="1"/>
  <c r="AF1006" i="2"/>
  <c r="U1007" i="2"/>
  <c r="U1006" i="1"/>
  <c r="AB1005" i="1"/>
  <c r="U1011" i="3" l="1"/>
  <c r="Z1011" i="3" s="1"/>
  <c r="AF1007" i="2"/>
  <c r="U1008" i="2"/>
  <c r="U1007" i="1"/>
  <c r="AB1006" i="1"/>
  <c r="U1012" i="3" l="1"/>
  <c r="Z1012" i="3" s="1"/>
  <c r="AF1008" i="2"/>
  <c r="U1009" i="2"/>
  <c r="U1008" i="1"/>
  <c r="AB1007" i="1"/>
  <c r="U1013" i="3" l="1"/>
  <c r="Z1013" i="3" s="1"/>
  <c r="AF1009" i="2"/>
  <c r="U1010" i="2"/>
  <c r="U1009" i="1"/>
  <c r="AB1008" i="1"/>
  <c r="U1014" i="3" l="1"/>
  <c r="Z1014" i="3" s="1"/>
  <c r="AF1010" i="2"/>
  <c r="U1011" i="2"/>
  <c r="U1010" i="1"/>
  <c r="AB1009" i="1"/>
  <c r="U1015" i="3" l="1"/>
  <c r="Z1015" i="3" s="1"/>
  <c r="AF1011" i="2"/>
  <c r="U1012" i="2"/>
  <c r="U1011" i="1"/>
  <c r="AB1010" i="1"/>
  <c r="U1016" i="3" l="1"/>
  <c r="Z1016" i="3" s="1"/>
  <c r="AF1012" i="2"/>
  <c r="U1013" i="2"/>
  <c r="U1012" i="1"/>
  <c r="AB1011" i="1"/>
  <c r="U1017" i="3" l="1"/>
  <c r="Z1017" i="3" s="1"/>
  <c r="AF1013" i="2"/>
  <c r="U1014" i="2"/>
  <c r="U1013" i="1"/>
  <c r="AB1012" i="1"/>
  <c r="U1018" i="3" l="1"/>
  <c r="Z1018" i="3" s="1"/>
  <c r="AF1014" i="2"/>
  <c r="U1015" i="2"/>
  <c r="U1014" i="1"/>
  <c r="AB1013" i="1"/>
  <c r="U1019" i="3" l="1"/>
  <c r="AF1015" i="2"/>
  <c r="U1016" i="2"/>
  <c r="U1015" i="1"/>
  <c r="AB1014" i="1"/>
  <c r="Z1019" i="3" l="1"/>
  <c r="U1020" i="3"/>
  <c r="Z1020" i="3" s="1"/>
  <c r="AF1016" i="2"/>
  <c r="U1017" i="2"/>
  <c r="U1016" i="1"/>
  <c r="AB1015" i="1"/>
  <c r="U1021" i="3" l="1"/>
  <c r="AF1017" i="2"/>
  <c r="U1018" i="2"/>
  <c r="U1017" i="1"/>
  <c r="AB1016" i="1"/>
  <c r="Z1021" i="3" l="1"/>
  <c r="U1022" i="3"/>
  <c r="Z1022" i="3" s="1"/>
  <c r="AF1018" i="2"/>
  <c r="U1019" i="2"/>
  <c r="U1018" i="1"/>
  <c r="AB1017" i="1"/>
  <c r="U1023" i="3" l="1"/>
  <c r="Z1023" i="3" s="1"/>
  <c r="AF1019" i="2"/>
  <c r="U1020" i="2"/>
  <c r="U1019" i="1"/>
  <c r="AB1018" i="1"/>
  <c r="U1024" i="3" l="1"/>
  <c r="Z1024" i="3" s="1"/>
  <c r="AF1020" i="2"/>
  <c r="U1021" i="2"/>
  <c r="U1020" i="1"/>
  <c r="AB1019" i="1"/>
  <c r="U1025" i="3" l="1"/>
  <c r="AF1021" i="2"/>
  <c r="U1022" i="2"/>
  <c r="U1021" i="1"/>
  <c r="AB1020" i="1"/>
  <c r="Z1025" i="3" l="1"/>
  <c r="U1026" i="3"/>
  <c r="Z1026" i="3" s="1"/>
  <c r="AF1022" i="2"/>
  <c r="U1023" i="2"/>
  <c r="U1022" i="1"/>
  <c r="AB1021" i="1"/>
  <c r="U1027" i="3" l="1"/>
  <c r="Z1027" i="3" s="1"/>
  <c r="AF1023" i="2"/>
  <c r="U1024" i="2"/>
  <c r="U1023" i="1"/>
  <c r="AB1022" i="1"/>
  <c r="U1028" i="3" l="1"/>
  <c r="Z1028" i="3" s="1"/>
  <c r="AF1024" i="2"/>
  <c r="U1025" i="2"/>
  <c r="U1024" i="1"/>
  <c r="AB1023" i="1"/>
  <c r="U1029" i="3" l="1"/>
  <c r="Z1029" i="3" s="1"/>
  <c r="AF1025" i="2"/>
  <c r="U1026" i="2"/>
  <c r="U1025" i="1"/>
  <c r="AB1024" i="1"/>
  <c r="U1030" i="3" l="1"/>
  <c r="Z1030" i="3" s="1"/>
  <c r="AF1026" i="2"/>
  <c r="U1027" i="2"/>
  <c r="U1026" i="1"/>
  <c r="AB1025" i="1"/>
  <c r="U1031" i="3" l="1"/>
  <c r="Z1031" i="3" s="1"/>
  <c r="AF1027" i="2"/>
  <c r="U1028" i="2"/>
  <c r="U1027" i="1"/>
  <c r="AB1026" i="1"/>
  <c r="U1032" i="3" l="1"/>
  <c r="Z1032" i="3" s="1"/>
  <c r="AF1028" i="2"/>
  <c r="U1029" i="2"/>
  <c r="U1028" i="1"/>
  <c r="AB1027" i="1"/>
  <c r="U1033" i="3" l="1"/>
  <c r="Z1033" i="3" s="1"/>
  <c r="AF1029" i="2"/>
  <c r="U1030" i="2"/>
  <c r="U1029" i="1"/>
  <c r="AB1028" i="1"/>
  <c r="U1034" i="3" l="1"/>
  <c r="Z1034" i="3" s="1"/>
  <c r="AF1030" i="2"/>
  <c r="U1031" i="2"/>
  <c r="U1030" i="1"/>
  <c r="AB1029" i="1"/>
  <c r="U1035" i="3" l="1"/>
  <c r="Z1035" i="3" s="1"/>
  <c r="AF1031" i="2"/>
  <c r="U1032" i="2"/>
  <c r="U1031" i="1"/>
  <c r="AB1030" i="1"/>
  <c r="U1036" i="3" l="1"/>
  <c r="Z1036" i="3" s="1"/>
  <c r="AF1032" i="2"/>
  <c r="U1033" i="2"/>
  <c r="U1032" i="1"/>
  <c r="AB1031" i="1"/>
  <c r="U1037" i="3" l="1"/>
  <c r="Z1037" i="3" s="1"/>
  <c r="AF1033" i="2"/>
  <c r="U1034" i="2"/>
  <c r="U1033" i="1"/>
  <c r="AB1032" i="1"/>
  <c r="U1038" i="3" l="1"/>
  <c r="Z1038" i="3" s="1"/>
  <c r="AF1034" i="2"/>
  <c r="U1035" i="2"/>
  <c r="U1034" i="1"/>
  <c r="AB1033" i="1"/>
  <c r="U1039" i="3" l="1"/>
  <c r="Z1039" i="3" s="1"/>
  <c r="AF1035" i="2"/>
  <c r="U1036" i="2"/>
  <c r="U1035" i="1"/>
  <c r="AB1034" i="1"/>
  <c r="U1040" i="3" l="1"/>
  <c r="AF1036" i="2"/>
  <c r="U1037" i="2"/>
  <c r="U1036" i="1"/>
  <c r="AB1035" i="1"/>
  <c r="Z1040" i="3" l="1"/>
  <c r="U1041" i="3"/>
  <c r="Z1041" i="3" s="1"/>
  <c r="AF1037" i="2"/>
  <c r="U1038" i="2"/>
  <c r="U1037" i="1"/>
  <c r="AB1036" i="1"/>
  <c r="U1042" i="3" l="1"/>
  <c r="Z1042" i="3" s="1"/>
  <c r="AF1038" i="2"/>
  <c r="U1039" i="2"/>
  <c r="U1038" i="1"/>
  <c r="AB1037" i="1"/>
  <c r="U1043" i="3" l="1"/>
  <c r="Z1043" i="3" s="1"/>
  <c r="AF1039" i="2"/>
  <c r="U1040" i="2"/>
  <c r="U1039" i="1"/>
  <c r="AB1038" i="1"/>
  <c r="U1044" i="3" l="1"/>
  <c r="AF1040" i="2"/>
  <c r="U1041" i="2"/>
  <c r="U1040" i="1"/>
  <c r="AB1039" i="1"/>
  <c r="Z1044" i="3" l="1"/>
  <c r="U1045" i="3"/>
  <c r="AF1041" i="2"/>
  <c r="U1042" i="2"/>
  <c r="U1041" i="1"/>
  <c r="AB1040" i="1"/>
  <c r="Z1045" i="3" l="1"/>
  <c r="U1046" i="3"/>
  <c r="AF1042" i="2"/>
  <c r="U1043" i="2"/>
  <c r="U1042" i="1"/>
  <c r="AB1041" i="1"/>
  <c r="Z1046" i="3" l="1"/>
  <c r="U1047" i="3"/>
  <c r="Z1047" i="3" s="1"/>
  <c r="AF1043" i="2"/>
  <c r="U1044" i="2"/>
  <c r="U1043" i="1"/>
  <c r="AB1042" i="1"/>
  <c r="U1048" i="3" l="1"/>
  <c r="Z1048" i="3"/>
  <c r="AF1044" i="2"/>
  <c r="U1045" i="2"/>
  <c r="U1044" i="1"/>
  <c r="AB1043" i="1"/>
  <c r="U1049" i="3" l="1"/>
  <c r="Z1049" i="3" s="1"/>
  <c r="AF1045" i="2"/>
  <c r="U1046" i="2"/>
  <c r="U1045" i="1"/>
  <c r="AB1044" i="1"/>
  <c r="U1050" i="3" l="1"/>
  <c r="Z1050" i="3" s="1"/>
  <c r="AF1046" i="2"/>
  <c r="U1047" i="2"/>
  <c r="U1046" i="1"/>
  <c r="AB1045" i="1"/>
  <c r="U1051" i="3" l="1"/>
  <c r="AF1047" i="2"/>
  <c r="U1048" i="2"/>
  <c r="U1047" i="1"/>
  <c r="AB1046" i="1"/>
  <c r="Z1051" i="3" l="1"/>
  <c r="U1052" i="3"/>
  <c r="Z1052" i="3" s="1"/>
  <c r="AF1048" i="2"/>
  <c r="U1049" i="2"/>
  <c r="U1048" i="1"/>
  <c r="AB1047" i="1"/>
  <c r="U1053" i="3" l="1"/>
  <c r="Z1053" i="3" s="1"/>
  <c r="AF1049" i="2"/>
  <c r="U1050" i="2"/>
  <c r="U1049" i="1"/>
  <c r="AB1048" i="1"/>
  <c r="U1054" i="3" l="1"/>
  <c r="AF1050" i="2"/>
  <c r="U1051" i="2"/>
  <c r="U1050" i="1"/>
  <c r="AB1049" i="1"/>
  <c r="Z1054" i="3" l="1"/>
  <c r="U1055" i="3"/>
  <c r="AF1051" i="2"/>
  <c r="U1052" i="2"/>
  <c r="U1051" i="1"/>
  <c r="AB1050" i="1"/>
  <c r="Z1055" i="3" l="1"/>
  <c r="U1056" i="3"/>
  <c r="AF1052" i="2"/>
  <c r="U1053" i="2"/>
  <c r="U1052" i="1"/>
  <c r="AB1051" i="1"/>
  <c r="Z1056" i="3" l="1"/>
  <c r="U1057" i="3"/>
  <c r="Z1057" i="3" s="1"/>
  <c r="AF1053" i="2"/>
  <c r="U1054" i="2"/>
  <c r="U1053" i="1"/>
  <c r="AB1052" i="1"/>
  <c r="U1058" i="3" l="1"/>
  <c r="Z1058" i="3" s="1"/>
  <c r="AF1054" i="2"/>
  <c r="U1055" i="2"/>
  <c r="U1054" i="1"/>
  <c r="AB1053" i="1"/>
  <c r="U1059" i="3" l="1"/>
  <c r="AF1055" i="2"/>
  <c r="U1056" i="2"/>
  <c r="U1055" i="1"/>
  <c r="AB1054" i="1"/>
  <c r="Z1059" i="3" l="1"/>
  <c r="U1060" i="3"/>
  <c r="Z1060" i="3" s="1"/>
  <c r="AF1056" i="2"/>
  <c r="U1057" i="2"/>
  <c r="U1056" i="1"/>
  <c r="AB1055" i="1"/>
  <c r="U1061" i="3" l="1"/>
  <c r="Z1061" i="3" s="1"/>
  <c r="AF1057" i="2"/>
  <c r="U1058" i="2"/>
  <c r="U1057" i="1"/>
  <c r="AB1056" i="1"/>
  <c r="U1062" i="3" l="1"/>
  <c r="Z1062" i="3" s="1"/>
  <c r="AF1058" i="2"/>
  <c r="U1059" i="2"/>
  <c r="U1058" i="1"/>
  <c r="AB1057" i="1"/>
  <c r="U1063" i="3" l="1"/>
  <c r="Z1063" i="3" s="1"/>
  <c r="AF1059" i="2"/>
  <c r="U1060" i="2"/>
  <c r="U1059" i="1"/>
  <c r="AB1058" i="1"/>
  <c r="U1064" i="3" l="1"/>
  <c r="AF1060" i="2"/>
  <c r="U1061" i="2"/>
  <c r="U1060" i="1"/>
  <c r="AB1059" i="1"/>
  <c r="Z1064" i="3" l="1"/>
  <c r="U1065" i="3"/>
  <c r="AF1061" i="2"/>
  <c r="U1062" i="2"/>
  <c r="U1061" i="1"/>
  <c r="AB1060" i="1"/>
  <c r="Z1065" i="3" l="1"/>
  <c r="U1066" i="3"/>
  <c r="Z1066" i="3" s="1"/>
  <c r="AF1062" i="2"/>
  <c r="U1063" i="2"/>
  <c r="U1062" i="1"/>
  <c r="AB1061" i="1"/>
  <c r="U1067" i="3" l="1"/>
  <c r="Z1067" i="3" s="1"/>
  <c r="AF1063" i="2"/>
  <c r="U1064" i="2"/>
  <c r="U1063" i="1"/>
  <c r="AB1062" i="1"/>
  <c r="U1068" i="3" l="1"/>
  <c r="AF1064" i="2"/>
  <c r="U1065" i="2"/>
  <c r="U1064" i="1"/>
  <c r="AB1063" i="1"/>
  <c r="Z1068" i="3" l="1"/>
  <c r="U1069" i="3"/>
  <c r="Z1069" i="3" s="1"/>
  <c r="AF1065" i="2"/>
  <c r="U1066" i="2"/>
  <c r="U1065" i="1"/>
  <c r="AB1064" i="1"/>
  <c r="U1070" i="3" l="1"/>
  <c r="AF1066" i="2"/>
  <c r="U1067" i="2"/>
  <c r="U1066" i="1"/>
  <c r="AB1065" i="1"/>
  <c r="Z1070" i="3" l="1"/>
  <c r="U1071" i="3"/>
  <c r="Z1071" i="3" s="1"/>
  <c r="AF1067" i="2"/>
  <c r="U1068" i="2"/>
  <c r="U1067" i="1"/>
  <c r="AB1066" i="1"/>
  <c r="U1072" i="3" l="1"/>
  <c r="Z1072" i="3" s="1"/>
  <c r="AF1068" i="2"/>
  <c r="U1069" i="2"/>
  <c r="U1068" i="1"/>
  <c r="AB1067" i="1"/>
  <c r="U1073" i="3" l="1"/>
  <c r="AF1069" i="2"/>
  <c r="U1070" i="2"/>
  <c r="U1069" i="1"/>
  <c r="AB1068" i="1"/>
  <c r="Z1073" i="3" l="1"/>
  <c r="U1074" i="3"/>
  <c r="Z1074" i="3" s="1"/>
  <c r="AF1070" i="2"/>
  <c r="U1071" i="2"/>
  <c r="U1070" i="1"/>
  <c r="AB1069" i="1"/>
  <c r="U1075" i="3" l="1"/>
  <c r="AF1071" i="2"/>
  <c r="U1072" i="2"/>
  <c r="U1071" i="1"/>
  <c r="AB1070" i="1"/>
  <c r="Z1075" i="3" l="1"/>
  <c r="U1076" i="3"/>
  <c r="Z1076" i="3" s="1"/>
  <c r="AF1072" i="2"/>
  <c r="U1073" i="2"/>
  <c r="U1072" i="1"/>
  <c r="AB1071" i="1"/>
  <c r="U1077" i="3" l="1"/>
  <c r="AF1073" i="2"/>
  <c r="U1074" i="2"/>
  <c r="U1073" i="1"/>
  <c r="AB1072" i="1"/>
  <c r="Z1077" i="3" l="1"/>
  <c r="U1078" i="3"/>
  <c r="AF1074" i="2"/>
  <c r="U1075" i="2"/>
  <c r="U1074" i="1"/>
  <c r="AB1073" i="1"/>
  <c r="Z1078" i="3" l="1"/>
  <c r="U1079" i="3"/>
  <c r="Z1079" i="3" s="1"/>
  <c r="AF1075" i="2"/>
  <c r="U1076" i="2"/>
  <c r="U1075" i="1"/>
  <c r="AB1074" i="1"/>
  <c r="U1080" i="3" l="1"/>
  <c r="Z1080" i="3" s="1"/>
  <c r="AF1076" i="2"/>
  <c r="U1077" i="2"/>
  <c r="U1076" i="1"/>
  <c r="AB1075" i="1"/>
  <c r="U1081" i="3" l="1"/>
  <c r="AF1077" i="2"/>
  <c r="U1078" i="2"/>
  <c r="U1077" i="1"/>
  <c r="AB1076" i="1"/>
  <c r="Z1081" i="3" l="1"/>
  <c r="U1082" i="3"/>
  <c r="AF1078" i="2"/>
  <c r="U1079" i="2"/>
  <c r="U1078" i="1"/>
  <c r="AB1077" i="1"/>
  <c r="Z1082" i="3" l="1"/>
  <c r="U1083" i="3"/>
  <c r="Z1083" i="3" s="1"/>
  <c r="AF1079" i="2"/>
  <c r="U1080" i="2"/>
  <c r="U1079" i="1"/>
  <c r="AB1078" i="1"/>
  <c r="U1084" i="3" l="1"/>
  <c r="Z1084" i="3" s="1"/>
  <c r="AF1080" i="2"/>
  <c r="U1081" i="2"/>
  <c r="U1080" i="1"/>
  <c r="AB1079" i="1"/>
  <c r="U1085" i="3" l="1"/>
  <c r="Z1085" i="3" s="1"/>
  <c r="AF1081" i="2"/>
  <c r="U1082" i="2"/>
  <c r="U1081" i="1"/>
  <c r="AB1080" i="1"/>
  <c r="U1086" i="3" l="1"/>
  <c r="AF1082" i="2"/>
  <c r="U1083" i="2"/>
  <c r="U1082" i="1"/>
  <c r="AB1081" i="1"/>
  <c r="Z1086" i="3" l="1"/>
  <c r="U1087" i="3"/>
  <c r="AF1083" i="2"/>
  <c r="U1084" i="2"/>
  <c r="U1083" i="1"/>
  <c r="AB1082" i="1"/>
  <c r="Z1087" i="3" l="1"/>
  <c r="U1088" i="3"/>
  <c r="AF1084" i="2"/>
  <c r="U1085" i="2"/>
  <c r="U1084" i="1"/>
  <c r="AB1083" i="1"/>
  <c r="Z1088" i="3" l="1"/>
  <c r="U1089" i="3"/>
  <c r="AF1085" i="2"/>
  <c r="U1086" i="2"/>
  <c r="U1085" i="1"/>
  <c r="AB1084" i="1"/>
  <c r="U1090" i="3" l="1"/>
  <c r="Z1089" i="3"/>
  <c r="AF1086" i="2"/>
  <c r="U1087" i="2"/>
  <c r="U1086" i="1"/>
  <c r="AB1085" i="1"/>
  <c r="Z1090" i="3" l="1"/>
  <c r="U1091" i="3"/>
  <c r="AF1087" i="2"/>
  <c r="U1088" i="2"/>
  <c r="U1087" i="1"/>
  <c r="AB1086" i="1"/>
  <c r="Z1091" i="3" l="1"/>
  <c r="U1092" i="3"/>
  <c r="AF1088" i="2"/>
  <c r="U1089" i="2"/>
  <c r="U1088" i="1"/>
  <c r="AB1087" i="1"/>
  <c r="Z1092" i="3" l="1"/>
  <c r="U1093" i="3"/>
  <c r="AF1089" i="2"/>
  <c r="U1090" i="2"/>
  <c r="U1089" i="1"/>
  <c r="AB1088" i="1"/>
  <c r="Z1093" i="3" l="1"/>
  <c r="U1094" i="3"/>
  <c r="AF1090" i="2"/>
  <c r="U1091" i="2"/>
  <c r="U1090" i="1"/>
  <c r="AB1089" i="1"/>
  <c r="Z1094" i="3" l="1"/>
  <c r="U1095" i="3"/>
  <c r="Z1095" i="3" s="1"/>
  <c r="AF1091" i="2"/>
  <c r="U1092" i="2"/>
  <c r="U1091" i="1"/>
  <c r="AB1090" i="1"/>
  <c r="U1096" i="3" l="1"/>
  <c r="Z1096" i="3" s="1"/>
  <c r="AF1092" i="2"/>
  <c r="U1093" i="2"/>
  <c r="U1092" i="1"/>
  <c r="AB1091" i="1"/>
  <c r="U1097" i="3" l="1"/>
  <c r="Z1097" i="3" s="1"/>
  <c r="AF1093" i="2"/>
  <c r="U1094" i="2"/>
  <c r="U1093" i="1"/>
  <c r="AB1092" i="1"/>
  <c r="U1098" i="3" l="1"/>
  <c r="AF1094" i="2"/>
  <c r="U1095" i="2"/>
  <c r="U1094" i="1"/>
  <c r="AB1093" i="1"/>
  <c r="Z1098" i="3" l="1"/>
  <c r="U1099" i="3"/>
  <c r="Z1099" i="3" s="1"/>
  <c r="AF1095" i="2"/>
  <c r="U1096" i="2"/>
  <c r="U1095" i="1"/>
  <c r="AB1094" i="1"/>
  <c r="U1100" i="3" l="1"/>
  <c r="Z1100" i="3" s="1"/>
  <c r="AF1096" i="2"/>
  <c r="U1097" i="2"/>
  <c r="U1096" i="1"/>
  <c r="AB1095" i="1"/>
  <c r="U1101" i="3" l="1"/>
  <c r="AF1097" i="2"/>
  <c r="U1098" i="2"/>
  <c r="U1097" i="1"/>
  <c r="AB1096" i="1"/>
  <c r="Z1101" i="3" l="1"/>
  <c r="U1102" i="3"/>
  <c r="AF1098" i="2"/>
  <c r="U1099" i="2"/>
  <c r="U1098" i="1"/>
  <c r="AB1097" i="1"/>
  <c r="Z1102" i="3" l="1"/>
  <c r="U1103" i="3"/>
  <c r="Z1103" i="3" s="1"/>
  <c r="AF1099" i="2"/>
  <c r="U1100" i="2"/>
  <c r="U1099" i="1"/>
  <c r="AB1098" i="1"/>
  <c r="U1104" i="3" l="1"/>
  <c r="AF1100" i="2"/>
  <c r="U1101" i="2"/>
  <c r="U1100" i="1"/>
  <c r="AB1099" i="1"/>
  <c r="U1105" i="3" l="1"/>
  <c r="Z1105" i="3" s="1"/>
  <c r="Z1104" i="3"/>
  <c r="AF1101" i="2"/>
  <c r="U1102" i="2"/>
  <c r="U1101" i="1"/>
  <c r="AB1100" i="1"/>
  <c r="U1106" i="3" l="1"/>
  <c r="AF1102" i="2"/>
  <c r="U1103" i="2"/>
  <c r="U1102" i="1"/>
  <c r="AB1101" i="1"/>
  <c r="Z1106" i="3" l="1"/>
  <c r="U1107" i="3"/>
  <c r="AF1103" i="2"/>
  <c r="U1104" i="2"/>
  <c r="U1103" i="1"/>
  <c r="AB1102" i="1"/>
  <c r="Z1107" i="3" l="1"/>
  <c r="U1108" i="3"/>
  <c r="Z1108" i="3" s="1"/>
  <c r="AF1104" i="2"/>
  <c r="U1105" i="2"/>
  <c r="U1104" i="1"/>
  <c r="AB1103" i="1"/>
  <c r="U1109" i="3" l="1"/>
  <c r="AF1105" i="2"/>
  <c r="U1106" i="2"/>
  <c r="U1105" i="1"/>
  <c r="AB1104" i="1"/>
  <c r="Z1109" i="3" l="1"/>
  <c r="U1110" i="3"/>
  <c r="AF1106" i="2"/>
  <c r="U1107" i="2"/>
  <c r="U1106" i="1"/>
  <c r="AB1105" i="1"/>
  <c r="Z1110" i="3" l="1"/>
  <c r="U1111" i="3"/>
  <c r="AF1107" i="2"/>
  <c r="U1108" i="2"/>
  <c r="U1107" i="1"/>
  <c r="AB1106" i="1"/>
  <c r="Z1111" i="3" l="1"/>
  <c r="U1112" i="3"/>
  <c r="AF1108" i="2"/>
  <c r="U1109" i="2"/>
  <c r="U1108" i="1"/>
  <c r="AB1107" i="1"/>
  <c r="Z1112" i="3" l="1"/>
  <c r="U1113" i="3"/>
  <c r="AF1109" i="2"/>
  <c r="U1110" i="2"/>
  <c r="U1109" i="1"/>
  <c r="AB1108" i="1"/>
  <c r="Z1113" i="3" l="1"/>
  <c r="U1114" i="3"/>
  <c r="Z1114" i="3" s="1"/>
  <c r="AF1110" i="2"/>
  <c r="U1111" i="2"/>
  <c r="U1110" i="1"/>
  <c r="AB1109" i="1"/>
  <c r="U1115" i="3" l="1"/>
  <c r="Z1115" i="3" s="1"/>
  <c r="AF1111" i="2"/>
  <c r="U1112" i="2"/>
  <c r="U1111" i="1"/>
  <c r="AB1110" i="1"/>
  <c r="U1116" i="3" l="1"/>
  <c r="Z1116" i="3" s="1"/>
  <c r="AF1112" i="2"/>
  <c r="U1113" i="2"/>
  <c r="U1112" i="1"/>
  <c r="AB1111" i="1"/>
  <c r="U1117" i="3" l="1"/>
  <c r="Z1117" i="3" s="1"/>
  <c r="AF1113" i="2"/>
  <c r="U1114" i="2"/>
  <c r="U1113" i="1"/>
  <c r="AB1112" i="1"/>
  <c r="U1118" i="3" l="1"/>
  <c r="AF1114" i="2"/>
  <c r="U1115" i="2"/>
  <c r="U1114" i="1"/>
  <c r="AB1113" i="1"/>
  <c r="Z1118" i="3" l="1"/>
  <c r="U1119" i="3"/>
  <c r="Z1119" i="3" s="1"/>
  <c r="AF1115" i="2"/>
  <c r="U1116" i="2"/>
  <c r="U1115" i="1"/>
  <c r="AB1114" i="1"/>
  <c r="U1120" i="3" l="1"/>
  <c r="AF1116" i="2"/>
  <c r="U1117" i="2"/>
  <c r="U1116" i="1"/>
  <c r="AB1115" i="1"/>
  <c r="Z1120" i="3" l="1"/>
  <c r="U1121" i="3"/>
  <c r="AF1117" i="2"/>
  <c r="U1118" i="2"/>
  <c r="U1117" i="1"/>
  <c r="AB1116" i="1"/>
  <c r="Z1121" i="3" l="1"/>
  <c r="U1122" i="3"/>
  <c r="AF1118" i="2"/>
  <c r="U1119" i="2"/>
  <c r="U1118" i="1"/>
  <c r="AB1117" i="1"/>
  <c r="Z1122" i="3" l="1"/>
  <c r="U1123" i="3"/>
  <c r="AF1119" i="2"/>
  <c r="U1120" i="2"/>
  <c r="U1119" i="1"/>
  <c r="AB1118" i="1"/>
  <c r="Z1123" i="3" l="1"/>
  <c r="U1124" i="3"/>
  <c r="AF1120" i="2"/>
  <c r="U1121" i="2"/>
  <c r="U1120" i="1"/>
  <c r="AB1119" i="1"/>
  <c r="Z1124" i="3" l="1"/>
  <c r="U1125" i="3"/>
  <c r="Z1125" i="3" s="1"/>
  <c r="AF1121" i="2"/>
  <c r="U1122" i="2"/>
  <c r="U1121" i="1"/>
  <c r="AB1120" i="1"/>
  <c r="U1126" i="3" l="1"/>
  <c r="AF1122" i="2"/>
  <c r="U1123" i="2"/>
  <c r="U1122" i="1"/>
  <c r="AB1121" i="1"/>
  <c r="Z1126" i="3" l="1"/>
  <c r="U1127" i="3"/>
  <c r="AF1123" i="2"/>
  <c r="U1124" i="2"/>
  <c r="U1123" i="1"/>
  <c r="AB1122" i="1"/>
  <c r="Z1127" i="3" l="1"/>
  <c r="U1128" i="3"/>
  <c r="AF1124" i="2"/>
  <c r="U1125" i="2"/>
  <c r="U1124" i="1"/>
  <c r="AB1123" i="1"/>
  <c r="Z1128" i="3" l="1"/>
  <c r="U1129" i="3"/>
  <c r="Z1129" i="3" s="1"/>
  <c r="AF1125" i="2"/>
  <c r="U1126" i="2"/>
  <c r="U1125" i="1"/>
  <c r="AB1124" i="1"/>
  <c r="U1130" i="3" l="1"/>
  <c r="Z1130" i="3" s="1"/>
  <c r="AF1126" i="2"/>
  <c r="U1127" i="2"/>
  <c r="U1126" i="1"/>
  <c r="AB1125" i="1"/>
  <c r="U1131" i="3" l="1"/>
  <c r="Z1131" i="3" s="1"/>
  <c r="AF1127" i="2"/>
  <c r="U1128" i="2"/>
  <c r="U1127" i="1"/>
  <c r="AB1126" i="1"/>
  <c r="U1132" i="3" l="1"/>
  <c r="Z1132" i="3" s="1"/>
  <c r="AF1128" i="2"/>
  <c r="U1129" i="2"/>
  <c r="U1128" i="1"/>
  <c r="AB1127" i="1"/>
  <c r="U1133" i="3" l="1"/>
  <c r="Z1133" i="3" s="1"/>
  <c r="AF1129" i="2"/>
  <c r="U1130" i="2"/>
  <c r="U1129" i="1"/>
  <c r="AB1128" i="1"/>
  <c r="U1134" i="3" l="1"/>
  <c r="AF1130" i="2"/>
  <c r="U1131" i="2"/>
  <c r="U1130" i="1"/>
  <c r="AB1129" i="1"/>
  <c r="Z1134" i="3" l="1"/>
  <c r="U1135" i="3"/>
  <c r="AF1131" i="2"/>
  <c r="U1132" i="2"/>
  <c r="U1131" i="1"/>
  <c r="AB1130" i="1"/>
  <c r="Z1135" i="3" l="1"/>
  <c r="U1136" i="3"/>
  <c r="AF1132" i="2"/>
  <c r="U1133" i="2"/>
  <c r="U1132" i="1"/>
  <c r="AB1131" i="1"/>
  <c r="Z1136" i="3" l="1"/>
  <c r="U1137" i="3"/>
  <c r="Z1137" i="3" s="1"/>
  <c r="AF1133" i="2"/>
  <c r="U1134" i="2"/>
  <c r="U1133" i="1"/>
  <c r="AB1132" i="1"/>
  <c r="U1138" i="3" l="1"/>
  <c r="Z1138" i="3" s="1"/>
  <c r="AF1134" i="2"/>
  <c r="U1135" i="2"/>
  <c r="U1134" i="1"/>
  <c r="AB1133" i="1"/>
  <c r="U1139" i="3" l="1"/>
  <c r="Z1139" i="3" s="1"/>
  <c r="AF1135" i="2"/>
  <c r="U1136" i="2"/>
  <c r="U1135" i="1"/>
  <c r="AB1134" i="1"/>
  <c r="U1140" i="3" l="1"/>
  <c r="AF1136" i="2"/>
  <c r="U1137" i="2"/>
  <c r="U1136" i="1"/>
  <c r="AB1135" i="1"/>
  <c r="Z1140" i="3" l="1"/>
  <c r="U1141" i="3"/>
  <c r="Z1141" i="3" s="1"/>
  <c r="AF1137" i="2"/>
  <c r="U1138" i="2"/>
  <c r="U1137" i="1"/>
  <c r="AB1136" i="1"/>
  <c r="U1142" i="3" l="1"/>
  <c r="Z1142" i="3" s="1"/>
  <c r="AF1138" i="2"/>
  <c r="U1139" i="2"/>
  <c r="U1138" i="1"/>
  <c r="AB1137" i="1"/>
  <c r="U1143" i="3" l="1"/>
  <c r="Z1143" i="3" s="1"/>
  <c r="AF1139" i="2"/>
  <c r="U1140" i="2"/>
  <c r="U1139" i="1"/>
  <c r="AB1138" i="1"/>
  <c r="U1144" i="3" l="1"/>
  <c r="Z1144" i="3" s="1"/>
  <c r="AF1140" i="2"/>
  <c r="U1141" i="2"/>
  <c r="U1140" i="1"/>
  <c r="AB1139" i="1"/>
  <c r="U1145" i="3" l="1"/>
  <c r="AF1141" i="2"/>
  <c r="U1142" i="2"/>
  <c r="U1141" i="1"/>
  <c r="AB1140" i="1"/>
  <c r="Z1145" i="3" l="1"/>
  <c r="U1146" i="3"/>
  <c r="AF1142" i="2"/>
  <c r="U1143" i="2"/>
  <c r="U1142" i="1"/>
  <c r="AB1141" i="1"/>
  <c r="Z1146" i="3" l="1"/>
  <c r="U1147" i="3"/>
  <c r="Z1147" i="3" s="1"/>
  <c r="AF1143" i="2"/>
  <c r="U1144" i="2"/>
  <c r="U1143" i="1"/>
  <c r="AB1142" i="1"/>
  <c r="U1148" i="3" l="1"/>
  <c r="Z1148" i="3" s="1"/>
  <c r="AF1144" i="2"/>
  <c r="U1145" i="2"/>
  <c r="U1144" i="1"/>
  <c r="AB1143" i="1"/>
  <c r="U1149" i="3" l="1"/>
  <c r="Z1149" i="3" s="1"/>
  <c r="AF1145" i="2"/>
  <c r="U1146" i="2"/>
  <c r="U1145" i="1"/>
  <c r="AB1144" i="1"/>
  <c r="U1150" i="3" l="1"/>
  <c r="AF1146" i="2"/>
  <c r="U1147" i="2"/>
  <c r="U1146" i="1"/>
  <c r="AB1145" i="1"/>
  <c r="Z1150" i="3" l="1"/>
  <c r="U1151" i="3"/>
  <c r="Z1151" i="3" s="1"/>
  <c r="AF1147" i="2"/>
  <c r="U1148" i="2"/>
  <c r="U1147" i="1"/>
  <c r="AB1146" i="1"/>
  <c r="U1152" i="3" l="1"/>
  <c r="Z1152" i="3" s="1"/>
  <c r="AF1148" i="2"/>
  <c r="U1149" i="2"/>
  <c r="U1148" i="1"/>
  <c r="AB1147" i="1"/>
  <c r="U1153" i="3" l="1"/>
  <c r="Z1153" i="3" s="1"/>
  <c r="AF1149" i="2"/>
  <c r="U1150" i="2"/>
  <c r="U1149" i="1"/>
  <c r="AB1148" i="1"/>
  <c r="U1154" i="3" l="1"/>
  <c r="AF1150" i="2"/>
  <c r="U1151" i="2"/>
  <c r="U1150" i="1"/>
  <c r="AB1149" i="1"/>
  <c r="Z1154" i="3" l="1"/>
  <c r="U1155" i="3"/>
  <c r="Z1155" i="3" s="1"/>
  <c r="AF1151" i="2"/>
  <c r="U1152" i="2"/>
  <c r="U1151" i="1"/>
  <c r="AB1150" i="1"/>
  <c r="U1156" i="3" l="1"/>
  <c r="Z1156" i="3" s="1"/>
  <c r="AF1152" i="2"/>
  <c r="U1153" i="2"/>
  <c r="U1152" i="1"/>
  <c r="AB1151" i="1"/>
  <c r="U1157" i="3" l="1"/>
  <c r="Z1157" i="3" s="1"/>
  <c r="AF1153" i="2"/>
  <c r="U1154" i="2"/>
  <c r="U1153" i="1"/>
  <c r="AB1152" i="1"/>
  <c r="U1158" i="3" l="1"/>
  <c r="AF1154" i="2"/>
  <c r="U1155" i="2"/>
  <c r="U1154" i="1"/>
  <c r="AB1153" i="1"/>
  <c r="Z1158" i="3" l="1"/>
  <c r="U1159" i="3"/>
  <c r="AF1155" i="2"/>
  <c r="U1156" i="2"/>
  <c r="U1155" i="1"/>
  <c r="AB1154" i="1"/>
  <c r="Z1159" i="3" l="1"/>
  <c r="U1160" i="3"/>
  <c r="AF1156" i="2"/>
  <c r="U1157" i="2"/>
  <c r="U1156" i="1"/>
  <c r="AB1155" i="1"/>
  <c r="Z1160" i="3" l="1"/>
  <c r="U1161" i="3"/>
  <c r="Z1161" i="3" s="1"/>
  <c r="AF1157" i="2"/>
  <c r="U1158" i="2"/>
  <c r="U1157" i="1"/>
  <c r="AB1156" i="1"/>
  <c r="U1162" i="3" l="1"/>
  <c r="Z1162" i="3" s="1"/>
  <c r="AF1158" i="2"/>
  <c r="U1159" i="2"/>
  <c r="U1158" i="1"/>
  <c r="AB1157" i="1"/>
  <c r="U1163" i="3" l="1"/>
  <c r="Z1163" i="3" s="1"/>
  <c r="AF1159" i="2"/>
  <c r="U1160" i="2"/>
  <c r="U1159" i="1"/>
  <c r="AB1158" i="1"/>
  <c r="U1164" i="3" l="1"/>
  <c r="AF1160" i="2"/>
  <c r="U1161" i="2"/>
  <c r="U1160" i="1"/>
  <c r="AB1159" i="1"/>
  <c r="Z1164" i="3" l="1"/>
  <c r="U1165" i="3"/>
  <c r="Z1165" i="3" s="1"/>
  <c r="AF1161" i="2"/>
  <c r="U1162" i="2"/>
  <c r="U1161" i="1"/>
  <c r="AB1160" i="1"/>
  <c r="U1166" i="3" l="1"/>
  <c r="AF1162" i="2"/>
  <c r="U1163" i="2"/>
  <c r="U1162" i="1"/>
  <c r="AB1161" i="1"/>
  <c r="Z1166" i="3" l="1"/>
  <c r="U1167" i="3"/>
  <c r="Z1167" i="3" s="1"/>
  <c r="AF1163" i="2"/>
  <c r="U1164" i="2"/>
  <c r="U1163" i="1"/>
  <c r="AB1162" i="1"/>
  <c r="U1168" i="3" l="1"/>
  <c r="Z1168" i="3" s="1"/>
  <c r="AF1164" i="2"/>
  <c r="U1165" i="2"/>
  <c r="U1164" i="1"/>
  <c r="AB1163" i="1"/>
  <c r="U1169" i="3" l="1"/>
  <c r="Z1169" i="3" s="1"/>
  <c r="AF1165" i="2"/>
  <c r="U1166" i="2"/>
  <c r="U1165" i="1"/>
  <c r="AB1164" i="1"/>
  <c r="U1170" i="3" l="1"/>
  <c r="AF1166" i="2"/>
  <c r="U1167" i="2"/>
  <c r="U1166" i="1"/>
  <c r="AB1165" i="1"/>
  <c r="Z1170" i="3" l="1"/>
  <c r="U1171" i="3"/>
  <c r="Z1171" i="3" s="1"/>
  <c r="AF1167" i="2"/>
  <c r="U1168" i="2"/>
  <c r="U1167" i="1"/>
  <c r="AB1166" i="1"/>
  <c r="U1172" i="3" l="1"/>
  <c r="Z1172" i="3" s="1"/>
  <c r="AF1168" i="2"/>
  <c r="U1169" i="2"/>
  <c r="U1168" i="1"/>
  <c r="AB1167" i="1"/>
  <c r="U1173" i="3" l="1"/>
  <c r="Z1173" i="3" s="1"/>
  <c r="AF1169" i="2"/>
  <c r="U1170" i="2"/>
  <c r="U1169" i="1"/>
  <c r="AB1168" i="1"/>
  <c r="U1174" i="3" l="1"/>
  <c r="AF1170" i="2"/>
  <c r="U1171" i="2"/>
  <c r="U1170" i="1"/>
  <c r="AB1169" i="1"/>
  <c r="Z1174" i="3" l="1"/>
  <c r="U1175" i="3"/>
  <c r="AF1171" i="2"/>
  <c r="U1172" i="2"/>
  <c r="U1171" i="1"/>
  <c r="AB1170" i="1"/>
  <c r="Z1175" i="3" l="1"/>
  <c r="U1176" i="3"/>
  <c r="AF1172" i="2"/>
  <c r="U1173" i="2"/>
  <c r="U1172" i="1"/>
  <c r="AB1171" i="1"/>
  <c r="Z1176" i="3" l="1"/>
  <c r="U1177" i="3"/>
  <c r="Z1177" i="3" s="1"/>
  <c r="AF1173" i="2"/>
  <c r="U1174" i="2"/>
  <c r="U1173" i="1"/>
  <c r="AB1172" i="1"/>
  <c r="U1178" i="3" l="1"/>
  <c r="Z1178" i="3" s="1"/>
  <c r="AF1174" i="2"/>
  <c r="U1175" i="2"/>
  <c r="U1174" i="1"/>
  <c r="AB1173" i="1"/>
  <c r="U1179" i="3" l="1"/>
  <c r="Z1179" i="3" s="1"/>
  <c r="AF1175" i="2"/>
  <c r="U1176" i="2"/>
  <c r="U1175" i="1"/>
  <c r="AB1174" i="1"/>
  <c r="U1180" i="3" l="1"/>
  <c r="Z1180" i="3"/>
  <c r="AF1176" i="2"/>
  <c r="U1177" i="2"/>
  <c r="U1176" i="1"/>
  <c r="AB1175" i="1"/>
  <c r="U1181" i="3" l="1"/>
  <c r="Z1181" i="3" s="1"/>
  <c r="AF1177" i="2"/>
  <c r="U1178" i="2"/>
  <c r="U1177" i="1"/>
  <c r="AB1176" i="1"/>
  <c r="U1182" i="3" l="1"/>
  <c r="Z1182" i="3" s="1"/>
  <c r="AF1178" i="2"/>
  <c r="U1179" i="2"/>
  <c r="U1178" i="1"/>
  <c r="AB1177" i="1"/>
  <c r="U1183" i="3" l="1"/>
  <c r="AF1179" i="2"/>
  <c r="U1180" i="2"/>
  <c r="U1179" i="1"/>
  <c r="AB1178" i="1"/>
  <c r="Z1183" i="3" l="1"/>
  <c r="U1184" i="3"/>
  <c r="Z1184" i="3" s="1"/>
  <c r="AF1180" i="2"/>
  <c r="U1181" i="2"/>
  <c r="U1180" i="1"/>
  <c r="AB1179" i="1"/>
  <c r="U1185" i="3" l="1"/>
  <c r="AF1181" i="2"/>
  <c r="U1182" i="2"/>
  <c r="U1181" i="1"/>
  <c r="AB1180" i="1"/>
  <c r="Z1185" i="3" l="1"/>
  <c r="U1186" i="3"/>
  <c r="Z1186" i="3" s="1"/>
  <c r="AF1182" i="2"/>
  <c r="U1183" i="2"/>
  <c r="U1182" i="1"/>
  <c r="AB1181" i="1"/>
  <c r="U1187" i="3" l="1"/>
  <c r="Z1187" i="3" s="1"/>
  <c r="AF1183" i="2"/>
  <c r="U1184" i="2"/>
  <c r="U1183" i="1"/>
  <c r="AB1182" i="1"/>
  <c r="U1188" i="3" l="1"/>
  <c r="Z1188" i="3" s="1"/>
  <c r="AF1184" i="2"/>
  <c r="U1185" i="2"/>
  <c r="U1184" i="1"/>
  <c r="AB1183" i="1"/>
  <c r="U1189" i="3" l="1"/>
  <c r="Z1189" i="3" s="1"/>
  <c r="AF1185" i="2"/>
  <c r="U1186" i="2"/>
  <c r="U1185" i="1"/>
  <c r="AB1184" i="1"/>
  <c r="U1190" i="3" l="1"/>
  <c r="Z1190" i="3" s="1"/>
  <c r="AF1186" i="2"/>
  <c r="U1187" i="2"/>
  <c r="U1186" i="1"/>
  <c r="AB1185" i="1"/>
  <c r="U1191" i="3" l="1"/>
  <c r="AF1187" i="2"/>
  <c r="U1188" i="2"/>
  <c r="U1187" i="1"/>
  <c r="AB1186" i="1"/>
  <c r="Z1191" i="3" l="1"/>
  <c r="U1192" i="3"/>
  <c r="Z1192" i="3" s="1"/>
  <c r="AF1188" i="2"/>
  <c r="U1189" i="2"/>
  <c r="U1188" i="1"/>
  <c r="AB1187" i="1"/>
  <c r="U1193" i="3" l="1"/>
  <c r="AF1189" i="2"/>
  <c r="U1190" i="2"/>
  <c r="U1189" i="1"/>
  <c r="AB1188" i="1"/>
  <c r="Z1193" i="3" l="1"/>
  <c r="U1194" i="3"/>
  <c r="Z1194" i="3" s="1"/>
  <c r="AF1190" i="2"/>
  <c r="U1191" i="2"/>
  <c r="U1190" i="1"/>
  <c r="AB1189" i="1"/>
  <c r="U1195" i="3" l="1"/>
  <c r="AF1191" i="2"/>
  <c r="U1192" i="2"/>
  <c r="U1191" i="1"/>
  <c r="AB1190" i="1"/>
  <c r="Z1195" i="3" l="1"/>
  <c r="U1196" i="3"/>
  <c r="AF1192" i="2"/>
  <c r="U1193" i="2"/>
  <c r="U1192" i="1"/>
  <c r="AB1191" i="1"/>
  <c r="U1197" i="3" l="1"/>
  <c r="Z1196" i="3"/>
  <c r="AF1193" i="2"/>
  <c r="U1194" i="2"/>
  <c r="U1193" i="1"/>
  <c r="AB1192" i="1"/>
  <c r="Z1197" i="3" l="1"/>
  <c r="U1198" i="3"/>
  <c r="AF1194" i="2"/>
  <c r="U1195" i="2"/>
  <c r="U1194" i="1"/>
  <c r="AB1193" i="1"/>
  <c r="Z1198" i="3" l="1"/>
  <c r="U1199" i="3"/>
  <c r="Z1199" i="3" s="1"/>
  <c r="AF1195" i="2"/>
  <c r="U1196" i="2"/>
  <c r="U1195" i="1"/>
  <c r="AB1194" i="1"/>
  <c r="U1200" i="3" l="1"/>
  <c r="AF1196" i="2"/>
  <c r="U1197" i="2"/>
  <c r="U1196" i="1"/>
  <c r="AB1195" i="1"/>
  <c r="U1201" i="3" l="1"/>
  <c r="Z1200" i="3"/>
  <c r="AF1197" i="2"/>
  <c r="U1198" i="2"/>
  <c r="U1197" i="1"/>
  <c r="AB1196" i="1"/>
  <c r="U1202" i="3" l="1"/>
  <c r="Z1202" i="3" s="1"/>
  <c r="Z1201" i="3"/>
  <c r="AF1198" i="2"/>
  <c r="U1199" i="2"/>
  <c r="U1198" i="1"/>
  <c r="AB1197" i="1"/>
  <c r="U1203" i="3" l="1"/>
  <c r="Z1203" i="3" s="1"/>
  <c r="AF1199" i="2"/>
  <c r="U1200" i="2"/>
  <c r="U1199" i="1"/>
  <c r="AB1198" i="1"/>
  <c r="U1204" i="3" l="1"/>
  <c r="Z1204" i="3" s="1"/>
  <c r="AF1200" i="2"/>
  <c r="U1201" i="2"/>
  <c r="U1200" i="1"/>
  <c r="AB1199" i="1"/>
  <c r="U1205" i="3" l="1"/>
  <c r="Z1205" i="3" s="1"/>
  <c r="AF1201" i="2"/>
  <c r="U1202" i="2"/>
  <c r="U1201" i="1"/>
  <c r="AB1200" i="1"/>
  <c r="U1206" i="3" l="1"/>
  <c r="AF1202" i="2"/>
  <c r="U1203" i="2"/>
  <c r="U1202" i="1"/>
  <c r="AB1201" i="1"/>
  <c r="Z1206" i="3" l="1"/>
  <c r="U1207" i="3"/>
  <c r="Z1207" i="3" s="1"/>
  <c r="AF1203" i="2"/>
  <c r="U1204" i="2"/>
  <c r="U1203" i="1"/>
  <c r="AB1202" i="1"/>
  <c r="U1208" i="3" l="1"/>
  <c r="AF1204" i="2"/>
  <c r="U1205" i="2"/>
  <c r="U1204" i="1"/>
  <c r="AB1203" i="1"/>
  <c r="Z1208" i="3" l="1"/>
  <c r="U1209" i="3"/>
  <c r="AF1205" i="2"/>
  <c r="U1206" i="2"/>
  <c r="U1205" i="1"/>
  <c r="AB1204" i="1"/>
  <c r="Z1209" i="3" l="1"/>
  <c r="U1210" i="3"/>
  <c r="Z1210" i="3" s="1"/>
  <c r="AF1206" i="2"/>
  <c r="U1207" i="2"/>
  <c r="U1206" i="1"/>
  <c r="AB1205" i="1"/>
  <c r="U1211" i="3" l="1"/>
  <c r="Z1211" i="3" s="1"/>
  <c r="AF1207" i="2"/>
  <c r="U1208" i="2"/>
  <c r="U1207" i="1"/>
  <c r="AB1206" i="1"/>
  <c r="U1212" i="3" l="1"/>
  <c r="Z1212" i="3" s="1"/>
  <c r="AF1208" i="2"/>
  <c r="U1209" i="2"/>
  <c r="U1208" i="1"/>
  <c r="AB1207" i="1"/>
  <c r="U1213" i="3" l="1"/>
  <c r="AF1209" i="2"/>
  <c r="U1210" i="2"/>
  <c r="U1209" i="1"/>
  <c r="AB1208" i="1"/>
  <c r="Z1213" i="3" l="1"/>
  <c r="U1214" i="3"/>
  <c r="Z1214" i="3" s="1"/>
  <c r="AF1210" i="2"/>
  <c r="U1211" i="2"/>
  <c r="U1210" i="1"/>
  <c r="AB1209" i="1"/>
  <c r="U1215" i="3" l="1"/>
  <c r="Z1215" i="3" s="1"/>
  <c r="AF1211" i="2"/>
  <c r="U1212" i="2"/>
  <c r="U1211" i="1"/>
  <c r="AB1210" i="1"/>
  <c r="U1216" i="3" l="1"/>
  <c r="AF1212" i="2"/>
  <c r="U1213" i="2"/>
  <c r="U1212" i="1"/>
  <c r="AB1211" i="1"/>
  <c r="Z1216" i="3" l="1"/>
  <c r="U1217" i="3"/>
  <c r="AF1213" i="2"/>
  <c r="U1214" i="2"/>
  <c r="U1213" i="1"/>
  <c r="AB1212" i="1"/>
  <c r="Z1217" i="3" l="1"/>
  <c r="U1218" i="3"/>
  <c r="Z1218" i="3" s="1"/>
  <c r="AF1214" i="2"/>
  <c r="U1215" i="2"/>
  <c r="U1214" i="1"/>
  <c r="AB1213" i="1"/>
  <c r="U1219" i="3" l="1"/>
  <c r="Z1219" i="3" s="1"/>
  <c r="AF1215" i="2"/>
  <c r="U1216" i="2"/>
  <c r="U1215" i="1"/>
  <c r="AB1214" i="1"/>
  <c r="U1220" i="3" l="1"/>
  <c r="Z1220" i="3" s="1"/>
  <c r="AF1216" i="2"/>
  <c r="U1217" i="2"/>
  <c r="U1216" i="1"/>
  <c r="AB1215" i="1"/>
  <c r="U1221" i="3" l="1"/>
  <c r="Z1221" i="3" s="1"/>
  <c r="AF1217" i="2"/>
  <c r="U1218" i="2"/>
  <c r="U1217" i="1"/>
  <c r="AB1216" i="1"/>
  <c r="U1222" i="3" l="1"/>
  <c r="Z1222" i="3" s="1"/>
  <c r="AF1218" i="2"/>
  <c r="U1219" i="2"/>
  <c r="U1218" i="1"/>
  <c r="AB1217" i="1"/>
  <c r="U1223" i="3" l="1"/>
  <c r="AF1219" i="2"/>
  <c r="U1220" i="2"/>
  <c r="U1219" i="1"/>
  <c r="AB1218" i="1"/>
  <c r="Z1223" i="3" l="1"/>
  <c r="U1224" i="3"/>
  <c r="AF1220" i="2"/>
  <c r="U1221" i="2"/>
  <c r="U1220" i="1"/>
  <c r="AB1219" i="1"/>
  <c r="Z1224" i="3" l="1"/>
  <c r="U1225" i="3"/>
  <c r="Z1225" i="3" s="1"/>
  <c r="AF1221" i="2"/>
  <c r="U1222" i="2"/>
  <c r="U1221" i="1"/>
  <c r="AB1220" i="1"/>
  <c r="U1226" i="3" l="1"/>
  <c r="Z1226" i="3" s="1"/>
  <c r="AF1222" i="2"/>
  <c r="U1223" i="2"/>
  <c r="U1222" i="1"/>
  <c r="AB1221" i="1"/>
  <c r="U1227" i="3" l="1"/>
  <c r="AF1223" i="2"/>
  <c r="U1224" i="2"/>
  <c r="U1223" i="1"/>
  <c r="AB1222" i="1"/>
  <c r="U1228" i="3" l="1"/>
  <c r="Z1227" i="3"/>
  <c r="AF1224" i="2"/>
  <c r="U1225" i="2"/>
  <c r="U1224" i="1"/>
  <c r="AB1223" i="1"/>
  <c r="Z1228" i="3" l="1"/>
  <c r="U1229" i="3"/>
  <c r="AF1225" i="2"/>
  <c r="U1226" i="2"/>
  <c r="U1225" i="1"/>
  <c r="AB1224" i="1"/>
  <c r="Z1229" i="3" l="1"/>
  <c r="U1230" i="3"/>
  <c r="AF1226" i="2"/>
  <c r="U1227" i="2"/>
  <c r="U1226" i="1"/>
  <c r="AB1225" i="1"/>
  <c r="Z1230" i="3" l="1"/>
  <c r="U1231" i="3"/>
  <c r="AF1227" i="2"/>
  <c r="U1228" i="2"/>
  <c r="U1227" i="1"/>
  <c r="AB1226" i="1"/>
  <c r="Z1231" i="3" l="1"/>
  <c r="U1232" i="3"/>
  <c r="Z1232" i="3" s="1"/>
  <c r="AF1228" i="2"/>
  <c r="U1229" i="2"/>
  <c r="U1228" i="1"/>
  <c r="AB1227" i="1"/>
  <c r="U1233" i="3" l="1"/>
  <c r="AF1229" i="2"/>
  <c r="U1230" i="2"/>
  <c r="U1229" i="1"/>
  <c r="AB1228" i="1"/>
  <c r="Z1233" i="3" l="1"/>
  <c r="U1234" i="3"/>
  <c r="AF1230" i="2"/>
  <c r="U1231" i="2"/>
  <c r="U1230" i="1"/>
  <c r="AB1229" i="1"/>
  <c r="Z1234" i="3" l="1"/>
  <c r="U1235" i="3"/>
  <c r="AF1231" i="2"/>
  <c r="U1232" i="2"/>
  <c r="U1231" i="1"/>
  <c r="AB1230" i="1"/>
  <c r="Z1235" i="3" l="1"/>
  <c r="U1236" i="3"/>
  <c r="Z1236" i="3" s="1"/>
  <c r="AF1232" i="2"/>
  <c r="U1233" i="2"/>
  <c r="U1232" i="1"/>
  <c r="AB1231" i="1"/>
  <c r="U1237" i="3" l="1"/>
  <c r="AF1233" i="2"/>
  <c r="U1234" i="2"/>
  <c r="U1233" i="1"/>
  <c r="AB1232" i="1"/>
  <c r="Z1237" i="3" l="1"/>
  <c r="U1238" i="3"/>
  <c r="AF1234" i="2"/>
  <c r="U1235" i="2"/>
  <c r="U1234" i="1"/>
  <c r="AB1233" i="1"/>
  <c r="U1239" i="3" l="1"/>
  <c r="Z1238" i="3"/>
  <c r="AF1235" i="2"/>
  <c r="U1236" i="2"/>
  <c r="U1235" i="1"/>
  <c r="AB1234" i="1"/>
  <c r="Z1239" i="3" l="1"/>
  <c r="U1240" i="3"/>
  <c r="AF1236" i="2"/>
  <c r="U1237" i="2"/>
  <c r="U1236" i="1"/>
  <c r="AB1235" i="1"/>
  <c r="Z1240" i="3" l="1"/>
  <c r="U1241" i="3"/>
  <c r="AF1237" i="2"/>
  <c r="U1238" i="2"/>
  <c r="U1237" i="1"/>
  <c r="AB1236" i="1"/>
  <c r="Z1241" i="3" l="1"/>
  <c r="U1242" i="3"/>
  <c r="AF1238" i="2"/>
  <c r="U1239" i="2"/>
  <c r="U1238" i="1"/>
  <c r="AB1237" i="1"/>
  <c r="Z1242" i="3" l="1"/>
  <c r="U1243" i="3"/>
  <c r="Z1243" i="3" s="1"/>
  <c r="AF1239" i="2"/>
  <c r="U1240" i="2"/>
  <c r="U1239" i="1"/>
  <c r="AB1238" i="1"/>
  <c r="U1244" i="3" l="1"/>
  <c r="Z1244" i="3" s="1"/>
  <c r="AF1240" i="2"/>
  <c r="U1241" i="2"/>
  <c r="U1240" i="1"/>
  <c r="AB1239" i="1"/>
  <c r="U1245" i="3" l="1"/>
  <c r="AF1241" i="2"/>
  <c r="U1242" i="2"/>
  <c r="U1241" i="1"/>
  <c r="AB1240" i="1"/>
  <c r="U1246" i="3" l="1"/>
  <c r="Z1245" i="3"/>
  <c r="AF1242" i="2"/>
  <c r="U1243" i="2"/>
  <c r="U1242" i="1"/>
  <c r="AB1241" i="1"/>
  <c r="U1247" i="3" l="1"/>
  <c r="Z1247" i="3" s="1"/>
  <c r="Z1246" i="3"/>
  <c r="AF1243" i="2"/>
  <c r="U1244" i="2"/>
  <c r="U1243" i="1"/>
  <c r="AB1242" i="1"/>
  <c r="U1248" i="3" l="1"/>
  <c r="AF1244" i="2"/>
  <c r="U1245" i="2"/>
  <c r="U1244" i="1"/>
  <c r="AB1243" i="1"/>
  <c r="Z1248" i="3" l="1"/>
  <c r="U1249" i="3"/>
  <c r="Z1249" i="3" s="1"/>
  <c r="AF1245" i="2"/>
  <c r="U1246" i="2"/>
  <c r="U1245" i="1"/>
  <c r="AB1244" i="1"/>
  <c r="U1250" i="3" l="1"/>
  <c r="AF1246" i="2"/>
  <c r="U1247" i="2"/>
  <c r="U1246" i="1"/>
  <c r="AB1245" i="1"/>
  <c r="Z1250" i="3" l="1"/>
  <c r="U1251" i="3"/>
  <c r="Z1251" i="3" s="1"/>
  <c r="AF1247" i="2"/>
  <c r="U1248" i="2"/>
  <c r="U1247" i="1"/>
  <c r="AB1246" i="1"/>
  <c r="U1252" i="3" l="1"/>
  <c r="AF1248" i="2"/>
  <c r="U1249" i="2"/>
  <c r="U1248" i="1"/>
  <c r="AB1247" i="1"/>
  <c r="Z1252" i="3" l="1"/>
  <c r="U1253" i="3"/>
  <c r="AF1249" i="2"/>
  <c r="U1250" i="2"/>
  <c r="U1249" i="1"/>
  <c r="AB1248" i="1"/>
  <c r="Z1253" i="3" l="1"/>
  <c r="U1254" i="3"/>
  <c r="Z1254" i="3" s="1"/>
  <c r="AF1250" i="2"/>
  <c r="U1251" i="2"/>
  <c r="U1250" i="1"/>
  <c r="AB1249" i="1"/>
  <c r="U1255" i="3" l="1"/>
  <c r="AF1251" i="2"/>
  <c r="U1252" i="2"/>
  <c r="U1251" i="1"/>
  <c r="AB1250" i="1"/>
  <c r="Z1255" i="3" l="1"/>
  <c r="U1256" i="3"/>
  <c r="Z1256" i="3" s="1"/>
  <c r="AF1252" i="2"/>
  <c r="U1253" i="2"/>
  <c r="U1252" i="1"/>
  <c r="AB1251" i="1"/>
  <c r="U1257" i="3" l="1"/>
  <c r="AF1253" i="2"/>
  <c r="U1254" i="2"/>
  <c r="U1253" i="1"/>
  <c r="AB1252" i="1"/>
  <c r="Z1257" i="3" l="1"/>
  <c r="U1258" i="3"/>
  <c r="AF1254" i="2"/>
  <c r="U1255" i="2"/>
  <c r="U1254" i="1"/>
  <c r="AB1253" i="1"/>
  <c r="Z1258" i="3" l="1"/>
  <c r="U1259" i="3"/>
  <c r="Z1259" i="3" s="1"/>
  <c r="AF1255" i="2"/>
  <c r="U1256" i="2"/>
  <c r="U1255" i="1"/>
  <c r="AB1254" i="1"/>
  <c r="U1260" i="3" l="1"/>
  <c r="Z1260" i="3" s="1"/>
  <c r="AF1256" i="2"/>
  <c r="U1257" i="2"/>
  <c r="U1256" i="1"/>
  <c r="AB1255" i="1"/>
  <c r="U1261" i="3" l="1"/>
  <c r="Z1261" i="3" s="1"/>
  <c r="AF1257" i="2"/>
  <c r="U1258" i="2"/>
  <c r="U1257" i="1"/>
  <c r="AB1256" i="1"/>
  <c r="U1262" i="3" l="1"/>
  <c r="Z1262" i="3" s="1"/>
  <c r="AF1258" i="2"/>
  <c r="U1259" i="2"/>
  <c r="U1258" i="1"/>
  <c r="AB1257" i="1"/>
  <c r="U1263" i="3" l="1"/>
  <c r="Z1263" i="3" s="1"/>
  <c r="AF1259" i="2"/>
  <c r="U1260" i="2"/>
  <c r="U1259" i="1"/>
  <c r="AB1258" i="1"/>
  <c r="U1264" i="3" l="1"/>
  <c r="Z1264" i="3" s="1"/>
  <c r="AF1260" i="2"/>
  <c r="U1261" i="2"/>
  <c r="U1260" i="1"/>
  <c r="AB1259" i="1"/>
  <c r="U1265" i="3" l="1"/>
  <c r="AF1261" i="2"/>
  <c r="U1262" i="2"/>
  <c r="U1261" i="1"/>
  <c r="AB1260" i="1"/>
  <c r="Z1265" i="3" l="1"/>
  <c r="U1266" i="3"/>
  <c r="Z1266" i="3" s="1"/>
  <c r="AF1262" i="2"/>
  <c r="U1263" i="2"/>
  <c r="U1262" i="1"/>
  <c r="AB1261" i="1"/>
  <c r="U1267" i="3" l="1"/>
  <c r="AF1263" i="2"/>
  <c r="U1264" i="2"/>
  <c r="U1263" i="1"/>
  <c r="AB1262" i="1"/>
  <c r="Z1267" i="3" l="1"/>
  <c r="U1268" i="3"/>
  <c r="Z1268" i="3" s="1"/>
  <c r="AF1264" i="2"/>
  <c r="U1265" i="2"/>
  <c r="U1264" i="1"/>
  <c r="AB1263" i="1"/>
  <c r="U1269" i="3" l="1"/>
  <c r="Z1269" i="3" s="1"/>
  <c r="AF1265" i="2"/>
  <c r="U1266" i="2"/>
  <c r="U1265" i="1"/>
  <c r="AB1264" i="1"/>
  <c r="U1270" i="3" l="1"/>
  <c r="Z1270" i="3" s="1"/>
  <c r="AF1266" i="2"/>
  <c r="U1267" i="2"/>
  <c r="U1266" i="1"/>
  <c r="AB1265" i="1"/>
  <c r="U1271" i="3" l="1"/>
  <c r="Z1271" i="3" s="1"/>
  <c r="AF1267" i="2"/>
  <c r="U1268" i="2"/>
  <c r="U1267" i="1"/>
  <c r="AB1266" i="1"/>
  <c r="U1272" i="3" l="1"/>
  <c r="Z1272" i="3" s="1"/>
  <c r="AF1268" i="2"/>
  <c r="U1269" i="2"/>
  <c r="U1268" i="1"/>
  <c r="AB1267" i="1"/>
  <c r="U1273" i="3" l="1"/>
  <c r="Z1273" i="3" s="1"/>
  <c r="AF1269" i="2"/>
  <c r="U1270" i="2"/>
  <c r="U1269" i="1"/>
  <c r="AB1268" i="1"/>
  <c r="U1274" i="3" l="1"/>
  <c r="Z1274" i="3" s="1"/>
  <c r="AF1270" i="2"/>
  <c r="U1271" i="2"/>
  <c r="U1270" i="1"/>
  <c r="AB1269" i="1"/>
  <c r="U1275" i="3" l="1"/>
  <c r="Z1275" i="3" s="1"/>
  <c r="AF1271" i="2"/>
  <c r="U1272" i="2"/>
  <c r="U1271" i="1"/>
  <c r="AB1270" i="1"/>
  <c r="U1276" i="3" l="1"/>
  <c r="Z1276" i="3" s="1"/>
  <c r="AF1272" i="2"/>
  <c r="U1273" i="2"/>
  <c r="U1272" i="1"/>
  <c r="AB1271" i="1"/>
  <c r="U1277" i="3" l="1"/>
  <c r="Z1277" i="3" s="1"/>
  <c r="AF1273" i="2"/>
  <c r="U1274" i="2"/>
  <c r="U1273" i="1"/>
  <c r="AB1272" i="1"/>
  <c r="U1278" i="3" l="1"/>
  <c r="Z1278" i="3" s="1"/>
  <c r="AF1274" i="2"/>
  <c r="U1275" i="2"/>
  <c r="U1274" i="1"/>
  <c r="AB1273" i="1"/>
  <c r="U1279" i="3" l="1"/>
  <c r="Z1279" i="3" s="1"/>
  <c r="AF1275" i="2"/>
  <c r="U1276" i="2"/>
  <c r="U1275" i="1"/>
  <c r="AB1274" i="1"/>
  <c r="U1280" i="3" l="1"/>
  <c r="Z1280" i="3"/>
  <c r="AF1276" i="2"/>
  <c r="U1277" i="2"/>
  <c r="U1276" i="1"/>
  <c r="AB1275" i="1"/>
  <c r="U1281" i="3" l="1"/>
  <c r="AF1277" i="2"/>
  <c r="U1278" i="2"/>
  <c r="U1277" i="1"/>
  <c r="AB1276" i="1"/>
  <c r="Z1281" i="3" l="1"/>
  <c r="U1282" i="3"/>
  <c r="Z1282" i="3" s="1"/>
  <c r="AF1278" i="2"/>
  <c r="U1279" i="2"/>
  <c r="U1278" i="1"/>
  <c r="AB1277" i="1"/>
  <c r="U1283" i="3" l="1"/>
  <c r="Z1283" i="3" s="1"/>
  <c r="AF1279" i="2"/>
  <c r="U1280" i="2"/>
  <c r="U1279" i="1"/>
  <c r="AB1278" i="1"/>
  <c r="U1284" i="3" l="1"/>
  <c r="Z1284" i="3" s="1"/>
  <c r="AF1280" i="2"/>
  <c r="U1281" i="2"/>
  <c r="U1280" i="1"/>
  <c r="AB1279" i="1"/>
  <c r="U1285" i="3" l="1"/>
  <c r="Z1285" i="3" s="1"/>
  <c r="AF1281" i="2"/>
  <c r="U1282" i="2"/>
  <c r="U1281" i="1"/>
  <c r="AB1280" i="1"/>
  <c r="U1286" i="3" l="1"/>
  <c r="Z1286" i="3" s="1"/>
  <c r="AF1282" i="2"/>
  <c r="U1283" i="2"/>
  <c r="U1282" i="1"/>
  <c r="AB1281" i="1"/>
  <c r="U1287" i="3" l="1"/>
  <c r="AF1283" i="2"/>
  <c r="U1284" i="2"/>
  <c r="U1283" i="1"/>
  <c r="AB1282" i="1"/>
  <c r="Z1287" i="3" l="1"/>
  <c r="U1288" i="3"/>
  <c r="AF1284" i="2"/>
  <c r="U1285" i="2"/>
  <c r="U1284" i="1"/>
  <c r="AB1283" i="1"/>
  <c r="Z1288" i="3" l="1"/>
  <c r="U1289" i="3"/>
  <c r="AF1285" i="2"/>
  <c r="U1286" i="2"/>
  <c r="U1285" i="1"/>
  <c r="AB1284" i="1"/>
  <c r="Z1289" i="3" l="1"/>
  <c r="U1290" i="3"/>
  <c r="AF1286" i="2"/>
  <c r="U1287" i="2"/>
  <c r="U1286" i="1"/>
  <c r="AB1285" i="1"/>
  <c r="Z1290" i="3" l="1"/>
  <c r="U1291" i="3"/>
  <c r="Z1291" i="3" s="1"/>
  <c r="AF1287" i="2"/>
  <c r="U1288" i="2"/>
  <c r="U1287" i="1"/>
  <c r="AB1286" i="1"/>
  <c r="U1292" i="3" l="1"/>
  <c r="Z1292" i="3" s="1"/>
  <c r="AF1288" i="2"/>
  <c r="U1289" i="2"/>
  <c r="U1288" i="1"/>
  <c r="AB1287" i="1"/>
  <c r="U1293" i="3" l="1"/>
  <c r="Z1293" i="3" s="1"/>
  <c r="AF1289" i="2"/>
  <c r="U1290" i="2"/>
  <c r="U1289" i="1"/>
  <c r="AB1288" i="1"/>
  <c r="U1294" i="3" l="1"/>
  <c r="Z1294" i="3" s="1"/>
  <c r="AF1290" i="2"/>
  <c r="U1291" i="2"/>
  <c r="U1290" i="1"/>
  <c r="AB1289" i="1"/>
  <c r="U1295" i="3" l="1"/>
  <c r="Z1295" i="3" s="1"/>
  <c r="AF1291" i="2"/>
  <c r="U1292" i="2"/>
  <c r="U1291" i="1"/>
  <c r="AB1290" i="1"/>
  <c r="U1296" i="3" l="1"/>
  <c r="Z1296" i="3" s="1"/>
  <c r="AF1292" i="2"/>
  <c r="U1293" i="2"/>
  <c r="U1292" i="1"/>
  <c r="AB1291" i="1"/>
  <c r="U1297" i="3" l="1"/>
  <c r="Z1297" i="3" s="1"/>
  <c r="AF1293" i="2"/>
  <c r="U1294" i="2"/>
  <c r="U1293" i="1"/>
  <c r="AB1292" i="1"/>
  <c r="U1298" i="3" l="1"/>
  <c r="Z1298" i="3" s="1"/>
  <c r="AF1294" i="2"/>
  <c r="U1295" i="2"/>
  <c r="U1294" i="1"/>
  <c r="AB1293" i="1"/>
  <c r="U1299" i="3" l="1"/>
  <c r="AF1295" i="2"/>
  <c r="U1296" i="2"/>
  <c r="U1295" i="1"/>
  <c r="AB1294" i="1"/>
  <c r="Z1299" i="3" l="1"/>
  <c r="U1300" i="3"/>
  <c r="AF1296" i="2"/>
  <c r="U1297" i="2"/>
  <c r="U1296" i="1"/>
  <c r="AB1295" i="1"/>
  <c r="Z1300" i="3" l="1"/>
  <c r="U1301" i="3"/>
  <c r="AF1297" i="2"/>
  <c r="U1298" i="2"/>
  <c r="U1297" i="1"/>
  <c r="AB1296" i="1"/>
  <c r="Z1301" i="3" l="1"/>
  <c r="U1302" i="3"/>
  <c r="Z1302" i="3" s="1"/>
  <c r="AF1298" i="2"/>
  <c r="U1299" i="2"/>
  <c r="U1298" i="1"/>
  <c r="AB1297" i="1"/>
  <c r="U1303" i="3" l="1"/>
  <c r="AF1299" i="2"/>
  <c r="U1300" i="2"/>
  <c r="U1299" i="1"/>
  <c r="AB1298" i="1"/>
  <c r="Z1303" i="3" l="1"/>
  <c r="U1304" i="3"/>
  <c r="Z1304" i="3" s="1"/>
  <c r="AF1300" i="2"/>
  <c r="U1301" i="2"/>
  <c r="U1300" i="1"/>
  <c r="AB1299" i="1"/>
  <c r="U1305" i="3" l="1"/>
  <c r="Z1305" i="3" s="1"/>
  <c r="AF1301" i="2"/>
  <c r="U1302" i="2"/>
  <c r="U1301" i="1"/>
  <c r="AB1300" i="1"/>
  <c r="U1306" i="3" l="1"/>
  <c r="Z1306" i="3" s="1"/>
  <c r="AF1302" i="2"/>
  <c r="U1303" i="2"/>
  <c r="U1302" i="1"/>
  <c r="AB1301" i="1"/>
  <c r="U1307" i="3" l="1"/>
  <c r="Z1307" i="3" s="1"/>
  <c r="AF1303" i="2"/>
  <c r="U1304" i="2"/>
  <c r="U1303" i="1"/>
  <c r="AB1302" i="1"/>
  <c r="U1308" i="3" l="1"/>
  <c r="Z1308" i="3" s="1"/>
  <c r="AF1304" i="2"/>
  <c r="U1305" i="2"/>
  <c r="U1304" i="1"/>
  <c r="AB1303" i="1"/>
  <c r="U1309" i="3" l="1"/>
  <c r="Z1309" i="3" s="1"/>
  <c r="AF1305" i="2"/>
  <c r="U1306" i="2"/>
  <c r="U1305" i="1"/>
  <c r="AB1304" i="1"/>
  <c r="U1310" i="3" l="1"/>
  <c r="Z1310" i="3" s="1"/>
  <c r="AF1306" i="2"/>
  <c r="U1307" i="2"/>
  <c r="U1306" i="1"/>
  <c r="AB1305" i="1"/>
  <c r="U1311" i="3" l="1"/>
  <c r="Z1311" i="3" s="1"/>
  <c r="AF1307" i="2"/>
  <c r="U1308" i="2"/>
  <c r="U1307" i="1"/>
  <c r="AB1306" i="1"/>
  <c r="U1312" i="3" l="1"/>
  <c r="Z1312" i="3" s="1"/>
  <c r="AF1308" i="2"/>
  <c r="U1309" i="2"/>
  <c r="U1308" i="1"/>
  <c r="AB1307" i="1"/>
  <c r="U1313" i="3" l="1"/>
  <c r="AF1309" i="2"/>
  <c r="U1310" i="2"/>
  <c r="U1309" i="1"/>
  <c r="AB1308" i="1"/>
  <c r="Z1313" i="3" l="1"/>
  <c r="U1314" i="3"/>
  <c r="Z1314" i="3" s="1"/>
  <c r="AF1310" i="2"/>
  <c r="U1311" i="2"/>
  <c r="U1310" i="1"/>
  <c r="AB1309" i="1"/>
  <c r="U1315" i="3" l="1"/>
  <c r="AF1311" i="2"/>
  <c r="U1312" i="2"/>
  <c r="U1311" i="1"/>
  <c r="AB1310" i="1"/>
  <c r="Z1315" i="3" l="1"/>
  <c r="U1316" i="3"/>
  <c r="Z1316" i="3" s="1"/>
  <c r="AF1312" i="2"/>
  <c r="U1313" i="2"/>
  <c r="U1312" i="1"/>
  <c r="AB1311" i="1"/>
  <c r="U1317" i="3" l="1"/>
  <c r="AF1313" i="2"/>
  <c r="U1314" i="2"/>
  <c r="U1313" i="1"/>
  <c r="AB1312" i="1"/>
  <c r="Z1317" i="3" l="1"/>
  <c r="U1318" i="3"/>
  <c r="AF1314" i="2"/>
  <c r="U1315" i="2"/>
  <c r="U1314" i="1"/>
  <c r="AB1313" i="1"/>
  <c r="Z1318" i="3" l="1"/>
  <c r="U1319" i="3"/>
  <c r="AF1315" i="2"/>
  <c r="U1316" i="2"/>
  <c r="U1315" i="1"/>
  <c r="AB1314" i="1"/>
  <c r="Z1319" i="3" l="1"/>
  <c r="U1320" i="3"/>
  <c r="AF1316" i="2"/>
  <c r="U1317" i="2"/>
  <c r="U1316" i="1"/>
  <c r="AB1315" i="1"/>
  <c r="Z1320" i="3" l="1"/>
  <c r="U1321" i="3"/>
  <c r="Z1321" i="3" s="1"/>
  <c r="AF1317" i="2"/>
  <c r="U1318" i="2"/>
  <c r="U1317" i="1"/>
  <c r="AB1316" i="1"/>
  <c r="U1322" i="3" l="1"/>
  <c r="Z1322" i="3" s="1"/>
  <c r="AF1318" i="2"/>
  <c r="U1319" i="2"/>
  <c r="U1318" i="1"/>
  <c r="AB1317" i="1"/>
  <c r="U1323" i="3" l="1"/>
  <c r="Z1323" i="3" s="1"/>
  <c r="AF1319" i="2"/>
  <c r="U1320" i="2"/>
  <c r="U1319" i="1"/>
  <c r="AB1318" i="1"/>
  <c r="U1324" i="3" l="1"/>
  <c r="AF1320" i="2"/>
  <c r="U1321" i="2"/>
  <c r="U1320" i="1"/>
  <c r="AB1319" i="1"/>
  <c r="Z1324" i="3" l="1"/>
  <c r="U1325" i="3"/>
  <c r="AF1321" i="2"/>
  <c r="U1322" i="2"/>
  <c r="U1321" i="1"/>
  <c r="AB1320" i="1"/>
  <c r="Z1325" i="3" l="1"/>
  <c r="U1326" i="3"/>
  <c r="AF1322" i="2"/>
  <c r="U1323" i="2"/>
  <c r="U1322" i="1"/>
  <c r="AB1321" i="1"/>
  <c r="Z1326" i="3" l="1"/>
  <c r="U1327" i="3"/>
  <c r="AF1323" i="2"/>
  <c r="U1324" i="2"/>
  <c r="U1323" i="1"/>
  <c r="AB1322" i="1"/>
  <c r="Z1327" i="3" l="1"/>
  <c r="U1328" i="3"/>
  <c r="Z1328" i="3" s="1"/>
  <c r="AF1324" i="2"/>
  <c r="U1325" i="2"/>
  <c r="U1324" i="1"/>
  <c r="AB1323" i="1"/>
  <c r="U1329" i="3" l="1"/>
  <c r="Z1329" i="3" s="1"/>
  <c r="AF1325" i="2"/>
  <c r="U1326" i="2"/>
  <c r="U1325" i="1"/>
  <c r="AB1324" i="1"/>
  <c r="U1330" i="3" l="1"/>
  <c r="AF1326" i="2"/>
  <c r="U1327" i="2"/>
  <c r="U1326" i="1"/>
  <c r="AB1325" i="1"/>
  <c r="Z1330" i="3" l="1"/>
  <c r="U1331" i="3"/>
  <c r="Z1331" i="3" s="1"/>
  <c r="AF1327" i="2"/>
  <c r="U1328" i="2"/>
  <c r="U1327" i="1"/>
  <c r="AB1326" i="1"/>
  <c r="U1332" i="3" l="1"/>
  <c r="AF1328" i="2"/>
  <c r="U1329" i="2"/>
  <c r="U1328" i="1"/>
  <c r="AB1327" i="1"/>
  <c r="Z1332" i="3" l="1"/>
  <c r="U1333" i="3"/>
  <c r="Z1333" i="3" s="1"/>
  <c r="AF1329" i="2"/>
  <c r="U1330" i="2"/>
  <c r="U1329" i="1"/>
  <c r="AB1328" i="1"/>
  <c r="U1334" i="3" l="1"/>
  <c r="AF1330" i="2"/>
  <c r="U1331" i="2"/>
  <c r="U1330" i="1"/>
  <c r="AB1329" i="1"/>
  <c r="Z1334" i="3" l="1"/>
  <c r="U1335" i="3"/>
  <c r="AF1331" i="2"/>
  <c r="U1332" i="2"/>
  <c r="U1331" i="1"/>
  <c r="AB1330" i="1"/>
  <c r="Z1335" i="3" l="1"/>
  <c r="U1336" i="3"/>
  <c r="AF1332" i="2"/>
  <c r="U1333" i="2"/>
  <c r="U1332" i="1"/>
  <c r="AB1331" i="1"/>
  <c r="Z1336" i="3" l="1"/>
  <c r="U1337" i="3"/>
  <c r="Z1337" i="3" s="1"/>
  <c r="AF1333" i="2"/>
  <c r="U1334" i="2"/>
  <c r="U1333" i="1"/>
  <c r="AB1332" i="1"/>
  <c r="U1338" i="3" l="1"/>
  <c r="AF1334" i="2"/>
  <c r="U1335" i="2"/>
  <c r="U1334" i="1"/>
  <c r="AB1333" i="1"/>
  <c r="Z1338" i="3" l="1"/>
  <c r="U1339" i="3"/>
  <c r="AF1335" i="2"/>
  <c r="U1336" i="2"/>
  <c r="U1335" i="1"/>
  <c r="AB1334" i="1"/>
  <c r="Z1339" i="3" l="1"/>
  <c r="U1340" i="3"/>
  <c r="Z1340" i="3" s="1"/>
  <c r="AF1336" i="2"/>
  <c r="U1337" i="2"/>
  <c r="U1336" i="1"/>
  <c r="AB1335" i="1"/>
  <c r="U1341" i="3" l="1"/>
  <c r="AF1337" i="2"/>
  <c r="U1338" i="2"/>
  <c r="U1337" i="1"/>
  <c r="AB1336" i="1"/>
  <c r="Z1341" i="3" l="1"/>
  <c r="U1342" i="3"/>
  <c r="Z1342" i="3" s="1"/>
  <c r="AF1338" i="2"/>
  <c r="U1339" i="2"/>
  <c r="U1338" i="1"/>
  <c r="AB1337" i="1"/>
  <c r="U1343" i="3" l="1"/>
  <c r="AF1339" i="2"/>
  <c r="U1340" i="2"/>
  <c r="U1339" i="1"/>
  <c r="AB1338" i="1"/>
  <c r="Z1343" i="3" l="1"/>
  <c r="U1344" i="3"/>
  <c r="AF1340" i="2"/>
  <c r="U1341" i="2"/>
  <c r="U1340" i="1"/>
  <c r="AB1339" i="1"/>
  <c r="Z1344" i="3" l="1"/>
  <c r="U1345" i="3"/>
  <c r="Z1345" i="3" s="1"/>
  <c r="AF1341" i="2"/>
  <c r="U1342" i="2"/>
  <c r="U1341" i="1"/>
  <c r="AB1340" i="1"/>
  <c r="U1346" i="3" l="1"/>
  <c r="Z1346" i="3" s="1"/>
  <c r="AF1342" i="2"/>
  <c r="U1343" i="2"/>
  <c r="U1342" i="1"/>
  <c r="AB1341" i="1"/>
  <c r="U1347" i="3" l="1"/>
  <c r="AF1343" i="2"/>
  <c r="U1344" i="2"/>
  <c r="U1343" i="1"/>
  <c r="AB1342" i="1"/>
  <c r="Z1347" i="3" l="1"/>
  <c r="U1348" i="3"/>
  <c r="Z1348" i="3" s="1"/>
  <c r="AF1344" i="2"/>
  <c r="U1345" i="2"/>
  <c r="U1344" i="1"/>
  <c r="AB1343" i="1"/>
  <c r="U1349" i="3" l="1"/>
  <c r="Z1349" i="3" s="1"/>
  <c r="AF1345" i="2"/>
  <c r="U1346" i="2"/>
  <c r="U1345" i="1"/>
  <c r="AB1344" i="1"/>
  <c r="U1350" i="3" l="1"/>
  <c r="AF1346" i="2"/>
  <c r="U1347" i="2"/>
  <c r="U1346" i="1"/>
  <c r="AB1345" i="1"/>
  <c r="Z1350" i="3" l="1"/>
  <c r="U1351" i="3"/>
  <c r="AF1347" i="2"/>
  <c r="U1348" i="2"/>
  <c r="U1347" i="1"/>
  <c r="AB1346" i="1"/>
  <c r="Z1351" i="3" l="1"/>
  <c r="U1352" i="3"/>
  <c r="AF1348" i="2"/>
  <c r="U1349" i="2"/>
  <c r="U1348" i="1"/>
  <c r="AB1347" i="1"/>
  <c r="Z1352" i="3" l="1"/>
  <c r="U1353" i="3"/>
  <c r="Z1353" i="3" s="1"/>
  <c r="AF1349" i="2"/>
  <c r="U1350" i="2"/>
  <c r="U1349" i="1"/>
  <c r="AB1348" i="1"/>
  <c r="U1354" i="3" l="1"/>
  <c r="Z1354" i="3" s="1"/>
  <c r="AF1350" i="2"/>
  <c r="U1351" i="2"/>
  <c r="U1350" i="1"/>
  <c r="AB1349" i="1"/>
  <c r="U1355" i="3" l="1"/>
  <c r="AF1351" i="2"/>
  <c r="U1352" i="2"/>
  <c r="U1351" i="1"/>
  <c r="AB1350" i="1"/>
  <c r="Z1355" i="3" l="1"/>
  <c r="U1356" i="3"/>
  <c r="Z1356" i="3" s="1"/>
  <c r="AF1352" i="2"/>
  <c r="U1353" i="2"/>
  <c r="U1352" i="1"/>
  <c r="AB1351" i="1"/>
  <c r="U1357" i="3" l="1"/>
  <c r="Z1357" i="3" s="1"/>
  <c r="AF1353" i="2"/>
  <c r="U1354" i="2"/>
  <c r="U1353" i="1"/>
  <c r="AB1352" i="1"/>
  <c r="U1358" i="3" l="1"/>
  <c r="AF1354" i="2"/>
  <c r="U1355" i="2"/>
  <c r="U1354" i="1"/>
  <c r="AB1353" i="1"/>
  <c r="Z1358" i="3" l="1"/>
  <c r="U1359" i="3"/>
  <c r="Z1359" i="3" s="1"/>
  <c r="AF1355" i="2"/>
  <c r="U1356" i="2"/>
  <c r="U1355" i="1"/>
  <c r="AB1354" i="1"/>
  <c r="U1360" i="3" l="1"/>
  <c r="Z1360" i="3" s="1"/>
  <c r="AF1356" i="2"/>
  <c r="U1357" i="2"/>
  <c r="U1356" i="1"/>
  <c r="AB1355" i="1"/>
  <c r="U1361" i="3" l="1"/>
  <c r="AF1357" i="2"/>
  <c r="U1358" i="2"/>
  <c r="U1357" i="1"/>
  <c r="AB1356" i="1"/>
  <c r="Z1361" i="3" l="1"/>
  <c r="U1362" i="3"/>
  <c r="Z1362" i="3" s="1"/>
  <c r="AF1358" i="2"/>
  <c r="U1359" i="2"/>
  <c r="U1358" i="1"/>
  <c r="AB1357" i="1"/>
  <c r="U1363" i="3" l="1"/>
  <c r="AF1359" i="2"/>
  <c r="U1360" i="2"/>
  <c r="U1359" i="1"/>
  <c r="AB1358" i="1"/>
  <c r="Z1363" i="3" l="1"/>
  <c r="U1364" i="3"/>
  <c r="AF1360" i="2"/>
  <c r="U1361" i="2"/>
  <c r="U1360" i="1"/>
  <c r="AB1359" i="1"/>
  <c r="Z1364" i="3" l="1"/>
  <c r="U1365" i="3"/>
  <c r="Z1365" i="3" s="1"/>
  <c r="AF1361" i="2"/>
  <c r="U1362" i="2"/>
  <c r="U1361" i="1"/>
  <c r="AB1360" i="1"/>
  <c r="U1366" i="3" l="1"/>
  <c r="Z1366" i="3" s="1"/>
  <c r="AF1362" i="2"/>
  <c r="U1363" i="2"/>
  <c r="U1362" i="1"/>
  <c r="AB1361" i="1"/>
  <c r="U1367" i="3" l="1"/>
  <c r="Z1367" i="3" s="1"/>
  <c r="AF1363" i="2"/>
  <c r="U1364" i="2"/>
  <c r="U1363" i="1"/>
  <c r="AB1362" i="1"/>
  <c r="U1368" i="3" l="1"/>
  <c r="Z1368" i="3" s="1"/>
  <c r="AF1364" i="2"/>
  <c r="U1365" i="2"/>
  <c r="U1364" i="1"/>
  <c r="AB1363" i="1"/>
  <c r="U1369" i="3" l="1"/>
  <c r="Z1369" i="3" s="1"/>
  <c r="AF1365" i="2"/>
  <c r="U1366" i="2"/>
  <c r="U1365" i="1"/>
  <c r="AB1364" i="1"/>
  <c r="U1370" i="3" l="1"/>
  <c r="Z1370" i="3" s="1"/>
  <c r="AF1366" i="2"/>
  <c r="U1367" i="2"/>
  <c r="U1366" i="1"/>
  <c r="AB1365" i="1"/>
  <c r="U1371" i="3" l="1"/>
  <c r="Z1371" i="3" s="1"/>
  <c r="AF1367" i="2"/>
  <c r="U1368" i="2"/>
  <c r="U1367" i="1"/>
  <c r="AB1366" i="1"/>
  <c r="U1372" i="3" l="1"/>
  <c r="AF1368" i="2"/>
  <c r="U1369" i="2"/>
  <c r="U1368" i="1"/>
  <c r="AB1367" i="1"/>
  <c r="Z1372" i="3" l="1"/>
  <c r="U1373" i="3"/>
  <c r="Z1373" i="3" s="1"/>
  <c r="AF1369" i="2"/>
  <c r="U1370" i="2"/>
  <c r="U1369" i="1"/>
  <c r="AB1368" i="1"/>
  <c r="U1374" i="3" l="1"/>
  <c r="Z1374" i="3" s="1"/>
  <c r="AF1370" i="2"/>
  <c r="U1371" i="2"/>
  <c r="U1370" i="1"/>
  <c r="AB1369" i="1"/>
  <c r="U1375" i="3" l="1"/>
  <c r="AF1371" i="2"/>
  <c r="U1372" i="2"/>
  <c r="U1371" i="1"/>
  <c r="AB1370" i="1"/>
  <c r="Z1375" i="3" l="1"/>
  <c r="U1376" i="3"/>
  <c r="Z1376" i="3" s="1"/>
  <c r="AF1372" i="2"/>
  <c r="U1373" i="2"/>
  <c r="U1372" i="1"/>
  <c r="AB1371" i="1"/>
  <c r="U1377" i="3" l="1"/>
  <c r="Z1377" i="3" s="1"/>
  <c r="AF1373" i="2"/>
  <c r="U1374" i="2"/>
  <c r="U1373" i="1"/>
  <c r="AB1372" i="1"/>
  <c r="U1378" i="3" l="1"/>
  <c r="AF1374" i="2"/>
  <c r="U1375" i="2"/>
  <c r="U1374" i="1"/>
  <c r="AB1373" i="1"/>
  <c r="Z1378" i="3" l="1"/>
  <c r="U1379" i="3"/>
  <c r="AF1375" i="2"/>
  <c r="U1376" i="2"/>
  <c r="U1375" i="1"/>
  <c r="AB1374" i="1"/>
  <c r="Z1379" i="3" l="1"/>
  <c r="U1380" i="3"/>
  <c r="AF1376" i="2"/>
  <c r="U1377" i="2"/>
  <c r="U1376" i="1"/>
  <c r="AB1375" i="1"/>
  <c r="Z1380" i="3" l="1"/>
  <c r="U1381" i="3"/>
  <c r="Z1381" i="3" s="1"/>
  <c r="AF1377" i="2"/>
  <c r="U1378" i="2"/>
  <c r="U1377" i="1"/>
  <c r="AB1376" i="1"/>
  <c r="U1382" i="3" l="1"/>
  <c r="AF1378" i="2"/>
  <c r="U1379" i="2"/>
  <c r="U1378" i="1"/>
  <c r="AB1377" i="1"/>
  <c r="Z1382" i="3" l="1"/>
  <c r="U1383" i="3"/>
  <c r="AF1379" i="2"/>
  <c r="U1380" i="2"/>
  <c r="U1379" i="1"/>
  <c r="AB1378" i="1"/>
  <c r="Z1383" i="3" l="1"/>
  <c r="U1384" i="3"/>
  <c r="Z1384" i="3" s="1"/>
  <c r="AF1380" i="2"/>
  <c r="U1381" i="2"/>
  <c r="U1380" i="1"/>
  <c r="AB1379" i="1"/>
  <c r="U1385" i="3" l="1"/>
  <c r="AF1381" i="2"/>
  <c r="U1382" i="2"/>
  <c r="U1381" i="1"/>
  <c r="AB1380" i="1"/>
  <c r="Z1385" i="3" l="1"/>
  <c r="U1386" i="3"/>
  <c r="Z1386" i="3" s="1"/>
  <c r="AF1382" i="2"/>
  <c r="U1383" i="2"/>
  <c r="U1382" i="1"/>
  <c r="AB1381" i="1"/>
  <c r="U1387" i="3" l="1"/>
  <c r="Z1387" i="3" s="1"/>
  <c r="AF1383" i="2"/>
  <c r="U1384" i="2"/>
  <c r="U1383" i="1"/>
  <c r="AB1382" i="1"/>
  <c r="U1388" i="3" l="1"/>
  <c r="Z1388" i="3" s="1"/>
  <c r="AF1384" i="2"/>
  <c r="U1385" i="2"/>
  <c r="U1384" i="1"/>
  <c r="AB1383" i="1"/>
  <c r="U1389" i="3" l="1"/>
  <c r="Z1389" i="3"/>
  <c r="AF1385" i="2"/>
  <c r="U1386" i="2"/>
  <c r="U1385" i="1"/>
  <c r="AB1384" i="1"/>
  <c r="U1390" i="3" l="1"/>
  <c r="Z1390" i="3"/>
  <c r="AF1386" i="2"/>
  <c r="U1387" i="2"/>
  <c r="U1386" i="1"/>
  <c r="AB1385" i="1"/>
  <c r="U1391" i="3" l="1"/>
  <c r="AF1387" i="2"/>
  <c r="U1388" i="2"/>
  <c r="U1387" i="1"/>
  <c r="AB1386" i="1"/>
  <c r="Z1391" i="3" l="1"/>
  <c r="U1392" i="3"/>
  <c r="Z1392" i="3" s="1"/>
  <c r="AF1388" i="2"/>
  <c r="U1389" i="2"/>
  <c r="U1388" i="1"/>
  <c r="AB1387" i="1"/>
  <c r="U1393" i="3" l="1"/>
  <c r="AF1389" i="2"/>
  <c r="U1390" i="2"/>
  <c r="U1389" i="1"/>
  <c r="AB1388" i="1"/>
  <c r="Z1393" i="3" l="1"/>
  <c r="U1394" i="3"/>
  <c r="AF1390" i="2"/>
  <c r="U1391" i="2"/>
  <c r="U1390" i="1"/>
  <c r="AB1389" i="1"/>
  <c r="Z1394" i="3" l="1"/>
  <c r="U1395" i="3"/>
  <c r="Z1395" i="3" s="1"/>
  <c r="AF1391" i="2"/>
  <c r="U1392" i="2"/>
  <c r="U1391" i="1"/>
  <c r="AB1390" i="1"/>
  <c r="U1396" i="3" l="1"/>
  <c r="AF1392" i="2"/>
  <c r="U1393" i="2"/>
  <c r="U1392" i="1"/>
  <c r="AB1391" i="1"/>
  <c r="Z1396" i="3" l="1"/>
  <c r="U1397" i="3"/>
  <c r="Z1397" i="3" s="1"/>
  <c r="AF1393" i="2"/>
  <c r="U1394" i="2"/>
  <c r="U1393" i="1"/>
  <c r="AB1392" i="1"/>
  <c r="U1398" i="3" l="1"/>
  <c r="Z1398" i="3" s="1"/>
  <c r="AF1394" i="2"/>
  <c r="U1395" i="2"/>
  <c r="U1394" i="1"/>
  <c r="AB1393" i="1"/>
  <c r="U1399" i="3" l="1"/>
  <c r="AF1395" i="2"/>
  <c r="U1396" i="2"/>
  <c r="U1395" i="1"/>
  <c r="AB1394" i="1"/>
  <c r="Z1399" i="3" l="1"/>
  <c r="U1400" i="3"/>
  <c r="AF1396" i="2"/>
  <c r="U1397" i="2"/>
  <c r="U1396" i="1"/>
  <c r="AB1395" i="1"/>
  <c r="Z1400" i="3" l="1"/>
  <c r="U1401" i="3"/>
  <c r="Z1401" i="3" s="1"/>
  <c r="AF1397" i="2"/>
  <c r="U1398" i="2"/>
  <c r="U1397" i="1"/>
  <c r="AB1396" i="1"/>
  <c r="U1402" i="3" l="1"/>
  <c r="AF1398" i="2"/>
  <c r="U1398" i="1"/>
  <c r="AB1397" i="1"/>
  <c r="Z1402" i="3" l="1"/>
  <c r="U1403" i="3"/>
  <c r="AF1399" i="2"/>
  <c r="U1400" i="2"/>
  <c r="U1399" i="1"/>
  <c r="AB1398" i="1"/>
  <c r="Z1403" i="3" l="1"/>
  <c r="U1404" i="3"/>
  <c r="Z1404" i="3" s="1"/>
  <c r="AF1400" i="2"/>
  <c r="U1401" i="2"/>
  <c r="U1400" i="1"/>
  <c r="AB1399" i="1"/>
  <c r="U1405" i="3" l="1"/>
  <c r="Z1405" i="3"/>
  <c r="AF1401" i="2"/>
  <c r="U1402" i="2"/>
  <c r="U1401" i="1"/>
  <c r="AB1400" i="1"/>
  <c r="U1406" i="3" l="1"/>
  <c r="AF1402" i="2"/>
  <c r="U1403" i="2"/>
  <c r="U1402" i="1"/>
  <c r="AB1401" i="1"/>
  <c r="Z1406" i="3" l="1"/>
  <c r="U1407" i="3"/>
  <c r="Z1407" i="3" s="1"/>
  <c r="AF1403" i="2"/>
  <c r="U1404" i="2"/>
  <c r="U1403" i="1"/>
  <c r="AB1402" i="1"/>
  <c r="U1408" i="3" l="1"/>
  <c r="AF1404" i="2"/>
  <c r="U1405" i="2"/>
  <c r="U1404" i="1"/>
  <c r="AB1403" i="1"/>
  <c r="Z1408" i="3" l="1"/>
  <c r="U1409" i="3"/>
  <c r="AF1405" i="2"/>
  <c r="U1406" i="2"/>
  <c r="U1405" i="1"/>
  <c r="AB1404" i="1"/>
  <c r="Z1409" i="3" l="1"/>
  <c r="U1410" i="3"/>
  <c r="Z1410" i="3" s="1"/>
  <c r="AF1406" i="2"/>
  <c r="U1407" i="2"/>
  <c r="U1406" i="1"/>
  <c r="AB1405" i="1"/>
  <c r="U1411" i="3" l="1"/>
  <c r="Z1411" i="3" s="1"/>
  <c r="AF1407" i="2"/>
  <c r="U1408" i="2"/>
  <c r="U1407" i="1"/>
  <c r="AB1406" i="1"/>
  <c r="U1412" i="3" l="1"/>
  <c r="Z1412" i="3" s="1"/>
  <c r="AF1408" i="2"/>
  <c r="U1409" i="2"/>
  <c r="U1408" i="1"/>
  <c r="AB1407" i="1"/>
  <c r="U1413" i="3" l="1"/>
  <c r="AF1409" i="2"/>
  <c r="U1410" i="2"/>
  <c r="U1409" i="1"/>
  <c r="AB1408" i="1"/>
  <c r="Z1413" i="3" l="1"/>
  <c r="U1414" i="3"/>
  <c r="Z1414" i="3" s="1"/>
  <c r="AF1410" i="2"/>
  <c r="U1411" i="2"/>
  <c r="U1410" i="1"/>
  <c r="AB1409" i="1"/>
  <c r="U1415" i="3" l="1"/>
  <c r="Z1415" i="3" s="1"/>
  <c r="AF1411" i="2"/>
  <c r="U1412" i="2"/>
  <c r="U1411" i="1"/>
  <c r="AB1410" i="1"/>
  <c r="U1416" i="3" l="1"/>
  <c r="AF1412" i="2"/>
  <c r="U1413" i="2"/>
  <c r="U1412" i="1"/>
  <c r="AB1411" i="1"/>
  <c r="Z1416" i="3" l="1"/>
  <c r="U1417" i="3"/>
  <c r="Z1417" i="3" s="1"/>
  <c r="AF1413" i="2"/>
  <c r="U1414" i="2"/>
  <c r="U1413" i="1"/>
  <c r="AB1412" i="1"/>
  <c r="U1418" i="3" l="1"/>
  <c r="AF1414" i="2"/>
  <c r="U1415" i="2"/>
  <c r="U1414" i="1"/>
  <c r="AB1413" i="1"/>
  <c r="U1419" i="3" l="1"/>
  <c r="Z1418" i="3"/>
  <c r="AF1415" i="2"/>
  <c r="U1416" i="2"/>
  <c r="U1415" i="1"/>
  <c r="AB1414" i="1"/>
  <c r="Z1419" i="3" l="1"/>
  <c r="U1420" i="3"/>
  <c r="Z1420" i="3"/>
  <c r="AF1416" i="2"/>
  <c r="U1417" i="2"/>
  <c r="U1416" i="1"/>
  <c r="AB1415" i="1"/>
  <c r="U1421" i="3" l="1"/>
  <c r="AF1417" i="2"/>
  <c r="U1418" i="2"/>
  <c r="U1417" i="1"/>
  <c r="AB1416" i="1"/>
  <c r="Z1421" i="3" l="1"/>
  <c r="U1422" i="3"/>
  <c r="Z1422" i="3" s="1"/>
  <c r="AF1418" i="2"/>
  <c r="U1419" i="2"/>
  <c r="U1418" i="1"/>
  <c r="AB1417" i="1"/>
  <c r="U1423" i="3" l="1"/>
  <c r="AF1419" i="2"/>
  <c r="U1420" i="2"/>
  <c r="U1419" i="1"/>
  <c r="AB1418" i="1"/>
  <c r="Z1423" i="3" l="1"/>
  <c r="U1424" i="3"/>
  <c r="AF1420" i="2"/>
  <c r="U1421" i="2"/>
  <c r="U1420" i="1"/>
  <c r="AB1419" i="1"/>
  <c r="Z1424" i="3" l="1"/>
  <c r="U1425" i="3"/>
  <c r="AF1421" i="2"/>
  <c r="U1422" i="2"/>
  <c r="U1421" i="1"/>
  <c r="AB1420" i="1"/>
  <c r="Z1425" i="3" l="1"/>
  <c r="U1426" i="3"/>
  <c r="Z1426" i="3" s="1"/>
  <c r="AF1422" i="2"/>
  <c r="U1423" i="2"/>
  <c r="U1422" i="1"/>
  <c r="AB1421" i="1"/>
  <c r="U1427" i="3" l="1"/>
  <c r="AF1423" i="2"/>
  <c r="U1424" i="2"/>
  <c r="U1423" i="1"/>
  <c r="AB1422" i="1"/>
  <c r="Z1427" i="3" l="1"/>
  <c r="U1428" i="3"/>
  <c r="Z1428" i="3" s="1"/>
  <c r="AF1424" i="2"/>
  <c r="U1425" i="2"/>
  <c r="U1424" i="1"/>
  <c r="AB1423" i="1"/>
  <c r="U1429" i="3" l="1"/>
  <c r="Z1429" i="3" s="1"/>
  <c r="AF1425" i="2"/>
  <c r="U1426" i="2"/>
  <c r="U1425" i="1"/>
  <c r="AB1424" i="1"/>
  <c r="U1430" i="3" l="1"/>
  <c r="Z1430" i="3" s="1"/>
  <c r="AF1426" i="2"/>
  <c r="U1427" i="2"/>
  <c r="U1426" i="1"/>
  <c r="AB1425" i="1"/>
  <c r="U1431" i="3" l="1"/>
  <c r="Z1431" i="3" s="1"/>
  <c r="AF1427" i="2"/>
  <c r="U1428" i="2"/>
  <c r="U1427" i="1"/>
  <c r="AB1426" i="1"/>
  <c r="U1432" i="3" l="1"/>
  <c r="AF1428" i="2"/>
  <c r="U1429" i="2"/>
  <c r="U1428" i="1"/>
  <c r="AB1427" i="1"/>
  <c r="Z1432" i="3" l="1"/>
  <c r="U1433" i="3"/>
  <c r="Z1433" i="3" s="1"/>
  <c r="AF1429" i="2"/>
  <c r="U1430" i="2"/>
  <c r="U1429" i="1"/>
  <c r="AB1428" i="1"/>
  <c r="U1434" i="3" l="1"/>
  <c r="Z1434" i="3" s="1"/>
  <c r="AF1430" i="2"/>
  <c r="U1431" i="2"/>
  <c r="U1430" i="1"/>
  <c r="AB1429" i="1"/>
  <c r="U1435" i="3" l="1"/>
  <c r="AF1431" i="2"/>
  <c r="U1432" i="2"/>
  <c r="U1431" i="1"/>
  <c r="AB1430" i="1"/>
  <c r="Z1435" i="3" l="1"/>
  <c r="U1436" i="3"/>
  <c r="Z1436" i="3" s="1"/>
  <c r="AF1432" i="2"/>
  <c r="U1433" i="2"/>
  <c r="U1432" i="1"/>
  <c r="AB1431" i="1"/>
  <c r="U1437" i="3" l="1"/>
  <c r="Z1437" i="3" s="1"/>
  <c r="AF1433" i="2"/>
  <c r="U1434" i="2"/>
  <c r="U1433" i="1"/>
  <c r="AB1432" i="1"/>
  <c r="U1438" i="3" l="1"/>
  <c r="Z1438" i="3" s="1"/>
  <c r="AF1434" i="2"/>
  <c r="U1435" i="2"/>
  <c r="U1434" i="1"/>
  <c r="AB1433" i="1"/>
  <c r="U1439" i="3" l="1"/>
  <c r="Z1439" i="3" s="1"/>
  <c r="AF1435" i="2"/>
  <c r="U1436" i="2"/>
  <c r="U1435" i="1"/>
  <c r="AB1434" i="1"/>
  <c r="U1440" i="3" l="1"/>
  <c r="AF1436" i="2"/>
  <c r="U1437" i="2"/>
  <c r="U1436" i="1"/>
  <c r="AB1435" i="1"/>
  <c r="Z1440" i="3" l="1"/>
  <c r="U1441" i="3"/>
  <c r="AF1437" i="2"/>
  <c r="U1438" i="2"/>
  <c r="U1437" i="1"/>
  <c r="AB1436" i="1"/>
  <c r="Z1441" i="3" l="1"/>
  <c r="U1442" i="3"/>
  <c r="Z1442" i="3" s="1"/>
  <c r="AF1438" i="2"/>
  <c r="U1439" i="2"/>
  <c r="U1438" i="1"/>
  <c r="AB1437" i="1"/>
  <c r="U1443" i="3" l="1"/>
  <c r="AF1439" i="2"/>
  <c r="U1440" i="2"/>
  <c r="U1439" i="1"/>
  <c r="AB1438" i="1"/>
  <c r="Z1443" i="3" l="1"/>
  <c r="U1444" i="3"/>
  <c r="AF1440" i="2"/>
  <c r="U1441" i="2"/>
  <c r="U1440" i="1"/>
  <c r="AB1439" i="1"/>
  <c r="Z1444" i="3" l="1"/>
  <c r="U1445" i="3"/>
  <c r="AF1441" i="2"/>
  <c r="U1442" i="2"/>
  <c r="U1441" i="1"/>
  <c r="AB1440" i="1"/>
  <c r="Z1445" i="3" l="1"/>
  <c r="U1446" i="3"/>
  <c r="Z1446" i="3" s="1"/>
  <c r="AF1442" i="2"/>
  <c r="U1443" i="2"/>
  <c r="U1442" i="1"/>
  <c r="AB1441" i="1"/>
  <c r="U1447" i="3" l="1"/>
  <c r="Z1447" i="3" s="1"/>
  <c r="AF1443" i="2"/>
  <c r="U1444" i="2"/>
  <c r="U1443" i="1"/>
  <c r="AB1442" i="1"/>
  <c r="U1448" i="3" l="1"/>
  <c r="Z1448" i="3" s="1"/>
  <c r="AF1444" i="2"/>
  <c r="U1445" i="2"/>
  <c r="U1444" i="1"/>
  <c r="AB1443" i="1"/>
  <c r="U1449" i="3" l="1"/>
  <c r="AF1445" i="2"/>
  <c r="U1446" i="2"/>
  <c r="U1445" i="1"/>
  <c r="AB1444" i="1"/>
  <c r="Z1449" i="3" l="1"/>
  <c r="U1450" i="3"/>
  <c r="AF1446" i="2"/>
  <c r="U1447" i="2"/>
  <c r="U1446" i="1"/>
  <c r="AB1445" i="1"/>
  <c r="Z1450" i="3" l="1"/>
  <c r="U1451" i="3"/>
  <c r="Z1451" i="3" s="1"/>
  <c r="AF1447" i="2"/>
  <c r="U1448" i="2"/>
  <c r="U1447" i="1"/>
  <c r="AB1446" i="1"/>
  <c r="U1452" i="3" l="1"/>
  <c r="AF1448" i="2"/>
  <c r="U1449" i="2"/>
  <c r="U1448" i="1"/>
  <c r="AB1447" i="1"/>
  <c r="Z1452" i="3" l="1"/>
  <c r="U1453" i="3"/>
  <c r="Z1453" i="3" s="1"/>
  <c r="AF1449" i="2"/>
  <c r="U1450" i="2"/>
  <c r="U1449" i="1"/>
  <c r="AB1448" i="1"/>
  <c r="U1454" i="3" l="1"/>
  <c r="AF1450" i="2"/>
  <c r="U1451" i="2"/>
  <c r="U1450" i="1"/>
  <c r="AB1449" i="1"/>
  <c r="Z1454" i="3" l="1"/>
  <c r="U1455" i="3"/>
  <c r="AF1451" i="2"/>
  <c r="U1452" i="2"/>
  <c r="U1451" i="1"/>
  <c r="AB1450" i="1"/>
  <c r="Z1455" i="3" l="1"/>
  <c r="U1456" i="3"/>
  <c r="Z1456" i="3" s="1"/>
  <c r="AF1452" i="2"/>
  <c r="U1453" i="2"/>
  <c r="U1452" i="1"/>
  <c r="AB1451" i="1"/>
  <c r="U1457" i="3" l="1"/>
  <c r="Z1457" i="3" s="1"/>
  <c r="AF1453" i="2"/>
  <c r="U1454" i="2"/>
  <c r="U1453" i="1"/>
  <c r="AB1452" i="1"/>
  <c r="U1458" i="3" l="1"/>
  <c r="AF1454" i="2"/>
  <c r="U1455" i="2"/>
  <c r="U1454" i="1"/>
  <c r="AB1453" i="1"/>
  <c r="Z1458" i="3" l="1"/>
  <c r="U1459" i="3"/>
  <c r="Z1459" i="3" s="1"/>
  <c r="AF1455" i="2"/>
  <c r="U1456" i="2"/>
  <c r="U1455" i="1"/>
  <c r="AB1454" i="1"/>
  <c r="U1460" i="3" l="1"/>
  <c r="Z1460" i="3" s="1"/>
  <c r="AF1456" i="2"/>
  <c r="U1457" i="2"/>
  <c r="U1456" i="1"/>
  <c r="AB1455" i="1"/>
  <c r="U1461" i="3" l="1"/>
  <c r="AF1457" i="2"/>
  <c r="U1458" i="2"/>
  <c r="U1457" i="1"/>
  <c r="AB1456" i="1"/>
  <c r="Z1461" i="3" l="1"/>
  <c r="U1462" i="3"/>
  <c r="AF1458" i="2"/>
  <c r="U1459" i="2"/>
  <c r="U1458" i="1"/>
  <c r="AB1457" i="1"/>
  <c r="Z1462" i="3" l="1"/>
  <c r="U1463" i="3"/>
  <c r="AF1459" i="2"/>
  <c r="U1460" i="2"/>
  <c r="U1459" i="1"/>
  <c r="AB1458" i="1"/>
  <c r="Z1463" i="3" l="1"/>
  <c r="U1464" i="3"/>
  <c r="Z1464" i="3" s="1"/>
  <c r="AF1460" i="2"/>
  <c r="U1461" i="2"/>
  <c r="U1460" i="1"/>
  <c r="AB1459" i="1"/>
  <c r="U1465" i="3" l="1"/>
  <c r="AF1461" i="2"/>
  <c r="U1462" i="2"/>
  <c r="U1461" i="1"/>
  <c r="AB1460" i="1"/>
  <c r="Z1465" i="3" l="1"/>
  <c r="U1466" i="3"/>
  <c r="AF1462" i="2"/>
  <c r="U1463" i="2"/>
  <c r="U1462" i="1"/>
  <c r="AB1461" i="1"/>
  <c r="Z1466" i="3" l="1"/>
  <c r="U1467" i="3"/>
  <c r="AF1463" i="2"/>
  <c r="U1464" i="2"/>
  <c r="U1463" i="1"/>
  <c r="AB1462" i="1"/>
  <c r="Z1467" i="3" l="1"/>
  <c r="U1468" i="3"/>
  <c r="AF1464" i="2"/>
  <c r="U1465" i="2"/>
  <c r="U1464" i="1"/>
  <c r="AB1463" i="1"/>
  <c r="Z1468" i="3" l="1"/>
  <c r="U1469" i="3"/>
  <c r="Z1469" i="3" s="1"/>
  <c r="AF1465" i="2"/>
  <c r="U1466" i="2"/>
  <c r="U1465" i="1"/>
  <c r="AB1464" i="1"/>
  <c r="U1470" i="3" l="1"/>
  <c r="Z1470" i="3" s="1"/>
  <c r="AF1466" i="2"/>
  <c r="U1467" i="2"/>
  <c r="U1466" i="1"/>
  <c r="AB1465" i="1"/>
  <c r="U1471" i="3" l="1"/>
  <c r="AF1467" i="2"/>
  <c r="U1468" i="2"/>
  <c r="U1467" i="1"/>
  <c r="AB1466" i="1"/>
  <c r="U1472" i="3" l="1"/>
  <c r="Z1471" i="3"/>
  <c r="AF1468" i="2"/>
  <c r="U1469" i="2"/>
  <c r="U1468" i="1"/>
  <c r="AB1467" i="1"/>
  <c r="Z1472" i="3" l="1"/>
  <c r="U1473" i="3"/>
  <c r="AF1469" i="2"/>
  <c r="U1470" i="2"/>
  <c r="U1469" i="1"/>
  <c r="AB1468" i="1"/>
  <c r="Z1473" i="3" l="1"/>
  <c r="U1474" i="3"/>
  <c r="AF1470" i="2"/>
  <c r="U1471" i="2"/>
  <c r="U1470" i="1"/>
  <c r="AB1469" i="1"/>
  <c r="Z1474" i="3" l="1"/>
  <c r="U1475" i="3"/>
  <c r="AF1471" i="2"/>
  <c r="U1472" i="2"/>
  <c r="U1471" i="1"/>
  <c r="AB1470" i="1"/>
  <c r="Z1475" i="3" l="1"/>
  <c r="U1476" i="3"/>
  <c r="AF1472" i="2"/>
  <c r="U1473" i="2"/>
  <c r="U1472" i="1"/>
  <c r="AB1471" i="1"/>
  <c r="Z1476" i="3" l="1"/>
  <c r="U1477" i="3"/>
  <c r="AF1473" i="2"/>
  <c r="U1474" i="2"/>
  <c r="U1473" i="1"/>
  <c r="AB1472" i="1"/>
  <c r="Z1477" i="3" l="1"/>
  <c r="U1478" i="3"/>
  <c r="AF1474" i="2"/>
  <c r="U1475" i="2"/>
  <c r="U1474" i="1"/>
  <c r="AB1473" i="1"/>
  <c r="Z1478" i="3" l="1"/>
  <c r="U1479" i="3"/>
  <c r="AF1475" i="2"/>
  <c r="U1476" i="2"/>
  <c r="U1475" i="1"/>
  <c r="AB1474" i="1"/>
  <c r="Z1479" i="3" l="1"/>
  <c r="U1480" i="3"/>
  <c r="AF1476" i="2"/>
  <c r="U1477" i="2"/>
  <c r="U1476" i="1"/>
  <c r="AB1475" i="1"/>
  <c r="Z1480" i="3" l="1"/>
  <c r="U1481" i="3"/>
  <c r="AF1477" i="2"/>
  <c r="U1478" i="2"/>
  <c r="U1477" i="1"/>
  <c r="AB1476" i="1"/>
  <c r="Z1481" i="3" l="1"/>
  <c r="U1482" i="3"/>
  <c r="AF1478" i="2"/>
  <c r="U1479" i="2"/>
  <c r="U1478" i="1"/>
  <c r="AB1477" i="1"/>
  <c r="Z1482" i="3" l="1"/>
  <c r="U1483" i="3"/>
  <c r="AF1479" i="2"/>
  <c r="U1480" i="2"/>
  <c r="U1479" i="1"/>
  <c r="AB1478" i="1"/>
  <c r="Z1483" i="3" l="1"/>
  <c r="U1484" i="3"/>
  <c r="AF1480" i="2"/>
  <c r="U1481" i="2"/>
  <c r="U1480" i="1"/>
  <c r="AB1479" i="1"/>
  <c r="Z1484" i="3" l="1"/>
  <c r="U1485" i="3"/>
  <c r="AF1481" i="2"/>
  <c r="U1482" i="2"/>
  <c r="U1481" i="1"/>
  <c r="AB1480" i="1"/>
  <c r="Z1485" i="3" l="1"/>
  <c r="U1486" i="3"/>
  <c r="AF1482" i="2"/>
  <c r="U1483" i="2"/>
  <c r="U1482" i="1"/>
  <c r="AB1481" i="1"/>
  <c r="Z1486" i="3" l="1"/>
  <c r="U1487" i="3"/>
  <c r="AF1483" i="2"/>
  <c r="U1484" i="2"/>
  <c r="U1483" i="1"/>
  <c r="AB1482" i="1"/>
  <c r="Z1487" i="3" l="1"/>
  <c r="U1488" i="3"/>
  <c r="AF1484" i="2"/>
  <c r="U1485" i="2"/>
  <c r="U1484" i="1"/>
  <c r="AB1483" i="1"/>
  <c r="Z1488" i="3" l="1"/>
  <c r="U1489" i="3"/>
  <c r="AF1485" i="2"/>
  <c r="U1486" i="2"/>
  <c r="U1485" i="1"/>
  <c r="AB1484" i="1"/>
  <c r="Z1489" i="3" l="1"/>
  <c r="U1490" i="3"/>
  <c r="Z1490" i="3" s="1"/>
  <c r="AF1486" i="2"/>
  <c r="U1487" i="2"/>
  <c r="U1486" i="1"/>
  <c r="AB1485" i="1"/>
  <c r="U1491" i="3" l="1"/>
  <c r="AF1487" i="2"/>
  <c r="U1488" i="2"/>
  <c r="U1487" i="1"/>
  <c r="AB1486" i="1"/>
  <c r="Z1491" i="3" l="1"/>
  <c r="U1492" i="3"/>
  <c r="AF1488" i="2"/>
  <c r="U1489" i="2"/>
  <c r="U1488" i="1"/>
  <c r="AB1487" i="1"/>
  <c r="Z1492" i="3" l="1"/>
  <c r="U1493" i="3"/>
  <c r="AF1489" i="2"/>
  <c r="U1490" i="2"/>
  <c r="U1489" i="1"/>
  <c r="AB1488" i="1"/>
  <c r="Z1493" i="3" l="1"/>
  <c r="U1494" i="3"/>
  <c r="AF1490" i="2"/>
  <c r="U1491" i="2"/>
  <c r="U1490" i="1"/>
  <c r="AB1489" i="1"/>
  <c r="Z1494" i="3" l="1"/>
  <c r="U1495" i="3"/>
  <c r="AF1491" i="2"/>
  <c r="U1492" i="2"/>
  <c r="U1491" i="1"/>
  <c r="AB1490" i="1"/>
  <c r="Z1495" i="3" l="1"/>
  <c r="U1496" i="3"/>
  <c r="AF1492" i="2"/>
  <c r="U1493" i="2"/>
  <c r="U1492" i="1"/>
  <c r="AB1491" i="1"/>
  <c r="Z1496" i="3" l="1"/>
  <c r="U1497" i="3"/>
  <c r="AF1493" i="2"/>
  <c r="U1494" i="2"/>
  <c r="U1493" i="1"/>
  <c r="AB1492" i="1"/>
  <c r="Z1497" i="3" l="1"/>
  <c r="U1498" i="3"/>
  <c r="AF1494" i="2"/>
  <c r="U1495" i="2"/>
  <c r="U1494" i="1"/>
  <c r="AB1493" i="1"/>
  <c r="Z1498" i="3" l="1"/>
  <c r="U1499" i="3"/>
  <c r="AF1495" i="2"/>
  <c r="U1496" i="2"/>
  <c r="U1495" i="1"/>
  <c r="AB1494" i="1"/>
  <c r="Z1499" i="3" l="1"/>
  <c r="U1500" i="3"/>
  <c r="AF1496" i="2"/>
  <c r="U1497" i="2"/>
  <c r="U1496" i="1"/>
  <c r="AB1495" i="1"/>
  <c r="Z1500" i="3" l="1"/>
  <c r="U1501" i="3"/>
  <c r="AF1497" i="2"/>
  <c r="U1498" i="2"/>
  <c r="U1497" i="1"/>
  <c r="AB1496" i="1"/>
  <c r="Z1501" i="3" l="1"/>
  <c r="U1502" i="3"/>
  <c r="AF1498" i="2"/>
  <c r="U1499" i="2"/>
  <c r="U1498" i="1"/>
  <c r="AB1497" i="1"/>
  <c r="Z1502" i="3" l="1"/>
  <c r="U1503" i="3"/>
  <c r="AF1499" i="2"/>
  <c r="U1500" i="2"/>
  <c r="U1499" i="1"/>
  <c r="AB1498" i="1"/>
  <c r="Z1503" i="3" l="1"/>
  <c r="U1504" i="3"/>
  <c r="AF1500" i="2"/>
  <c r="U1501" i="2"/>
  <c r="U1500" i="1"/>
  <c r="AB1499" i="1"/>
  <c r="Z1504" i="3" l="1"/>
  <c r="U1505" i="3"/>
  <c r="AF1501" i="2"/>
  <c r="U1502" i="2"/>
  <c r="U1501" i="1"/>
  <c r="AB1500" i="1"/>
  <c r="Z1505" i="3" l="1"/>
  <c r="U1506" i="3"/>
  <c r="AF1502" i="2"/>
  <c r="U1503" i="2"/>
  <c r="U1502" i="1"/>
  <c r="AB1501" i="1"/>
  <c r="Z1506" i="3" l="1"/>
  <c r="U1507" i="3"/>
  <c r="AF1503" i="2"/>
  <c r="U1504" i="2"/>
  <c r="U1503" i="1"/>
  <c r="AB1502" i="1"/>
  <c r="Z1507" i="3" l="1"/>
  <c r="U1508" i="3"/>
  <c r="AF1504" i="2"/>
  <c r="U1505" i="2"/>
  <c r="U1504" i="1"/>
  <c r="AB1503" i="1"/>
  <c r="Z1508" i="3" l="1"/>
  <c r="U1509" i="3"/>
  <c r="AF1505" i="2"/>
  <c r="U1506" i="2"/>
  <c r="U1505" i="1"/>
  <c r="AB1504" i="1"/>
  <c r="Z1509" i="3" l="1"/>
  <c r="U1510" i="3"/>
  <c r="AF1506" i="2"/>
  <c r="U1507" i="2"/>
  <c r="U1506" i="1"/>
  <c r="AB1505" i="1"/>
  <c r="Z1510" i="3" l="1"/>
  <c r="U1511" i="3"/>
  <c r="AF1507" i="2"/>
  <c r="U1508" i="2"/>
  <c r="U1507" i="1"/>
  <c r="AB1506" i="1"/>
  <c r="Z1511" i="3" l="1"/>
  <c r="U1512" i="3"/>
  <c r="AF1508" i="2"/>
  <c r="U1509" i="2"/>
  <c r="U1508" i="1"/>
  <c r="AB1507" i="1"/>
  <c r="Z1512" i="3" l="1"/>
  <c r="U1513" i="3"/>
  <c r="Z1513" i="3" s="1"/>
  <c r="AF1509" i="2"/>
  <c r="U1510" i="2"/>
  <c r="U1509" i="1"/>
  <c r="AB1508" i="1"/>
  <c r="U1514" i="3" l="1"/>
  <c r="Z1514" i="3" s="1"/>
  <c r="AF1510" i="2"/>
  <c r="U1511" i="2"/>
  <c r="U1510" i="1"/>
  <c r="AB1509" i="1"/>
  <c r="U1515" i="3" l="1"/>
  <c r="AF1511" i="2"/>
  <c r="U1512" i="2"/>
  <c r="U1511" i="1"/>
  <c r="AB1510" i="1"/>
  <c r="Z1515" i="3" l="1"/>
  <c r="U1516" i="3"/>
  <c r="AF1512" i="2"/>
  <c r="U1513" i="2"/>
  <c r="U1512" i="1"/>
  <c r="AB1511" i="1"/>
  <c r="Z1516" i="3" l="1"/>
  <c r="U1517" i="3"/>
  <c r="AF1513" i="2"/>
  <c r="U1514" i="2"/>
  <c r="U1513" i="1"/>
  <c r="AB1512" i="1"/>
  <c r="Z1517" i="3" l="1"/>
  <c r="U1518" i="3"/>
  <c r="AF1514" i="2"/>
  <c r="U1515" i="2"/>
  <c r="U1514" i="1"/>
  <c r="AB1513" i="1"/>
  <c r="Z1518" i="3" l="1"/>
  <c r="U1519" i="3"/>
  <c r="AF1515" i="2"/>
  <c r="U1516" i="2"/>
  <c r="U1515" i="1"/>
  <c r="AB1514" i="1"/>
  <c r="Z1519" i="3" l="1"/>
  <c r="U1520" i="3"/>
  <c r="AF1516" i="2"/>
  <c r="U1517" i="2"/>
  <c r="U1516" i="1"/>
  <c r="AB1515" i="1"/>
  <c r="Z1520" i="3" l="1"/>
  <c r="U1521" i="3"/>
  <c r="AF1517" i="2"/>
  <c r="U1518" i="2"/>
  <c r="U1517" i="1"/>
  <c r="AB1516" i="1"/>
  <c r="Z1521" i="3" l="1"/>
  <c r="U1522" i="3"/>
  <c r="AF1518" i="2"/>
  <c r="U1519" i="2"/>
  <c r="U1518" i="1"/>
  <c r="AB1517" i="1"/>
  <c r="Z1522" i="3" l="1"/>
  <c r="U1523" i="3"/>
  <c r="AF1519" i="2"/>
  <c r="U1520" i="2"/>
  <c r="U1519" i="1"/>
  <c r="AB1518" i="1"/>
  <c r="Z1523" i="3" l="1"/>
  <c r="U1524" i="3"/>
  <c r="AF1520" i="2"/>
  <c r="U1521" i="2"/>
  <c r="U1520" i="1"/>
  <c r="AB1519" i="1"/>
  <c r="Z1524" i="3" l="1"/>
  <c r="U1525" i="3"/>
  <c r="AF1521" i="2"/>
  <c r="U1522" i="2"/>
  <c r="U1521" i="1"/>
  <c r="AB1520" i="1"/>
  <c r="Z1525" i="3" l="1"/>
  <c r="U1526" i="3"/>
  <c r="AF1522" i="2"/>
  <c r="U1523" i="2"/>
  <c r="U1522" i="1"/>
  <c r="AB1521" i="1"/>
  <c r="Z1526" i="3" l="1"/>
  <c r="U1527" i="3"/>
  <c r="AF1523" i="2"/>
  <c r="U1524" i="2"/>
  <c r="U1523" i="1"/>
  <c r="AB1522" i="1"/>
  <c r="Z1527" i="3" l="1"/>
  <c r="U1528" i="3"/>
  <c r="Z1528" i="3" s="1"/>
  <c r="AF1524" i="2"/>
  <c r="U1525" i="2"/>
  <c r="U1524" i="1"/>
  <c r="AB1523" i="1"/>
  <c r="U1529" i="3" l="1"/>
  <c r="Z1529" i="3" s="1"/>
  <c r="AF1525" i="2"/>
  <c r="U1526" i="2"/>
  <c r="U1525" i="1"/>
  <c r="AB1524" i="1"/>
  <c r="U1530" i="3" l="1"/>
  <c r="AF1526" i="2"/>
  <c r="U1527" i="2"/>
  <c r="U1526" i="1"/>
  <c r="AB1525" i="1"/>
  <c r="Z1530" i="3" l="1"/>
  <c r="U1531" i="3"/>
  <c r="AF1527" i="2"/>
  <c r="U1528" i="2"/>
  <c r="U1527" i="1"/>
  <c r="AB1526" i="1"/>
  <c r="Z1531" i="3" l="1"/>
  <c r="U1532" i="3"/>
  <c r="AF1528" i="2"/>
  <c r="U1529" i="2"/>
  <c r="U1528" i="1"/>
  <c r="AB1527" i="1"/>
  <c r="Z1532" i="3" l="1"/>
  <c r="U1533" i="3"/>
  <c r="AF1529" i="2"/>
  <c r="U1530" i="2"/>
  <c r="U1529" i="1"/>
  <c r="AB1528" i="1"/>
  <c r="Z1533" i="3" l="1"/>
  <c r="U1534" i="3"/>
  <c r="AF1530" i="2"/>
  <c r="U1531" i="2"/>
  <c r="U1530" i="1"/>
  <c r="AB1529" i="1"/>
  <c r="Z1534" i="3" l="1"/>
  <c r="U1535" i="3"/>
  <c r="AF1531" i="2"/>
  <c r="U1532" i="2"/>
  <c r="U1531" i="1"/>
  <c r="AB1530" i="1"/>
  <c r="Z1535" i="3" l="1"/>
  <c r="U1536" i="3"/>
  <c r="AF1532" i="2"/>
  <c r="U1533" i="2"/>
  <c r="U1532" i="1"/>
  <c r="AB1531" i="1"/>
  <c r="Z1536" i="3" l="1"/>
  <c r="U1537" i="3"/>
  <c r="AF1533" i="2"/>
  <c r="U1534" i="2"/>
  <c r="U1533" i="1"/>
  <c r="AB1532" i="1"/>
  <c r="Z1537" i="3" l="1"/>
  <c r="U1538" i="3"/>
  <c r="Z1538" i="3" s="1"/>
  <c r="AF1534" i="2"/>
  <c r="U1535" i="2"/>
  <c r="U1534" i="1"/>
  <c r="AB1533" i="1"/>
  <c r="U1539" i="3" l="1"/>
  <c r="AF1535" i="2"/>
  <c r="U1536" i="2"/>
  <c r="U1535" i="1"/>
  <c r="AB1534" i="1"/>
  <c r="Z1539" i="3" l="1"/>
  <c r="U1540" i="3"/>
  <c r="AF1536" i="2"/>
  <c r="U1537" i="2"/>
  <c r="U1536" i="1"/>
  <c r="AB1535" i="1"/>
  <c r="Z1540" i="3" l="1"/>
  <c r="U1541" i="3"/>
  <c r="AF1537" i="2"/>
  <c r="U1538" i="2"/>
  <c r="U1537" i="1"/>
  <c r="AB1536" i="1"/>
  <c r="U1542" i="3" l="1"/>
  <c r="Z1542" i="3" s="1"/>
  <c r="Z1541" i="3"/>
  <c r="AF1538" i="2"/>
  <c r="U1539" i="2"/>
  <c r="U1538" i="1"/>
  <c r="AB1537" i="1"/>
  <c r="U1543" i="3" l="1"/>
  <c r="Z1543" i="3" s="1"/>
  <c r="AF1539" i="2"/>
  <c r="U1540" i="2"/>
  <c r="U1539" i="1"/>
  <c r="AB1538" i="1"/>
  <c r="U1544" i="3" l="1"/>
  <c r="AF1540" i="2"/>
  <c r="U1541" i="2"/>
  <c r="U1540" i="1"/>
  <c r="AB1539" i="1"/>
  <c r="Z1544" i="3" l="1"/>
  <c r="U1545" i="3"/>
  <c r="AF1541" i="2"/>
  <c r="U1542" i="2"/>
  <c r="U1541" i="1"/>
  <c r="AB1540" i="1"/>
  <c r="Z1545" i="3" l="1"/>
  <c r="U1546" i="3"/>
  <c r="AF1542" i="2"/>
  <c r="U1543" i="2"/>
  <c r="U1542" i="1"/>
  <c r="AB1541" i="1"/>
  <c r="Z1546" i="3" l="1"/>
  <c r="U1547" i="3"/>
  <c r="Z1547" i="3" s="1"/>
  <c r="AF1543" i="2"/>
  <c r="U1544" i="2"/>
  <c r="U1543" i="1"/>
  <c r="AB1542" i="1"/>
  <c r="U1548" i="3" l="1"/>
  <c r="AF1544" i="2"/>
  <c r="U1545" i="2"/>
  <c r="U1544" i="1"/>
  <c r="AB1543" i="1"/>
  <c r="Z1548" i="3" l="1"/>
  <c r="U1549" i="3"/>
  <c r="AF1545" i="2"/>
  <c r="U1546" i="2"/>
  <c r="U1545" i="1"/>
  <c r="AB1544" i="1"/>
  <c r="Z1549" i="3" l="1"/>
  <c r="U1550" i="3"/>
  <c r="AF1546" i="2"/>
  <c r="U1547" i="2"/>
  <c r="U1546" i="1"/>
  <c r="AB1545" i="1"/>
  <c r="Z1550" i="3" l="1"/>
  <c r="U1551" i="3"/>
  <c r="AF1547" i="2"/>
  <c r="U1548" i="2"/>
  <c r="U1547" i="1"/>
  <c r="AB1546" i="1"/>
  <c r="Z1551" i="3" l="1"/>
  <c r="U1552" i="3"/>
  <c r="Z1552" i="3" s="1"/>
  <c r="AF1548" i="2"/>
  <c r="U1549" i="2"/>
  <c r="U1548" i="1"/>
  <c r="AB1547" i="1"/>
  <c r="U1553" i="3" l="1"/>
  <c r="AF1549" i="2"/>
  <c r="U1550" i="2"/>
  <c r="U1549" i="1"/>
  <c r="AB1548" i="1"/>
  <c r="Z1553" i="3" l="1"/>
  <c r="U1554" i="3"/>
  <c r="AF1550" i="2"/>
  <c r="U1551" i="2"/>
  <c r="U1550" i="1"/>
  <c r="AB1549" i="1"/>
  <c r="Z1554" i="3" l="1"/>
  <c r="U1555" i="3"/>
  <c r="AF1551" i="2"/>
  <c r="U1552" i="2"/>
  <c r="U1551" i="1"/>
  <c r="AB1550" i="1"/>
  <c r="Z1555" i="3" l="1"/>
  <c r="U1556" i="3"/>
  <c r="AF1552" i="2"/>
  <c r="U1553" i="2"/>
  <c r="U1552" i="1"/>
  <c r="AB1551" i="1"/>
  <c r="Z1556" i="3" l="1"/>
  <c r="U1557" i="3"/>
  <c r="AF1553" i="2"/>
  <c r="U1554" i="2"/>
  <c r="U1553" i="1"/>
  <c r="AB1552" i="1"/>
  <c r="Z1557" i="3" l="1"/>
  <c r="U1558" i="3"/>
  <c r="Z1558" i="3" s="1"/>
  <c r="AF1554" i="2"/>
  <c r="U1555" i="2"/>
  <c r="U1554" i="1"/>
  <c r="AB1553" i="1"/>
  <c r="U1559" i="3" l="1"/>
  <c r="Z1559" i="3" s="1"/>
  <c r="AF1555" i="2"/>
  <c r="U1556" i="2"/>
  <c r="U1555" i="1"/>
  <c r="AB1554" i="1"/>
  <c r="U1560" i="3" l="1"/>
  <c r="AF1556" i="2"/>
  <c r="U1557" i="2"/>
  <c r="U1556" i="1"/>
  <c r="AB1555" i="1"/>
  <c r="Z1560" i="3" l="1"/>
  <c r="U1561" i="3"/>
  <c r="AF1557" i="2"/>
  <c r="U1558" i="2"/>
  <c r="U1557" i="1"/>
  <c r="AB1556" i="1"/>
  <c r="Z1561" i="3" l="1"/>
  <c r="U1562" i="3"/>
  <c r="Z1562" i="3" s="1"/>
  <c r="AF1558" i="2"/>
  <c r="U1559" i="2"/>
  <c r="U1558" i="1"/>
  <c r="AB1557" i="1"/>
  <c r="U1563" i="3" l="1"/>
  <c r="AF1559" i="2"/>
  <c r="U1560" i="2"/>
  <c r="U1559" i="1"/>
  <c r="AB1558" i="1"/>
  <c r="Z1563" i="3" l="1"/>
  <c r="U1564" i="3"/>
  <c r="Z1564" i="3" s="1"/>
  <c r="AF1560" i="2"/>
  <c r="U1561" i="2"/>
  <c r="U1560" i="1"/>
  <c r="AB1559" i="1"/>
  <c r="U1565" i="3" l="1"/>
  <c r="Z1565" i="3" s="1"/>
  <c r="AF1561" i="2"/>
  <c r="U1562" i="2"/>
  <c r="U1561" i="1"/>
  <c r="AB1560" i="1"/>
  <c r="U1566" i="3" l="1"/>
  <c r="Z1566" i="3"/>
  <c r="AF1562" i="2"/>
  <c r="U1563" i="2"/>
  <c r="U1562" i="1"/>
  <c r="AB1561" i="1"/>
  <c r="U1567" i="3" l="1"/>
  <c r="Z1567" i="3" s="1"/>
  <c r="AF1563" i="2"/>
  <c r="U1564" i="2"/>
  <c r="U1563" i="1"/>
  <c r="AB1562" i="1"/>
  <c r="U1568" i="3" l="1"/>
  <c r="AF1564" i="2"/>
  <c r="U1565" i="2"/>
  <c r="U1564" i="1"/>
  <c r="AB1563" i="1"/>
  <c r="Z1568" i="3" l="1"/>
  <c r="U1569" i="3"/>
  <c r="AF1565" i="2"/>
  <c r="U1566" i="2"/>
  <c r="U1565" i="1"/>
  <c r="AB1564" i="1"/>
  <c r="Z1569" i="3" l="1"/>
  <c r="U1570" i="3"/>
  <c r="AF1566" i="2"/>
  <c r="U1567" i="2"/>
  <c r="U1566" i="1"/>
  <c r="AB1565" i="1"/>
  <c r="Z1570" i="3" l="1"/>
  <c r="U1571" i="3"/>
  <c r="Z1571" i="3" s="1"/>
  <c r="AF1567" i="2"/>
  <c r="U1568" i="2"/>
  <c r="U1567" i="1"/>
  <c r="AB1566" i="1"/>
  <c r="U1572" i="3" l="1"/>
  <c r="Z1572" i="3" s="1"/>
  <c r="AF1568" i="2"/>
  <c r="U1569" i="2"/>
  <c r="U1568" i="1"/>
  <c r="AB1567" i="1"/>
  <c r="U1573" i="3" l="1"/>
  <c r="Z1573" i="3" s="1"/>
  <c r="AF1569" i="2"/>
  <c r="U1570" i="2"/>
  <c r="U1569" i="1"/>
  <c r="AB1568" i="1"/>
  <c r="U1574" i="3" l="1"/>
  <c r="AF1570" i="2"/>
  <c r="U1571" i="2"/>
  <c r="U1570" i="1"/>
  <c r="AB1569" i="1"/>
  <c r="Z1574" i="3" l="1"/>
  <c r="U1575" i="3"/>
  <c r="Z1575" i="3" s="1"/>
  <c r="AF1571" i="2"/>
  <c r="U1572" i="2"/>
  <c r="U1571" i="1"/>
  <c r="AB1570" i="1"/>
  <c r="U1576" i="3" l="1"/>
  <c r="Z1576" i="3" s="1"/>
  <c r="AF1572" i="2"/>
  <c r="U1573" i="2"/>
  <c r="U1572" i="1"/>
  <c r="AB1571" i="1"/>
  <c r="U1577" i="3" l="1"/>
  <c r="AF1573" i="2"/>
  <c r="U1574" i="2"/>
  <c r="U1573" i="1"/>
  <c r="AB1572" i="1"/>
  <c r="Z1577" i="3" l="1"/>
  <c r="U1578" i="3"/>
  <c r="Z1578" i="3" s="1"/>
  <c r="AF1574" i="2"/>
  <c r="U1575" i="2"/>
  <c r="U1574" i="1"/>
  <c r="AB1573" i="1"/>
  <c r="U1579" i="3" l="1"/>
  <c r="Z1579" i="3" s="1"/>
  <c r="AF1575" i="2"/>
  <c r="U1576" i="2"/>
  <c r="U1575" i="1"/>
  <c r="AB1574" i="1"/>
  <c r="U1580" i="3" l="1"/>
  <c r="Z1580" i="3" s="1"/>
  <c r="AF1576" i="2"/>
  <c r="U1577" i="2"/>
  <c r="U1576" i="1"/>
  <c r="AB1575" i="1"/>
  <c r="U1581" i="3" l="1"/>
  <c r="Z1581" i="3" s="1"/>
  <c r="AF1577" i="2"/>
  <c r="U1578" i="2"/>
  <c r="U1577" i="1"/>
  <c r="AB1576" i="1"/>
  <c r="U1582" i="3" l="1"/>
  <c r="Z1582" i="3" s="1"/>
  <c r="AF1578" i="2"/>
  <c r="U1579" i="2"/>
  <c r="U1578" i="1"/>
  <c r="AB1577" i="1"/>
  <c r="U1583" i="3" l="1"/>
  <c r="Z1583" i="3" s="1"/>
  <c r="AF1579" i="2"/>
  <c r="U1580" i="2"/>
  <c r="U1579" i="1"/>
  <c r="AB1578" i="1"/>
  <c r="U1584" i="3" l="1"/>
  <c r="Z1584" i="3"/>
  <c r="AF1580" i="2"/>
  <c r="U1581" i="2"/>
  <c r="U1580" i="1"/>
  <c r="AB1579" i="1"/>
  <c r="U1585" i="3" l="1"/>
  <c r="Z1585" i="3" s="1"/>
  <c r="AF1581" i="2"/>
  <c r="U1582" i="2"/>
  <c r="U1581" i="1"/>
  <c r="AB1580" i="1"/>
  <c r="U1586" i="3" l="1"/>
  <c r="Z1586" i="3" s="1"/>
  <c r="AF1582" i="2"/>
  <c r="U1583" i="2"/>
  <c r="U1582" i="1"/>
  <c r="AB1581" i="1"/>
  <c r="U1587" i="3" l="1"/>
  <c r="AF1583" i="2"/>
  <c r="U1584" i="2"/>
  <c r="U1583" i="1"/>
  <c r="AB1582" i="1"/>
  <c r="Z1587" i="3" l="1"/>
  <c r="U1588" i="3"/>
  <c r="Z1588" i="3" s="1"/>
  <c r="AF1584" i="2"/>
  <c r="U1585" i="2"/>
  <c r="U1584" i="1"/>
  <c r="AB1583" i="1"/>
  <c r="U1589" i="3" l="1"/>
  <c r="AF1585" i="2"/>
  <c r="U1586" i="2"/>
  <c r="U1585" i="1"/>
  <c r="AB1584" i="1"/>
  <c r="Z1589" i="3" l="1"/>
  <c r="U1590" i="3"/>
  <c r="AF1586" i="2"/>
  <c r="U1587" i="2"/>
  <c r="U1586" i="1"/>
  <c r="AB1585" i="1"/>
  <c r="Z1590" i="3" l="1"/>
  <c r="U1591" i="3"/>
  <c r="AF1587" i="2"/>
  <c r="U1588" i="2"/>
  <c r="U1587" i="1"/>
  <c r="AB1586" i="1"/>
  <c r="Z1591" i="3" l="1"/>
  <c r="U1592" i="3"/>
  <c r="Z1592" i="3" s="1"/>
  <c r="AF1588" i="2"/>
  <c r="U1589" i="2"/>
  <c r="U1588" i="1"/>
  <c r="AB1587" i="1"/>
  <c r="U1593" i="3" l="1"/>
  <c r="AF1589" i="2"/>
  <c r="U1590" i="2"/>
  <c r="U1589" i="1"/>
  <c r="AB1588" i="1"/>
  <c r="Z1593" i="3" l="1"/>
  <c r="U1594" i="3"/>
  <c r="Z1594" i="3" s="1"/>
  <c r="AF1590" i="2"/>
  <c r="U1591" i="2"/>
  <c r="U1590" i="1"/>
  <c r="AB1589" i="1"/>
  <c r="U1595" i="3" l="1"/>
  <c r="Z1595" i="3" s="1"/>
  <c r="AF1591" i="2"/>
  <c r="U1592" i="2"/>
  <c r="U1591" i="1"/>
  <c r="AB1590" i="1"/>
  <c r="U1596" i="3" l="1"/>
  <c r="AF1592" i="2"/>
  <c r="U1593" i="2"/>
  <c r="U1592" i="1"/>
  <c r="AB1591" i="1"/>
  <c r="Z1596" i="3" l="1"/>
  <c r="U1597" i="3"/>
  <c r="AF1593" i="2"/>
  <c r="U1594" i="2"/>
  <c r="U1593" i="1"/>
  <c r="AB1592" i="1"/>
  <c r="Z1597" i="3" l="1"/>
  <c r="U1598" i="3"/>
  <c r="Z1598" i="3"/>
  <c r="AF1594" i="2"/>
  <c r="U1595" i="2"/>
  <c r="U1594" i="1"/>
  <c r="AB1593" i="1"/>
  <c r="U1599" i="3" l="1"/>
  <c r="Z1599" i="3" s="1"/>
  <c r="AF1595" i="2"/>
  <c r="U1596" i="2"/>
  <c r="U1595" i="1"/>
  <c r="AB1594" i="1"/>
  <c r="U1600" i="3" l="1"/>
  <c r="Z1600" i="3" s="1"/>
  <c r="AF1596" i="2"/>
  <c r="U1597" i="2"/>
  <c r="U1596" i="1"/>
  <c r="AB1595" i="1"/>
  <c r="U1601" i="3" l="1"/>
  <c r="Z1601" i="3" s="1"/>
  <c r="AF1597" i="2"/>
  <c r="U1598" i="2"/>
  <c r="U1597" i="1"/>
  <c r="AB1596" i="1"/>
  <c r="U1602" i="3" l="1"/>
  <c r="AF1598" i="2"/>
  <c r="U1599" i="2"/>
  <c r="U1598" i="1"/>
  <c r="AB1597" i="1"/>
  <c r="Z1602" i="3" l="1"/>
  <c r="U1603" i="3"/>
  <c r="AF1599" i="2"/>
  <c r="U1600" i="2"/>
  <c r="U1599" i="1"/>
  <c r="AB1598" i="1"/>
  <c r="Z1603" i="3" l="1"/>
  <c r="U1604" i="3"/>
  <c r="AF1600" i="2"/>
  <c r="U1601" i="2"/>
  <c r="U1600" i="1"/>
  <c r="AB1599" i="1"/>
  <c r="Z1604" i="3" l="1"/>
  <c r="U1605" i="3"/>
  <c r="Z1605" i="3" s="1"/>
  <c r="AF1601" i="2"/>
  <c r="U1602" i="2"/>
  <c r="U1601" i="1"/>
  <c r="AB1600" i="1"/>
  <c r="U1606" i="3" l="1"/>
  <c r="AF1602" i="2"/>
  <c r="U1603" i="2"/>
  <c r="U1602" i="1"/>
  <c r="AB1601" i="1"/>
  <c r="Z1606" i="3" l="1"/>
  <c r="U1607" i="3"/>
  <c r="AF1603" i="2"/>
  <c r="U1604" i="2"/>
  <c r="U1603" i="1"/>
  <c r="AB1602" i="1"/>
  <c r="Z1607" i="3" l="1"/>
  <c r="U1608" i="3"/>
  <c r="Z1608" i="3" s="1"/>
  <c r="AF1604" i="2"/>
  <c r="U1605" i="2"/>
  <c r="U1604" i="1"/>
  <c r="AB1603" i="1"/>
  <c r="U1609" i="3" l="1"/>
  <c r="Z1609" i="3" s="1"/>
  <c r="AF1605" i="2"/>
  <c r="U1606" i="2"/>
  <c r="U1605" i="1"/>
  <c r="AB1604" i="1"/>
  <c r="U1610" i="3" l="1"/>
  <c r="AF1606" i="2"/>
  <c r="U1607" i="2"/>
  <c r="U1606" i="1"/>
  <c r="AB1605" i="1"/>
  <c r="Z1610" i="3" l="1"/>
  <c r="U1611" i="3"/>
  <c r="Z1611" i="3" s="1"/>
  <c r="AF1607" i="2"/>
  <c r="U1608" i="2"/>
  <c r="U1607" i="1"/>
  <c r="AB1606" i="1"/>
  <c r="U1612" i="3" l="1"/>
  <c r="Z1612" i="3" s="1"/>
  <c r="AF1608" i="2"/>
  <c r="U1609" i="2"/>
  <c r="U1608" i="1"/>
  <c r="AB1607" i="1"/>
  <c r="U1613" i="3" l="1"/>
  <c r="Z1613" i="3" s="1"/>
  <c r="AF1609" i="2"/>
  <c r="U1610" i="2"/>
  <c r="U1609" i="1"/>
  <c r="AB1608" i="1"/>
  <c r="U1614" i="3" l="1"/>
  <c r="AF1610" i="2"/>
  <c r="U1611" i="2"/>
  <c r="U1610" i="1"/>
  <c r="AB1609" i="1"/>
  <c r="Z1614" i="3" l="1"/>
  <c r="U1615" i="3"/>
  <c r="AF1611" i="2"/>
  <c r="U1612" i="2"/>
  <c r="U1611" i="1"/>
  <c r="AB1610" i="1"/>
  <c r="Z1615" i="3" l="1"/>
  <c r="U1616" i="3"/>
  <c r="AF1612" i="2"/>
  <c r="U1613" i="2"/>
  <c r="U1612" i="1"/>
  <c r="AB1611" i="1"/>
  <c r="Z1616" i="3" l="1"/>
  <c r="U1617" i="3"/>
  <c r="Z1617" i="3" s="1"/>
  <c r="AF1613" i="2"/>
  <c r="U1614" i="2"/>
  <c r="U1613" i="1"/>
  <c r="AB1612" i="1"/>
  <c r="U1618" i="3" l="1"/>
  <c r="Z1618" i="3" s="1"/>
  <c r="AF1614" i="2"/>
  <c r="U1615" i="2"/>
  <c r="U1614" i="1"/>
  <c r="AB1613" i="1"/>
  <c r="U1619" i="3" l="1"/>
  <c r="AF1615" i="2"/>
  <c r="U1616" i="2"/>
  <c r="U1615" i="1"/>
  <c r="AB1614" i="1"/>
  <c r="Z1619" i="3" l="1"/>
  <c r="U1620" i="3"/>
  <c r="AF1616" i="2"/>
  <c r="U1617" i="2"/>
  <c r="U1616" i="1"/>
  <c r="AB1615" i="1"/>
  <c r="Z1620" i="3" l="1"/>
  <c r="U1621" i="3"/>
  <c r="AF1617" i="2"/>
  <c r="U1618" i="2"/>
  <c r="U1617" i="1"/>
  <c r="AB1616" i="1"/>
  <c r="Z1621" i="3" l="1"/>
  <c r="U1622" i="3"/>
  <c r="Z1622" i="3" s="1"/>
  <c r="AF1618" i="2"/>
  <c r="U1619" i="2"/>
  <c r="U1618" i="1"/>
  <c r="AB1617" i="1"/>
  <c r="U1623" i="3" l="1"/>
  <c r="Z1623" i="3" s="1"/>
  <c r="AF1619" i="2"/>
  <c r="U1620" i="2"/>
  <c r="U1619" i="1"/>
  <c r="AB1618" i="1"/>
  <c r="U1624" i="3" l="1"/>
  <c r="Z1624" i="3" s="1"/>
  <c r="AF1620" i="2"/>
  <c r="U1621" i="2"/>
  <c r="U1620" i="1"/>
  <c r="AB1619" i="1"/>
  <c r="U1625" i="3" l="1"/>
  <c r="Z1625" i="3" s="1"/>
  <c r="AF1621" i="2"/>
  <c r="U1622" i="2"/>
  <c r="U1621" i="1"/>
  <c r="AB1620" i="1"/>
  <c r="U1626" i="3" l="1"/>
  <c r="AF1622" i="2"/>
  <c r="U1623" i="2"/>
  <c r="U1622" i="1"/>
  <c r="AB1621" i="1"/>
  <c r="Z1626" i="3" l="1"/>
  <c r="U1627" i="3"/>
  <c r="Z1627" i="3" s="1"/>
  <c r="AF1623" i="2"/>
  <c r="U1624" i="2"/>
  <c r="U1623" i="1"/>
  <c r="AB1622" i="1"/>
  <c r="U1628" i="3" l="1"/>
  <c r="Z1628" i="3" s="1"/>
  <c r="AF1624" i="2"/>
  <c r="U1625" i="2"/>
  <c r="U1624" i="1"/>
  <c r="AB1623" i="1"/>
  <c r="U1629" i="3" l="1"/>
  <c r="AF1625" i="2"/>
  <c r="U1626" i="2"/>
  <c r="U1625" i="1"/>
  <c r="AB1624" i="1"/>
  <c r="Z1629" i="3" l="1"/>
  <c r="U1630" i="3"/>
  <c r="Z1630" i="3" s="1"/>
  <c r="AF1626" i="2"/>
  <c r="U1627" i="2"/>
  <c r="U1626" i="1"/>
  <c r="AB1625" i="1"/>
  <c r="U1631" i="3" l="1"/>
  <c r="AF1627" i="2"/>
  <c r="U1628" i="2"/>
  <c r="U1627" i="1"/>
  <c r="AB1626" i="1"/>
  <c r="Z1631" i="3" l="1"/>
  <c r="U1632" i="3"/>
  <c r="Z1632" i="3" s="1"/>
  <c r="AF1628" i="2"/>
  <c r="U1629" i="2"/>
  <c r="U1628" i="1"/>
  <c r="AB1627" i="1"/>
  <c r="U1633" i="3" l="1"/>
  <c r="Z1633" i="3" s="1"/>
  <c r="AF1629" i="2"/>
  <c r="U1630" i="2"/>
  <c r="U1629" i="1"/>
  <c r="AB1628" i="1"/>
  <c r="U1634" i="3" l="1"/>
  <c r="Z1634" i="3" s="1"/>
  <c r="AF1630" i="2"/>
  <c r="U1631" i="2"/>
  <c r="U1630" i="1"/>
  <c r="AB1629" i="1"/>
  <c r="U1635" i="3" l="1"/>
  <c r="AF1631" i="2"/>
  <c r="U1632" i="2"/>
  <c r="U1631" i="1"/>
  <c r="AB1630" i="1"/>
  <c r="Z1635" i="3" l="1"/>
  <c r="U1636" i="3"/>
  <c r="Z1636" i="3" s="1"/>
  <c r="AF1632" i="2"/>
  <c r="U1633" i="2"/>
  <c r="U1632" i="1"/>
  <c r="AB1631" i="1"/>
  <c r="U1637" i="3" l="1"/>
  <c r="Z1637" i="3" s="1"/>
  <c r="AF1633" i="2"/>
  <c r="U1634" i="2"/>
  <c r="U1633" i="1"/>
  <c r="AB1632" i="1"/>
  <c r="U1638" i="3" l="1"/>
  <c r="AF1634" i="2"/>
  <c r="U1635" i="2"/>
  <c r="U1634" i="1"/>
  <c r="AB1633" i="1"/>
  <c r="Z1638" i="3" l="1"/>
  <c r="U1639" i="3"/>
  <c r="AF1635" i="2"/>
  <c r="U1636" i="2"/>
  <c r="U1635" i="1"/>
  <c r="AB1634" i="1"/>
  <c r="Z1639" i="3" l="1"/>
  <c r="U1640" i="3"/>
  <c r="Z1640" i="3" s="1"/>
  <c r="AF1636" i="2"/>
  <c r="U1637" i="2"/>
  <c r="U1636" i="1"/>
  <c r="AB1635" i="1"/>
  <c r="U1641" i="3" l="1"/>
  <c r="Z1641" i="3" s="1"/>
  <c r="AF1637" i="2"/>
  <c r="U1638" i="2"/>
  <c r="U1637" i="1"/>
  <c r="AB1636" i="1"/>
  <c r="U1642" i="3" l="1"/>
  <c r="Z1642" i="3" s="1"/>
  <c r="AF1638" i="2"/>
  <c r="U1639" i="2"/>
  <c r="U1638" i="1"/>
  <c r="AB1637" i="1"/>
  <c r="U1643" i="3" l="1"/>
  <c r="Z1643" i="3" s="1"/>
  <c r="AF1639" i="2"/>
  <c r="U1640" i="2"/>
  <c r="U1639" i="1"/>
  <c r="AB1638" i="1"/>
  <c r="U1644" i="3" l="1"/>
  <c r="AF1640" i="2"/>
  <c r="U1641" i="2"/>
  <c r="U1640" i="1"/>
  <c r="AB1639" i="1"/>
  <c r="Z1644" i="3" l="1"/>
  <c r="U1645" i="3"/>
  <c r="Z1645" i="3"/>
  <c r="AF1641" i="2"/>
  <c r="U1642" i="2"/>
  <c r="U1641" i="1"/>
  <c r="AB1640" i="1"/>
  <c r="U1646" i="3" l="1"/>
  <c r="Z1646" i="3" s="1"/>
  <c r="AF1642" i="2"/>
  <c r="U1643" i="2"/>
  <c r="U1642" i="1"/>
  <c r="AB1641" i="1"/>
  <c r="U1647" i="3" l="1"/>
  <c r="Z1647" i="3" s="1"/>
  <c r="AF1643" i="2"/>
  <c r="U1644" i="2"/>
  <c r="U1643" i="1"/>
  <c r="AB1642" i="1"/>
  <c r="U1648" i="3" l="1"/>
  <c r="AF1644" i="2"/>
  <c r="U1645" i="2"/>
  <c r="U1644" i="1"/>
  <c r="AB1643" i="1"/>
  <c r="Z1648" i="3" l="1"/>
  <c r="U1649" i="3"/>
  <c r="AF1645" i="2"/>
  <c r="U1646" i="2"/>
  <c r="U1645" i="1"/>
  <c r="AB1644" i="1"/>
  <c r="Z1649" i="3" l="1"/>
  <c r="U1650" i="3"/>
  <c r="Z1650" i="3" s="1"/>
  <c r="AF1646" i="2"/>
  <c r="U1647" i="2"/>
  <c r="U1646" i="1"/>
  <c r="AB1645" i="1"/>
  <c r="U1651" i="3" l="1"/>
  <c r="Z1651" i="3" s="1"/>
  <c r="AF1647" i="2"/>
  <c r="U1648" i="2"/>
  <c r="U1647" i="1"/>
  <c r="AB1646" i="1"/>
  <c r="U1652" i="3" l="1"/>
  <c r="Z1652" i="3" s="1"/>
  <c r="AF1648" i="2"/>
  <c r="U1649" i="2"/>
  <c r="U1648" i="1"/>
  <c r="AB1647" i="1"/>
  <c r="U1653" i="3" l="1"/>
  <c r="AF1649" i="2"/>
  <c r="U1650" i="2"/>
  <c r="U1649" i="1"/>
  <c r="AB1648" i="1"/>
  <c r="Z1653" i="3" l="1"/>
  <c r="U1654" i="3"/>
  <c r="Z1654" i="3" s="1"/>
  <c r="AF1650" i="2"/>
  <c r="U1651" i="2"/>
  <c r="U1650" i="1"/>
  <c r="AB1649" i="1"/>
  <c r="U1655" i="3" l="1"/>
  <c r="Z1655" i="3" s="1"/>
  <c r="AF1651" i="2"/>
  <c r="U1652" i="2"/>
  <c r="U1651" i="1"/>
  <c r="AB1650" i="1"/>
  <c r="U1656" i="3" l="1"/>
  <c r="Z1656" i="3"/>
  <c r="AF1652" i="2"/>
  <c r="U1653" i="2"/>
  <c r="U1652" i="1"/>
  <c r="AB1651" i="1"/>
  <c r="U1657" i="3" l="1"/>
  <c r="Z1657" i="3" s="1"/>
  <c r="AF1653" i="2"/>
  <c r="U1654" i="2"/>
  <c r="U1653" i="1"/>
  <c r="AB1652" i="1"/>
  <c r="U1658" i="3" l="1"/>
  <c r="Z1658" i="3" s="1"/>
  <c r="AF1654" i="2"/>
  <c r="U1655" i="2"/>
  <c r="U1654" i="1"/>
  <c r="AB1653" i="1"/>
  <c r="U1659" i="3" l="1"/>
  <c r="AF1655" i="2"/>
  <c r="U1656" i="2"/>
  <c r="U1655" i="1"/>
  <c r="AB1654" i="1"/>
  <c r="Z1659" i="3" l="1"/>
  <c r="U1660" i="3"/>
  <c r="AF1656" i="2"/>
  <c r="U1657" i="2"/>
  <c r="U1656" i="1"/>
  <c r="AB1655" i="1"/>
  <c r="Z1660" i="3" l="1"/>
  <c r="U1661" i="3"/>
  <c r="AF1657" i="2"/>
  <c r="U1658" i="2"/>
  <c r="U1657" i="1"/>
  <c r="AB1656" i="1"/>
  <c r="Z1661" i="3" l="1"/>
  <c r="U1662" i="3"/>
  <c r="Z1662" i="3" s="1"/>
  <c r="AF1658" i="2"/>
  <c r="U1659" i="2"/>
  <c r="U1658" i="1"/>
  <c r="AB1657" i="1"/>
  <c r="U1663" i="3" l="1"/>
  <c r="AF1659" i="2"/>
  <c r="U1660" i="2"/>
  <c r="U1659" i="1"/>
  <c r="AB1658" i="1"/>
  <c r="Z1663" i="3" l="1"/>
  <c r="U1664" i="3"/>
  <c r="AF1660" i="2"/>
  <c r="U1661" i="2"/>
  <c r="U1660" i="1"/>
  <c r="AB1659" i="1"/>
  <c r="Z1664" i="3" l="1"/>
  <c r="U1665" i="3"/>
  <c r="Z1665" i="3" s="1"/>
  <c r="AF1661" i="2"/>
  <c r="U1662" i="2"/>
  <c r="U1661" i="1"/>
  <c r="AB1660" i="1"/>
  <c r="U1666" i="3" l="1"/>
  <c r="AF1662" i="2"/>
  <c r="U1663" i="2"/>
  <c r="AF1663" i="2" s="1"/>
  <c r="U1662" i="1"/>
  <c r="AB1661" i="1"/>
  <c r="Z1666" i="3" l="1"/>
  <c r="U1667" i="3"/>
  <c r="U1663" i="1"/>
  <c r="AB1662" i="1"/>
  <c r="Z1667" i="3" l="1"/>
  <c r="U1668" i="3"/>
  <c r="Z1668" i="3" s="1"/>
  <c r="U1664" i="1"/>
  <c r="AB1663" i="1"/>
  <c r="U1669" i="3" l="1"/>
  <c r="U1665" i="1"/>
  <c r="AB1664" i="1"/>
  <c r="Z1669" i="3" l="1"/>
  <c r="U1670" i="3"/>
  <c r="U1666" i="1"/>
  <c r="AB1665" i="1"/>
  <c r="Z1670" i="3" l="1"/>
  <c r="U1671" i="3"/>
  <c r="U1667" i="1"/>
  <c r="AB1666" i="1"/>
  <c r="Z1671" i="3" l="1"/>
  <c r="U1672" i="3"/>
  <c r="U1668" i="1"/>
  <c r="AB1667" i="1"/>
  <c r="Z1672" i="3" l="1"/>
  <c r="U1673" i="3"/>
  <c r="U1669" i="1"/>
  <c r="AB1668" i="1"/>
  <c r="Z1673" i="3" l="1"/>
  <c r="U1674" i="3"/>
  <c r="U1670" i="1"/>
  <c r="AB1669" i="1"/>
  <c r="Z1674" i="3" l="1"/>
  <c r="U1675" i="3"/>
  <c r="Z1675" i="3" s="1"/>
  <c r="U1671" i="1"/>
  <c r="AB1670" i="1"/>
  <c r="U1676" i="3" l="1"/>
  <c r="Z1676" i="3" s="1"/>
  <c r="U1672" i="1"/>
  <c r="AB1671" i="1"/>
  <c r="U1677" i="3" l="1"/>
  <c r="Z1677" i="3" s="1"/>
  <c r="U1673" i="1"/>
  <c r="AB1672" i="1"/>
  <c r="U1678" i="3" l="1"/>
  <c r="Z1678" i="3" s="1"/>
  <c r="U1674" i="1"/>
  <c r="AB1673" i="1"/>
  <c r="U1679" i="3" l="1"/>
  <c r="Z1679" i="3" s="1"/>
  <c r="U1675" i="1"/>
  <c r="AB1674" i="1"/>
  <c r="U1680" i="3" l="1"/>
  <c r="Z1680" i="3" s="1"/>
  <c r="U1676" i="1"/>
  <c r="AB1675" i="1"/>
  <c r="U1681" i="3" l="1"/>
  <c r="Z1681" i="3" s="1"/>
  <c r="U1677" i="1"/>
  <c r="AB1676" i="1"/>
  <c r="U1682" i="3" l="1"/>
  <c r="Z1682" i="3" s="1"/>
  <c r="U1678" i="1"/>
  <c r="AB1677" i="1"/>
  <c r="U1683" i="3" l="1"/>
  <c r="Z1683" i="3" s="1"/>
  <c r="U1679" i="1"/>
  <c r="AB1678" i="1"/>
  <c r="U1684" i="3" l="1"/>
  <c r="U1680" i="1"/>
  <c r="AB1679" i="1"/>
  <c r="Z1684" i="3" l="1"/>
  <c r="U1685" i="3"/>
  <c r="U1681" i="1"/>
  <c r="AB1680" i="1"/>
  <c r="Z1685" i="3" l="1"/>
  <c r="U1686" i="3"/>
  <c r="Z1686" i="3" s="1"/>
  <c r="U1682" i="1"/>
  <c r="AB1681" i="1"/>
  <c r="U1687" i="3" l="1"/>
  <c r="Z1687" i="3" s="1"/>
  <c r="U1683" i="1"/>
  <c r="AB1682" i="1"/>
  <c r="U1688" i="3" l="1"/>
  <c r="Z1688" i="3" s="1"/>
  <c r="U1684" i="1"/>
  <c r="AB1683" i="1"/>
  <c r="U1689" i="3" l="1"/>
  <c r="Z1689" i="3" s="1"/>
  <c r="U1685" i="1"/>
  <c r="AB1684" i="1"/>
  <c r="U1690" i="3" l="1"/>
  <c r="Z1690" i="3" s="1"/>
  <c r="U1686" i="1"/>
  <c r="AB1685" i="1"/>
  <c r="U1691" i="3" l="1"/>
  <c r="U1687" i="1"/>
  <c r="AB1686" i="1"/>
  <c r="Z1691" i="3" l="1"/>
  <c r="U1692" i="3"/>
  <c r="Z1692" i="3" s="1"/>
  <c r="U1688" i="1"/>
  <c r="AB1687" i="1"/>
  <c r="U1693" i="3" l="1"/>
  <c r="Z1693" i="3" s="1"/>
  <c r="U1689" i="1"/>
  <c r="AB1688" i="1"/>
  <c r="U1694" i="3" l="1"/>
  <c r="Z1694" i="3" s="1"/>
  <c r="U1690" i="1"/>
  <c r="AB1689" i="1"/>
  <c r="U1695" i="3" l="1"/>
  <c r="Z1695" i="3" s="1"/>
  <c r="U1691" i="1"/>
  <c r="AB1690" i="1"/>
  <c r="U1696" i="3" l="1"/>
  <c r="Z1696" i="3" s="1"/>
  <c r="U1692" i="1"/>
  <c r="AB1691" i="1"/>
  <c r="U1697" i="3" l="1"/>
  <c r="Z1697" i="3" s="1"/>
  <c r="U1693" i="1"/>
  <c r="AB1692" i="1"/>
  <c r="U1698" i="3" l="1"/>
  <c r="U1694" i="1"/>
  <c r="AB1693" i="1"/>
  <c r="Z1698" i="3" l="1"/>
  <c r="U1699" i="3"/>
  <c r="U1695" i="1"/>
  <c r="AB1694" i="1"/>
  <c r="Z1699" i="3" l="1"/>
  <c r="U1700" i="3"/>
  <c r="U1696" i="1"/>
  <c r="AB1695" i="1"/>
  <c r="Z1700" i="3" l="1"/>
  <c r="U1701" i="3"/>
  <c r="Z1701" i="3" s="1"/>
  <c r="U1697" i="1"/>
  <c r="AB1696" i="1"/>
  <c r="U1702" i="3" l="1"/>
  <c r="Z1702" i="3" s="1"/>
  <c r="U1698" i="1"/>
  <c r="AB1697" i="1"/>
  <c r="U1703" i="3" l="1"/>
  <c r="Z1703" i="3"/>
  <c r="U1699" i="1"/>
  <c r="AB1698" i="1"/>
  <c r="U1704" i="3" l="1"/>
  <c r="Z1704" i="3" s="1"/>
  <c r="U1700" i="1"/>
  <c r="AB1699" i="1"/>
  <c r="U1705" i="3" l="1"/>
  <c r="U1701" i="1"/>
  <c r="AB1700" i="1"/>
  <c r="Z1705" i="3" l="1"/>
  <c r="U1706" i="3"/>
  <c r="U1702" i="1"/>
  <c r="AB1701" i="1"/>
  <c r="Z1706" i="3" l="1"/>
  <c r="U1707" i="3"/>
  <c r="U1703" i="1"/>
  <c r="AB1702" i="1"/>
  <c r="Z1707" i="3" l="1"/>
  <c r="U1708" i="3"/>
  <c r="U1704" i="1"/>
  <c r="AB1703" i="1"/>
  <c r="Z1708" i="3" l="1"/>
  <c r="U1709" i="3"/>
  <c r="Z1709" i="3" s="1"/>
  <c r="U1705" i="1"/>
  <c r="AB1704" i="1"/>
  <c r="U1710" i="3" l="1"/>
  <c r="Z1710" i="3" s="1"/>
  <c r="U1706" i="1"/>
  <c r="AB1705" i="1"/>
  <c r="U1711" i="3" l="1"/>
  <c r="Z1711" i="3" s="1"/>
  <c r="U1707" i="1"/>
  <c r="AB1706" i="1"/>
  <c r="U1712" i="3" l="1"/>
  <c r="Z1712" i="3" s="1"/>
  <c r="U1708" i="1"/>
  <c r="AB1707" i="1"/>
  <c r="U1713" i="3" l="1"/>
  <c r="Z1713" i="3" s="1"/>
  <c r="U1709" i="1"/>
  <c r="AB1708" i="1"/>
  <c r="U1714" i="3" l="1"/>
  <c r="Z1714" i="3" s="1"/>
  <c r="U1710" i="1"/>
  <c r="AB1709" i="1"/>
  <c r="U1715" i="3" l="1"/>
  <c r="Z1715" i="3" s="1"/>
  <c r="U1711" i="1"/>
  <c r="AB1710" i="1"/>
  <c r="U1716" i="3" l="1"/>
  <c r="Z1716" i="3" s="1"/>
  <c r="U1712" i="1"/>
  <c r="AB1711" i="1"/>
  <c r="U1717" i="3" l="1"/>
  <c r="Z1717" i="3" s="1"/>
  <c r="U1713" i="1"/>
  <c r="AB1712" i="1"/>
  <c r="U1718" i="3" l="1"/>
  <c r="Z1718" i="3" s="1"/>
  <c r="U1714" i="1"/>
  <c r="AB1713" i="1"/>
  <c r="U1719" i="3" l="1"/>
  <c r="U1715" i="1"/>
  <c r="AB1714" i="1"/>
  <c r="Z1719" i="3" l="1"/>
  <c r="U1720" i="3"/>
  <c r="U1716" i="1"/>
  <c r="AB1715" i="1"/>
  <c r="Z1720" i="3" l="1"/>
  <c r="U1721" i="3"/>
  <c r="Z1721" i="3" s="1"/>
  <c r="U1717" i="1"/>
  <c r="AB1716" i="1"/>
  <c r="U1722" i="3" l="1"/>
  <c r="Z1722" i="3" s="1"/>
  <c r="U1718" i="1"/>
  <c r="AB1717" i="1"/>
  <c r="U1723" i="3" l="1"/>
  <c r="U1719" i="1"/>
  <c r="AB1718" i="1"/>
  <c r="Z1723" i="3" l="1"/>
  <c r="U1724" i="3"/>
  <c r="Z1724" i="3" s="1"/>
  <c r="U1720" i="1"/>
  <c r="AB1719" i="1"/>
  <c r="U1725" i="3" l="1"/>
  <c r="U1721" i="1"/>
  <c r="AB1720" i="1"/>
  <c r="Z1725" i="3" l="1"/>
  <c r="U1726" i="3"/>
  <c r="U1722" i="1"/>
  <c r="AB1721" i="1"/>
  <c r="Z1726" i="3" l="1"/>
  <c r="U1727" i="3"/>
  <c r="U1723" i="1"/>
  <c r="AB1722" i="1"/>
  <c r="Z1727" i="3" l="1"/>
  <c r="U1728" i="3"/>
  <c r="Z1728" i="3" s="1"/>
  <c r="U1724" i="1"/>
  <c r="AB1723" i="1"/>
  <c r="U1729" i="3" l="1"/>
  <c r="Z1729" i="3" s="1"/>
  <c r="U1725" i="1"/>
  <c r="AB1724" i="1"/>
  <c r="U1730" i="3" l="1"/>
  <c r="Z1730" i="3" s="1"/>
  <c r="U1726" i="1"/>
  <c r="AB1725" i="1"/>
  <c r="U1731" i="3" l="1"/>
  <c r="Z1731" i="3" s="1"/>
  <c r="U1727" i="1"/>
  <c r="AB1726" i="1"/>
  <c r="U1732" i="3" l="1"/>
  <c r="Z1732" i="3" s="1"/>
  <c r="U1728" i="1"/>
  <c r="AB1727" i="1"/>
  <c r="U1733" i="3" l="1"/>
  <c r="Z1733" i="3" s="1"/>
  <c r="U1729" i="1"/>
  <c r="AB1728" i="1"/>
  <c r="U1734" i="3" l="1"/>
  <c r="U1730" i="1"/>
  <c r="AB1729" i="1"/>
  <c r="Z1734" i="3" l="1"/>
  <c r="U1735" i="3"/>
  <c r="U1731" i="1"/>
  <c r="AB1730" i="1"/>
  <c r="Z1735" i="3" l="1"/>
  <c r="U1736" i="3"/>
  <c r="U1732" i="1"/>
  <c r="AB1731" i="1"/>
  <c r="Z1736" i="3" l="1"/>
  <c r="U1737" i="3"/>
  <c r="Z1737" i="3" s="1"/>
  <c r="U1733" i="1"/>
  <c r="AB1732" i="1"/>
  <c r="U1738" i="3" l="1"/>
  <c r="Z1738" i="3" s="1"/>
  <c r="U1734" i="1"/>
  <c r="AB1733" i="1"/>
  <c r="U1739" i="3" l="1"/>
  <c r="U1735" i="1"/>
  <c r="AB1734" i="1"/>
  <c r="Z1739" i="3" l="1"/>
  <c r="U1740" i="3"/>
  <c r="Z1740" i="3" s="1"/>
  <c r="U1736" i="1"/>
  <c r="AB1735" i="1"/>
  <c r="U1741" i="3" l="1"/>
  <c r="U1737" i="1"/>
  <c r="AB1736" i="1"/>
  <c r="Z1741" i="3" l="1"/>
  <c r="U1742" i="3"/>
  <c r="Z1742" i="3"/>
  <c r="U1738" i="1"/>
  <c r="AB1737" i="1"/>
  <c r="U1743" i="3" l="1"/>
  <c r="Z1743" i="3" s="1"/>
  <c r="U1739" i="1"/>
  <c r="AB1738" i="1"/>
  <c r="U1744" i="3" l="1"/>
  <c r="Z1744" i="3" s="1"/>
  <c r="U1740" i="1"/>
  <c r="AB1739" i="1"/>
  <c r="U1745" i="3" l="1"/>
  <c r="Z1745" i="3" s="1"/>
  <c r="U1741" i="1"/>
  <c r="AB1740" i="1"/>
  <c r="U1746" i="3" l="1"/>
  <c r="Z1746" i="3" s="1"/>
  <c r="U1742" i="1"/>
  <c r="AB1741" i="1"/>
  <c r="U1747" i="3" l="1"/>
  <c r="U1743" i="1"/>
  <c r="AB1742" i="1"/>
  <c r="Z1747" i="3" l="1"/>
  <c r="U1748" i="3"/>
  <c r="Z1748" i="3" s="1"/>
  <c r="U1744" i="1"/>
  <c r="AB1743" i="1"/>
  <c r="U1749" i="3" l="1"/>
  <c r="Z1749" i="3" s="1"/>
  <c r="U1745" i="1"/>
  <c r="AB1744" i="1"/>
  <c r="U1750" i="3" l="1"/>
  <c r="U1746" i="1"/>
  <c r="AB1745" i="1"/>
  <c r="Z1750" i="3" l="1"/>
  <c r="U1751" i="3"/>
  <c r="Z1751" i="3" s="1"/>
  <c r="U1747" i="1"/>
  <c r="AB1746" i="1"/>
  <c r="U1752" i="3" l="1"/>
  <c r="Z1752" i="3" s="1"/>
  <c r="U1748" i="1"/>
  <c r="AB1747" i="1"/>
  <c r="U1753" i="3" l="1"/>
  <c r="U1749" i="1"/>
  <c r="AB1748" i="1"/>
  <c r="Z1753" i="3" l="1"/>
  <c r="U1754" i="3"/>
  <c r="U1750" i="1"/>
  <c r="AB1749" i="1"/>
  <c r="Z1754" i="3" l="1"/>
  <c r="U1755" i="3"/>
  <c r="U1751" i="1"/>
  <c r="AB1750" i="1"/>
  <c r="Z1755" i="3" l="1"/>
  <c r="U1756" i="3"/>
  <c r="U1752" i="1"/>
  <c r="AB1751" i="1"/>
  <c r="Z1756" i="3" l="1"/>
  <c r="U1757" i="3"/>
  <c r="Z1757" i="3" s="1"/>
  <c r="U1753" i="1"/>
  <c r="AB1752" i="1"/>
  <c r="U1758" i="3" l="1"/>
  <c r="U1754" i="1"/>
  <c r="AB1753" i="1"/>
  <c r="U1759" i="3" l="1"/>
  <c r="Z1758" i="3"/>
  <c r="U1755" i="1"/>
  <c r="AB1754" i="1"/>
  <c r="Z1759" i="3" l="1"/>
  <c r="U1760" i="3"/>
  <c r="Z1760" i="3" s="1"/>
  <c r="U1756" i="1"/>
  <c r="AB1755" i="1"/>
  <c r="U1761" i="3" l="1"/>
  <c r="U1757" i="1"/>
  <c r="AB1756" i="1"/>
  <c r="Z1761" i="3" l="1"/>
  <c r="U1762" i="3"/>
  <c r="Z1762" i="3" s="1"/>
  <c r="U1758" i="1"/>
  <c r="AB1757" i="1"/>
  <c r="U1763" i="3" l="1"/>
  <c r="Z1763" i="3" s="1"/>
  <c r="U1759" i="1"/>
  <c r="AB1758" i="1"/>
  <c r="U1764" i="3" l="1"/>
  <c r="U1760" i="1"/>
  <c r="AB1759" i="1"/>
  <c r="Z1764" i="3" l="1"/>
  <c r="U1765" i="3"/>
  <c r="U1761" i="1"/>
  <c r="AB1760" i="1"/>
  <c r="Z1765" i="3" l="1"/>
  <c r="U1766" i="3"/>
  <c r="U1762" i="1"/>
  <c r="AB1761" i="1"/>
  <c r="Z1766" i="3" l="1"/>
  <c r="U1767" i="3"/>
  <c r="Z1767" i="3" s="1"/>
  <c r="U1763" i="1"/>
  <c r="AB1762" i="1"/>
  <c r="U1768" i="3" l="1"/>
  <c r="U1764" i="1"/>
  <c r="AB1763" i="1"/>
  <c r="Z1768" i="3" l="1"/>
  <c r="U1769" i="3"/>
  <c r="U1765" i="1"/>
  <c r="AB1764" i="1"/>
  <c r="Z1769" i="3" l="1"/>
  <c r="U1770" i="3"/>
  <c r="Z1770" i="3"/>
  <c r="U1766" i="1"/>
  <c r="AB1765" i="1"/>
  <c r="U1771" i="3" l="1"/>
  <c r="Z1771" i="3" s="1"/>
  <c r="U1767" i="1"/>
  <c r="AB1766" i="1"/>
  <c r="U1772" i="3" l="1"/>
  <c r="Z1772" i="3" s="1"/>
  <c r="U1768" i="1"/>
  <c r="AB1767" i="1"/>
  <c r="U1773" i="3" l="1"/>
  <c r="Z1773" i="3" s="1"/>
  <c r="U1769" i="1"/>
  <c r="AB1768" i="1"/>
  <c r="U1774" i="3" l="1"/>
  <c r="Z1774" i="3" s="1"/>
  <c r="U1770" i="1"/>
  <c r="AB1769" i="1"/>
  <c r="U1775" i="3" l="1"/>
  <c r="Z1775" i="3"/>
  <c r="U1771" i="1"/>
  <c r="AB1770" i="1"/>
  <c r="U1776" i="3" l="1"/>
  <c r="Z1776" i="3" s="1"/>
  <c r="U1772" i="1"/>
  <c r="AB1771" i="1"/>
  <c r="U1777" i="3" l="1"/>
  <c r="U1773" i="1"/>
  <c r="AB1772" i="1"/>
  <c r="Z1777" i="3" l="1"/>
  <c r="U1778" i="3"/>
  <c r="Z1778" i="3" s="1"/>
  <c r="U1774" i="1"/>
  <c r="AB1773" i="1"/>
  <c r="U1779" i="3" l="1"/>
  <c r="Z1779" i="3" s="1"/>
  <c r="U1775" i="1"/>
  <c r="AB1774" i="1"/>
  <c r="U1780" i="3" l="1"/>
  <c r="U1776" i="1"/>
  <c r="AB1775" i="1"/>
  <c r="Z1780" i="3" l="1"/>
  <c r="U1781" i="3"/>
  <c r="U1777" i="1"/>
  <c r="AB1776" i="1"/>
  <c r="Z1781" i="3" l="1"/>
  <c r="U1782" i="3"/>
  <c r="U1778" i="1"/>
  <c r="AB1777" i="1"/>
  <c r="Z1782" i="3" l="1"/>
  <c r="U1783" i="3"/>
  <c r="U1779" i="1"/>
  <c r="AB1778" i="1"/>
  <c r="Z1783" i="3" l="1"/>
  <c r="U1784" i="3"/>
  <c r="Z1784" i="3" s="1"/>
  <c r="U1780" i="1"/>
  <c r="AB1779" i="1"/>
  <c r="U1785" i="3" l="1"/>
  <c r="U1781" i="1"/>
  <c r="AB1780" i="1"/>
  <c r="Z1785" i="3" l="1"/>
  <c r="U1786" i="3"/>
  <c r="Z1786" i="3" s="1"/>
  <c r="U1782" i="1"/>
  <c r="AB1781" i="1"/>
  <c r="U1787" i="3" l="1"/>
  <c r="U1783" i="1"/>
  <c r="AB1782" i="1"/>
  <c r="Z1787" i="3" l="1"/>
  <c r="U1788" i="3"/>
  <c r="Z1788" i="3" s="1"/>
  <c r="U1784" i="1"/>
  <c r="AB1783" i="1"/>
  <c r="U1789" i="3" l="1"/>
  <c r="U1785" i="1"/>
  <c r="AB1784" i="1"/>
  <c r="Z1789" i="3" l="1"/>
  <c r="U1790" i="3"/>
  <c r="Z1790" i="3" s="1"/>
  <c r="U1786" i="1"/>
  <c r="AB1785" i="1"/>
  <c r="U1791" i="3" l="1"/>
  <c r="U1787" i="1"/>
  <c r="AB1786" i="1"/>
  <c r="Z1791" i="3" l="1"/>
  <c r="U1792" i="3"/>
  <c r="U1788" i="1"/>
  <c r="AB1787" i="1"/>
  <c r="Z1792" i="3" l="1"/>
  <c r="U1793" i="3"/>
  <c r="Z1793" i="3" s="1"/>
  <c r="U1789" i="1"/>
  <c r="AB1788" i="1"/>
  <c r="U1794" i="3" l="1"/>
  <c r="Z1794" i="3" s="1"/>
  <c r="U1790" i="1"/>
  <c r="AB1789" i="1"/>
  <c r="U1795" i="3" l="1"/>
  <c r="Z1795" i="3" s="1"/>
  <c r="U1791" i="1"/>
  <c r="AB1790" i="1"/>
  <c r="U1796" i="3" l="1"/>
  <c r="Z1796" i="3" s="1"/>
  <c r="U1792" i="1"/>
  <c r="AB1791" i="1"/>
  <c r="U1797" i="3" l="1"/>
  <c r="U1793" i="1"/>
  <c r="AB1792" i="1"/>
  <c r="Z1797" i="3" l="1"/>
  <c r="U1798" i="3"/>
  <c r="U1794" i="1"/>
  <c r="AB1793" i="1"/>
  <c r="Z1798" i="3" l="1"/>
  <c r="U1799" i="3"/>
  <c r="Z1799" i="3" s="1"/>
  <c r="U1795" i="1"/>
  <c r="AB1794" i="1"/>
  <c r="U1800" i="3" l="1"/>
  <c r="Z1800" i="3" s="1"/>
  <c r="U1796" i="1"/>
  <c r="AB1795" i="1"/>
  <c r="U1801" i="3" l="1"/>
  <c r="U1797" i="1"/>
  <c r="AB1796" i="1"/>
  <c r="Z1801" i="3" l="1"/>
  <c r="U1802" i="3"/>
  <c r="U1798" i="1"/>
  <c r="AB1797" i="1"/>
  <c r="Z1802" i="3" l="1"/>
  <c r="U1803" i="3"/>
  <c r="Z1803" i="3" s="1"/>
  <c r="U1799" i="1"/>
  <c r="AB1798" i="1"/>
  <c r="U1804" i="3" l="1"/>
  <c r="Z1804" i="3" s="1"/>
  <c r="U1800" i="1"/>
  <c r="AB1799" i="1"/>
  <c r="U1805" i="3" l="1"/>
  <c r="U1801" i="1"/>
  <c r="AB1800" i="1"/>
  <c r="Z1805" i="3" l="1"/>
  <c r="U1806" i="3"/>
  <c r="Z1806" i="3" s="1"/>
  <c r="U1802" i="1"/>
  <c r="AB1801" i="1"/>
  <c r="U1807" i="3" l="1"/>
  <c r="U1803" i="1"/>
  <c r="AB1802" i="1"/>
  <c r="Z1807" i="3" l="1"/>
  <c r="U1808" i="3"/>
  <c r="Z1808" i="3" s="1"/>
  <c r="U1804" i="1"/>
  <c r="AB1803" i="1"/>
  <c r="U1809" i="3" l="1"/>
  <c r="Z1809" i="3" s="1"/>
  <c r="U1805" i="1"/>
  <c r="AB1804" i="1"/>
  <c r="U1810" i="3" l="1"/>
  <c r="Z1810" i="3" s="1"/>
  <c r="U1806" i="1"/>
  <c r="AB1805" i="1"/>
  <c r="U1811" i="3" l="1"/>
  <c r="Z1811" i="3" s="1"/>
  <c r="U1807" i="1"/>
  <c r="AB1806" i="1"/>
  <c r="U1812" i="3" l="1"/>
  <c r="Z1812" i="3" s="1"/>
  <c r="U1808" i="1"/>
  <c r="AB1807" i="1"/>
  <c r="U1813" i="3" l="1"/>
  <c r="U1809" i="1"/>
  <c r="AB1808" i="1"/>
  <c r="Z1813" i="3" l="1"/>
  <c r="U1814" i="3"/>
  <c r="U1810" i="1"/>
  <c r="AB1809" i="1"/>
  <c r="Z1814" i="3" l="1"/>
  <c r="U1815" i="3"/>
  <c r="Z1815" i="3" s="1"/>
  <c r="U1811" i="1"/>
  <c r="AB1810" i="1"/>
  <c r="U1816" i="3" l="1"/>
  <c r="Z1816" i="3" s="1"/>
  <c r="U1812" i="1"/>
  <c r="AB1811" i="1"/>
  <c r="U1817" i="3" l="1"/>
  <c r="Z1817" i="3" s="1"/>
  <c r="U1813" i="1"/>
  <c r="AB1812" i="1"/>
  <c r="U1818" i="3" l="1"/>
  <c r="Z1818" i="3" s="1"/>
  <c r="U1814" i="1"/>
  <c r="AB1813" i="1"/>
  <c r="U1819" i="3" l="1"/>
  <c r="Z1819" i="3" s="1"/>
  <c r="U1815" i="1"/>
  <c r="AB1814" i="1"/>
  <c r="U1820" i="3" l="1"/>
  <c r="Z1820" i="3" s="1"/>
  <c r="U1816" i="1"/>
  <c r="AB1815" i="1"/>
  <c r="U1821" i="3" l="1"/>
  <c r="U1817" i="1"/>
  <c r="AB1816" i="1"/>
  <c r="Z1821" i="3" l="1"/>
  <c r="U1822" i="3"/>
  <c r="Z1822" i="3" s="1"/>
  <c r="U1818" i="1"/>
  <c r="AB1817" i="1"/>
  <c r="U1823" i="3" l="1"/>
  <c r="Z1823" i="3" s="1"/>
  <c r="U1819" i="1"/>
  <c r="AB1818" i="1"/>
  <c r="U1824" i="3" l="1"/>
  <c r="Z1824" i="3" s="1"/>
  <c r="U1820" i="1"/>
  <c r="AB1819" i="1"/>
  <c r="U1825" i="3" l="1"/>
  <c r="Z1825" i="3" s="1"/>
  <c r="U1821" i="1"/>
  <c r="AB1820" i="1"/>
  <c r="U1826" i="3" l="1"/>
  <c r="U1822" i="1"/>
  <c r="AB1821" i="1"/>
  <c r="Z1826" i="3" l="1"/>
  <c r="U1827" i="3"/>
  <c r="Z1827" i="3" s="1"/>
  <c r="U1823" i="1"/>
  <c r="AB1822" i="1"/>
  <c r="U1828" i="3" l="1"/>
  <c r="Z1828" i="3" s="1"/>
  <c r="U1824" i="1"/>
  <c r="AB1823" i="1"/>
  <c r="U1829" i="3" l="1"/>
  <c r="U1825" i="1"/>
  <c r="AB1824" i="1"/>
  <c r="Z1829" i="3" l="1"/>
  <c r="U1830" i="3"/>
  <c r="Z1830" i="3" s="1"/>
  <c r="U1826" i="1"/>
  <c r="AB1825" i="1"/>
  <c r="U1831" i="3" l="1"/>
  <c r="U1827" i="1"/>
  <c r="AB1826" i="1"/>
  <c r="Z1831" i="3" l="1"/>
  <c r="U1828" i="1"/>
  <c r="AB1827" i="1"/>
  <c r="U1829" i="1" l="1"/>
  <c r="AB1828" i="1"/>
  <c r="U1830" i="1" l="1"/>
  <c r="AB1829" i="1"/>
  <c r="U1831" i="1" l="1"/>
  <c r="AB1830" i="1"/>
  <c r="U1832" i="1" l="1"/>
  <c r="AB1831" i="1"/>
  <c r="U1833" i="1" l="1"/>
  <c r="AB1832" i="1"/>
  <c r="U1834" i="1" l="1"/>
  <c r="AB1833" i="1"/>
  <c r="U1835" i="1" l="1"/>
  <c r="AB1834" i="1"/>
  <c r="U1836" i="1" l="1"/>
  <c r="AB1835" i="1"/>
  <c r="U1837" i="1" l="1"/>
  <c r="AB1836" i="1"/>
  <c r="U1838" i="1" l="1"/>
  <c r="AB1837" i="1"/>
  <c r="U1839" i="1" l="1"/>
  <c r="AB1838" i="1"/>
  <c r="U1840" i="1" l="1"/>
  <c r="AB1839" i="1"/>
  <c r="U1841" i="1" l="1"/>
  <c r="AB1840" i="1"/>
  <c r="U1842" i="1" l="1"/>
  <c r="AB1841" i="1"/>
  <c r="U1843" i="1" l="1"/>
  <c r="AB1842" i="1"/>
  <c r="U1844" i="1" l="1"/>
  <c r="AB1843" i="1"/>
  <c r="U1845" i="1" l="1"/>
  <c r="AB1844" i="1"/>
  <c r="U1846" i="1" l="1"/>
  <c r="AB1845" i="1"/>
  <c r="U1847" i="1" l="1"/>
  <c r="AB1846" i="1"/>
  <c r="U1848" i="1" l="1"/>
  <c r="AB1847" i="1"/>
  <c r="U1849" i="1" l="1"/>
  <c r="AB1848" i="1"/>
  <c r="U1850" i="1" l="1"/>
  <c r="AB1849" i="1"/>
  <c r="U1851" i="1" l="1"/>
  <c r="AB1850" i="1"/>
  <c r="U1852" i="1" l="1"/>
  <c r="AB1851" i="1"/>
  <c r="U1853" i="1" l="1"/>
  <c r="AB1852" i="1"/>
  <c r="U1854" i="1" l="1"/>
  <c r="AB1853" i="1"/>
  <c r="U1855" i="1" l="1"/>
  <c r="AB1854" i="1"/>
  <c r="U1856" i="1" l="1"/>
  <c r="AB1855" i="1"/>
  <c r="U1857" i="1" l="1"/>
  <c r="AB1856" i="1"/>
  <c r="U1858" i="1" l="1"/>
  <c r="AB1857" i="1"/>
  <c r="U1859" i="1" l="1"/>
  <c r="AB1858" i="1"/>
  <c r="U1860" i="1" l="1"/>
  <c r="AB1859" i="1"/>
  <c r="U1861" i="1" l="1"/>
  <c r="AB1860" i="1"/>
  <c r="U1862" i="1" l="1"/>
  <c r="AB1861" i="1"/>
  <c r="U1863" i="1" l="1"/>
  <c r="AB1862" i="1"/>
  <c r="U1864" i="1" l="1"/>
  <c r="AB1863" i="1"/>
  <c r="U1865" i="1" l="1"/>
  <c r="AB1864" i="1"/>
  <c r="U1866" i="1" l="1"/>
  <c r="AB1865" i="1"/>
  <c r="U1867" i="1" l="1"/>
  <c r="AB1866" i="1"/>
  <c r="U1868" i="1" l="1"/>
  <c r="AB1867" i="1"/>
  <c r="U1869" i="1" l="1"/>
  <c r="AB1868" i="1"/>
  <c r="U1870" i="1" l="1"/>
  <c r="AB1869" i="1"/>
  <c r="U1871" i="1" l="1"/>
  <c r="AB1870" i="1"/>
  <c r="U1872" i="1" l="1"/>
  <c r="AB1871" i="1"/>
  <c r="U1873" i="1" l="1"/>
  <c r="AB1872" i="1"/>
  <c r="U1874" i="1" l="1"/>
  <c r="AB1873" i="1"/>
  <c r="U1875" i="1" l="1"/>
  <c r="AB1874" i="1"/>
  <c r="U1876" i="1" l="1"/>
  <c r="AB1875" i="1"/>
  <c r="U1877" i="1" l="1"/>
  <c r="AB1876" i="1"/>
  <c r="U1878" i="1" l="1"/>
  <c r="AB1877" i="1"/>
  <c r="U1879" i="1" l="1"/>
  <c r="AB1878" i="1"/>
  <c r="U1880" i="1" l="1"/>
  <c r="AB1879" i="1"/>
  <c r="U1881" i="1" l="1"/>
  <c r="AB1880" i="1"/>
  <c r="U1882" i="1" l="1"/>
  <c r="AB1881" i="1"/>
  <c r="U1883" i="1" l="1"/>
  <c r="AB1882" i="1"/>
  <c r="U1884" i="1" l="1"/>
  <c r="AB1883" i="1"/>
  <c r="U1885" i="1" l="1"/>
  <c r="AB1884" i="1"/>
  <c r="U1886" i="1" l="1"/>
  <c r="AB1885" i="1"/>
  <c r="U1887" i="1" l="1"/>
  <c r="AB1886" i="1"/>
  <c r="U1888" i="1" l="1"/>
  <c r="AB1887" i="1"/>
  <c r="U1889" i="1" l="1"/>
  <c r="AB1888" i="1"/>
  <c r="U1890" i="1" l="1"/>
  <c r="AB1889" i="1"/>
  <c r="U1891" i="1" l="1"/>
  <c r="AB1890" i="1"/>
  <c r="U1892" i="1" l="1"/>
  <c r="AB1891" i="1"/>
  <c r="U1893" i="1" l="1"/>
  <c r="AB1892" i="1"/>
  <c r="U1894" i="1" l="1"/>
  <c r="AB1893" i="1"/>
  <c r="U1895" i="1" l="1"/>
  <c r="AB1894" i="1"/>
  <c r="U1896" i="1" l="1"/>
  <c r="AB1895" i="1"/>
  <c r="U1897" i="1" l="1"/>
  <c r="AB1896" i="1"/>
  <c r="U1898" i="1" l="1"/>
  <c r="AB1897" i="1"/>
  <c r="U1899" i="1" l="1"/>
  <c r="AB1898" i="1"/>
  <c r="U1900" i="1" l="1"/>
  <c r="AB1899" i="1"/>
  <c r="U1901" i="1" l="1"/>
  <c r="AB1900" i="1"/>
  <c r="U1902" i="1" l="1"/>
  <c r="AB1901" i="1"/>
  <c r="U1903" i="1" l="1"/>
  <c r="AB1902" i="1"/>
  <c r="U1904" i="1" l="1"/>
  <c r="AB1903" i="1"/>
  <c r="U1905" i="1" l="1"/>
  <c r="AB1904" i="1"/>
  <c r="U1906" i="1" l="1"/>
  <c r="AB1905" i="1"/>
  <c r="U1907" i="1" l="1"/>
  <c r="AB1906" i="1"/>
  <c r="U1908" i="1" l="1"/>
  <c r="AB1907" i="1"/>
  <c r="U1909" i="1" l="1"/>
  <c r="AB1908" i="1"/>
  <c r="U1910" i="1" l="1"/>
  <c r="AB1909" i="1"/>
  <c r="U1911" i="1" l="1"/>
  <c r="AB1910" i="1"/>
  <c r="U1912" i="1" l="1"/>
  <c r="AB1911" i="1"/>
  <c r="U1913" i="1" l="1"/>
  <c r="AB1912" i="1"/>
  <c r="U1914" i="1" l="1"/>
  <c r="AB1913" i="1"/>
  <c r="U1915" i="1" l="1"/>
  <c r="AB1914" i="1"/>
  <c r="U1916" i="1" l="1"/>
  <c r="AB1915" i="1"/>
  <c r="U1917" i="1" l="1"/>
  <c r="AB1916" i="1"/>
  <c r="U1918" i="1" l="1"/>
  <c r="AB1917" i="1"/>
  <c r="U1919" i="1" l="1"/>
  <c r="AB1918" i="1"/>
  <c r="U1920" i="1" l="1"/>
  <c r="AB1919" i="1"/>
  <c r="U1921" i="1" l="1"/>
  <c r="AB1920" i="1"/>
  <c r="U1922" i="1" l="1"/>
  <c r="AB1921" i="1"/>
  <c r="U1923" i="1" l="1"/>
  <c r="AB1922" i="1"/>
  <c r="U1924" i="1" l="1"/>
  <c r="AB1923" i="1"/>
  <c r="U1925" i="1" l="1"/>
  <c r="AB1924" i="1"/>
  <c r="U1926" i="1" l="1"/>
  <c r="AB1925" i="1"/>
  <c r="U1927" i="1" l="1"/>
  <c r="AB1926" i="1"/>
  <c r="U1928" i="1" l="1"/>
  <c r="AB1927" i="1"/>
  <c r="U1929" i="1" l="1"/>
  <c r="AB1928" i="1"/>
  <c r="U1930" i="1" l="1"/>
  <c r="AB1929" i="1"/>
  <c r="U1931" i="1" l="1"/>
  <c r="AB1930" i="1"/>
  <c r="U1932" i="1" l="1"/>
  <c r="AB1931" i="1"/>
  <c r="U1933" i="1" l="1"/>
  <c r="AB1932" i="1"/>
  <c r="U1934" i="1" l="1"/>
  <c r="AB1933" i="1"/>
  <c r="U1935" i="1" l="1"/>
  <c r="AB1934" i="1"/>
  <c r="U1936" i="1" l="1"/>
  <c r="AB1935" i="1"/>
  <c r="U1937" i="1" l="1"/>
  <c r="AB1936" i="1"/>
  <c r="U1938" i="1" l="1"/>
  <c r="AB1937" i="1"/>
  <c r="U1939" i="1" l="1"/>
  <c r="AB1938" i="1"/>
  <c r="U1940" i="1" l="1"/>
  <c r="AB1939" i="1"/>
  <c r="U1941" i="1" l="1"/>
  <c r="AB1940" i="1"/>
  <c r="U1942" i="1" l="1"/>
  <c r="AB1941" i="1"/>
  <c r="U1943" i="1" l="1"/>
  <c r="AB1942" i="1"/>
  <c r="U1944" i="1" l="1"/>
  <c r="AB1943" i="1"/>
  <c r="U1945" i="1" l="1"/>
  <c r="AB1944" i="1"/>
  <c r="U1946" i="1" l="1"/>
  <c r="AB1945" i="1"/>
  <c r="U1947" i="1" l="1"/>
  <c r="AB1946" i="1"/>
  <c r="U1948" i="1" l="1"/>
  <c r="AB1947" i="1"/>
  <c r="U1949" i="1" l="1"/>
  <c r="AB1948" i="1"/>
  <c r="U1950" i="1" l="1"/>
  <c r="AB1949" i="1"/>
  <c r="U1951" i="1" l="1"/>
  <c r="AB1950" i="1"/>
  <c r="U1952" i="1" l="1"/>
  <c r="AB1951" i="1"/>
  <c r="U1953" i="1" l="1"/>
  <c r="AB1952" i="1"/>
  <c r="U1954" i="1" l="1"/>
  <c r="AB1953" i="1"/>
  <c r="U1955" i="1" l="1"/>
  <c r="AB1954" i="1"/>
  <c r="U1956" i="1" l="1"/>
  <c r="AB1955" i="1"/>
  <c r="U1957" i="1" l="1"/>
  <c r="AB1956" i="1"/>
  <c r="U1958" i="1" l="1"/>
  <c r="AB1957" i="1"/>
  <c r="U1959" i="1" l="1"/>
  <c r="AB1958" i="1"/>
  <c r="U1960" i="1" l="1"/>
  <c r="AB1959" i="1"/>
  <c r="U1961" i="1" l="1"/>
  <c r="AB1960" i="1"/>
  <c r="U1962" i="1" l="1"/>
  <c r="AB1962" i="1" s="1"/>
  <c r="AB1961" i="1"/>
</calcChain>
</file>

<file path=xl/sharedStrings.xml><?xml version="1.0" encoding="utf-8"?>
<sst xmlns="http://schemas.openxmlformats.org/spreadsheetml/2006/main" count="9340" uniqueCount="83">
  <si>
    <t># id</t>
  </si>
  <si>
    <t>device_imei</t>
  </si>
  <si>
    <t>event_date</t>
  </si>
  <si>
    <t>lat</t>
  </si>
  <si>
    <t>lng</t>
  </si>
  <si>
    <t>altitude</t>
  </si>
  <si>
    <t>heading</t>
  </si>
  <si>
    <t>speed</t>
  </si>
  <si>
    <t>gps_state</t>
  </si>
  <si>
    <t>ignition</t>
  </si>
  <si>
    <t>odometer</t>
  </si>
  <si>
    <t>hourmeter</t>
  </si>
  <si>
    <t>event_type</t>
  </si>
  <si>
    <t>type_id</t>
  </si>
  <si>
    <t>output1</t>
  </si>
  <si>
    <t>output2</t>
  </si>
  <si>
    <t>input1</t>
  </si>
  <si>
    <t>input2</t>
  </si>
  <si>
    <t>date_bsb</t>
  </si>
  <si>
    <t>GTERI</t>
  </si>
  <si>
    <t>GTSTT</t>
  </si>
  <si>
    <t>GTIGF2</t>
  </si>
  <si>
    <t>GTIGN</t>
  </si>
  <si>
    <t>DPA</t>
  </si>
  <si>
    <t>diff_time</t>
  </si>
  <si>
    <t>check0</t>
  </si>
  <si>
    <t>check1</t>
  </si>
  <si>
    <t>check2</t>
  </si>
  <si>
    <t>check3</t>
  </si>
  <si>
    <t>check4</t>
  </si>
  <si>
    <t>trip_nr</t>
  </si>
  <si>
    <t>idx</t>
  </si>
  <si>
    <t>hora_bsb</t>
  </si>
  <si>
    <t>check5</t>
  </si>
  <si>
    <t>check6</t>
  </si>
  <si>
    <t>CHECK_A</t>
  </si>
  <si>
    <t>T_DIFF</t>
  </si>
  <si>
    <t>CHECK_B</t>
  </si>
  <si>
    <t>10-PEDAL</t>
  </si>
  <si>
    <t>46-ACC</t>
  </si>
  <si>
    <t>47-BRK</t>
  </si>
  <si>
    <t>48-TRN</t>
  </si>
  <si>
    <t>36-BRK&amp;TRN</t>
  </si>
  <si>
    <t>37-ACC&amp;TRN</t>
  </si>
  <si>
    <t>38-??</t>
  </si>
  <si>
    <t>RUN_START</t>
  </si>
  <si>
    <t>RUN_FINISH</t>
  </si>
  <si>
    <t>IDLE_START</t>
  </si>
  <si>
    <t>IDLE_FINISH</t>
  </si>
  <si>
    <t>TYPE</t>
  </si>
  <si>
    <t>RUN</t>
  </si>
  <si>
    <t>IDLE</t>
  </si>
  <si>
    <t>device1</t>
  </si>
  <si>
    <t>data 1</t>
  </si>
  <si>
    <t>viagem 1</t>
  </si>
  <si>
    <t>idle</t>
  </si>
  <si>
    <t>idle start</t>
  </si>
  <si>
    <t>idle finish</t>
  </si>
  <si>
    <t>viagem 2</t>
  </si>
  <si>
    <t>run start</t>
  </si>
  <si>
    <t>pedal</t>
  </si>
  <si>
    <t>accel</t>
  </si>
  <si>
    <t>brake</t>
  </si>
  <si>
    <t>turn</t>
  </si>
  <si>
    <t>brake turn</t>
  </si>
  <si>
    <t>accel turn</t>
  </si>
  <si>
    <t>run finish</t>
  </si>
  <si>
    <t>IDLE_STATE</t>
  </si>
  <si>
    <t>EVENT</t>
  </si>
  <si>
    <t>IGNITION</t>
  </si>
  <si>
    <t>TRIP_NR</t>
  </si>
  <si>
    <t>EVENTS</t>
  </si>
  <si>
    <t/>
  </si>
  <si>
    <t>IDLE FINISH</t>
  </si>
  <si>
    <t>RUN START</t>
  </si>
  <si>
    <t>PEDAL</t>
  </si>
  <si>
    <t>FAST_ACCELERATION</t>
  </si>
  <si>
    <t>HARSH_BRAKE</t>
  </si>
  <si>
    <t>RUN FINISH</t>
  </si>
  <si>
    <t>IDLE START</t>
  </si>
  <si>
    <t>IDLE STARTIGNITION</t>
  </si>
  <si>
    <t>IDLE FINISHIGNITION</t>
  </si>
  <si>
    <t>RUN FINISHIGNITION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</si>
</sst>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1" fontId="0" fillId="0" borderId="0" xfId="0" applyNumberFormat="1"/>
    <xf numFmtId="0" fontId="0" fillId="2" borderId="0" xfId="0" applyFill="1"/>
    <xf numFmtId="1" fontId="0" fillId="2" borderId="0" xfId="0" applyNumberFormat="1" applyFill="1"/>
    <xf numFmtId="14" fontId="0" fillId="0" borderId="0" xfId="0" applyNumberFormat="1"/>
    <xf numFmtId="14" fontId="0" fillId="2" borderId="0" xfId="0" applyNumberFormat="1" applyFill="1"/>
    <xf numFmtId="164" fontId="0" fillId="0" borderId="0" xfId="0" applyNumberFormat="1"/>
    <xf numFmtId="164" fontId="0" fillId="2" borderId="0" xfId="0" applyNumberFormat="1" applyFill="1"/>
    <xf numFmtId="0" fontId="0" fillId="3" borderId="0" xfId="0" applyFill="1"/>
    <xf numFmtId="1" fontId="0" fillId="3" borderId="0" xfId="0" applyNumberFormat="1" applyFill="1"/>
    <xf numFmtId="14" fontId="0" fillId="3" borderId="0" xfId="0" applyNumberFormat="1" applyFill="1"/>
    <xf numFmtId="164" fontId="0" fillId="3" borderId="0" xfId="0" applyNumberFormat="1" applyFill="1"/>
    <xf numFmtId="0" fontId="0" fillId="4" borderId="0" xfId="0" applyFill="1"/>
    <xf numFmtId="0" fontId="0" fillId="5" borderId="0" xfId="0" applyFill="1"/>
    <xf numFmtId="1" fontId="0" fillId="5" borderId="0" xfId="0" applyNumberFormat="1" applyFill="1"/>
    <xf numFmtId="14" fontId="0" fillId="5" borderId="0" xfId="0" applyNumberFormat="1" applyFill="1"/>
    <xf numFmtId="164" fontId="0" fillId="5" borderId="0" xfId="0" applyNumberFormat="1" applyFill="1"/>
    <xf numFmtId="0" fontId="0" fillId="6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7" borderId="0" xfId="0" applyFill="1"/>
    <xf numFmtId="1" fontId="0" fillId="7" borderId="0" xfId="0" applyNumberFormat="1" applyFill="1"/>
    <xf numFmtId="14" fontId="0" fillId="7" borderId="0" xfId="0" applyNumberFormat="1" applyFill="1"/>
    <xf numFmtId="164" fontId="0" fillId="7" borderId="0" xfId="0" applyNumberFormat="1" applyFill="1"/>
    <xf numFmtId="0" fontId="0" fillId="7" borderId="0" xfId="0" applyFill="1" applyAlignment="1">
      <alignment horizontal="center"/>
    </xf>
    <xf numFmtId="0" fontId="0" fillId="8" borderId="0" xfId="0" applyFill="1"/>
    <xf numFmtId="1" fontId="0" fillId="8" borderId="0" xfId="0" applyNumberFormat="1" applyFill="1"/>
    <xf numFmtId="14" fontId="0" fillId="8" borderId="0" xfId="0" applyNumberFormat="1" applyFill="1"/>
    <xf numFmtId="164" fontId="0" fillId="8" borderId="0" xfId="0" applyNumberFormat="1" applyFill="1"/>
    <xf numFmtId="0" fontId="0" fillId="8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8E399-3AAB-4808-BEEF-2A67C494551E}">
  <dimension ref="A1:AB1962"/>
  <sheetViews>
    <sheetView topLeftCell="I1653" zoomScaleNormal="100" workbookViewId="0">
      <selection activeCell="T1" sqref="T1:T1048576"/>
    </sheetView>
  </sheetViews>
  <sheetFormatPr defaultRowHeight="15" x14ac:dyDescent="0.25"/>
  <cols>
    <col min="1" max="1" width="7.42578125" bestFit="1" customWidth="1"/>
    <col min="2" max="2" width="20" style="1" bestFit="1" customWidth="1"/>
    <col min="3" max="3" width="13.5703125" style="1" bestFit="1" customWidth="1"/>
    <col min="4" max="5" width="11.5703125" customWidth="1"/>
    <col min="6" max="6" width="8" customWidth="1"/>
    <col min="7" max="7" width="8.140625" customWidth="1"/>
    <col min="8" max="8" width="6.5703125" customWidth="1"/>
    <col min="9" max="9" width="9.42578125" customWidth="1"/>
    <col min="10" max="10" width="7.7109375" customWidth="1"/>
    <col min="11" max="11" width="9.5703125" customWidth="1"/>
    <col min="12" max="12" width="10.28515625" customWidth="1"/>
    <col min="13" max="13" width="10.7109375" customWidth="1"/>
    <col min="14" max="14" width="7.42578125" customWidth="1"/>
    <col min="15" max="16" width="8" customWidth="1"/>
    <col min="17" max="18" width="6.7109375" customWidth="1"/>
    <col min="19" max="19" width="18.7109375" style="4" bestFit="1" customWidth="1"/>
    <col min="20" max="20" width="18.7109375" style="6" bestFit="1" customWidth="1"/>
  </cols>
  <sheetData>
    <row r="1" spans="1:28" x14ac:dyDescent="0.25">
      <c r="A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4" t="s">
        <v>18</v>
      </c>
      <c r="T1" s="6" t="s">
        <v>32</v>
      </c>
      <c r="U1" t="s">
        <v>30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31</v>
      </c>
    </row>
    <row r="2" spans="1:28" x14ac:dyDescent="0.25">
      <c r="A2">
        <v>11785</v>
      </c>
      <c r="B2" s="1">
        <v>867488060855003</v>
      </c>
      <c r="C2" s="1">
        <v>1719670618</v>
      </c>
      <c r="D2">
        <v>-22.892657</v>
      </c>
      <c r="E2">
        <v>-47.047091999999999</v>
      </c>
      <c r="F2">
        <v>678</v>
      </c>
      <c r="G2">
        <v>205</v>
      </c>
      <c r="H2">
        <v>0</v>
      </c>
      <c r="I2">
        <v>1</v>
      </c>
      <c r="J2">
        <v>0</v>
      </c>
      <c r="K2">
        <v>294600</v>
      </c>
      <c r="L2">
        <v>0</v>
      </c>
      <c r="M2" t="s">
        <v>19</v>
      </c>
      <c r="N2">
        <v>10</v>
      </c>
      <c r="O2">
        <v>0</v>
      </c>
      <c r="P2">
        <v>0</v>
      </c>
      <c r="Q2">
        <v>0</v>
      </c>
      <c r="R2">
        <v>0</v>
      </c>
      <c r="S2" s="4">
        <v>45472.47011574074</v>
      </c>
      <c r="T2" s="6">
        <v>45472.47011574074</v>
      </c>
      <c r="U2">
        <v>0</v>
      </c>
      <c r="V2">
        <v>0</v>
      </c>
    </row>
    <row r="3" spans="1:28" x14ac:dyDescent="0.25">
      <c r="A3">
        <v>11784</v>
      </c>
      <c r="B3" s="1">
        <v>867488060855003</v>
      </c>
      <c r="C3" s="1">
        <v>1719670022</v>
      </c>
      <c r="D3">
        <v>-22.892657</v>
      </c>
      <c r="E3">
        <v>-47.047091999999999</v>
      </c>
      <c r="F3">
        <v>678</v>
      </c>
      <c r="G3">
        <v>205</v>
      </c>
      <c r="H3">
        <v>0</v>
      </c>
      <c r="I3">
        <v>1</v>
      </c>
      <c r="J3">
        <v>0</v>
      </c>
      <c r="K3">
        <v>294600</v>
      </c>
      <c r="L3">
        <v>0</v>
      </c>
      <c r="M3" t="s">
        <v>19</v>
      </c>
      <c r="N3">
        <v>10</v>
      </c>
      <c r="O3">
        <v>0</v>
      </c>
      <c r="P3">
        <v>0</v>
      </c>
      <c r="Q3">
        <v>0</v>
      </c>
      <c r="R3">
        <v>0</v>
      </c>
      <c r="S3" s="4">
        <v>45472.463217592594</v>
      </c>
      <c r="T3" s="6">
        <v>45472.463217592594</v>
      </c>
      <c r="U3">
        <f t="shared" ref="U3:U66" si="0">IF(OR(W3="TRUE",X3="TRUE",Y3="TRUE",Z3="TRUE",AA3="TRUE"),U2+1,U2)</f>
        <v>0</v>
      </c>
      <c r="V3">
        <f t="shared" ref="V3:V66" si="1">ABS(C2-C3)</f>
        <v>596</v>
      </c>
      <c r="W3" t="str">
        <f t="shared" ref="W3:W66" si="2">IF(AND(V3&gt;=300,J3&lt;&gt;J2,J3=0),"TRUE","")</f>
        <v/>
      </c>
      <c r="X3" t="str">
        <f t="shared" ref="X3:X66" si="3">IF(AND(V2&gt;=300,J3&lt;&gt;J2,J3=1),"TRUE","")</f>
        <v/>
      </c>
      <c r="Y3" t="str">
        <f t="shared" ref="Y3:Y66" si="4">IF(AND(V4&gt;=300,J3&lt;&gt;J2,J3=0),"TRUE","")</f>
        <v/>
      </c>
      <c r="Z3" t="str">
        <f t="shared" ref="Z3:Z66" si="5">IF(AND(I3=0,V3&gt;=300),"TRUE","")</f>
        <v/>
      </c>
      <c r="AA3" t="str">
        <f t="shared" ref="AA3:AA66" si="6">IF(AND(I2=0,V2&gt;=300),"TRUE","")</f>
        <v/>
      </c>
      <c r="AB3" t="str">
        <f t="shared" ref="AB3:AB66" si="7">IF(U3&lt;&gt;U2,A3,"")</f>
        <v/>
      </c>
    </row>
    <row r="4" spans="1:28" x14ac:dyDescent="0.25">
      <c r="A4">
        <v>11783</v>
      </c>
      <c r="B4" s="1">
        <v>867488060855003</v>
      </c>
      <c r="C4" s="1">
        <v>1719669450</v>
      </c>
      <c r="D4">
        <v>-22.892657</v>
      </c>
      <c r="E4">
        <v>-47.047091999999999</v>
      </c>
      <c r="F4">
        <v>678</v>
      </c>
      <c r="G4">
        <v>205</v>
      </c>
      <c r="H4">
        <v>0</v>
      </c>
      <c r="I4">
        <v>1</v>
      </c>
      <c r="J4">
        <v>0</v>
      </c>
      <c r="K4">
        <v>294600</v>
      </c>
      <c r="L4">
        <v>0</v>
      </c>
      <c r="M4" t="s">
        <v>19</v>
      </c>
      <c r="N4">
        <v>10</v>
      </c>
      <c r="O4">
        <v>0</v>
      </c>
      <c r="P4">
        <v>0</v>
      </c>
      <c r="Q4">
        <v>0</v>
      </c>
      <c r="R4">
        <v>0</v>
      </c>
      <c r="S4" s="4">
        <v>45472.456597222219</v>
      </c>
      <c r="T4" s="6">
        <v>45472.456597222219</v>
      </c>
      <c r="U4">
        <f t="shared" si="0"/>
        <v>0</v>
      </c>
      <c r="V4">
        <f t="shared" si="1"/>
        <v>572</v>
      </c>
      <c r="W4" t="str">
        <f t="shared" si="2"/>
        <v/>
      </c>
      <c r="X4" t="str">
        <f t="shared" si="3"/>
        <v/>
      </c>
      <c r="Y4" t="str">
        <f t="shared" si="4"/>
        <v/>
      </c>
      <c r="Z4" t="str">
        <f t="shared" si="5"/>
        <v/>
      </c>
      <c r="AA4" t="str">
        <f t="shared" si="6"/>
        <v/>
      </c>
      <c r="AB4" t="str">
        <f t="shared" si="7"/>
        <v/>
      </c>
    </row>
    <row r="5" spans="1:28" x14ac:dyDescent="0.25">
      <c r="A5">
        <v>11780</v>
      </c>
      <c r="B5" s="1">
        <v>867488060855003</v>
      </c>
      <c r="C5" s="1">
        <v>1719668815</v>
      </c>
      <c r="D5">
        <v>-22.892657</v>
      </c>
      <c r="E5">
        <v>-47.047091999999999</v>
      </c>
      <c r="F5">
        <v>678</v>
      </c>
      <c r="G5">
        <v>205</v>
      </c>
      <c r="H5">
        <v>0</v>
      </c>
      <c r="I5">
        <v>1</v>
      </c>
      <c r="J5">
        <v>0</v>
      </c>
      <c r="K5">
        <v>294600</v>
      </c>
      <c r="L5">
        <v>0</v>
      </c>
      <c r="M5" t="s">
        <v>19</v>
      </c>
      <c r="N5">
        <v>10</v>
      </c>
      <c r="O5">
        <v>0</v>
      </c>
      <c r="P5">
        <v>0</v>
      </c>
      <c r="Q5">
        <v>0</v>
      </c>
      <c r="R5">
        <v>0</v>
      </c>
      <c r="S5" s="4">
        <v>45472.449247685188</v>
      </c>
      <c r="T5" s="6">
        <v>45472.449247685188</v>
      </c>
      <c r="U5">
        <f t="shared" si="0"/>
        <v>0</v>
      </c>
      <c r="V5">
        <f t="shared" si="1"/>
        <v>635</v>
      </c>
      <c r="W5" t="str">
        <f t="shared" si="2"/>
        <v/>
      </c>
      <c r="X5" t="str">
        <f t="shared" si="3"/>
        <v/>
      </c>
      <c r="Y5" t="str">
        <f t="shared" si="4"/>
        <v/>
      </c>
      <c r="Z5" t="str">
        <f t="shared" si="5"/>
        <v/>
      </c>
      <c r="AA5" t="str">
        <f t="shared" si="6"/>
        <v/>
      </c>
      <c r="AB5" t="str">
        <f t="shared" si="7"/>
        <v/>
      </c>
    </row>
    <row r="6" spans="1:28" x14ac:dyDescent="0.25">
      <c r="A6">
        <v>11779</v>
      </c>
      <c r="B6" s="1">
        <v>867488060855003</v>
      </c>
      <c r="C6" s="1">
        <v>1719668216</v>
      </c>
      <c r="D6">
        <v>-22.892657</v>
      </c>
      <c r="E6">
        <v>-47.047091999999999</v>
      </c>
      <c r="F6">
        <v>678</v>
      </c>
      <c r="G6">
        <v>205</v>
      </c>
      <c r="H6">
        <v>0</v>
      </c>
      <c r="I6">
        <v>1</v>
      </c>
      <c r="J6">
        <v>0</v>
      </c>
      <c r="K6">
        <v>294600</v>
      </c>
      <c r="L6">
        <v>0</v>
      </c>
      <c r="M6" t="s">
        <v>19</v>
      </c>
      <c r="N6">
        <v>10</v>
      </c>
      <c r="O6">
        <v>0</v>
      </c>
      <c r="P6">
        <v>0</v>
      </c>
      <c r="Q6">
        <v>0</v>
      </c>
      <c r="R6">
        <v>0</v>
      </c>
      <c r="S6" s="4">
        <v>45472.442314814813</v>
      </c>
      <c r="T6" s="6">
        <v>45472.442314814813</v>
      </c>
      <c r="U6">
        <f t="shared" si="0"/>
        <v>0</v>
      </c>
      <c r="V6">
        <f t="shared" si="1"/>
        <v>599</v>
      </c>
      <c r="W6" t="str">
        <f t="shared" si="2"/>
        <v/>
      </c>
      <c r="X6" t="str">
        <f t="shared" si="3"/>
        <v/>
      </c>
      <c r="Y6" t="str">
        <f t="shared" si="4"/>
        <v/>
      </c>
      <c r="Z6" t="str">
        <f t="shared" si="5"/>
        <v/>
      </c>
      <c r="AA6" t="str">
        <f t="shared" si="6"/>
        <v/>
      </c>
      <c r="AB6" t="str">
        <f t="shared" si="7"/>
        <v/>
      </c>
    </row>
    <row r="7" spans="1:28" x14ac:dyDescent="0.25">
      <c r="A7">
        <v>11778</v>
      </c>
      <c r="B7" s="1">
        <v>867488060855003</v>
      </c>
      <c r="C7" s="1">
        <v>1719667632</v>
      </c>
      <c r="D7">
        <v>-22.892657</v>
      </c>
      <c r="E7">
        <v>-47.047091999999999</v>
      </c>
      <c r="F7">
        <v>678</v>
      </c>
      <c r="G7">
        <v>205</v>
      </c>
      <c r="H7">
        <v>0</v>
      </c>
      <c r="I7">
        <v>1</v>
      </c>
      <c r="J7">
        <v>0</v>
      </c>
      <c r="K7">
        <v>294600</v>
      </c>
      <c r="L7">
        <v>0</v>
      </c>
      <c r="M7" t="s">
        <v>19</v>
      </c>
      <c r="N7">
        <v>10</v>
      </c>
      <c r="O7">
        <v>0</v>
      </c>
      <c r="P7">
        <v>0</v>
      </c>
      <c r="Q7">
        <v>0</v>
      </c>
      <c r="R7">
        <v>0</v>
      </c>
      <c r="S7" s="4">
        <v>45472.435555555552</v>
      </c>
      <c r="T7" s="6">
        <v>45472.435555555552</v>
      </c>
      <c r="U7">
        <f t="shared" si="0"/>
        <v>0</v>
      </c>
      <c r="V7">
        <f t="shared" si="1"/>
        <v>584</v>
      </c>
      <c r="W7" t="str">
        <f t="shared" si="2"/>
        <v/>
      </c>
      <c r="X7" t="str">
        <f t="shared" si="3"/>
        <v/>
      </c>
      <c r="Y7" t="str">
        <f t="shared" si="4"/>
        <v/>
      </c>
      <c r="Z7" t="str">
        <f t="shared" si="5"/>
        <v/>
      </c>
      <c r="AA7" t="str">
        <f t="shared" si="6"/>
        <v/>
      </c>
      <c r="AB7" t="str">
        <f t="shared" si="7"/>
        <v/>
      </c>
    </row>
    <row r="8" spans="1:28" x14ac:dyDescent="0.25">
      <c r="A8">
        <v>11775</v>
      </c>
      <c r="B8" s="1">
        <v>867488060855003</v>
      </c>
      <c r="C8" s="1">
        <v>1719667040</v>
      </c>
      <c r="D8">
        <v>-22.892657</v>
      </c>
      <c r="E8">
        <v>-47.047091999999999</v>
      </c>
      <c r="F8">
        <v>678</v>
      </c>
      <c r="G8">
        <v>205</v>
      </c>
      <c r="H8">
        <v>0</v>
      </c>
      <c r="I8">
        <v>1</v>
      </c>
      <c r="J8">
        <v>0</v>
      </c>
      <c r="K8">
        <v>294600</v>
      </c>
      <c r="L8">
        <v>0</v>
      </c>
      <c r="M8" t="s">
        <v>19</v>
      </c>
      <c r="N8">
        <v>10</v>
      </c>
      <c r="O8">
        <v>0</v>
      </c>
      <c r="P8">
        <v>0</v>
      </c>
      <c r="Q8">
        <v>0</v>
      </c>
      <c r="R8">
        <v>0</v>
      </c>
      <c r="S8" s="4">
        <v>45472.428703703707</v>
      </c>
      <c r="T8" s="6">
        <v>45472.428703703707</v>
      </c>
      <c r="U8">
        <f t="shared" si="0"/>
        <v>0</v>
      </c>
      <c r="V8">
        <f t="shared" si="1"/>
        <v>592</v>
      </c>
      <c r="W8" t="str">
        <f t="shared" si="2"/>
        <v/>
      </c>
      <c r="X8" t="str">
        <f t="shared" si="3"/>
        <v/>
      </c>
      <c r="Y8" t="str">
        <f t="shared" si="4"/>
        <v/>
      </c>
      <c r="Z8" t="str">
        <f t="shared" si="5"/>
        <v/>
      </c>
      <c r="AA8" t="str">
        <f t="shared" si="6"/>
        <v/>
      </c>
      <c r="AB8" t="str">
        <f t="shared" si="7"/>
        <v/>
      </c>
    </row>
    <row r="9" spans="1:28" x14ac:dyDescent="0.25">
      <c r="A9">
        <v>11754</v>
      </c>
      <c r="B9" s="1">
        <v>867488060855003</v>
      </c>
      <c r="C9" s="1">
        <v>1719665278</v>
      </c>
      <c r="D9">
        <v>-22.892657</v>
      </c>
      <c r="E9">
        <v>-47.047091999999999</v>
      </c>
      <c r="F9">
        <v>678</v>
      </c>
      <c r="G9">
        <v>205</v>
      </c>
      <c r="H9">
        <v>0</v>
      </c>
      <c r="I9">
        <v>1</v>
      </c>
      <c r="J9">
        <v>0</v>
      </c>
      <c r="K9">
        <v>294600</v>
      </c>
      <c r="L9">
        <v>0</v>
      </c>
      <c r="M9" t="s">
        <v>19</v>
      </c>
      <c r="N9">
        <v>10</v>
      </c>
      <c r="O9">
        <v>0</v>
      </c>
      <c r="P9">
        <v>0</v>
      </c>
      <c r="Q9">
        <v>0</v>
      </c>
      <c r="R9">
        <v>0</v>
      </c>
      <c r="S9" s="4">
        <v>45472.408310185187</v>
      </c>
      <c r="T9" s="6">
        <v>45472.408310185187</v>
      </c>
      <c r="U9">
        <f t="shared" si="0"/>
        <v>0</v>
      </c>
      <c r="V9">
        <f t="shared" si="1"/>
        <v>1762</v>
      </c>
      <c r="W9" t="str">
        <f t="shared" si="2"/>
        <v/>
      </c>
      <c r="X9" t="str">
        <f t="shared" si="3"/>
        <v/>
      </c>
      <c r="Y9" t="str">
        <f t="shared" si="4"/>
        <v/>
      </c>
      <c r="Z9" t="str">
        <f t="shared" si="5"/>
        <v/>
      </c>
      <c r="AA9" t="str">
        <f t="shared" si="6"/>
        <v/>
      </c>
      <c r="AB9" t="str">
        <f t="shared" si="7"/>
        <v/>
      </c>
    </row>
    <row r="10" spans="1:28" x14ac:dyDescent="0.25">
      <c r="A10">
        <v>11733</v>
      </c>
      <c r="B10" s="1">
        <v>867488060855003</v>
      </c>
      <c r="C10" s="1">
        <v>1719664622</v>
      </c>
      <c r="D10">
        <v>-22.892657</v>
      </c>
      <c r="E10">
        <v>-47.047091999999999</v>
      </c>
      <c r="F10">
        <v>678</v>
      </c>
      <c r="G10">
        <v>205</v>
      </c>
      <c r="H10">
        <v>0</v>
      </c>
      <c r="I10">
        <v>1</v>
      </c>
      <c r="J10">
        <v>0</v>
      </c>
      <c r="K10">
        <v>294600</v>
      </c>
      <c r="L10">
        <v>0</v>
      </c>
      <c r="M10" t="s">
        <v>19</v>
      </c>
      <c r="N10">
        <v>10</v>
      </c>
      <c r="O10">
        <v>0</v>
      </c>
      <c r="P10">
        <v>0</v>
      </c>
      <c r="Q10">
        <v>0</v>
      </c>
      <c r="R10">
        <v>0</v>
      </c>
      <c r="S10" s="4">
        <v>45472.400717592594</v>
      </c>
      <c r="T10" s="6">
        <v>45472.400717592594</v>
      </c>
      <c r="U10">
        <f t="shared" si="0"/>
        <v>0</v>
      </c>
      <c r="V10">
        <f t="shared" si="1"/>
        <v>656</v>
      </c>
      <c r="W10" t="str">
        <f t="shared" si="2"/>
        <v/>
      </c>
      <c r="X10" t="str">
        <f t="shared" si="3"/>
        <v/>
      </c>
      <c r="Y10" t="str">
        <f t="shared" si="4"/>
        <v/>
      </c>
      <c r="Z10" t="str">
        <f t="shared" si="5"/>
        <v/>
      </c>
      <c r="AA10" t="str">
        <f t="shared" si="6"/>
        <v/>
      </c>
      <c r="AB10" t="str">
        <f t="shared" si="7"/>
        <v/>
      </c>
    </row>
    <row r="11" spans="1:28" x14ac:dyDescent="0.25">
      <c r="A11">
        <v>11722</v>
      </c>
      <c r="B11" s="1">
        <v>867488060855003</v>
      </c>
      <c r="C11" s="1">
        <v>1719664021</v>
      </c>
      <c r="D11">
        <v>-22.892657</v>
      </c>
      <c r="E11">
        <v>-47.047091999999999</v>
      </c>
      <c r="F11">
        <v>678</v>
      </c>
      <c r="G11">
        <v>205</v>
      </c>
      <c r="H11">
        <v>0</v>
      </c>
      <c r="I11">
        <v>1</v>
      </c>
      <c r="J11">
        <v>0</v>
      </c>
      <c r="K11">
        <v>294600</v>
      </c>
      <c r="L11">
        <v>0</v>
      </c>
      <c r="M11" t="s">
        <v>19</v>
      </c>
      <c r="N11">
        <v>10</v>
      </c>
      <c r="O11">
        <v>0</v>
      </c>
      <c r="P11">
        <v>0</v>
      </c>
      <c r="Q11">
        <v>0</v>
      </c>
      <c r="R11">
        <v>0</v>
      </c>
      <c r="S11" s="4">
        <v>45472.393761574072</v>
      </c>
      <c r="T11" s="6">
        <v>45472.393761574072</v>
      </c>
      <c r="U11">
        <f t="shared" si="0"/>
        <v>0</v>
      </c>
      <c r="V11">
        <f t="shared" si="1"/>
        <v>601</v>
      </c>
      <c r="W11" t="str">
        <f t="shared" si="2"/>
        <v/>
      </c>
      <c r="X11" t="str">
        <f t="shared" si="3"/>
        <v/>
      </c>
      <c r="Y11" t="str">
        <f t="shared" si="4"/>
        <v/>
      </c>
      <c r="Z11" t="str">
        <f t="shared" si="5"/>
        <v/>
      </c>
      <c r="AA11" t="str">
        <f t="shared" si="6"/>
        <v/>
      </c>
      <c r="AB11" t="str">
        <f t="shared" si="7"/>
        <v/>
      </c>
    </row>
    <row r="12" spans="1:28" x14ac:dyDescent="0.25">
      <c r="A12">
        <v>11721</v>
      </c>
      <c r="B12" s="1">
        <v>867488060855003</v>
      </c>
      <c r="C12" s="1">
        <v>1719663439</v>
      </c>
      <c r="D12">
        <v>-22.892657</v>
      </c>
      <c r="E12">
        <v>-47.047091999999999</v>
      </c>
      <c r="F12">
        <v>678</v>
      </c>
      <c r="G12">
        <v>205</v>
      </c>
      <c r="H12">
        <v>0</v>
      </c>
      <c r="I12">
        <v>1</v>
      </c>
      <c r="J12">
        <v>0</v>
      </c>
      <c r="K12">
        <v>294600</v>
      </c>
      <c r="L12">
        <v>0</v>
      </c>
      <c r="M12" t="s">
        <v>19</v>
      </c>
      <c r="N12">
        <v>10</v>
      </c>
      <c r="O12">
        <v>0</v>
      </c>
      <c r="P12">
        <v>0</v>
      </c>
      <c r="Q12">
        <v>0</v>
      </c>
      <c r="R12">
        <v>0</v>
      </c>
      <c r="S12" s="4">
        <v>45472.387025462966</v>
      </c>
      <c r="T12" s="6">
        <v>45472.387025462966</v>
      </c>
      <c r="U12">
        <f t="shared" si="0"/>
        <v>0</v>
      </c>
      <c r="V12">
        <f t="shared" si="1"/>
        <v>582</v>
      </c>
      <c r="W12" t="str">
        <f t="shared" si="2"/>
        <v/>
      </c>
      <c r="X12" t="str">
        <f t="shared" si="3"/>
        <v/>
      </c>
      <c r="Y12" t="str">
        <f t="shared" si="4"/>
        <v/>
      </c>
      <c r="Z12" t="str">
        <f t="shared" si="5"/>
        <v/>
      </c>
      <c r="AA12" t="str">
        <f t="shared" si="6"/>
        <v/>
      </c>
      <c r="AB12" t="str">
        <f t="shared" si="7"/>
        <v/>
      </c>
    </row>
    <row r="13" spans="1:28" x14ac:dyDescent="0.25">
      <c r="A13">
        <v>11720</v>
      </c>
      <c r="B13" s="1">
        <v>867488060855003</v>
      </c>
      <c r="C13" s="1">
        <v>1719662824</v>
      </c>
      <c r="D13">
        <v>-22.892657</v>
      </c>
      <c r="E13">
        <v>-47.047091999999999</v>
      </c>
      <c r="F13">
        <v>678</v>
      </c>
      <c r="G13">
        <v>205</v>
      </c>
      <c r="H13">
        <v>0</v>
      </c>
      <c r="I13">
        <v>1</v>
      </c>
      <c r="J13">
        <v>0</v>
      </c>
      <c r="K13">
        <v>294600</v>
      </c>
      <c r="L13">
        <v>0</v>
      </c>
      <c r="M13" t="s">
        <v>19</v>
      </c>
      <c r="N13">
        <v>10</v>
      </c>
      <c r="O13">
        <v>0</v>
      </c>
      <c r="P13">
        <v>0</v>
      </c>
      <c r="Q13">
        <v>0</v>
      </c>
      <c r="R13">
        <v>0</v>
      </c>
      <c r="S13" s="4">
        <v>45472.379907407405</v>
      </c>
      <c r="T13" s="6">
        <v>45472.379907407405</v>
      </c>
      <c r="U13">
        <f t="shared" si="0"/>
        <v>0</v>
      </c>
      <c r="V13">
        <f t="shared" si="1"/>
        <v>615</v>
      </c>
      <c r="W13" t="str">
        <f t="shared" si="2"/>
        <v/>
      </c>
      <c r="X13" t="str">
        <f t="shared" si="3"/>
        <v/>
      </c>
      <c r="Y13" t="str">
        <f t="shared" si="4"/>
        <v/>
      </c>
      <c r="Z13" t="str">
        <f t="shared" si="5"/>
        <v/>
      </c>
      <c r="AA13" t="str">
        <f t="shared" si="6"/>
        <v/>
      </c>
      <c r="AB13" t="str">
        <f t="shared" si="7"/>
        <v/>
      </c>
    </row>
    <row r="14" spans="1:28" x14ac:dyDescent="0.25">
      <c r="A14">
        <v>11717</v>
      </c>
      <c r="B14" s="1">
        <v>867488060855003</v>
      </c>
      <c r="C14" s="1">
        <v>1719662232</v>
      </c>
      <c r="D14">
        <v>-22.892657</v>
      </c>
      <c r="E14">
        <v>-47.047091999999999</v>
      </c>
      <c r="F14">
        <v>678</v>
      </c>
      <c r="G14">
        <v>205</v>
      </c>
      <c r="H14">
        <v>0</v>
      </c>
      <c r="I14">
        <v>1</v>
      </c>
      <c r="J14">
        <v>0</v>
      </c>
      <c r="K14">
        <v>294600</v>
      </c>
      <c r="L14">
        <v>0</v>
      </c>
      <c r="M14" t="s">
        <v>19</v>
      </c>
      <c r="N14">
        <v>10</v>
      </c>
      <c r="O14">
        <v>0</v>
      </c>
      <c r="P14">
        <v>0</v>
      </c>
      <c r="Q14">
        <v>0</v>
      </c>
      <c r="R14">
        <v>0</v>
      </c>
      <c r="S14" s="4">
        <v>45472.373055555552</v>
      </c>
      <c r="T14" s="6">
        <v>45472.373055555552</v>
      </c>
      <c r="U14">
        <f t="shared" si="0"/>
        <v>0</v>
      </c>
      <c r="V14">
        <f t="shared" si="1"/>
        <v>592</v>
      </c>
      <c r="W14" t="str">
        <f t="shared" si="2"/>
        <v/>
      </c>
      <c r="X14" t="str">
        <f t="shared" si="3"/>
        <v/>
      </c>
      <c r="Y14" t="str">
        <f t="shared" si="4"/>
        <v/>
      </c>
      <c r="Z14" t="str">
        <f t="shared" si="5"/>
        <v/>
      </c>
      <c r="AA14" t="str">
        <f t="shared" si="6"/>
        <v/>
      </c>
      <c r="AB14" t="str">
        <f t="shared" si="7"/>
        <v/>
      </c>
    </row>
    <row r="15" spans="1:28" x14ac:dyDescent="0.25">
      <c r="A15">
        <v>11716</v>
      </c>
      <c r="B15" s="1">
        <v>867488060855003</v>
      </c>
      <c r="C15" s="1">
        <v>1719661057</v>
      </c>
      <c r="D15">
        <v>-22.892657</v>
      </c>
      <c r="E15">
        <v>-47.047091999999999</v>
      </c>
      <c r="F15">
        <v>678</v>
      </c>
      <c r="G15">
        <v>205</v>
      </c>
      <c r="H15">
        <v>0</v>
      </c>
      <c r="I15">
        <v>1</v>
      </c>
      <c r="J15">
        <v>0</v>
      </c>
      <c r="K15">
        <v>294600</v>
      </c>
      <c r="L15">
        <v>0</v>
      </c>
      <c r="M15" t="s">
        <v>19</v>
      </c>
      <c r="N15">
        <v>10</v>
      </c>
      <c r="O15">
        <v>0</v>
      </c>
      <c r="P15">
        <v>0</v>
      </c>
      <c r="Q15">
        <v>0</v>
      </c>
      <c r="R15">
        <v>0</v>
      </c>
      <c r="S15" s="4">
        <v>45472.359456018516</v>
      </c>
      <c r="T15" s="6">
        <v>45472.359456018516</v>
      </c>
      <c r="U15">
        <f t="shared" si="0"/>
        <v>0</v>
      </c>
      <c r="V15">
        <f t="shared" si="1"/>
        <v>1175</v>
      </c>
      <c r="W15" t="str">
        <f t="shared" si="2"/>
        <v/>
      </c>
      <c r="X15" t="str">
        <f t="shared" si="3"/>
        <v/>
      </c>
      <c r="Y15" t="str">
        <f t="shared" si="4"/>
        <v/>
      </c>
      <c r="Z15" t="str">
        <f t="shared" si="5"/>
        <v/>
      </c>
      <c r="AA15" t="str">
        <f t="shared" si="6"/>
        <v/>
      </c>
      <c r="AB15" t="str">
        <f t="shared" si="7"/>
        <v/>
      </c>
    </row>
    <row r="16" spans="1:28" x14ac:dyDescent="0.25">
      <c r="A16">
        <v>11707</v>
      </c>
      <c r="B16" s="1">
        <v>867488060855003</v>
      </c>
      <c r="C16" s="1">
        <v>1719660433</v>
      </c>
      <c r="D16">
        <v>-22.892657</v>
      </c>
      <c r="E16">
        <v>-47.047091999999999</v>
      </c>
      <c r="F16">
        <v>678</v>
      </c>
      <c r="G16">
        <v>205</v>
      </c>
      <c r="H16">
        <v>0</v>
      </c>
      <c r="I16">
        <v>1</v>
      </c>
      <c r="J16">
        <v>0</v>
      </c>
      <c r="K16">
        <v>294600</v>
      </c>
      <c r="L16">
        <v>0</v>
      </c>
      <c r="M16" t="s">
        <v>19</v>
      </c>
      <c r="N16">
        <v>10</v>
      </c>
      <c r="O16">
        <v>0</v>
      </c>
      <c r="P16">
        <v>0</v>
      </c>
      <c r="Q16">
        <v>0</v>
      </c>
      <c r="R16">
        <v>0</v>
      </c>
      <c r="S16" s="4">
        <v>45472.352233796293</v>
      </c>
      <c r="T16" s="6">
        <v>45472.352233796293</v>
      </c>
      <c r="U16">
        <f t="shared" si="0"/>
        <v>0</v>
      </c>
      <c r="V16">
        <f t="shared" si="1"/>
        <v>624</v>
      </c>
      <c r="W16" t="str">
        <f t="shared" si="2"/>
        <v/>
      </c>
      <c r="X16" t="str">
        <f t="shared" si="3"/>
        <v/>
      </c>
      <c r="Y16" t="str">
        <f t="shared" si="4"/>
        <v/>
      </c>
      <c r="Z16" t="str">
        <f t="shared" si="5"/>
        <v/>
      </c>
      <c r="AA16" t="str">
        <f t="shared" si="6"/>
        <v/>
      </c>
      <c r="AB16" t="str">
        <f t="shared" si="7"/>
        <v/>
      </c>
    </row>
    <row r="17" spans="1:28" x14ac:dyDescent="0.25">
      <c r="A17">
        <v>11686</v>
      </c>
      <c r="B17" s="1">
        <v>867488060855003</v>
      </c>
      <c r="C17" s="1">
        <v>1719659822</v>
      </c>
      <c r="D17">
        <v>-22.892657</v>
      </c>
      <c r="E17">
        <v>-47.047091999999999</v>
      </c>
      <c r="F17">
        <v>678</v>
      </c>
      <c r="G17">
        <v>205</v>
      </c>
      <c r="H17">
        <v>0</v>
      </c>
      <c r="I17">
        <v>1</v>
      </c>
      <c r="J17">
        <v>0</v>
      </c>
      <c r="K17">
        <v>294600</v>
      </c>
      <c r="L17">
        <v>0</v>
      </c>
      <c r="M17" t="s">
        <v>19</v>
      </c>
      <c r="N17">
        <v>10</v>
      </c>
      <c r="O17">
        <v>0</v>
      </c>
      <c r="P17">
        <v>0</v>
      </c>
      <c r="Q17">
        <v>0</v>
      </c>
      <c r="R17">
        <v>0</v>
      </c>
      <c r="S17" s="4">
        <v>45472.34516203704</v>
      </c>
      <c r="T17" s="6">
        <v>45472.34516203704</v>
      </c>
      <c r="U17">
        <f t="shared" si="0"/>
        <v>0</v>
      </c>
      <c r="V17">
        <f t="shared" si="1"/>
        <v>611</v>
      </c>
      <c r="W17" t="str">
        <f t="shared" si="2"/>
        <v/>
      </c>
      <c r="X17" t="str">
        <f t="shared" si="3"/>
        <v/>
      </c>
      <c r="Y17" t="str">
        <f t="shared" si="4"/>
        <v/>
      </c>
      <c r="Z17" t="str">
        <f t="shared" si="5"/>
        <v/>
      </c>
      <c r="AA17" t="str">
        <f t="shared" si="6"/>
        <v/>
      </c>
      <c r="AB17" t="str">
        <f t="shared" si="7"/>
        <v/>
      </c>
    </row>
    <row r="18" spans="1:28" x14ac:dyDescent="0.25">
      <c r="A18">
        <v>11685</v>
      </c>
      <c r="B18" s="1">
        <v>867488060855003</v>
      </c>
      <c r="C18" s="1">
        <v>1719659222</v>
      </c>
      <c r="D18">
        <v>-22.892657</v>
      </c>
      <c r="E18">
        <v>-47.047091999999999</v>
      </c>
      <c r="F18">
        <v>678</v>
      </c>
      <c r="G18">
        <v>205</v>
      </c>
      <c r="H18">
        <v>0</v>
      </c>
      <c r="I18">
        <v>1</v>
      </c>
      <c r="J18">
        <v>0</v>
      </c>
      <c r="K18">
        <v>294600</v>
      </c>
      <c r="L18">
        <v>0</v>
      </c>
      <c r="M18" t="s">
        <v>19</v>
      </c>
      <c r="N18">
        <v>10</v>
      </c>
      <c r="O18">
        <v>0</v>
      </c>
      <c r="P18">
        <v>0</v>
      </c>
      <c r="Q18">
        <v>0</v>
      </c>
      <c r="R18">
        <v>0</v>
      </c>
      <c r="S18" s="4">
        <v>45472.338217592594</v>
      </c>
      <c r="T18" s="6">
        <v>45472.338217592594</v>
      </c>
      <c r="U18">
        <f t="shared" si="0"/>
        <v>0</v>
      </c>
      <c r="V18">
        <f t="shared" si="1"/>
        <v>600</v>
      </c>
      <c r="W18" t="str">
        <f t="shared" si="2"/>
        <v/>
      </c>
      <c r="X18" t="str">
        <f t="shared" si="3"/>
        <v/>
      </c>
      <c r="Y18" t="str">
        <f t="shared" si="4"/>
        <v/>
      </c>
      <c r="Z18" t="str">
        <f t="shared" si="5"/>
        <v/>
      </c>
      <c r="AA18" t="str">
        <f t="shared" si="6"/>
        <v/>
      </c>
      <c r="AB18" t="str">
        <f t="shared" si="7"/>
        <v/>
      </c>
    </row>
    <row r="19" spans="1:28" x14ac:dyDescent="0.25">
      <c r="A19">
        <v>11682</v>
      </c>
      <c r="B19" s="1">
        <v>867488060855003</v>
      </c>
      <c r="C19" s="1">
        <v>1719658619</v>
      </c>
      <c r="D19">
        <v>-22.892657</v>
      </c>
      <c r="E19">
        <v>-47.047091999999999</v>
      </c>
      <c r="F19">
        <v>678</v>
      </c>
      <c r="G19">
        <v>205</v>
      </c>
      <c r="H19">
        <v>0</v>
      </c>
      <c r="I19">
        <v>1</v>
      </c>
      <c r="J19">
        <v>0</v>
      </c>
      <c r="K19">
        <v>294600</v>
      </c>
      <c r="L19">
        <v>0</v>
      </c>
      <c r="M19" t="s">
        <v>19</v>
      </c>
      <c r="N19">
        <v>10</v>
      </c>
      <c r="O19">
        <v>0</v>
      </c>
      <c r="P19">
        <v>0</v>
      </c>
      <c r="Q19">
        <v>0</v>
      </c>
      <c r="R19">
        <v>0</v>
      </c>
      <c r="S19" s="4">
        <v>45472.331238425926</v>
      </c>
      <c r="T19" s="6">
        <v>45472.331238425926</v>
      </c>
      <c r="U19">
        <f t="shared" si="0"/>
        <v>0</v>
      </c>
      <c r="V19">
        <f t="shared" si="1"/>
        <v>603</v>
      </c>
      <c r="W19" t="str">
        <f t="shared" si="2"/>
        <v/>
      </c>
      <c r="X19" t="str">
        <f t="shared" si="3"/>
        <v/>
      </c>
      <c r="Y19" t="str">
        <f t="shared" si="4"/>
        <v/>
      </c>
      <c r="Z19" t="str">
        <f t="shared" si="5"/>
        <v/>
      </c>
      <c r="AA19" t="str">
        <f t="shared" si="6"/>
        <v/>
      </c>
      <c r="AB19" t="str">
        <f t="shared" si="7"/>
        <v/>
      </c>
    </row>
    <row r="20" spans="1:28" x14ac:dyDescent="0.25">
      <c r="A20">
        <v>11681</v>
      </c>
      <c r="B20" s="1">
        <v>867488060855003</v>
      </c>
      <c r="C20" s="1">
        <v>1719658021</v>
      </c>
      <c r="D20">
        <v>-22.892657</v>
      </c>
      <c r="E20">
        <v>-47.047091999999999</v>
      </c>
      <c r="F20">
        <v>678</v>
      </c>
      <c r="G20">
        <v>205</v>
      </c>
      <c r="H20">
        <v>0</v>
      </c>
      <c r="I20">
        <v>1</v>
      </c>
      <c r="J20">
        <v>0</v>
      </c>
      <c r="K20">
        <v>294600</v>
      </c>
      <c r="L20">
        <v>0</v>
      </c>
      <c r="M20" t="s">
        <v>19</v>
      </c>
      <c r="N20">
        <v>10</v>
      </c>
      <c r="O20">
        <v>0</v>
      </c>
      <c r="P20">
        <v>0</v>
      </c>
      <c r="Q20">
        <v>0</v>
      </c>
      <c r="R20">
        <v>0</v>
      </c>
      <c r="S20" s="4">
        <v>45472.324317129627</v>
      </c>
      <c r="T20" s="6">
        <v>45472.324317129627</v>
      </c>
      <c r="U20">
        <f t="shared" si="0"/>
        <v>0</v>
      </c>
      <c r="V20">
        <f t="shared" si="1"/>
        <v>598</v>
      </c>
      <c r="W20" t="str">
        <f t="shared" si="2"/>
        <v/>
      </c>
      <c r="X20" t="str">
        <f t="shared" si="3"/>
        <v/>
      </c>
      <c r="Y20" t="str">
        <f t="shared" si="4"/>
        <v/>
      </c>
      <c r="Z20" t="str">
        <f t="shared" si="5"/>
        <v/>
      </c>
      <c r="AA20" t="str">
        <f t="shared" si="6"/>
        <v/>
      </c>
      <c r="AB20" t="str">
        <f t="shared" si="7"/>
        <v/>
      </c>
    </row>
    <row r="21" spans="1:28" x14ac:dyDescent="0.25">
      <c r="A21">
        <v>11678</v>
      </c>
      <c r="B21" s="1">
        <v>867488060855003</v>
      </c>
      <c r="C21" s="1">
        <v>1719656841</v>
      </c>
      <c r="D21">
        <v>-22.892657</v>
      </c>
      <c r="E21">
        <v>-47.047091999999999</v>
      </c>
      <c r="F21">
        <v>678</v>
      </c>
      <c r="G21">
        <v>205</v>
      </c>
      <c r="H21">
        <v>0</v>
      </c>
      <c r="I21">
        <v>1</v>
      </c>
      <c r="J21">
        <v>0</v>
      </c>
      <c r="K21">
        <v>294600</v>
      </c>
      <c r="L21">
        <v>0</v>
      </c>
      <c r="M21" t="s">
        <v>19</v>
      </c>
      <c r="N21">
        <v>10</v>
      </c>
      <c r="O21">
        <v>0</v>
      </c>
      <c r="P21">
        <v>0</v>
      </c>
      <c r="Q21">
        <v>0</v>
      </c>
      <c r="R21">
        <v>0</v>
      </c>
      <c r="S21" s="4">
        <v>45472.310659722221</v>
      </c>
      <c r="T21" s="6">
        <v>45472.310659722221</v>
      </c>
      <c r="U21">
        <f t="shared" si="0"/>
        <v>0</v>
      </c>
      <c r="V21">
        <f t="shared" si="1"/>
        <v>1180</v>
      </c>
      <c r="W21" t="str">
        <f t="shared" si="2"/>
        <v/>
      </c>
      <c r="X21" t="str">
        <f t="shared" si="3"/>
        <v/>
      </c>
      <c r="Y21" t="str">
        <f t="shared" si="4"/>
        <v/>
      </c>
      <c r="Z21" t="str">
        <f t="shared" si="5"/>
        <v/>
      </c>
      <c r="AA21" t="str">
        <f t="shared" si="6"/>
        <v/>
      </c>
      <c r="AB21" t="str">
        <f t="shared" si="7"/>
        <v/>
      </c>
    </row>
    <row r="22" spans="1:28" x14ac:dyDescent="0.25">
      <c r="A22">
        <v>11677</v>
      </c>
      <c r="B22" s="1">
        <v>867488060855003</v>
      </c>
      <c r="C22" s="1">
        <v>1719656274</v>
      </c>
      <c r="D22">
        <v>-22.892657</v>
      </c>
      <c r="E22">
        <v>-47.047091999999999</v>
      </c>
      <c r="F22">
        <v>678</v>
      </c>
      <c r="G22">
        <v>205</v>
      </c>
      <c r="H22">
        <v>0</v>
      </c>
      <c r="I22">
        <v>1</v>
      </c>
      <c r="J22">
        <v>0</v>
      </c>
      <c r="K22">
        <v>294600</v>
      </c>
      <c r="L22">
        <v>0</v>
      </c>
      <c r="M22" t="s">
        <v>19</v>
      </c>
      <c r="N22">
        <v>10</v>
      </c>
      <c r="O22">
        <v>0</v>
      </c>
      <c r="P22">
        <v>0</v>
      </c>
      <c r="Q22">
        <v>0</v>
      </c>
      <c r="R22">
        <v>0</v>
      </c>
      <c r="S22" s="4">
        <v>45472.304097222222</v>
      </c>
      <c r="T22" s="6">
        <v>45472.304097222222</v>
      </c>
      <c r="U22">
        <f t="shared" si="0"/>
        <v>0</v>
      </c>
      <c r="V22">
        <f t="shared" si="1"/>
        <v>567</v>
      </c>
      <c r="W22" t="str">
        <f t="shared" si="2"/>
        <v/>
      </c>
      <c r="X22" t="str">
        <f t="shared" si="3"/>
        <v/>
      </c>
      <c r="Y22" t="str">
        <f t="shared" si="4"/>
        <v/>
      </c>
      <c r="Z22" t="str">
        <f t="shared" si="5"/>
        <v/>
      </c>
      <c r="AA22" t="str">
        <f t="shared" si="6"/>
        <v/>
      </c>
      <c r="AB22" t="str">
        <f t="shared" si="7"/>
        <v/>
      </c>
    </row>
    <row r="23" spans="1:28" x14ac:dyDescent="0.25">
      <c r="A23">
        <v>11676</v>
      </c>
      <c r="B23" s="1">
        <v>867488060855003</v>
      </c>
      <c r="C23" s="1">
        <v>1719655664</v>
      </c>
      <c r="D23">
        <v>-22.892657</v>
      </c>
      <c r="E23">
        <v>-47.047091999999999</v>
      </c>
      <c r="F23">
        <v>678</v>
      </c>
      <c r="G23">
        <v>205</v>
      </c>
      <c r="H23">
        <v>0</v>
      </c>
      <c r="I23">
        <v>1</v>
      </c>
      <c r="J23">
        <v>0</v>
      </c>
      <c r="K23">
        <v>294600</v>
      </c>
      <c r="L23">
        <v>0</v>
      </c>
      <c r="M23" t="s">
        <v>19</v>
      </c>
      <c r="N23">
        <v>10</v>
      </c>
      <c r="O23">
        <v>0</v>
      </c>
      <c r="P23">
        <v>0</v>
      </c>
      <c r="Q23">
        <v>0</v>
      </c>
      <c r="R23">
        <v>0</v>
      </c>
      <c r="S23" s="4">
        <v>45472.297037037039</v>
      </c>
      <c r="T23" s="6">
        <v>45472.297037037039</v>
      </c>
      <c r="U23">
        <f t="shared" si="0"/>
        <v>0</v>
      </c>
      <c r="V23">
        <f t="shared" si="1"/>
        <v>610</v>
      </c>
      <c r="W23" t="str">
        <f t="shared" si="2"/>
        <v/>
      </c>
      <c r="X23" t="str">
        <f t="shared" si="3"/>
        <v/>
      </c>
      <c r="Y23" t="str">
        <f t="shared" si="4"/>
        <v/>
      </c>
      <c r="Z23" t="str">
        <f t="shared" si="5"/>
        <v/>
      </c>
      <c r="AA23" t="str">
        <f t="shared" si="6"/>
        <v/>
      </c>
      <c r="AB23" t="str">
        <f t="shared" si="7"/>
        <v/>
      </c>
    </row>
    <row r="24" spans="1:28" x14ac:dyDescent="0.25">
      <c r="A24">
        <v>11673</v>
      </c>
      <c r="B24" s="1">
        <v>867488060855003</v>
      </c>
      <c r="C24" s="1">
        <v>1719655094</v>
      </c>
      <c r="D24">
        <v>-22.892657</v>
      </c>
      <c r="E24">
        <v>-47.047091999999999</v>
      </c>
      <c r="F24">
        <v>678</v>
      </c>
      <c r="G24">
        <v>205</v>
      </c>
      <c r="H24">
        <v>0</v>
      </c>
      <c r="I24">
        <v>1</v>
      </c>
      <c r="J24">
        <v>0</v>
      </c>
      <c r="K24">
        <v>294600</v>
      </c>
      <c r="L24">
        <v>0</v>
      </c>
      <c r="M24" t="s">
        <v>19</v>
      </c>
      <c r="N24">
        <v>10</v>
      </c>
      <c r="O24">
        <v>0</v>
      </c>
      <c r="P24">
        <v>0</v>
      </c>
      <c r="Q24">
        <v>0</v>
      </c>
      <c r="R24">
        <v>0</v>
      </c>
      <c r="S24" s="4">
        <v>45472.290439814817</v>
      </c>
      <c r="T24" s="6">
        <v>45472.290439814817</v>
      </c>
      <c r="U24">
        <f t="shared" si="0"/>
        <v>0</v>
      </c>
      <c r="V24">
        <f t="shared" si="1"/>
        <v>570</v>
      </c>
      <c r="W24" t="str">
        <f t="shared" si="2"/>
        <v/>
      </c>
      <c r="X24" t="str">
        <f t="shared" si="3"/>
        <v/>
      </c>
      <c r="Y24" t="str">
        <f t="shared" si="4"/>
        <v/>
      </c>
      <c r="Z24" t="str">
        <f t="shared" si="5"/>
        <v/>
      </c>
      <c r="AA24" t="str">
        <f t="shared" si="6"/>
        <v/>
      </c>
      <c r="AB24" t="str">
        <f t="shared" si="7"/>
        <v/>
      </c>
    </row>
    <row r="25" spans="1:28" x14ac:dyDescent="0.25">
      <c r="A25">
        <v>11655</v>
      </c>
      <c r="B25" s="1">
        <v>867488060855003</v>
      </c>
      <c r="C25" s="1">
        <v>1719653822</v>
      </c>
      <c r="D25">
        <v>-22.892657</v>
      </c>
      <c r="E25">
        <v>-47.047091999999999</v>
      </c>
      <c r="F25">
        <v>678</v>
      </c>
      <c r="G25">
        <v>205</v>
      </c>
      <c r="H25">
        <v>0</v>
      </c>
      <c r="I25">
        <v>1</v>
      </c>
      <c r="J25">
        <v>0</v>
      </c>
      <c r="K25">
        <v>294600</v>
      </c>
      <c r="L25">
        <v>0</v>
      </c>
      <c r="M25" t="s">
        <v>19</v>
      </c>
      <c r="N25">
        <v>10</v>
      </c>
      <c r="O25">
        <v>0</v>
      </c>
      <c r="P25">
        <v>0</v>
      </c>
      <c r="Q25">
        <v>0</v>
      </c>
      <c r="R25">
        <v>0</v>
      </c>
      <c r="S25" s="4">
        <v>45472.275717592594</v>
      </c>
      <c r="T25" s="6">
        <v>45472.275717592594</v>
      </c>
      <c r="U25">
        <f t="shared" si="0"/>
        <v>0</v>
      </c>
      <c r="V25">
        <f t="shared" si="1"/>
        <v>1272</v>
      </c>
      <c r="W25" t="str">
        <f t="shared" si="2"/>
        <v/>
      </c>
      <c r="X25" t="str">
        <f t="shared" si="3"/>
        <v/>
      </c>
      <c r="Y25" t="str">
        <f t="shared" si="4"/>
        <v/>
      </c>
      <c r="Z25" t="str">
        <f t="shared" si="5"/>
        <v/>
      </c>
      <c r="AA25" t="str">
        <f t="shared" si="6"/>
        <v/>
      </c>
      <c r="AB25" t="str">
        <f t="shared" si="7"/>
        <v/>
      </c>
    </row>
    <row r="26" spans="1:28" x14ac:dyDescent="0.25">
      <c r="A26">
        <v>11652</v>
      </c>
      <c r="B26" s="1">
        <v>867488060855003</v>
      </c>
      <c r="C26" s="1">
        <v>1719653227</v>
      </c>
      <c r="D26">
        <v>-22.892657</v>
      </c>
      <c r="E26">
        <v>-47.047091999999999</v>
      </c>
      <c r="F26">
        <v>678</v>
      </c>
      <c r="G26">
        <v>205</v>
      </c>
      <c r="H26">
        <v>0</v>
      </c>
      <c r="I26">
        <v>1</v>
      </c>
      <c r="J26">
        <v>0</v>
      </c>
      <c r="K26">
        <v>294600</v>
      </c>
      <c r="L26">
        <v>0</v>
      </c>
      <c r="M26" t="s">
        <v>19</v>
      </c>
      <c r="N26">
        <v>10</v>
      </c>
      <c r="O26">
        <v>0</v>
      </c>
      <c r="P26">
        <v>0</v>
      </c>
      <c r="Q26">
        <v>0</v>
      </c>
      <c r="R26">
        <v>0</v>
      </c>
      <c r="S26" s="4">
        <v>45472.268831018519</v>
      </c>
      <c r="T26" s="6">
        <v>45472.268831018519</v>
      </c>
      <c r="U26">
        <f t="shared" si="0"/>
        <v>0</v>
      </c>
      <c r="V26">
        <f t="shared" si="1"/>
        <v>595</v>
      </c>
      <c r="W26" t="str">
        <f t="shared" si="2"/>
        <v/>
      </c>
      <c r="X26" t="str">
        <f t="shared" si="3"/>
        <v/>
      </c>
      <c r="Y26" t="str">
        <f t="shared" si="4"/>
        <v/>
      </c>
      <c r="Z26" t="str">
        <f t="shared" si="5"/>
        <v/>
      </c>
      <c r="AA26" t="str">
        <f t="shared" si="6"/>
        <v/>
      </c>
      <c r="AB26" t="str">
        <f t="shared" si="7"/>
        <v/>
      </c>
    </row>
    <row r="27" spans="1:28" x14ac:dyDescent="0.25">
      <c r="A27">
        <v>11651</v>
      </c>
      <c r="B27" s="1">
        <v>867488060855003</v>
      </c>
      <c r="C27" s="1">
        <v>1719652622</v>
      </c>
      <c r="D27">
        <v>-22.892657</v>
      </c>
      <c r="E27">
        <v>-47.047091999999999</v>
      </c>
      <c r="F27">
        <v>678</v>
      </c>
      <c r="G27">
        <v>205</v>
      </c>
      <c r="H27">
        <v>0</v>
      </c>
      <c r="I27">
        <v>1</v>
      </c>
      <c r="J27">
        <v>0</v>
      </c>
      <c r="K27">
        <v>294600</v>
      </c>
      <c r="L27">
        <v>0</v>
      </c>
      <c r="M27" t="s">
        <v>19</v>
      </c>
      <c r="N27">
        <v>10</v>
      </c>
      <c r="O27">
        <v>0</v>
      </c>
      <c r="P27">
        <v>0</v>
      </c>
      <c r="Q27">
        <v>0</v>
      </c>
      <c r="R27">
        <v>0</v>
      </c>
      <c r="S27" s="4">
        <v>45472.261828703704</v>
      </c>
      <c r="T27" s="6">
        <v>45472.261828703704</v>
      </c>
      <c r="U27">
        <f t="shared" si="0"/>
        <v>0</v>
      </c>
      <c r="V27">
        <f t="shared" si="1"/>
        <v>605</v>
      </c>
      <c r="W27" t="str">
        <f t="shared" si="2"/>
        <v/>
      </c>
      <c r="X27" t="str">
        <f t="shared" si="3"/>
        <v/>
      </c>
      <c r="Y27" t="str">
        <f t="shared" si="4"/>
        <v/>
      </c>
      <c r="Z27" t="str">
        <f t="shared" si="5"/>
        <v/>
      </c>
      <c r="AA27" t="str">
        <f t="shared" si="6"/>
        <v/>
      </c>
      <c r="AB27" t="str">
        <f t="shared" si="7"/>
        <v/>
      </c>
    </row>
    <row r="28" spans="1:28" x14ac:dyDescent="0.25">
      <c r="A28">
        <v>11650</v>
      </c>
      <c r="B28" s="1">
        <v>867488060855003</v>
      </c>
      <c r="C28" s="1">
        <v>1719652022</v>
      </c>
      <c r="D28">
        <v>-22.892657</v>
      </c>
      <c r="E28">
        <v>-47.047091999999999</v>
      </c>
      <c r="F28">
        <v>678</v>
      </c>
      <c r="G28">
        <v>205</v>
      </c>
      <c r="H28">
        <v>0</v>
      </c>
      <c r="I28">
        <v>1</v>
      </c>
      <c r="J28">
        <v>0</v>
      </c>
      <c r="K28">
        <v>294600</v>
      </c>
      <c r="L28">
        <v>0</v>
      </c>
      <c r="M28" t="s">
        <v>19</v>
      </c>
      <c r="N28">
        <v>10</v>
      </c>
      <c r="O28">
        <v>0</v>
      </c>
      <c r="P28">
        <v>0</v>
      </c>
      <c r="Q28">
        <v>0</v>
      </c>
      <c r="R28">
        <v>0</v>
      </c>
      <c r="S28" s="4">
        <v>45472.254884259259</v>
      </c>
      <c r="T28" s="6">
        <v>45472.254884259259</v>
      </c>
      <c r="U28">
        <f t="shared" si="0"/>
        <v>0</v>
      </c>
      <c r="V28">
        <f t="shared" si="1"/>
        <v>600</v>
      </c>
      <c r="W28" t="str">
        <f t="shared" si="2"/>
        <v/>
      </c>
      <c r="X28" t="str">
        <f t="shared" si="3"/>
        <v/>
      </c>
      <c r="Y28" t="str">
        <f t="shared" si="4"/>
        <v/>
      </c>
      <c r="Z28" t="str">
        <f t="shared" si="5"/>
        <v/>
      </c>
      <c r="AA28" t="str">
        <f t="shared" si="6"/>
        <v/>
      </c>
      <c r="AB28" t="str">
        <f t="shared" si="7"/>
        <v/>
      </c>
    </row>
    <row r="29" spans="1:28" x14ac:dyDescent="0.25">
      <c r="A29">
        <v>11647</v>
      </c>
      <c r="B29" s="1">
        <v>867488060855003</v>
      </c>
      <c r="C29" s="1">
        <v>1719651427</v>
      </c>
      <c r="D29">
        <v>-22.892657</v>
      </c>
      <c r="E29">
        <v>-47.047091999999999</v>
      </c>
      <c r="F29">
        <v>678</v>
      </c>
      <c r="G29">
        <v>205</v>
      </c>
      <c r="H29">
        <v>0</v>
      </c>
      <c r="I29">
        <v>1</v>
      </c>
      <c r="J29">
        <v>0</v>
      </c>
      <c r="K29">
        <v>294600</v>
      </c>
      <c r="L29">
        <v>0</v>
      </c>
      <c r="M29" t="s">
        <v>19</v>
      </c>
      <c r="N29">
        <v>10</v>
      </c>
      <c r="O29">
        <v>0</v>
      </c>
      <c r="P29">
        <v>0</v>
      </c>
      <c r="Q29">
        <v>0</v>
      </c>
      <c r="R29">
        <v>0</v>
      </c>
      <c r="S29" s="4">
        <v>45472.247997685183</v>
      </c>
      <c r="T29" s="6">
        <v>45472.247997685183</v>
      </c>
      <c r="U29">
        <f t="shared" si="0"/>
        <v>0</v>
      </c>
      <c r="V29">
        <f t="shared" si="1"/>
        <v>595</v>
      </c>
      <c r="W29" t="str">
        <f t="shared" si="2"/>
        <v/>
      </c>
      <c r="X29" t="str">
        <f t="shared" si="3"/>
        <v/>
      </c>
      <c r="Y29" t="str">
        <f t="shared" si="4"/>
        <v/>
      </c>
      <c r="Z29" t="str">
        <f t="shared" si="5"/>
        <v/>
      </c>
      <c r="AA29" t="str">
        <f t="shared" si="6"/>
        <v/>
      </c>
      <c r="AB29" t="str">
        <f t="shared" si="7"/>
        <v/>
      </c>
    </row>
    <row r="30" spans="1:28" x14ac:dyDescent="0.25">
      <c r="A30">
        <v>11646</v>
      </c>
      <c r="B30" s="1">
        <v>867488060855003</v>
      </c>
      <c r="C30" s="1">
        <v>1719650846</v>
      </c>
      <c r="D30">
        <v>-22.892657</v>
      </c>
      <c r="E30">
        <v>-47.047091999999999</v>
      </c>
      <c r="F30">
        <v>678</v>
      </c>
      <c r="G30">
        <v>205</v>
      </c>
      <c r="H30">
        <v>0</v>
      </c>
      <c r="I30">
        <v>1</v>
      </c>
      <c r="J30">
        <v>0</v>
      </c>
      <c r="K30">
        <v>294600</v>
      </c>
      <c r="L30">
        <v>0</v>
      </c>
      <c r="M30" t="s">
        <v>19</v>
      </c>
      <c r="N30">
        <v>10</v>
      </c>
      <c r="O30">
        <v>0</v>
      </c>
      <c r="P30">
        <v>0</v>
      </c>
      <c r="Q30">
        <v>0</v>
      </c>
      <c r="R30">
        <v>0</v>
      </c>
      <c r="S30" s="4">
        <v>45472.241273148145</v>
      </c>
      <c r="T30" s="6">
        <v>45472.241273148145</v>
      </c>
      <c r="U30">
        <f t="shared" si="0"/>
        <v>0</v>
      </c>
      <c r="V30">
        <f t="shared" si="1"/>
        <v>581</v>
      </c>
      <c r="W30" t="str">
        <f t="shared" si="2"/>
        <v/>
      </c>
      <c r="X30" t="str">
        <f t="shared" si="3"/>
        <v/>
      </c>
      <c r="Y30" t="str">
        <f t="shared" si="4"/>
        <v/>
      </c>
      <c r="Z30" t="str">
        <f t="shared" si="5"/>
        <v/>
      </c>
      <c r="AA30" t="str">
        <f t="shared" si="6"/>
        <v/>
      </c>
      <c r="AB30" t="str">
        <f t="shared" si="7"/>
        <v/>
      </c>
    </row>
    <row r="31" spans="1:28" x14ac:dyDescent="0.25">
      <c r="A31">
        <v>11645</v>
      </c>
      <c r="B31" s="1">
        <v>867488060855003</v>
      </c>
      <c r="C31" s="1">
        <v>1719650221</v>
      </c>
      <c r="D31">
        <v>-22.892657</v>
      </c>
      <c r="E31">
        <v>-47.047091999999999</v>
      </c>
      <c r="F31">
        <v>678</v>
      </c>
      <c r="G31">
        <v>205</v>
      </c>
      <c r="H31">
        <v>0</v>
      </c>
      <c r="I31">
        <v>1</v>
      </c>
      <c r="J31">
        <v>0</v>
      </c>
      <c r="K31">
        <v>294600</v>
      </c>
      <c r="L31">
        <v>0</v>
      </c>
      <c r="M31" t="s">
        <v>19</v>
      </c>
      <c r="N31">
        <v>10</v>
      </c>
      <c r="O31">
        <v>0</v>
      </c>
      <c r="P31">
        <v>0</v>
      </c>
      <c r="Q31">
        <v>0</v>
      </c>
      <c r="R31">
        <v>0</v>
      </c>
      <c r="S31" s="4">
        <v>45472.234039351853</v>
      </c>
      <c r="T31" s="6">
        <v>45472.234039351853</v>
      </c>
      <c r="U31">
        <f t="shared" si="0"/>
        <v>0</v>
      </c>
      <c r="V31">
        <f t="shared" si="1"/>
        <v>625</v>
      </c>
      <c r="W31" t="str">
        <f t="shared" si="2"/>
        <v/>
      </c>
      <c r="X31" t="str">
        <f t="shared" si="3"/>
        <v/>
      </c>
      <c r="Y31" t="str">
        <f t="shared" si="4"/>
        <v/>
      </c>
      <c r="Z31" t="str">
        <f t="shared" si="5"/>
        <v/>
      </c>
      <c r="AA31" t="str">
        <f t="shared" si="6"/>
        <v/>
      </c>
      <c r="AB31" t="str">
        <f t="shared" si="7"/>
        <v/>
      </c>
    </row>
    <row r="32" spans="1:28" x14ac:dyDescent="0.25">
      <c r="A32">
        <v>11642</v>
      </c>
      <c r="B32" s="1">
        <v>867488060855003</v>
      </c>
      <c r="C32" s="1">
        <v>1719649620</v>
      </c>
      <c r="D32">
        <v>-22.892657</v>
      </c>
      <c r="E32">
        <v>-47.047091999999999</v>
      </c>
      <c r="F32">
        <v>678</v>
      </c>
      <c r="G32">
        <v>205</v>
      </c>
      <c r="H32">
        <v>0</v>
      </c>
      <c r="I32">
        <v>1</v>
      </c>
      <c r="J32">
        <v>0</v>
      </c>
      <c r="K32">
        <v>294600</v>
      </c>
      <c r="L32">
        <v>0</v>
      </c>
      <c r="M32" t="s">
        <v>19</v>
      </c>
      <c r="N32">
        <v>10</v>
      </c>
      <c r="O32">
        <v>0</v>
      </c>
      <c r="P32">
        <v>0</v>
      </c>
      <c r="Q32">
        <v>0</v>
      </c>
      <c r="R32">
        <v>0</v>
      </c>
      <c r="S32" s="4">
        <v>45472.227083333331</v>
      </c>
      <c r="T32" s="6">
        <v>45472.227083333331</v>
      </c>
      <c r="U32">
        <f t="shared" si="0"/>
        <v>0</v>
      </c>
      <c r="V32">
        <f t="shared" si="1"/>
        <v>601</v>
      </c>
      <c r="W32" t="str">
        <f t="shared" si="2"/>
        <v/>
      </c>
      <c r="X32" t="str">
        <f t="shared" si="3"/>
        <v/>
      </c>
      <c r="Y32" t="str">
        <f t="shared" si="4"/>
        <v/>
      </c>
      <c r="Z32" t="str">
        <f t="shared" si="5"/>
        <v/>
      </c>
      <c r="AA32" t="str">
        <f t="shared" si="6"/>
        <v/>
      </c>
      <c r="AB32" t="str">
        <f t="shared" si="7"/>
        <v/>
      </c>
    </row>
    <row r="33" spans="1:28" x14ac:dyDescent="0.25">
      <c r="A33">
        <v>11641</v>
      </c>
      <c r="B33" s="1">
        <v>867488060855003</v>
      </c>
      <c r="C33" s="1">
        <v>1719649031</v>
      </c>
      <c r="D33">
        <v>-22.892657</v>
      </c>
      <c r="E33">
        <v>-47.047091999999999</v>
      </c>
      <c r="F33">
        <v>678</v>
      </c>
      <c r="G33">
        <v>205</v>
      </c>
      <c r="H33">
        <v>0</v>
      </c>
      <c r="I33">
        <v>1</v>
      </c>
      <c r="J33">
        <v>0</v>
      </c>
      <c r="K33">
        <v>294600</v>
      </c>
      <c r="L33">
        <v>0</v>
      </c>
      <c r="M33" t="s">
        <v>19</v>
      </c>
      <c r="N33">
        <v>10</v>
      </c>
      <c r="O33">
        <v>0</v>
      </c>
      <c r="P33">
        <v>0</v>
      </c>
      <c r="Q33">
        <v>0</v>
      </c>
      <c r="R33">
        <v>0</v>
      </c>
      <c r="S33" s="4">
        <v>45472.220266203702</v>
      </c>
      <c r="T33" s="6">
        <v>45472.220266203702</v>
      </c>
      <c r="U33">
        <f t="shared" si="0"/>
        <v>0</v>
      </c>
      <c r="V33">
        <f t="shared" si="1"/>
        <v>589</v>
      </c>
      <c r="W33" t="str">
        <f t="shared" si="2"/>
        <v/>
      </c>
      <c r="X33" t="str">
        <f t="shared" si="3"/>
        <v/>
      </c>
      <c r="Y33" t="str">
        <f t="shared" si="4"/>
        <v/>
      </c>
      <c r="Z33" t="str">
        <f t="shared" si="5"/>
        <v/>
      </c>
      <c r="AA33" t="str">
        <f t="shared" si="6"/>
        <v/>
      </c>
      <c r="AB33" t="str">
        <f t="shared" si="7"/>
        <v/>
      </c>
    </row>
    <row r="34" spans="1:28" x14ac:dyDescent="0.25">
      <c r="A34">
        <v>11640</v>
      </c>
      <c r="B34" s="1">
        <v>867488060855003</v>
      </c>
      <c r="C34" s="1">
        <v>1719648420</v>
      </c>
      <c r="D34">
        <v>-22.892657</v>
      </c>
      <c r="E34">
        <v>-47.047091999999999</v>
      </c>
      <c r="F34">
        <v>678</v>
      </c>
      <c r="G34">
        <v>205</v>
      </c>
      <c r="H34">
        <v>0</v>
      </c>
      <c r="I34">
        <v>1</v>
      </c>
      <c r="J34">
        <v>0</v>
      </c>
      <c r="K34">
        <v>294600</v>
      </c>
      <c r="L34">
        <v>0</v>
      </c>
      <c r="M34" t="s">
        <v>19</v>
      </c>
      <c r="N34">
        <v>10</v>
      </c>
      <c r="O34">
        <v>0</v>
      </c>
      <c r="P34">
        <v>0</v>
      </c>
      <c r="Q34">
        <v>0</v>
      </c>
      <c r="R34">
        <v>0</v>
      </c>
      <c r="S34" s="4">
        <v>45472.213194444441</v>
      </c>
      <c r="T34" s="6">
        <v>45472.213194444441</v>
      </c>
      <c r="U34">
        <f t="shared" si="0"/>
        <v>0</v>
      </c>
      <c r="V34">
        <f t="shared" si="1"/>
        <v>611</v>
      </c>
      <c r="W34" t="str">
        <f t="shared" si="2"/>
        <v/>
      </c>
      <c r="X34" t="str">
        <f t="shared" si="3"/>
        <v/>
      </c>
      <c r="Y34" t="str">
        <f t="shared" si="4"/>
        <v/>
      </c>
      <c r="Z34" t="str">
        <f t="shared" si="5"/>
        <v/>
      </c>
      <c r="AA34" t="str">
        <f t="shared" si="6"/>
        <v/>
      </c>
      <c r="AB34" t="str">
        <f t="shared" si="7"/>
        <v/>
      </c>
    </row>
    <row r="35" spans="1:28" x14ac:dyDescent="0.25">
      <c r="A35">
        <v>11637</v>
      </c>
      <c r="B35" s="1">
        <v>867488060855003</v>
      </c>
      <c r="C35" s="1">
        <v>1719647828</v>
      </c>
      <c r="D35">
        <v>-22.892657</v>
      </c>
      <c r="E35">
        <v>-47.047091999999999</v>
      </c>
      <c r="F35">
        <v>678</v>
      </c>
      <c r="G35">
        <v>205</v>
      </c>
      <c r="H35">
        <v>0</v>
      </c>
      <c r="I35">
        <v>1</v>
      </c>
      <c r="J35">
        <v>0</v>
      </c>
      <c r="K35">
        <v>294600</v>
      </c>
      <c r="L35">
        <v>0</v>
      </c>
      <c r="M35" t="s">
        <v>19</v>
      </c>
      <c r="N35">
        <v>10</v>
      </c>
      <c r="O35">
        <v>0</v>
      </c>
      <c r="P35">
        <v>0</v>
      </c>
      <c r="Q35">
        <v>0</v>
      </c>
      <c r="R35">
        <v>0</v>
      </c>
      <c r="S35" s="4">
        <v>45472.206342592595</v>
      </c>
      <c r="T35" s="6">
        <v>45472.206342592595</v>
      </c>
      <c r="U35">
        <f t="shared" si="0"/>
        <v>0</v>
      </c>
      <c r="V35">
        <f t="shared" si="1"/>
        <v>592</v>
      </c>
      <c r="W35" t="str">
        <f t="shared" si="2"/>
        <v/>
      </c>
      <c r="X35" t="str">
        <f t="shared" si="3"/>
        <v/>
      </c>
      <c r="Y35" t="str">
        <f t="shared" si="4"/>
        <v/>
      </c>
      <c r="Z35" t="str">
        <f t="shared" si="5"/>
        <v/>
      </c>
      <c r="AA35" t="str">
        <f t="shared" si="6"/>
        <v/>
      </c>
      <c r="AB35" t="str">
        <f t="shared" si="7"/>
        <v/>
      </c>
    </row>
    <row r="36" spans="1:28" x14ac:dyDescent="0.25">
      <c r="A36">
        <v>11636</v>
      </c>
      <c r="B36" s="1">
        <v>867488060855003</v>
      </c>
      <c r="C36" s="1">
        <v>1719647224</v>
      </c>
      <c r="D36">
        <v>-22.892657</v>
      </c>
      <c r="E36">
        <v>-47.047091999999999</v>
      </c>
      <c r="F36">
        <v>678</v>
      </c>
      <c r="G36">
        <v>205</v>
      </c>
      <c r="H36">
        <v>0</v>
      </c>
      <c r="I36">
        <v>1</v>
      </c>
      <c r="J36">
        <v>0</v>
      </c>
      <c r="K36">
        <v>294600</v>
      </c>
      <c r="L36">
        <v>0</v>
      </c>
      <c r="M36" t="s">
        <v>19</v>
      </c>
      <c r="N36">
        <v>10</v>
      </c>
      <c r="O36">
        <v>0</v>
      </c>
      <c r="P36">
        <v>0</v>
      </c>
      <c r="Q36">
        <v>0</v>
      </c>
      <c r="R36">
        <v>0</v>
      </c>
      <c r="S36" s="4">
        <v>45472.19935185185</v>
      </c>
      <c r="T36" s="6">
        <v>45472.19935185185</v>
      </c>
      <c r="U36">
        <f t="shared" si="0"/>
        <v>0</v>
      </c>
      <c r="V36">
        <f t="shared" si="1"/>
        <v>604</v>
      </c>
      <c r="W36" t="str">
        <f t="shared" si="2"/>
        <v/>
      </c>
      <c r="X36" t="str">
        <f t="shared" si="3"/>
        <v/>
      </c>
      <c r="Y36" t="str">
        <f t="shared" si="4"/>
        <v/>
      </c>
      <c r="Z36" t="str">
        <f t="shared" si="5"/>
        <v/>
      </c>
      <c r="AA36" t="str">
        <f t="shared" si="6"/>
        <v/>
      </c>
      <c r="AB36" t="str">
        <f t="shared" si="7"/>
        <v/>
      </c>
    </row>
    <row r="37" spans="1:28" x14ac:dyDescent="0.25">
      <c r="A37">
        <v>11635</v>
      </c>
      <c r="B37" s="1">
        <v>867488060855003</v>
      </c>
      <c r="C37" s="1">
        <v>1719646627</v>
      </c>
      <c r="D37">
        <v>-22.892657</v>
      </c>
      <c r="E37">
        <v>-47.047091999999999</v>
      </c>
      <c r="F37">
        <v>678</v>
      </c>
      <c r="G37">
        <v>205</v>
      </c>
      <c r="H37">
        <v>0</v>
      </c>
      <c r="I37">
        <v>1</v>
      </c>
      <c r="J37">
        <v>0</v>
      </c>
      <c r="K37">
        <v>294600</v>
      </c>
      <c r="L37">
        <v>0</v>
      </c>
      <c r="M37" t="s">
        <v>19</v>
      </c>
      <c r="N37">
        <v>10</v>
      </c>
      <c r="O37">
        <v>0</v>
      </c>
      <c r="P37">
        <v>0</v>
      </c>
      <c r="Q37">
        <v>0</v>
      </c>
      <c r="R37">
        <v>0</v>
      </c>
      <c r="S37" s="4">
        <v>45472.192442129628</v>
      </c>
      <c r="T37" s="6">
        <v>45472.192442129628</v>
      </c>
      <c r="U37">
        <f t="shared" si="0"/>
        <v>0</v>
      </c>
      <c r="V37">
        <f t="shared" si="1"/>
        <v>597</v>
      </c>
      <c r="W37" t="str">
        <f t="shared" si="2"/>
        <v/>
      </c>
      <c r="X37" t="str">
        <f t="shared" si="3"/>
        <v/>
      </c>
      <c r="Y37" t="str">
        <f t="shared" si="4"/>
        <v/>
      </c>
      <c r="Z37" t="str">
        <f t="shared" si="5"/>
        <v/>
      </c>
      <c r="AA37" t="str">
        <f t="shared" si="6"/>
        <v/>
      </c>
      <c r="AB37" t="str">
        <f t="shared" si="7"/>
        <v/>
      </c>
    </row>
    <row r="38" spans="1:28" x14ac:dyDescent="0.25">
      <c r="A38">
        <v>11632</v>
      </c>
      <c r="B38" s="1">
        <v>867488060855003</v>
      </c>
      <c r="C38" s="1">
        <v>1719646036</v>
      </c>
      <c r="D38">
        <v>-22.892657</v>
      </c>
      <c r="E38">
        <v>-47.047091999999999</v>
      </c>
      <c r="F38">
        <v>678</v>
      </c>
      <c r="G38">
        <v>205</v>
      </c>
      <c r="H38">
        <v>0</v>
      </c>
      <c r="I38">
        <v>1</v>
      </c>
      <c r="J38">
        <v>0</v>
      </c>
      <c r="K38">
        <v>294600</v>
      </c>
      <c r="L38">
        <v>0</v>
      </c>
      <c r="M38" t="s">
        <v>19</v>
      </c>
      <c r="N38">
        <v>10</v>
      </c>
      <c r="O38">
        <v>0</v>
      </c>
      <c r="P38">
        <v>0</v>
      </c>
      <c r="Q38">
        <v>0</v>
      </c>
      <c r="R38">
        <v>0</v>
      </c>
      <c r="S38" s="4">
        <v>45472.185601851852</v>
      </c>
      <c r="T38" s="6">
        <v>45472.185601851852</v>
      </c>
      <c r="U38">
        <f t="shared" si="0"/>
        <v>0</v>
      </c>
      <c r="V38">
        <f t="shared" si="1"/>
        <v>591</v>
      </c>
      <c r="W38" t="str">
        <f t="shared" si="2"/>
        <v/>
      </c>
      <c r="X38" t="str">
        <f t="shared" si="3"/>
        <v/>
      </c>
      <c r="Y38" t="str">
        <f t="shared" si="4"/>
        <v/>
      </c>
      <c r="Z38" t="str">
        <f t="shared" si="5"/>
        <v/>
      </c>
      <c r="AA38" t="str">
        <f t="shared" si="6"/>
        <v/>
      </c>
      <c r="AB38" t="str">
        <f t="shared" si="7"/>
        <v/>
      </c>
    </row>
    <row r="39" spans="1:28" x14ac:dyDescent="0.25">
      <c r="A39">
        <v>11631</v>
      </c>
      <c r="B39" s="1">
        <v>867488060855003</v>
      </c>
      <c r="C39" s="1">
        <v>1719645426</v>
      </c>
      <c r="D39">
        <v>-22.892657</v>
      </c>
      <c r="E39">
        <v>-47.047091999999999</v>
      </c>
      <c r="F39">
        <v>678</v>
      </c>
      <c r="G39">
        <v>205</v>
      </c>
      <c r="H39">
        <v>0</v>
      </c>
      <c r="I39">
        <v>1</v>
      </c>
      <c r="J39">
        <v>0</v>
      </c>
      <c r="K39">
        <v>294600</v>
      </c>
      <c r="L39">
        <v>0</v>
      </c>
      <c r="M39" t="s">
        <v>19</v>
      </c>
      <c r="N39">
        <v>10</v>
      </c>
      <c r="O39">
        <v>0</v>
      </c>
      <c r="P39">
        <v>0</v>
      </c>
      <c r="Q39">
        <v>0</v>
      </c>
      <c r="R39">
        <v>0</v>
      </c>
      <c r="S39" s="4">
        <v>45472.178541666668</v>
      </c>
      <c r="T39" s="6">
        <v>45472.178541666668</v>
      </c>
      <c r="U39">
        <f t="shared" si="0"/>
        <v>0</v>
      </c>
      <c r="V39">
        <f t="shared" si="1"/>
        <v>610</v>
      </c>
      <c r="W39" t="str">
        <f t="shared" si="2"/>
        <v/>
      </c>
      <c r="X39" t="str">
        <f t="shared" si="3"/>
        <v/>
      </c>
      <c r="Y39" t="str">
        <f t="shared" si="4"/>
        <v/>
      </c>
      <c r="Z39" t="str">
        <f t="shared" si="5"/>
        <v/>
      </c>
      <c r="AA39" t="str">
        <f t="shared" si="6"/>
        <v/>
      </c>
      <c r="AB39" t="str">
        <f t="shared" si="7"/>
        <v/>
      </c>
    </row>
    <row r="40" spans="1:28" x14ac:dyDescent="0.25">
      <c r="A40">
        <v>11630</v>
      </c>
      <c r="B40" s="1">
        <v>867488060855003</v>
      </c>
      <c r="C40" s="1">
        <v>1719644824</v>
      </c>
      <c r="D40">
        <v>-22.892657</v>
      </c>
      <c r="E40">
        <v>-47.047091999999999</v>
      </c>
      <c r="F40">
        <v>678</v>
      </c>
      <c r="G40">
        <v>205</v>
      </c>
      <c r="H40">
        <v>0</v>
      </c>
      <c r="I40">
        <v>1</v>
      </c>
      <c r="J40">
        <v>0</v>
      </c>
      <c r="K40">
        <v>294600</v>
      </c>
      <c r="L40">
        <v>0</v>
      </c>
      <c r="M40" t="s">
        <v>19</v>
      </c>
      <c r="N40">
        <v>10</v>
      </c>
      <c r="O40">
        <v>0</v>
      </c>
      <c r="P40">
        <v>0</v>
      </c>
      <c r="Q40">
        <v>0</v>
      </c>
      <c r="R40">
        <v>0</v>
      </c>
      <c r="S40" s="4">
        <v>45472.171574074076</v>
      </c>
      <c r="T40" s="6">
        <v>45472.171574074076</v>
      </c>
      <c r="U40">
        <f t="shared" si="0"/>
        <v>0</v>
      </c>
      <c r="V40">
        <f t="shared" si="1"/>
        <v>602</v>
      </c>
      <c r="W40" t="str">
        <f t="shared" si="2"/>
        <v/>
      </c>
      <c r="X40" t="str">
        <f t="shared" si="3"/>
        <v/>
      </c>
      <c r="Y40" t="str">
        <f t="shared" si="4"/>
        <v/>
      </c>
      <c r="Z40" t="str">
        <f t="shared" si="5"/>
        <v/>
      </c>
      <c r="AA40" t="str">
        <f t="shared" si="6"/>
        <v/>
      </c>
      <c r="AB40" t="str">
        <f t="shared" si="7"/>
        <v/>
      </c>
    </row>
    <row r="41" spans="1:28" x14ac:dyDescent="0.25">
      <c r="A41">
        <v>11627</v>
      </c>
      <c r="B41" s="1">
        <v>867488060855003</v>
      </c>
      <c r="C41" s="1">
        <v>1719644224</v>
      </c>
      <c r="D41">
        <v>-22.892657</v>
      </c>
      <c r="E41">
        <v>-47.047091999999999</v>
      </c>
      <c r="F41">
        <v>678</v>
      </c>
      <c r="G41">
        <v>205</v>
      </c>
      <c r="H41">
        <v>0</v>
      </c>
      <c r="I41">
        <v>1</v>
      </c>
      <c r="J41">
        <v>0</v>
      </c>
      <c r="K41">
        <v>294600</v>
      </c>
      <c r="L41">
        <v>0</v>
      </c>
      <c r="M41" t="s">
        <v>19</v>
      </c>
      <c r="N41">
        <v>10</v>
      </c>
      <c r="O41">
        <v>0</v>
      </c>
      <c r="P41">
        <v>0</v>
      </c>
      <c r="Q41">
        <v>0</v>
      </c>
      <c r="R41">
        <v>0</v>
      </c>
      <c r="S41" s="4">
        <v>45472.164629629631</v>
      </c>
      <c r="T41" s="6">
        <v>45472.164629629631</v>
      </c>
      <c r="U41">
        <f t="shared" si="0"/>
        <v>0</v>
      </c>
      <c r="V41">
        <f t="shared" si="1"/>
        <v>600</v>
      </c>
      <c r="W41" t="str">
        <f t="shared" si="2"/>
        <v/>
      </c>
      <c r="X41" t="str">
        <f t="shared" si="3"/>
        <v/>
      </c>
      <c r="Y41" t="str">
        <f t="shared" si="4"/>
        <v/>
      </c>
      <c r="Z41" t="str">
        <f t="shared" si="5"/>
        <v/>
      </c>
      <c r="AA41" t="str">
        <f t="shared" si="6"/>
        <v/>
      </c>
      <c r="AB41" t="str">
        <f t="shared" si="7"/>
        <v/>
      </c>
    </row>
    <row r="42" spans="1:28" x14ac:dyDescent="0.25">
      <c r="A42">
        <v>11626</v>
      </c>
      <c r="B42" s="1">
        <v>867488060855003</v>
      </c>
      <c r="C42" s="1">
        <v>1719643621</v>
      </c>
      <c r="D42">
        <v>-22.892657</v>
      </c>
      <c r="E42">
        <v>-47.047091999999999</v>
      </c>
      <c r="F42">
        <v>678</v>
      </c>
      <c r="G42">
        <v>205</v>
      </c>
      <c r="H42">
        <v>0</v>
      </c>
      <c r="I42">
        <v>1</v>
      </c>
      <c r="J42">
        <v>0</v>
      </c>
      <c r="K42">
        <v>294600</v>
      </c>
      <c r="L42">
        <v>0</v>
      </c>
      <c r="M42" t="s">
        <v>19</v>
      </c>
      <c r="N42">
        <v>10</v>
      </c>
      <c r="O42">
        <v>0</v>
      </c>
      <c r="P42">
        <v>0</v>
      </c>
      <c r="Q42">
        <v>0</v>
      </c>
      <c r="R42">
        <v>0</v>
      </c>
      <c r="S42" s="4">
        <v>45472.157650462963</v>
      </c>
      <c r="T42" s="6">
        <v>45472.157650462963</v>
      </c>
      <c r="U42">
        <f t="shared" si="0"/>
        <v>0</v>
      </c>
      <c r="V42">
        <f t="shared" si="1"/>
        <v>603</v>
      </c>
      <c r="W42" t="str">
        <f t="shared" si="2"/>
        <v/>
      </c>
      <c r="X42" t="str">
        <f t="shared" si="3"/>
        <v/>
      </c>
      <c r="Y42" t="str">
        <f t="shared" si="4"/>
        <v/>
      </c>
      <c r="Z42" t="str">
        <f t="shared" si="5"/>
        <v/>
      </c>
      <c r="AA42" t="str">
        <f t="shared" si="6"/>
        <v/>
      </c>
      <c r="AB42" t="str">
        <f t="shared" si="7"/>
        <v/>
      </c>
    </row>
    <row r="43" spans="1:28" x14ac:dyDescent="0.25">
      <c r="A43">
        <v>11625</v>
      </c>
      <c r="B43" s="1">
        <v>867488060855003</v>
      </c>
      <c r="C43" s="1">
        <v>1719643020</v>
      </c>
      <c r="D43">
        <v>-22.892657</v>
      </c>
      <c r="E43">
        <v>-47.047091999999999</v>
      </c>
      <c r="F43">
        <v>678</v>
      </c>
      <c r="G43">
        <v>205</v>
      </c>
      <c r="H43">
        <v>0</v>
      </c>
      <c r="I43">
        <v>1</v>
      </c>
      <c r="J43">
        <v>0</v>
      </c>
      <c r="K43">
        <v>294600</v>
      </c>
      <c r="L43">
        <v>0</v>
      </c>
      <c r="M43" t="s">
        <v>19</v>
      </c>
      <c r="N43">
        <v>10</v>
      </c>
      <c r="O43">
        <v>0</v>
      </c>
      <c r="P43">
        <v>0</v>
      </c>
      <c r="Q43">
        <v>0</v>
      </c>
      <c r="R43">
        <v>0</v>
      </c>
      <c r="S43" s="4">
        <v>45472.150694444441</v>
      </c>
      <c r="T43" s="6">
        <v>45472.150694444441</v>
      </c>
      <c r="U43">
        <f t="shared" si="0"/>
        <v>0</v>
      </c>
      <c r="V43">
        <f t="shared" si="1"/>
        <v>601</v>
      </c>
      <c r="W43" t="str">
        <f t="shared" si="2"/>
        <v/>
      </c>
      <c r="X43" t="str">
        <f t="shared" si="3"/>
        <v/>
      </c>
      <c r="Y43" t="str">
        <f t="shared" si="4"/>
        <v/>
      </c>
      <c r="Z43" t="str">
        <f t="shared" si="5"/>
        <v/>
      </c>
      <c r="AA43" t="str">
        <f t="shared" si="6"/>
        <v/>
      </c>
      <c r="AB43" t="str">
        <f t="shared" si="7"/>
        <v/>
      </c>
    </row>
    <row r="44" spans="1:28" x14ac:dyDescent="0.25">
      <c r="A44">
        <v>11622</v>
      </c>
      <c r="B44" s="1">
        <v>867488060855003</v>
      </c>
      <c r="C44" s="1">
        <v>1719642420</v>
      </c>
      <c r="D44">
        <v>-22.892657</v>
      </c>
      <c r="E44">
        <v>-47.047091999999999</v>
      </c>
      <c r="F44">
        <v>678</v>
      </c>
      <c r="G44">
        <v>205</v>
      </c>
      <c r="H44">
        <v>0</v>
      </c>
      <c r="I44">
        <v>1</v>
      </c>
      <c r="J44">
        <v>0</v>
      </c>
      <c r="K44">
        <v>294600</v>
      </c>
      <c r="L44">
        <v>0</v>
      </c>
      <c r="M44" t="s">
        <v>19</v>
      </c>
      <c r="N44">
        <v>10</v>
      </c>
      <c r="O44">
        <v>0</v>
      </c>
      <c r="P44">
        <v>0</v>
      </c>
      <c r="Q44">
        <v>0</v>
      </c>
      <c r="R44">
        <v>0</v>
      </c>
      <c r="S44" s="4">
        <v>45472.143750000003</v>
      </c>
      <c r="T44" s="6">
        <v>45472.143750000003</v>
      </c>
      <c r="U44">
        <f t="shared" si="0"/>
        <v>0</v>
      </c>
      <c r="V44">
        <f t="shared" si="1"/>
        <v>600</v>
      </c>
      <c r="W44" t="str">
        <f t="shared" si="2"/>
        <v/>
      </c>
      <c r="X44" t="str">
        <f t="shared" si="3"/>
        <v/>
      </c>
      <c r="Y44" t="str">
        <f t="shared" si="4"/>
        <v/>
      </c>
      <c r="Z44" t="str">
        <f t="shared" si="5"/>
        <v/>
      </c>
      <c r="AA44" t="str">
        <f t="shared" si="6"/>
        <v/>
      </c>
      <c r="AB44" t="str">
        <f t="shared" si="7"/>
        <v/>
      </c>
    </row>
    <row r="45" spans="1:28" x14ac:dyDescent="0.25">
      <c r="A45">
        <v>11621</v>
      </c>
      <c r="B45" s="1">
        <v>867488060855003</v>
      </c>
      <c r="C45" s="1">
        <v>1719641818</v>
      </c>
      <c r="D45">
        <v>-22.892657</v>
      </c>
      <c r="E45">
        <v>-47.047091999999999</v>
      </c>
      <c r="F45">
        <v>678</v>
      </c>
      <c r="G45">
        <v>205</v>
      </c>
      <c r="H45">
        <v>0</v>
      </c>
      <c r="I45">
        <v>1</v>
      </c>
      <c r="J45">
        <v>0</v>
      </c>
      <c r="K45">
        <v>294600</v>
      </c>
      <c r="L45">
        <v>0</v>
      </c>
      <c r="M45" t="s">
        <v>19</v>
      </c>
      <c r="N45">
        <v>10</v>
      </c>
      <c r="O45">
        <v>0</v>
      </c>
      <c r="P45">
        <v>0</v>
      </c>
      <c r="Q45">
        <v>0</v>
      </c>
      <c r="R45">
        <v>0</v>
      </c>
      <c r="S45" s="4">
        <v>45472.136782407404</v>
      </c>
      <c r="T45" s="6">
        <v>45472.136782407404</v>
      </c>
      <c r="U45">
        <f t="shared" si="0"/>
        <v>0</v>
      </c>
      <c r="V45">
        <f t="shared" si="1"/>
        <v>602</v>
      </c>
      <c r="W45" t="str">
        <f t="shared" si="2"/>
        <v/>
      </c>
      <c r="X45" t="str">
        <f t="shared" si="3"/>
        <v/>
      </c>
      <c r="Y45" t="str">
        <f t="shared" si="4"/>
        <v/>
      </c>
      <c r="Z45" t="str">
        <f t="shared" si="5"/>
        <v/>
      </c>
      <c r="AA45" t="str">
        <f t="shared" si="6"/>
        <v/>
      </c>
      <c r="AB45" t="str">
        <f t="shared" si="7"/>
        <v/>
      </c>
    </row>
    <row r="46" spans="1:28" x14ac:dyDescent="0.25">
      <c r="A46">
        <v>11620</v>
      </c>
      <c r="B46" s="1">
        <v>867488060855003</v>
      </c>
      <c r="C46" s="1">
        <v>1719641220</v>
      </c>
      <c r="D46">
        <v>-22.892657</v>
      </c>
      <c r="E46">
        <v>-47.047091999999999</v>
      </c>
      <c r="F46">
        <v>678</v>
      </c>
      <c r="G46">
        <v>205</v>
      </c>
      <c r="H46">
        <v>0</v>
      </c>
      <c r="I46">
        <v>1</v>
      </c>
      <c r="J46">
        <v>0</v>
      </c>
      <c r="K46">
        <v>294600</v>
      </c>
      <c r="L46">
        <v>0</v>
      </c>
      <c r="M46" t="s">
        <v>19</v>
      </c>
      <c r="N46">
        <v>10</v>
      </c>
      <c r="O46">
        <v>0</v>
      </c>
      <c r="P46">
        <v>0</v>
      </c>
      <c r="Q46">
        <v>0</v>
      </c>
      <c r="R46">
        <v>0</v>
      </c>
      <c r="S46" s="4">
        <v>45472.129861111112</v>
      </c>
      <c r="T46" s="6">
        <v>45472.129861111112</v>
      </c>
      <c r="U46">
        <f t="shared" si="0"/>
        <v>0</v>
      </c>
      <c r="V46">
        <f t="shared" si="1"/>
        <v>598</v>
      </c>
      <c r="W46" t="str">
        <f t="shared" si="2"/>
        <v/>
      </c>
      <c r="X46" t="str">
        <f t="shared" si="3"/>
        <v/>
      </c>
      <c r="Y46" t="str">
        <f t="shared" si="4"/>
        <v/>
      </c>
      <c r="Z46" t="str">
        <f t="shared" si="5"/>
        <v/>
      </c>
      <c r="AA46" t="str">
        <f t="shared" si="6"/>
        <v/>
      </c>
      <c r="AB46" t="str">
        <f t="shared" si="7"/>
        <v/>
      </c>
    </row>
    <row r="47" spans="1:28" x14ac:dyDescent="0.25">
      <c r="A47">
        <v>11617</v>
      </c>
      <c r="B47" s="1">
        <v>867488060855003</v>
      </c>
      <c r="C47" s="1">
        <v>1719640621</v>
      </c>
      <c r="D47">
        <v>-22.892657</v>
      </c>
      <c r="E47">
        <v>-47.047091999999999</v>
      </c>
      <c r="F47">
        <v>678</v>
      </c>
      <c r="G47">
        <v>205</v>
      </c>
      <c r="H47">
        <v>0</v>
      </c>
      <c r="I47">
        <v>1</v>
      </c>
      <c r="J47">
        <v>0</v>
      </c>
      <c r="K47">
        <v>294600</v>
      </c>
      <c r="L47">
        <v>0</v>
      </c>
      <c r="M47" t="s">
        <v>19</v>
      </c>
      <c r="N47">
        <v>10</v>
      </c>
      <c r="O47">
        <v>0</v>
      </c>
      <c r="P47">
        <v>0</v>
      </c>
      <c r="Q47">
        <v>0</v>
      </c>
      <c r="R47">
        <v>0</v>
      </c>
      <c r="S47" s="4">
        <v>45472.122928240744</v>
      </c>
      <c r="T47" s="6">
        <v>45472.122928240744</v>
      </c>
      <c r="U47">
        <f t="shared" si="0"/>
        <v>0</v>
      </c>
      <c r="V47">
        <f t="shared" si="1"/>
        <v>599</v>
      </c>
      <c r="W47" t="str">
        <f t="shared" si="2"/>
        <v/>
      </c>
      <c r="X47" t="str">
        <f t="shared" si="3"/>
        <v/>
      </c>
      <c r="Y47" t="str">
        <f t="shared" si="4"/>
        <v/>
      </c>
      <c r="Z47" t="str">
        <f t="shared" si="5"/>
        <v/>
      </c>
      <c r="AA47" t="str">
        <f t="shared" si="6"/>
        <v/>
      </c>
      <c r="AB47" t="str">
        <f t="shared" si="7"/>
        <v/>
      </c>
    </row>
    <row r="48" spans="1:28" x14ac:dyDescent="0.25">
      <c r="A48">
        <v>11616</v>
      </c>
      <c r="B48" s="1">
        <v>867488060855003</v>
      </c>
      <c r="C48" s="1">
        <v>1719640021</v>
      </c>
      <c r="D48">
        <v>-22.892657</v>
      </c>
      <c r="E48">
        <v>-47.047091999999999</v>
      </c>
      <c r="F48">
        <v>678</v>
      </c>
      <c r="G48">
        <v>205</v>
      </c>
      <c r="H48">
        <v>0</v>
      </c>
      <c r="I48">
        <v>1</v>
      </c>
      <c r="J48">
        <v>0</v>
      </c>
      <c r="K48">
        <v>294600</v>
      </c>
      <c r="L48">
        <v>0</v>
      </c>
      <c r="M48" t="s">
        <v>19</v>
      </c>
      <c r="N48">
        <v>10</v>
      </c>
      <c r="O48">
        <v>0</v>
      </c>
      <c r="P48">
        <v>0</v>
      </c>
      <c r="Q48">
        <v>0</v>
      </c>
      <c r="R48">
        <v>0</v>
      </c>
      <c r="S48" s="4">
        <v>45472.115983796299</v>
      </c>
      <c r="T48" s="6">
        <v>45472.115983796299</v>
      </c>
      <c r="U48">
        <f t="shared" si="0"/>
        <v>0</v>
      </c>
      <c r="V48">
        <f t="shared" si="1"/>
        <v>600</v>
      </c>
      <c r="W48" t="str">
        <f t="shared" si="2"/>
        <v/>
      </c>
      <c r="X48" t="str">
        <f t="shared" si="3"/>
        <v/>
      </c>
      <c r="Y48" t="str">
        <f t="shared" si="4"/>
        <v/>
      </c>
      <c r="Z48" t="str">
        <f t="shared" si="5"/>
        <v/>
      </c>
      <c r="AA48" t="str">
        <f t="shared" si="6"/>
        <v/>
      </c>
      <c r="AB48" t="str">
        <f t="shared" si="7"/>
        <v/>
      </c>
    </row>
    <row r="49" spans="1:28" x14ac:dyDescent="0.25">
      <c r="A49">
        <v>11615</v>
      </c>
      <c r="B49" s="1">
        <v>867488060855003</v>
      </c>
      <c r="C49" s="1">
        <v>1719639423</v>
      </c>
      <c r="D49">
        <v>-22.892657</v>
      </c>
      <c r="E49">
        <v>-47.047091999999999</v>
      </c>
      <c r="F49">
        <v>678</v>
      </c>
      <c r="G49">
        <v>205</v>
      </c>
      <c r="H49">
        <v>0</v>
      </c>
      <c r="I49">
        <v>1</v>
      </c>
      <c r="J49">
        <v>0</v>
      </c>
      <c r="K49">
        <v>294600</v>
      </c>
      <c r="L49">
        <v>0</v>
      </c>
      <c r="M49" t="s">
        <v>19</v>
      </c>
      <c r="N49">
        <v>10</v>
      </c>
      <c r="O49">
        <v>0</v>
      </c>
      <c r="P49">
        <v>0</v>
      </c>
      <c r="Q49">
        <v>0</v>
      </c>
      <c r="R49">
        <v>0</v>
      </c>
      <c r="S49" s="4">
        <v>45472.1090625</v>
      </c>
      <c r="T49" s="6">
        <v>45472.1090625</v>
      </c>
      <c r="U49">
        <f t="shared" si="0"/>
        <v>0</v>
      </c>
      <c r="V49">
        <f t="shared" si="1"/>
        <v>598</v>
      </c>
      <c r="W49" t="str">
        <f t="shared" si="2"/>
        <v/>
      </c>
      <c r="X49" t="str">
        <f t="shared" si="3"/>
        <v/>
      </c>
      <c r="Y49" t="str">
        <f t="shared" si="4"/>
        <v/>
      </c>
      <c r="Z49" t="str">
        <f t="shared" si="5"/>
        <v/>
      </c>
      <c r="AA49" t="str">
        <f t="shared" si="6"/>
        <v/>
      </c>
      <c r="AB49" t="str">
        <f t="shared" si="7"/>
        <v/>
      </c>
    </row>
    <row r="50" spans="1:28" x14ac:dyDescent="0.25">
      <c r="A50">
        <v>11612</v>
      </c>
      <c r="B50" s="1">
        <v>867488060855003</v>
      </c>
      <c r="C50" s="1">
        <v>1719638827</v>
      </c>
      <c r="D50">
        <v>-22.892657</v>
      </c>
      <c r="E50">
        <v>-47.047091999999999</v>
      </c>
      <c r="F50">
        <v>678</v>
      </c>
      <c r="G50">
        <v>205</v>
      </c>
      <c r="H50">
        <v>0</v>
      </c>
      <c r="I50">
        <v>1</v>
      </c>
      <c r="J50">
        <v>0</v>
      </c>
      <c r="K50">
        <v>294600</v>
      </c>
      <c r="L50">
        <v>0</v>
      </c>
      <c r="M50" t="s">
        <v>19</v>
      </c>
      <c r="N50">
        <v>10</v>
      </c>
      <c r="O50">
        <v>0</v>
      </c>
      <c r="P50">
        <v>0</v>
      </c>
      <c r="Q50">
        <v>0</v>
      </c>
      <c r="R50">
        <v>0</v>
      </c>
      <c r="S50" s="4">
        <v>45472.102164351854</v>
      </c>
      <c r="T50" s="6">
        <v>45472.102164351854</v>
      </c>
      <c r="U50">
        <f t="shared" si="0"/>
        <v>0</v>
      </c>
      <c r="V50">
        <f t="shared" si="1"/>
        <v>596</v>
      </c>
      <c r="W50" t="str">
        <f t="shared" si="2"/>
        <v/>
      </c>
      <c r="X50" t="str">
        <f t="shared" si="3"/>
        <v/>
      </c>
      <c r="Y50" t="str">
        <f t="shared" si="4"/>
        <v/>
      </c>
      <c r="Z50" t="str">
        <f t="shared" si="5"/>
        <v/>
      </c>
      <c r="AA50" t="str">
        <f t="shared" si="6"/>
        <v/>
      </c>
      <c r="AB50" t="str">
        <f t="shared" si="7"/>
        <v/>
      </c>
    </row>
    <row r="51" spans="1:28" x14ac:dyDescent="0.25">
      <c r="A51">
        <v>11611</v>
      </c>
      <c r="B51" s="1">
        <v>867488060855003</v>
      </c>
      <c r="C51" s="1">
        <v>1719638233</v>
      </c>
      <c r="D51">
        <v>-22.892657</v>
      </c>
      <c r="E51">
        <v>-47.047091999999999</v>
      </c>
      <c r="F51">
        <v>678</v>
      </c>
      <c r="G51">
        <v>205</v>
      </c>
      <c r="H51">
        <v>0</v>
      </c>
      <c r="I51">
        <v>1</v>
      </c>
      <c r="J51">
        <v>0</v>
      </c>
      <c r="K51">
        <v>294600</v>
      </c>
      <c r="L51">
        <v>0</v>
      </c>
      <c r="M51" t="s">
        <v>19</v>
      </c>
      <c r="N51">
        <v>10</v>
      </c>
      <c r="O51">
        <v>0</v>
      </c>
      <c r="P51">
        <v>0</v>
      </c>
      <c r="Q51">
        <v>0</v>
      </c>
      <c r="R51">
        <v>0</v>
      </c>
      <c r="S51" s="4">
        <v>45472.095289351855</v>
      </c>
      <c r="T51" s="6">
        <v>45472.095289351855</v>
      </c>
      <c r="U51">
        <f t="shared" si="0"/>
        <v>0</v>
      </c>
      <c r="V51">
        <f t="shared" si="1"/>
        <v>594</v>
      </c>
      <c r="W51" t="str">
        <f t="shared" si="2"/>
        <v/>
      </c>
      <c r="X51" t="str">
        <f t="shared" si="3"/>
        <v/>
      </c>
      <c r="Y51" t="str">
        <f t="shared" si="4"/>
        <v/>
      </c>
      <c r="Z51" t="str">
        <f t="shared" si="5"/>
        <v/>
      </c>
      <c r="AA51" t="str">
        <f t="shared" si="6"/>
        <v/>
      </c>
      <c r="AB51" t="str">
        <f t="shared" si="7"/>
        <v/>
      </c>
    </row>
    <row r="52" spans="1:28" x14ac:dyDescent="0.25">
      <c r="A52">
        <v>11610</v>
      </c>
      <c r="B52" s="1">
        <v>867488060855003</v>
      </c>
      <c r="C52" s="1">
        <v>1719637627</v>
      </c>
      <c r="D52">
        <v>-22.892657</v>
      </c>
      <c r="E52">
        <v>-47.047091999999999</v>
      </c>
      <c r="F52">
        <v>678</v>
      </c>
      <c r="G52">
        <v>205</v>
      </c>
      <c r="H52">
        <v>0</v>
      </c>
      <c r="I52">
        <v>1</v>
      </c>
      <c r="J52">
        <v>0</v>
      </c>
      <c r="K52">
        <v>294600</v>
      </c>
      <c r="L52">
        <v>0</v>
      </c>
      <c r="M52" t="s">
        <v>19</v>
      </c>
      <c r="N52">
        <v>10</v>
      </c>
      <c r="O52">
        <v>0</v>
      </c>
      <c r="P52">
        <v>0</v>
      </c>
      <c r="Q52">
        <v>0</v>
      </c>
      <c r="R52">
        <v>0</v>
      </c>
      <c r="S52" s="4">
        <v>45472.088275462964</v>
      </c>
      <c r="T52" s="6">
        <v>45472.088275462964</v>
      </c>
      <c r="U52">
        <f t="shared" si="0"/>
        <v>0</v>
      </c>
      <c r="V52">
        <f t="shared" si="1"/>
        <v>606</v>
      </c>
      <c r="W52" t="str">
        <f t="shared" si="2"/>
        <v/>
      </c>
      <c r="X52" t="str">
        <f t="shared" si="3"/>
        <v/>
      </c>
      <c r="Y52" t="str">
        <f t="shared" si="4"/>
        <v/>
      </c>
      <c r="Z52" t="str">
        <f t="shared" si="5"/>
        <v/>
      </c>
      <c r="AA52" t="str">
        <f t="shared" si="6"/>
        <v/>
      </c>
      <c r="AB52" t="str">
        <f t="shared" si="7"/>
        <v/>
      </c>
    </row>
    <row r="53" spans="1:28" x14ac:dyDescent="0.25">
      <c r="A53">
        <v>11607</v>
      </c>
      <c r="B53" s="1">
        <v>867488060855003</v>
      </c>
      <c r="C53" s="1">
        <v>1719637023</v>
      </c>
      <c r="D53">
        <v>-22.892657</v>
      </c>
      <c r="E53">
        <v>-47.047091999999999</v>
      </c>
      <c r="F53">
        <v>678</v>
      </c>
      <c r="G53">
        <v>205</v>
      </c>
      <c r="H53">
        <v>0</v>
      </c>
      <c r="I53">
        <v>1</v>
      </c>
      <c r="J53">
        <v>0</v>
      </c>
      <c r="K53">
        <v>294600</v>
      </c>
      <c r="L53">
        <v>0</v>
      </c>
      <c r="M53" t="s">
        <v>19</v>
      </c>
      <c r="N53">
        <v>10</v>
      </c>
      <c r="O53">
        <v>0</v>
      </c>
      <c r="P53">
        <v>0</v>
      </c>
      <c r="Q53">
        <v>0</v>
      </c>
      <c r="R53">
        <v>0</v>
      </c>
      <c r="S53" s="4">
        <v>45472.081284722219</v>
      </c>
      <c r="T53" s="6">
        <v>45472.081284722219</v>
      </c>
      <c r="U53">
        <f t="shared" si="0"/>
        <v>0</v>
      </c>
      <c r="V53">
        <f t="shared" si="1"/>
        <v>604</v>
      </c>
      <c r="W53" t="str">
        <f t="shared" si="2"/>
        <v/>
      </c>
      <c r="X53" t="str">
        <f t="shared" si="3"/>
        <v/>
      </c>
      <c r="Y53" t="str">
        <f t="shared" si="4"/>
        <v/>
      </c>
      <c r="Z53" t="str">
        <f t="shared" si="5"/>
        <v/>
      </c>
      <c r="AA53" t="str">
        <f t="shared" si="6"/>
        <v/>
      </c>
      <c r="AB53" t="str">
        <f t="shared" si="7"/>
        <v/>
      </c>
    </row>
    <row r="54" spans="1:28" x14ac:dyDescent="0.25">
      <c r="A54">
        <v>11606</v>
      </c>
      <c r="B54" s="1">
        <v>867488060855003</v>
      </c>
      <c r="C54" s="1">
        <v>1719636426</v>
      </c>
      <c r="D54">
        <v>-22.892657</v>
      </c>
      <c r="E54">
        <v>-47.047091999999999</v>
      </c>
      <c r="F54">
        <v>678</v>
      </c>
      <c r="G54">
        <v>205</v>
      </c>
      <c r="H54">
        <v>0</v>
      </c>
      <c r="I54">
        <v>1</v>
      </c>
      <c r="J54">
        <v>0</v>
      </c>
      <c r="K54">
        <v>294600</v>
      </c>
      <c r="L54">
        <v>0</v>
      </c>
      <c r="M54" t="s">
        <v>19</v>
      </c>
      <c r="N54">
        <v>10</v>
      </c>
      <c r="O54">
        <v>0</v>
      </c>
      <c r="P54">
        <v>0</v>
      </c>
      <c r="Q54">
        <v>0</v>
      </c>
      <c r="R54">
        <v>0</v>
      </c>
      <c r="S54" s="4">
        <v>45472.074374999997</v>
      </c>
      <c r="T54" s="6">
        <v>45472.074374999997</v>
      </c>
      <c r="U54">
        <f t="shared" si="0"/>
        <v>0</v>
      </c>
      <c r="V54">
        <f t="shared" si="1"/>
        <v>597</v>
      </c>
      <c r="W54" t="str">
        <f t="shared" si="2"/>
        <v/>
      </c>
      <c r="X54" t="str">
        <f t="shared" si="3"/>
        <v/>
      </c>
      <c r="Y54" t="str">
        <f t="shared" si="4"/>
        <v/>
      </c>
      <c r="Z54" t="str">
        <f t="shared" si="5"/>
        <v/>
      </c>
      <c r="AA54" t="str">
        <f t="shared" si="6"/>
        <v/>
      </c>
      <c r="AB54" t="str">
        <f t="shared" si="7"/>
        <v/>
      </c>
    </row>
    <row r="55" spans="1:28" x14ac:dyDescent="0.25">
      <c r="A55">
        <v>11605</v>
      </c>
      <c r="B55" s="1">
        <v>867488060855003</v>
      </c>
      <c r="C55" s="1">
        <v>1719635821</v>
      </c>
      <c r="D55">
        <v>-22.892657</v>
      </c>
      <c r="E55">
        <v>-47.047091999999999</v>
      </c>
      <c r="F55">
        <v>678</v>
      </c>
      <c r="G55">
        <v>205</v>
      </c>
      <c r="H55">
        <v>0</v>
      </c>
      <c r="I55">
        <v>1</v>
      </c>
      <c r="J55">
        <v>0</v>
      </c>
      <c r="K55">
        <v>294600</v>
      </c>
      <c r="L55">
        <v>0</v>
      </c>
      <c r="M55" t="s">
        <v>19</v>
      </c>
      <c r="N55">
        <v>10</v>
      </c>
      <c r="O55">
        <v>0</v>
      </c>
      <c r="P55">
        <v>0</v>
      </c>
      <c r="Q55">
        <v>0</v>
      </c>
      <c r="R55">
        <v>0</v>
      </c>
      <c r="S55" s="4">
        <v>45472.067372685182</v>
      </c>
      <c r="T55" s="6">
        <v>45472.067372685182</v>
      </c>
      <c r="U55">
        <f t="shared" si="0"/>
        <v>0</v>
      </c>
      <c r="V55">
        <f t="shared" si="1"/>
        <v>605</v>
      </c>
      <c r="W55" t="str">
        <f t="shared" si="2"/>
        <v/>
      </c>
      <c r="X55" t="str">
        <f t="shared" si="3"/>
        <v/>
      </c>
      <c r="Y55" t="str">
        <f t="shared" si="4"/>
        <v/>
      </c>
      <c r="Z55" t="str">
        <f t="shared" si="5"/>
        <v/>
      </c>
      <c r="AA55" t="str">
        <f t="shared" si="6"/>
        <v/>
      </c>
      <c r="AB55" t="str">
        <f t="shared" si="7"/>
        <v/>
      </c>
    </row>
    <row r="56" spans="1:28" x14ac:dyDescent="0.25">
      <c r="A56">
        <v>11604</v>
      </c>
      <c r="B56" s="1">
        <v>867488060855003</v>
      </c>
      <c r="C56" s="1">
        <v>1719635221</v>
      </c>
      <c r="D56">
        <v>-22.892657</v>
      </c>
      <c r="E56">
        <v>-47.047091999999999</v>
      </c>
      <c r="F56">
        <v>678</v>
      </c>
      <c r="G56">
        <v>205</v>
      </c>
      <c r="H56">
        <v>0</v>
      </c>
      <c r="I56">
        <v>1</v>
      </c>
      <c r="J56">
        <v>0</v>
      </c>
      <c r="K56">
        <v>294600</v>
      </c>
      <c r="L56">
        <v>0</v>
      </c>
      <c r="M56" t="s">
        <v>19</v>
      </c>
      <c r="N56">
        <v>10</v>
      </c>
      <c r="O56">
        <v>0</v>
      </c>
      <c r="P56">
        <v>0</v>
      </c>
      <c r="Q56">
        <v>0</v>
      </c>
      <c r="R56">
        <v>0</v>
      </c>
      <c r="S56" s="4">
        <v>45472.060428240744</v>
      </c>
      <c r="T56" s="6">
        <v>45472.060428240744</v>
      </c>
      <c r="U56">
        <f t="shared" si="0"/>
        <v>0</v>
      </c>
      <c r="V56">
        <f t="shared" si="1"/>
        <v>600</v>
      </c>
      <c r="W56" t="str">
        <f t="shared" si="2"/>
        <v/>
      </c>
      <c r="X56" t="str">
        <f t="shared" si="3"/>
        <v/>
      </c>
      <c r="Y56" t="str">
        <f t="shared" si="4"/>
        <v/>
      </c>
      <c r="Z56" t="str">
        <f t="shared" si="5"/>
        <v/>
      </c>
      <c r="AA56" t="str">
        <f t="shared" si="6"/>
        <v/>
      </c>
      <c r="AB56" t="str">
        <f t="shared" si="7"/>
        <v/>
      </c>
    </row>
    <row r="57" spans="1:28" x14ac:dyDescent="0.25">
      <c r="A57">
        <v>11603</v>
      </c>
      <c r="B57" s="1">
        <v>867488060855003</v>
      </c>
      <c r="C57" s="1">
        <v>1719634622</v>
      </c>
      <c r="D57">
        <v>-22.892657</v>
      </c>
      <c r="E57">
        <v>-47.047091999999999</v>
      </c>
      <c r="F57">
        <v>678</v>
      </c>
      <c r="G57">
        <v>205</v>
      </c>
      <c r="H57">
        <v>0</v>
      </c>
      <c r="I57">
        <v>1</v>
      </c>
      <c r="J57">
        <v>0</v>
      </c>
      <c r="K57">
        <v>294600</v>
      </c>
      <c r="L57">
        <v>0</v>
      </c>
      <c r="M57" t="s">
        <v>19</v>
      </c>
      <c r="N57">
        <v>10</v>
      </c>
      <c r="O57">
        <v>0</v>
      </c>
      <c r="P57">
        <v>0</v>
      </c>
      <c r="Q57">
        <v>0</v>
      </c>
      <c r="R57">
        <v>0</v>
      </c>
      <c r="S57" s="4">
        <v>45472.053495370368</v>
      </c>
      <c r="T57" s="6">
        <v>45472.053495370368</v>
      </c>
      <c r="U57">
        <f t="shared" si="0"/>
        <v>0</v>
      </c>
      <c r="V57">
        <f t="shared" si="1"/>
        <v>599</v>
      </c>
      <c r="W57" t="str">
        <f t="shared" si="2"/>
        <v/>
      </c>
      <c r="X57" t="str">
        <f t="shared" si="3"/>
        <v/>
      </c>
      <c r="Y57" t="str">
        <f t="shared" si="4"/>
        <v/>
      </c>
      <c r="Z57" t="str">
        <f t="shared" si="5"/>
        <v/>
      </c>
      <c r="AA57" t="str">
        <f t="shared" si="6"/>
        <v/>
      </c>
      <c r="AB57" t="str">
        <f t="shared" si="7"/>
        <v/>
      </c>
    </row>
    <row r="58" spans="1:28" x14ac:dyDescent="0.25">
      <c r="A58">
        <v>11599</v>
      </c>
      <c r="B58" s="1">
        <v>867488060855003</v>
      </c>
      <c r="C58" s="1">
        <v>1719634031</v>
      </c>
      <c r="D58">
        <v>-22.892657</v>
      </c>
      <c r="E58">
        <v>-47.047091999999999</v>
      </c>
      <c r="F58">
        <v>678</v>
      </c>
      <c r="G58">
        <v>205</v>
      </c>
      <c r="H58">
        <v>0</v>
      </c>
      <c r="I58">
        <v>1</v>
      </c>
      <c r="J58">
        <v>0</v>
      </c>
      <c r="K58">
        <v>294600</v>
      </c>
      <c r="L58">
        <v>0</v>
      </c>
      <c r="M58" t="s">
        <v>19</v>
      </c>
      <c r="N58">
        <v>10</v>
      </c>
      <c r="O58">
        <v>0</v>
      </c>
      <c r="P58">
        <v>0</v>
      </c>
      <c r="Q58">
        <v>0</v>
      </c>
      <c r="R58">
        <v>0</v>
      </c>
      <c r="S58" s="4">
        <v>45472.046655092592</v>
      </c>
      <c r="T58" s="6">
        <v>45472.046655092592</v>
      </c>
      <c r="U58">
        <f t="shared" si="0"/>
        <v>0</v>
      </c>
      <c r="V58">
        <f t="shared" si="1"/>
        <v>591</v>
      </c>
      <c r="W58" t="str">
        <f t="shared" si="2"/>
        <v/>
      </c>
      <c r="X58" t="str">
        <f t="shared" si="3"/>
        <v/>
      </c>
      <c r="Y58" t="str">
        <f t="shared" si="4"/>
        <v/>
      </c>
      <c r="Z58" t="str">
        <f t="shared" si="5"/>
        <v/>
      </c>
      <c r="AA58" t="str">
        <f t="shared" si="6"/>
        <v/>
      </c>
      <c r="AB58" t="str">
        <f t="shared" si="7"/>
        <v/>
      </c>
    </row>
    <row r="59" spans="1:28" x14ac:dyDescent="0.25">
      <c r="A59">
        <v>11598</v>
      </c>
      <c r="B59" s="1">
        <v>867488060855003</v>
      </c>
      <c r="C59" s="1">
        <v>1719632849</v>
      </c>
      <c r="D59">
        <v>-22.892657</v>
      </c>
      <c r="E59">
        <v>-47.047091999999999</v>
      </c>
      <c r="F59">
        <v>678</v>
      </c>
      <c r="G59">
        <v>205</v>
      </c>
      <c r="H59">
        <v>0</v>
      </c>
      <c r="I59">
        <v>1</v>
      </c>
      <c r="J59">
        <v>0</v>
      </c>
      <c r="K59">
        <v>294600</v>
      </c>
      <c r="L59">
        <v>0</v>
      </c>
      <c r="M59" t="s">
        <v>19</v>
      </c>
      <c r="N59">
        <v>10</v>
      </c>
      <c r="O59">
        <v>0</v>
      </c>
      <c r="P59">
        <v>0</v>
      </c>
      <c r="Q59">
        <v>0</v>
      </c>
      <c r="R59">
        <v>0</v>
      </c>
      <c r="S59" s="4">
        <v>45472.03297453704</v>
      </c>
      <c r="T59" s="6">
        <v>45472.03297453704</v>
      </c>
      <c r="U59">
        <f t="shared" si="0"/>
        <v>0</v>
      </c>
      <c r="V59">
        <f t="shared" si="1"/>
        <v>1182</v>
      </c>
      <c r="W59" t="str">
        <f t="shared" si="2"/>
        <v/>
      </c>
      <c r="X59" t="str">
        <f t="shared" si="3"/>
        <v/>
      </c>
      <c r="Y59" t="str">
        <f t="shared" si="4"/>
        <v/>
      </c>
      <c r="Z59" t="str">
        <f t="shared" si="5"/>
        <v/>
      </c>
      <c r="AA59" t="str">
        <f t="shared" si="6"/>
        <v/>
      </c>
      <c r="AB59" t="str">
        <f t="shared" si="7"/>
        <v/>
      </c>
    </row>
    <row r="60" spans="1:28" x14ac:dyDescent="0.25">
      <c r="A60">
        <v>11597</v>
      </c>
      <c r="B60" s="1">
        <v>867488060855003</v>
      </c>
      <c r="C60" s="1">
        <v>1719632276</v>
      </c>
      <c r="D60">
        <v>-22.892657</v>
      </c>
      <c r="E60">
        <v>-47.047091999999999</v>
      </c>
      <c r="F60">
        <v>678</v>
      </c>
      <c r="G60">
        <v>205</v>
      </c>
      <c r="H60">
        <v>0</v>
      </c>
      <c r="I60">
        <v>1</v>
      </c>
      <c r="J60">
        <v>0</v>
      </c>
      <c r="K60">
        <v>294600</v>
      </c>
      <c r="L60">
        <v>0</v>
      </c>
      <c r="M60" t="s">
        <v>19</v>
      </c>
      <c r="N60">
        <v>10</v>
      </c>
      <c r="O60">
        <v>0</v>
      </c>
      <c r="P60">
        <v>0</v>
      </c>
      <c r="Q60">
        <v>0</v>
      </c>
      <c r="R60">
        <v>0</v>
      </c>
      <c r="S60" s="4">
        <v>45472.026342592595</v>
      </c>
      <c r="T60" s="6">
        <v>45472.026342592595</v>
      </c>
      <c r="U60">
        <f t="shared" si="0"/>
        <v>0</v>
      </c>
      <c r="V60">
        <f t="shared" si="1"/>
        <v>573</v>
      </c>
      <c r="W60" t="str">
        <f t="shared" si="2"/>
        <v/>
      </c>
      <c r="X60" t="str">
        <f t="shared" si="3"/>
        <v/>
      </c>
      <c r="Y60" t="str">
        <f t="shared" si="4"/>
        <v/>
      </c>
      <c r="Z60" t="str">
        <f t="shared" si="5"/>
        <v/>
      </c>
      <c r="AA60" t="str">
        <f t="shared" si="6"/>
        <v/>
      </c>
      <c r="AB60" t="str">
        <f t="shared" si="7"/>
        <v/>
      </c>
    </row>
    <row r="61" spans="1:28" x14ac:dyDescent="0.25">
      <c r="A61">
        <v>11596</v>
      </c>
      <c r="B61" s="1">
        <v>867488060855003</v>
      </c>
      <c r="C61" s="1">
        <v>1719631631</v>
      </c>
      <c r="D61">
        <v>-22.892657</v>
      </c>
      <c r="E61">
        <v>-47.047091999999999</v>
      </c>
      <c r="F61">
        <v>678</v>
      </c>
      <c r="G61">
        <v>205</v>
      </c>
      <c r="H61">
        <v>0</v>
      </c>
      <c r="I61">
        <v>1</v>
      </c>
      <c r="J61">
        <v>0</v>
      </c>
      <c r="K61">
        <v>294600</v>
      </c>
      <c r="L61">
        <v>0</v>
      </c>
      <c r="M61" t="s">
        <v>19</v>
      </c>
      <c r="N61">
        <v>10</v>
      </c>
      <c r="O61">
        <v>0</v>
      </c>
      <c r="P61">
        <v>0</v>
      </c>
      <c r="Q61">
        <v>0</v>
      </c>
      <c r="R61">
        <v>0</v>
      </c>
      <c r="S61" s="4">
        <v>45472.018877314818</v>
      </c>
      <c r="T61" s="6">
        <v>45472.018877314818</v>
      </c>
      <c r="U61">
        <f t="shared" si="0"/>
        <v>0</v>
      </c>
      <c r="V61">
        <f t="shared" si="1"/>
        <v>645</v>
      </c>
      <c r="W61" t="str">
        <f t="shared" si="2"/>
        <v/>
      </c>
      <c r="X61" t="str">
        <f t="shared" si="3"/>
        <v/>
      </c>
      <c r="Y61" t="str">
        <f t="shared" si="4"/>
        <v/>
      </c>
      <c r="Z61" t="str">
        <f t="shared" si="5"/>
        <v/>
      </c>
      <c r="AA61" t="str">
        <f t="shared" si="6"/>
        <v/>
      </c>
      <c r="AB61" t="str">
        <f t="shared" si="7"/>
        <v/>
      </c>
    </row>
    <row r="62" spans="1:28" x14ac:dyDescent="0.25">
      <c r="A62">
        <v>11595</v>
      </c>
      <c r="B62" s="1">
        <v>867488060855003</v>
      </c>
      <c r="C62" s="1">
        <v>1719631021</v>
      </c>
      <c r="D62">
        <v>-22.892657</v>
      </c>
      <c r="E62">
        <v>-47.047091999999999</v>
      </c>
      <c r="F62">
        <v>678</v>
      </c>
      <c r="G62">
        <v>205</v>
      </c>
      <c r="H62">
        <v>0</v>
      </c>
      <c r="I62">
        <v>1</v>
      </c>
      <c r="J62">
        <v>0</v>
      </c>
      <c r="K62">
        <v>294600</v>
      </c>
      <c r="L62">
        <v>0</v>
      </c>
      <c r="M62" t="s">
        <v>19</v>
      </c>
      <c r="N62">
        <v>10</v>
      </c>
      <c r="O62">
        <v>0</v>
      </c>
      <c r="P62">
        <v>0</v>
      </c>
      <c r="Q62">
        <v>0</v>
      </c>
      <c r="R62">
        <v>0</v>
      </c>
      <c r="S62" s="4">
        <v>45472.011817129627</v>
      </c>
      <c r="T62" s="6">
        <v>45472.011817129627</v>
      </c>
      <c r="U62">
        <f t="shared" si="0"/>
        <v>0</v>
      </c>
      <c r="V62">
        <f t="shared" si="1"/>
        <v>610</v>
      </c>
      <c r="W62" t="str">
        <f t="shared" si="2"/>
        <v/>
      </c>
      <c r="X62" t="str">
        <f t="shared" si="3"/>
        <v/>
      </c>
      <c r="Y62" t="str">
        <f t="shared" si="4"/>
        <v/>
      </c>
      <c r="Z62" t="str">
        <f t="shared" si="5"/>
        <v/>
      </c>
      <c r="AA62" t="str">
        <f t="shared" si="6"/>
        <v/>
      </c>
      <c r="AB62" t="str">
        <f t="shared" si="7"/>
        <v/>
      </c>
    </row>
    <row r="63" spans="1:28" x14ac:dyDescent="0.25">
      <c r="A63">
        <v>11590</v>
      </c>
      <c r="B63" s="1">
        <v>867488060855003</v>
      </c>
      <c r="C63" s="1">
        <v>1719630420</v>
      </c>
      <c r="D63">
        <v>-22.892657</v>
      </c>
      <c r="E63">
        <v>-47.047091999999999</v>
      </c>
      <c r="F63">
        <v>678</v>
      </c>
      <c r="G63">
        <v>205</v>
      </c>
      <c r="H63">
        <v>0</v>
      </c>
      <c r="I63">
        <v>1</v>
      </c>
      <c r="J63">
        <v>0</v>
      </c>
      <c r="K63">
        <v>294600</v>
      </c>
      <c r="L63">
        <v>0</v>
      </c>
      <c r="M63" t="s">
        <v>19</v>
      </c>
      <c r="N63">
        <v>10</v>
      </c>
      <c r="O63">
        <v>0</v>
      </c>
      <c r="P63">
        <v>0</v>
      </c>
      <c r="Q63">
        <v>0</v>
      </c>
      <c r="R63">
        <v>0</v>
      </c>
      <c r="S63" s="4">
        <v>45472.004861111112</v>
      </c>
      <c r="T63" s="6">
        <v>45472.004861111112</v>
      </c>
      <c r="U63">
        <f t="shared" si="0"/>
        <v>0</v>
      </c>
      <c r="V63">
        <f t="shared" si="1"/>
        <v>601</v>
      </c>
      <c r="W63" t="str">
        <f t="shared" si="2"/>
        <v/>
      </c>
      <c r="X63" t="str">
        <f t="shared" si="3"/>
        <v/>
      </c>
      <c r="Y63" t="str">
        <f t="shared" si="4"/>
        <v/>
      </c>
      <c r="Z63" t="str">
        <f t="shared" si="5"/>
        <v/>
      </c>
      <c r="AA63" t="str">
        <f t="shared" si="6"/>
        <v/>
      </c>
      <c r="AB63" t="str">
        <f t="shared" si="7"/>
        <v/>
      </c>
    </row>
    <row r="64" spans="1:28" x14ac:dyDescent="0.25">
      <c r="A64">
        <v>11589</v>
      </c>
      <c r="B64" s="1">
        <v>867488060855003</v>
      </c>
      <c r="C64" s="1">
        <v>1719629821</v>
      </c>
      <c r="D64">
        <v>-22.892657</v>
      </c>
      <c r="E64">
        <v>-47.047091999999999</v>
      </c>
      <c r="F64">
        <v>678</v>
      </c>
      <c r="G64">
        <v>205</v>
      </c>
      <c r="H64">
        <v>0</v>
      </c>
      <c r="I64">
        <v>1</v>
      </c>
      <c r="J64">
        <v>0</v>
      </c>
      <c r="K64">
        <v>294600</v>
      </c>
      <c r="L64">
        <v>0</v>
      </c>
      <c r="M64" t="s">
        <v>19</v>
      </c>
      <c r="N64">
        <v>10</v>
      </c>
      <c r="O64">
        <v>0</v>
      </c>
      <c r="P64">
        <v>0</v>
      </c>
      <c r="Q64">
        <v>0</v>
      </c>
      <c r="R64">
        <v>0</v>
      </c>
      <c r="S64" s="4">
        <v>45471.997928240744</v>
      </c>
      <c r="T64" s="6">
        <v>45471.997928240744</v>
      </c>
      <c r="U64">
        <f t="shared" si="0"/>
        <v>0</v>
      </c>
      <c r="V64">
        <f t="shared" si="1"/>
        <v>599</v>
      </c>
      <c r="W64" t="str">
        <f t="shared" si="2"/>
        <v/>
      </c>
      <c r="X64" t="str">
        <f t="shared" si="3"/>
        <v/>
      </c>
      <c r="Y64" t="str">
        <f t="shared" si="4"/>
        <v/>
      </c>
      <c r="Z64" t="str">
        <f t="shared" si="5"/>
        <v/>
      </c>
      <c r="AA64" t="str">
        <f t="shared" si="6"/>
        <v/>
      </c>
      <c r="AB64" t="str">
        <f t="shared" si="7"/>
        <v/>
      </c>
    </row>
    <row r="65" spans="1:28" x14ac:dyDescent="0.25">
      <c r="A65">
        <v>11586</v>
      </c>
      <c r="B65" s="1">
        <v>867488060855003</v>
      </c>
      <c r="C65" s="1">
        <v>1719629218</v>
      </c>
      <c r="D65">
        <v>-22.892657</v>
      </c>
      <c r="E65">
        <v>-47.047091999999999</v>
      </c>
      <c r="F65">
        <v>678</v>
      </c>
      <c r="G65">
        <v>205</v>
      </c>
      <c r="H65">
        <v>0</v>
      </c>
      <c r="I65">
        <v>1</v>
      </c>
      <c r="J65">
        <v>0</v>
      </c>
      <c r="K65">
        <v>294600</v>
      </c>
      <c r="L65">
        <v>0</v>
      </c>
      <c r="M65" t="s">
        <v>19</v>
      </c>
      <c r="N65">
        <v>10</v>
      </c>
      <c r="O65">
        <v>0</v>
      </c>
      <c r="P65">
        <v>0</v>
      </c>
      <c r="Q65">
        <v>0</v>
      </c>
      <c r="R65">
        <v>0</v>
      </c>
      <c r="S65" s="4">
        <v>45471.990949074076</v>
      </c>
      <c r="T65" s="6">
        <v>45471.990949074076</v>
      </c>
      <c r="U65">
        <f t="shared" si="0"/>
        <v>0</v>
      </c>
      <c r="V65">
        <f t="shared" si="1"/>
        <v>603</v>
      </c>
      <c r="W65" t="str">
        <f t="shared" si="2"/>
        <v/>
      </c>
      <c r="X65" t="str">
        <f t="shared" si="3"/>
        <v/>
      </c>
      <c r="Y65" t="str">
        <f t="shared" si="4"/>
        <v/>
      </c>
      <c r="Z65" t="str">
        <f t="shared" si="5"/>
        <v/>
      </c>
      <c r="AA65" t="str">
        <f t="shared" si="6"/>
        <v/>
      </c>
      <c r="AB65" t="str">
        <f t="shared" si="7"/>
        <v/>
      </c>
    </row>
    <row r="66" spans="1:28" x14ac:dyDescent="0.25">
      <c r="A66">
        <v>11585</v>
      </c>
      <c r="B66" s="1">
        <v>867488060855003</v>
      </c>
      <c r="C66" s="1">
        <v>1719628619</v>
      </c>
      <c r="D66">
        <v>-22.892657</v>
      </c>
      <c r="E66">
        <v>-47.047091999999999</v>
      </c>
      <c r="F66">
        <v>678</v>
      </c>
      <c r="G66">
        <v>205</v>
      </c>
      <c r="H66">
        <v>0</v>
      </c>
      <c r="I66">
        <v>1</v>
      </c>
      <c r="J66">
        <v>0</v>
      </c>
      <c r="K66">
        <v>294600</v>
      </c>
      <c r="L66">
        <v>0</v>
      </c>
      <c r="M66" t="s">
        <v>19</v>
      </c>
      <c r="N66">
        <v>10</v>
      </c>
      <c r="O66">
        <v>0</v>
      </c>
      <c r="P66">
        <v>0</v>
      </c>
      <c r="Q66">
        <v>0</v>
      </c>
      <c r="R66">
        <v>0</v>
      </c>
      <c r="S66" s="4">
        <v>45471.984016203707</v>
      </c>
      <c r="T66" s="6">
        <v>45471.984016203707</v>
      </c>
      <c r="U66">
        <f t="shared" si="0"/>
        <v>0</v>
      </c>
      <c r="V66">
        <f t="shared" si="1"/>
        <v>599</v>
      </c>
      <c r="W66" t="str">
        <f t="shared" si="2"/>
        <v/>
      </c>
      <c r="X66" t="str">
        <f t="shared" si="3"/>
        <v/>
      </c>
      <c r="Y66" t="str">
        <f t="shared" si="4"/>
        <v/>
      </c>
      <c r="Z66" t="str">
        <f t="shared" si="5"/>
        <v/>
      </c>
      <c r="AA66" t="str">
        <f t="shared" si="6"/>
        <v/>
      </c>
      <c r="AB66" t="str">
        <f t="shared" si="7"/>
        <v/>
      </c>
    </row>
    <row r="67" spans="1:28" x14ac:dyDescent="0.25">
      <c r="A67">
        <v>11581</v>
      </c>
      <c r="B67" s="1">
        <v>867488060855003</v>
      </c>
      <c r="C67" s="1">
        <v>1719628019</v>
      </c>
      <c r="D67">
        <v>-22.892657</v>
      </c>
      <c r="E67">
        <v>-47.047091999999999</v>
      </c>
      <c r="F67">
        <v>678</v>
      </c>
      <c r="G67">
        <v>205</v>
      </c>
      <c r="H67">
        <v>0</v>
      </c>
      <c r="I67">
        <v>1</v>
      </c>
      <c r="J67">
        <v>0</v>
      </c>
      <c r="K67">
        <v>294600</v>
      </c>
      <c r="L67">
        <v>0</v>
      </c>
      <c r="M67" t="s">
        <v>19</v>
      </c>
      <c r="N67">
        <v>10</v>
      </c>
      <c r="O67">
        <v>0</v>
      </c>
      <c r="P67">
        <v>0</v>
      </c>
      <c r="Q67">
        <v>0</v>
      </c>
      <c r="R67">
        <v>0</v>
      </c>
      <c r="S67" s="4">
        <v>45471.977071759262</v>
      </c>
      <c r="T67" s="6">
        <v>45471.977071759262</v>
      </c>
      <c r="U67">
        <f t="shared" ref="U67:U130" si="8">IF(OR(W67="TRUE",X67="TRUE",Y67="TRUE",Z67="TRUE",AA67="TRUE"),U66+1,U66)</f>
        <v>0</v>
      </c>
      <c r="V67">
        <f t="shared" ref="V67:V130" si="9">ABS(C66-C67)</f>
        <v>600</v>
      </c>
      <c r="W67" t="str">
        <f t="shared" ref="W67:W130" si="10">IF(AND(V67&gt;=300,J67&lt;&gt;J66,J67=0),"TRUE","")</f>
        <v/>
      </c>
      <c r="X67" t="str">
        <f t="shared" ref="X67:X130" si="11">IF(AND(V66&gt;=300,J67&lt;&gt;J66,J67=1),"TRUE","")</f>
        <v/>
      </c>
      <c r="Y67" t="str">
        <f t="shared" ref="Y67:Y130" si="12">IF(AND(V68&gt;=300,J67&lt;&gt;J66,J67=0),"TRUE","")</f>
        <v/>
      </c>
      <c r="Z67" t="str">
        <f t="shared" ref="Z67:Z130" si="13">IF(AND(I67=0,V67&gt;=300),"TRUE","")</f>
        <v/>
      </c>
      <c r="AA67" t="str">
        <f t="shared" ref="AA67:AA130" si="14">IF(AND(I66=0,V66&gt;=300),"TRUE","")</f>
        <v/>
      </c>
      <c r="AB67" t="str">
        <f t="shared" ref="AB67:AB130" si="15">IF(U67&lt;&gt;U66,A67,"")</f>
        <v/>
      </c>
    </row>
    <row r="68" spans="1:28" x14ac:dyDescent="0.25">
      <c r="A68">
        <v>11580</v>
      </c>
      <c r="B68" s="1">
        <v>867488060855003</v>
      </c>
      <c r="C68" s="1">
        <v>1719627435</v>
      </c>
      <c r="D68">
        <v>-22.892657</v>
      </c>
      <c r="E68">
        <v>-47.047091999999999</v>
      </c>
      <c r="F68">
        <v>678</v>
      </c>
      <c r="G68">
        <v>205</v>
      </c>
      <c r="H68">
        <v>0</v>
      </c>
      <c r="I68">
        <v>1</v>
      </c>
      <c r="J68">
        <v>0</v>
      </c>
      <c r="K68">
        <v>294600</v>
      </c>
      <c r="L68">
        <v>0</v>
      </c>
      <c r="M68" t="s">
        <v>19</v>
      </c>
      <c r="N68">
        <v>10</v>
      </c>
      <c r="O68">
        <v>0</v>
      </c>
      <c r="P68">
        <v>0</v>
      </c>
      <c r="Q68">
        <v>0</v>
      </c>
      <c r="R68">
        <v>0</v>
      </c>
      <c r="S68" s="4">
        <v>45471.970312500001</v>
      </c>
      <c r="T68" s="6">
        <v>45471.970312500001</v>
      </c>
      <c r="U68">
        <f t="shared" si="8"/>
        <v>0</v>
      </c>
      <c r="V68">
        <f t="shared" si="9"/>
        <v>584</v>
      </c>
      <c r="W68" t="str">
        <f t="shared" si="10"/>
        <v/>
      </c>
      <c r="X68" t="str">
        <f t="shared" si="11"/>
        <v/>
      </c>
      <c r="Y68" t="str">
        <f t="shared" si="12"/>
        <v/>
      </c>
      <c r="Z68" t="str">
        <f t="shared" si="13"/>
        <v/>
      </c>
      <c r="AA68" t="str">
        <f t="shared" si="14"/>
        <v/>
      </c>
      <c r="AB68" t="str">
        <f t="shared" si="15"/>
        <v/>
      </c>
    </row>
    <row r="69" spans="1:28" x14ac:dyDescent="0.25">
      <c r="A69">
        <v>11579</v>
      </c>
      <c r="B69" s="1">
        <v>867488060855003</v>
      </c>
      <c r="C69" s="1">
        <v>1719626820</v>
      </c>
      <c r="D69">
        <v>-22.892657</v>
      </c>
      <c r="E69">
        <v>-47.047091999999999</v>
      </c>
      <c r="F69">
        <v>678</v>
      </c>
      <c r="G69">
        <v>205</v>
      </c>
      <c r="H69">
        <v>0</v>
      </c>
      <c r="I69">
        <v>1</v>
      </c>
      <c r="J69">
        <v>0</v>
      </c>
      <c r="K69">
        <v>294600</v>
      </c>
      <c r="L69">
        <v>0</v>
      </c>
      <c r="M69" t="s">
        <v>19</v>
      </c>
      <c r="N69">
        <v>10</v>
      </c>
      <c r="O69">
        <v>0</v>
      </c>
      <c r="P69">
        <v>0</v>
      </c>
      <c r="Q69">
        <v>0</v>
      </c>
      <c r="R69">
        <v>0</v>
      </c>
      <c r="S69" s="4">
        <v>45471.963194444441</v>
      </c>
      <c r="T69" s="6">
        <v>45471.963194444441</v>
      </c>
      <c r="U69">
        <f t="shared" si="8"/>
        <v>0</v>
      </c>
      <c r="V69">
        <f t="shared" si="9"/>
        <v>615</v>
      </c>
      <c r="W69" t="str">
        <f t="shared" si="10"/>
        <v/>
      </c>
      <c r="X69" t="str">
        <f t="shared" si="11"/>
        <v/>
      </c>
      <c r="Y69" t="str">
        <f t="shared" si="12"/>
        <v/>
      </c>
      <c r="Z69" t="str">
        <f t="shared" si="13"/>
        <v/>
      </c>
      <c r="AA69" t="str">
        <f t="shared" si="14"/>
        <v/>
      </c>
      <c r="AB69" t="str">
        <f t="shared" si="15"/>
        <v/>
      </c>
    </row>
    <row r="70" spans="1:28" x14ac:dyDescent="0.25">
      <c r="A70">
        <v>11576</v>
      </c>
      <c r="B70" s="1">
        <v>867488060855003</v>
      </c>
      <c r="C70" s="1">
        <v>1719626219</v>
      </c>
      <c r="D70">
        <v>-22.892657</v>
      </c>
      <c r="E70">
        <v>-47.047091999999999</v>
      </c>
      <c r="F70">
        <v>678</v>
      </c>
      <c r="G70">
        <v>205</v>
      </c>
      <c r="H70">
        <v>0</v>
      </c>
      <c r="I70">
        <v>1</v>
      </c>
      <c r="J70">
        <v>0</v>
      </c>
      <c r="K70">
        <v>294600</v>
      </c>
      <c r="L70">
        <v>0</v>
      </c>
      <c r="M70" t="s">
        <v>19</v>
      </c>
      <c r="N70">
        <v>10</v>
      </c>
      <c r="O70">
        <v>0</v>
      </c>
      <c r="P70">
        <v>0</v>
      </c>
      <c r="Q70">
        <v>0</v>
      </c>
      <c r="R70">
        <v>0</v>
      </c>
      <c r="S70" s="4">
        <v>45471.956238425926</v>
      </c>
      <c r="T70" s="6">
        <v>45471.956238425926</v>
      </c>
      <c r="U70">
        <f t="shared" si="8"/>
        <v>0</v>
      </c>
      <c r="V70">
        <f t="shared" si="9"/>
        <v>601</v>
      </c>
      <c r="W70" t="str">
        <f t="shared" si="10"/>
        <v/>
      </c>
      <c r="X70" t="str">
        <f t="shared" si="11"/>
        <v/>
      </c>
      <c r="Y70" t="str">
        <f t="shared" si="12"/>
        <v/>
      </c>
      <c r="Z70" t="str">
        <f t="shared" si="13"/>
        <v/>
      </c>
      <c r="AA70" t="str">
        <f t="shared" si="14"/>
        <v/>
      </c>
      <c r="AB70" t="str">
        <f t="shared" si="15"/>
        <v/>
      </c>
    </row>
    <row r="71" spans="1:28" x14ac:dyDescent="0.25">
      <c r="A71">
        <v>11575</v>
      </c>
      <c r="B71" s="1">
        <v>867488060855003</v>
      </c>
      <c r="C71" s="1">
        <v>1719625620</v>
      </c>
      <c r="D71">
        <v>-22.892657</v>
      </c>
      <c r="E71">
        <v>-47.047091999999999</v>
      </c>
      <c r="F71">
        <v>678</v>
      </c>
      <c r="G71">
        <v>205</v>
      </c>
      <c r="H71">
        <v>0</v>
      </c>
      <c r="I71">
        <v>1</v>
      </c>
      <c r="J71">
        <v>0</v>
      </c>
      <c r="K71">
        <v>294600</v>
      </c>
      <c r="L71">
        <v>0</v>
      </c>
      <c r="M71" t="s">
        <v>19</v>
      </c>
      <c r="N71">
        <v>10</v>
      </c>
      <c r="O71">
        <v>0</v>
      </c>
      <c r="P71">
        <v>0</v>
      </c>
      <c r="Q71">
        <v>0</v>
      </c>
      <c r="R71">
        <v>0</v>
      </c>
      <c r="S71" s="4">
        <v>45471.949305555558</v>
      </c>
      <c r="T71" s="6">
        <v>45471.949305555558</v>
      </c>
      <c r="U71">
        <f t="shared" si="8"/>
        <v>0</v>
      </c>
      <c r="V71">
        <f t="shared" si="9"/>
        <v>599</v>
      </c>
      <c r="W71" t="str">
        <f t="shared" si="10"/>
        <v/>
      </c>
      <c r="X71" t="str">
        <f t="shared" si="11"/>
        <v/>
      </c>
      <c r="Y71" t="str">
        <f t="shared" si="12"/>
        <v/>
      </c>
      <c r="Z71" t="str">
        <f t="shared" si="13"/>
        <v/>
      </c>
      <c r="AA71" t="str">
        <f t="shared" si="14"/>
        <v/>
      </c>
      <c r="AB71" t="str">
        <f t="shared" si="15"/>
        <v/>
      </c>
    </row>
    <row r="72" spans="1:28" x14ac:dyDescent="0.25">
      <c r="A72">
        <v>11574</v>
      </c>
      <c r="B72" s="1">
        <v>867488060855003</v>
      </c>
      <c r="C72" s="1">
        <v>1719625025</v>
      </c>
      <c r="D72">
        <v>-22.892657</v>
      </c>
      <c r="E72">
        <v>-47.047091999999999</v>
      </c>
      <c r="F72">
        <v>678</v>
      </c>
      <c r="G72">
        <v>205</v>
      </c>
      <c r="H72">
        <v>0</v>
      </c>
      <c r="I72">
        <v>1</v>
      </c>
      <c r="J72">
        <v>0</v>
      </c>
      <c r="K72">
        <v>294600</v>
      </c>
      <c r="L72">
        <v>0</v>
      </c>
      <c r="M72" t="s">
        <v>19</v>
      </c>
      <c r="N72">
        <v>10</v>
      </c>
      <c r="O72">
        <v>0</v>
      </c>
      <c r="P72">
        <v>0</v>
      </c>
      <c r="Q72">
        <v>0</v>
      </c>
      <c r="R72">
        <v>0</v>
      </c>
      <c r="S72" s="4">
        <v>45471.942418981482</v>
      </c>
      <c r="T72" s="6">
        <v>45471.942418981482</v>
      </c>
      <c r="U72">
        <f t="shared" si="8"/>
        <v>0</v>
      </c>
      <c r="V72">
        <f t="shared" si="9"/>
        <v>595</v>
      </c>
      <c r="W72" t="str">
        <f t="shared" si="10"/>
        <v/>
      </c>
      <c r="X72" t="str">
        <f t="shared" si="11"/>
        <v/>
      </c>
      <c r="Y72" t="str">
        <f t="shared" si="12"/>
        <v/>
      </c>
      <c r="Z72" t="str">
        <f t="shared" si="13"/>
        <v/>
      </c>
      <c r="AA72" t="str">
        <f t="shared" si="14"/>
        <v/>
      </c>
      <c r="AB72" t="str">
        <f t="shared" si="15"/>
        <v/>
      </c>
    </row>
    <row r="73" spans="1:28" x14ac:dyDescent="0.25">
      <c r="A73">
        <v>11570</v>
      </c>
      <c r="B73" s="1">
        <v>867488060855003</v>
      </c>
      <c r="C73" s="1">
        <v>1719624425</v>
      </c>
      <c r="D73">
        <v>-22.892657</v>
      </c>
      <c r="E73">
        <v>-47.047091999999999</v>
      </c>
      <c r="F73">
        <v>678</v>
      </c>
      <c r="G73">
        <v>205</v>
      </c>
      <c r="H73">
        <v>0</v>
      </c>
      <c r="I73">
        <v>1</v>
      </c>
      <c r="J73">
        <v>0</v>
      </c>
      <c r="K73">
        <v>294600</v>
      </c>
      <c r="L73">
        <v>0</v>
      </c>
      <c r="M73" t="s">
        <v>19</v>
      </c>
      <c r="N73">
        <v>10</v>
      </c>
      <c r="O73">
        <v>0</v>
      </c>
      <c r="P73">
        <v>0</v>
      </c>
      <c r="Q73">
        <v>0</v>
      </c>
      <c r="R73">
        <v>0</v>
      </c>
      <c r="S73" s="4">
        <v>45471.935474537036</v>
      </c>
      <c r="T73" s="6">
        <v>45471.935474537036</v>
      </c>
      <c r="U73">
        <f t="shared" si="8"/>
        <v>0</v>
      </c>
      <c r="V73">
        <f t="shared" si="9"/>
        <v>600</v>
      </c>
      <c r="W73" t="str">
        <f t="shared" si="10"/>
        <v/>
      </c>
      <c r="X73" t="str">
        <f t="shared" si="11"/>
        <v/>
      </c>
      <c r="Y73" t="str">
        <f t="shared" si="12"/>
        <v/>
      </c>
      <c r="Z73" t="str">
        <f t="shared" si="13"/>
        <v/>
      </c>
      <c r="AA73" t="str">
        <f t="shared" si="14"/>
        <v/>
      </c>
      <c r="AB73" t="str">
        <f t="shared" si="15"/>
        <v/>
      </c>
    </row>
    <row r="74" spans="1:28" x14ac:dyDescent="0.25">
      <c r="A74">
        <v>11569</v>
      </c>
      <c r="B74" s="1">
        <v>867488060855003</v>
      </c>
      <c r="C74" s="1">
        <v>1719623902</v>
      </c>
      <c r="D74">
        <v>-22.892657</v>
      </c>
      <c r="E74">
        <v>-47.047091999999999</v>
      </c>
      <c r="F74">
        <v>678</v>
      </c>
      <c r="G74">
        <v>205</v>
      </c>
      <c r="H74">
        <v>0</v>
      </c>
      <c r="I74">
        <v>1</v>
      </c>
      <c r="J74">
        <v>0</v>
      </c>
      <c r="K74">
        <v>294600</v>
      </c>
      <c r="L74">
        <v>0</v>
      </c>
      <c r="M74" t="s">
        <v>19</v>
      </c>
      <c r="N74">
        <v>10</v>
      </c>
      <c r="O74">
        <v>0</v>
      </c>
      <c r="P74">
        <v>0</v>
      </c>
      <c r="Q74">
        <v>0</v>
      </c>
      <c r="R74">
        <v>0</v>
      </c>
      <c r="S74" s="4">
        <v>45471.9294212963</v>
      </c>
      <c r="T74" s="6">
        <v>45471.9294212963</v>
      </c>
      <c r="U74">
        <f t="shared" si="8"/>
        <v>0</v>
      </c>
      <c r="V74">
        <f t="shared" si="9"/>
        <v>523</v>
      </c>
      <c r="W74" t="str">
        <f t="shared" si="10"/>
        <v/>
      </c>
      <c r="X74" t="str">
        <f t="shared" si="11"/>
        <v/>
      </c>
      <c r="Y74" t="str">
        <f t="shared" si="12"/>
        <v/>
      </c>
      <c r="Z74" t="str">
        <f t="shared" si="13"/>
        <v/>
      </c>
      <c r="AA74" t="str">
        <f t="shared" si="14"/>
        <v/>
      </c>
      <c r="AB74" t="str">
        <f t="shared" si="15"/>
        <v/>
      </c>
    </row>
    <row r="75" spans="1:28" x14ac:dyDescent="0.25">
      <c r="A75">
        <v>11568</v>
      </c>
      <c r="B75" s="1">
        <v>867488060855003</v>
      </c>
      <c r="C75" s="1">
        <v>1719623220</v>
      </c>
      <c r="D75">
        <v>-22.892657</v>
      </c>
      <c r="E75">
        <v>-47.047091999999999</v>
      </c>
      <c r="F75">
        <v>678</v>
      </c>
      <c r="G75">
        <v>205</v>
      </c>
      <c r="H75">
        <v>0</v>
      </c>
      <c r="I75">
        <v>1</v>
      </c>
      <c r="J75">
        <v>0</v>
      </c>
      <c r="K75">
        <v>294600</v>
      </c>
      <c r="L75">
        <v>0</v>
      </c>
      <c r="M75" t="s">
        <v>19</v>
      </c>
      <c r="N75">
        <v>10</v>
      </c>
      <c r="O75">
        <v>0</v>
      </c>
      <c r="P75">
        <v>0</v>
      </c>
      <c r="Q75">
        <v>0</v>
      </c>
      <c r="R75">
        <v>0</v>
      </c>
      <c r="S75" s="4">
        <v>45471.921527777777</v>
      </c>
      <c r="T75" s="6">
        <v>45471.921527777777</v>
      </c>
      <c r="U75">
        <f t="shared" si="8"/>
        <v>0</v>
      </c>
      <c r="V75">
        <f t="shared" si="9"/>
        <v>682</v>
      </c>
      <c r="W75" t="str">
        <f t="shared" si="10"/>
        <v/>
      </c>
      <c r="X75" t="str">
        <f t="shared" si="11"/>
        <v/>
      </c>
      <c r="Y75" t="str">
        <f t="shared" si="12"/>
        <v/>
      </c>
      <c r="Z75" t="str">
        <f t="shared" si="13"/>
        <v/>
      </c>
      <c r="AA75" t="str">
        <f t="shared" si="14"/>
        <v/>
      </c>
      <c r="AB75" t="str">
        <f t="shared" si="15"/>
        <v/>
      </c>
    </row>
    <row r="76" spans="1:28" x14ac:dyDescent="0.25">
      <c r="A76">
        <v>11565</v>
      </c>
      <c r="B76" s="1">
        <v>867488060855003</v>
      </c>
      <c r="C76" s="1">
        <v>1719622626</v>
      </c>
      <c r="D76">
        <v>-22.892657</v>
      </c>
      <c r="E76">
        <v>-47.047091999999999</v>
      </c>
      <c r="F76">
        <v>678</v>
      </c>
      <c r="G76">
        <v>205</v>
      </c>
      <c r="H76">
        <v>0</v>
      </c>
      <c r="I76">
        <v>1</v>
      </c>
      <c r="J76">
        <v>0</v>
      </c>
      <c r="K76">
        <v>294600</v>
      </c>
      <c r="L76">
        <v>0</v>
      </c>
      <c r="M76" t="s">
        <v>19</v>
      </c>
      <c r="N76">
        <v>10</v>
      </c>
      <c r="O76">
        <v>0</v>
      </c>
      <c r="P76">
        <v>0</v>
      </c>
      <c r="Q76">
        <v>0</v>
      </c>
      <c r="R76">
        <v>0</v>
      </c>
      <c r="S76" s="4">
        <v>45471.914652777778</v>
      </c>
      <c r="T76" s="6">
        <v>45471.914652777778</v>
      </c>
      <c r="U76">
        <f t="shared" si="8"/>
        <v>0</v>
      </c>
      <c r="V76">
        <f t="shared" si="9"/>
        <v>594</v>
      </c>
      <c r="W76" t="str">
        <f t="shared" si="10"/>
        <v/>
      </c>
      <c r="X76" t="str">
        <f t="shared" si="11"/>
        <v/>
      </c>
      <c r="Y76" t="str">
        <f t="shared" si="12"/>
        <v/>
      </c>
      <c r="Z76" t="str">
        <f t="shared" si="13"/>
        <v/>
      </c>
      <c r="AA76" t="str">
        <f t="shared" si="14"/>
        <v/>
      </c>
      <c r="AB76" t="str">
        <f t="shared" si="15"/>
        <v/>
      </c>
    </row>
    <row r="77" spans="1:28" x14ac:dyDescent="0.25">
      <c r="A77">
        <v>11564</v>
      </c>
      <c r="B77" s="1">
        <v>867488060855003</v>
      </c>
      <c r="C77" s="1">
        <v>1719622073</v>
      </c>
      <c r="D77">
        <v>-22.892657</v>
      </c>
      <c r="E77">
        <v>-47.047091999999999</v>
      </c>
      <c r="F77">
        <v>678</v>
      </c>
      <c r="G77">
        <v>205</v>
      </c>
      <c r="H77">
        <v>0</v>
      </c>
      <c r="I77">
        <v>1</v>
      </c>
      <c r="J77">
        <v>0</v>
      </c>
      <c r="K77">
        <v>294600</v>
      </c>
      <c r="L77">
        <v>0</v>
      </c>
      <c r="M77" t="s">
        <v>19</v>
      </c>
      <c r="N77">
        <v>10</v>
      </c>
      <c r="O77">
        <v>0</v>
      </c>
      <c r="P77">
        <v>0</v>
      </c>
      <c r="Q77">
        <v>0</v>
      </c>
      <c r="R77">
        <v>0</v>
      </c>
      <c r="S77" s="4">
        <v>45471.908252314817</v>
      </c>
      <c r="T77" s="6">
        <v>45471.908252314817</v>
      </c>
      <c r="U77">
        <f t="shared" si="8"/>
        <v>0</v>
      </c>
      <c r="V77">
        <f t="shared" si="9"/>
        <v>553</v>
      </c>
      <c r="W77" t="str">
        <f t="shared" si="10"/>
        <v/>
      </c>
      <c r="X77" t="str">
        <f t="shared" si="11"/>
        <v/>
      </c>
      <c r="Y77" t="str">
        <f t="shared" si="12"/>
        <v/>
      </c>
      <c r="Z77" t="str">
        <f t="shared" si="13"/>
        <v/>
      </c>
      <c r="AA77" t="str">
        <f t="shared" si="14"/>
        <v/>
      </c>
      <c r="AB77" t="str">
        <f t="shared" si="15"/>
        <v/>
      </c>
    </row>
    <row r="78" spans="1:28" x14ac:dyDescent="0.25">
      <c r="A78">
        <v>11563</v>
      </c>
      <c r="B78" s="1">
        <v>867488060855003</v>
      </c>
      <c r="C78" s="1">
        <v>1719621430</v>
      </c>
      <c r="D78">
        <v>-22.892657</v>
      </c>
      <c r="E78">
        <v>-47.047091999999999</v>
      </c>
      <c r="F78">
        <v>678</v>
      </c>
      <c r="G78">
        <v>205</v>
      </c>
      <c r="H78">
        <v>0</v>
      </c>
      <c r="I78">
        <v>1</v>
      </c>
      <c r="J78">
        <v>0</v>
      </c>
      <c r="K78">
        <v>294600</v>
      </c>
      <c r="L78">
        <v>0</v>
      </c>
      <c r="M78" t="s">
        <v>19</v>
      </c>
      <c r="N78">
        <v>10</v>
      </c>
      <c r="O78">
        <v>0</v>
      </c>
      <c r="P78">
        <v>0</v>
      </c>
      <c r="Q78">
        <v>0</v>
      </c>
      <c r="R78">
        <v>0</v>
      </c>
      <c r="S78" s="4">
        <v>45471.900810185187</v>
      </c>
      <c r="T78" s="6">
        <v>45471.900810185187</v>
      </c>
      <c r="U78">
        <f t="shared" si="8"/>
        <v>0</v>
      </c>
      <c r="V78">
        <f t="shared" si="9"/>
        <v>643</v>
      </c>
      <c r="W78" t="str">
        <f t="shared" si="10"/>
        <v/>
      </c>
      <c r="X78" t="str">
        <f t="shared" si="11"/>
        <v/>
      </c>
      <c r="Y78" t="str">
        <f t="shared" si="12"/>
        <v/>
      </c>
      <c r="Z78" t="str">
        <f t="shared" si="13"/>
        <v/>
      </c>
      <c r="AA78" t="str">
        <f t="shared" si="14"/>
        <v/>
      </c>
      <c r="AB78" t="str">
        <f t="shared" si="15"/>
        <v/>
      </c>
    </row>
    <row r="79" spans="1:28" x14ac:dyDescent="0.25">
      <c r="A79">
        <v>11545</v>
      </c>
      <c r="B79" s="1">
        <v>867488060855003</v>
      </c>
      <c r="C79" s="1">
        <v>1719620827</v>
      </c>
      <c r="D79">
        <v>-22.892657</v>
      </c>
      <c r="E79">
        <v>-47.047091999999999</v>
      </c>
      <c r="F79">
        <v>678</v>
      </c>
      <c r="G79">
        <v>205</v>
      </c>
      <c r="H79">
        <v>0</v>
      </c>
      <c r="I79">
        <v>1</v>
      </c>
      <c r="J79">
        <v>0</v>
      </c>
      <c r="K79">
        <v>294600</v>
      </c>
      <c r="L79">
        <v>0</v>
      </c>
      <c r="M79" t="s">
        <v>19</v>
      </c>
      <c r="N79">
        <v>10</v>
      </c>
      <c r="O79">
        <v>0</v>
      </c>
      <c r="P79">
        <v>0</v>
      </c>
      <c r="Q79">
        <v>0</v>
      </c>
      <c r="R79">
        <v>0</v>
      </c>
      <c r="S79" s="4">
        <v>45471.893831018519</v>
      </c>
      <c r="T79" s="6">
        <v>45471.893831018519</v>
      </c>
      <c r="U79">
        <f t="shared" si="8"/>
        <v>0</v>
      </c>
      <c r="V79">
        <f t="shared" si="9"/>
        <v>603</v>
      </c>
      <c r="W79" t="str">
        <f t="shared" si="10"/>
        <v/>
      </c>
      <c r="X79" t="str">
        <f t="shared" si="11"/>
        <v/>
      </c>
      <c r="Y79" t="str">
        <f t="shared" si="12"/>
        <v/>
      </c>
      <c r="Z79" t="str">
        <f t="shared" si="13"/>
        <v/>
      </c>
      <c r="AA79" t="str">
        <f t="shared" si="14"/>
        <v/>
      </c>
      <c r="AB79" t="str">
        <f t="shared" si="15"/>
        <v/>
      </c>
    </row>
    <row r="80" spans="1:28" x14ac:dyDescent="0.25">
      <c r="A80">
        <v>11526</v>
      </c>
      <c r="B80" s="1">
        <v>867488060855003</v>
      </c>
      <c r="C80" s="1">
        <v>1719620221</v>
      </c>
      <c r="D80">
        <v>-22.892657</v>
      </c>
      <c r="E80">
        <v>-47.047091999999999</v>
      </c>
      <c r="F80">
        <v>678</v>
      </c>
      <c r="G80">
        <v>205</v>
      </c>
      <c r="H80">
        <v>0</v>
      </c>
      <c r="I80">
        <v>1</v>
      </c>
      <c r="J80">
        <v>0</v>
      </c>
      <c r="K80">
        <v>294600</v>
      </c>
      <c r="L80">
        <v>0</v>
      </c>
      <c r="M80" t="s">
        <v>19</v>
      </c>
      <c r="N80">
        <v>10</v>
      </c>
      <c r="O80">
        <v>0</v>
      </c>
      <c r="P80">
        <v>0</v>
      </c>
      <c r="Q80">
        <v>0</v>
      </c>
      <c r="R80">
        <v>0</v>
      </c>
      <c r="S80" s="4">
        <v>45471.886817129627</v>
      </c>
      <c r="T80" s="6">
        <v>45471.886817129627</v>
      </c>
      <c r="U80">
        <f t="shared" si="8"/>
        <v>0</v>
      </c>
      <c r="V80">
        <f t="shared" si="9"/>
        <v>606</v>
      </c>
      <c r="W80" t="str">
        <f t="shared" si="10"/>
        <v/>
      </c>
      <c r="X80" t="str">
        <f t="shared" si="11"/>
        <v/>
      </c>
      <c r="Y80" t="str">
        <f t="shared" si="12"/>
        <v/>
      </c>
      <c r="Z80" t="str">
        <f t="shared" si="13"/>
        <v/>
      </c>
      <c r="AA80" t="str">
        <f t="shared" si="14"/>
        <v/>
      </c>
      <c r="AB80" t="str">
        <f t="shared" si="15"/>
        <v/>
      </c>
    </row>
    <row r="81" spans="1:28" x14ac:dyDescent="0.25">
      <c r="A81">
        <v>11509</v>
      </c>
      <c r="B81" s="1">
        <v>867488060855003</v>
      </c>
      <c r="C81" s="1">
        <v>1719619631</v>
      </c>
      <c r="D81">
        <v>-22.892657</v>
      </c>
      <c r="E81">
        <v>-47.047091999999999</v>
      </c>
      <c r="F81">
        <v>678</v>
      </c>
      <c r="G81">
        <v>205</v>
      </c>
      <c r="H81">
        <v>0</v>
      </c>
      <c r="I81">
        <v>1</v>
      </c>
      <c r="J81">
        <v>0</v>
      </c>
      <c r="K81">
        <v>294600</v>
      </c>
      <c r="L81">
        <v>0</v>
      </c>
      <c r="M81" t="s">
        <v>19</v>
      </c>
      <c r="N81">
        <v>10</v>
      </c>
      <c r="O81">
        <v>0</v>
      </c>
      <c r="P81">
        <v>0</v>
      </c>
      <c r="Q81">
        <v>0</v>
      </c>
      <c r="R81">
        <v>0</v>
      </c>
      <c r="S81" s="4">
        <v>45471.879988425928</v>
      </c>
      <c r="T81" s="6">
        <v>45471.879988425928</v>
      </c>
      <c r="U81">
        <f t="shared" si="8"/>
        <v>0</v>
      </c>
      <c r="V81">
        <f t="shared" si="9"/>
        <v>590</v>
      </c>
      <c r="W81" t="str">
        <f t="shared" si="10"/>
        <v/>
      </c>
      <c r="X81" t="str">
        <f t="shared" si="11"/>
        <v/>
      </c>
      <c r="Y81" t="str">
        <f t="shared" si="12"/>
        <v/>
      </c>
      <c r="Z81" t="str">
        <f t="shared" si="13"/>
        <v/>
      </c>
      <c r="AA81" t="str">
        <f t="shared" si="14"/>
        <v/>
      </c>
      <c r="AB81" t="str">
        <f t="shared" si="15"/>
        <v/>
      </c>
    </row>
    <row r="82" spans="1:28" x14ac:dyDescent="0.25">
      <c r="A82">
        <v>11508</v>
      </c>
      <c r="B82" s="1">
        <v>867488060855003</v>
      </c>
      <c r="C82" s="1">
        <v>1719619022</v>
      </c>
      <c r="D82">
        <v>-22.892657</v>
      </c>
      <c r="E82">
        <v>-47.047091999999999</v>
      </c>
      <c r="F82">
        <v>678</v>
      </c>
      <c r="G82">
        <v>205</v>
      </c>
      <c r="H82">
        <v>0</v>
      </c>
      <c r="I82">
        <v>1</v>
      </c>
      <c r="J82">
        <v>0</v>
      </c>
      <c r="K82">
        <v>294600</v>
      </c>
      <c r="L82">
        <v>0</v>
      </c>
      <c r="M82" t="s">
        <v>19</v>
      </c>
      <c r="N82">
        <v>10</v>
      </c>
      <c r="O82">
        <v>0</v>
      </c>
      <c r="P82">
        <v>0</v>
      </c>
      <c r="Q82">
        <v>0</v>
      </c>
      <c r="R82">
        <v>0</v>
      </c>
      <c r="S82" s="4">
        <v>45471.872939814813</v>
      </c>
      <c r="T82" s="6">
        <v>45471.872939814813</v>
      </c>
      <c r="U82">
        <f t="shared" si="8"/>
        <v>0</v>
      </c>
      <c r="V82">
        <f t="shared" si="9"/>
        <v>609</v>
      </c>
      <c r="W82" t="str">
        <f t="shared" si="10"/>
        <v/>
      </c>
      <c r="X82" t="str">
        <f t="shared" si="11"/>
        <v/>
      </c>
      <c r="Y82" t="str">
        <f t="shared" si="12"/>
        <v/>
      </c>
      <c r="Z82" t="str">
        <f t="shared" si="13"/>
        <v/>
      </c>
      <c r="AA82" t="str">
        <f t="shared" si="14"/>
        <v/>
      </c>
      <c r="AB82" t="str">
        <f t="shared" si="15"/>
        <v/>
      </c>
    </row>
    <row r="83" spans="1:28" x14ac:dyDescent="0.25">
      <c r="A83">
        <v>11506</v>
      </c>
      <c r="B83" s="1">
        <v>867488060855003</v>
      </c>
      <c r="C83" s="1">
        <v>1719618419</v>
      </c>
      <c r="D83">
        <v>-22.892657</v>
      </c>
      <c r="E83">
        <v>-47.047091999999999</v>
      </c>
      <c r="F83">
        <v>678</v>
      </c>
      <c r="G83">
        <v>205</v>
      </c>
      <c r="H83">
        <v>0</v>
      </c>
      <c r="I83">
        <v>1</v>
      </c>
      <c r="J83">
        <v>0</v>
      </c>
      <c r="K83">
        <v>294600</v>
      </c>
      <c r="L83">
        <v>0</v>
      </c>
      <c r="M83" t="s">
        <v>19</v>
      </c>
      <c r="N83">
        <v>10</v>
      </c>
      <c r="O83">
        <v>0</v>
      </c>
      <c r="P83">
        <v>0</v>
      </c>
      <c r="Q83">
        <v>0</v>
      </c>
      <c r="R83">
        <v>0</v>
      </c>
      <c r="S83" s="4">
        <v>45471.865960648145</v>
      </c>
      <c r="T83" s="6">
        <v>45471.865960648145</v>
      </c>
      <c r="U83">
        <f t="shared" si="8"/>
        <v>0</v>
      </c>
      <c r="V83">
        <f t="shared" si="9"/>
        <v>603</v>
      </c>
      <c r="W83" t="str">
        <f t="shared" si="10"/>
        <v/>
      </c>
      <c r="X83" t="str">
        <f t="shared" si="11"/>
        <v/>
      </c>
      <c r="Y83" t="str">
        <f t="shared" si="12"/>
        <v/>
      </c>
      <c r="Z83" t="str">
        <f t="shared" si="13"/>
        <v/>
      </c>
      <c r="AA83" t="str">
        <f t="shared" si="14"/>
        <v/>
      </c>
      <c r="AB83" t="str">
        <f t="shared" si="15"/>
        <v/>
      </c>
    </row>
    <row r="84" spans="1:28" x14ac:dyDescent="0.25">
      <c r="A84">
        <v>11503</v>
      </c>
      <c r="B84" s="1">
        <v>867488060855003</v>
      </c>
      <c r="C84" s="1">
        <v>1719617820</v>
      </c>
      <c r="D84">
        <v>-22.892657</v>
      </c>
      <c r="E84">
        <v>-47.047091999999999</v>
      </c>
      <c r="F84">
        <v>678</v>
      </c>
      <c r="G84">
        <v>205</v>
      </c>
      <c r="H84">
        <v>0</v>
      </c>
      <c r="I84">
        <v>1</v>
      </c>
      <c r="J84">
        <v>0</v>
      </c>
      <c r="K84">
        <v>294600</v>
      </c>
      <c r="L84">
        <v>0</v>
      </c>
      <c r="M84" t="s">
        <v>19</v>
      </c>
      <c r="N84">
        <v>10</v>
      </c>
      <c r="O84">
        <v>0</v>
      </c>
      <c r="P84">
        <v>0</v>
      </c>
      <c r="Q84">
        <v>0</v>
      </c>
      <c r="R84">
        <v>0</v>
      </c>
      <c r="S84" s="4">
        <v>45471.859027777777</v>
      </c>
      <c r="T84" s="6">
        <v>45471.859027777777</v>
      </c>
      <c r="U84">
        <f t="shared" si="8"/>
        <v>0</v>
      </c>
      <c r="V84">
        <f t="shared" si="9"/>
        <v>599</v>
      </c>
      <c r="W84" t="str">
        <f t="shared" si="10"/>
        <v/>
      </c>
      <c r="X84" t="str">
        <f t="shared" si="11"/>
        <v/>
      </c>
      <c r="Y84" t="str">
        <f t="shared" si="12"/>
        <v/>
      </c>
      <c r="Z84" t="str">
        <f t="shared" si="13"/>
        <v/>
      </c>
      <c r="AA84" t="str">
        <f t="shared" si="14"/>
        <v/>
      </c>
      <c r="AB84" t="str">
        <f t="shared" si="15"/>
        <v/>
      </c>
    </row>
    <row r="85" spans="1:28" x14ac:dyDescent="0.25">
      <c r="A85">
        <v>11499</v>
      </c>
      <c r="B85" s="1">
        <v>867488060855003</v>
      </c>
      <c r="C85" s="1">
        <v>1719617219</v>
      </c>
      <c r="D85">
        <v>-22.892657</v>
      </c>
      <c r="E85">
        <v>-47.047091999999999</v>
      </c>
      <c r="F85">
        <v>678</v>
      </c>
      <c r="G85">
        <v>205</v>
      </c>
      <c r="H85">
        <v>0</v>
      </c>
      <c r="I85">
        <v>1</v>
      </c>
      <c r="J85">
        <v>0</v>
      </c>
      <c r="K85">
        <v>294600</v>
      </c>
      <c r="L85">
        <v>0</v>
      </c>
      <c r="M85" t="s">
        <v>19</v>
      </c>
      <c r="N85">
        <v>10</v>
      </c>
      <c r="O85">
        <v>0</v>
      </c>
      <c r="P85">
        <v>0</v>
      </c>
      <c r="Q85">
        <v>0</v>
      </c>
      <c r="R85">
        <v>0</v>
      </c>
      <c r="S85" s="4">
        <v>45471.852071759262</v>
      </c>
      <c r="T85" s="6">
        <v>45471.852071759262</v>
      </c>
      <c r="U85">
        <f t="shared" si="8"/>
        <v>0</v>
      </c>
      <c r="V85">
        <f t="shared" si="9"/>
        <v>601</v>
      </c>
      <c r="W85" t="str">
        <f t="shared" si="10"/>
        <v/>
      </c>
      <c r="X85" t="str">
        <f t="shared" si="11"/>
        <v/>
      </c>
      <c r="Y85" t="str">
        <f t="shared" si="12"/>
        <v/>
      </c>
      <c r="Z85" t="str">
        <f t="shared" si="13"/>
        <v/>
      </c>
      <c r="AA85" t="str">
        <f t="shared" si="14"/>
        <v/>
      </c>
      <c r="AB85" t="str">
        <f t="shared" si="15"/>
        <v/>
      </c>
    </row>
    <row r="86" spans="1:28" x14ac:dyDescent="0.25">
      <c r="A86">
        <v>11478</v>
      </c>
      <c r="B86" s="1">
        <v>867488060855003</v>
      </c>
      <c r="C86" s="1">
        <v>1719616622</v>
      </c>
      <c r="D86">
        <v>-22.892657</v>
      </c>
      <c r="E86">
        <v>-47.047091999999999</v>
      </c>
      <c r="F86">
        <v>678</v>
      </c>
      <c r="G86">
        <v>205</v>
      </c>
      <c r="H86">
        <v>0</v>
      </c>
      <c r="I86">
        <v>1</v>
      </c>
      <c r="J86">
        <v>0</v>
      </c>
      <c r="K86">
        <v>294600</v>
      </c>
      <c r="L86">
        <v>0</v>
      </c>
      <c r="M86" t="s">
        <v>19</v>
      </c>
      <c r="N86">
        <v>10</v>
      </c>
      <c r="O86">
        <v>0</v>
      </c>
      <c r="P86">
        <v>0</v>
      </c>
      <c r="Q86">
        <v>0</v>
      </c>
      <c r="R86">
        <v>0</v>
      </c>
      <c r="S86" s="4">
        <v>45471.84516203704</v>
      </c>
      <c r="T86" s="6">
        <v>45471.84516203704</v>
      </c>
      <c r="U86">
        <f t="shared" si="8"/>
        <v>0</v>
      </c>
      <c r="V86">
        <f t="shared" si="9"/>
        <v>597</v>
      </c>
      <c r="W86" t="str">
        <f t="shared" si="10"/>
        <v/>
      </c>
      <c r="X86" t="str">
        <f t="shared" si="11"/>
        <v/>
      </c>
      <c r="Y86" t="str">
        <f t="shared" si="12"/>
        <v/>
      </c>
      <c r="Z86" t="str">
        <f t="shared" si="13"/>
        <v/>
      </c>
      <c r="AA86" t="str">
        <f t="shared" si="14"/>
        <v/>
      </c>
      <c r="AB86" t="str">
        <f t="shared" si="15"/>
        <v/>
      </c>
    </row>
    <row r="87" spans="1:28" x14ac:dyDescent="0.25">
      <c r="A87">
        <v>11469</v>
      </c>
      <c r="B87" s="1">
        <v>867488060855003</v>
      </c>
      <c r="C87" s="1">
        <v>1719616023</v>
      </c>
      <c r="D87">
        <v>-22.892657</v>
      </c>
      <c r="E87">
        <v>-47.047091999999999</v>
      </c>
      <c r="F87">
        <v>678</v>
      </c>
      <c r="G87">
        <v>205</v>
      </c>
      <c r="H87">
        <v>0</v>
      </c>
      <c r="I87">
        <v>1</v>
      </c>
      <c r="J87">
        <v>0</v>
      </c>
      <c r="K87">
        <v>294600</v>
      </c>
      <c r="L87">
        <v>0</v>
      </c>
      <c r="M87" t="s">
        <v>19</v>
      </c>
      <c r="N87">
        <v>10</v>
      </c>
      <c r="O87">
        <v>0</v>
      </c>
      <c r="P87">
        <v>0</v>
      </c>
      <c r="Q87">
        <v>0</v>
      </c>
      <c r="R87">
        <v>0</v>
      </c>
      <c r="S87" s="4">
        <v>45471.838229166664</v>
      </c>
      <c r="T87" s="6">
        <v>45471.838229166664</v>
      </c>
      <c r="U87">
        <f t="shared" si="8"/>
        <v>0</v>
      </c>
      <c r="V87">
        <f t="shared" si="9"/>
        <v>599</v>
      </c>
      <c r="W87" t="str">
        <f t="shared" si="10"/>
        <v/>
      </c>
      <c r="X87" t="str">
        <f t="shared" si="11"/>
        <v/>
      </c>
      <c r="Y87" t="str">
        <f t="shared" si="12"/>
        <v/>
      </c>
      <c r="Z87" t="str">
        <f t="shared" si="13"/>
        <v/>
      </c>
      <c r="AA87" t="str">
        <f t="shared" si="14"/>
        <v/>
      </c>
      <c r="AB87" t="str">
        <f t="shared" si="15"/>
        <v/>
      </c>
    </row>
    <row r="88" spans="1:28" x14ac:dyDescent="0.25">
      <c r="A88">
        <v>11466</v>
      </c>
      <c r="B88" s="1">
        <v>867488060855003</v>
      </c>
      <c r="C88" s="1">
        <v>1719615429</v>
      </c>
      <c r="D88">
        <v>-22.892657</v>
      </c>
      <c r="E88">
        <v>-47.047091999999999</v>
      </c>
      <c r="F88">
        <v>678</v>
      </c>
      <c r="G88">
        <v>205</v>
      </c>
      <c r="H88">
        <v>0</v>
      </c>
      <c r="I88">
        <v>1</v>
      </c>
      <c r="J88">
        <v>0</v>
      </c>
      <c r="K88">
        <v>294600</v>
      </c>
      <c r="L88">
        <v>0</v>
      </c>
      <c r="M88" t="s">
        <v>19</v>
      </c>
      <c r="N88">
        <v>10</v>
      </c>
      <c r="O88">
        <v>0</v>
      </c>
      <c r="P88">
        <v>0</v>
      </c>
      <c r="Q88">
        <v>0</v>
      </c>
      <c r="R88">
        <v>0</v>
      </c>
      <c r="S88" s="4">
        <v>45471.831354166665</v>
      </c>
      <c r="T88" s="6">
        <v>45471.831354166665</v>
      </c>
      <c r="U88">
        <f t="shared" si="8"/>
        <v>0</v>
      </c>
      <c r="V88">
        <f t="shared" si="9"/>
        <v>594</v>
      </c>
      <c r="W88" t="str">
        <f t="shared" si="10"/>
        <v/>
      </c>
      <c r="X88" t="str">
        <f t="shared" si="11"/>
        <v/>
      </c>
      <c r="Y88" t="str">
        <f t="shared" si="12"/>
        <v/>
      </c>
      <c r="Z88" t="str">
        <f t="shared" si="13"/>
        <v/>
      </c>
      <c r="AA88" t="str">
        <f t="shared" si="14"/>
        <v/>
      </c>
      <c r="AB88" t="str">
        <f t="shared" si="15"/>
        <v/>
      </c>
    </row>
    <row r="89" spans="1:28" x14ac:dyDescent="0.25">
      <c r="A89">
        <v>11451</v>
      </c>
      <c r="B89" s="1">
        <v>867488060855003</v>
      </c>
      <c r="C89" s="1">
        <v>1719614821</v>
      </c>
      <c r="D89">
        <v>-22.892657</v>
      </c>
      <c r="E89">
        <v>-47.047091999999999</v>
      </c>
      <c r="F89">
        <v>678</v>
      </c>
      <c r="G89">
        <v>205</v>
      </c>
      <c r="H89">
        <v>0</v>
      </c>
      <c r="I89">
        <v>1</v>
      </c>
      <c r="J89">
        <v>0</v>
      </c>
      <c r="K89">
        <v>294600</v>
      </c>
      <c r="L89">
        <v>0</v>
      </c>
      <c r="M89" t="s">
        <v>19</v>
      </c>
      <c r="N89">
        <v>10</v>
      </c>
      <c r="O89">
        <v>0</v>
      </c>
      <c r="P89">
        <v>0</v>
      </c>
      <c r="Q89">
        <v>0</v>
      </c>
      <c r="R89">
        <v>0</v>
      </c>
      <c r="S89" s="4">
        <v>45471.824317129627</v>
      </c>
      <c r="T89" s="6">
        <v>45471.824317129627</v>
      </c>
      <c r="U89">
        <f t="shared" si="8"/>
        <v>0</v>
      </c>
      <c r="V89">
        <f t="shared" si="9"/>
        <v>608</v>
      </c>
      <c r="W89" t="str">
        <f t="shared" si="10"/>
        <v/>
      </c>
      <c r="X89" t="str">
        <f t="shared" si="11"/>
        <v/>
      </c>
      <c r="Y89" t="str">
        <f t="shared" si="12"/>
        <v/>
      </c>
      <c r="Z89" t="str">
        <f t="shared" si="13"/>
        <v/>
      </c>
      <c r="AA89" t="str">
        <f t="shared" si="14"/>
        <v/>
      </c>
      <c r="AB89" t="str">
        <f t="shared" si="15"/>
        <v/>
      </c>
    </row>
    <row r="90" spans="1:28" x14ac:dyDescent="0.25">
      <c r="A90">
        <v>11434</v>
      </c>
      <c r="B90" s="1">
        <v>867488060855003</v>
      </c>
      <c r="C90" s="1">
        <v>1719614220</v>
      </c>
      <c r="D90">
        <v>-22.892657</v>
      </c>
      <c r="E90">
        <v>-47.047091999999999</v>
      </c>
      <c r="F90">
        <v>678</v>
      </c>
      <c r="G90">
        <v>205</v>
      </c>
      <c r="H90">
        <v>0</v>
      </c>
      <c r="I90">
        <v>1</v>
      </c>
      <c r="J90">
        <v>0</v>
      </c>
      <c r="K90">
        <v>294600</v>
      </c>
      <c r="L90">
        <v>0</v>
      </c>
      <c r="M90" t="s">
        <v>19</v>
      </c>
      <c r="N90">
        <v>10</v>
      </c>
      <c r="O90">
        <v>0</v>
      </c>
      <c r="P90">
        <v>0</v>
      </c>
      <c r="Q90">
        <v>0</v>
      </c>
      <c r="R90">
        <v>0</v>
      </c>
      <c r="S90" s="4">
        <v>45471.817361111112</v>
      </c>
      <c r="T90" s="6">
        <v>45471.817361111112</v>
      </c>
      <c r="U90">
        <f t="shared" si="8"/>
        <v>0</v>
      </c>
      <c r="V90">
        <f t="shared" si="9"/>
        <v>601</v>
      </c>
      <c r="W90" t="str">
        <f t="shared" si="10"/>
        <v/>
      </c>
      <c r="X90" t="str">
        <f t="shared" si="11"/>
        <v/>
      </c>
      <c r="Y90" t="str">
        <f t="shared" si="12"/>
        <v/>
      </c>
      <c r="Z90" t="str">
        <f t="shared" si="13"/>
        <v/>
      </c>
      <c r="AA90" t="str">
        <f t="shared" si="14"/>
        <v/>
      </c>
      <c r="AB90" t="str">
        <f t="shared" si="15"/>
        <v/>
      </c>
    </row>
    <row r="91" spans="1:28" x14ac:dyDescent="0.25">
      <c r="A91">
        <v>11415</v>
      </c>
      <c r="B91" s="1">
        <v>867488060855003</v>
      </c>
      <c r="C91" s="1">
        <v>1719613621</v>
      </c>
      <c r="D91">
        <v>-22.892657</v>
      </c>
      <c r="E91">
        <v>-47.047091999999999</v>
      </c>
      <c r="F91">
        <v>678</v>
      </c>
      <c r="G91">
        <v>205</v>
      </c>
      <c r="H91">
        <v>0</v>
      </c>
      <c r="I91">
        <v>1</v>
      </c>
      <c r="J91">
        <v>0</v>
      </c>
      <c r="K91">
        <v>294600</v>
      </c>
      <c r="L91">
        <v>0</v>
      </c>
      <c r="M91" t="s">
        <v>19</v>
      </c>
      <c r="N91">
        <v>10</v>
      </c>
      <c r="O91">
        <v>0</v>
      </c>
      <c r="P91">
        <v>0</v>
      </c>
      <c r="Q91">
        <v>0</v>
      </c>
      <c r="R91">
        <v>0</v>
      </c>
      <c r="S91" s="4">
        <v>45471.810428240744</v>
      </c>
      <c r="T91" s="6">
        <v>45471.810428240744</v>
      </c>
      <c r="U91">
        <f t="shared" si="8"/>
        <v>0</v>
      </c>
      <c r="V91">
        <f t="shared" si="9"/>
        <v>599</v>
      </c>
      <c r="W91" t="str">
        <f t="shared" si="10"/>
        <v/>
      </c>
      <c r="X91" t="str">
        <f t="shared" si="11"/>
        <v/>
      </c>
      <c r="Y91" t="str">
        <f t="shared" si="12"/>
        <v/>
      </c>
      <c r="Z91" t="str">
        <f t="shared" si="13"/>
        <v/>
      </c>
      <c r="AA91" t="str">
        <f t="shared" si="14"/>
        <v/>
      </c>
      <c r="AB91" t="str">
        <f t="shared" si="15"/>
        <v/>
      </c>
    </row>
    <row r="92" spans="1:28" x14ac:dyDescent="0.25">
      <c r="A92">
        <v>11414</v>
      </c>
      <c r="B92" s="1">
        <v>867488060855003</v>
      </c>
      <c r="C92" s="1">
        <v>1719613018</v>
      </c>
      <c r="D92">
        <v>-22.892657</v>
      </c>
      <c r="E92">
        <v>-47.047091999999999</v>
      </c>
      <c r="F92">
        <v>678</v>
      </c>
      <c r="G92">
        <v>205</v>
      </c>
      <c r="H92">
        <v>0</v>
      </c>
      <c r="I92">
        <v>1</v>
      </c>
      <c r="J92">
        <v>0</v>
      </c>
      <c r="K92">
        <v>294600</v>
      </c>
      <c r="L92">
        <v>0</v>
      </c>
      <c r="M92" t="s">
        <v>19</v>
      </c>
      <c r="N92">
        <v>10</v>
      </c>
      <c r="O92">
        <v>0</v>
      </c>
      <c r="P92">
        <v>0</v>
      </c>
      <c r="Q92">
        <v>0</v>
      </c>
      <c r="R92">
        <v>0</v>
      </c>
      <c r="S92" s="4">
        <v>45471.803449074076</v>
      </c>
      <c r="T92" s="6">
        <v>45471.803449074076</v>
      </c>
      <c r="U92">
        <f t="shared" si="8"/>
        <v>0</v>
      </c>
      <c r="V92">
        <f t="shared" si="9"/>
        <v>603</v>
      </c>
      <c r="W92" t="str">
        <f t="shared" si="10"/>
        <v/>
      </c>
      <c r="X92" t="str">
        <f t="shared" si="11"/>
        <v/>
      </c>
      <c r="Y92" t="str">
        <f t="shared" si="12"/>
        <v/>
      </c>
      <c r="Z92" t="str">
        <f t="shared" si="13"/>
        <v/>
      </c>
      <c r="AA92" t="str">
        <f t="shared" si="14"/>
        <v/>
      </c>
      <c r="AB92" t="str">
        <f t="shared" si="15"/>
        <v/>
      </c>
    </row>
    <row r="93" spans="1:28" x14ac:dyDescent="0.25">
      <c r="A93">
        <v>11411</v>
      </c>
      <c r="B93" s="1">
        <v>867488060855003</v>
      </c>
      <c r="C93" s="1">
        <v>1719612421</v>
      </c>
      <c r="D93">
        <v>-22.892657</v>
      </c>
      <c r="E93">
        <v>-47.047091999999999</v>
      </c>
      <c r="F93">
        <v>678</v>
      </c>
      <c r="G93">
        <v>205</v>
      </c>
      <c r="H93">
        <v>0</v>
      </c>
      <c r="I93">
        <v>1</v>
      </c>
      <c r="J93">
        <v>0</v>
      </c>
      <c r="K93">
        <v>294600</v>
      </c>
      <c r="L93">
        <v>0</v>
      </c>
      <c r="M93" t="s">
        <v>19</v>
      </c>
      <c r="N93">
        <v>10</v>
      </c>
      <c r="O93">
        <v>0</v>
      </c>
      <c r="P93">
        <v>0</v>
      </c>
      <c r="Q93">
        <v>0</v>
      </c>
      <c r="R93">
        <v>0</v>
      </c>
      <c r="S93" s="4">
        <v>45471.796539351853</v>
      </c>
      <c r="T93" s="6">
        <v>45471.796539351853</v>
      </c>
      <c r="U93">
        <f t="shared" si="8"/>
        <v>0</v>
      </c>
      <c r="V93">
        <f t="shared" si="9"/>
        <v>597</v>
      </c>
      <c r="W93" t="str">
        <f t="shared" si="10"/>
        <v/>
      </c>
      <c r="X93" t="str">
        <f t="shared" si="11"/>
        <v/>
      </c>
      <c r="Y93" t="str">
        <f t="shared" si="12"/>
        <v/>
      </c>
      <c r="Z93" t="str">
        <f t="shared" si="13"/>
        <v/>
      </c>
      <c r="AA93" t="str">
        <f t="shared" si="14"/>
        <v/>
      </c>
      <c r="AB93" t="str">
        <f t="shared" si="15"/>
        <v/>
      </c>
    </row>
    <row r="94" spans="1:28" x14ac:dyDescent="0.25">
      <c r="A94">
        <v>11409</v>
      </c>
      <c r="B94" s="1">
        <v>867488060855003</v>
      </c>
      <c r="C94" s="1">
        <v>1719611818</v>
      </c>
      <c r="D94">
        <v>-22.892657</v>
      </c>
      <c r="E94">
        <v>-47.047091999999999</v>
      </c>
      <c r="F94">
        <v>678</v>
      </c>
      <c r="G94">
        <v>205</v>
      </c>
      <c r="H94">
        <v>0</v>
      </c>
      <c r="I94">
        <v>1</v>
      </c>
      <c r="J94">
        <v>0</v>
      </c>
      <c r="K94">
        <v>294600</v>
      </c>
      <c r="L94">
        <v>0</v>
      </c>
      <c r="M94" t="s">
        <v>19</v>
      </c>
      <c r="N94">
        <v>10</v>
      </c>
      <c r="O94">
        <v>0</v>
      </c>
      <c r="P94">
        <v>0</v>
      </c>
      <c r="Q94">
        <v>0</v>
      </c>
      <c r="R94">
        <v>0</v>
      </c>
      <c r="S94" s="4">
        <v>45471.789560185185</v>
      </c>
      <c r="T94" s="6">
        <v>45471.789560185185</v>
      </c>
      <c r="U94">
        <f t="shared" si="8"/>
        <v>0</v>
      </c>
      <c r="V94">
        <f t="shared" si="9"/>
        <v>603</v>
      </c>
      <c r="W94" t="str">
        <f t="shared" si="10"/>
        <v/>
      </c>
      <c r="X94" t="str">
        <f t="shared" si="11"/>
        <v/>
      </c>
      <c r="Y94" t="str">
        <f t="shared" si="12"/>
        <v/>
      </c>
      <c r="Z94" t="str">
        <f t="shared" si="13"/>
        <v/>
      </c>
      <c r="AA94" t="str">
        <f t="shared" si="14"/>
        <v/>
      </c>
      <c r="AB94" t="str">
        <f t="shared" si="15"/>
        <v/>
      </c>
    </row>
    <row r="95" spans="1:28" x14ac:dyDescent="0.25">
      <c r="A95">
        <v>11408</v>
      </c>
      <c r="B95" s="1">
        <v>867488060855003</v>
      </c>
      <c r="C95" s="1">
        <v>1719611222</v>
      </c>
      <c r="D95">
        <v>-22.892657</v>
      </c>
      <c r="E95">
        <v>-47.047091999999999</v>
      </c>
      <c r="F95">
        <v>678</v>
      </c>
      <c r="G95">
        <v>205</v>
      </c>
      <c r="H95">
        <v>0</v>
      </c>
      <c r="I95">
        <v>1</v>
      </c>
      <c r="J95">
        <v>0</v>
      </c>
      <c r="K95">
        <v>294600</v>
      </c>
      <c r="L95">
        <v>0</v>
      </c>
      <c r="M95" t="s">
        <v>19</v>
      </c>
      <c r="N95">
        <v>10</v>
      </c>
      <c r="O95">
        <v>0</v>
      </c>
      <c r="P95">
        <v>0</v>
      </c>
      <c r="Q95">
        <v>0</v>
      </c>
      <c r="R95">
        <v>0</v>
      </c>
      <c r="S95" s="4">
        <v>45471.78266203704</v>
      </c>
      <c r="T95" s="6">
        <v>45471.78266203704</v>
      </c>
      <c r="U95">
        <f t="shared" si="8"/>
        <v>0</v>
      </c>
      <c r="V95">
        <f t="shared" si="9"/>
        <v>596</v>
      </c>
      <c r="W95" t="str">
        <f t="shared" si="10"/>
        <v/>
      </c>
      <c r="X95" t="str">
        <f t="shared" si="11"/>
        <v/>
      </c>
      <c r="Y95" t="str">
        <f t="shared" si="12"/>
        <v/>
      </c>
      <c r="Z95" t="str">
        <f t="shared" si="13"/>
        <v/>
      </c>
      <c r="AA95" t="str">
        <f t="shared" si="14"/>
        <v/>
      </c>
      <c r="AB95" t="str">
        <f t="shared" si="15"/>
        <v/>
      </c>
    </row>
    <row r="96" spans="1:28" x14ac:dyDescent="0.25">
      <c r="A96">
        <v>11405</v>
      </c>
      <c r="B96" s="1">
        <v>867488060855003</v>
      </c>
      <c r="C96" s="1">
        <v>1719610620</v>
      </c>
      <c r="D96">
        <v>-22.892657</v>
      </c>
      <c r="E96">
        <v>-47.047091999999999</v>
      </c>
      <c r="F96">
        <v>678</v>
      </c>
      <c r="G96">
        <v>205</v>
      </c>
      <c r="H96">
        <v>0</v>
      </c>
      <c r="I96">
        <v>1</v>
      </c>
      <c r="J96">
        <v>0</v>
      </c>
      <c r="K96">
        <v>294600</v>
      </c>
      <c r="L96">
        <v>0</v>
      </c>
      <c r="M96" t="s">
        <v>19</v>
      </c>
      <c r="N96">
        <v>10</v>
      </c>
      <c r="O96">
        <v>0</v>
      </c>
      <c r="P96">
        <v>0</v>
      </c>
      <c r="Q96">
        <v>0</v>
      </c>
      <c r="R96">
        <v>0</v>
      </c>
      <c r="S96" s="4">
        <v>45471.775694444441</v>
      </c>
      <c r="T96" s="6">
        <v>45471.775694444441</v>
      </c>
      <c r="U96">
        <f t="shared" si="8"/>
        <v>0</v>
      </c>
      <c r="V96">
        <f t="shared" si="9"/>
        <v>602</v>
      </c>
      <c r="W96" t="str">
        <f t="shared" si="10"/>
        <v/>
      </c>
      <c r="X96" t="str">
        <f t="shared" si="11"/>
        <v/>
      </c>
      <c r="Y96" t="str">
        <f t="shared" si="12"/>
        <v/>
      </c>
      <c r="Z96" t="str">
        <f t="shared" si="13"/>
        <v/>
      </c>
      <c r="AA96" t="str">
        <f t="shared" si="14"/>
        <v/>
      </c>
      <c r="AB96" t="str">
        <f t="shared" si="15"/>
        <v/>
      </c>
    </row>
    <row r="97" spans="1:28" x14ac:dyDescent="0.25">
      <c r="A97">
        <v>11404</v>
      </c>
      <c r="B97" s="1">
        <v>867488060855003</v>
      </c>
      <c r="C97" s="1">
        <v>1719610022</v>
      </c>
      <c r="D97">
        <v>-22.892657</v>
      </c>
      <c r="E97">
        <v>-47.047091999999999</v>
      </c>
      <c r="F97">
        <v>678</v>
      </c>
      <c r="G97">
        <v>205</v>
      </c>
      <c r="H97">
        <v>0</v>
      </c>
      <c r="I97">
        <v>1</v>
      </c>
      <c r="J97">
        <v>0</v>
      </c>
      <c r="K97">
        <v>294600</v>
      </c>
      <c r="L97">
        <v>0</v>
      </c>
      <c r="M97" t="s">
        <v>19</v>
      </c>
      <c r="N97">
        <v>10</v>
      </c>
      <c r="O97">
        <v>0</v>
      </c>
      <c r="P97">
        <v>0</v>
      </c>
      <c r="Q97">
        <v>0</v>
      </c>
      <c r="R97">
        <v>0</v>
      </c>
      <c r="S97" s="4">
        <v>45471.768773148149</v>
      </c>
      <c r="T97" s="6">
        <v>45471.768773148149</v>
      </c>
      <c r="U97">
        <f t="shared" si="8"/>
        <v>0</v>
      </c>
      <c r="V97">
        <f t="shared" si="9"/>
        <v>598</v>
      </c>
      <c r="W97" t="str">
        <f t="shared" si="10"/>
        <v/>
      </c>
      <c r="X97" t="str">
        <f t="shared" si="11"/>
        <v/>
      </c>
      <c r="Y97" t="str">
        <f t="shared" si="12"/>
        <v/>
      </c>
      <c r="Z97" t="str">
        <f t="shared" si="13"/>
        <v/>
      </c>
      <c r="AA97" t="str">
        <f t="shared" si="14"/>
        <v/>
      </c>
      <c r="AB97" t="str">
        <f t="shared" si="15"/>
        <v/>
      </c>
    </row>
    <row r="98" spans="1:28" x14ac:dyDescent="0.25">
      <c r="A98">
        <v>11403</v>
      </c>
      <c r="B98" s="1">
        <v>867488060855003</v>
      </c>
      <c r="C98" s="1">
        <v>1719609423</v>
      </c>
      <c r="D98">
        <v>-22.892657</v>
      </c>
      <c r="E98">
        <v>-47.047091999999999</v>
      </c>
      <c r="F98">
        <v>678</v>
      </c>
      <c r="G98">
        <v>205</v>
      </c>
      <c r="H98">
        <v>0</v>
      </c>
      <c r="I98">
        <v>1</v>
      </c>
      <c r="J98">
        <v>0</v>
      </c>
      <c r="K98">
        <v>294600</v>
      </c>
      <c r="L98">
        <v>0</v>
      </c>
      <c r="M98" t="s">
        <v>19</v>
      </c>
      <c r="N98">
        <v>10</v>
      </c>
      <c r="O98">
        <v>0</v>
      </c>
      <c r="P98">
        <v>0</v>
      </c>
      <c r="Q98">
        <v>0</v>
      </c>
      <c r="R98">
        <v>0</v>
      </c>
      <c r="S98" s="4">
        <v>45471.761840277781</v>
      </c>
      <c r="T98" s="6">
        <v>45471.761840277781</v>
      </c>
      <c r="U98">
        <f t="shared" si="8"/>
        <v>0</v>
      </c>
      <c r="V98">
        <f t="shared" si="9"/>
        <v>599</v>
      </c>
      <c r="W98" t="str">
        <f t="shared" si="10"/>
        <v/>
      </c>
      <c r="X98" t="str">
        <f t="shared" si="11"/>
        <v/>
      </c>
      <c r="Y98" t="str">
        <f t="shared" si="12"/>
        <v/>
      </c>
      <c r="Z98" t="str">
        <f t="shared" si="13"/>
        <v/>
      </c>
      <c r="AA98" t="str">
        <f t="shared" si="14"/>
        <v/>
      </c>
      <c r="AB98" t="str">
        <f t="shared" si="15"/>
        <v/>
      </c>
    </row>
    <row r="99" spans="1:28" x14ac:dyDescent="0.25">
      <c r="A99">
        <v>11400</v>
      </c>
      <c r="B99" s="1">
        <v>867488060855003</v>
      </c>
      <c r="C99" s="1">
        <v>1719608818</v>
      </c>
      <c r="D99">
        <v>-22.892657</v>
      </c>
      <c r="E99">
        <v>-47.047091999999999</v>
      </c>
      <c r="F99">
        <v>678</v>
      </c>
      <c r="G99">
        <v>205</v>
      </c>
      <c r="H99">
        <v>0</v>
      </c>
      <c r="I99">
        <v>1</v>
      </c>
      <c r="J99">
        <v>0</v>
      </c>
      <c r="K99">
        <v>294600</v>
      </c>
      <c r="L99">
        <v>0</v>
      </c>
      <c r="M99" t="s">
        <v>19</v>
      </c>
      <c r="N99">
        <v>10</v>
      </c>
      <c r="O99">
        <v>0</v>
      </c>
      <c r="P99">
        <v>0</v>
      </c>
      <c r="Q99">
        <v>0</v>
      </c>
      <c r="R99">
        <v>0</v>
      </c>
      <c r="S99" s="4">
        <v>45471.754837962966</v>
      </c>
      <c r="T99" s="6">
        <v>45471.754837962966</v>
      </c>
      <c r="U99">
        <f t="shared" si="8"/>
        <v>0</v>
      </c>
      <c r="V99">
        <f t="shared" si="9"/>
        <v>605</v>
      </c>
      <c r="W99" t="str">
        <f t="shared" si="10"/>
        <v/>
      </c>
      <c r="X99" t="str">
        <f t="shared" si="11"/>
        <v/>
      </c>
      <c r="Y99" t="str">
        <f t="shared" si="12"/>
        <v/>
      </c>
      <c r="Z99" t="str">
        <f t="shared" si="13"/>
        <v/>
      </c>
      <c r="AA99" t="str">
        <f t="shared" si="14"/>
        <v/>
      </c>
      <c r="AB99" t="str">
        <f t="shared" si="15"/>
        <v/>
      </c>
    </row>
    <row r="100" spans="1:28" x14ac:dyDescent="0.25">
      <c r="A100">
        <v>11390</v>
      </c>
      <c r="B100" s="1">
        <v>867488060855003</v>
      </c>
      <c r="C100" s="1">
        <v>1719608218</v>
      </c>
      <c r="D100">
        <v>-22.892657</v>
      </c>
      <c r="E100">
        <v>-47.047091999999999</v>
      </c>
      <c r="F100">
        <v>678</v>
      </c>
      <c r="G100">
        <v>205</v>
      </c>
      <c r="H100">
        <v>0</v>
      </c>
      <c r="I100">
        <v>1</v>
      </c>
      <c r="J100">
        <v>0</v>
      </c>
      <c r="K100">
        <v>294600</v>
      </c>
      <c r="L100">
        <v>0</v>
      </c>
      <c r="M100" t="s">
        <v>19</v>
      </c>
      <c r="N100">
        <v>10</v>
      </c>
      <c r="O100">
        <v>0</v>
      </c>
      <c r="P100">
        <v>0</v>
      </c>
      <c r="Q100">
        <v>0</v>
      </c>
      <c r="R100">
        <v>0</v>
      </c>
      <c r="S100" s="4">
        <v>45471.747893518521</v>
      </c>
      <c r="T100" s="6">
        <v>45471.747893518521</v>
      </c>
      <c r="U100">
        <f t="shared" si="8"/>
        <v>0</v>
      </c>
      <c r="V100">
        <f t="shared" si="9"/>
        <v>600</v>
      </c>
      <c r="W100" t="str">
        <f t="shared" si="10"/>
        <v/>
      </c>
      <c r="X100" t="str">
        <f t="shared" si="11"/>
        <v/>
      </c>
      <c r="Y100" t="str">
        <f t="shared" si="12"/>
        <v/>
      </c>
      <c r="Z100" t="str">
        <f t="shared" si="13"/>
        <v/>
      </c>
      <c r="AA100" t="str">
        <f t="shared" si="14"/>
        <v/>
      </c>
      <c r="AB100" t="str">
        <f t="shared" si="15"/>
        <v/>
      </c>
    </row>
    <row r="101" spans="1:28" x14ac:dyDescent="0.25">
      <c r="A101">
        <v>11382</v>
      </c>
      <c r="B101" s="1">
        <v>867488060855003</v>
      </c>
      <c r="C101" s="1">
        <v>1719607622</v>
      </c>
      <c r="D101">
        <v>-22.892657</v>
      </c>
      <c r="E101">
        <v>-47.047091999999999</v>
      </c>
      <c r="F101">
        <v>678</v>
      </c>
      <c r="G101">
        <v>205</v>
      </c>
      <c r="H101">
        <v>0</v>
      </c>
      <c r="I101">
        <v>1</v>
      </c>
      <c r="J101">
        <v>0</v>
      </c>
      <c r="K101">
        <v>294600</v>
      </c>
      <c r="L101">
        <v>0</v>
      </c>
      <c r="M101" t="s">
        <v>19</v>
      </c>
      <c r="N101">
        <v>10</v>
      </c>
      <c r="O101">
        <v>0</v>
      </c>
      <c r="P101">
        <v>0</v>
      </c>
      <c r="Q101">
        <v>0</v>
      </c>
      <c r="R101">
        <v>0</v>
      </c>
      <c r="S101" s="4">
        <v>45471.740995370368</v>
      </c>
      <c r="T101" s="6">
        <v>45471.740995370368</v>
      </c>
      <c r="U101">
        <f t="shared" si="8"/>
        <v>0</v>
      </c>
      <c r="V101">
        <f t="shared" si="9"/>
        <v>596</v>
      </c>
      <c r="W101" t="str">
        <f t="shared" si="10"/>
        <v/>
      </c>
      <c r="X101" t="str">
        <f t="shared" si="11"/>
        <v/>
      </c>
      <c r="Y101" t="str">
        <f t="shared" si="12"/>
        <v/>
      </c>
      <c r="Z101" t="str">
        <f t="shared" si="13"/>
        <v/>
      </c>
      <c r="AA101" t="str">
        <f t="shared" si="14"/>
        <v/>
      </c>
      <c r="AB101" t="str">
        <f t="shared" si="15"/>
        <v/>
      </c>
    </row>
    <row r="102" spans="1:28" x14ac:dyDescent="0.25">
      <c r="A102">
        <v>11375</v>
      </c>
      <c r="B102" s="1">
        <v>867488060855003</v>
      </c>
      <c r="C102" s="1">
        <v>1719607024</v>
      </c>
      <c r="D102">
        <v>-22.892657</v>
      </c>
      <c r="E102">
        <v>-47.047091999999999</v>
      </c>
      <c r="F102">
        <v>678</v>
      </c>
      <c r="G102">
        <v>205</v>
      </c>
      <c r="H102">
        <v>0</v>
      </c>
      <c r="I102">
        <v>1</v>
      </c>
      <c r="J102">
        <v>0</v>
      </c>
      <c r="K102">
        <v>294600</v>
      </c>
      <c r="L102">
        <v>0</v>
      </c>
      <c r="M102" t="s">
        <v>19</v>
      </c>
      <c r="N102">
        <v>10</v>
      </c>
      <c r="O102">
        <v>0</v>
      </c>
      <c r="P102">
        <v>0</v>
      </c>
      <c r="Q102">
        <v>0</v>
      </c>
      <c r="R102">
        <v>0</v>
      </c>
      <c r="S102" s="4">
        <v>45471.734074074076</v>
      </c>
      <c r="T102" s="6">
        <v>45471.734074074076</v>
      </c>
      <c r="U102">
        <f t="shared" si="8"/>
        <v>0</v>
      </c>
      <c r="V102">
        <f t="shared" si="9"/>
        <v>598</v>
      </c>
      <c r="W102" t="str">
        <f t="shared" si="10"/>
        <v/>
      </c>
      <c r="X102" t="str">
        <f t="shared" si="11"/>
        <v/>
      </c>
      <c r="Y102" t="str">
        <f t="shared" si="12"/>
        <v/>
      </c>
      <c r="Z102" t="str">
        <f t="shared" si="13"/>
        <v/>
      </c>
      <c r="AA102" t="str">
        <f t="shared" si="14"/>
        <v/>
      </c>
      <c r="AB102" t="str">
        <f t="shared" si="15"/>
        <v/>
      </c>
    </row>
    <row r="103" spans="1:28" x14ac:dyDescent="0.25">
      <c r="A103">
        <v>11374</v>
      </c>
      <c r="B103" s="1">
        <v>867488060855003</v>
      </c>
      <c r="C103" s="1">
        <v>1719606422</v>
      </c>
      <c r="D103">
        <v>-22.892657</v>
      </c>
      <c r="E103">
        <v>-47.047091999999999</v>
      </c>
      <c r="F103">
        <v>678</v>
      </c>
      <c r="G103">
        <v>205</v>
      </c>
      <c r="H103">
        <v>0</v>
      </c>
      <c r="I103">
        <v>1</v>
      </c>
      <c r="J103">
        <v>0</v>
      </c>
      <c r="K103">
        <v>294600</v>
      </c>
      <c r="L103">
        <v>0</v>
      </c>
      <c r="M103" t="s">
        <v>19</v>
      </c>
      <c r="N103">
        <v>10</v>
      </c>
      <c r="O103">
        <v>0</v>
      </c>
      <c r="P103">
        <v>0</v>
      </c>
      <c r="Q103">
        <v>0</v>
      </c>
      <c r="R103">
        <v>0</v>
      </c>
      <c r="S103" s="4">
        <v>45471.727106481485</v>
      </c>
      <c r="T103" s="6">
        <v>45471.727106481485</v>
      </c>
      <c r="U103">
        <f t="shared" si="8"/>
        <v>0</v>
      </c>
      <c r="V103">
        <f t="shared" si="9"/>
        <v>602</v>
      </c>
      <c r="W103" t="str">
        <f t="shared" si="10"/>
        <v/>
      </c>
      <c r="X103" t="str">
        <f t="shared" si="11"/>
        <v/>
      </c>
      <c r="Y103" t="str">
        <f t="shared" si="12"/>
        <v/>
      </c>
      <c r="Z103" t="str">
        <f t="shared" si="13"/>
        <v/>
      </c>
      <c r="AA103" t="str">
        <f t="shared" si="14"/>
        <v/>
      </c>
      <c r="AB103" t="str">
        <f t="shared" si="15"/>
        <v/>
      </c>
    </row>
    <row r="104" spans="1:28" x14ac:dyDescent="0.25">
      <c r="A104">
        <v>11373</v>
      </c>
      <c r="B104" s="1">
        <v>867488060855003</v>
      </c>
      <c r="C104" s="1">
        <v>1719605822</v>
      </c>
      <c r="D104">
        <v>-22.892657</v>
      </c>
      <c r="E104">
        <v>-47.047091999999999</v>
      </c>
      <c r="F104">
        <v>678</v>
      </c>
      <c r="G104">
        <v>205</v>
      </c>
      <c r="H104">
        <v>0</v>
      </c>
      <c r="I104">
        <v>1</v>
      </c>
      <c r="J104">
        <v>0</v>
      </c>
      <c r="K104">
        <v>294600</v>
      </c>
      <c r="L104">
        <v>0</v>
      </c>
      <c r="M104" t="s">
        <v>19</v>
      </c>
      <c r="N104">
        <v>10</v>
      </c>
      <c r="O104">
        <v>0</v>
      </c>
      <c r="P104">
        <v>0</v>
      </c>
      <c r="Q104">
        <v>0</v>
      </c>
      <c r="R104">
        <v>0</v>
      </c>
      <c r="S104" s="4">
        <v>45471.72016203704</v>
      </c>
      <c r="T104" s="6">
        <v>45471.72016203704</v>
      </c>
      <c r="U104">
        <f t="shared" si="8"/>
        <v>0</v>
      </c>
      <c r="V104">
        <f t="shared" si="9"/>
        <v>600</v>
      </c>
      <c r="W104" t="str">
        <f t="shared" si="10"/>
        <v/>
      </c>
      <c r="X104" t="str">
        <f t="shared" si="11"/>
        <v/>
      </c>
      <c r="Y104" t="str">
        <f t="shared" si="12"/>
        <v/>
      </c>
      <c r="Z104" t="str">
        <f t="shared" si="13"/>
        <v/>
      </c>
      <c r="AA104" t="str">
        <f t="shared" si="14"/>
        <v/>
      </c>
      <c r="AB104" t="str">
        <f t="shared" si="15"/>
        <v/>
      </c>
    </row>
    <row r="105" spans="1:28" x14ac:dyDescent="0.25">
      <c r="A105">
        <v>11372</v>
      </c>
      <c r="B105" s="1">
        <v>867488060855003</v>
      </c>
      <c r="C105" s="1">
        <v>1719605233</v>
      </c>
      <c r="D105">
        <v>-22.892657</v>
      </c>
      <c r="E105">
        <v>-47.047091999999999</v>
      </c>
      <c r="F105">
        <v>678</v>
      </c>
      <c r="G105">
        <v>205</v>
      </c>
      <c r="H105">
        <v>0</v>
      </c>
      <c r="I105">
        <v>1</v>
      </c>
      <c r="J105">
        <v>0</v>
      </c>
      <c r="K105">
        <v>294600</v>
      </c>
      <c r="L105">
        <v>0</v>
      </c>
      <c r="M105" t="s">
        <v>19</v>
      </c>
      <c r="N105">
        <v>10</v>
      </c>
      <c r="O105">
        <v>0</v>
      </c>
      <c r="P105">
        <v>0</v>
      </c>
      <c r="Q105">
        <v>0</v>
      </c>
      <c r="R105">
        <v>0</v>
      </c>
      <c r="S105" s="4">
        <v>45471.71334490741</v>
      </c>
      <c r="T105" s="6">
        <v>45471.71334490741</v>
      </c>
      <c r="U105">
        <f t="shared" si="8"/>
        <v>0</v>
      </c>
      <c r="V105">
        <f t="shared" si="9"/>
        <v>589</v>
      </c>
      <c r="W105" t="str">
        <f t="shared" si="10"/>
        <v/>
      </c>
      <c r="X105" t="str">
        <f t="shared" si="11"/>
        <v/>
      </c>
      <c r="Y105" t="str">
        <f t="shared" si="12"/>
        <v/>
      </c>
      <c r="Z105" t="str">
        <f t="shared" si="13"/>
        <v/>
      </c>
      <c r="AA105" t="str">
        <f t="shared" si="14"/>
        <v/>
      </c>
      <c r="AB105" t="str">
        <f t="shared" si="15"/>
        <v/>
      </c>
    </row>
    <row r="106" spans="1:28" x14ac:dyDescent="0.25">
      <c r="A106">
        <v>11371</v>
      </c>
      <c r="B106" s="1">
        <v>867488060855003</v>
      </c>
      <c r="C106" s="1">
        <v>1719604624</v>
      </c>
      <c r="D106">
        <v>-22.892657</v>
      </c>
      <c r="E106">
        <v>-47.047091999999999</v>
      </c>
      <c r="F106">
        <v>678</v>
      </c>
      <c r="G106">
        <v>205</v>
      </c>
      <c r="H106">
        <v>0</v>
      </c>
      <c r="I106">
        <v>1</v>
      </c>
      <c r="J106">
        <v>0</v>
      </c>
      <c r="K106">
        <v>294600</v>
      </c>
      <c r="L106">
        <v>0</v>
      </c>
      <c r="M106" t="s">
        <v>19</v>
      </c>
      <c r="N106">
        <v>10</v>
      </c>
      <c r="O106">
        <v>0</v>
      </c>
      <c r="P106">
        <v>0</v>
      </c>
      <c r="Q106">
        <v>0</v>
      </c>
      <c r="R106">
        <v>0</v>
      </c>
      <c r="S106" s="4">
        <v>45471.706296296295</v>
      </c>
      <c r="T106" s="6">
        <v>45471.706296296295</v>
      </c>
      <c r="U106">
        <f t="shared" si="8"/>
        <v>0</v>
      </c>
      <c r="V106">
        <f t="shared" si="9"/>
        <v>609</v>
      </c>
      <c r="W106" t="str">
        <f t="shared" si="10"/>
        <v/>
      </c>
      <c r="X106" t="str">
        <f t="shared" si="11"/>
        <v/>
      </c>
      <c r="Y106" t="str">
        <f t="shared" si="12"/>
        <v/>
      </c>
      <c r="Z106" t="str">
        <f t="shared" si="13"/>
        <v/>
      </c>
      <c r="AA106" t="str">
        <f t="shared" si="14"/>
        <v/>
      </c>
      <c r="AB106" t="str">
        <f t="shared" si="15"/>
        <v/>
      </c>
    </row>
    <row r="107" spans="1:28" x14ac:dyDescent="0.25">
      <c r="A107">
        <v>11370</v>
      </c>
      <c r="B107" s="1">
        <v>867488060855003</v>
      </c>
      <c r="C107" s="1">
        <v>1719604022</v>
      </c>
      <c r="D107">
        <v>-22.892657</v>
      </c>
      <c r="E107">
        <v>-47.047091999999999</v>
      </c>
      <c r="F107">
        <v>678</v>
      </c>
      <c r="G107">
        <v>205</v>
      </c>
      <c r="H107">
        <v>0</v>
      </c>
      <c r="I107">
        <v>1</v>
      </c>
      <c r="J107">
        <v>0</v>
      </c>
      <c r="K107">
        <v>294600</v>
      </c>
      <c r="L107">
        <v>0</v>
      </c>
      <c r="M107" t="s">
        <v>19</v>
      </c>
      <c r="N107">
        <v>10</v>
      </c>
      <c r="O107">
        <v>0</v>
      </c>
      <c r="P107">
        <v>0</v>
      </c>
      <c r="Q107">
        <v>0</v>
      </c>
      <c r="R107">
        <v>0</v>
      </c>
      <c r="S107" s="4">
        <v>45471.699328703704</v>
      </c>
      <c r="T107" s="6">
        <v>45471.699328703704</v>
      </c>
      <c r="U107">
        <f t="shared" si="8"/>
        <v>0</v>
      </c>
      <c r="V107">
        <f t="shared" si="9"/>
        <v>602</v>
      </c>
      <c r="W107" t="str">
        <f t="shared" si="10"/>
        <v/>
      </c>
      <c r="X107" t="str">
        <f t="shared" si="11"/>
        <v/>
      </c>
      <c r="Y107" t="str">
        <f t="shared" si="12"/>
        <v/>
      </c>
      <c r="Z107" t="str">
        <f t="shared" si="13"/>
        <v/>
      </c>
      <c r="AA107" t="str">
        <f t="shared" si="14"/>
        <v/>
      </c>
      <c r="AB107" t="str">
        <f t="shared" si="15"/>
        <v/>
      </c>
    </row>
    <row r="108" spans="1:28" x14ac:dyDescent="0.25">
      <c r="A108">
        <v>11359</v>
      </c>
      <c r="B108" s="1">
        <v>867488060855003</v>
      </c>
      <c r="C108" s="1">
        <v>1719603419</v>
      </c>
      <c r="D108">
        <v>-22.892657</v>
      </c>
      <c r="E108">
        <v>-47.047091999999999</v>
      </c>
      <c r="F108">
        <v>678</v>
      </c>
      <c r="G108">
        <v>205</v>
      </c>
      <c r="H108">
        <v>0</v>
      </c>
      <c r="I108">
        <v>1</v>
      </c>
      <c r="J108">
        <v>0</v>
      </c>
      <c r="K108">
        <v>294600</v>
      </c>
      <c r="L108">
        <v>0</v>
      </c>
      <c r="M108" t="s">
        <v>19</v>
      </c>
      <c r="N108">
        <v>10</v>
      </c>
      <c r="O108">
        <v>0</v>
      </c>
      <c r="P108">
        <v>0</v>
      </c>
      <c r="Q108">
        <v>0</v>
      </c>
      <c r="R108">
        <v>0</v>
      </c>
      <c r="S108" s="4">
        <v>45471.692349537036</v>
      </c>
      <c r="T108" s="6">
        <v>45471.692349537036</v>
      </c>
      <c r="U108">
        <f t="shared" si="8"/>
        <v>0</v>
      </c>
      <c r="V108">
        <f t="shared" si="9"/>
        <v>603</v>
      </c>
      <c r="W108" t="str">
        <f t="shared" si="10"/>
        <v/>
      </c>
      <c r="X108" t="str">
        <f t="shared" si="11"/>
        <v/>
      </c>
      <c r="Y108" t="str">
        <f t="shared" si="12"/>
        <v/>
      </c>
      <c r="Z108" t="str">
        <f t="shared" si="13"/>
        <v/>
      </c>
      <c r="AA108" t="str">
        <f t="shared" si="14"/>
        <v/>
      </c>
      <c r="AB108" t="str">
        <f t="shared" si="15"/>
        <v/>
      </c>
    </row>
    <row r="109" spans="1:28" x14ac:dyDescent="0.25">
      <c r="A109">
        <v>11338</v>
      </c>
      <c r="B109" s="1">
        <v>867488060855003</v>
      </c>
      <c r="C109" s="1">
        <v>1719602821</v>
      </c>
      <c r="D109">
        <v>-22.892657</v>
      </c>
      <c r="E109">
        <v>-47.047091999999999</v>
      </c>
      <c r="F109">
        <v>678</v>
      </c>
      <c r="G109">
        <v>205</v>
      </c>
      <c r="H109">
        <v>0</v>
      </c>
      <c r="I109">
        <v>1</v>
      </c>
      <c r="J109">
        <v>0</v>
      </c>
      <c r="K109">
        <v>294600</v>
      </c>
      <c r="L109">
        <v>0</v>
      </c>
      <c r="M109" t="s">
        <v>19</v>
      </c>
      <c r="N109">
        <v>10</v>
      </c>
      <c r="O109">
        <v>0</v>
      </c>
      <c r="P109">
        <v>0</v>
      </c>
      <c r="Q109">
        <v>0</v>
      </c>
      <c r="R109">
        <v>0</v>
      </c>
      <c r="S109" s="4">
        <v>45471.685428240744</v>
      </c>
      <c r="T109" s="6">
        <v>45471.685428240744</v>
      </c>
      <c r="U109">
        <f t="shared" si="8"/>
        <v>0</v>
      </c>
      <c r="V109">
        <f t="shared" si="9"/>
        <v>598</v>
      </c>
      <c r="W109" t="str">
        <f t="shared" si="10"/>
        <v/>
      </c>
      <c r="X109" t="str">
        <f t="shared" si="11"/>
        <v/>
      </c>
      <c r="Y109" t="str">
        <f t="shared" si="12"/>
        <v/>
      </c>
      <c r="Z109" t="str">
        <f t="shared" si="13"/>
        <v/>
      </c>
      <c r="AA109" t="str">
        <f t="shared" si="14"/>
        <v/>
      </c>
      <c r="AB109" t="str">
        <f t="shared" si="15"/>
        <v/>
      </c>
    </row>
    <row r="110" spans="1:28" x14ac:dyDescent="0.25">
      <c r="A110">
        <v>11323</v>
      </c>
      <c r="B110" s="1">
        <v>867488060855003</v>
      </c>
      <c r="C110" s="1">
        <v>1719602221</v>
      </c>
      <c r="D110">
        <v>-22.892657</v>
      </c>
      <c r="E110">
        <v>-47.047091999999999</v>
      </c>
      <c r="F110">
        <v>678</v>
      </c>
      <c r="G110">
        <v>205</v>
      </c>
      <c r="H110">
        <v>0</v>
      </c>
      <c r="I110">
        <v>1</v>
      </c>
      <c r="J110">
        <v>0</v>
      </c>
      <c r="K110">
        <v>294600</v>
      </c>
      <c r="L110">
        <v>0</v>
      </c>
      <c r="M110" t="s">
        <v>19</v>
      </c>
      <c r="N110">
        <v>10</v>
      </c>
      <c r="O110">
        <v>0</v>
      </c>
      <c r="P110">
        <v>0</v>
      </c>
      <c r="Q110">
        <v>0</v>
      </c>
      <c r="R110">
        <v>0</v>
      </c>
      <c r="S110" s="4">
        <v>45471.678483796299</v>
      </c>
      <c r="T110" s="6">
        <v>45471.678483796299</v>
      </c>
      <c r="U110">
        <f t="shared" si="8"/>
        <v>0</v>
      </c>
      <c r="V110">
        <f t="shared" si="9"/>
        <v>600</v>
      </c>
      <c r="W110" t="str">
        <f t="shared" si="10"/>
        <v/>
      </c>
      <c r="X110" t="str">
        <f t="shared" si="11"/>
        <v/>
      </c>
      <c r="Y110" t="str">
        <f t="shared" si="12"/>
        <v/>
      </c>
      <c r="Z110" t="str">
        <f t="shared" si="13"/>
        <v/>
      </c>
      <c r="AA110" t="str">
        <f t="shared" si="14"/>
        <v/>
      </c>
      <c r="AB110" t="str">
        <f t="shared" si="15"/>
        <v/>
      </c>
    </row>
    <row r="111" spans="1:28" x14ac:dyDescent="0.25">
      <c r="A111">
        <v>11322</v>
      </c>
      <c r="B111" s="1">
        <v>867488060855003</v>
      </c>
      <c r="C111" s="1">
        <v>1719601622</v>
      </c>
      <c r="D111">
        <v>-22.892657</v>
      </c>
      <c r="E111">
        <v>-47.047091999999999</v>
      </c>
      <c r="F111">
        <v>678</v>
      </c>
      <c r="G111">
        <v>205</v>
      </c>
      <c r="H111">
        <v>0</v>
      </c>
      <c r="I111">
        <v>1</v>
      </c>
      <c r="J111">
        <v>0</v>
      </c>
      <c r="K111">
        <v>294600</v>
      </c>
      <c r="L111">
        <v>0</v>
      </c>
      <c r="M111" t="s">
        <v>19</v>
      </c>
      <c r="N111">
        <v>10</v>
      </c>
      <c r="O111">
        <v>0</v>
      </c>
      <c r="P111">
        <v>0</v>
      </c>
      <c r="Q111">
        <v>0</v>
      </c>
      <c r="R111">
        <v>0</v>
      </c>
      <c r="S111" s="4">
        <v>45471.671550925923</v>
      </c>
      <c r="T111" s="6">
        <v>45471.671550925923</v>
      </c>
      <c r="U111">
        <f t="shared" si="8"/>
        <v>0</v>
      </c>
      <c r="V111">
        <f t="shared" si="9"/>
        <v>599</v>
      </c>
      <c r="W111" t="str">
        <f t="shared" si="10"/>
        <v/>
      </c>
      <c r="X111" t="str">
        <f t="shared" si="11"/>
        <v/>
      </c>
      <c r="Y111" t="str">
        <f t="shared" si="12"/>
        <v/>
      </c>
      <c r="Z111" t="str">
        <f t="shared" si="13"/>
        <v/>
      </c>
      <c r="AA111" t="str">
        <f t="shared" si="14"/>
        <v/>
      </c>
      <c r="AB111" t="str">
        <f t="shared" si="15"/>
        <v/>
      </c>
    </row>
    <row r="112" spans="1:28" x14ac:dyDescent="0.25">
      <c r="A112">
        <v>11321</v>
      </c>
      <c r="B112" s="1">
        <v>867488060855003</v>
      </c>
      <c r="C112" s="1">
        <v>1719601022</v>
      </c>
      <c r="D112">
        <v>-22.892657</v>
      </c>
      <c r="E112">
        <v>-47.047091999999999</v>
      </c>
      <c r="F112">
        <v>678</v>
      </c>
      <c r="G112">
        <v>205</v>
      </c>
      <c r="H112">
        <v>0</v>
      </c>
      <c r="I112">
        <v>1</v>
      </c>
      <c r="J112">
        <v>0</v>
      </c>
      <c r="K112">
        <v>294600</v>
      </c>
      <c r="L112">
        <v>0</v>
      </c>
      <c r="M112" t="s">
        <v>19</v>
      </c>
      <c r="N112">
        <v>10</v>
      </c>
      <c r="O112">
        <v>0</v>
      </c>
      <c r="P112">
        <v>0</v>
      </c>
      <c r="Q112">
        <v>0</v>
      </c>
      <c r="R112">
        <v>0</v>
      </c>
      <c r="S112" s="4">
        <v>45471.664606481485</v>
      </c>
      <c r="T112" s="6">
        <v>45471.664606481485</v>
      </c>
      <c r="U112">
        <f t="shared" si="8"/>
        <v>0</v>
      </c>
      <c r="V112">
        <f t="shared" si="9"/>
        <v>600</v>
      </c>
      <c r="W112" t="str">
        <f t="shared" si="10"/>
        <v/>
      </c>
      <c r="X112" t="str">
        <f t="shared" si="11"/>
        <v/>
      </c>
      <c r="Y112" t="str">
        <f t="shared" si="12"/>
        <v/>
      </c>
      <c r="Z112" t="str">
        <f t="shared" si="13"/>
        <v/>
      </c>
      <c r="AA112" t="str">
        <f t="shared" si="14"/>
        <v/>
      </c>
      <c r="AB112" t="str">
        <f t="shared" si="15"/>
        <v/>
      </c>
    </row>
    <row r="113" spans="1:28" x14ac:dyDescent="0.25">
      <c r="A113">
        <v>11318</v>
      </c>
      <c r="B113" s="1">
        <v>867488060855003</v>
      </c>
      <c r="C113" s="1">
        <v>1719600425</v>
      </c>
      <c r="D113">
        <v>-22.892657</v>
      </c>
      <c r="E113">
        <v>-47.047091999999999</v>
      </c>
      <c r="F113">
        <v>678</v>
      </c>
      <c r="G113">
        <v>205</v>
      </c>
      <c r="H113">
        <v>0</v>
      </c>
      <c r="I113">
        <v>1</v>
      </c>
      <c r="J113">
        <v>0</v>
      </c>
      <c r="K113">
        <v>294600</v>
      </c>
      <c r="L113">
        <v>0</v>
      </c>
      <c r="M113" t="s">
        <v>19</v>
      </c>
      <c r="N113">
        <v>10</v>
      </c>
      <c r="O113">
        <v>0</v>
      </c>
      <c r="P113">
        <v>0</v>
      </c>
      <c r="Q113">
        <v>0</v>
      </c>
      <c r="R113">
        <v>0</v>
      </c>
      <c r="S113" s="4">
        <v>45471.657696759263</v>
      </c>
      <c r="T113" s="6">
        <v>45471.657696759263</v>
      </c>
      <c r="U113">
        <f t="shared" si="8"/>
        <v>0</v>
      </c>
      <c r="V113">
        <f t="shared" si="9"/>
        <v>597</v>
      </c>
      <c r="W113" t="str">
        <f t="shared" si="10"/>
        <v/>
      </c>
      <c r="X113" t="str">
        <f t="shared" si="11"/>
        <v/>
      </c>
      <c r="Y113" t="str">
        <f t="shared" si="12"/>
        <v/>
      </c>
      <c r="Z113" t="str">
        <f t="shared" si="13"/>
        <v/>
      </c>
      <c r="AA113" t="str">
        <f t="shared" si="14"/>
        <v/>
      </c>
      <c r="AB113" t="str">
        <f t="shared" si="15"/>
        <v/>
      </c>
    </row>
    <row r="114" spans="1:28" x14ac:dyDescent="0.25">
      <c r="A114">
        <v>11317</v>
      </c>
      <c r="B114" s="1">
        <v>867488060855003</v>
      </c>
      <c r="C114" s="1">
        <v>1719599835</v>
      </c>
      <c r="D114">
        <v>-22.892657</v>
      </c>
      <c r="E114">
        <v>-47.047091999999999</v>
      </c>
      <c r="F114">
        <v>678</v>
      </c>
      <c r="G114">
        <v>205</v>
      </c>
      <c r="H114">
        <v>0</v>
      </c>
      <c r="I114">
        <v>1</v>
      </c>
      <c r="J114">
        <v>0</v>
      </c>
      <c r="K114">
        <v>294600</v>
      </c>
      <c r="L114">
        <v>0</v>
      </c>
      <c r="M114" t="s">
        <v>19</v>
      </c>
      <c r="N114">
        <v>10</v>
      </c>
      <c r="O114">
        <v>0</v>
      </c>
      <c r="P114">
        <v>0</v>
      </c>
      <c r="Q114">
        <v>0</v>
      </c>
      <c r="R114">
        <v>0</v>
      </c>
      <c r="S114" s="4">
        <v>45471.650868055556</v>
      </c>
      <c r="T114" s="6">
        <v>45471.650868055556</v>
      </c>
      <c r="U114">
        <f t="shared" si="8"/>
        <v>0</v>
      </c>
      <c r="V114">
        <f t="shared" si="9"/>
        <v>590</v>
      </c>
      <c r="W114" t="str">
        <f t="shared" si="10"/>
        <v/>
      </c>
      <c r="X114" t="str">
        <f t="shared" si="11"/>
        <v/>
      </c>
      <c r="Y114" t="str">
        <f t="shared" si="12"/>
        <v/>
      </c>
      <c r="Z114" t="str">
        <f t="shared" si="13"/>
        <v/>
      </c>
      <c r="AA114" t="str">
        <f t="shared" si="14"/>
        <v/>
      </c>
      <c r="AB114" t="str">
        <f t="shared" si="15"/>
        <v/>
      </c>
    </row>
    <row r="115" spans="1:28" x14ac:dyDescent="0.25">
      <c r="A115">
        <v>11316</v>
      </c>
      <c r="B115" s="1">
        <v>867488060855003</v>
      </c>
      <c r="C115" s="1">
        <v>1719599219</v>
      </c>
      <c r="D115">
        <v>-22.892657</v>
      </c>
      <c r="E115">
        <v>-47.047091999999999</v>
      </c>
      <c r="F115">
        <v>678</v>
      </c>
      <c r="G115">
        <v>205</v>
      </c>
      <c r="H115">
        <v>0</v>
      </c>
      <c r="I115">
        <v>1</v>
      </c>
      <c r="J115">
        <v>0</v>
      </c>
      <c r="K115">
        <v>294600</v>
      </c>
      <c r="L115">
        <v>0</v>
      </c>
      <c r="M115" t="s">
        <v>19</v>
      </c>
      <c r="N115">
        <v>10</v>
      </c>
      <c r="O115">
        <v>0</v>
      </c>
      <c r="P115">
        <v>0</v>
      </c>
      <c r="Q115">
        <v>0</v>
      </c>
      <c r="R115">
        <v>0</v>
      </c>
      <c r="S115" s="4">
        <v>45471.643738425926</v>
      </c>
      <c r="T115" s="6">
        <v>45471.643738425926</v>
      </c>
      <c r="U115">
        <f t="shared" si="8"/>
        <v>0</v>
      </c>
      <c r="V115">
        <f t="shared" si="9"/>
        <v>616</v>
      </c>
      <c r="W115" t="str">
        <f t="shared" si="10"/>
        <v/>
      </c>
      <c r="X115" t="str">
        <f t="shared" si="11"/>
        <v/>
      </c>
      <c r="Y115" t="str">
        <f t="shared" si="12"/>
        <v/>
      </c>
      <c r="Z115" t="str">
        <f t="shared" si="13"/>
        <v/>
      </c>
      <c r="AA115" t="str">
        <f t="shared" si="14"/>
        <v/>
      </c>
      <c r="AB115" t="str">
        <f t="shared" si="15"/>
        <v/>
      </c>
    </row>
    <row r="116" spans="1:28" x14ac:dyDescent="0.25">
      <c r="A116">
        <v>11313</v>
      </c>
      <c r="B116" s="1">
        <v>867488060855003</v>
      </c>
      <c r="C116" s="1">
        <v>1719598620</v>
      </c>
      <c r="D116">
        <v>-22.892657</v>
      </c>
      <c r="E116">
        <v>-47.047091999999999</v>
      </c>
      <c r="F116">
        <v>678</v>
      </c>
      <c r="G116">
        <v>205</v>
      </c>
      <c r="H116">
        <v>0</v>
      </c>
      <c r="I116">
        <v>1</v>
      </c>
      <c r="J116">
        <v>0</v>
      </c>
      <c r="K116">
        <v>294600</v>
      </c>
      <c r="L116">
        <v>0</v>
      </c>
      <c r="M116" t="s">
        <v>19</v>
      </c>
      <c r="N116">
        <v>10</v>
      </c>
      <c r="O116">
        <v>0</v>
      </c>
      <c r="P116">
        <v>0</v>
      </c>
      <c r="Q116">
        <v>0</v>
      </c>
      <c r="R116">
        <v>0</v>
      </c>
      <c r="S116" s="4">
        <v>45471.636805555558</v>
      </c>
      <c r="T116" s="6">
        <v>45471.636805555558</v>
      </c>
      <c r="U116">
        <f t="shared" si="8"/>
        <v>0</v>
      </c>
      <c r="V116">
        <f t="shared" si="9"/>
        <v>599</v>
      </c>
      <c r="W116" t="str">
        <f t="shared" si="10"/>
        <v/>
      </c>
      <c r="X116" t="str">
        <f t="shared" si="11"/>
        <v/>
      </c>
      <c r="Y116" t="str">
        <f t="shared" si="12"/>
        <v/>
      </c>
      <c r="Z116" t="str">
        <f t="shared" si="13"/>
        <v/>
      </c>
      <c r="AA116" t="str">
        <f t="shared" si="14"/>
        <v/>
      </c>
      <c r="AB116" t="str">
        <f t="shared" si="15"/>
        <v/>
      </c>
    </row>
    <row r="117" spans="1:28" x14ac:dyDescent="0.25">
      <c r="A117">
        <v>11312</v>
      </c>
      <c r="B117" s="1">
        <v>867488060855003</v>
      </c>
      <c r="C117" s="1">
        <v>1719598019</v>
      </c>
      <c r="D117">
        <v>-22.892657</v>
      </c>
      <c r="E117">
        <v>-47.047091999999999</v>
      </c>
      <c r="F117">
        <v>678</v>
      </c>
      <c r="G117">
        <v>205</v>
      </c>
      <c r="H117">
        <v>0</v>
      </c>
      <c r="I117">
        <v>1</v>
      </c>
      <c r="J117">
        <v>0</v>
      </c>
      <c r="K117">
        <v>294600</v>
      </c>
      <c r="L117">
        <v>0</v>
      </c>
      <c r="M117" t="s">
        <v>19</v>
      </c>
      <c r="N117">
        <v>10</v>
      </c>
      <c r="O117">
        <v>0</v>
      </c>
      <c r="P117">
        <v>0</v>
      </c>
      <c r="Q117">
        <v>0</v>
      </c>
      <c r="R117">
        <v>0</v>
      </c>
      <c r="S117" s="4">
        <v>45471.629849537036</v>
      </c>
      <c r="T117" s="6">
        <v>45471.629849537036</v>
      </c>
      <c r="U117">
        <f t="shared" si="8"/>
        <v>0</v>
      </c>
      <c r="V117">
        <f t="shared" si="9"/>
        <v>601</v>
      </c>
      <c r="W117" t="str">
        <f t="shared" si="10"/>
        <v/>
      </c>
      <c r="X117" t="str">
        <f t="shared" si="11"/>
        <v/>
      </c>
      <c r="Y117" t="str">
        <f t="shared" si="12"/>
        <v/>
      </c>
      <c r="Z117" t="str">
        <f t="shared" si="13"/>
        <v/>
      </c>
      <c r="AA117" t="str">
        <f t="shared" si="14"/>
        <v/>
      </c>
      <c r="AB117" t="str">
        <f t="shared" si="15"/>
        <v/>
      </c>
    </row>
    <row r="118" spans="1:28" x14ac:dyDescent="0.25">
      <c r="A118">
        <v>11311</v>
      </c>
      <c r="B118" s="1">
        <v>867488060855003</v>
      </c>
      <c r="C118" s="1">
        <v>1719597419</v>
      </c>
      <c r="D118">
        <v>-22.892657</v>
      </c>
      <c r="E118">
        <v>-47.047091999999999</v>
      </c>
      <c r="F118">
        <v>678</v>
      </c>
      <c r="G118">
        <v>205</v>
      </c>
      <c r="H118">
        <v>0</v>
      </c>
      <c r="I118">
        <v>1</v>
      </c>
      <c r="J118">
        <v>0</v>
      </c>
      <c r="K118">
        <v>294600</v>
      </c>
      <c r="L118">
        <v>0</v>
      </c>
      <c r="M118" t="s">
        <v>19</v>
      </c>
      <c r="N118">
        <v>10</v>
      </c>
      <c r="O118">
        <v>0</v>
      </c>
      <c r="P118">
        <v>0</v>
      </c>
      <c r="Q118">
        <v>0</v>
      </c>
      <c r="R118">
        <v>0</v>
      </c>
      <c r="S118" s="4">
        <v>45471.62290509259</v>
      </c>
      <c r="T118" s="6">
        <v>45471.62290509259</v>
      </c>
      <c r="U118">
        <f t="shared" si="8"/>
        <v>0</v>
      </c>
      <c r="V118">
        <f t="shared" si="9"/>
        <v>600</v>
      </c>
      <c r="W118" t="str">
        <f t="shared" si="10"/>
        <v/>
      </c>
      <c r="X118" t="str">
        <f t="shared" si="11"/>
        <v/>
      </c>
      <c r="Y118" t="str">
        <f t="shared" si="12"/>
        <v/>
      </c>
      <c r="Z118" t="str">
        <f t="shared" si="13"/>
        <v/>
      </c>
      <c r="AA118" t="str">
        <f t="shared" si="14"/>
        <v/>
      </c>
      <c r="AB118" t="str">
        <f t="shared" si="15"/>
        <v/>
      </c>
    </row>
    <row r="119" spans="1:28" x14ac:dyDescent="0.25">
      <c r="A119">
        <v>11308</v>
      </c>
      <c r="B119" s="1">
        <v>867488060855003</v>
      </c>
      <c r="C119" s="1">
        <v>1719596820</v>
      </c>
      <c r="D119">
        <v>-22.892657</v>
      </c>
      <c r="E119">
        <v>-47.047091999999999</v>
      </c>
      <c r="F119">
        <v>678</v>
      </c>
      <c r="G119">
        <v>205</v>
      </c>
      <c r="H119">
        <v>0</v>
      </c>
      <c r="I119">
        <v>1</v>
      </c>
      <c r="J119">
        <v>0</v>
      </c>
      <c r="K119">
        <v>294600</v>
      </c>
      <c r="L119">
        <v>0</v>
      </c>
      <c r="M119" t="s">
        <v>19</v>
      </c>
      <c r="N119">
        <v>10</v>
      </c>
      <c r="O119">
        <v>0</v>
      </c>
      <c r="P119">
        <v>0</v>
      </c>
      <c r="Q119">
        <v>0</v>
      </c>
      <c r="R119">
        <v>0</v>
      </c>
      <c r="S119" s="4">
        <v>45471.615972222222</v>
      </c>
      <c r="T119" s="6">
        <v>45471.615972222222</v>
      </c>
      <c r="U119">
        <f t="shared" si="8"/>
        <v>0</v>
      </c>
      <c r="V119">
        <f t="shared" si="9"/>
        <v>599</v>
      </c>
      <c r="W119" t="str">
        <f t="shared" si="10"/>
        <v/>
      </c>
      <c r="X119" t="str">
        <f t="shared" si="11"/>
        <v/>
      </c>
      <c r="Y119" t="str">
        <f t="shared" si="12"/>
        <v/>
      </c>
      <c r="Z119" t="str">
        <f t="shared" si="13"/>
        <v/>
      </c>
      <c r="AA119" t="str">
        <f t="shared" si="14"/>
        <v/>
      </c>
      <c r="AB119" t="str">
        <f t="shared" si="15"/>
        <v/>
      </c>
    </row>
    <row r="120" spans="1:28" x14ac:dyDescent="0.25">
      <c r="A120">
        <v>11307</v>
      </c>
      <c r="B120" s="1">
        <v>867488060855003</v>
      </c>
      <c r="C120" s="1">
        <v>1719596222</v>
      </c>
      <c r="D120">
        <v>-22.892657</v>
      </c>
      <c r="E120">
        <v>-47.047091999999999</v>
      </c>
      <c r="F120">
        <v>678</v>
      </c>
      <c r="G120">
        <v>205</v>
      </c>
      <c r="H120">
        <v>0</v>
      </c>
      <c r="I120">
        <v>1</v>
      </c>
      <c r="J120">
        <v>0</v>
      </c>
      <c r="K120">
        <v>294600</v>
      </c>
      <c r="L120">
        <v>0</v>
      </c>
      <c r="M120" t="s">
        <v>19</v>
      </c>
      <c r="N120">
        <v>10</v>
      </c>
      <c r="O120">
        <v>0</v>
      </c>
      <c r="P120">
        <v>0</v>
      </c>
      <c r="Q120">
        <v>0</v>
      </c>
      <c r="R120">
        <v>0</v>
      </c>
      <c r="S120" s="4">
        <v>45471.609050925923</v>
      </c>
      <c r="T120" s="6">
        <v>45471.609050925923</v>
      </c>
      <c r="U120">
        <f t="shared" si="8"/>
        <v>0</v>
      </c>
      <c r="V120">
        <f t="shared" si="9"/>
        <v>598</v>
      </c>
      <c r="W120" t="str">
        <f t="shared" si="10"/>
        <v/>
      </c>
      <c r="X120" t="str">
        <f t="shared" si="11"/>
        <v/>
      </c>
      <c r="Y120" t="str">
        <f t="shared" si="12"/>
        <v/>
      </c>
      <c r="Z120" t="str">
        <f t="shared" si="13"/>
        <v/>
      </c>
      <c r="AA120" t="str">
        <f t="shared" si="14"/>
        <v/>
      </c>
      <c r="AB120" t="str">
        <f t="shared" si="15"/>
        <v/>
      </c>
    </row>
    <row r="121" spans="1:28" x14ac:dyDescent="0.25">
      <c r="A121">
        <v>11306</v>
      </c>
      <c r="B121" s="1">
        <v>867488060855003</v>
      </c>
      <c r="C121" s="1">
        <v>1719595621</v>
      </c>
      <c r="D121">
        <v>-22.892657</v>
      </c>
      <c r="E121">
        <v>-47.047091999999999</v>
      </c>
      <c r="F121">
        <v>678</v>
      </c>
      <c r="G121">
        <v>205</v>
      </c>
      <c r="H121">
        <v>0</v>
      </c>
      <c r="I121">
        <v>1</v>
      </c>
      <c r="J121">
        <v>0</v>
      </c>
      <c r="K121">
        <v>294600</v>
      </c>
      <c r="L121">
        <v>0</v>
      </c>
      <c r="M121" t="s">
        <v>19</v>
      </c>
      <c r="N121">
        <v>10</v>
      </c>
      <c r="O121">
        <v>0</v>
      </c>
      <c r="P121">
        <v>0</v>
      </c>
      <c r="Q121">
        <v>0</v>
      </c>
      <c r="R121">
        <v>0</v>
      </c>
      <c r="S121" s="4">
        <v>45471.602094907408</v>
      </c>
      <c r="T121" s="6">
        <v>45471.602094907408</v>
      </c>
      <c r="U121">
        <f t="shared" si="8"/>
        <v>0</v>
      </c>
      <c r="V121">
        <f t="shared" si="9"/>
        <v>601</v>
      </c>
      <c r="W121" t="str">
        <f t="shared" si="10"/>
        <v/>
      </c>
      <c r="X121" t="str">
        <f t="shared" si="11"/>
        <v/>
      </c>
      <c r="Y121" t="str">
        <f t="shared" si="12"/>
        <v/>
      </c>
      <c r="Z121" t="str">
        <f t="shared" si="13"/>
        <v/>
      </c>
      <c r="AA121" t="str">
        <f t="shared" si="14"/>
        <v/>
      </c>
      <c r="AB121" t="str">
        <f t="shared" si="15"/>
        <v/>
      </c>
    </row>
    <row r="122" spans="1:28" x14ac:dyDescent="0.25">
      <c r="A122">
        <v>11303</v>
      </c>
      <c r="B122" s="1">
        <v>867488060855003</v>
      </c>
      <c r="C122" s="1">
        <v>1719595024</v>
      </c>
      <c r="D122">
        <v>-22.892657</v>
      </c>
      <c r="E122">
        <v>-47.047091999999999</v>
      </c>
      <c r="F122">
        <v>678</v>
      </c>
      <c r="G122">
        <v>205</v>
      </c>
      <c r="H122">
        <v>0</v>
      </c>
      <c r="I122">
        <v>1</v>
      </c>
      <c r="J122">
        <v>0</v>
      </c>
      <c r="K122">
        <v>294600</v>
      </c>
      <c r="L122">
        <v>0</v>
      </c>
      <c r="M122" t="s">
        <v>19</v>
      </c>
      <c r="N122">
        <v>10</v>
      </c>
      <c r="O122">
        <v>0</v>
      </c>
      <c r="P122">
        <v>0</v>
      </c>
      <c r="Q122">
        <v>0</v>
      </c>
      <c r="R122">
        <v>0</v>
      </c>
      <c r="S122" s="4">
        <v>45471.595185185186</v>
      </c>
      <c r="T122" s="6">
        <v>45471.595185185186</v>
      </c>
      <c r="U122">
        <f t="shared" si="8"/>
        <v>0</v>
      </c>
      <c r="V122">
        <f t="shared" si="9"/>
        <v>597</v>
      </c>
      <c r="W122" t="str">
        <f t="shared" si="10"/>
        <v/>
      </c>
      <c r="X122" t="str">
        <f t="shared" si="11"/>
        <v/>
      </c>
      <c r="Y122" t="str">
        <f t="shared" si="12"/>
        <v/>
      </c>
      <c r="Z122" t="str">
        <f t="shared" si="13"/>
        <v/>
      </c>
      <c r="AA122" t="str">
        <f t="shared" si="14"/>
        <v/>
      </c>
      <c r="AB122" t="str">
        <f t="shared" si="15"/>
        <v/>
      </c>
    </row>
    <row r="123" spans="1:28" x14ac:dyDescent="0.25">
      <c r="A123">
        <v>11302</v>
      </c>
      <c r="B123" s="1">
        <v>867488060855003</v>
      </c>
      <c r="C123" s="1">
        <v>1719594432</v>
      </c>
      <c r="D123">
        <v>-22.892657</v>
      </c>
      <c r="E123">
        <v>-47.047091999999999</v>
      </c>
      <c r="F123">
        <v>678</v>
      </c>
      <c r="G123">
        <v>205</v>
      </c>
      <c r="H123">
        <v>0</v>
      </c>
      <c r="I123">
        <v>1</v>
      </c>
      <c r="J123">
        <v>0</v>
      </c>
      <c r="K123">
        <v>294600</v>
      </c>
      <c r="L123">
        <v>0</v>
      </c>
      <c r="M123" t="s">
        <v>19</v>
      </c>
      <c r="N123">
        <v>10</v>
      </c>
      <c r="O123">
        <v>0</v>
      </c>
      <c r="P123">
        <v>0</v>
      </c>
      <c r="Q123">
        <v>0</v>
      </c>
      <c r="R123">
        <v>0</v>
      </c>
      <c r="S123" s="4">
        <v>45471.588333333333</v>
      </c>
      <c r="T123" s="6">
        <v>45471.588333333333</v>
      </c>
      <c r="U123">
        <f t="shared" si="8"/>
        <v>0</v>
      </c>
      <c r="V123">
        <f t="shared" si="9"/>
        <v>592</v>
      </c>
      <c r="W123" t="str">
        <f t="shared" si="10"/>
        <v/>
      </c>
      <c r="X123" t="str">
        <f t="shared" si="11"/>
        <v/>
      </c>
      <c r="Y123" t="str">
        <f t="shared" si="12"/>
        <v/>
      </c>
      <c r="Z123" t="str">
        <f t="shared" si="13"/>
        <v/>
      </c>
      <c r="AA123" t="str">
        <f t="shared" si="14"/>
        <v/>
      </c>
      <c r="AB123" t="str">
        <f t="shared" si="15"/>
        <v/>
      </c>
    </row>
    <row r="124" spans="1:28" x14ac:dyDescent="0.25">
      <c r="A124">
        <v>11301</v>
      </c>
      <c r="B124" s="1">
        <v>867488060855003</v>
      </c>
      <c r="C124" s="1">
        <v>1719593820</v>
      </c>
      <c r="D124">
        <v>-22.892657</v>
      </c>
      <c r="E124">
        <v>-47.047091999999999</v>
      </c>
      <c r="F124">
        <v>678</v>
      </c>
      <c r="G124">
        <v>205</v>
      </c>
      <c r="H124">
        <v>0</v>
      </c>
      <c r="I124">
        <v>1</v>
      </c>
      <c r="J124">
        <v>0</v>
      </c>
      <c r="K124">
        <v>294600</v>
      </c>
      <c r="L124">
        <v>0</v>
      </c>
      <c r="M124" t="s">
        <v>19</v>
      </c>
      <c r="N124">
        <v>10</v>
      </c>
      <c r="O124">
        <v>0</v>
      </c>
      <c r="P124">
        <v>0</v>
      </c>
      <c r="Q124">
        <v>0</v>
      </c>
      <c r="R124">
        <v>0</v>
      </c>
      <c r="S124" s="4">
        <v>45471.581250000003</v>
      </c>
      <c r="T124" s="6">
        <v>45471.581250000003</v>
      </c>
      <c r="U124">
        <f t="shared" si="8"/>
        <v>0</v>
      </c>
      <c r="V124">
        <f t="shared" si="9"/>
        <v>612</v>
      </c>
      <c r="W124" t="str">
        <f t="shared" si="10"/>
        <v/>
      </c>
      <c r="X124" t="str">
        <f t="shared" si="11"/>
        <v/>
      </c>
      <c r="Y124" t="str">
        <f t="shared" si="12"/>
        <v/>
      </c>
      <c r="Z124" t="str">
        <f t="shared" si="13"/>
        <v/>
      </c>
      <c r="AA124" t="str">
        <f t="shared" si="14"/>
        <v/>
      </c>
      <c r="AB124" t="str">
        <f t="shared" si="15"/>
        <v/>
      </c>
    </row>
    <row r="125" spans="1:28" x14ac:dyDescent="0.25">
      <c r="A125">
        <v>11298</v>
      </c>
      <c r="B125" s="1">
        <v>867488060855003</v>
      </c>
      <c r="C125" s="1">
        <v>1719593232</v>
      </c>
      <c r="D125">
        <v>-22.892657</v>
      </c>
      <c r="E125">
        <v>-47.047091999999999</v>
      </c>
      <c r="F125">
        <v>678</v>
      </c>
      <c r="G125">
        <v>205</v>
      </c>
      <c r="H125">
        <v>0</v>
      </c>
      <c r="I125">
        <v>1</v>
      </c>
      <c r="J125">
        <v>0</v>
      </c>
      <c r="K125">
        <v>294600</v>
      </c>
      <c r="L125">
        <v>0</v>
      </c>
      <c r="M125" t="s">
        <v>19</v>
      </c>
      <c r="N125">
        <v>10</v>
      </c>
      <c r="O125">
        <v>0</v>
      </c>
      <c r="P125">
        <v>0</v>
      </c>
      <c r="Q125">
        <v>0</v>
      </c>
      <c r="R125">
        <v>0</v>
      </c>
      <c r="S125" s="4">
        <v>45471.574444444443</v>
      </c>
      <c r="T125" s="6">
        <v>45471.574444444443</v>
      </c>
      <c r="U125">
        <f t="shared" si="8"/>
        <v>0</v>
      </c>
      <c r="V125">
        <f t="shared" si="9"/>
        <v>588</v>
      </c>
      <c r="W125" t="str">
        <f t="shared" si="10"/>
        <v/>
      </c>
      <c r="X125" t="str">
        <f t="shared" si="11"/>
        <v/>
      </c>
      <c r="Y125" t="str">
        <f t="shared" si="12"/>
        <v/>
      </c>
      <c r="Z125" t="str">
        <f t="shared" si="13"/>
        <v/>
      </c>
      <c r="AA125" t="str">
        <f t="shared" si="14"/>
        <v/>
      </c>
      <c r="AB125" t="str">
        <f t="shared" si="15"/>
        <v/>
      </c>
    </row>
    <row r="126" spans="1:28" x14ac:dyDescent="0.25">
      <c r="A126">
        <v>11297</v>
      </c>
      <c r="B126" s="1">
        <v>867488060855003</v>
      </c>
      <c r="C126" s="1">
        <v>1719592625</v>
      </c>
      <c r="D126">
        <v>-22.892657</v>
      </c>
      <c r="E126">
        <v>-47.047091999999999</v>
      </c>
      <c r="F126">
        <v>678</v>
      </c>
      <c r="G126">
        <v>205</v>
      </c>
      <c r="H126">
        <v>0</v>
      </c>
      <c r="I126">
        <v>1</v>
      </c>
      <c r="J126">
        <v>0</v>
      </c>
      <c r="K126">
        <v>294600</v>
      </c>
      <c r="L126">
        <v>0</v>
      </c>
      <c r="M126" t="s">
        <v>19</v>
      </c>
      <c r="N126">
        <v>10</v>
      </c>
      <c r="O126">
        <v>0</v>
      </c>
      <c r="P126">
        <v>0</v>
      </c>
      <c r="Q126">
        <v>0</v>
      </c>
      <c r="R126">
        <v>0</v>
      </c>
      <c r="S126" s="4">
        <v>45471.567418981482</v>
      </c>
      <c r="T126" s="6">
        <v>45471.567418981482</v>
      </c>
      <c r="U126">
        <f t="shared" si="8"/>
        <v>0</v>
      </c>
      <c r="V126">
        <f t="shared" si="9"/>
        <v>607</v>
      </c>
      <c r="W126" t="str">
        <f t="shared" si="10"/>
        <v/>
      </c>
      <c r="X126" t="str">
        <f t="shared" si="11"/>
        <v/>
      </c>
      <c r="Y126" t="str">
        <f t="shared" si="12"/>
        <v/>
      </c>
      <c r="Z126" t="str">
        <f t="shared" si="13"/>
        <v/>
      </c>
      <c r="AA126" t="str">
        <f t="shared" si="14"/>
        <v/>
      </c>
      <c r="AB126" t="str">
        <f t="shared" si="15"/>
        <v/>
      </c>
    </row>
    <row r="127" spans="1:28" x14ac:dyDescent="0.25">
      <c r="A127">
        <v>11296</v>
      </c>
      <c r="B127" s="1">
        <v>867488060855003</v>
      </c>
      <c r="C127" s="1">
        <v>1719592029</v>
      </c>
      <c r="D127">
        <v>-22.892657</v>
      </c>
      <c r="E127">
        <v>-47.047091999999999</v>
      </c>
      <c r="F127">
        <v>678</v>
      </c>
      <c r="G127">
        <v>205</v>
      </c>
      <c r="H127">
        <v>0</v>
      </c>
      <c r="I127">
        <v>1</v>
      </c>
      <c r="J127">
        <v>0</v>
      </c>
      <c r="K127">
        <v>294600</v>
      </c>
      <c r="L127">
        <v>0</v>
      </c>
      <c r="M127" t="s">
        <v>19</v>
      </c>
      <c r="N127">
        <v>10</v>
      </c>
      <c r="O127">
        <v>0</v>
      </c>
      <c r="P127">
        <v>0</v>
      </c>
      <c r="Q127">
        <v>0</v>
      </c>
      <c r="R127">
        <v>0</v>
      </c>
      <c r="S127" s="4">
        <v>45471.560520833336</v>
      </c>
      <c r="T127" s="6">
        <v>45471.560520833336</v>
      </c>
      <c r="U127">
        <f t="shared" si="8"/>
        <v>0</v>
      </c>
      <c r="V127">
        <f t="shared" si="9"/>
        <v>596</v>
      </c>
      <c r="W127" t="str">
        <f t="shared" si="10"/>
        <v/>
      </c>
      <c r="X127" t="str">
        <f t="shared" si="11"/>
        <v/>
      </c>
      <c r="Y127" t="str">
        <f t="shared" si="12"/>
        <v/>
      </c>
      <c r="Z127" t="str">
        <f t="shared" si="13"/>
        <v/>
      </c>
      <c r="AA127" t="str">
        <f t="shared" si="14"/>
        <v/>
      </c>
      <c r="AB127" t="str">
        <f t="shared" si="15"/>
        <v/>
      </c>
    </row>
    <row r="128" spans="1:28" x14ac:dyDescent="0.25">
      <c r="A128">
        <v>11293</v>
      </c>
      <c r="B128" s="1">
        <v>867488060855003</v>
      </c>
      <c r="C128" s="1">
        <v>1719591425</v>
      </c>
      <c r="D128">
        <v>-22.892657</v>
      </c>
      <c r="E128">
        <v>-47.047091999999999</v>
      </c>
      <c r="F128">
        <v>678</v>
      </c>
      <c r="G128">
        <v>205</v>
      </c>
      <c r="H128">
        <v>0</v>
      </c>
      <c r="I128">
        <v>1</v>
      </c>
      <c r="J128">
        <v>0</v>
      </c>
      <c r="K128">
        <v>294600</v>
      </c>
      <c r="L128">
        <v>0</v>
      </c>
      <c r="M128" t="s">
        <v>19</v>
      </c>
      <c r="N128">
        <v>10</v>
      </c>
      <c r="O128">
        <v>0</v>
      </c>
      <c r="P128">
        <v>0</v>
      </c>
      <c r="Q128">
        <v>0</v>
      </c>
      <c r="R128">
        <v>0</v>
      </c>
      <c r="S128" s="4">
        <v>45471.553530092591</v>
      </c>
      <c r="T128" s="6">
        <v>45471.553530092591</v>
      </c>
      <c r="U128">
        <f t="shared" si="8"/>
        <v>0</v>
      </c>
      <c r="V128">
        <f t="shared" si="9"/>
        <v>604</v>
      </c>
      <c r="W128" t="str">
        <f t="shared" si="10"/>
        <v/>
      </c>
      <c r="X128" t="str">
        <f t="shared" si="11"/>
        <v/>
      </c>
      <c r="Y128" t="str">
        <f t="shared" si="12"/>
        <v/>
      </c>
      <c r="Z128" t="str">
        <f t="shared" si="13"/>
        <v/>
      </c>
      <c r="AA128" t="str">
        <f t="shared" si="14"/>
        <v/>
      </c>
      <c r="AB128" t="str">
        <f t="shared" si="15"/>
        <v/>
      </c>
    </row>
    <row r="129" spans="1:28" x14ac:dyDescent="0.25">
      <c r="A129">
        <v>11292</v>
      </c>
      <c r="B129" s="1">
        <v>867488060855003</v>
      </c>
      <c r="C129" s="1">
        <v>1719590828</v>
      </c>
      <c r="D129">
        <v>-22.892644000000001</v>
      </c>
      <c r="E129">
        <v>-47.046900000000001</v>
      </c>
      <c r="F129">
        <v>644</v>
      </c>
      <c r="G129">
        <v>205</v>
      </c>
      <c r="H129">
        <v>0</v>
      </c>
      <c r="I129">
        <v>1</v>
      </c>
      <c r="J129">
        <v>0</v>
      </c>
      <c r="K129">
        <v>294600</v>
      </c>
      <c r="L129">
        <v>0</v>
      </c>
      <c r="M129" t="s">
        <v>19</v>
      </c>
      <c r="N129">
        <v>10</v>
      </c>
      <c r="O129">
        <v>0</v>
      </c>
      <c r="P129">
        <v>0</v>
      </c>
      <c r="Q129">
        <v>0</v>
      </c>
      <c r="R129">
        <v>0</v>
      </c>
      <c r="S129" s="4">
        <v>45471.546620370369</v>
      </c>
      <c r="T129" s="6">
        <v>45471.546620370369</v>
      </c>
      <c r="U129">
        <f t="shared" si="8"/>
        <v>0</v>
      </c>
      <c r="V129">
        <f t="shared" si="9"/>
        <v>597</v>
      </c>
      <c r="W129" t="str">
        <f t="shared" si="10"/>
        <v/>
      </c>
      <c r="X129" t="str">
        <f t="shared" si="11"/>
        <v/>
      </c>
      <c r="Y129" t="str">
        <f t="shared" si="12"/>
        <v/>
      </c>
      <c r="Z129" t="str">
        <f t="shared" si="13"/>
        <v/>
      </c>
      <c r="AA129" t="str">
        <f t="shared" si="14"/>
        <v/>
      </c>
      <c r="AB129" t="str">
        <f t="shared" si="15"/>
        <v/>
      </c>
    </row>
    <row r="130" spans="1:28" x14ac:dyDescent="0.25">
      <c r="A130">
        <v>11291</v>
      </c>
      <c r="B130" s="1">
        <v>867488060855003</v>
      </c>
      <c r="C130" s="1">
        <v>1719590229</v>
      </c>
      <c r="D130">
        <v>-22.892644000000001</v>
      </c>
      <c r="E130">
        <v>-47.046900000000001</v>
      </c>
      <c r="F130">
        <v>644</v>
      </c>
      <c r="G130">
        <v>205</v>
      </c>
      <c r="H130">
        <v>0</v>
      </c>
      <c r="I130">
        <v>1</v>
      </c>
      <c r="J130">
        <v>0</v>
      </c>
      <c r="K130">
        <v>294600</v>
      </c>
      <c r="L130">
        <v>0</v>
      </c>
      <c r="M130" t="s">
        <v>19</v>
      </c>
      <c r="N130">
        <v>10</v>
      </c>
      <c r="O130">
        <v>0</v>
      </c>
      <c r="P130">
        <v>0</v>
      </c>
      <c r="Q130">
        <v>0</v>
      </c>
      <c r="R130">
        <v>0</v>
      </c>
      <c r="S130" s="4">
        <v>45471.539687500001</v>
      </c>
      <c r="T130" s="6">
        <v>45471.539687500001</v>
      </c>
      <c r="U130">
        <f t="shared" si="8"/>
        <v>0</v>
      </c>
      <c r="V130">
        <f t="shared" si="9"/>
        <v>599</v>
      </c>
      <c r="W130" t="str">
        <f t="shared" si="10"/>
        <v/>
      </c>
      <c r="X130" t="str">
        <f t="shared" si="11"/>
        <v/>
      </c>
      <c r="Y130" t="str">
        <f t="shared" si="12"/>
        <v/>
      </c>
      <c r="Z130" t="str">
        <f t="shared" si="13"/>
        <v/>
      </c>
      <c r="AA130" t="str">
        <f t="shared" si="14"/>
        <v/>
      </c>
      <c r="AB130" t="str">
        <f t="shared" si="15"/>
        <v/>
      </c>
    </row>
    <row r="131" spans="1:28" x14ac:dyDescent="0.25">
      <c r="A131">
        <v>11288</v>
      </c>
      <c r="B131" s="1">
        <v>867488060855003</v>
      </c>
      <c r="C131" s="1">
        <v>1719589628</v>
      </c>
      <c r="D131">
        <v>-22.892644000000001</v>
      </c>
      <c r="E131">
        <v>-47.046900000000001</v>
      </c>
      <c r="F131">
        <v>644</v>
      </c>
      <c r="G131">
        <v>205</v>
      </c>
      <c r="H131">
        <v>0</v>
      </c>
      <c r="I131">
        <v>1</v>
      </c>
      <c r="J131">
        <v>0</v>
      </c>
      <c r="K131">
        <v>294600</v>
      </c>
      <c r="L131">
        <v>0</v>
      </c>
      <c r="M131" t="s">
        <v>19</v>
      </c>
      <c r="N131">
        <v>10</v>
      </c>
      <c r="O131">
        <v>0</v>
      </c>
      <c r="P131">
        <v>0</v>
      </c>
      <c r="Q131">
        <v>0</v>
      </c>
      <c r="R131">
        <v>0</v>
      </c>
      <c r="S131" s="4">
        <v>45471.532731481479</v>
      </c>
      <c r="T131" s="6">
        <v>45471.532731481479</v>
      </c>
      <c r="U131">
        <f t="shared" ref="U131:U194" si="16">IF(OR(W131="TRUE",X131="TRUE",Y131="TRUE",Z131="TRUE",AA131="TRUE"),U130+1,U130)</f>
        <v>0</v>
      </c>
      <c r="V131">
        <f t="shared" ref="V131:V194" si="17">ABS(C130-C131)</f>
        <v>601</v>
      </c>
      <c r="W131" t="str">
        <f t="shared" ref="W131:W194" si="18">IF(AND(V131&gt;=300,J131&lt;&gt;J130,J131=0),"TRUE","")</f>
        <v/>
      </c>
      <c r="X131" t="str">
        <f t="shared" ref="X131:X194" si="19">IF(AND(V130&gt;=300,J131&lt;&gt;J130,J131=1),"TRUE","")</f>
        <v/>
      </c>
      <c r="Y131" t="str">
        <f t="shared" ref="Y131:Y194" si="20">IF(AND(V132&gt;=300,J131&lt;&gt;J130,J131=0),"TRUE","")</f>
        <v/>
      </c>
      <c r="Z131" t="str">
        <f t="shared" ref="Z131:Z194" si="21">IF(AND(I131=0,V131&gt;=300),"TRUE","")</f>
        <v/>
      </c>
      <c r="AA131" t="str">
        <f t="shared" ref="AA131:AA194" si="22">IF(AND(I130=0,V130&gt;=300),"TRUE","")</f>
        <v/>
      </c>
      <c r="AB131" t="str">
        <f t="shared" ref="AB131:AB194" si="23">IF(U131&lt;&gt;U130,A131,"")</f>
        <v/>
      </c>
    </row>
    <row r="132" spans="1:28" x14ac:dyDescent="0.25">
      <c r="A132">
        <v>11287</v>
      </c>
      <c r="B132" s="1">
        <v>867488060855003</v>
      </c>
      <c r="C132" s="1">
        <v>1719589021</v>
      </c>
      <c r="D132">
        <v>-22.892644000000001</v>
      </c>
      <c r="E132">
        <v>-47.046900000000001</v>
      </c>
      <c r="F132">
        <v>644</v>
      </c>
      <c r="G132">
        <v>205</v>
      </c>
      <c r="H132">
        <v>0</v>
      </c>
      <c r="I132">
        <v>1</v>
      </c>
      <c r="J132">
        <v>0</v>
      </c>
      <c r="K132">
        <v>294600</v>
      </c>
      <c r="L132">
        <v>0</v>
      </c>
      <c r="M132" t="s">
        <v>19</v>
      </c>
      <c r="N132">
        <v>10</v>
      </c>
      <c r="O132">
        <v>0</v>
      </c>
      <c r="P132">
        <v>0</v>
      </c>
      <c r="Q132">
        <v>0</v>
      </c>
      <c r="R132">
        <v>0</v>
      </c>
      <c r="S132" s="4">
        <v>45471.525706018518</v>
      </c>
      <c r="T132" s="6">
        <v>45471.525706018518</v>
      </c>
      <c r="U132">
        <f t="shared" si="16"/>
        <v>0</v>
      </c>
      <c r="V132">
        <f t="shared" si="17"/>
        <v>607</v>
      </c>
      <c r="W132" t="str">
        <f t="shared" si="18"/>
        <v/>
      </c>
      <c r="X132" t="str">
        <f t="shared" si="19"/>
        <v/>
      </c>
      <c r="Y132" t="str">
        <f t="shared" si="20"/>
        <v/>
      </c>
      <c r="Z132" t="str">
        <f t="shared" si="21"/>
        <v/>
      </c>
      <c r="AA132" t="str">
        <f t="shared" si="22"/>
        <v/>
      </c>
      <c r="AB132" t="str">
        <f t="shared" si="23"/>
        <v/>
      </c>
    </row>
    <row r="133" spans="1:28" x14ac:dyDescent="0.25">
      <c r="A133">
        <v>11284</v>
      </c>
      <c r="B133" s="1">
        <v>867488060855003</v>
      </c>
      <c r="C133" s="1">
        <v>1719587820</v>
      </c>
      <c r="D133">
        <v>-22.892644000000001</v>
      </c>
      <c r="E133">
        <v>-47.046900000000001</v>
      </c>
      <c r="F133">
        <v>644</v>
      </c>
      <c r="G133">
        <v>205</v>
      </c>
      <c r="H133">
        <v>0</v>
      </c>
      <c r="I133">
        <v>1</v>
      </c>
      <c r="J133">
        <v>0</v>
      </c>
      <c r="K133">
        <v>294600</v>
      </c>
      <c r="L133">
        <v>0</v>
      </c>
      <c r="M133" t="s">
        <v>19</v>
      </c>
      <c r="N133">
        <v>10</v>
      </c>
      <c r="O133">
        <v>0</v>
      </c>
      <c r="P133">
        <v>0</v>
      </c>
      <c r="Q133">
        <v>0</v>
      </c>
      <c r="R133">
        <v>0</v>
      </c>
      <c r="S133" s="4">
        <v>45471.511805555558</v>
      </c>
      <c r="T133" s="6">
        <v>45471.511805555558</v>
      </c>
      <c r="U133">
        <f t="shared" si="16"/>
        <v>0</v>
      </c>
      <c r="V133">
        <f t="shared" si="17"/>
        <v>1201</v>
      </c>
      <c r="W133" t="str">
        <f t="shared" si="18"/>
        <v/>
      </c>
      <c r="X133" t="str">
        <f t="shared" si="19"/>
        <v/>
      </c>
      <c r="Y133" t="str">
        <f t="shared" si="20"/>
        <v/>
      </c>
      <c r="Z133" t="str">
        <f t="shared" si="21"/>
        <v/>
      </c>
      <c r="AA133" t="str">
        <f t="shared" si="22"/>
        <v/>
      </c>
      <c r="AB133" t="str">
        <f t="shared" si="23"/>
        <v/>
      </c>
    </row>
    <row r="134" spans="1:28" x14ac:dyDescent="0.25">
      <c r="A134">
        <v>11283</v>
      </c>
      <c r="B134" s="1">
        <v>867488060855003</v>
      </c>
      <c r="C134" s="1">
        <v>1719587220</v>
      </c>
      <c r="D134">
        <v>-22.892644000000001</v>
      </c>
      <c r="E134">
        <v>-47.046900000000001</v>
      </c>
      <c r="F134">
        <v>644</v>
      </c>
      <c r="G134">
        <v>205</v>
      </c>
      <c r="H134">
        <v>0</v>
      </c>
      <c r="I134">
        <v>1</v>
      </c>
      <c r="J134">
        <v>0</v>
      </c>
      <c r="K134">
        <v>294600</v>
      </c>
      <c r="L134">
        <v>0</v>
      </c>
      <c r="M134" t="s">
        <v>19</v>
      </c>
      <c r="N134">
        <v>10</v>
      </c>
      <c r="O134">
        <v>0</v>
      </c>
      <c r="P134">
        <v>0</v>
      </c>
      <c r="Q134">
        <v>0</v>
      </c>
      <c r="R134">
        <v>0</v>
      </c>
      <c r="S134" s="4">
        <v>45471.504861111112</v>
      </c>
      <c r="T134" s="6">
        <v>45471.504861111112</v>
      </c>
      <c r="U134">
        <f t="shared" si="16"/>
        <v>0</v>
      </c>
      <c r="V134">
        <f t="shared" si="17"/>
        <v>600</v>
      </c>
      <c r="W134" t="str">
        <f t="shared" si="18"/>
        <v/>
      </c>
      <c r="X134" t="str">
        <f t="shared" si="19"/>
        <v/>
      </c>
      <c r="Y134" t="str">
        <f t="shared" si="20"/>
        <v/>
      </c>
      <c r="Z134" t="str">
        <f t="shared" si="21"/>
        <v/>
      </c>
      <c r="AA134" t="str">
        <f t="shared" si="22"/>
        <v/>
      </c>
      <c r="AB134" t="str">
        <f t="shared" si="23"/>
        <v/>
      </c>
    </row>
    <row r="135" spans="1:28" x14ac:dyDescent="0.25">
      <c r="A135">
        <v>11282</v>
      </c>
      <c r="B135" s="1">
        <v>867488060855003</v>
      </c>
      <c r="C135" s="1">
        <v>1719586619</v>
      </c>
      <c r="D135">
        <v>-22.892644000000001</v>
      </c>
      <c r="E135">
        <v>-47.046900000000001</v>
      </c>
      <c r="F135">
        <v>644</v>
      </c>
      <c r="G135">
        <v>205</v>
      </c>
      <c r="H135">
        <v>0</v>
      </c>
      <c r="I135">
        <v>1</v>
      </c>
      <c r="J135">
        <v>0</v>
      </c>
      <c r="K135">
        <v>294600</v>
      </c>
      <c r="L135">
        <v>0</v>
      </c>
      <c r="M135" t="s">
        <v>19</v>
      </c>
      <c r="N135">
        <v>10</v>
      </c>
      <c r="O135">
        <v>0</v>
      </c>
      <c r="P135">
        <v>0</v>
      </c>
      <c r="Q135">
        <v>0</v>
      </c>
      <c r="R135">
        <v>0</v>
      </c>
      <c r="S135" s="4">
        <v>45471.49790509259</v>
      </c>
      <c r="T135" s="6">
        <v>45471.49790509259</v>
      </c>
      <c r="U135">
        <f t="shared" si="16"/>
        <v>0</v>
      </c>
      <c r="V135">
        <f t="shared" si="17"/>
        <v>601</v>
      </c>
      <c r="W135" t="str">
        <f t="shared" si="18"/>
        <v/>
      </c>
      <c r="X135" t="str">
        <f t="shared" si="19"/>
        <v/>
      </c>
      <c r="Y135" t="str">
        <f t="shared" si="20"/>
        <v/>
      </c>
      <c r="Z135" t="str">
        <f t="shared" si="21"/>
        <v/>
      </c>
      <c r="AA135" t="str">
        <f t="shared" si="22"/>
        <v/>
      </c>
      <c r="AB135" t="str">
        <f t="shared" si="23"/>
        <v/>
      </c>
    </row>
    <row r="136" spans="1:28" x14ac:dyDescent="0.25">
      <c r="A136">
        <v>11279</v>
      </c>
      <c r="B136" s="1">
        <v>867488060855003</v>
      </c>
      <c r="C136" s="1">
        <v>1719586021</v>
      </c>
      <c r="D136">
        <v>-22.892644000000001</v>
      </c>
      <c r="E136">
        <v>-47.046900000000001</v>
      </c>
      <c r="F136">
        <v>644</v>
      </c>
      <c r="G136">
        <v>205</v>
      </c>
      <c r="H136">
        <v>0</v>
      </c>
      <c r="I136">
        <v>1</v>
      </c>
      <c r="J136">
        <v>0</v>
      </c>
      <c r="K136">
        <v>294600</v>
      </c>
      <c r="L136">
        <v>0</v>
      </c>
      <c r="M136" t="s">
        <v>19</v>
      </c>
      <c r="N136">
        <v>10</v>
      </c>
      <c r="O136">
        <v>0</v>
      </c>
      <c r="P136">
        <v>0</v>
      </c>
      <c r="Q136">
        <v>0</v>
      </c>
      <c r="R136">
        <v>0</v>
      </c>
      <c r="S136" s="4">
        <v>45471.490983796299</v>
      </c>
      <c r="T136" s="6">
        <v>45471.490983796299</v>
      </c>
      <c r="U136">
        <f t="shared" si="16"/>
        <v>0</v>
      </c>
      <c r="V136">
        <f t="shared" si="17"/>
        <v>598</v>
      </c>
      <c r="W136" t="str">
        <f t="shared" si="18"/>
        <v/>
      </c>
      <c r="X136" t="str">
        <f t="shared" si="19"/>
        <v/>
      </c>
      <c r="Y136" t="str">
        <f t="shared" si="20"/>
        <v/>
      </c>
      <c r="Z136" t="str">
        <f t="shared" si="21"/>
        <v/>
      </c>
      <c r="AA136" t="str">
        <f t="shared" si="22"/>
        <v/>
      </c>
      <c r="AB136" t="str">
        <f t="shared" si="23"/>
        <v/>
      </c>
    </row>
    <row r="137" spans="1:28" x14ac:dyDescent="0.25">
      <c r="A137">
        <v>11278</v>
      </c>
      <c r="B137" s="1">
        <v>867488060855003</v>
      </c>
      <c r="C137" s="1">
        <v>1719585419</v>
      </c>
      <c r="D137">
        <v>-22.892644000000001</v>
      </c>
      <c r="E137">
        <v>-47.046900000000001</v>
      </c>
      <c r="F137">
        <v>644</v>
      </c>
      <c r="G137">
        <v>205</v>
      </c>
      <c r="H137">
        <v>0</v>
      </c>
      <c r="I137">
        <v>1</v>
      </c>
      <c r="J137">
        <v>0</v>
      </c>
      <c r="K137">
        <v>294600</v>
      </c>
      <c r="L137">
        <v>0</v>
      </c>
      <c r="M137" t="s">
        <v>19</v>
      </c>
      <c r="N137">
        <v>10</v>
      </c>
      <c r="O137">
        <v>0</v>
      </c>
      <c r="P137">
        <v>0</v>
      </c>
      <c r="Q137">
        <v>0</v>
      </c>
      <c r="R137">
        <v>0</v>
      </c>
      <c r="S137" s="4">
        <v>45471.484016203707</v>
      </c>
      <c r="T137" s="6">
        <v>45471.484016203707</v>
      </c>
      <c r="U137">
        <f t="shared" si="16"/>
        <v>0</v>
      </c>
      <c r="V137">
        <f t="shared" si="17"/>
        <v>602</v>
      </c>
      <c r="W137" t="str">
        <f t="shared" si="18"/>
        <v/>
      </c>
      <c r="X137" t="str">
        <f t="shared" si="19"/>
        <v/>
      </c>
      <c r="Y137" t="str">
        <f t="shared" si="20"/>
        <v/>
      </c>
      <c r="Z137" t="str">
        <f t="shared" si="21"/>
        <v/>
      </c>
      <c r="AA137" t="str">
        <f t="shared" si="22"/>
        <v/>
      </c>
      <c r="AB137" t="str">
        <f t="shared" si="23"/>
        <v/>
      </c>
    </row>
    <row r="138" spans="1:28" x14ac:dyDescent="0.25">
      <c r="A138">
        <v>11277</v>
      </c>
      <c r="B138" s="1">
        <v>867488060855003</v>
      </c>
      <c r="C138" s="1">
        <v>1719584821</v>
      </c>
      <c r="D138">
        <v>-22.892644000000001</v>
      </c>
      <c r="E138">
        <v>-47.046900000000001</v>
      </c>
      <c r="F138">
        <v>644</v>
      </c>
      <c r="G138">
        <v>205</v>
      </c>
      <c r="H138">
        <v>0</v>
      </c>
      <c r="I138">
        <v>1</v>
      </c>
      <c r="J138">
        <v>0</v>
      </c>
      <c r="K138">
        <v>294600</v>
      </c>
      <c r="L138">
        <v>0</v>
      </c>
      <c r="M138" t="s">
        <v>19</v>
      </c>
      <c r="N138">
        <v>10</v>
      </c>
      <c r="O138">
        <v>0</v>
      </c>
      <c r="P138">
        <v>0</v>
      </c>
      <c r="Q138">
        <v>0</v>
      </c>
      <c r="R138">
        <v>0</v>
      </c>
      <c r="S138" s="4">
        <v>45471.477094907408</v>
      </c>
      <c r="T138" s="6">
        <v>45471.477094907408</v>
      </c>
      <c r="U138">
        <f t="shared" si="16"/>
        <v>0</v>
      </c>
      <c r="V138">
        <f t="shared" si="17"/>
        <v>598</v>
      </c>
      <c r="W138" t="str">
        <f t="shared" si="18"/>
        <v/>
      </c>
      <c r="X138" t="str">
        <f t="shared" si="19"/>
        <v/>
      </c>
      <c r="Y138" t="str">
        <f t="shared" si="20"/>
        <v/>
      </c>
      <c r="Z138" t="str">
        <f t="shared" si="21"/>
        <v/>
      </c>
      <c r="AA138" t="str">
        <f t="shared" si="22"/>
        <v/>
      </c>
      <c r="AB138" t="str">
        <f t="shared" si="23"/>
        <v/>
      </c>
    </row>
    <row r="139" spans="1:28" x14ac:dyDescent="0.25">
      <c r="A139">
        <v>11274</v>
      </c>
      <c r="B139" s="1">
        <v>867488060855003</v>
      </c>
      <c r="C139" s="1">
        <v>1719584219</v>
      </c>
      <c r="D139">
        <v>-22.892644000000001</v>
      </c>
      <c r="E139">
        <v>-47.046900000000001</v>
      </c>
      <c r="F139">
        <v>644</v>
      </c>
      <c r="G139">
        <v>205</v>
      </c>
      <c r="H139">
        <v>0</v>
      </c>
      <c r="I139">
        <v>1</v>
      </c>
      <c r="J139">
        <v>0</v>
      </c>
      <c r="K139">
        <v>294600</v>
      </c>
      <c r="L139">
        <v>0</v>
      </c>
      <c r="M139" t="s">
        <v>19</v>
      </c>
      <c r="N139">
        <v>10</v>
      </c>
      <c r="O139">
        <v>0</v>
      </c>
      <c r="P139">
        <v>0</v>
      </c>
      <c r="Q139">
        <v>0</v>
      </c>
      <c r="R139">
        <v>0</v>
      </c>
      <c r="S139" s="4">
        <v>45471.470127314817</v>
      </c>
      <c r="T139" s="6">
        <v>45471.470127314817</v>
      </c>
      <c r="U139">
        <f t="shared" si="16"/>
        <v>0</v>
      </c>
      <c r="V139">
        <f t="shared" si="17"/>
        <v>602</v>
      </c>
      <c r="W139" t="str">
        <f t="shared" si="18"/>
        <v/>
      </c>
      <c r="X139" t="str">
        <f t="shared" si="19"/>
        <v/>
      </c>
      <c r="Y139" t="str">
        <f t="shared" si="20"/>
        <v/>
      </c>
      <c r="Z139" t="str">
        <f t="shared" si="21"/>
        <v/>
      </c>
      <c r="AA139" t="str">
        <f t="shared" si="22"/>
        <v/>
      </c>
      <c r="AB139" t="str">
        <f t="shared" si="23"/>
        <v/>
      </c>
    </row>
    <row r="140" spans="1:28" x14ac:dyDescent="0.25">
      <c r="A140">
        <v>11273</v>
      </c>
      <c r="B140" s="1">
        <v>867488060855003</v>
      </c>
      <c r="C140" s="1">
        <v>1719583626</v>
      </c>
      <c r="D140">
        <v>-22.892644000000001</v>
      </c>
      <c r="E140">
        <v>-47.046900000000001</v>
      </c>
      <c r="F140">
        <v>644</v>
      </c>
      <c r="G140">
        <v>205</v>
      </c>
      <c r="H140">
        <v>0</v>
      </c>
      <c r="I140">
        <v>1</v>
      </c>
      <c r="J140">
        <v>0</v>
      </c>
      <c r="K140">
        <v>294600</v>
      </c>
      <c r="L140">
        <v>0</v>
      </c>
      <c r="M140" t="s">
        <v>19</v>
      </c>
      <c r="N140">
        <v>10</v>
      </c>
      <c r="O140">
        <v>0</v>
      </c>
      <c r="P140">
        <v>0</v>
      </c>
      <c r="Q140">
        <v>0</v>
      </c>
      <c r="R140">
        <v>0</v>
      </c>
      <c r="S140" s="4">
        <v>45471.463263888887</v>
      </c>
      <c r="T140" s="6">
        <v>45471.463263888887</v>
      </c>
      <c r="U140">
        <f t="shared" si="16"/>
        <v>0</v>
      </c>
      <c r="V140">
        <f t="shared" si="17"/>
        <v>593</v>
      </c>
      <c r="W140" t="str">
        <f t="shared" si="18"/>
        <v/>
      </c>
      <c r="X140" t="str">
        <f t="shared" si="19"/>
        <v/>
      </c>
      <c r="Y140" t="str">
        <f t="shared" si="20"/>
        <v/>
      </c>
      <c r="Z140" t="str">
        <f t="shared" si="21"/>
        <v/>
      </c>
      <c r="AA140" t="str">
        <f t="shared" si="22"/>
        <v/>
      </c>
      <c r="AB140" t="str">
        <f t="shared" si="23"/>
        <v/>
      </c>
    </row>
    <row r="141" spans="1:28" x14ac:dyDescent="0.25">
      <c r="A141">
        <v>11272</v>
      </c>
      <c r="B141" s="1">
        <v>867488060855003</v>
      </c>
      <c r="C141" s="1">
        <v>1719583020</v>
      </c>
      <c r="D141">
        <v>-22.892644000000001</v>
      </c>
      <c r="E141">
        <v>-47.046900000000001</v>
      </c>
      <c r="F141">
        <v>644</v>
      </c>
      <c r="G141">
        <v>205</v>
      </c>
      <c r="H141">
        <v>0</v>
      </c>
      <c r="I141">
        <v>1</v>
      </c>
      <c r="J141">
        <v>0</v>
      </c>
      <c r="K141">
        <v>294600</v>
      </c>
      <c r="L141">
        <v>0</v>
      </c>
      <c r="M141" t="s">
        <v>19</v>
      </c>
      <c r="N141">
        <v>10</v>
      </c>
      <c r="O141">
        <v>0</v>
      </c>
      <c r="P141">
        <v>0</v>
      </c>
      <c r="Q141">
        <v>0</v>
      </c>
      <c r="R141">
        <v>0</v>
      </c>
      <c r="S141" s="4">
        <v>45471.456250000003</v>
      </c>
      <c r="T141" s="6">
        <v>45471.456250000003</v>
      </c>
      <c r="U141">
        <f t="shared" si="16"/>
        <v>0</v>
      </c>
      <c r="V141">
        <f t="shared" si="17"/>
        <v>606</v>
      </c>
      <c r="W141" t="str">
        <f t="shared" si="18"/>
        <v/>
      </c>
      <c r="X141" t="str">
        <f t="shared" si="19"/>
        <v/>
      </c>
      <c r="Y141" t="str">
        <f t="shared" si="20"/>
        <v/>
      </c>
      <c r="Z141" t="str">
        <f t="shared" si="21"/>
        <v/>
      </c>
      <c r="AA141" t="str">
        <f t="shared" si="22"/>
        <v/>
      </c>
      <c r="AB141" t="str">
        <f t="shared" si="23"/>
        <v/>
      </c>
    </row>
    <row r="142" spans="1:28" x14ac:dyDescent="0.25">
      <c r="A142">
        <v>11269</v>
      </c>
      <c r="B142" s="1">
        <v>867488060855003</v>
      </c>
      <c r="C142" s="1">
        <v>1719582421</v>
      </c>
      <c r="D142">
        <v>-22.892644000000001</v>
      </c>
      <c r="E142">
        <v>-47.046900000000001</v>
      </c>
      <c r="F142">
        <v>644</v>
      </c>
      <c r="G142">
        <v>205</v>
      </c>
      <c r="H142">
        <v>0</v>
      </c>
      <c r="I142">
        <v>1</v>
      </c>
      <c r="J142">
        <v>0</v>
      </c>
      <c r="K142">
        <v>294600</v>
      </c>
      <c r="L142">
        <v>0</v>
      </c>
      <c r="M142" t="s">
        <v>19</v>
      </c>
      <c r="N142">
        <v>10</v>
      </c>
      <c r="O142">
        <v>0</v>
      </c>
      <c r="P142">
        <v>0</v>
      </c>
      <c r="Q142">
        <v>0</v>
      </c>
      <c r="R142">
        <v>0</v>
      </c>
      <c r="S142" s="4">
        <v>45471.449317129627</v>
      </c>
      <c r="T142" s="6">
        <v>45471.449317129627</v>
      </c>
      <c r="U142">
        <f t="shared" si="16"/>
        <v>0</v>
      </c>
      <c r="V142">
        <f t="shared" si="17"/>
        <v>599</v>
      </c>
      <c r="W142" t="str">
        <f t="shared" si="18"/>
        <v/>
      </c>
      <c r="X142" t="str">
        <f t="shared" si="19"/>
        <v/>
      </c>
      <c r="Y142" t="str">
        <f t="shared" si="20"/>
        <v/>
      </c>
      <c r="Z142" t="str">
        <f t="shared" si="21"/>
        <v/>
      </c>
      <c r="AA142" t="str">
        <f t="shared" si="22"/>
        <v/>
      </c>
      <c r="AB142" t="str">
        <f t="shared" si="23"/>
        <v/>
      </c>
    </row>
    <row r="143" spans="1:28" x14ac:dyDescent="0.25">
      <c r="A143">
        <v>11268</v>
      </c>
      <c r="B143" s="1">
        <v>867488060855003</v>
      </c>
      <c r="C143" s="1">
        <v>1719581833</v>
      </c>
      <c r="D143">
        <v>-22.892644000000001</v>
      </c>
      <c r="E143">
        <v>-47.046900000000001</v>
      </c>
      <c r="F143">
        <v>644</v>
      </c>
      <c r="G143">
        <v>205</v>
      </c>
      <c r="H143">
        <v>0</v>
      </c>
      <c r="I143">
        <v>1</v>
      </c>
      <c r="J143">
        <v>0</v>
      </c>
      <c r="K143">
        <v>294600</v>
      </c>
      <c r="L143">
        <v>0</v>
      </c>
      <c r="M143" t="s">
        <v>19</v>
      </c>
      <c r="N143">
        <v>10</v>
      </c>
      <c r="O143">
        <v>0</v>
      </c>
      <c r="P143">
        <v>0</v>
      </c>
      <c r="Q143">
        <v>0</v>
      </c>
      <c r="R143">
        <v>0</v>
      </c>
      <c r="S143" s="4">
        <v>45471.442511574074</v>
      </c>
      <c r="T143" s="6">
        <v>45471.442511574074</v>
      </c>
      <c r="U143">
        <f t="shared" si="16"/>
        <v>0</v>
      </c>
      <c r="V143">
        <f t="shared" si="17"/>
        <v>588</v>
      </c>
      <c r="W143" t="str">
        <f t="shared" si="18"/>
        <v/>
      </c>
      <c r="X143" t="str">
        <f t="shared" si="19"/>
        <v/>
      </c>
      <c r="Y143" t="str">
        <f t="shared" si="20"/>
        <v/>
      </c>
      <c r="Z143" t="str">
        <f t="shared" si="21"/>
        <v/>
      </c>
      <c r="AA143" t="str">
        <f t="shared" si="22"/>
        <v/>
      </c>
      <c r="AB143" t="str">
        <f t="shared" si="23"/>
        <v/>
      </c>
    </row>
    <row r="144" spans="1:28" x14ac:dyDescent="0.25">
      <c r="A144">
        <v>11267</v>
      </c>
      <c r="B144" s="1">
        <v>867488060855003</v>
      </c>
      <c r="C144" s="1">
        <v>1719581230</v>
      </c>
      <c r="D144">
        <v>-22.892644000000001</v>
      </c>
      <c r="E144">
        <v>-47.046900000000001</v>
      </c>
      <c r="F144">
        <v>644</v>
      </c>
      <c r="G144">
        <v>205</v>
      </c>
      <c r="H144">
        <v>0</v>
      </c>
      <c r="I144">
        <v>1</v>
      </c>
      <c r="J144">
        <v>0</v>
      </c>
      <c r="K144">
        <v>294600</v>
      </c>
      <c r="L144">
        <v>0</v>
      </c>
      <c r="M144" t="s">
        <v>19</v>
      </c>
      <c r="N144">
        <v>10</v>
      </c>
      <c r="O144">
        <v>0</v>
      </c>
      <c r="P144">
        <v>0</v>
      </c>
      <c r="Q144">
        <v>0</v>
      </c>
      <c r="R144">
        <v>0</v>
      </c>
      <c r="S144" s="4">
        <v>45471.435532407406</v>
      </c>
      <c r="T144" s="6">
        <v>45471.435532407406</v>
      </c>
      <c r="U144">
        <f t="shared" si="16"/>
        <v>0</v>
      </c>
      <c r="V144">
        <f t="shared" si="17"/>
        <v>603</v>
      </c>
      <c r="W144" t="str">
        <f t="shared" si="18"/>
        <v/>
      </c>
      <c r="X144" t="str">
        <f t="shared" si="19"/>
        <v/>
      </c>
      <c r="Y144" t="str">
        <f t="shared" si="20"/>
        <v/>
      </c>
      <c r="Z144" t="str">
        <f t="shared" si="21"/>
        <v/>
      </c>
      <c r="AA144" t="str">
        <f t="shared" si="22"/>
        <v/>
      </c>
      <c r="AB144" t="str">
        <f t="shared" si="23"/>
        <v/>
      </c>
    </row>
    <row r="145" spans="1:28" x14ac:dyDescent="0.25">
      <c r="A145">
        <v>11264</v>
      </c>
      <c r="B145" s="1">
        <v>867488060855003</v>
      </c>
      <c r="C145" s="1">
        <v>1719580707</v>
      </c>
      <c r="D145">
        <v>-22.892644000000001</v>
      </c>
      <c r="E145">
        <v>-47.046900000000001</v>
      </c>
      <c r="F145">
        <v>644</v>
      </c>
      <c r="G145">
        <v>205</v>
      </c>
      <c r="H145">
        <v>0</v>
      </c>
      <c r="I145">
        <v>1</v>
      </c>
      <c r="J145">
        <v>0</v>
      </c>
      <c r="K145">
        <v>294600</v>
      </c>
      <c r="L145">
        <v>0</v>
      </c>
      <c r="M145" t="s">
        <v>19</v>
      </c>
      <c r="N145">
        <v>10</v>
      </c>
      <c r="O145">
        <v>0</v>
      </c>
      <c r="P145">
        <v>0</v>
      </c>
      <c r="Q145">
        <v>0</v>
      </c>
      <c r="R145">
        <v>0</v>
      </c>
      <c r="S145" s="4">
        <v>45471.429479166669</v>
      </c>
      <c r="T145" s="6">
        <v>45471.429479166669</v>
      </c>
      <c r="U145">
        <f t="shared" si="16"/>
        <v>0</v>
      </c>
      <c r="V145">
        <f t="shared" si="17"/>
        <v>523</v>
      </c>
      <c r="W145" t="str">
        <f t="shared" si="18"/>
        <v/>
      </c>
      <c r="X145" t="str">
        <f t="shared" si="19"/>
        <v/>
      </c>
      <c r="Y145" t="str">
        <f t="shared" si="20"/>
        <v/>
      </c>
      <c r="Z145" t="str">
        <f t="shared" si="21"/>
        <v/>
      </c>
      <c r="AA145" t="str">
        <f t="shared" si="22"/>
        <v/>
      </c>
      <c r="AB145" t="str">
        <f t="shared" si="23"/>
        <v/>
      </c>
    </row>
    <row r="146" spans="1:28" x14ac:dyDescent="0.25">
      <c r="A146">
        <v>11261</v>
      </c>
      <c r="B146" s="1">
        <v>867488060855003</v>
      </c>
      <c r="C146" s="1">
        <v>1719578842</v>
      </c>
      <c r="D146">
        <v>-22.892644000000001</v>
      </c>
      <c r="E146">
        <v>-47.046900000000001</v>
      </c>
      <c r="F146">
        <v>644</v>
      </c>
      <c r="G146">
        <v>205</v>
      </c>
      <c r="H146">
        <v>0</v>
      </c>
      <c r="I146">
        <v>1</v>
      </c>
      <c r="J146">
        <v>0</v>
      </c>
      <c r="K146">
        <v>294600</v>
      </c>
      <c r="L146">
        <v>0</v>
      </c>
      <c r="M146" t="s">
        <v>19</v>
      </c>
      <c r="N146">
        <v>10</v>
      </c>
      <c r="O146">
        <v>0</v>
      </c>
      <c r="P146">
        <v>0</v>
      </c>
      <c r="Q146">
        <v>0</v>
      </c>
      <c r="R146">
        <v>0</v>
      </c>
      <c r="S146" s="4">
        <v>45471.407893518517</v>
      </c>
      <c r="T146" s="6">
        <v>45471.407893518517</v>
      </c>
      <c r="U146">
        <f t="shared" si="16"/>
        <v>0</v>
      </c>
      <c r="V146">
        <f t="shared" si="17"/>
        <v>1865</v>
      </c>
      <c r="W146" t="str">
        <f t="shared" si="18"/>
        <v/>
      </c>
      <c r="X146" t="str">
        <f t="shared" si="19"/>
        <v/>
      </c>
      <c r="Y146" t="str">
        <f t="shared" si="20"/>
        <v/>
      </c>
      <c r="Z146" t="str">
        <f t="shared" si="21"/>
        <v/>
      </c>
      <c r="AA146" t="str">
        <f t="shared" si="22"/>
        <v/>
      </c>
      <c r="AB146" t="str">
        <f t="shared" si="23"/>
        <v/>
      </c>
    </row>
    <row r="147" spans="1:28" x14ac:dyDescent="0.25">
      <c r="A147">
        <v>11260</v>
      </c>
      <c r="B147" s="1">
        <v>867488060855003</v>
      </c>
      <c r="C147" s="1">
        <v>1719578220</v>
      </c>
      <c r="D147">
        <v>-22.892644000000001</v>
      </c>
      <c r="E147">
        <v>-47.046900000000001</v>
      </c>
      <c r="F147">
        <v>644</v>
      </c>
      <c r="G147">
        <v>205</v>
      </c>
      <c r="H147">
        <v>0</v>
      </c>
      <c r="I147">
        <v>1</v>
      </c>
      <c r="J147">
        <v>0</v>
      </c>
      <c r="K147">
        <v>294600</v>
      </c>
      <c r="L147">
        <v>0</v>
      </c>
      <c r="M147" t="s">
        <v>19</v>
      </c>
      <c r="N147">
        <v>10</v>
      </c>
      <c r="O147">
        <v>0</v>
      </c>
      <c r="P147">
        <v>0</v>
      </c>
      <c r="Q147">
        <v>0</v>
      </c>
      <c r="R147">
        <v>0</v>
      </c>
      <c r="S147" s="4">
        <v>45471.400694444441</v>
      </c>
      <c r="T147" s="6">
        <v>45471.400694444441</v>
      </c>
      <c r="U147">
        <f t="shared" si="16"/>
        <v>0</v>
      </c>
      <c r="V147">
        <f t="shared" si="17"/>
        <v>622</v>
      </c>
      <c r="W147" t="str">
        <f t="shared" si="18"/>
        <v/>
      </c>
      <c r="X147" t="str">
        <f t="shared" si="19"/>
        <v/>
      </c>
      <c r="Y147" t="str">
        <f t="shared" si="20"/>
        <v/>
      </c>
      <c r="Z147" t="str">
        <f t="shared" si="21"/>
        <v/>
      </c>
      <c r="AA147" t="str">
        <f t="shared" si="22"/>
        <v/>
      </c>
      <c r="AB147" t="str">
        <f t="shared" si="23"/>
        <v/>
      </c>
    </row>
    <row r="148" spans="1:28" x14ac:dyDescent="0.25">
      <c r="A148">
        <v>11259</v>
      </c>
      <c r="B148" s="1">
        <v>867488060855003</v>
      </c>
      <c r="C148" s="1">
        <v>1719577619</v>
      </c>
      <c r="D148">
        <v>-22.892644000000001</v>
      </c>
      <c r="E148">
        <v>-47.046900000000001</v>
      </c>
      <c r="F148">
        <v>644</v>
      </c>
      <c r="G148">
        <v>205</v>
      </c>
      <c r="H148">
        <v>0</v>
      </c>
      <c r="I148">
        <v>1</v>
      </c>
      <c r="J148">
        <v>0</v>
      </c>
      <c r="K148">
        <v>294600</v>
      </c>
      <c r="L148">
        <v>0</v>
      </c>
      <c r="M148" t="s">
        <v>19</v>
      </c>
      <c r="N148">
        <v>10</v>
      </c>
      <c r="O148">
        <v>0</v>
      </c>
      <c r="P148">
        <v>0</v>
      </c>
      <c r="Q148">
        <v>0</v>
      </c>
      <c r="R148">
        <v>0</v>
      </c>
      <c r="S148" s="4">
        <v>45471.393738425926</v>
      </c>
      <c r="T148" s="6">
        <v>45471.393738425926</v>
      </c>
      <c r="U148">
        <f t="shared" si="16"/>
        <v>0</v>
      </c>
      <c r="V148">
        <f t="shared" si="17"/>
        <v>601</v>
      </c>
      <c r="W148" t="str">
        <f t="shared" si="18"/>
        <v/>
      </c>
      <c r="X148" t="str">
        <f t="shared" si="19"/>
        <v/>
      </c>
      <c r="Y148" t="str">
        <f t="shared" si="20"/>
        <v/>
      </c>
      <c r="Z148" t="str">
        <f t="shared" si="21"/>
        <v/>
      </c>
      <c r="AA148" t="str">
        <f t="shared" si="22"/>
        <v/>
      </c>
      <c r="AB148" t="str">
        <f t="shared" si="23"/>
        <v/>
      </c>
    </row>
    <row r="149" spans="1:28" x14ac:dyDescent="0.25">
      <c r="A149">
        <v>11256</v>
      </c>
      <c r="B149" s="1">
        <v>867488060855003</v>
      </c>
      <c r="C149" s="1">
        <v>1719577019</v>
      </c>
      <c r="D149">
        <v>-22.892644000000001</v>
      </c>
      <c r="E149">
        <v>-47.046900000000001</v>
      </c>
      <c r="F149">
        <v>644</v>
      </c>
      <c r="G149">
        <v>205</v>
      </c>
      <c r="H149">
        <v>0</v>
      </c>
      <c r="I149">
        <v>1</v>
      </c>
      <c r="J149">
        <v>0</v>
      </c>
      <c r="K149">
        <v>294600</v>
      </c>
      <c r="L149">
        <v>0</v>
      </c>
      <c r="M149" t="s">
        <v>19</v>
      </c>
      <c r="N149">
        <v>10</v>
      </c>
      <c r="O149">
        <v>0</v>
      </c>
      <c r="P149">
        <v>0</v>
      </c>
      <c r="Q149">
        <v>0</v>
      </c>
      <c r="R149">
        <v>0</v>
      </c>
      <c r="S149" s="4">
        <v>45471.386793981481</v>
      </c>
      <c r="T149" s="6">
        <v>45471.386793981481</v>
      </c>
      <c r="U149">
        <f t="shared" si="16"/>
        <v>0</v>
      </c>
      <c r="V149">
        <f t="shared" si="17"/>
        <v>600</v>
      </c>
      <c r="W149" t="str">
        <f t="shared" si="18"/>
        <v/>
      </c>
      <c r="X149" t="str">
        <f t="shared" si="19"/>
        <v/>
      </c>
      <c r="Y149" t="str">
        <f t="shared" si="20"/>
        <v/>
      </c>
      <c r="Z149" t="str">
        <f t="shared" si="21"/>
        <v/>
      </c>
      <c r="AA149" t="str">
        <f t="shared" si="22"/>
        <v/>
      </c>
      <c r="AB149" t="str">
        <f t="shared" si="23"/>
        <v/>
      </c>
    </row>
    <row r="150" spans="1:28" x14ac:dyDescent="0.25">
      <c r="A150">
        <v>11255</v>
      </c>
      <c r="B150" s="1">
        <v>867488060855003</v>
      </c>
      <c r="C150" s="1">
        <v>1719576430</v>
      </c>
      <c r="D150">
        <v>-22.892644000000001</v>
      </c>
      <c r="E150">
        <v>-47.046900000000001</v>
      </c>
      <c r="F150">
        <v>644</v>
      </c>
      <c r="G150">
        <v>205</v>
      </c>
      <c r="H150">
        <v>0</v>
      </c>
      <c r="I150">
        <v>1</v>
      </c>
      <c r="J150">
        <v>0</v>
      </c>
      <c r="K150">
        <v>294600</v>
      </c>
      <c r="L150">
        <v>0</v>
      </c>
      <c r="M150" t="s">
        <v>19</v>
      </c>
      <c r="N150">
        <v>10</v>
      </c>
      <c r="O150">
        <v>0</v>
      </c>
      <c r="P150">
        <v>0</v>
      </c>
      <c r="Q150">
        <v>0</v>
      </c>
      <c r="R150">
        <v>0</v>
      </c>
      <c r="S150" s="4">
        <v>45471.379976851851</v>
      </c>
      <c r="T150" s="6">
        <v>45471.379976851851</v>
      </c>
      <c r="U150">
        <f t="shared" si="16"/>
        <v>0</v>
      </c>
      <c r="V150">
        <f t="shared" si="17"/>
        <v>589</v>
      </c>
      <c r="W150" t="str">
        <f t="shared" si="18"/>
        <v/>
      </c>
      <c r="X150" t="str">
        <f t="shared" si="19"/>
        <v/>
      </c>
      <c r="Y150" t="str">
        <f t="shared" si="20"/>
        <v/>
      </c>
      <c r="Z150" t="str">
        <f t="shared" si="21"/>
        <v/>
      </c>
      <c r="AA150" t="str">
        <f t="shared" si="22"/>
        <v/>
      </c>
      <c r="AB150" t="str">
        <f t="shared" si="23"/>
        <v/>
      </c>
    </row>
    <row r="151" spans="1:28" x14ac:dyDescent="0.25">
      <c r="A151">
        <v>11254</v>
      </c>
      <c r="B151" s="1">
        <v>867488060855003</v>
      </c>
      <c r="C151" s="1">
        <v>1719575848</v>
      </c>
      <c r="D151">
        <v>-22.892644000000001</v>
      </c>
      <c r="E151">
        <v>-47.046900000000001</v>
      </c>
      <c r="F151">
        <v>644</v>
      </c>
      <c r="G151">
        <v>205</v>
      </c>
      <c r="H151">
        <v>0</v>
      </c>
      <c r="I151">
        <v>1</v>
      </c>
      <c r="J151">
        <v>0</v>
      </c>
      <c r="K151">
        <v>294600</v>
      </c>
      <c r="L151">
        <v>0</v>
      </c>
      <c r="M151" t="s">
        <v>19</v>
      </c>
      <c r="N151">
        <v>10</v>
      </c>
      <c r="O151">
        <v>0</v>
      </c>
      <c r="P151">
        <v>0</v>
      </c>
      <c r="Q151">
        <v>0</v>
      </c>
      <c r="R151">
        <v>0</v>
      </c>
      <c r="S151" s="4">
        <v>45471.373240740744</v>
      </c>
      <c r="T151" s="6">
        <v>45471.373240740744</v>
      </c>
      <c r="U151">
        <f t="shared" si="16"/>
        <v>0</v>
      </c>
      <c r="V151">
        <f t="shared" si="17"/>
        <v>582</v>
      </c>
      <c r="W151" t="str">
        <f t="shared" si="18"/>
        <v/>
      </c>
      <c r="X151" t="str">
        <f t="shared" si="19"/>
        <v/>
      </c>
      <c r="Y151" t="str">
        <f t="shared" si="20"/>
        <v/>
      </c>
      <c r="Z151" t="str">
        <f t="shared" si="21"/>
        <v/>
      </c>
      <c r="AA151" t="str">
        <f t="shared" si="22"/>
        <v/>
      </c>
      <c r="AB151" t="str">
        <f t="shared" si="23"/>
        <v/>
      </c>
    </row>
    <row r="152" spans="1:28" x14ac:dyDescent="0.25">
      <c r="A152">
        <v>11251</v>
      </c>
      <c r="B152" s="1">
        <v>867488060855003</v>
      </c>
      <c r="C152" s="1">
        <v>1719575228</v>
      </c>
      <c r="D152">
        <v>-22.892644000000001</v>
      </c>
      <c r="E152">
        <v>-47.046900000000001</v>
      </c>
      <c r="F152">
        <v>644</v>
      </c>
      <c r="G152">
        <v>205</v>
      </c>
      <c r="H152">
        <v>0</v>
      </c>
      <c r="I152">
        <v>1</v>
      </c>
      <c r="J152">
        <v>0</v>
      </c>
      <c r="K152">
        <v>294600</v>
      </c>
      <c r="L152">
        <v>0</v>
      </c>
      <c r="M152" t="s">
        <v>19</v>
      </c>
      <c r="N152">
        <v>10</v>
      </c>
      <c r="O152">
        <v>0</v>
      </c>
      <c r="P152">
        <v>0</v>
      </c>
      <c r="Q152">
        <v>0</v>
      </c>
      <c r="R152">
        <v>0</v>
      </c>
      <c r="S152" s="4">
        <v>45471.366064814814</v>
      </c>
      <c r="T152" s="6">
        <v>45471.366064814814</v>
      </c>
      <c r="U152">
        <f t="shared" si="16"/>
        <v>0</v>
      </c>
      <c r="V152">
        <f t="shared" si="17"/>
        <v>620</v>
      </c>
      <c r="W152" t="str">
        <f t="shared" si="18"/>
        <v/>
      </c>
      <c r="X152" t="str">
        <f t="shared" si="19"/>
        <v/>
      </c>
      <c r="Y152" t="str">
        <f t="shared" si="20"/>
        <v/>
      </c>
      <c r="Z152" t="str">
        <f t="shared" si="21"/>
        <v/>
      </c>
      <c r="AA152" t="str">
        <f t="shared" si="22"/>
        <v/>
      </c>
      <c r="AB152" t="str">
        <f t="shared" si="23"/>
        <v/>
      </c>
    </row>
    <row r="153" spans="1:28" x14ac:dyDescent="0.25">
      <c r="A153">
        <v>11250</v>
      </c>
      <c r="B153" s="1">
        <v>867488060855003</v>
      </c>
      <c r="C153" s="1">
        <v>1719574020</v>
      </c>
      <c r="D153">
        <v>-22.892644000000001</v>
      </c>
      <c r="E153">
        <v>-47.046900000000001</v>
      </c>
      <c r="F153">
        <v>644</v>
      </c>
      <c r="G153">
        <v>205</v>
      </c>
      <c r="H153">
        <v>0</v>
      </c>
      <c r="I153">
        <v>1</v>
      </c>
      <c r="J153">
        <v>0</v>
      </c>
      <c r="K153">
        <v>294600</v>
      </c>
      <c r="L153">
        <v>0</v>
      </c>
      <c r="M153" t="s">
        <v>19</v>
      </c>
      <c r="N153">
        <v>10</v>
      </c>
      <c r="O153">
        <v>0</v>
      </c>
      <c r="P153">
        <v>0</v>
      </c>
      <c r="Q153">
        <v>0</v>
      </c>
      <c r="R153">
        <v>0</v>
      </c>
      <c r="S153" s="4">
        <v>45471.352083333331</v>
      </c>
      <c r="T153" s="6">
        <v>45471.352083333331</v>
      </c>
      <c r="U153">
        <f t="shared" si="16"/>
        <v>0</v>
      </c>
      <c r="V153">
        <f t="shared" si="17"/>
        <v>1208</v>
      </c>
      <c r="W153" t="str">
        <f t="shared" si="18"/>
        <v/>
      </c>
      <c r="X153" t="str">
        <f t="shared" si="19"/>
        <v/>
      </c>
      <c r="Y153" t="str">
        <f t="shared" si="20"/>
        <v/>
      </c>
      <c r="Z153" t="str">
        <f t="shared" si="21"/>
        <v/>
      </c>
      <c r="AA153" t="str">
        <f t="shared" si="22"/>
        <v/>
      </c>
      <c r="AB153" t="str">
        <f t="shared" si="23"/>
        <v/>
      </c>
    </row>
    <row r="154" spans="1:28" x14ac:dyDescent="0.25">
      <c r="A154">
        <v>11247</v>
      </c>
      <c r="B154" s="1">
        <v>867488060855003</v>
      </c>
      <c r="C154" s="1">
        <v>1719573423</v>
      </c>
      <c r="D154">
        <v>-22.892644000000001</v>
      </c>
      <c r="E154">
        <v>-47.046900000000001</v>
      </c>
      <c r="F154">
        <v>644</v>
      </c>
      <c r="G154">
        <v>205</v>
      </c>
      <c r="H154">
        <v>0</v>
      </c>
      <c r="I154">
        <v>1</v>
      </c>
      <c r="J154">
        <v>0</v>
      </c>
      <c r="K154">
        <v>294600</v>
      </c>
      <c r="L154">
        <v>0</v>
      </c>
      <c r="M154" t="s">
        <v>19</v>
      </c>
      <c r="N154">
        <v>10</v>
      </c>
      <c r="O154">
        <v>0</v>
      </c>
      <c r="P154">
        <v>0</v>
      </c>
      <c r="Q154">
        <v>0</v>
      </c>
      <c r="R154">
        <v>0</v>
      </c>
      <c r="S154" s="4">
        <v>45471.345173611109</v>
      </c>
      <c r="T154" s="6">
        <v>45471.345173611109</v>
      </c>
      <c r="U154">
        <f t="shared" si="16"/>
        <v>0</v>
      </c>
      <c r="V154">
        <f t="shared" si="17"/>
        <v>597</v>
      </c>
      <c r="W154" t="str">
        <f t="shared" si="18"/>
        <v/>
      </c>
      <c r="X154" t="str">
        <f t="shared" si="19"/>
        <v/>
      </c>
      <c r="Y154" t="str">
        <f t="shared" si="20"/>
        <v/>
      </c>
      <c r="Z154" t="str">
        <f t="shared" si="21"/>
        <v/>
      </c>
      <c r="AA154" t="str">
        <f t="shared" si="22"/>
        <v/>
      </c>
      <c r="AB154" t="str">
        <f t="shared" si="23"/>
        <v/>
      </c>
    </row>
    <row r="155" spans="1:28" x14ac:dyDescent="0.25">
      <c r="A155">
        <v>11246</v>
      </c>
      <c r="B155" s="1">
        <v>867488060855003</v>
      </c>
      <c r="C155" s="1">
        <v>1719572819</v>
      </c>
      <c r="D155">
        <v>-22.892644000000001</v>
      </c>
      <c r="E155">
        <v>-47.046900000000001</v>
      </c>
      <c r="F155">
        <v>644</v>
      </c>
      <c r="G155">
        <v>205</v>
      </c>
      <c r="H155">
        <v>0</v>
      </c>
      <c r="I155">
        <v>1</v>
      </c>
      <c r="J155">
        <v>0</v>
      </c>
      <c r="K155">
        <v>294600</v>
      </c>
      <c r="L155">
        <v>0</v>
      </c>
      <c r="M155" t="s">
        <v>19</v>
      </c>
      <c r="N155">
        <v>10</v>
      </c>
      <c r="O155">
        <v>0</v>
      </c>
      <c r="P155">
        <v>0</v>
      </c>
      <c r="Q155">
        <v>0</v>
      </c>
      <c r="R155">
        <v>0</v>
      </c>
      <c r="S155" s="4">
        <v>45471.338182870371</v>
      </c>
      <c r="T155" s="6">
        <v>45471.338182870371</v>
      </c>
      <c r="U155">
        <f t="shared" si="16"/>
        <v>0</v>
      </c>
      <c r="V155">
        <f t="shared" si="17"/>
        <v>604</v>
      </c>
      <c r="W155" t="str">
        <f t="shared" si="18"/>
        <v/>
      </c>
      <c r="X155" t="str">
        <f t="shared" si="19"/>
        <v/>
      </c>
      <c r="Y155" t="str">
        <f t="shared" si="20"/>
        <v/>
      </c>
      <c r="Z155" t="str">
        <f t="shared" si="21"/>
        <v/>
      </c>
      <c r="AA155" t="str">
        <f t="shared" si="22"/>
        <v/>
      </c>
      <c r="AB155" t="str">
        <f t="shared" si="23"/>
        <v/>
      </c>
    </row>
    <row r="156" spans="1:28" x14ac:dyDescent="0.25">
      <c r="A156">
        <v>11245</v>
      </c>
      <c r="B156" s="1">
        <v>867488060855003</v>
      </c>
      <c r="C156" s="1">
        <v>1719572219</v>
      </c>
      <c r="D156">
        <v>-22.892644000000001</v>
      </c>
      <c r="E156">
        <v>-47.046900000000001</v>
      </c>
      <c r="F156">
        <v>644</v>
      </c>
      <c r="G156">
        <v>205</v>
      </c>
      <c r="H156">
        <v>0</v>
      </c>
      <c r="I156">
        <v>1</v>
      </c>
      <c r="J156">
        <v>0</v>
      </c>
      <c r="K156">
        <v>294600</v>
      </c>
      <c r="L156">
        <v>0</v>
      </c>
      <c r="M156" t="s">
        <v>19</v>
      </c>
      <c r="N156">
        <v>10</v>
      </c>
      <c r="O156">
        <v>0</v>
      </c>
      <c r="P156">
        <v>0</v>
      </c>
      <c r="Q156">
        <v>0</v>
      </c>
      <c r="R156">
        <v>0</v>
      </c>
      <c r="S156" s="4">
        <v>45471.331238425926</v>
      </c>
      <c r="T156" s="6">
        <v>45471.331238425926</v>
      </c>
      <c r="U156">
        <f t="shared" si="16"/>
        <v>0</v>
      </c>
      <c r="V156">
        <f t="shared" si="17"/>
        <v>600</v>
      </c>
      <c r="W156" t="str">
        <f t="shared" si="18"/>
        <v/>
      </c>
      <c r="X156" t="str">
        <f t="shared" si="19"/>
        <v/>
      </c>
      <c r="Y156" t="str">
        <f t="shared" si="20"/>
        <v/>
      </c>
      <c r="Z156" t="str">
        <f t="shared" si="21"/>
        <v/>
      </c>
      <c r="AA156" t="str">
        <f t="shared" si="22"/>
        <v/>
      </c>
      <c r="AB156" t="str">
        <f t="shared" si="23"/>
        <v/>
      </c>
    </row>
    <row r="157" spans="1:28" x14ac:dyDescent="0.25">
      <c r="A157">
        <v>11242</v>
      </c>
      <c r="B157" s="1">
        <v>867488060855003</v>
      </c>
      <c r="C157" s="1">
        <v>1719571632</v>
      </c>
      <c r="D157">
        <v>-22.892644000000001</v>
      </c>
      <c r="E157">
        <v>-47.046900000000001</v>
      </c>
      <c r="F157">
        <v>644</v>
      </c>
      <c r="G157">
        <v>205</v>
      </c>
      <c r="H157">
        <v>0</v>
      </c>
      <c r="I157">
        <v>1</v>
      </c>
      <c r="J157">
        <v>0</v>
      </c>
      <c r="K157">
        <v>294600</v>
      </c>
      <c r="L157">
        <v>0</v>
      </c>
      <c r="M157" t="s">
        <v>19</v>
      </c>
      <c r="N157">
        <v>10</v>
      </c>
      <c r="O157">
        <v>0</v>
      </c>
      <c r="P157">
        <v>0</v>
      </c>
      <c r="Q157">
        <v>0</v>
      </c>
      <c r="R157">
        <v>0</v>
      </c>
      <c r="S157" s="4">
        <v>45471.324444444443</v>
      </c>
      <c r="T157" s="6">
        <v>45471.324444444443</v>
      </c>
      <c r="U157">
        <f t="shared" si="16"/>
        <v>0</v>
      </c>
      <c r="V157">
        <f t="shared" si="17"/>
        <v>587</v>
      </c>
      <c r="W157" t="str">
        <f t="shared" si="18"/>
        <v/>
      </c>
      <c r="X157" t="str">
        <f t="shared" si="19"/>
        <v/>
      </c>
      <c r="Y157" t="str">
        <f t="shared" si="20"/>
        <v/>
      </c>
      <c r="Z157" t="str">
        <f t="shared" si="21"/>
        <v/>
      </c>
      <c r="AA157" t="str">
        <f t="shared" si="22"/>
        <v/>
      </c>
      <c r="AB157" t="str">
        <f t="shared" si="23"/>
        <v/>
      </c>
    </row>
    <row r="158" spans="1:28" x14ac:dyDescent="0.25">
      <c r="A158">
        <v>11241</v>
      </c>
      <c r="B158" s="1">
        <v>867488060855003</v>
      </c>
      <c r="C158" s="1">
        <v>1719571022</v>
      </c>
      <c r="D158">
        <v>-22.892644000000001</v>
      </c>
      <c r="E158">
        <v>-47.046900000000001</v>
      </c>
      <c r="F158">
        <v>644</v>
      </c>
      <c r="G158">
        <v>205</v>
      </c>
      <c r="H158">
        <v>0</v>
      </c>
      <c r="I158">
        <v>1</v>
      </c>
      <c r="J158">
        <v>0</v>
      </c>
      <c r="K158">
        <v>294600</v>
      </c>
      <c r="L158">
        <v>0</v>
      </c>
      <c r="M158" t="s">
        <v>19</v>
      </c>
      <c r="N158">
        <v>10</v>
      </c>
      <c r="O158">
        <v>0</v>
      </c>
      <c r="P158">
        <v>0</v>
      </c>
      <c r="Q158">
        <v>0</v>
      </c>
      <c r="R158">
        <v>0</v>
      </c>
      <c r="S158" s="4">
        <v>45471.317384259259</v>
      </c>
      <c r="T158" s="6">
        <v>45471.317384259259</v>
      </c>
      <c r="U158">
        <f t="shared" si="16"/>
        <v>0</v>
      </c>
      <c r="V158">
        <f t="shared" si="17"/>
        <v>610</v>
      </c>
      <c r="W158" t="str">
        <f t="shared" si="18"/>
        <v/>
      </c>
      <c r="X158" t="str">
        <f t="shared" si="19"/>
        <v/>
      </c>
      <c r="Y158" t="str">
        <f t="shared" si="20"/>
        <v/>
      </c>
      <c r="Z158" t="str">
        <f t="shared" si="21"/>
        <v/>
      </c>
      <c r="AA158" t="str">
        <f t="shared" si="22"/>
        <v/>
      </c>
      <c r="AB158" t="str">
        <f t="shared" si="23"/>
        <v/>
      </c>
    </row>
    <row r="159" spans="1:28" x14ac:dyDescent="0.25">
      <c r="A159">
        <v>11240</v>
      </c>
      <c r="B159" s="1">
        <v>867488060855003</v>
      </c>
      <c r="C159" s="1">
        <v>1719570422</v>
      </c>
      <c r="D159">
        <v>-22.892644000000001</v>
      </c>
      <c r="E159">
        <v>-47.046900000000001</v>
      </c>
      <c r="F159">
        <v>644</v>
      </c>
      <c r="G159">
        <v>205</v>
      </c>
      <c r="H159">
        <v>0</v>
      </c>
      <c r="I159">
        <v>1</v>
      </c>
      <c r="J159">
        <v>0</v>
      </c>
      <c r="K159">
        <v>294600</v>
      </c>
      <c r="L159">
        <v>0</v>
      </c>
      <c r="M159" t="s">
        <v>19</v>
      </c>
      <c r="N159">
        <v>10</v>
      </c>
      <c r="O159">
        <v>0</v>
      </c>
      <c r="P159">
        <v>0</v>
      </c>
      <c r="Q159">
        <v>0</v>
      </c>
      <c r="R159">
        <v>0</v>
      </c>
      <c r="S159" s="4">
        <v>45471.310439814813</v>
      </c>
      <c r="T159" s="6">
        <v>45471.310439814813</v>
      </c>
      <c r="U159">
        <f t="shared" si="16"/>
        <v>0</v>
      </c>
      <c r="V159">
        <f t="shared" si="17"/>
        <v>600</v>
      </c>
      <c r="W159" t="str">
        <f t="shared" si="18"/>
        <v/>
      </c>
      <c r="X159" t="str">
        <f t="shared" si="19"/>
        <v/>
      </c>
      <c r="Y159" t="str">
        <f t="shared" si="20"/>
        <v/>
      </c>
      <c r="Z159" t="str">
        <f t="shared" si="21"/>
        <v/>
      </c>
      <c r="AA159" t="str">
        <f t="shared" si="22"/>
        <v/>
      </c>
      <c r="AB159" t="str">
        <f t="shared" si="23"/>
        <v/>
      </c>
    </row>
    <row r="160" spans="1:28" x14ac:dyDescent="0.25">
      <c r="A160">
        <v>11237</v>
      </c>
      <c r="B160" s="1">
        <v>867488060855003</v>
      </c>
      <c r="C160" s="1">
        <v>1719569829</v>
      </c>
      <c r="D160">
        <v>-22.892644000000001</v>
      </c>
      <c r="E160">
        <v>-47.046900000000001</v>
      </c>
      <c r="F160">
        <v>644</v>
      </c>
      <c r="G160">
        <v>205</v>
      </c>
      <c r="H160">
        <v>0</v>
      </c>
      <c r="I160">
        <v>1</v>
      </c>
      <c r="J160">
        <v>0</v>
      </c>
      <c r="K160">
        <v>294600</v>
      </c>
      <c r="L160">
        <v>0</v>
      </c>
      <c r="M160" t="s">
        <v>19</v>
      </c>
      <c r="N160">
        <v>10</v>
      </c>
      <c r="O160">
        <v>0</v>
      </c>
      <c r="P160">
        <v>0</v>
      </c>
      <c r="Q160">
        <v>0</v>
      </c>
      <c r="R160">
        <v>0</v>
      </c>
      <c r="S160" s="4">
        <v>45471.303576388891</v>
      </c>
      <c r="T160" s="6">
        <v>45471.303576388891</v>
      </c>
      <c r="U160">
        <f t="shared" si="16"/>
        <v>0</v>
      </c>
      <c r="V160">
        <f t="shared" si="17"/>
        <v>593</v>
      </c>
      <c r="W160" t="str">
        <f t="shared" si="18"/>
        <v/>
      </c>
      <c r="X160" t="str">
        <f t="shared" si="19"/>
        <v/>
      </c>
      <c r="Y160" t="str">
        <f t="shared" si="20"/>
        <v/>
      </c>
      <c r="Z160" t="str">
        <f t="shared" si="21"/>
        <v/>
      </c>
      <c r="AA160" t="str">
        <f t="shared" si="22"/>
        <v/>
      </c>
      <c r="AB160" t="str">
        <f t="shared" si="23"/>
        <v/>
      </c>
    </row>
    <row r="161" spans="1:28" x14ac:dyDescent="0.25">
      <c r="A161">
        <v>11236</v>
      </c>
      <c r="B161" s="1">
        <v>867488060855003</v>
      </c>
      <c r="C161" s="1">
        <v>1719569232</v>
      </c>
      <c r="D161">
        <v>-22.892644000000001</v>
      </c>
      <c r="E161">
        <v>-47.046900000000001</v>
      </c>
      <c r="F161">
        <v>644</v>
      </c>
      <c r="G161">
        <v>205</v>
      </c>
      <c r="H161">
        <v>0</v>
      </c>
      <c r="I161">
        <v>1</v>
      </c>
      <c r="J161">
        <v>0</v>
      </c>
      <c r="K161">
        <v>294600</v>
      </c>
      <c r="L161">
        <v>0</v>
      </c>
      <c r="M161" t="s">
        <v>19</v>
      </c>
      <c r="N161">
        <v>10</v>
      </c>
      <c r="O161">
        <v>0</v>
      </c>
      <c r="P161">
        <v>0</v>
      </c>
      <c r="Q161">
        <v>0</v>
      </c>
      <c r="R161">
        <v>0</v>
      </c>
      <c r="S161" s="4">
        <v>45471.296666666669</v>
      </c>
      <c r="T161" s="6">
        <v>45471.296666666669</v>
      </c>
      <c r="U161">
        <f t="shared" si="16"/>
        <v>0</v>
      </c>
      <c r="V161">
        <f t="shared" si="17"/>
        <v>597</v>
      </c>
      <c r="W161" t="str">
        <f t="shared" si="18"/>
        <v/>
      </c>
      <c r="X161" t="str">
        <f t="shared" si="19"/>
        <v/>
      </c>
      <c r="Y161" t="str">
        <f t="shared" si="20"/>
        <v/>
      </c>
      <c r="Z161" t="str">
        <f t="shared" si="21"/>
        <v/>
      </c>
      <c r="AA161" t="str">
        <f t="shared" si="22"/>
        <v/>
      </c>
      <c r="AB161" t="str">
        <f t="shared" si="23"/>
        <v/>
      </c>
    </row>
    <row r="162" spans="1:28" x14ac:dyDescent="0.25">
      <c r="A162">
        <v>11235</v>
      </c>
      <c r="B162" s="1">
        <v>867488060855003</v>
      </c>
      <c r="C162" s="1">
        <v>1719568655</v>
      </c>
      <c r="D162">
        <v>-22.892644000000001</v>
      </c>
      <c r="E162">
        <v>-47.046900000000001</v>
      </c>
      <c r="F162">
        <v>644</v>
      </c>
      <c r="G162">
        <v>205</v>
      </c>
      <c r="H162">
        <v>0</v>
      </c>
      <c r="I162">
        <v>1</v>
      </c>
      <c r="J162">
        <v>0</v>
      </c>
      <c r="K162">
        <v>294600</v>
      </c>
      <c r="L162">
        <v>0</v>
      </c>
      <c r="M162" t="s">
        <v>19</v>
      </c>
      <c r="N162">
        <v>10</v>
      </c>
      <c r="O162">
        <v>0</v>
      </c>
      <c r="P162">
        <v>0</v>
      </c>
      <c r="Q162">
        <v>0</v>
      </c>
      <c r="R162">
        <v>0</v>
      </c>
      <c r="S162" s="4">
        <v>45471.289988425924</v>
      </c>
      <c r="T162" s="6">
        <v>45471.289988425924</v>
      </c>
      <c r="U162">
        <f t="shared" si="16"/>
        <v>0</v>
      </c>
      <c r="V162">
        <f t="shared" si="17"/>
        <v>577</v>
      </c>
      <c r="W162" t="str">
        <f t="shared" si="18"/>
        <v/>
      </c>
      <c r="X162" t="str">
        <f t="shared" si="19"/>
        <v/>
      </c>
      <c r="Y162" t="str">
        <f t="shared" si="20"/>
        <v/>
      </c>
      <c r="Z162" t="str">
        <f t="shared" si="21"/>
        <v/>
      </c>
      <c r="AA162" t="str">
        <f t="shared" si="22"/>
        <v/>
      </c>
      <c r="AB162" t="str">
        <f t="shared" si="23"/>
        <v/>
      </c>
    </row>
    <row r="163" spans="1:28" x14ac:dyDescent="0.25">
      <c r="A163">
        <v>11214</v>
      </c>
      <c r="B163" s="1">
        <v>867488060855003</v>
      </c>
      <c r="C163" s="1">
        <v>1719568019</v>
      </c>
      <c r="D163">
        <v>-22.892644000000001</v>
      </c>
      <c r="E163">
        <v>-47.046900000000001</v>
      </c>
      <c r="F163">
        <v>644</v>
      </c>
      <c r="G163">
        <v>205</v>
      </c>
      <c r="H163">
        <v>0</v>
      </c>
      <c r="I163">
        <v>1</v>
      </c>
      <c r="J163">
        <v>0</v>
      </c>
      <c r="K163">
        <v>294600</v>
      </c>
      <c r="L163">
        <v>0</v>
      </c>
      <c r="M163" t="s">
        <v>19</v>
      </c>
      <c r="N163">
        <v>10</v>
      </c>
      <c r="O163">
        <v>0</v>
      </c>
      <c r="P163">
        <v>0</v>
      </c>
      <c r="Q163">
        <v>0</v>
      </c>
      <c r="R163">
        <v>0</v>
      </c>
      <c r="S163" s="4">
        <v>45471.282627314817</v>
      </c>
      <c r="T163" s="6">
        <v>45471.282627314817</v>
      </c>
      <c r="U163">
        <f t="shared" si="16"/>
        <v>0</v>
      </c>
      <c r="V163">
        <f t="shared" si="17"/>
        <v>636</v>
      </c>
      <c r="W163" t="str">
        <f t="shared" si="18"/>
        <v/>
      </c>
      <c r="X163" t="str">
        <f t="shared" si="19"/>
        <v/>
      </c>
      <c r="Y163" t="str">
        <f t="shared" si="20"/>
        <v/>
      </c>
      <c r="Z163" t="str">
        <f t="shared" si="21"/>
        <v/>
      </c>
      <c r="AA163" t="str">
        <f t="shared" si="22"/>
        <v/>
      </c>
      <c r="AB163" t="str">
        <f t="shared" si="23"/>
        <v/>
      </c>
    </row>
    <row r="164" spans="1:28" x14ac:dyDescent="0.25">
      <c r="A164">
        <v>11191</v>
      </c>
      <c r="B164" s="1">
        <v>867488060855003</v>
      </c>
      <c r="C164" s="1">
        <v>1719567429</v>
      </c>
      <c r="D164">
        <v>-22.892644000000001</v>
      </c>
      <c r="E164">
        <v>-47.046900000000001</v>
      </c>
      <c r="F164">
        <v>644</v>
      </c>
      <c r="G164">
        <v>205</v>
      </c>
      <c r="H164">
        <v>0</v>
      </c>
      <c r="I164">
        <v>1</v>
      </c>
      <c r="J164">
        <v>0</v>
      </c>
      <c r="K164">
        <v>294600</v>
      </c>
      <c r="L164">
        <v>0</v>
      </c>
      <c r="M164" t="s">
        <v>19</v>
      </c>
      <c r="N164">
        <v>10</v>
      </c>
      <c r="O164">
        <v>0</v>
      </c>
      <c r="P164">
        <v>0</v>
      </c>
      <c r="Q164">
        <v>0</v>
      </c>
      <c r="R164">
        <v>0</v>
      </c>
      <c r="S164" s="4">
        <v>45471.27579861111</v>
      </c>
      <c r="T164" s="6">
        <v>45471.27579861111</v>
      </c>
      <c r="U164">
        <f t="shared" si="16"/>
        <v>0</v>
      </c>
      <c r="V164">
        <f t="shared" si="17"/>
        <v>590</v>
      </c>
      <c r="W164" t="str">
        <f t="shared" si="18"/>
        <v/>
      </c>
      <c r="X164" t="str">
        <f t="shared" si="19"/>
        <v/>
      </c>
      <c r="Y164" t="str">
        <f t="shared" si="20"/>
        <v/>
      </c>
      <c r="Z164" t="str">
        <f t="shared" si="21"/>
        <v/>
      </c>
      <c r="AA164" t="str">
        <f t="shared" si="22"/>
        <v/>
      </c>
      <c r="AB164" t="str">
        <f t="shared" si="23"/>
        <v/>
      </c>
    </row>
    <row r="165" spans="1:28" x14ac:dyDescent="0.25">
      <c r="A165">
        <v>11170</v>
      </c>
      <c r="B165" s="1">
        <v>867488060855003</v>
      </c>
      <c r="C165" s="1">
        <v>1719566836</v>
      </c>
      <c r="D165">
        <v>-22.892644000000001</v>
      </c>
      <c r="E165">
        <v>-47.046900000000001</v>
      </c>
      <c r="F165">
        <v>644</v>
      </c>
      <c r="G165">
        <v>205</v>
      </c>
      <c r="H165">
        <v>0</v>
      </c>
      <c r="I165">
        <v>1</v>
      </c>
      <c r="J165">
        <v>0</v>
      </c>
      <c r="K165">
        <v>294600</v>
      </c>
      <c r="L165">
        <v>0</v>
      </c>
      <c r="M165" t="s">
        <v>19</v>
      </c>
      <c r="N165">
        <v>10</v>
      </c>
      <c r="O165">
        <v>0</v>
      </c>
      <c r="P165">
        <v>0</v>
      </c>
      <c r="Q165">
        <v>0</v>
      </c>
      <c r="R165">
        <v>0</v>
      </c>
      <c r="S165" s="4">
        <v>45471.268935185188</v>
      </c>
      <c r="T165" s="6">
        <v>45471.268935185188</v>
      </c>
      <c r="U165">
        <f t="shared" si="16"/>
        <v>0</v>
      </c>
      <c r="V165">
        <f t="shared" si="17"/>
        <v>593</v>
      </c>
      <c r="W165" t="str">
        <f t="shared" si="18"/>
        <v/>
      </c>
      <c r="X165" t="str">
        <f t="shared" si="19"/>
        <v/>
      </c>
      <c r="Y165" t="str">
        <f t="shared" si="20"/>
        <v/>
      </c>
      <c r="Z165" t="str">
        <f t="shared" si="21"/>
        <v/>
      </c>
      <c r="AA165" t="str">
        <f t="shared" si="22"/>
        <v/>
      </c>
      <c r="AB165" t="str">
        <f t="shared" si="23"/>
        <v/>
      </c>
    </row>
    <row r="166" spans="1:28" x14ac:dyDescent="0.25">
      <c r="A166">
        <v>11135</v>
      </c>
      <c r="B166" s="1">
        <v>867488060855003</v>
      </c>
      <c r="C166" s="1">
        <v>1719566221</v>
      </c>
      <c r="D166">
        <v>-22.892644000000001</v>
      </c>
      <c r="E166">
        <v>-47.046900000000001</v>
      </c>
      <c r="F166">
        <v>644</v>
      </c>
      <c r="G166">
        <v>205</v>
      </c>
      <c r="H166">
        <v>0</v>
      </c>
      <c r="I166">
        <v>1</v>
      </c>
      <c r="J166">
        <v>0</v>
      </c>
      <c r="K166">
        <v>294600</v>
      </c>
      <c r="L166">
        <v>0</v>
      </c>
      <c r="M166" t="s">
        <v>19</v>
      </c>
      <c r="N166">
        <v>10</v>
      </c>
      <c r="O166">
        <v>0</v>
      </c>
      <c r="P166">
        <v>0</v>
      </c>
      <c r="Q166">
        <v>0</v>
      </c>
      <c r="R166">
        <v>0</v>
      </c>
      <c r="S166" s="4">
        <v>45471.261817129627</v>
      </c>
      <c r="T166" s="6">
        <v>45471.261817129627</v>
      </c>
      <c r="U166">
        <f t="shared" si="16"/>
        <v>0</v>
      </c>
      <c r="V166">
        <f t="shared" si="17"/>
        <v>615</v>
      </c>
      <c r="W166" t="str">
        <f t="shared" si="18"/>
        <v/>
      </c>
      <c r="X166" t="str">
        <f t="shared" si="19"/>
        <v/>
      </c>
      <c r="Y166" t="str">
        <f t="shared" si="20"/>
        <v/>
      </c>
      <c r="Z166" t="str">
        <f t="shared" si="21"/>
        <v/>
      </c>
      <c r="AA166" t="str">
        <f t="shared" si="22"/>
        <v/>
      </c>
      <c r="AB166" t="str">
        <f t="shared" si="23"/>
        <v/>
      </c>
    </row>
    <row r="167" spans="1:28" x14ac:dyDescent="0.25">
      <c r="A167">
        <v>11119</v>
      </c>
      <c r="B167" s="1">
        <v>867488060855003</v>
      </c>
      <c r="C167" s="1">
        <v>1719565623</v>
      </c>
      <c r="D167">
        <v>-22.892644000000001</v>
      </c>
      <c r="E167">
        <v>-47.046900000000001</v>
      </c>
      <c r="F167">
        <v>644</v>
      </c>
      <c r="G167">
        <v>205</v>
      </c>
      <c r="H167">
        <v>0</v>
      </c>
      <c r="I167">
        <v>1</v>
      </c>
      <c r="J167">
        <v>0</v>
      </c>
      <c r="K167">
        <v>294600</v>
      </c>
      <c r="L167">
        <v>0</v>
      </c>
      <c r="M167" t="s">
        <v>19</v>
      </c>
      <c r="N167">
        <v>10</v>
      </c>
      <c r="O167">
        <v>0</v>
      </c>
      <c r="P167">
        <v>0</v>
      </c>
      <c r="Q167">
        <v>0</v>
      </c>
      <c r="R167">
        <v>0</v>
      </c>
      <c r="S167" s="4">
        <v>45471.254895833335</v>
      </c>
      <c r="T167" s="6">
        <v>45471.254895833335</v>
      </c>
      <c r="U167">
        <f t="shared" si="16"/>
        <v>0</v>
      </c>
      <c r="V167">
        <f t="shared" si="17"/>
        <v>598</v>
      </c>
      <c r="W167" t="str">
        <f t="shared" si="18"/>
        <v/>
      </c>
      <c r="X167" t="str">
        <f t="shared" si="19"/>
        <v/>
      </c>
      <c r="Y167" t="str">
        <f t="shared" si="20"/>
        <v/>
      </c>
      <c r="Z167" t="str">
        <f t="shared" si="21"/>
        <v/>
      </c>
      <c r="AA167" t="str">
        <f t="shared" si="22"/>
        <v/>
      </c>
      <c r="AB167" t="str">
        <f t="shared" si="23"/>
        <v/>
      </c>
    </row>
    <row r="168" spans="1:28" x14ac:dyDescent="0.25">
      <c r="A168">
        <v>11116</v>
      </c>
      <c r="B168" s="1">
        <v>867488060855003</v>
      </c>
      <c r="C168" s="1">
        <v>1719564418</v>
      </c>
      <c r="D168">
        <v>-22.892644000000001</v>
      </c>
      <c r="E168">
        <v>-47.046900000000001</v>
      </c>
      <c r="F168">
        <v>644</v>
      </c>
      <c r="G168">
        <v>205</v>
      </c>
      <c r="H168">
        <v>0</v>
      </c>
      <c r="I168">
        <v>1</v>
      </c>
      <c r="J168">
        <v>0</v>
      </c>
      <c r="K168">
        <v>294600</v>
      </c>
      <c r="L168">
        <v>0</v>
      </c>
      <c r="M168" t="s">
        <v>19</v>
      </c>
      <c r="N168">
        <v>10</v>
      </c>
      <c r="O168">
        <v>0</v>
      </c>
      <c r="P168">
        <v>0</v>
      </c>
      <c r="Q168">
        <v>0</v>
      </c>
      <c r="R168">
        <v>0</v>
      </c>
      <c r="S168" s="4">
        <v>45471.240949074076</v>
      </c>
      <c r="T168" s="6">
        <v>45471.240949074076</v>
      </c>
      <c r="U168">
        <f t="shared" si="16"/>
        <v>0</v>
      </c>
      <c r="V168">
        <f t="shared" si="17"/>
        <v>1205</v>
      </c>
      <c r="W168" t="str">
        <f t="shared" si="18"/>
        <v/>
      </c>
      <c r="X168" t="str">
        <f t="shared" si="19"/>
        <v/>
      </c>
      <c r="Y168" t="str">
        <f t="shared" si="20"/>
        <v/>
      </c>
      <c r="Z168" t="str">
        <f t="shared" si="21"/>
        <v/>
      </c>
      <c r="AA168" t="str">
        <f t="shared" si="22"/>
        <v/>
      </c>
      <c r="AB168" t="str">
        <f t="shared" si="23"/>
        <v/>
      </c>
    </row>
    <row r="169" spans="1:28" x14ac:dyDescent="0.25">
      <c r="A169">
        <v>11115</v>
      </c>
      <c r="B169" s="1">
        <v>867488060855003</v>
      </c>
      <c r="C169" s="1">
        <v>1719563829</v>
      </c>
      <c r="D169">
        <v>-22.892644000000001</v>
      </c>
      <c r="E169">
        <v>-47.046900000000001</v>
      </c>
      <c r="F169">
        <v>644</v>
      </c>
      <c r="G169">
        <v>205</v>
      </c>
      <c r="H169">
        <v>0</v>
      </c>
      <c r="I169">
        <v>1</v>
      </c>
      <c r="J169">
        <v>0</v>
      </c>
      <c r="K169">
        <v>294600</v>
      </c>
      <c r="L169">
        <v>0</v>
      </c>
      <c r="M169" t="s">
        <v>19</v>
      </c>
      <c r="N169">
        <v>10</v>
      </c>
      <c r="O169">
        <v>0</v>
      </c>
      <c r="P169">
        <v>0</v>
      </c>
      <c r="Q169">
        <v>0</v>
      </c>
      <c r="R169">
        <v>0</v>
      </c>
      <c r="S169" s="4">
        <v>45471.234131944446</v>
      </c>
      <c r="T169" s="6">
        <v>45471.234131944446</v>
      </c>
      <c r="U169">
        <f t="shared" si="16"/>
        <v>0</v>
      </c>
      <c r="V169">
        <f t="shared" si="17"/>
        <v>589</v>
      </c>
      <c r="W169" t="str">
        <f t="shared" si="18"/>
        <v/>
      </c>
      <c r="X169" t="str">
        <f t="shared" si="19"/>
        <v/>
      </c>
      <c r="Y169" t="str">
        <f t="shared" si="20"/>
        <v/>
      </c>
      <c r="Z169" t="str">
        <f t="shared" si="21"/>
        <v/>
      </c>
      <c r="AA169" t="str">
        <f t="shared" si="22"/>
        <v/>
      </c>
      <c r="AB169" t="str">
        <f t="shared" si="23"/>
        <v/>
      </c>
    </row>
    <row r="170" spans="1:28" x14ac:dyDescent="0.25">
      <c r="A170">
        <v>11112</v>
      </c>
      <c r="B170" s="1">
        <v>867488060855003</v>
      </c>
      <c r="C170" s="1">
        <v>1719563220</v>
      </c>
      <c r="D170">
        <v>-22.892644000000001</v>
      </c>
      <c r="E170">
        <v>-47.046900000000001</v>
      </c>
      <c r="F170">
        <v>644</v>
      </c>
      <c r="G170">
        <v>205</v>
      </c>
      <c r="H170">
        <v>0</v>
      </c>
      <c r="I170">
        <v>1</v>
      </c>
      <c r="J170">
        <v>0</v>
      </c>
      <c r="K170">
        <v>294600</v>
      </c>
      <c r="L170">
        <v>0</v>
      </c>
      <c r="M170" t="s">
        <v>19</v>
      </c>
      <c r="N170">
        <v>10</v>
      </c>
      <c r="O170">
        <v>0</v>
      </c>
      <c r="P170">
        <v>0</v>
      </c>
      <c r="Q170">
        <v>0</v>
      </c>
      <c r="R170">
        <v>0</v>
      </c>
      <c r="S170" s="4">
        <v>45471.227083333331</v>
      </c>
      <c r="T170" s="6">
        <v>45471.227083333331</v>
      </c>
      <c r="U170">
        <f t="shared" si="16"/>
        <v>0</v>
      </c>
      <c r="V170">
        <f t="shared" si="17"/>
        <v>609</v>
      </c>
      <c r="W170" t="str">
        <f t="shared" si="18"/>
        <v/>
      </c>
      <c r="X170" t="str">
        <f t="shared" si="19"/>
        <v/>
      </c>
      <c r="Y170" t="str">
        <f t="shared" si="20"/>
        <v/>
      </c>
      <c r="Z170" t="str">
        <f t="shared" si="21"/>
        <v/>
      </c>
      <c r="AA170" t="str">
        <f t="shared" si="22"/>
        <v/>
      </c>
      <c r="AB170" t="str">
        <f t="shared" si="23"/>
        <v/>
      </c>
    </row>
    <row r="171" spans="1:28" x14ac:dyDescent="0.25">
      <c r="A171">
        <v>11111</v>
      </c>
      <c r="B171" s="1">
        <v>867488060855003</v>
      </c>
      <c r="C171" s="1">
        <v>1719562642</v>
      </c>
      <c r="D171">
        <v>-22.892644000000001</v>
      </c>
      <c r="E171">
        <v>-47.046900000000001</v>
      </c>
      <c r="F171">
        <v>644</v>
      </c>
      <c r="G171">
        <v>205</v>
      </c>
      <c r="H171">
        <v>0</v>
      </c>
      <c r="I171">
        <v>1</v>
      </c>
      <c r="J171">
        <v>0</v>
      </c>
      <c r="K171">
        <v>294600</v>
      </c>
      <c r="L171">
        <v>0</v>
      </c>
      <c r="M171" t="s">
        <v>19</v>
      </c>
      <c r="N171">
        <v>10</v>
      </c>
      <c r="O171">
        <v>0</v>
      </c>
      <c r="P171">
        <v>0</v>
      </c>
      <c r="Q171">
        <v>0</v>
      </c>
      <c r="R171">
        <v>0</v>
      </c>
      <c r="S171" s="4">
        <v>45471.220393518517</v>
      </c>
      <c r="T171" s="6">
        <v>45471.220393518517</v>
      </c>
      <c r="U171">
        <f t="shared" si="16"/>
        <v>0</v>
      </c>
      <c r="V171">
        <f t="shared" si="17"/>
        <v>578</v>
      </c>
      <c r="W171" t="str">
        <f t="shared" si="18"/>
        <v/>
      </c>
      <c r="X171" t="str">
        <f t="shared" si="19"/>
        <v/>
      </c>
      <c r="Y171" t="str">
        <f t="shared" si="20"/>
        <v/>
      </c>
      <c r="Z171" t="str">
        <f t="shared" si="21"/>
        <v/>
      </c>
      <c r="AA171" t="str">
        <f t="shared" si="22"/>
        <v/>
      </c>
      <c r="AB171" t="str">
        <f t="shared" si="23"/>
        <v/>
      </c>
    </row>
    <row r="172" spans="1:28" x14ac:dyDescent="0.25">
      <c r="A172">
        <v>11110</v>
      </c>
      <c r="B172" s="1">
        <v>867488060855003</v>
      </c>
      <c r="C172" s="1">
        <v>1719562021</v>
      </c>
      <c r="D172">
        <v>-22.892644000000001</v>
      </c>
      <c r="E172">
        <v>-47.046900000000001</v>
      </c>
      <c r="F172">
        <v>644</v>
      </c>
      <c r="G172">
        <v>205</v>
      </c>
      <c r="H172">
        <v>0</v>
      </c>
      <c r="I172">
        <v>1</v>
      </c>
      <c r="J172">
        <v>0</v>
      </c>
      <c r="K172">
        <v>294600</v>
      </c>
      <c r="L172">
        <v>0</v>
      </c>
      <c r="M172" t="s">
        <v>19</v>
      </c>
      <c r="N172">
        <v>10</v>
      </c>
      <c r="O172">
        <v>0</v>
      </c>
      <c r="P172">
        <v>0</v>
      </c>
      <c r="Q172">
        <v>0</v>
      </c>
      <c r="R172">
        <v>0</v>
      </c>
      <c r="S172" s="4">
        <v>45471.213206018518</v>
      </c>
      <c r="T172" s="6">
        <v>45471.213206018518</v>
      </c>
      <c r="U172">
        <f t="shared" si="16"/>
        <v>0</v>
      </c>
      <c r="V172">
        <f t="shared" si="17"/>
        <v>621</v>
      </c>
      <c r="W172" t="str">
        <f t="shared" si="18"/>
        <v/>
      </c>
      <c r="X172" t="str">
        <f t="shared" si="19"/>
        <v/>
      </c>
      <c r="Y172" t="str">
        <f t="shared" si="20"/>
        <v/>
      </c>
      <c r="Z172" t="str">
        <f t="shared" si="21"/>
        <v/>
      </c>
      <c r="AA172" t="str">
        <f t="shared" si="22"/>
        <v/>
      </c>
      <c r="AB172" t="str">
        <f t="shared" si="23"/>
        <v/>
      </c>
    </row>
    <row r="173" spans="1:28" x14ac:dyDescent="0.25">
      <c r="A173">
        <v>11107</v>
      </c>
      <c r="B173" s="1">
        <v>867488060855003</v>
      </c>
      <c r="C173" s="1">
        <v>1719561419</v>
      </c>
      <c r="D173">
        <v>-22.892644000000001</v>
      </c>
      <c r="E173">
        <v>-47.046900000000001</v>
      </c>
      <c r="F173">
        <v>644</v>
      </c>
      <c r="G173">
        <v>205</v>
      </c>
      <c r="H173">
        <v>0</v>
      </c>
      <c r="I173">
        <v>1</v>
      </c>
      <c r="J173">
        <v>0</v>
      </c>
      <c r="K173">
        <v>294600</v>
      </c>
      <c r="L173">
        <v>0</v>
      </c>
      <c r="M173" t="s">
        <v>19</v>
      </c>
      <c r="N173">
        <v>10</v>
      </c>
      <c r="O173">
        <v>0</v>
      </c>
      <c r="P173">
        <v>0</v>
      </c>
      <c r="Q173">
        <v>0</v>
      </c>
      <c r="R173">
        <v>0</v>
      </c>
      <c r="S173" s="4">
        <v>45471.206238425926</v>
      </c>
      <c r="T173" s="6">
        <v>45471.206238425926</v>
      </c>
      <c r="U173">
        <f t="shared" si="16"/>
        <v>0</v>
      </c>
      <c r="V173">
        <f t="shared" si="17"/>
        <v>602</v>
      </c>
      <c r="W173" t="str">
        <f t="shared" si="18"/>
        <v/>
      </c>
      <c r="X173" t="str">
        <f t="shared" si="19"/>
        <v/>
      </c>
      <c r="Y173" t="str">
        <f t="shared" si="20"/>
        <v/>
      </c>
      <c r="Z173" t="str">
        <f t="shared" si="21"/>
        <v/>
      </c>
      <c r="AA173" t="str">
        <f t="shared" si="22"/>
        <v/>
      </c>
      <c r="AB173" t="str">
        <f t="shared" si="23"/>
        <v/>
      </c>
    </row>
    <row r="174" spans="1:28" x14ac:dyDescent="0.25">
      <c r="A174">
        <v>11106</v>
      </c>
      <c r="B174" s="1">
        <v>867488060855003</v>
      </c>
      <c r="C174" s="1">
        <v>1719560821</v>
      </c>
      <c r="D174">
        <v>-22.892644000000001</v>
      </c>
      <c r="E174">
        <v>-47.046900000000001</v>
      </c>
      <c r="F174">
        <v>644</v>
      </c>
      <c r="G174">
        <v>205</v>
      </c>
      <c r="H174">
        <v>0</v>
      </c>
      <c r="I174">
        <v>1</v>
      </c>
      <c r="J174">
        <v>0</v>
      </c>
      <c r="K174">
        <v>294600</v>
      </c>
      <c r="L174">
        <v>0</v>
      </c>
      <c r="M174" t="s">
        <v>19</v>
      </c>
      <c r="N174">
        <v>10</v>
      </c>
      <c r="O174">
        <v>0</v>
      </c>
      <c r="P174">
        <v>0</v>
      </c>
      <c r="Q174">
        <v>0</v>
      </c>
      <c r="R174">
        <v>0</v>
      </c>
      <c r="S174" s="4">
        <v>45471.199317129627</v>
      </c>
      <c r="T174" s="6">
        <v>45471.199317129627</v>
      </c>
      <c r="U174">
        <f t="shared" si="16"/>
        <v>0</v>
      </c>
      <c r="V174">
        <f t="shared" si="17"/>
        <v>598</v>
      </c>
      <c r="W174" t="str">
        <f t="shared" si="18"/>
        <v/>
      </c>
      <c r="X174" t="str">
        <f t="shared" si="19"/>
        <v/>
      </c>
      <c r="Y174" t="str">
        <f t="shared" si="20"/>
        <v/>
      </c>
      <c r="Z174" t="str">
        <f t="shared" si="21"/>
        <v/>
      </c>
      <c r="AA174" t="str">
        <f t="shared" si="22"/>
        <v/>
      </c>
      <c r="AB174" t="str">
        <f t="shared" si="23"/>
        <v/>
      </c>
    </row>
    <row r="175" spans="1:28" x14ac:dyDescent="0.25">
      <c r="A175">
        <v>11105</v>
      </c>
      <c r="B175" s="1">
        <v>867488060855003</v>
      </c>
      <c r="C175" s="1">
        <v>1719560236</v>
      </c>
      <c r="D175">
        <v>-22.892644000000001</v>
      </c>
      <c r="E175">
        <v>-47.046900000000001</v>
      </c>
      <c r="F175">
        <v>644</v>
      </c>
      <c r="G175">
        <v>205</v>
      </c>
      <c r="H175">
        <v>0</v>
      </c>
      <c r="I175">
        <v>1</v>
      </c>
      <c r="J175">
        <v>0</v>
      </c>
      <c r="K175">
        <v>294600</v>
      </c>
      <c r="L175">
        <v>0</v>
      </c>
      <c r="M175" t="s">
        <v>19</v>
      </c>
      <c r="N175">
        <v>10</v>
      </c>
      <c r="O175">
        <v>0</v>
      </c>
      <c r="P175">
        <v>0</v>
      </c>
      <c r="Q175">
        <v>0</v>
      </c>
      <c r="R175">
        <v>0</v>
      </c>
      <c r="S175" s="4">
        <v>45471.192546296297</v>
      </c>
      <c r="T175" s="6">
        <v>45471.192546296297</v>
      </c>
      <c r="U175">
        <f t="shared" si="16"/>
        <v>0</v>
      </c>
      <c r="V175">
        <f t="shared" si="17"/>
        <v>585</v>
      </c>
      <c r="W175" t="str">
        <f t="shared" si="18"/>
        <v/>
      </c>
      <c r="X175" t="str">
        <f t="shared" si="19"/>
        <v/>
      </c>
      <c r="Y175" t="str">
        <f t="shared" si="20"/>
        <v/>
      </c>
      <c r="Z175" t="str">
        <f t="shared" si="21"/>
        <v/>
      </c>
      <c r="AA175" t="str">
        <f t="shared" si="22"/>
        <v/>
      </c>
      <c r="AB175" t="str">
        <f t="shared" si="23"/>
        <v/>
      </c>
    </row>
    <row r="176" spans="1:28" x14ac:dyDescent="0.25">
      <c r="A176">
        <v>11102</v>
      </c>
      <c r="B176" s="1">
        <v>867488060855003</v>
      </c>
      <c r="C176" s="1">
        <v>1719559624</v>
      </c>
      <c r="D176">
        <v>-22.892644000000001</v>
      </c>
      <c r="E176">
        <v>-47.046900000000001</v>
      </c>
      <c r="F176">
        <v>644</v>
      </c>
      <c r="G176">
        <v>205</v>
      </c>
      <c r="H176">
        <v>0</v>
      </c>
      <c r="I176">
        <v>1</v>
      </c>
      <c r="J176">
        <v>0</v>
      </c>
      <c r="K176">
        <v>294600</v>
      </c>
      <c r="L176">
        <v>0</v>
      </c>
      <c r="M176" t="s">
        <v>19</v>
      </c>
      <c r="N176">
        <v>10</v>
      </c>
      <c r="O176">
        <v>0</v>
      </c>
      <c r="P176">
        <v>0</v>
      </c>
      <c r="Q176">
        <v>0</v>
      </c>
      <c r="R176">
        <v>0</v>
      </c>
      <c r="S176" s="4">
        <v>45471.18546296296</v>
      </c>
      <c r="T176" s="6">
        <v>45471.18546296296</v>
      </c>
      <c r="U176">
        <f t="shared" si="16"/>
        <v>0</v>
      </c>
      <c r="V176">
        <f t="shared" si="17"/>
        <v>612</v>
      </c>
      <c r="W176" t="str">
        <f t="shared" si="18"/>
        <v/>
      </c>
      <c r="X176" t="str">
        <f t="shared" si="19"/>
        <v/>
      </c>
      <c r="Y176" t="str">
        <f t="shared" si="20"/>
        <v/>
      </c>
      <c r="Z176" t="str">
        <f t="shared" si="21"/>
        <v/>
      </c>
      <c r="AA176" t="str">
        <f t="shared" si="22"/>
        <v/>
      </c>
      <c r="AB176" t="str">
        <f t="shared" si="23"/>
        <v/>
      </c>
    </row>
    <row r="177" spans="1:28" x14ac:dyDescent="0.25">
      <c r="A177">
        <v>11101</v>
      </c>
      <c r="B177" s="1">
        <v>867488060855003</v>
      </c>
      <c r="C177" s="1">
        <v>1719559021</v>
      </c>
      <c r="D177">
        <v>-22.892644000000001</v>
      </c>
      <c r="E177">
        <v>-47.046900000000001</v>
      </c>
      <c r="F177">
        <v>644</v>
      </c>
      <c r="G177">
        <v>205</v>
      </c>
      <c r="H177">
        <v>0</v>
      </c>
      <c r="I177">
        <v>1</v>
      </c>
      <c r="J177">
        <v>0</v>
      </c>
      <c r="K177">
        <v>294600</v>
      </c>
      <c r="L177">
        <v>0</v>
      </c>
      <c r="M177" t="s">
        <v>19</v>
      </c>
      <c r="N177">
        <v>10</v>
      </c>
      <c r="O177">
        <v>0</v>
      </c>
      <c r="P177">
        <v>0</v>
      </c>
      <c r="Q177">
        <v>0</v>
      </c>
      <c r="R177">
        <v>0</v>
      </c>
      <c r="S177" s="4">
        <v>45471.178483796299</v>
      </c>
      <c r="T177" s="6">
        <v>45471.178483796299</v>
      </c>
      <c r="U177">
        <f t="shared" si="16"/>
        <v>0</v>
      </c>
      <c r="V177">
        <f t="shared" si="17"/>
        <v>603</v>
      </c>
      <c r="W177" t="str">
        <f t="shared" si="18"/>
        <v/>
      </c>
      <c r="X177" t="str">
        <f t="shared" si="19"/>
        <v/>
      </c>
      <c r="Y177" t="str">
        <f t="shared" si="20"/>
        <v/>
      </c>
      <c r="Z177" t="str">
        <f t="shared" si="21"/>
        <v/>
      </c>
      <c r="AA177" t="str">
        <f t="shared" si="22"/>
        <v/>
      </c>
      <c r="AB177" t="str">
        <f t="shared" si="23"/>
        <v/>
      </c>
    </row>
    <row r="178" spans="1:28" x14ac:dyDescent="0.25">
      <c r="A178">
        <v>11100</v>
      </c>
      <c r="B178" s="1">
        <v>867488060855003</v>
      </c>
      <c r="C178" s="1">
        <v>1719558426</v>
      </c>
      <c r="D178">
        <v>-22.892644000000001</v>
      </c>
      <c r="E178">
        <v>-47.046900000000001</v>
      </c>
      <c r="F178">
        <v>644</v>
      </c>
      <c r="G178">
        <v>205</v>
      </c>
      <c r="H178">
        <v>0</v>
      </c>
      <c r="I178">
        <v>1</v>
      </c>
      <c r="J178">
        <v>0</v>
      </c>
      <c r="K178">
        <v>294600</v>
      </c>
      <c r="L178">
        <v>0</v>
      </c>
      <c r="M178" t="s">
        <v>19</v>
      </c>
      <c r="N178">
        <v>10</v>
      </c>
      <c r="O178">
        <v>0</v>
      </c>
      <c r="P178">
        <v>0</v>
      </c>
      <c r="Q178">
        <v>0</v>
      </c>
      <c r="R178">
        <v>0</v>
      </c>
      <c r="S178" s="4">
        <v>45471.171597222223</v>
      </c>
      <c r="T178" s="6">
        <v>45471.171597222223</v>
      </c>
      <c r="U178">
        <f t="shared" si="16"/>
        <v>0</v>
      </c>
      <c r="V178">
        <f t="shared" si="17"/>
        <v>595</v>
      </c>
      <c r="W178" t="str">
        <f t="shared" si="18"/>
        <v/>
      </c>
      <c r="X178" t="str">
        <f t="shared" si="19"/>
        <v/>
      </c>
      <c r="Y178" t="str">
        <f t="shared" si="20"/>
        <v/>
      </c>
      <c r="Z178" t="str">
        <f t="shared" si="21"/>
        <v/>
      </c>
      <c r="AA178" t="str">
        <f t="shared" si="22"/>
        <v/>
      </c>
      <c r="AB178" t="str">
        <f t="shared" si="23"/>
        <v/>
      </c>
    </row>
    <row r="179" spans="1:28" x14ac:dyDescent="0.25">
      <c r="A179">
        <v>11097</v>
      </c>
      <c r="B179" s="1">
        <v>867488060855003</v>
      </c>
      <c r="C179" s="1">
        <v>1719557824</v>
      </c>
      <c r="D179">
        <v>-22.892644000000001</v>
      </c>
      <c r="E179">
        <v>-47.046900000000001</v>
      </c>
      <c r="F179">
        <v>644</v>
      </c>
      <c r="G179">
        <v>205</v>
      </c>
      <c r="H179">
        <v>0</v>
      </c>
      <c r="I179">
        <v>1</v>
      </c>
      <c r="J179">
        <v>0</v>
      </c>
      <c r="K179">
        <v>294600</v>
      </c>
      <c r="L179">
        <v>0</v>
      </c>
      <c r="M179" t="s">
        <v>19</v>
      </c>
      <c r="N179">
        <v>10</v>
      </c>
      <c r="O179">
        <v>0</v>
      </c>
      <c r="P179">
        <v>0</v>
      </c>
      <c r="Q179">
        <v>0</v>
      </c>
      <c r="R179">
        <v>0</v>
      </c>
      <c r="S179" s="4">
        <v>45471.164629629631</v>
      </c>
      <c r="T179" s="6">
        <v>45471.164629629631</v>
      </c>
      <c r="U179">
        <f t="shared" si="16"/>
        <v>0</v>
      </c>
      <c r="V179">
        <f t="shared" si="17"/>
        <v>602</v>
      </c>
      <c r="W179" t="str">
        <f t="shared" si="18"/>
        <v/>
      </c>
      <c r="X179" t="str">
        <f t="shared" si="19"/>
        <v/>
      </c>
      <c r="Y179" t="str">
        <f t="shared" si="20"/>
        <v/>
      </c>
      <c r="Z179" t="str">
        <f t="shared" si="21"/>
        <v/>
      </c>
      <c r="AA179" t="str">
        <f t="shared" si="22"/>
        <v/>
      </c>
      <c r="AB179" t="str">
        <f t="shared" si="23"/>
        <v/>
      </c>
    </row>
    <row r="180" spans="1:28" x14ac:dyDescent="0.25">
      <c r="A180">
        <v>11096</v>
      </c>
      <c r="B180" s="1">
        <v>867488060855003</v>
      </c>
      <c r="C180" s="1">
        <v>1719557221</v>
      </c>
      <c r="D180">
        <v>-22.892644000000001</v>
      </c>
      <c r="E180">
        <v>-47.046900000000001</v>
      </c>
      <c r="F180">
        <v>644</v>
      </c>
      <c r="G180">
        <v>205</v>
      </c>
      <c r="H180">
        <v>0</v>
      </c>
      <c r="I180">
        <v>1</v>
      </c>
      <c r="J180">
        <v>0</v>
      </c>
      <c r="K180">
        <v>294600</v>
      </c>
      <c r="L180">
        <v>0</v>
      </c>
      <c r="M180" t="s">
        <v>19</v>
      </c>
      <c r="N180">
        <v>10</v>
      </c>
      <c r="O180">
        <v>0</v>
      </c>
      <c r="P180">
        <v>0</v>
      </c>
      <c r="Q180">
        <v>0</v>
      </c>
      <c r="R180">
        <v>0</v>
      </c>
      <c r="S180" s="4">
        <v>45471.157650462963</v>
      </c>
      <c r="T180" s="6">
        <v>45471.157650462963</v>
      </c>
      <c r="U180">
        <f t="shared" si="16"/>
        <v>0</v>
      </c>
      <c r="V180">
        <f t="shared" si="17"/>
        <v>603</v>
      </c>
      <c r="W180" t="str">
        <f t="shared" si="18"/>
        <v/>
      </c>
      <c r="X180" t="str">
        <f t="shared" si="19"/>
        <v/>
      </c>
      <c r="Y180" t="str">
        <f t="shared" si="20"/>
        <v/>
      </c>
      <c r="Z180" t="str">
        <f t="shared" si="21"/>
        <v/>
      </c>
      <c r="AA180" t="str">
        <f t="shared" si="22"/>
        <v/>
      </c>
      <c r="AB180" t="str">
        <f t="shared" si="23"/>
        <v/>
      </c>
    </row>
    <row r="181" spans="1:28" x14ac:dyDescent="0.25">
      <c r="A181">
        <v>11095</v>
      </c>
      <c r="B181" s="1">
        <v>867488060855003</v>
      </c>
      <c r="C181" s="1">
        <v>1719556618</v>
      </c>
      <c r="D181">
        <v>-22.892644000000001</v>
      </c>
      <c r="E181">
        <v>-47.046900000000001</v>
      </c>
      <c r="F181">
        <v>644</v>
      </c>
      <c r="G181">
        <v>205</v>
      </c>
      <c r="H181">
        <v>0</v>
      </c>
      <c r="I181">
        <v>1</v>
      </c>
      <c r="J181">
        <v>0</v>
      </c>
      <c r="K181">
        <v>294600</v>
      </c>
      <c r="L181">
        <v>0</v>
      </c>
      <c r="M181" t="s">
        <v>19</v>
      </c>
      <c r="N181">
        <v>10</v>
      </c>
      <c r="O181">
        <v>0</v>
      </c>
      <c r="P181">
        <v>0</v>
      </c>
      <c r="Q181">
        <v>0</v>
      </c>
      <c r="R181">
        <v>0</v>
      </c>
      <c r="S181" s="4">
        <v>45471.150671296295</v>
      </c>
      <c r="T181" s="6">
        <v>45471.150671296295</v>
      </c>
      <c r="U181">
        <f t="shared" si="16"/>
        <v>0</v>
      </c>
      <c r="V181">
        <f t="shared" si="17"/>
        <v>603</v>
      </c>
      <c r="W181" t="str">
        <f t="shared" si="18"/>
        <v/>
      </c>
      <c r="X181" t="str">
        <f t="shared" si="19"/>
        <v/>
      </c>
      <c r="Y181" t="str">
        <f t="shared" si="20"/>
        <v/>
      </c>
      <c r="Z181" t="str">
        <f t="shared" si="21"/>
        <v/>
      </c>
      <c r="AA181" t="str">
        <f t="shared" si="22"/>
        <v/>
      </c>
      <c r="AB181" t="str">
        <f t="shared" si="23"/>
        <v/>
      </c>
    </row>
    <row r="182" spans="1:28" x14ac:dyDescent="0.25">
      <c r="A182">
        <v>11092</v>
      </c>
      <c r="B182" s="1">
        <v>867488060855003</v>
      </c>
      <c r="C182" s="1">
        <v>1719556018</v>
      </c>
      <c r="D182">
        <v>-22.892644000000001</v>
      </c>
      <c r="E182">
        <v>-47.046900000000001</v>
      </c>
      <c r="F182">
        <v>644</v>
      </c>
      <c r="G182">
        <v>205</v>
      </c>
      <c r="H182">
        <v>0</v>
      </c>
      <c r="I182">
        <v>1</v>
      </c>
      <c r="J182">
        <v>0</v>
      </c>
      <c r="K182">
        <v>294600</v>
      </c>
      <c r="L182">
        <v>0</v>
      </c>
      <c r="M182" t="s">
        <v>19</v>
      </c>
      <c r="N182">
        <v>10</v>
      </c>
      <c r="O182">
        <v>0</v>
      </c>
      <c r="P182">
        <v>0</v>
      </c>
      <c r="Q182">
        <v>0</v>
      </c>
      <c r="R182">
        <v>0</v>
      </c>
      <c r="S182" s="4">
        <v>45471.143726851849</v>
      </c>
      <c r="T182" s="6">
        <v>45471.143726851849</v>
      </c>
      <c r="U182">
        <f t="shared" si="16"/>
        <v>0</v>
      </c>
      <c r="V182">
        <f t="shared" si="17"/>
        <v>600</v>
      </c>
      <c r="W182" t="str">
        <f t="shared" si="18"/>
        <v/>
      </c>
      <c r="X182" t="str">
        <f t="shared" si="19"/>
        <v/>
      </c>
      <c r="Y182" t="str">
        <f t="shared" si="20"/>
        <v/>
      </c>
      <c r="Z182" t="str">
        <f t="shared" si="21"/>
        <v/>
      </c>
      <c r="AA182" t="str">
        <f t="shared" si="22"/>
        <v/>
      </c>
      <c r="AB182" t="str">
        <f t="shared" si="23"/>
        <v/>
      </c>
    </row>
    <row r="183" spans="1:28" x14ac:dyDescent="0.25">
      <c r="A183">
        <v>11091</v>
      </c>
      <c r="B183" s="1">
        <v>867488060855003</v>
      </c>
      <c r="C183" s="1">
        <v>1719555419</v>
      </c>
      <c r="D183">
        <v>-22.892644000000001</v>
      </c>
      <c r="E183">
        <v>-47.046900000000001</v>
      </c>
      <c r="F183">
        <v>644</v>
      </c>
      <c r="G183">
        <v>205</v>
      </c>
      <c r="H183">
        <v>0</v>
      </c>
      <c r="I183">
        <v>1</v>
      </c>
      <c r="J183">
        <v>0</v>
      </c>
      <c r="K183">
        <v>294600</v>
      </c>
      <c r="L183">
        <v>0</v>
      </c>
      <c r="M183" t="s">
        <v>19</v>
      </c>
      <c r="N183">
        <v>10</v>
      </c>
      <c r="O183">
        <v>0</v>
      </c>
      <c r="P183">
        <v>0</v>
      </c>
      <c r="Q183">
        <v>0</v>
      </c>
      <c r="R183">
        <v>0</v>
      </c>
      <c r="S183" s="4">
        <v>45471.136793981481</v>
      </c>
      <c r="T183" s="6">
        <v>45471.136793981481</v>
      </c>
      <c r="U183">
        <f t="shared" si="16"/>
        <v>0</v>
      </c>
      <c r="V183">
        <f t="shared" si="17"/>
        <v>599</v>
      </c>
      <c r="W183" t="str">
        <f t="shared" si="18"/>
        <v/>
      </c>
      <c r="X183" t="str">
        <f t="shared" si="19"/>
        <v/>
      </c>
      <c r="Y183" t="str">
        <f t="shared" si="20"/>
        <v/>
      </c>
      <c r="Z183" t="str">
        <f t="shared" si="21"/>
        <v/>
      </c>
      <c r="AA183" t="str">
        <f t="shared" si="22"/>
        <v/>
      </c>
      <c r="AB183" t="str">
        <f t="shared" si="23"/>
        <v/>
      </c>
    </row>
    <row r="184" spans="1:28" x14ac:dyDescent="0.25">
      <c r="A184">
        <v>11090</v>
      </c>
      <c r="B184" s="1">
        <v>867488060855003</v>
      </c>
      <c r="C184" s="1">
        <v>1719554820</v>
      </c>
      <c r="D184">
        <v>-22.892644000000001</v>
      </c>
      <c r="E184">
        <v>-47.046900000000001</v>
      </c>
      <c r="F184">
        <v>644</v>
      </c>
      <c r="G184">
        <v>205</v>
      </c>
      <c r="H184">
        <v>0</v>
      </c>
      <c r="I184">
        <v>1</v>
      </c>
      <c r="J184">
        <v>0</v>
      </c>
      <c r="K184">
        <v>294600</v>
      </c>
      <c r="L184">
        <v>0</v>
      </c>
      <c r="M184" t="s">
        <v>19</v>
      </c>
      <c r="N184">
        <v>10</v>
      </c>
      <c r="O184">
        <v>0</v>
      </c>
      <c r="P184">
        <v>0</v>
      </c>
      <c r="Q184">
        <v>0</v>
      </c>
      <c r="R184">
        <v>0</v>
      </c>
      <c r="S184" s="4">
        <v>45471.129861111112</v>
      </c>
      <c r="T184" s="6">
        <v>45471.129861111112</v>
      </c>
      <c r="U184">
        <f t="shared" si="16"/>
        <v>0</v>
      </c>
      <c r="V184">
        <f t="shared" si="17"/>
        <v>599</v>
      </c>
      <c r="W184" t="str">
        <f t="shared" si="18"/>
        <v/>
      </c>
      <c r="X184" t="str">
        <f t="shared" si="19"/>
        <v/>
      </c>
      <c r="Y184" t="str">
        <f t="shared" si="20"/>
        <v/>
      </c>
      <c r="Z184" t="str">
        <f t="shared" si="21"/>
        <v/>
      </c>
      <c r="AA184" t="str">
        <f t="shared" si="22"/>
        <v/>
      </c>
      <c r="AB184" t="str">
        <f t="shared" si="23"/>
        <v/>
      </c>
    </row>
    <row r="185" spans="1:28" x14ac:dyDescent="0.25">
      <c r="A185">
        <v>11087</v>
      </c>
      <c r="B185" s="1">
        <v>867488060855003</v>
      </c>
      <c r="C185" s="1">
        <v>1719554221</v>
      </c>
      <c r="D185">
        <v>-22.892644000000001</v>
      </c>
      <c r="E185">
        <v>-47.046900000000001</v>
      </c>
      <c r="F185">
        <v>644</v>
      </c>
      <c r="G185">
        <v>205</v>
      </c>
      <c r="H185">
        <v>0</v>
      </c>
      <c r="I185">
        <v>1</v>
      </c>
      <c r="J185">
        <v>0</v>
      </c>
      <c r="K185">
        <v>294600</v>
      </c>
      <c r="L185">
        <v>0</v>
      </c>
      <c r="M185" t="s">
        <v>19</v>
      </c>
      <c r="N185">
        <v>10</v>
      </c>
      <c r="O185">
        <v>0</v>
      </c>
      <c r="P185">
        <v>0</v>
      </c>
      <c r="Q185">
        <v>0</v>
      </c>
      <c r="R185">
        <v>0</v>
      </c>
      <c r="S185" s="4">
        <v>45471.122928240744</v>
      </c>
      <c r="T185" s="6">
        <v>45471.122928240744</v>
      </c>
      <c r="U185">
        <f t="shared" si="16"/>
        <v>0</v>
      </c>
      <c r="V185">
        <f t="shared" si="17"/>
        <v>599</v>
      </c>
      <c r="W185" t="str">
        <f t="shared" si="18"/>
        <v/>
      </c>
      <c r="X185" t="str">
        <f t="shared" si="19"/>
        <v/>
      </c>
      <c r="Y185" t="str">
        <f t="shared" si="20"/>
        <v/>
      </c>
      <c r="Z185" t="str">
        <f t="shared" si="21"/>
        <v/>
      </c>
      <c r="AA185" t="str">
        <f t="shared" si="22"/>
        <v/>
      </c>
      <c r="AB185" t="str">
        <f t="shared" si="23"/>
        <v/>
      </c>
    </row>
    <row r="186" spans="1:28" x14ac:dyDescent="0.25">
      <c r="A186">
        <v>11086</v>
      </c>
      <c r="B186" s="1">
        <v>867488060855003</v>
      </c>
      <c r="C186" s="1">
        <v>1719553619</v>
      </c>
      <c r="D186">
        <v>-22.892644000000001</v>
      </c>
      <c r="E186">
        <v>-47.046900000000001</v>
      </c>
      <c r="F186">
        <v>644</v>
      </c>
      <c r="G186">
        <v>205</v>
      </c>
      <c r="H186">
        <v>0</v>
      </c>
      <c r="I186">
        <v>1</v>
      </c>
      <c r="J186">
        <v>0</v>
      </c>
      <c r="K186">
        <v>294600</v>
      </c>
      <c r="L186">
        <v>0</v>
      </c>
      <c r="M186" t="s">
        <v>19</v>
      </c>
      <c r="N186">
        <v>10</v>
      </c>
      <c r="O186">
        <v>0</v>
      </c>
      <c r="P186">
        <v>0</v>
      </c>
      <c r="Q186">
        <v>0</v>
      </c>
      <c r="R186">
        <v>0</v>
      </c>
      <c r="S186" s="4">
        <v>45471.115960648145</v>
      </c>
      <c r="T186" s="6">
        <v>45471.115960648145</v>
      </c>
      <c r="U186">
        <f t="shared" si="16"/>
        <v>0</v>
      </c>
      <c r="V186">
        <f t="shared" si="17"/>
        <v>602</v>
      </c>
      <c r="W186" t="str">
        <f t="shared" si="18"/>
        <v/>
      </c>
      <c r="X186" t="str">
        <f t="shared" si="19"/>
        <v/>
      </c>
      <c r="Y186" t="str">
        <f t="shared" si="20"/>
        <v/>
      </c>
      <c r="Z186" t="str">
        <f t="shared" si="21"/>
        <v/>
      </c>
      <c r="AA186" t="str">
        <f t="shared" si="22"/>
        <v/>
      </c>
      <c r="AB186" t="str">
        <f t="shared" si="23"/>
        <v/>
      </c>
    </row>
    <row r="187" spans="1:28" x14ac:dyDescent="0.25">
      <c r="A187">
        <v>11085</v>
      </c>
      <c r="B187" s="1">
        <v>867488060855003</v>
      </c>
      <c r="C187" s="1">
        <v>1719553032</v>
      </c>
      <c r="D187">
        <v>-22.892644000000001</v>
      </c>
      <c r="E187">
        <v>-47.046900000000001</v>
      </c>
      <c r="F187">
        <v>644</v>
      </c>
      <c r="G187">
        <v>205</v>
      </c>
      <c r="H187">
        <v>0</v>
      </c>
      <c r="I187">
        <v>1</v>
      </c>
      <c r="J187">
        <v>0</v>
      </c>
      <c r="K187">
        <v>294600</v>
      </c>
      <c r="L187">
        <v>0</v>
      </c>
      <c r="M187" t="s">
        <v>19</v>
      </c>
      <c r="N187">
        <v>10</v>
      </c>
      <c r="O187">
        <v>0</v>
      </c>
      <c r="P187">
        <v>0</v>
      </c>
      <c r="Q187">
        <v>0</v>
      </c>
      <c r="R187">
        <v>0</v>
      </c>
      <c r="S187" s="4">
        <v>45471.109166666669</v>
      </c>
      <c r="T187" s="6">
        <v>45471.109166666669</v>
      </c>
      <c r="U187">
        <f t="shared" si="16"/>
        <v>0</v>
      </c>
      <c r="V187">
        <f t="shared" si="17"/>
        <v>587</v>
      </c>
      <c r="W187" t="str">
        <f t="shared" si="18"/>
        <v/>
      </c>
      <c r="X187" t="str">
        <f t="shared" si="19"/>
        <v/>
      </c>
      <c r="Y187" t="str">
        <f t="shared" si="20"/>
        <v/>
      </c>
      <c r="Z187" t="str">
        <f t="shared" si="21"/>
        <v/>
      </c>
      <c r="AA187" t="str">
        <f t="shared" si="22"/>
        <v/>
      </c>
      <c r="AB187" t="str">
        <f t="shared" si="23"/>
        <v/>
      </c>
    </row>
    <row r="188" spans="1:28" x14ac:dyDescent="0.25">
      <c r="A188">
        <v>11082</v>
      </c>
      <c r="B188" s="1">
        <v>867488060855003</v>
      </c>
      <c r="C188" s="1">
        <v>1719552423</v>
      </c>
      <c r="D188">
        <v>-22.892644000000001</v>
      </c>
      <c r="E188">
        <v>-47.046900000000001</v>
      </c>
      <c r="F188">
        <v>644</v>
      </c>
      <c r="G188">
        <v>205</v>
      </c>
      <c r="H188">
        <v>0</v>
      </c>
      <c r="I188">
        <v>1</v>
      </c>
      <c r="J188">
        <v>0</v>
      </c>
      <c r="K188">
        <v>294600</v>
      </c>
      <c r="L188">
        <v>0</v>
      </c>
      <c r="M188" t="s">
        <v>19</v>
      </c>
      <c r="N188">
        <v>10</v>
      </c>
      <c r="O188">
        <v>0</v>
      </c>
      <c r="P188">
        <v>0</v>
      </c>
      <c r="Q188">
        <v>0</v>
      </c>
      <c r="R188">
        <v>0</v>
      </c>
      <c r="S188" s="4">
        <v>45471.102118055554</v>
      </c>
      <c r="T188" s="6">
        <v>45471.102118055554</v>
      </c>
      <c r="U188">
        <f t="shared" si="16"/>
        <v>0</v>
      </c>
      <c r="V188">
        <f t="shared" si="17"/>
        <v>609</v>
      </c>
      <c r="W188" t="str">
        <f t="shared" si="18"/>
        <v/>
      </c>
      <c r="X188" t="str">
        <f t="shared" si="19"/>
        <v/>
      </c>
      <c r="Y188" t="str">
        <f t="shared" si="20"/>
        <v/>
      </c>
      <c r="Z188" t="str">
        <f t="shared" si="21"/>
        <v/>
      </c>
      <c r="AA188" t="str">
        <f t="shared" si="22"/>
        <v/>
      </c>
      <c r="AB188" t="str">
        <f t="shared" si="23"/>
        <v/>
      </c>
    </row>
    <row r="189" spans="1:28" x14ac:dyDescent="0.25">
      <c r="A189">
        <v>11081</v>
      </c>
      <c r="B189" s="1">
        <v>867488060855003</v>
      </c>
      <c r="C189" s="1">
        <v>1719551823</v>
      </c>
      <c r="D189">
        <v>-22.892644000000001</v>
      </c>
      <c r="E189">
        <v>-47.046900000000001</v>
      </c>
      <c r="F189">
        <v>644</v>
      </c>
      <c r="G189">
        <v>205</v>
      </c>
      <c r="H189">
        <v>0</v>
      </c>
      <c r="I189">
        <v>1</v>
      </c>
      <c r="J189">
        <v>0</v>
      </c>
      <c r="K189">
        <v>294600</v>
      </c>
      <c r="L189">
        <v>0</v>
      </c>
      <c r="M189" t="s">
        <v>19</v>
      </c>
      <c r="N189">
        <v>10</v>
      </c>
      <c r="O189">
        <v>0</v>
      </c>
      <c r="P189">
        <v>0</v>
      </c>
      <c r="Q189">
        <v>0</v>
      </c>
      <c r="R189">
        <v>0</v>
      </c>
      <c r="S189" s="4">
        <v>45471.095173611109</v>
      </c>
      <c r="T189" s="6">
        <v>45471.095173611109</v>
      </c>
      <c r="U189">
        <f t="shared" si="16"/>
        <v>0</v>
      </c>
      <c r="V189">
        <f t="shared" si="17"/>
        <v>600</v>
      </c>
      <c r="W189" t="str">
        <f t="shared" si="18"/>
        <v/>
      </c>
      <c r="X189" t="str">
        <f t="shared" si="19"/>
        <v/>
      </c>
      <c r="Y189" t="str">
        <f t="shared" si="20"/>
        <v/>
      </c>
      <c r="Z189" t="str">
        <f t="shared" si="21"/>
        <v/>
      </c>
      <c r="AA189" t="str">
        <f t="shared" si="22"/>
        <v/>
      </c>
      <c r="AB189" t="str">
        <f t="shared" si="23"/>
        <v/>
      </c>
    </row>
    <row r="190" spans="1:28" x14ac:dyDescent="0.25">
      <c r="A190">
        <v>11080</v>
      </c>
      <c r="B190" s="1">
        <v>867488060855003</v>
      </c>
      <c r="C190" s="1">
        <v>1719551234</v>
      </c>
      <c r="D190">
        <v>-22.892644000000001</v>
      </c>
      <c r="E190">
        <v>-47.046900000000001</v>
      </c>
      <c r="F190">
        <v>644</v>
      </c>
      <c r="G190">
        <v>205</v>
      </c>
      <c r="H190">
        <v>0</v>
      </c>
      <c r="I190">
        <v>1</v>
      </c>
      <c r="J190">
        <v>0</v>
      </c>
      <c r="K190">
        <v>294600</v>
      </c>
      <c r="L190">
        <v>0</v>
      </c>
      <c r="M190" t="s">
        <v>19</v>
      </c>
      <c r="N190">
        <v>10</v>
      </c>
      <c r="O190">
        <v>0</v>
      </c>
      <c r="P190">
        <v>0</v>
      </c>
      <c r="Q190">
        <v>0</v>
      </c>
      <c r="R190">
        <v>0</v>
      </c>
      <c r="S190" s="4">
        <v>45471.088356481479</v>
      </c>
      <c r="T190" s="6">
        <v>45471.088356481479</v>
      </c>
      <c r="U190">
        <f t="shared" si="16"/>
        <v>0</v>
      </c>
      <c r="V190">
        <f t="shared" si="17"/>
        <v>589</v>
      </c>
      <c r="W190" t="str">
        <f t="shared" si="18"/>
        <v/>
      </c>
      <c r="X190" t="str">
        <f t="shared" si="19"/>
        <v/>
      </c>
      <c r="Y190" t="str">
        <f t="shared" si="20"/>
        <v/>
      </c>
      <c r="Z190" t="str">
        <f t="shared" si="21"/>
        <v/>
      </c>
      <c r="AA190" t="str">
        <f t="shared" si="22"/>
        <v/>
      </c>
      <c r="AB190" t="str">
        <f t="shared" si="23"/>
        <v/>
      </c>
    </row>
    <row r="191" spans="1:28" x14ac:dyDescent="0.25">
      <c r="A191">
        <v>11077</v>
      </c>
      <c r="B191" s="1">
        <v>867488060855003</v>
      </c>
      <c r="C191" s="1">
        <v>1719550619</v>
      </c>
      <c r="D191">
        <v>-22.892644000000001</v>
      </c>
      <c r="E191">
        <v>-47.046900000000001</v>
      </c>
      <c r="F191">
        <v>644</v>
      </c>
      <c r="G191">
        <v>205</v>
      </c>
      <c r="H191">
        <v>0</v>
      </c>
      <c r="I191">
        <v>1</v>
      </c>
      <c r="J191">
        <v>0</v>
      </c>
      <c r="K191">
        <v>294600</v>
      </c>
      <c r="L191">
        <v>0</v>
      </c>
      <c r="M191" t="s">
        <v>19</v>
      </c>
      <c r="N191">
        <v>10</v>
      </c>
      <c r="O191">
        <v>0</v>
      </c>
      <c r="P191">
        <v>0</v>
      </c>
      <c r="Q191">
        <v>0</v>
      </c>
      <c r="R191">
        <v>0</v>
      </c>
      <c r="S191" s="4">
        <v>45471.081238425926</v>
      </c>
      <c r="T191" s="6">
        <v>45471.081238425926</v>
      </c>
      <c r="U191">
        <f t="shared" si="16"/>
        <v>0</v>
      </c>
      <c r="V191">
        <f t="shared" si="17"/>
        <v>615</v>
      </c>
      <c r="W191" t="str">
        <f t="shared" si="18"/>
        <v/>
      </c>
      <c r="X191" t="str">
        <f t="shared" si="19"/>
        <v/>
      </c>
      <c r="Y191" t="str">
        <f t="shared" si="20"/>
        <v/>
      </c>
      <c r="Z191" t="str">
        <f t="shared" si="21"/>
        <v/>
      </c>
      <c r="AA191" t="str">
        <f t="shared" si="22"/>
        <v/>
      </c>
      <c r="AB191" t="str">
        <f t="shared" si="23"/>
        <v/>
      </c>
    </row>
    <row r="192" spans="1:28" x14ac:dyDescent="0.25">
      <c r="A192">
        <v>11076</v>
      </c>
      <c r="B192" s="1">
        <v>867488060855003</v>
      </c>
      <c r="C192" s="1">
        <v>1719550032</v>
      </c>
      <c r="D192">
        <v>-22.892644000000001</v>
      </c>
      <c r="E192">
        <v>-47.046900000000001</v>
      </c>
      <c r="F192">
        <v>644</v>
      </c>
      <c r="G192">
        <v>205</v>
      </c>
      <c r="H192">
        <v>0</v>
      </c>
      <c r="I192">
        <v>1</v>
      </c>
      <c r="J192">
        <v>0</v>
      </c>
      <c r="K192">
        <v>294600</v>
      </c>
      <c r="L192">
        <v>0</v>
      </c>
      <c r="M192" t="s">
        <v>19</v>
      </c>
      <c r="N192">
        <v>10</v>
      </c>
      <c r="O192">
        <v>0</v>
      </c>
      <c r="P192">
        <v>0</v>
      </c>
      <c r="Q192">
        <v>0</v>
      </c>
      <c r="R192">
        <v>0</v>
      </c>
      <c r="S192" s="4">
        <v>45471.074444444443</v>
      </c>
      <c r="T192" s="6">
        <v>45471.074444444443</v>
      </c>
      <c r="U192">
        <f t="shared" si="16"/>
        <v>0</v>
      </c>
      <c r="V192">
        <f t="shared" si="17"/>
        <v>587</v>
      </c>
      <c r="W192" t="str">
        <f t="shared" si="18"/>
        <v/>
      </c>
      <c r="X192" t="str">
        <f t="shared" si="19"/>
        <v/>
      </c>
      <c r="Y192" t="str">
        <f t="shared" si="20"/>
        <v/>
      </c>
      <c r="Z192" t="str">
        <f t="shared" si="21"/>
        <v/>
      </c>
      <c r="AA192" t="str">
        <f t="shared" si="22"/>
        <v/>
      </c>
      <c r="AB192" t="str">
        <f t="shared" si="23"/>
        <v/>
      </c>
    </row>
    <row r="193" spans="1:28" x14ac:dyDescent="0.25">
      <c r="A193">
        <v>11075</v>
      </c>
      <c r="B193" s="1">
        <v>867488060855003</v>
      </c>
      <c r="C193" s="1">
        <v>1719549426</v>
      </c>
      <c r="D193">
        <v>-22.892644000000001</v>
      </c>
      <c r="E193">
        <v>-47.046900000000001</v>
      </c>
      <c r="F193">
        <v>644</v>
      </c>
      <c r="G193">
        <v>205</v>
      </c>
      <c r="H193">
        <v>0</v>
      </c>
      <c r="I193">
        <v>1</v>
      </c>
      <c r="J193">
        <v>0</v>
      </c>
      <c r="K193">
        <v>294600</v>
      </c>
      <c r="L193">
        <v>0</v>
      </c>
      <c r="M193" t="s">
        <v>19</v>
      </c>
      <c r="N193">
        <v>10</v>
      </c>
      <c r="O193">
        <v>0</v>
      </c>
      <c r="P193">
        <v>0</v>
      </c>
      <c r="Q193">
        <v>0</v>
      </c>
      <c r="R193">
        <v>0</v>
      </c>
      <c r="S193" s="4">
        <v>45471.067430555559</v>
      </c>
      <c r="T193" s="6">
        <v>45471.067430555559</v>
      </c>
      <c r="U193">
        <f t="shared" si="16"/>
        <v>0</v>
      </c>
      <c r="V193">
        <f t="shared" si="17"/>
        <v>606</v>
      </c>
      <c r="W193" t="str">
        <f t="shared" si="18"/>
        <v/>
      </c>
      <c r="X193" t="str">
        <f t="shared" si="19"/>
        <v/>
      </c>
      <c r="Y193" t="str">
        <f t="shared" si="20"/>
        <v/>
      </c>
      <c r="Z193" t="str">
        <f t="shared" si="21"/>
        <v/>
      </c>
      <c r="AA193" t="str">
        <f t="shared" si="22"/>
        <v/>
      </c>
      <c r="AB193" t="str">
        <f t="shared" si="23"/>
        <v/>
      </c>
    </row>
    <row r="194" spans="1:28" x14ac:dyDescent="0.25">
      <c r="A194">
        <v>11074</v>
      </c>
      <c r="B194" s="1">
        <v>867488060855003</v>
      </c>
      <c r="C194" s="1">
        <v>1719548820</v>
      </c>
      <c r="D194">
        <v>-22.892644000000001</v>
      </c>
      <c r="E194">
        <v>-47.046900000000001</v>
      </c>
      <c r="F194">
        <v>644</v>
      </c>
      <c r="G194">
        <v>205</v>
      </c>
      <c r="H194">
        <v>0</v>
      </c>
      <c r="I194">
        <v>1</v>
      </c>
      <c r="J194">
        <v>0</v>
      </c>
      <c r="K194">
        <v>294600</v>
      </c>
      <c r="L194">
        <v>0</v>
      </c>
      <c r="M194" t="s">
        <v>19</v>
      </c>
      <c r="N194">
        <v>10</v>
      </c>
      <c r="O194">
        <v>0</v>
      </c>
      <c r="P194">
        <v>0</v>
      </c>
      <c r="Q194">
        <v>0</v>
      </c>
      <c r="R194">
        <v>0</v>
      </c>
      <c r="S194" s="4">
        <v>45471.060416666667</v>
      </c>
      <c r="T194" s="6">
        <v>45471.060416666667</v>
      </c>
      <c r="U194">
        <f t="shared" si="16"/>
        <v>0</v>
      </c>
      <c r="V194">
        <f t="shared" si="17"/>
        <v>606</v>
      </c>
      <c r="W194" t="str">
        <f t="shared" si="18"/>
        <v/>
      </c>
      <c r="X194" t="str">
        <f t="shared" si="19"/>
        <v/>
      </c>
      <c r="Y194" t="str">
        <f t="shared" si="20"/>
        <v/>
      </c>
      <c r="Z194" t="str">
        <f t="shared" si="21"/>
        <v/>
      </c>
      <c r="AA194" t="str">
        <f t="shared" si="22"/>
        <v/>
      </c>
      <c r="AB194" t="str">
        <f t="shared" si="23"/>
        <v/>
      </c>
    </row>
    <row r="195" spans="1:28" x14ac:dyDescent="0.25">
      <c r="A195">
        <v>11073</v>
      </c>
      <c r="B195" s="1">
        <v>867488060855003</v>
      </c>
      <c r="C195" s="1">
        <v>1719548233</v>
      </c>
      <c r="D195">
        <v>-22.892644000000001</v>
      </c>
      <c r="E195">
        <v>-47.046900000000001</v>
      </c>
      <c r="F195">
        <v>644</v>
      </c>
      <c r="G195">
        <v>205</v>
      </c>
      <c r="H195">
        <v>0</v>
      </c>
      <c r="I195">
        <v>1</v>
      </c>
      <c r="J195">
        <v>0</v>
      </c>
      <c r="K195">
        <v>294600</v>
      </c>
      <c r="L195">
        <v>0</v>
      </c>
      <c r="M195" t="s">
        <v>19</v>
      </c>
      <c r="N195">
        <v>10</v>
      </c>
      <c r="O195">
        <v>0</v>
      </c>
      <c r="P195">
        <v>0</v>
      </c>
      <c r="Q195">
        <v>0</v>
      </c>
      <c r="R195">
        <v>0</v>
      </c>
      <c r="S195" s="4">
        <v>45471.053622685184</v>
      </c>
      <c r="T195" s="6">
        <v>45471.053622685184</v>
      </c>
      <c r="U195">
        <f t="shared" ref="U195:U258" si="24">IF(OR(W195="TRUE",X195="TRUE",Y195="TRUE",Z195="TRUE",AA195="TRUE"),U194+1,U194)</f>
        <v>0</v>
      </c>
      <c r="V195">
        <f t="shared" ref="V195:V258" si="25">ABS(C194-C195)</f>
        <v>587</v>
      </c>
      <c r="W195" t="str">
        <f t="shared" ref="W195:W258" si="26">IF(AND(V195&gt;=300,J195&lt;&gt;J194,J195=0),"TRUE","")</f>
        <v/>
      </c>
      <c r="X195" t="str">
        <f t="shared" ref="X195:X258" si="27">IF(AND(V194&gt;=300,J195&lt;&gt;J194,J195=1),"TRUE","")</f>
        <v/>
      </c>
      <c r="Y195" t="str">
        <f t="shared" ref="Y195:Y258" si="28">IF(AND(V196&gt;=300,J195&lt;&gt;J194,J195=0),"TRUE","")</f>
        <v/>
      </c>
      <c r="Z195" t="str">
        <f t="shared" ref="Z195:Z258" si="29">IF(AND(I195=0,V195&gt;=300),"TRUE","")</f>
        <v/>
      </c>
      <c r="AA195" t="str">
        <f t="shared" ref="AA195:AA258" si="30">IF(AND(I194=0,V194&gt;=300),"TRUE","")</f>
        <v/>
      </c>
      <c r="AB195" t="str">
        <f t="shared" ref="AB195:AB258" si="31">IF(U195&lt;&gt;U194,A195,"")</f>
        <v/>
      </c>
    </row>
    <row r="196" spans="1:28" x14ac:dyDescent="0.25">
      <c r="A196">
        <v>11072</v>
      </c>
      <c r="B196" s="1">
        <v>867488060855003</v>
      </c>
      <c r="C196" s="1">
        <v>1719547650</v>
      </c>
      <c r="D196">
        <v>-22.892644000000001</v>
      </c>
      <c r="E196">
        <v>-47.046900000000001</v>
      </c>
      <c r="F196">
        <v>644</v>
      </c>
      <c r="G196">
        <v>205</v>
      </c>
      <c r="H196">
        <v>0</v>
      </c>
      <c r="I196">
        <v>1</v>
      </c>
      <c r="J196">
        <v>0</v>
      </c>
      <c r="K196">
        <v>294600</v>
      </c>
      <c r="L196">
        <v>0</v>
      </c>
      <c r="M196" t="s">
        <v>19</v>
      </c>
      <c r="N196">
        <v>10</v>
      </c>
      <c r="O196">
        <v>0</v>
      </c>
      <c r="P196">
        <v>0</v>
      </c>
      <c r="Q196">
        <v>0</v>
      </c>
      <c r="R196">
        <v>0</v>
      </c>
      <c r="S196" s="4">
        <v>45471.046875</v>
      </c>
      <c r="T196" s="6">
        <v>45471.046875</v>
      </c>
      <c r="U196">
        <f t="shared" si="24"/>
        <v>0</v>
      </c>
      <c r="V196">
        <f t="shared" si="25"/>
        <v>583</v>
      </c>
      <c r="W196" t="str">
        <f t="shared" si="26"/>
        <v/>
      </c>
      <c r="X196" t="str">
        <f t="shared" si="27"/>
        <v/>
      </c>
      <c r="Y196" t="str">
        <f t="shared" si="28"/>
        <v/>
      </c>
      <c r="Z196" t="str">
        <f t="shared" si="29"/>
        <v/>
      </c>
      <c r="AA196" t="str">
        <f t="shared" si="30"/>
        <v/>
      </c>
      <c r="AB196" t="str">
        <f t="shared" si="31"/>
        <v/>
      </c>
    </row>
    <row r="197" spans="1:28" x14ac:dyDescent="0.25">
      <c r="A197">
        <v>11071</v>
      </c>
      <c r="B197" s="1">
        <v>867488060855003</v>
      </c>
      <c r="C197" s="1">
        <v>1719546461</v>
      </c>
      <c r="D197">
        <v>-22.892644000000001</v>
      </c>
      <c r="E197">
        <v>-47.046900000000001</v>
      </c>
      <c r="F197">
        <v>644</v>
      </c>
      <c r="G197">
        <v>205</v>
      </c>
      <c r="H197">
        <v>0</v>
      </c>
      <c r="I197">
        <v>1</v>
      </c>
      <c r="J197">
        <v>0</v>
      </c>
      <c r="K197">
        <v>294600</v>
      </c>
      <c r="L197">
        <v>0</v>
      </c>
      <c r="M197" t="s">
        <v>19</v>
      </c>
      <c r="N197">
        <v>10</v>
      </c>
      <c r="O197">
        <v>0</v>
      </c>
      <c r="P197">
        <v>0</v>
      </c>
      <c r="Q197">
        <v>0</v>
      </c>
      <c r="R197">
        <v>0</v>
      </c>
      <c r="S197" s="4">
        <v>45471.033113425925</v>
      </c>
      <c r="T197" s="6">
        <v>45471.033113425925</v>
      </c>
      <c r="U197">
        <f t="shared" si="24"/>
        <v>0</v>
      </c>
      <c r="V197">
        <f t="shared" si="25"/>
        <v>1189</v>
      </c>
      <c r="W197" t="str">
        <f t="shared" si="26"/>
        <v/>
      </c>
      <c r="X197" t="str">
        <f t="shared" si="27"/>
        <v/>
      </c>
      <c r="Y197" t="str">
        <f t="shared" si="28"/>
        <v/>
      </c>
      <c r="Z197" t="str">
        <f t="shared" si="29"/>
        <v/>
      </c>
      <c r="AA197" t="str">
        <f t="shared" si="30"/>
        <v/>
      </c>
      <c r="AB197" t="str">
        <f t="shared" si="31"/>
        <v/>
      </c>
    </row>
    <row r="198" spans="1:28" x14ac:dyDescent="0.25">
      <c r="A198">
        <v>11070</v>
      </c>
      <c r="B198" s="1">
        <v>867488060855003</v>
      </c>
      <c r="C198" s="1">
        <v>1719545856</v>
      </c>
      <c r="D198">
        <v>-22.892644000000001</v>
      </c>
      <c r="E198">
        <v>-47.046900000000001</v>
      </c>
      <c r="F198">
        <v>644</v>
      </c>
      <c r="G198">
        <v>205</v>
      </c>
      <c r="H198">
        <v>0</v>
      </c>
      <c r="I198">
        <v>1</v>
      </c>
      <c r="J198">
        <v>0</v>
      </c>
      <c r="K198">
        <v>294600</v>
      </c>
      <c r="L198">
        <v>0</v>
      </c>
      <c r="M198" t="s">
        <v>19</v>
      </c>
      <c r="N198">
        <v>10</v>
      </c>
      <c r="O198">
        <v>0</v>
      </c>
      <c r="P198">
        <v>0</v>
      </c>
      <c r="Q198">
        <v>0</v>
      </c>
      <c r="R198">
        <v>0</v>
      </c>
      <c r="S198" s="4">
        <v>45471.02611111111</v>
      </c>
      <c r="T198" s="6">
        <v>45471.02611111111</v>
      </c>
      <c r="U198">
        <f t="shared" si="24"/>
        <v>0</v>
      </c>
      <c r="V198">
        <f t="shared" si="25"/>
        <v>605</v>
      </c>
      <c r="W198" t="str">
        <f t="shared" si="26"/>
        <v/>
      </c>
      <c r="X198" t="str">
        <f t="shared" si="27"/>
        <v/>
      </c>
      <c r="Y198" t="str">
        <f t="shared" si="28"/>
        <v/>
      </c>
      <c r="Z198" t="str">
        <f t="shared" si="29"/>
        <v/>
      </c>
      <c r="AA198" t="str">
        <f t="shared" si="30"/>
        <v/>
      </c>
      <c r="AB198" t="str">
        <f t="shared" si="31"/>
        <v/>
      </c>
    </row>
    <row r="199" spans="1:28" x14ac:dyDescent="0.25">
      <c r="A199">
        <v>11069</v>
      </c>
      <c r="B199" s="1">
        <v>867488060855003</v>
      </c>
      <c r="C199" s="1">
        <v>1719545223</v>
      </c>
      <c r="D199">
        <v>-22.892644000000001</v>
      </c>
      <c r="E199">
        <v>-47.046900000000001</v>
      </c>
      <c r="F199">
        <v>644</v>
      </c>
      <c r="G199">
        <v>205</v>
      </c>
      <c r="H199">
        <v>0</v>
      </c>
      <c r="I199">
        <v>1</v>
      </c>
      <c r="J199">
        <v>0</v>
      </c>
      <c r="K199">
        <v>294600</v>
      </c>
      <c r="L199">
        <v>0</v>
      </c>
      <c r="M199" t="s">
        <v>19</v>
      </c>
      <c r="N199">
        <v>10</v>
      </c>
      <c r="O199">
        <v>0</v>
      </c>
      <c r="P199">
        <v>0</v>
      </c>
      <c r="Q199">
        <v>0</v>
      </c>
      <c r="R199">
        <v>0</v>
      </c>
      <c r="S199" s="4">
        <v>45471.018784722219</v>
      </c>
      <c r="T199" s="6">
        <v>45471.018784722219</v>
      </c>
      <c r="U199">
        <f t="shared" si="24"/>
        <v>0</v>
      </c>
      <c r="V199">
        <f t="shared" si="25"/>
        <v>633</v>
      </c>
      <c r="W199" t="str">
        <f t="shared" si="26"/>
        <v/>
      </c>
      <c r="X199" t="str">
        <f t="shared" si="27"/>
        <v/>
      </c>
      <c r="Y199" t="str">
        <f t="shared" si="28"/>
        <v/>
      </c>
      <c r="Z199" t="str">
        <f t="shared" si="29"/>
        <v/>
      </c>
      <c r="AA199" t="str">
        <f t="shared" si="30"/>
        <v/>
      </c>
      <c r="AB199" t="str">
        <f t="shared" si="31"/>
        <v/>
      </c>
    </row>
    <row r="200" spans="1:28" x14ac:dyDescent="0.25">
      <c r="A200">
        <v>11068</v>
      </c>
      <c r="B200" s="1">
        <v>867488060855003</v>
      </c>
      <c r="C200" s="1">
        <v>1719544624</v>
      </c>
      <c r="D200">
        <v>-22.892644000000001</v>
      </c>
      <c r="E200">
        <v>-47.046900000000001</v>
      </c>
      <c r="F200">
        <v>644</v>
      </c>
      <c r="G200">
        <v>205</v>
      </c>
      <c r="H200">
        <v>0</v>
      </c>
      <c r="I200">
        <v>1</v>
      </c>
      <c r="J200">
        <v>0</v>
      </c>
      <c r="K200">
        <v>294600</v>
      </c>
      <c r="L200">
        <v>0</v>
      </c>
      <c r="M200" t="s">
        <v>19</v>
      </c>
      <c r="N200">
        <v>10</v>
      </c>
      <c r="O200">
        <v>0</v>
      </c>
      <c r="P200">
        <v>0</v>
      </c>
      <c r="Q200">
        <v>0</v>
      </c>
      <c r="R200">
        <v>0</v>
      </c>
      <c r="S200" s="4">
        <v>45471.01185185185</v>
      </c>
      <c r="T200" s="6">
        <v>45471.01185185185</v>
      </c>
      <c r="U200">
        <f t="shared" si="24"/>
        <v>0</v>
      </c>
      <c r="V200">
        <f t="shared" si="25"/>
        <v>599</v>
      </c>
      <c r="W200" t="str">
        <f t="shared" si="26"/>
        <v/>
      </c>
      <c r="X200" t="str">
        <f t="shared" si="27"/>
        <v/>
      </c>
      <c r="Y200" t="str">
        <f t="shared" si="28"/>
        <v/>
      </c>
      <c r="Z200" t="str">
        <f t="shared" si="29"/>
        <v/>
      </c>
      <c r="AA200" t="str">
        <f t="shared" si="30"/>
        <v/>
      </c>
      <c r="AB200" t="str">
        <f t="shared" si="31"/>
        <v/>
      </c>
    </row>
    <row r="201" spans="1:28" x14ac:dyDescent="0.25">
      <c r="A201">
        <v>11067</v>
      </c>
      <c r="B201" s="1">
        <v>867488060855003</v>
      </c>
      <c r="C201" s="1">
        <v>1719544026</v>
      </c>
      <c r="D201">
        <v>-22.892644000000001</v>
      </c>
      <c r="E201">
        <v>-47.046900000000001</v>
      </c>
      <c r="F201">
        <v>644</v>
      </c>
      <c r="G201">
        <v>205</v>
      </c>
      <c r="H201">
        <v>0</v>
      </c>
      <c r="I201">
        <v>1</v>
      </c>
      <c r="J201">
        <v>0</v>
      </c>
      <c r="K201">
        <v>294600</v>
      </c>
      <c r="L201">
        <v>0</v>
      </c>
      <c r="M201" t="s">
        <v>19</v>
      </c>
      <c r="N201">
        <v>10</v>
      </c>
      <c r="O201">
        <v>0</v>
      </c>
      <c r="P201">
        <v>0</v>
      </c>
      <c r="Q201">
        <v>0</v>
      </c>
      <c r="R201">
        <v>0</v>
      </c>
      <c r="S201" s="4">
        <v>45471.004930555559</v>
      </c>
      <c r="T201" s="6">
        <v>45471.004930555559</v>
      </c>
      <c r="U201">
        <f t="shared" si="24"/>
        <v>0</v>
      </c>
      <c r="V201">
        <f t="shared" si="25"/>
        <v>598</v>
      </c>
      <c r="W201" t="str">
        <f t="shared" si="26"/>
        <v/>
      </c>
      <c r="X201" t="str">
        <f t="shared" si="27"/>
        <v/>
      </c>
      <c r="Y201" t="str">
        <f t="shared" si="28"/>
        <v/>
      </c>
      <c r="Z201" t="str">
        <f t="shared" si="29"/>
        <v/>
      </c>
      <c r="AA201" t="str">
        <f t="shared" si="30"/>
        <v/>
      </c>
      <c r="AB201" t="str">
        <f t="shared" si="31"/>
        <v/>
      </c>
    </row>
    <row r="202" spans="1:28" x14ac:dyDescent="0.25">
      <c r="A202">
        <v>11060</v>
      </c>
      <c r="B202" s="1">
        <v>867488060855003</v>
      </c>
      <c r="C202" s="1">
        <v>1719543420</v>
      </c>
      <c r="D202">
        <v>-22.892644000000001</v>
      </c>
      <c r="E202">
        <v>-47.046900000000001</v>
      </c>
      <c r="F202">
        <v>644</v>
      </c>
      <c r="G202">
        <v>205</v>
      </c>
      <c r="H202">
        <v>0</v>
      </c>
      <c r="I202">
        <v>1</v>
      </c>
      <c r="J202">
        <v>0</v>
      </c>
      <c r="K202">
        <v>294600</v>
      </c>
      <c r="L202">
        <v>0</v>
      </c>
      <c r="M202" t="s">
        <v>19</v>
      </c>
      <c r="N202">
        <v>10</v>
      </c>
      <c r="O202">
        <v>0</v>
      </c>
      <c r="P202">
        <v>0</v>
      </c>
      <c r="Q202">
        <v>0</v>
      </c>
      <c r="R202">
        <v>0</v>
      </c>
      <c r="S202" s="4">
        <v>45470.997916666667</v>
      </c>
      <c r="T202" s="6">
        <v>45470.997916666667</v>
      </c>
      <c r="U202">
        <f t="shared" si="24"/>
        <v>0</v>
      </c>
      <c r="V202">
        <f t="shared" si="25"/>
        <v>606</v>
      </c>
      <c r="W202" t="str">
        <f t="shared" si="26"/>
        <v/>
      </c>
      <c r="X202" t="str">
        <f t="shared" si="27"/>
        <v/>
      </c>
      <c r="Y202" t="str">
        <f t="shared" si="28"/>
        <v/>
      </c>
      <c r="Z202" t="str">
        <f t="shared" si="29"/>
        <v/>
      </c>
      <c r="AA202" t="str">
        <f t="shared" si="30"/>
        <v/>
      </c>
      <c r="AB202" t="str">
        <f t="shared" si="31"/>
        <v/>
      </c>
    </row>
    <row r="203" spans="1:28" x14ac:dyDescent="0.25">
      <c r="A203">
        <v>11057</v>
      </c>
      <c r="B203" s="1">
        <v>867488060855003</v>
      </c>
      <c r="C203" s="1">
        <v>1719542825</v>
      </c>
      <c r="D203">
        <v>-22.892644000000001</v>
      </c>
      <c r="E203">
        <v>-47.046900000000001</v>
      </c>
      <c r="F203">
        <v>644</v>
      </c>
      <c r="G203">
        <v>205</v>
      </c>
      <c r="H203">
        <v>0</v>
      </c>
      <c r="I203">
        <v>1</v>
      </c>
      <c r="J203">
        <v>0</v>
      </c>
      <c r="K203">
        <v>294600</v>
      </c>
      <c r="L203">
        <v>0</v>
      </c>
      <c r="M203" t="s">
        <v>19</v>
      </c>
      <c r="N203">
        <v>10</v>
      </c>
      <c r="O203">
        <v>0</v>
      </c>
      <c r="P203">
        <v>0</v>
      </c>
      <c r="Q203">
        <v>0</v>
      </c>
      <c r="R203">
        <v>0</v>
      </c>
      <c r="S203" s="4">
        <v>45470.991030092591</v>
      </c>
      <c r="T203" s="6">
        <v>45470.991030092591</v>
      </c>
      <c r="U203">
        <f t="shared" si="24"/>
        <v>0</v>
      </c>
      <c r="V203">
        <f t="shared" si="25"/>
        <v>595</v>
      </c>
      <c r="W203" t="str">
        <f t="shared" si="26"/>
        <v/>
      </c>
      <c r="X203" t="str">
        <f t="shared" si="27"/>
        <v/>
      </c>
      <c r="Y203" t="str">
        <f t="shared" si="28"/>
        <v/>
      </c>
      <c r="Z203" t="str">
        <f t="shared" si="29"/>
        <v/>
      </c>
      <c r="AA203" t="str">
        <f t="shared" si="30"/>
        <v/>
      </c>
      <c r="AB203" t="str">
        <f t="shared" si="31"/>
        <v/>
      </c>
    </row>
    <row r="204" spans="1:28" x14ac:dyDescent="0.25">
      <c r="A204">
        <v>11056</v>
      </c>
      <c r="B204" s="1">
        <v>867488060855003</v>
      </c>
      <c r="C204" s="1">
        <v>1719542223</v>
      </c>
      <c r="D204">
        <v>-22.892644000000001</v>
      </c>
      <c r="E204">
        <v>-47.046900000000001</v>
      </c>
      <c r="F204">
        <v>644</v>
      </c>
      <c r="G204">
        <v>205</v>
      </c>
      <c r="H204">
        <v>0</v>
      </c>
      <c r="I204">
        <v>1</v>
      </c>
      <c r="J204">
        <v>0</v>
      </c>
      <c r="K204">
        <v>294600</v>
      </c>
      <c r="L204">
        <v>0</v>
      </c>
      <c r="M204" t="s">
        <v>19</v>
      </c>
      <c r="N204">
        <v>10</v>
      </c>
      <c r="O204">
        <v>0</v>
      </c>
      <c r="P204">
        <v>0</v>
      </c>
      <c r="Q204">
        <v>0</v>
      </c>
      <c r="R204">
        <v>0</v>
      </c>
      <c r="S204" s="4">
        <v>45470.9840625</v>
      </c>
      <c r="T204" s="6">
        <v>45470.9840625</v>
      </c>
      <c r="U204">
        <f t="shared" si="24"/>
        <v>0</v>
      </c>
      <c r="V204">
        <f t="shared" si="25"/>
        <v>602</v>
      </c>
      <c r="W204" t="str">
        <f t="shared" si="26"/>
        <v/>
      </c>
      <c r="X204" t="str">
        <f t="shared" si="27"/>
        <v/>
      </c>
      <c r="Y204" t="str">
        <f t="shared" si="28"/>
        <v/>
      </c>
      <c r="Z204" t="str">
        <f t="shared" si="29"/>
        <v/>
      </c>
      <c r="AA204" t="str">
        <f t="shared" si="30"/>
        <v/>
      </c>
      <c r="AB204" t="str">
        <f t="shared" si="31"/>
        <v/>
      </c>
    </row>
    <row r="205" spans="1:28" x14ac:dyDescent="0.25">
      <c r="A205">
        <v>11053</v>
      </c>
      <c r="B205" s="1">
        <v>867488060855003</v>
      </c>
      <c r="C205" s="1">
        <v>1719541621</v>
      </c>
      <c r="D205">
        <v>-22.892644000000001</v>
      </c>
      <c r="E205">
        <v>-47.046900000000001</v>
      </c>
      <c r="F205">
        <v>644</v>
      </c>
      <c r="G205">
        <v>205</v>
      </c>
      <c r="H205">
        <v>0</v>
      </c>
      <c r="I205">
        <v>1</v>
      </c>
      <c r="J205">
        <v>0</v>
      </c>
      <c r="K205">
        <v>294600</v>
      </c>
      <c r="L205">
        <v>0</v>
      </c>
      <c r="M205" t="s">
        <v>19</v>
      </c>
      <c r="N205">
        <v>10</v>
      </c>
      <c r="O205">
        <v>0</v>
      </c>
      <c r="P205">
        <v>0</v>
      </c>
      <c r="Q205">
        <v>0</v>
      </c>
      <c r="R205">
        <v>0</v>
      </c>
      <c r="S205" s="4">
        <v>45470.977094907408</v>
      </c>
      <c r="T205" s="6">
        <v>45470.977094907408</v>
      </c>
      <c r="U205">
        <f t="shared" si="24"/>
        <v>0</v>
      </c>
      <c r="V205">
        <f t="shared" si="25"/>
        <v>602</v>
      </c>
      <c r="W205" t="str">
        <f t="shared" si="26"/>
        <v/>
      </c>
      <c r="X205" t="str">
        <f t="shared" si="27"/>
        <v/>
      </c>
      <c r="Y205" t="str">
        <f t="shared" si="28"/>
        <v/>
      </c>
      <c r="Z205" t="str">
        <f t="shared" si="29"/>
        <v/>
      </c>
      <c r="AA205" t="str">
        <f t="shared" si="30"/>
        <v/>
      </c>
      <c r="AB205" t="str">
        <f t="shared" si="31"/>
        <v/>
      </c>
    </row>
    <row r="206" spans="1:28" x14ac:dyDescent="0.25">
      <c r="A206">
        <v>11052</v>
      </c>
      <c r="B206" s="1">
        <v>867488060855003</v>
      </c>
      <c r="C206" s="1">
        <v>1719541022</v>
      </c>
      <c r="D206">
        <v>-22.892644000000001</v>
      </c>
      <c r="E206">
        <v>-47.046900000000001</v>
      </c>
      <c r="F206">
        <v>644</v>
      </c>
      <c r="G206">
        <v>205</v>
      </c>
      <c r="H206">
        <v>0</v>
      </c>
      <c r="I206">
        <v>1</v>
      </c>
      <c r="J206">
        <v>0</v>
      </c>
      <c r="K206">
        <v>294600</v>
      </c>
      <c r="L206">
        <v>0</v>
      </c>
      <c r="M206" t="s">
        <v>19</v>
      </c>
      <c r="N206">
        <v>10</v>
      </c>
      <c r="O206">
        <v>0</v>
      </c>
      <c r="P206">
        <v>0</v>
      </c>
      <c r="Q206">
        <v>0</v>
      </c>
      <c r="R206">
        <v>0</v>
      </c>
      <c r="S206" s="4">
        <v>45470.97016203704</v>
      </c>
      <c r="T206" s="6">
        <v>45470.97016203704</v>
      </c>
      <c r="U206">
        <f t="shared" si="24"/>
        <v>0</v>
      </c>
      <c r="V206">
        <f t="shared" si="25"/>
        <v>599</v>
      </c>
      <c r="W206" t="str">
        <f t="shared" si="26"/>
        <v/>
      </c>
      <c r="X206" t="str">
        <f t="shared" si="27"/>
        <v/>
      </c>
      <c r="Y206" t="str">
        <f t="shared" si="28"/>
        <v/>
      </c>
      <c r="Z206" t="str">
        <f t="shared" si="29"/>
        <v/>
      </c>
      <c r="AA206" t="str">
        <f t="shared" si="30"/>
        <v/>
      </c>
      <c r="AB206" t="str">
        <f t="shared" si="31"/>
        <v/>
      </c>
    </row>
    <row r="207" spans="1:28" x14ac:dyDescent="0.25">
      <c r="A207">
        <v>11051</v>
      </c>
      <c r="B207" s="1">
        <v>867488060855003</v>
      </c>
      <c r="C207" s="1">
        <v>1719540421</v>
      </c>
      <c r="D207">
        <v>-22.892644000000001</v>
      </c>
      <c r="E207">
        <v>-47.046900000000001</v>
      </c>
      <c r="F207">
        <v>644</v>
      </c>
      <c r="G207">
        <v>205</v>
      </c>
      <c r="H207">
        <v>0</v>
      </c>
      <c r="I207">
        <v>1</v>
      </c>
      <c r="J207">
        <v>0</v>
      </c>
      <c r="K207">
        <v>294600</v>
      </c>
      <c r="L207">
        <v>0</v>
      </c>
      <c r="M207" t="s">
        <v>19</v>
      </c>
      <c r="N207">
        <v>10</v>
      </c>
      <c r="O207">
        <v>0</v>
      </c>
      <c r="P207">
        <v>0</v>
      </c>
      <c r="Q207">
        <v>0</v>
      </c>
      <c r="R207">
        <v>0</v>
      </c>
      <c r="S207" s="4">
        <v>45470.963206018518</v>
      </c>
      <c r="T207" s="6">
        <v>45470.963206018518</v>
      </c>
      <c r="U207">
        <f t="shared" si="24"/>
        <v>0</v>
      </c>
      <c r="V207">
        <f t="shared" si="25"/>
        <v>601</v>
      </c>
      <c r="W207" t="str">
        <f t="shared" si="26"/>
        <v/>
      </c>
      <c r="X207" t="str">
        <f t="shared" si="27"/>
        <v/>
      </c>
      <c r="Y207" t="str">
        <f t="shared" si="28"/>
        <v/>
      </c>
      <c r="Z207" t="str">
        <f t="shared" si="29"/>
        <v/>
      </c>
      <c r="AA207" t="str">
        <f t="shared" si="30"/>
        <v/>
      </c>
      <c r="AB207" t="str">
        <f t="shared" si="31"/>
        <v/>
      </c>
    </row>
    <row r="208" spans="1:28" x14ac:dyDescent="0.25">
      <c r="A208">
        <v>11048</v>
      </c>
      <c r="B208" s="1">
        <v>867488060855003</v>
      </c>
      <c r="C208" s="1">
        <v>1719539818</v>
      </c>
      <c r="D208">
        <v>-22.892644000000001</v>
      </c>
      <c r="E208">
        <v>-47.046900000000001</v>
      </c>
      <c r="F208">
        <v>644</v>
      </c>
      <c r="G208">
        <v>205</v>
      </c>
      <c r="H208">
        <v>0</v>
      </c>
      <c r="I208">
        <v>1</v>
      </c>
      <c r="J208">
        <v>0</v>
      </c>
      <c r="K208">
        <v>294600</v>
      </c>
      <c r="L208">
        <v>0</v>
      </c>
      <c r="M208" t="s">
        <v>19</v>
      </c>
      <c r="N208">
        <v>10</v>
      </c>
      <c r="O208">
        <v>0</v>
      </c>
      <c r="P208">
        <v>0</v>
      </c>
      <c r="Q208">
        <v>0</v>
      </c>
      <c r="R208">
        <v>0</v>
      </c>
      <c r="S208" s="4">
        <v>45470.956226851849</v>
      </c>
      <c r="T208" s="6">
        <v>45470.956226851849</v>
      </c>
      <c r="U208">
        <f t="shared" si="24"/>
        <v>0</v>
      </c>
      <c r="V208">
        <f t="shared" si="25"/>
        <v>603</v>
      </c>
      <c r="W208" t="str">
        <f t="shared" si="26"/>
        <v/>
      </c>
      <c r="X208" t="str">
        <f t="shared" si="27"/>
        <v/>
      </c>
      <c r="Y208" t="str">
        <f t="shared" si="28"/>
        <v/>
      </c>
      <c r="Z208" t="str">
        <f t="shared" si="29"/>
        <v/>
      </c>
      <c r="AA208" t="str">
        <f t="shared" si="30"/>
        <v/>
      </c>
      <c r="AB208" t="str">
        <f t="shared" si="31"/>
        <v/>
      </c>
    </row>
    <row r="209" spans="1:28" x14ac:dyDescent="0.25">
      <c r="A209">
        <v>11047</v>
      </c>
      <c r="B209" s="1">
        <v>867488060855003</v>
      </c>
      <c r="C209" s="1">
        <v>1719539226</v>
      </c>
      <c r="D209">
        <v>-22.892644000000001</v>
      </c>
      <c r="E209">
        <v>-47.046900000000001</v>
      </c>
      <c r="F209">
        <v>644</v>
      </c>
      <c r="G209">
        <v>205</v>
      </c>
      <c r="H209">
        <v>0</v>
      </c>
      <c r="I209">
        <v>1</v>
      </c>
      <c r="J209">
        <v>0</v>
      </c>
      <c r="K209">
        <v>294600</v>
      </c>
      <c r="L209">
        <v>0</v>
      </c>
      <c r="M209" t="s">
        <v>19</v>
      </c>
      <c r="N209">
        <v>10</v>
      </c>
      <c r="O209">
        <v>0</v>
      </c>
      <c r="P209">
        <v>0</v>
      </c>
      <c r="Q209">
        <v>0</v>
      </c>
      <c r="R209">
        <v>0</v>
      </c>
      <c r="S209" s="4">
        <v>45470.949374999997</v>
      </c>
      <c r="T209" s="6">
        <v>45470.949374999997</v>
      </c>
      <c r="U209">
        <f t="shared" si="24"/>
        <v>0</v>
      </c>
      <c r="V209">
        <f t="shared" si="25"/>
        <v>592</v>
      </c>
      <c r="W209" t="str">
        <f t="shared" si="26"/>
        <v/>
      </c>
      <c r="X209" t="str">
        <f t="shared" si="27"/>
        <v/>
      </c>
      <c r="Y209" t="str">
        <f t="shared" si="28"/>
        <v/>
      </c>
      <c r="Z209" t="str">
        <f t="shared" si="29"/>
        <v/>
      </c>
      <c r="AA209" t="str">
        <f t="shared" si="30"/>
        <v/>
      </c>
      <c r="AB209" t="str">
        <f t="shared" si="31"/>
        <v/>
      </c>
    </row>
    <row r="210" spans="1:28" x14ac:dyDescent="0.25">
      <c r="A210">
        <v>11046</v>
      </c>
      <c r="B210" s="1">
        <v>867488060855003</v>
      </c>
      <c r="C210" s="1">
        <v>1719538629</v>
      </c>
      <c r="D210">
        <v>-22.892644000000001</v>
      </c>
      <c r="E210">
        <v>-47.046900000000001</v>
      </c>
      <c r="F210">
        <v>644</v>
      </c>
      <c r="G210">
        <v>205</v>
      </c>
      <c r="H210">
        <v>0</v>
      </c>
      <c r="I210">
        <v>1</v>
      </c>
      <c r="J210">
        <v>0</v>
      </c>
      <c r="K210">
        <v>294600</v>
      </c>
      <c r="L210">
        <v>0</v>
      </c>
      <c r="M210" t="s">
        <v>19</v>
      </c>
      <c r="N210">
        <v>10</v>
      </c>
      <c r="O210">
        <v>0</v>
      </c>
      <c r="P210">
        <v>0</v>
      </c>
      <c r="Q210">
        <v>0</v>
      </c>
      <c r="R210">
        <v>0</v>
      </c>
      <c r="S210" s="4">
        <v>45470.942465277774</v>
      </c>
      <c r="T210" s="6">
        <v>45470.942465277774</v>
      </c>
      <c r="U210">
        <f t="shared" si="24"/>
        <v>0</v>
      </c>
      <c r="V210">
        <f t="shared" si="25"/>
        <v>597</v>
      </c>
      <c r="W210" t="str">
        <f t="shared" si="26"/>
        <v/>
      </c>
      <c r="X210" t="str">
        <f t="shared" si="27"/>
        <v/>
      </c>
      <c r="Y210" t="str">
        <f t="shared" si="28"/>
        <v/>
      </c>
      <c r="Z210" t="str">
        <f t="shared" si="29"/>
        <v/>
      </c>
      <c r="AA210" t="str">
        <f t="shared" si="30"/>
        <v/>
      </c>
      <c r="AB210" t="str">
        <f t="shared" si="31"/>
        <v/>
      </c>
    </row>
    <row r="211" spans="1:28" x14ac:dyDescent="0.25">
      <c r="A211">
        <v>11043</v>
      </c>
      <c r="B211" s="1">
        <v>867488060855003</v>
      </c>
      <c r="C211" s="1">
        <v>1719538022</v>
      </c>
      <c r="D211">
        <v>-22.892644000000001</v>
      </c>
      <c r="E211">
        <v>-47.046900000000001</v>
      </c>
      <c r="F211">
        <v>644</v>
      </c>
      <c r="G211">
        <v>205</v>
      </c>
      <c r="H211">
        <v>0</v>
      </c>
      <c r="I211">
        <v>1</v>
      </c>
      <c r="J211">
        <v>0</v>
      </c>
      <c r="K211">
        <v>294600</v>
      </c>
      <c r="L211">
        <v>0</v>
      </c>
      <c r="M211" t="s">
        <v>19</v>
      </c>
      <c r="N211">
        <v>10</v>
      </c>
      <c r="O211">
        <v>0</v>
      </c>
      <c r="P211">
        <v>0</v>
      </c>
      <c r="Q211">
        <v>0</v>
      </c>
      <c r="R211">
        <v>0</v>
      </c>
      <c r="S211" s="4">
        <v>45470.935439814813</v>
      </c>
      <c r="T211" s="6">
        <v>45470.935439814813</v>
      </c>
      <c r="U211">
        <f t="shared" si="24"/>
        <v>0</v>
      </c>
      <c r="V211">
        <f t="shared" si="25"/>
        <v>607</v>
      </c>
      <c r="W211" t="str">
        <f t="shared" si="26"/>
        <v/>
      </c>
      <c r="X211" t="str">
        <f t="shared" si="27"/>
        <v/>
      </c>
      <c r="Y211" t="str">
        <f t="shared" si="28"/>
        <v/>
      </c>
      <c r="Z211" t="str">
        <f t="shared" si="29"/>
        <v/>
      </c>
      <c r="AA211" t="str">
        <f t="shared" si="30"/>
        <v/>
      </c>
      <c r="AB211" t="str">
        <f t="shared" si="31"/>
        <v/>
      </c>
    </row>
    <row r="212" spans="1:28" x14ac:dyDescent="0.25">
      <c r="A212">
        <v>11042</v>
      </c>
      <c r="B212" s="1">
        <v>867488060855003</v>
      </c>
      <c r="C212" s="1">
        <v>1719537476</v>
      </c>
      <c r="D212">
        <v>-22.892644000000001</v>
      </c>
      <c r="E212">
        <v>-47.046900000000001</v>
      </c>
      <c r="F212">
        <v>644</v>
      </c>
      <c r="G212">
        <v>205</v>
      </c>
      <c r="H212">
        <v>0</v>
      </c>
      <c r="I212">
        <v>1</v>
      </c>
      <c r="J212">
        <v>0</v>
      </c>
      <c r="K212">
        <v>294600</v>
      </c>
      <c r="L212">
        <v>0</v>
      </c>
      <c r="M212" t="s">
        <v>19</v>
      </c>
      <c r="N212">
        <v>10</v>
      </c>
      <c r="O212">
        <v>0</v>
      </c>
      <c r="P212">
        <v>0</v>
      </c>
      <c r="Q212">
        <v>0</v>
      </c>
      <c r="R212">
        <v>0</v>
      </c>
      <c r="S212" s="4">
        <v>45470.929120370369</v>
      </c>
      <c r="T212" s="6">
        <v>45470.929120370369</v>
      </c>
      <c r="U212">
        <f t="shared" si="24"/>
        <v>0</v>
      </c>
      <c r="V212">
        <f t="shared" si="25"/>
        <v>546</v>
      </c>
      <c r="W212" t="str">
        <f t="shared" si="26"/>
        <v/>
      </c>
      <c r="X212" t="str">
        <f t="shared" si="27"/>
        <v/>
      </c>
      <c r="Y212" t="str">
        <f t="shared" si="28"/>
        <v/>
      </c>
      <c r="Z212" t="str">
        <f t="shared" si="29"/>
        <v/>
      </c>
      <c r="AA212" t="str">
        <f t="shared" si="30"/>
        <v/>
      </c>
      <c r="AB212" t="str">
        <f t="shared" si="31"/>
        <v/>
      </c>
    </row>
    <row r="213" spans="1:28" x14ac:dyDescent="0.25">
      <c r="A213">
        <v>11041</v>
      </c>
      <c r="B213" s="1">
        <v>867488060855003</v>
      </c>
      <c r="C213" s="1">
        <v>1719536828</v>
      </c>
      <c r="D213">
        <v>-22.892644000000001</v>
      </c>
      <c r="E213">
        <v>-47.046900000000001</v>
      </c>
      <c r="F213">
        <v>644</v>
      </c>
      <c r="G213">
        <v>205</v>
      </c>
      <c r="H213">
        <v>0</v>
      </c>
      <c r="I213">
        <v>1</v>
      </c>
      <c r="J213">
        <v>0</v>
      </c>
      <c r="K213">
        <v>294600</v>
      </c>
      <c r="L213">
        <v>0</v>
      </c>
      <c r="M213" t="s">
        <v>19</v>
      </c>
      <c r="N213">
        <v>10</v>
      </c>
      <c r="O213">
        <v>0</v>
      </c>
      <c r="P213">
        <v>0</v>
      </c>
      <c r="Q213">
        <v>0</v>
      </c>
      <c r="R213">
        <v>0</v>
      </c>
      <c r="S213" s="4">
        <v>45470.921620370369</v>
      </c>
      <c r="T213" s="6">
        <v>45470.921620370369</v>
      </c>
      <c r="U213">
        <f t="shared" si="24"/>
        <v>0</v>
      </c>
      <c r="V213">
        <f t="shared" si="25"/>
        <v>648</v>
      </c>
      <c r="W213" t="str">
        <f t="shared" si="26"/>
        <v/>
      </c>
      <c r="X213" t="str">
        <f t="shared" si="27"/>
        <v/>
      </c>
      <c r="Y213" t="str">
        <f t="shared" si="28"/>
        <v/>
      </c>
      <c r="Z213" t="str">
        <f t="shared" si="29"/>
        <v/>
      </c>
      <c r="AA213" t="str">
        <f t="shared" si="30"/>
        <v/>
      </c>
      <c r="AB213" t="str">
        <f t="shared" si="31"/>
        <v/>
      </c>
    </row>
    <row r="214" spans="1:28" x14ac:dyDescent="0.25">
      <c r="A214">
        <v>11038</v>
      </c>
      <c r="B214" s="1">
        <v>867488060855003</v>
      </c>
      <c r="C214" s="1">
        <v>1719536225</v>
      </c>
      <c r="D214">
        <v>-22.892644000000001</v>
      </c>
      <c r="E214">
        <v>-47.046900000000001</v>
      </c>
      <c r="F214">
        <v>644</v>
      </c>
      <c r="G214">
        <v>205</v>
      </c>
      <c r="H214">
        <v>0</v>
      </c>
      <c r="I214">
        <v>1</v>
      </c>
      <c r="J214">
        <v>0</v>
      </c>
      <c r="K214">
        <v>294600</v>
      </c>
      <c r="L214">
        <v>0</v>
      </c>
      <c r="M214" t="s">
        <v>19</v>
      </c>
      <c r="N214">
        <v>10</v>
      </c>
      <c r="O214">
        <v>0</v>
      </c>
      <c r="P214">
        <v>0</v>
      </c>
      <c r="Q214">
        <v>0</v>
      </c>
      <c r="R214">
        <v>0</v>
      </c>
      <c r="S214" s="4">
        <v>45470.914641203701</v>
      </c>
      <c r="T214" s="6">
        <v>45470.914641203701</v>
      </c>
      <c r="U214">
        <f t="shared" si="24"/>
        <v>0</v>
      </c>
      <c r="V214">
        <f t="shared" si="25"/>
        <v>603</v>
      </c>
      <c r="W214" t="str">
        <f t="shared" si="26"/>
        <v/>
      </c>
      <c r="X214" t="str">
        <f t="shared" si="27"/>
        <v/>
      </c>
      <c r="Y214" t="str">
        <f t="shared" si="28"/>
        <v/>
      </c>
      <c r="Z214" t="str">
        <f t="shared" si="29"/>
        <v/>
      </c>
      <c r="AA214" t="str">
        <f t="shared" si="30"/>
        <v/>
      </c>
      <c r="AB214" t="str">
        <f t="shared" si="31"/>
        <v/>
      </c>
    </row>
    <row r="215" spans="1:28" x14ac:dyDescent="0.25">
      <c r="A215">
        <v>11037</v>
      </c>
      <c r="B215" s="1">
        <v>867488060855003</v>
      </c>
      <c r="C215" s="1">
        <v>1719535662</v>
      </c>
      <c r="D215">
        <v>-22.892644000000001</v>
      </c>
      <c r="E215">
        <v>-47.046900000000001</v>
      </c>
      <c r="F215">
        <v>644</v>
      </c>
      <c r="G215">
        <v>205</v>
      </c>
      <c r="H215">
        <v>0</v>
      </c>
      <c r="I215">
        <v>1</v>
      </c>
      <c r="J215">
        <v>0</v>
      </c>
      <c r="K215">
        <v>294600</v>
      </c>
      <c r="L215">
        <v>0</v>
      </c>
      <c r="M215" t="s">
        <v>19</v>
      </c>
      <c r="N215">
        <v>10</v>
      </c>
      <c r="O215">
        <v>0</v>
      </c>
      <c r="P215">
        <v>0</v>
      </c>
      <c r="Q215">
        <v>0</v>
      </c>
      <c r="R215">
        <v>0</v>
      </c>
      <c r="S215" s="4">
        <v>45470.908125000002</v>
      </c>
      <c r="T215" s="6">
        <v>45470.908125000002</v>
      </c>
      <c r="U215">
        <f t="shared" si="24"/>
        <v>0</v>
      </c>
      <c r="V215">
        <f t="shared" si="25"/>
        <v>563</v>
      </c>
      <c r="W215" t="str">
        <f t="shared" si="26"/>
        <v/>
      </c>
      <c r="X215" t="str">
        <f t="shared" si="27"/>
        <v/>
      </c>
      <c r="Y215" t="str">
        <f t="shared" si="28"/>
        <v/>
      </c>
      <c r="Z215" t="str">
        <f t="shared" si="29"/>
        <v/>
      </c>
      <c r="AA215" t="str">
        <f t="shared" si="30"/>
        <v/>
      </c>
      <c r="AB215" t="str">
        <f t="shared" si="31"/>
        <v/>
      </c>
    </row>
    <row r="216" spans="1:28" x14ac:dyDescent="0.25">
      <c r="A216">
        <v>11036</v>
      </c>
      <c r="B216" s="1">
        <v>867488060855003</v>
      </c>
      <c r="C216" s="1">
        <v>1719535041</v>
      </c>
      <c r="D216">
        <v>-22.892644000000001</v>
      </c>
      <c r="E216">
        <v>-47.046900000000001</v>
      </c>
      <c r="F216">
        <v>644</v>
      </c>
      <c r="G216">
        <v>205</v>
      </c>
      <c r="H216">
        <v>0</v>
      </c>
      <c r="I216">
        <v>1</v>
      </c>
      <c r="J216">
        <v>0</v>
      </c>
      <c r="K216">
        <v>294600</v>
      </c>
      <c r="L216">
        <v>0</v>
      </c>
      <c r="M216" t="s">
        <v>19</v>
      </c>
      <c r="N216">
        <v>10</v>
      </c>
      <c r="O216">
        <v>0</v>
      </c>
      <c r="P216">
        <v>0</v>
      </c>
      <c r="Q216">
        <v>0</v>
      </c>
      <c r="R216">
        <v>0</v>
      </c>
      <c r="S216" s="4">
        <v>45470.900937500002</v>
      </c>
      <c r="T216" s="6">
        <v>45470.900937500002</v>
      </c>
      <c r="U216">
        <f t="shared" si="24"/>
        <v>0</v>
      </c>
      <c r="V216">
        <f t="shared" si="25"/>
        <v>621</v>
      </c>
      <c r="W216" t="str">
        <f t="shared" si="26"/>
        <v/>
      </c>
      <c r="X216" t="str">
        <f t="shared" si="27"/>
        <v/>
      </c>
      <c r="Y216" t="str">
        <f t="shared" si="28"/>
        <v/>
      </c>
      <c r="Z216" t="str">
        <f t="shared" si="29"/>
        <v/>
      </c>
      <c r="AA216" t="str">
        <f t="shared" si="30"/>
        <v/>
      </c>
      <c r="AB216" t="str">
        <f t="shared" si="31"/>
        <v/>
      </c>
    </row>
    <row r="217" spans="1:28" x14ac:dyDescent="0.25">
      <c r="A217">
        <v>11033</v>
      </c>
      <c r="B217" s="1">
        <v>867488060855003</v>
      </c>
      <c r="C217" s="1">
        <v>1719534432</v>
      </c>
      <c r="D217">
        <v>-22.892644000000001</v>
      </c>
      <c r="E217">
        <v>-47.046900000000001</v>
      </c>
      <c r="F217">
        <v>644</v>
      </c>
      <c r="G217">
        <v>205</v>
      </c>
      <c r="H217">
        <v>0</v>
      </c>
      <c r="I217">
        <v>1</v>
      </c>
      <c r="J217">
        <v>0</v>
      </c>
      <c r="K217">
        <v>294600</v>
      </c>
      <c r="L217">
        <v>0</v>
      </c>
      <c r="M217" t="s">
        <v>19</v>
      </c>
      <c r="N217">
        <v>10</v>
      </c>
      <c r="O217">
        <v>0</v>
      </c>
      <c r="P217">
        <v>0</v>
      </c>
      <c r="Q217">
        <v>0</v>
      </c>
      <c r="R217">
        <v>0</v>
      </c>
      <c r="S217" s="4">
        <v>45470.893888888888</v>
      </c>
      <c r="T217" s="6">
        <v>45470.893888888888</v>
      </c>
      <c r="U217">
        <f t="shared" si="24"/>
        <v>0</v>
      </c>
      <c r="V217">
        <f t="shared" si="25"/>
        <v>609</v>
      </c>
      <c r="W217" t="str">
        <f t="shared" si="26"/>
        <v/>
      </c>
      <c r="X217" t="str">
        <f t="shared" si="27"/>
        <v/>
      </c>
      <c r="Y217" t="str">
        <f t="shared" si="28"/>
        <v/>
      </c>
      <c r="Z217" t="str">
        <f t="shared" si="29"/>
        <v/>
      </c>
      <c r="AA217" t="str">
        <f t="shared" si="30"/>
        <v/>
      </c>
      <c r="AB217" t="str">
        <f t="shared" si="31"/>
        <v/>
      </c>
    </row>
    <row r="218" spans="1:28" x14ac:dyDescent="0.25">
      <c r="A218">
        <v>11032</v>
      </c>
      <c r="B218" s="1">
        <v>867488060855003</v>
      </c>
      <c r="C218" s="1">
        <v>1719533824</v>
      </c>
      <c r="D218">
        <v>-22.892644000000001</v>
      </c>
      <c r="E218">
        <v>-47.046900000000001</v>
      </c>
      <c r="F218">
        <v>644</v>
      </c>
      <c r="G218">
        <v>205</v>
      </c>
      <c r="H218">
        <v>0</v>
      </c>
      <c r="I218">
        <v>1</v>
      </c>
      <c r="J218">
        <v>0</v>
      </c>
      <c r="K218">
        <v>294600</v>
      </c>
      <c r="L218">
        <v>0</v>
      </c>
      <c r="M218" t="s">
        <v>19</v>
      </c>
      <c r="N218">
        <v>10</v>
      </c>
      <c r="O218">
        <v>0</v>
      </c>
      <c r="P218">
        <v>0</v>
      </c>
      <c r="Q218">
        <v>0</v>
      </c>
      <c r="R218">
        <v>0</v>
      </c>
      <c r="S218" s="4">
        <v>45470.88685185185</v>
      </c>
      <c r="T218" s="6">
        <v>45470.88685185185</v>
      </c>
      <c r="U218">
        <f t="shared" si="24"/>
        <v>0</v>
      </c>
      <c r="V218">
        <f t="shared" si="25"/>
        <v>608</v>
      </c>
      <c r="W218" t="str">
        <f t="shared" si="26"/>
        <v/>
      </c>
      <c r="X218" t="str">
        <f t="shared" si="27"/>
        <v/>
      </c>
      <c r="Y218" t="str">
        <f t="shared" si="28"/>
        <v/>
      </c>
      <c r="Z218" t="str">
        <f t="shared" si="29"/>
        <v/>
      </c>
      <c r="AA218" t="str">
        <f t="shared" si="30"/>
        <v/>
      </c>
      <c r="AB218" t="str">
        <f t="shared" si="31"/>
        <v/>
      </c>
    </row>
    <row r="219" spans="1:28" x14ac:dyDescent="0.25">
      <c r="A219">
        <v>11031</v>
      </c>
      <c r="B219" s="1">
        <v>867488060855003</v>
      </c>
      <c r="C219" s="1">
        <v>1719533222</v>
      </c>
      <c r="D219">
        <v>-22.892644000000001</v>
      </c>
      <c r="E219">
        <v>-47.046900000000001</v>
      </c>
      <c r="F219">
        <v>644</v>
      </c>
      <c r="G219">
        <v>205</v>
      </c>
      <c r="H219">
        <v>0</v>
      </c>
      <c r="I219">
        <v>1</v>
      </c>
      <c r="J219">
        <v>0</v>
      </c>
      <c r="K219">
        <v>294600</v>
      </c>
      <c r="L219">
        <v>0</v>
      </c>
      <c r="M219" t="s">
        <v>19</v>
      </c>
      <c r="N219">
        <v>10</v>
      </c>
      <c r="O219">
        <v>0</v>
      </c>
      <c r="P219">
        <v>0</v>
      </c>
      <c r="Q219">
        <v>0</v>
      </c>
      <c r="R219">
        <v>0</v>
      </c>
      <c r="S219" s="4">
        <v>45470.879884259259</v>
      </c>
      <c r="T219" s="6">
        <v>45470.879884259259</v>
      </c>
      <c r="U219">
        <f t="shared" si="24"/>
        <v>0</v>
      </c>
      <c r="V219">
        <f t="shared" si="25"/>
        <v>602</v>
      </c>
      <c r="W219" t="str">
        <f t="shared" si="26"/>
        <v/>
      </c>
      <c r="X219" t="str">
        <f t="shared" si="27"/>
        <v/>
      </c>
      <c r="Y219" t="str">
        <f t="shared" si="28"/>
        <v/>
      </c>
      <c r="Z219" t="str">
        <f t="shared" si="29"/>
        <v/>
      </c>
      <c r="AA219" t="str">
        <f t="shared" si="30"/>
        <v/>
      </c>
      <c r="AB219" t="str">
        <f t="shared" si="31"/>
        <v/>
      </c>
    </row>
    <row r="220" spans="1:28" x14ac:dyDescent="0.25">
      <c r="A220">
        <v>11018</v>
      </c>
      <c r="B220" s="1">
        <v>867488060855003</v>
      </c>
      <c r="C220" s="1">
        <v>1719532619</v>
      </c>
      <c r="D220">
        <v>-22.892644000000001</v>
      </c>
      <c r="E220">
        <v>-47.046900000000001</v>
      </c>
      <c r="F220">
        <v>644</v>
      </c>
      <c r="G220">
        <v>205</v>
      </c>
      <c r="H220">
        <v>0</v>
      </c>
      <c r="I220">
        <v>1</v>
      </c>
      <c r="J220">
        <v>0</v>
      </c>
      <c r="K220">
        <v>294600</v>
      </c>
      <c r="L220">
        <v>0</v>
      </c>
      <c r="M220" t="s">
        <v>19</v>
      </c>
      <c r="N220">
        <v>10</v>
      </c>
      <c r="O220">
        <v>0</v>
      </c>
      <c r="P220">
        <v>0</v>
      </c>
      <c r="Q220">
        <v>0</v>
      </c>
      <c r="R220">
        <v>0</v>
      </c>
      <c r="S220" s="4">
        <v>45470.87290509259</v>
      </c>
      <c r="T220" s="6">
        <v>45470.87290509259</v>
      </c>
      <c r="U220">
        <f t="shared" si="24"/>
        <v>0</v>
      </c>
      <c r="V220">
        <f t="shared" si="25"/>
        <v>603</v>
      </c>
      <c r="W220" t="str">
        <f t="shared" si="26"/>
        <v/>
      </c>
      <c r="X220" t="str">
        <f t="shared" si="27"/>
        <v/>
      </c>
      <c r="Y220" t="str">
        <f t="shared" si="28"/>
        <v/>
      </c>
      <c r="Z220" t="str">
        <f t="shared" si="29"/>
        <v/>
      </c>
      <c r="AA220" t="str">
        <f t="shared" si="30"/>
        <v/>
      </c>
      <c r="AB220" t="str">
        <f t="shared" si="31"/>
        <v/>
      </c>
    </row>
    <row r="221" spans="1:28" x14ac:dyDescent="0.25">
      <c r="A221">
        <v>10997</v>
      </c>
      <c r="B221" s="1">
        <v>867488060855003</v>
      </c>
      <c r="C221" s="1">
        <v>1719532022</v>
      </c>
      <c r="D221">
        <v>-22.892644000000001</v>
      </c>
      <c r="E221">
        <v>-47.046900000000001</v>
      </c>
      <c r="F221">
        <v>644</v>
      </c>
      <c r="G221">
        <v>205</v>
      </c>
      <c r="H221">
        <v>0</v>
      </c>
      <c r="I221">
        <v>1</v>
      </c>
      <c r="J221">
        <v>0</v>
      </c>
      <c r="K221">
        <v>294600</v>
      </c>
      <c r="L221">
        <v>0</v>
      </c>
      <c r="M221" t="s">
        <v>19</v>
      </c>
      <c r="N221">
        <v>10</v>
      </c>
      <c r="O221">
        <v>0</v>
      </c>
      <c r="P221">
        <v>0</v>
      </c>
      <c r="Q221">
        <v>0</v>
      </c>
      <c r="R221">
        <v>0</v>
      </c>
      <c r="S221" s="4">
        <v>45470.865995370368</v>
      </c>
      <c r="T221" s="6">
        <v>45470.865995370368</v>
      </c>
      <c r="U221">
        <f t="shared" si="24"/>
        <v>0</v>
      </c>
      <c r="V221">
        <f t="shared" si="25"/>
        <v>597</v>
      </c>
      <c r="W221" t="str">
        <f t="shared" si="26"/>
        <v/>
      </c>
      <c r="X221" t="str">
        <f t="shared" si="27"/>
        <v/>
      </c>
      <c r="Y221" t="str">
        <f t="shared" si="28"/>
        <v/>
      </c>
      <c r="Z221" t="str">
        <f t="shared" si="29"/>
        <v/>
      </c>
      <c r="AA221" t="str">
        <f t="shared" si="30"/>
        <v/>
      </c>
      <c r="AB221" t="str">
        <f t="shared" si="31"/>
        <v/>
      </c>
    </row>
    <row r="222" spans="1:28" x14ac:dyDescent="0.25">
      <c r="A222">
        <v>10988</v>
      </c>
      <c r="B222" s="1">
        <v>867488060855003</v>
      </c>
      <c r="C222" s="1">
        <v>1719531419</v>
      </c>
      <c r="D222">
        <v>-22.892644000000001</v>
      </c>
      <c r="E222">
        <v>-47.046900000000001</v>
      </c>
      <c r="F222">
        <v>644</v>
      </c>
      <c r="G222">
        <v>205</v>
      </c>
      <c r="H222">
        <v>0</v>
      </c>
      <c r="I222">
        <v>1</v>
      </c>
      <c r="J222">
        <v>0</v>
      </c>
      <c r="K222">
        <v>294600</v>
      </c>
      <c r="L222">
        <v>0</v>
      </c>
      <c r="M222" t="s">
        <v>19</v>
      </c>
      <c r="N222">
        <v>10</v>
      </c>
      <c r="O222">
        <v>0</v>
      </c>
      <c r="P222">
        <v>0</v>
      </c>
      <c r="Q222">
        <v>0</v>
      </c>
      <c r="R222">
        <v>0</v>
      </c>
      <c r="S222" s="4">
        <v>45470.859016203707</v>
      </c>
      <c r="T222" s="6">
        <v>45470.859016203707</v>
      </c>
      <c r="U222">
        <f t="shared" si="24"/>
        <v>0</v>
      </c>
      <c r="V222">
        <f t="shared" si="25"/>
        <v>603</v>
      </c>
      <c r="W222" t="str">
        <f t="shared" si="26"/>
        <v/>
      </c>
      <c r="X222" t="str">
        <f t="shared" si="27"/>
        <v/>
      </c>
      <c r="Y222" t="str">
        <f t="shared" si="28"/>
        <v/>
      </c>
      <c r="Z222" t="str">
        <f t="shared" si="29"/>
        <v/>
      </c>
      <c r="AA222" t="str">
        <f t="shared" si="30"/>
        <v/>
      </c>
      <c r="AB222" t="str">
        <f t="shared" si="31"/>
        <v/>
      </c>
    </row>
    <row r="223" spans="1:28" x14ac:dyDescent="0.25">
      <c r="A223">
        <v>10981</v>
      </c>
      <c r="B223" s="1">
        <v>867488060855003</v>
      </c>
      <c r="C223" s="1">
        <v>1719530823</v>
      </c>
      <c r="D223">
        <v>-22.892644000000001</v>
      </c>
      <c r="E223">
        <v>-47.046900000000001</v>
      </c>
      <c r="F223">
        <v>644</v>
      </c>
      <c r="G223">
        <v>205</v>
      </c>
      <c r="H223">
        <v>0</v>
      </c>
      <c r="I223">
        <v>1</v>
      </c>
      <c r="J223">
        <v>0</v>
      </c>
      <c r="K223">
        <v>294600</v>
      </c>
      <c r="L223">
        <v>0</v>
      </c>
      <c r="M223" t="s">
        <v>19</v>
      </c>
      <c r="N223">
        <v>10</v>
      </c>
      <c r="O223">
        <v>0</v>
      </c>
      <c r="P223">
        <v>0</v>
      </c>
      <c r="Q223">
        <v>0</v>
      </c>
      <c r="R223">
        <v>0</v>
      </c>
      <c r="S223" s="4">
        <v>45470.852118055554</v>
      </c>
      <c r="T223" s="6">
        <v>45470.852118055554</v>
      </c>
      <c r="U223">
        <f t="shared" si="24"/>
        <v>0</v>
      </c>
      <c r="V223">
        <f t="shared" si="25"/>
        <v>596</v>
      </c>
      <c r="W223" t="str">
        <f t="shared" si="26"/>
        <v/>
      </c>
      <c r="X223" t="str">
        <f t="shared" si="27"/>
        <v/>
      </c>
      <c r="Y223" t="str">
        <f t="shared" si="28"/>
        <v/>
      </c>
      <c r="Z223" t="str">
        <f t="shared" si="29"/>
        <v/>
      </c>
      <c r="AA223" t="str">
        <f t="shared" si="30"/>
        <v/>
      </c>
      <c r="AB223" t="str">
        <f t="shared" si="31"/>
        <v/>
      </c>
    </row>
    <row r="224" spans="1:28" x14ac:dyDescent="0.25">
      <c r="A224">
        <v>10962</v>
      </c>
      <c r="B224" s="1">
        <v>867488060855003</v>
      </c>
      <c r="C224" s="1">
        <v>1719530222</v>
      </c>
      <c r="D224">
        <v>-22.892644000000001</v>
      </c>
      <c r="E224">
        <v>-47.046900000000001</v>
      </c>
      <c r="F224">
        <v>644</v>
      </c>
      <c r="G224">
        <v>205</v>
      </c>
      <c r="H224">
        <v>0</v>
      </c>
      <c r="I224">
        <v>1</v>
      </c>
      <c r="J224">
        <v>0</v>
      </c>
      <c r="K224">
        <v>294600</v>
      </c>
      <c r="L224">
        <v>0</v>
      </c>
      <c r="M224" t="s">
        <v>19</v>
      </c>
      <c r="N224">
        <v>10</v>
      </c>
      <c r="O224">
        <v>0</v>
      </c>
      <c r="P224">
        <v>0</v>
      </c>
      <c r="Q224">
        <v>0</v>
      </c>
      <c r="R224">
        <v>0</v>
      </c>
      <c r="S224" s="4">
        <v>45470.84516203704</v>
      </c>
      <c r="T224" s="6">
        <v>45470.84516203704</v>
      </c>
      <c r="U224">
        <f t="shared" si="24"/>
        <v>0</v>
      </c>
      <c r="V224">
        <f t="shared" si="25"/>
        <v>601</v>
      </c>
      <c r="W224" t="str">
        <f t="shared" si="26"/>
        <v/>
      </c>
      <c r="X224" t="str">
        <f t="shared" si="27"/>
        <v/>
      </c>
      <c r="Y224" t="str">
        <f t="shared" si="28"/>
        <v/>
      </c>
      <c r="Z224" t="str">
        <f t="shared" si="29"/>
        <v/>
      </c>
      <c r="AA224" t="str">
        <f t="shared" si="30"/>
        <v/>
      </c>
      <c r="AB224" t="str">
        <f t="shared" si="31"/>
        <v/>
      </c>
    </row>
    <row r="225" spans="1:28" x14ac:dyDescent="0.25">
      <c r="A225">
        <v>10959</v>
      </c>
      <c r="B225" s="1">
        <v>867488060855003</v>
      </c>
      <c r="C225" s="1">
        <v>1719529632</v>
      </c>
      <c r="D225">
        <v>-22.892644000000001</v>
      </c>
      <c r="E225">
        <v>-47.046900000000001</v>
      </c>
      <c r="F225">
        <v>644</v>
      </c>
      <c r="G225">
        <v>205</v>
      </c>
      <c r="H225">
        <v>0</v>
      </c>
      <c r="I225">
        <v>1</v>
      </c>
      <c r="J225">
        <v>0</v>
      </c>
      <c r="K225">
        <v>294600</v>
      </c>
      <c r="L225">
        <v>0</v>
      </c>
      <c r="M225" t="s">
        <v>19</v>
      </c>
      <c r="N225">
        <v>10</v>
      </c>
      <c r="O225">
        <v>0</v>
      </c>
      <c r="P225">
        <v>0</v>
      </c>
      <c r="Q225">
        <v>0</v>
      </c>
      <c r="R225">
        <v>0</v>
      </c>
      <c r="S225" s="4">
        <v>45470.838333333333</v>
      </c>
      <c r="T225" s="6">
        <v>45470.838333333333</v>
      </c>
      <c r="U225">
        <f t="shared" si="24"/>
        <v>0</v>
      </c>
      <c r="V225">
        <f t="shared" si="25"/>
        <v>590</v>
      </c>
      <c r="W225" t="str">
        <f t="shared" si="26"/>
        <v/>
      </c>
      <c r="X225" t="str">
        <f t="shared" si="27"/>
        <v/>
      </c>
      <c r="Y225" t="str">
        <f t="shared" si="28"/>
        <v/>
      </c>
      <c r="Z225" t="str">
        <f t="shared" si="29"/>
        <v/>
      </c>
      <c r="AA225" t="str">
        <f t="shared" si="30"/>
        <v/>
      </c>
      <c r="AB225" t="str">
        <f t="shared" si="31"/>
        <v/>
      </c>
    </row>
    <row r="226" spans="1:28" x14ac:dyDescent="0.25">
      <c r="A226">
        <v>10956</v>
      </c>
      <c r="B226" s="1">
        <v>867488060855003</v>
      </c>
      <c r="C226" s="1">
        <v>1719529022</v>
      </c>
      <c r="D226">
        <v>-22.892644000000001</v>
      </c>
      <c r="E226">
        <v>-47.046900000000001</v>
      </c>
      <c r="F226">
        <v>644</v>
      </c>
      <c r="G226">
        <v>205</v>
      </c>
      <c r="H226">
        <v>0</v>
      </c>
      <c r="I226">
        <v>1</v>
      </c>
      <c r="J226">
        <v>0</v>
      </c>
      <c r="K226">
        <v>294600</v>
      </c>
      <c r="L226">
        <v>0</v>
      </c>
      <c r="M226" t="s">
        <v>19</v>
      </c>
      <c r="N226">
        <v>10</v>
      </c>
      <c r="O226">
        <v>0</v>
      </c>
      <c r="P226">
        <v>0</v>
      </c>
      <c r="Q226">
        <v>0</v>
      </c>
      <c r="R226">
        <v>0</v>
      </c>
      <c r="S226" s="4">
        <v>45470.831273148149</v>
      </c>
      <c r="T226" s="6">
        <v>45470.831273148149</v>
      </c>
      <c r="U226">
        <f t="shared" si="24"/>
        <v>0</v>
      </c>
      <c r="V226">
        <f t="shared" si="25"/>
        <v>610</v>
      </c>
      <c r="W226" t="str">
        <f t="shared" si="26"/>
        <v/>
      </c>
      <c r="X226" t="str">
        <f t="shared" si="27"/>
        <v/>
      </c>
      <c r="Y226" t="str">
        <f t="shared" si="28"/>
        <v/>
      </c>
      <c r="Z226" t="str">
        <f t="shared" si="29"/>
        <v/>
      </c>
      <c r="AA226" t="str">
        <f t="shared" si="30"/>
        <v/>
      </c>
      <c r="AB226" t="str">
        <f t="shared" si="31"/>
        <v/>
      </c>
    </row>
    <row r="227" spans="1:28" x14ac:dyDescent="0.25">
      <c r="A227">
        <v>10955</v>
      </c>
      <c r="B227" s="1">
        <v>867488060855003</v>
      </c>
      <c r="C227" s="1">
        <v>1719528419</v>
      </c>
      <c r="D227">
        <v>-22.892644000000001</v>
      </c>
      <c r="E227">
        <v>-47.046900000000001</v>
      </c>
      <c r="F227">
        <v>644</v>
      </c>
      <c r="G227">
        <v>205</v>
      </c>
      <c r="H227">
        <v>0</v>
      </c>
      <c r="I227">
        <v>1</v>
      </c>
      <c r="J227">
        <v>0</v>
      </c>
      <c r="K227">
        <v>294600</v>
      </c>
      <c r="L227">
        <v>0</v>
      </c>
      <c r="M227" t="s">
        <v>19</v>
      </c>
      <c r="N227">
        <v>10</v>
      </c>
      <c r="O227">
        <v>0</v>
      </c>
      <c r="P227">
        <v>0</v>
      </c>
      <c r="Q227">
        <v>0</v>
      </c>
      <c r="R227">
        <v>0</v>
      </c>
      <c r="S227" s="4">
        <v>45470.824293981481</v>
      </c>
      <c r="T227" s="6">
        <v>45470.824293981481</v>
      </c>
      <c r="U227">
        <f t="shared" si="24"/>
        <v>0</v>
      </c>
      <c r="V227">
        <f t="shared" si="25"/>
        <v>603</v>
      </c>
      <c r="W227" t="str">
        <f t="shared" si="26"/>
        <v/>
      </c>
      <c r="X227" t="str">
        <f t="shared" si="27"/>
        <v/>
      </c>
      <c r="Y227" t="str">
        <f t="shared" si="28"/>
        <v/>
      </c>
      <c r="Z227" t="str">
        <f t="shared" si="29"/>
        <v/>
      </c>
      <c r="AA227" t="str">
        <f t="shared" si="30"/>
        <v/>
      </c>
      <c r="AB227" t="str">
        <f t="shared" si="31"/>
        <v/>
      </c>
    </row>
    <row r="228" spans="1:28" x14ac:dyDescent="0.25">
      <c r="A228">
        <v>10954</v>
      </c>
      <c r="B228" s="1">
        <v>867488060855003</v>
      </c>
      <c r="C228" s="1">
        <v>1719527820</v>
      </c>
      <c r="D228">
        <v>-22.892644000000001</v>
      </c>
      <c r="E228">
        <v>-47.046900000000001</v>
      </c>
      <c r="F228">
        <v>644</v>
      </c>
      <c r="G228">
        <v>205</v>
      </c>
      <c r="H228">
        <v>0</v>
      </c>
      <c r="I228">
        <v>1</v>
      </c>
      <c r="J228">
        <v>0</v>
      </c>
      <c r="K228">
        <v>294600</v>
      </c>
      <c r="L228">
        <v>0</v>
      </c>
      <c r="M228" t="s">
        <v>19</v>
      </c>
      <c r="N228">
        <v>10</v>
      </c>
      <c r="O228">
        <v>0</v>
      </c>
      <c r="P228">
        <v>0</v>
      </c>
      <c r="Q228">
        <v>0</v>
      </c>
      <c r="R228">
        <v>0</v>
      </c>
      <c r="S228" s="4">
        <v>45470.817361111112</v>
      </c>
      <c r="T228" s="6">
        <v>45470.817361111112</v>
      </c>
      <c r="U228">
        <f t="shared" si="24"/>
        <v>0</v>
      </c>
      <c r="V228">
        <f t="shared" si="25"/>
        <v>599</v>
      </c>
      <c r="W228" t="str">
        <f t="shared" si="26"/>
        <v/>
      </c>
      <c r="X228" t="str">
        <f t="shared" si="27"/>
        <v/>
      </c>
      <c r="Y228" t="str">
        <f t="shared" si="28"/>
        <v/>
      </c>
      <c r="Z228" t="str">
        <f t="shared" si="29"/>
        <v/>
      </c>
      <c r="AA228" t="str">
        <f t="shared" si="30"/>
        <v/>
      </c>
      <c r="AB228" t="str">
        <f t="shared" si="31"/>
        <v/>
      </c>
    </row>
    <row r="229" spans="1:28" x14ac:dyDescent="0.25">
      <c r="A229">
        <v>10951</v>
      </c>
      <c r="B229" s="1">
        <v>867488060855003</v>
      </c>
      <c r="C229" s="1">
        <v>1719527225</v>
      </c>
      <c r="D229">
        <v>-22.892644000000001</v>
      </c>
      <c r="E229">
        <v>-47.046900000000001</v>
      </c>
      <c r="F229">
        <v>644</v>
      </c>
      <c r="G229">
        <v>205</v>
      </c>
      <c r="H229">
        <v>0</v>
      </c>
      <c r="I229">
        <v>1</v>
      </c>
      <c r="J229">
        <v>0</v>
      </c>
      <c r="K229">
        <v>294600</v>
      </c>
      <c r="L229">
        <v>0</v>
      </c>
      <c r="M229" t="s">
        <v>19</v>
      </c>
      <c r="N229">
        <v>10</v>
      </c>
      <c r="O229">
        <v>0</v>
      </c>
      <c r="P229">
        <v>0</v>
      </c>
      <c r="Q229">
        <v>0</v>
      </c>
      <c r="R229">
        <v>0</v>
      </c>
      <c r="S229" s="4">
        <v>45470.810474537036</v>
      </c>
      <c r="T229" s="6">
        <v>45470.810474537036</v>
      </c>
      <c r="U229">
        <f t="shared" si="24"/>
        <v>0</v>
      </c>
      <c r="V229">
        <f t="shared" si="25"/>
        <v>595</v>
      </c>
      <c r="W229" t="str">
        <f t="shared" si="26"/>
        <v/>
      </c>
      <c r="X229" t="str">
        <f t="shared" si="27"/>
        <v/>
      </c>
      <c r="Y229" t="str">
        <f t="shared" si="28"/>
        <v/>
      </c>
      <c r="Z229" t="str">
        <f t="shared" si="29"/>
        <v/>
      </c>
      <c r="AA229" t="str">
        <f t="shared" si="30"/>
        <v/>
      </c>
      <c r="AB229" t="str">
        <f t="shared" si="31"/>
        <v/>
      </c>
    </row>
    <row r="230" spans="1:28" x14ac:dyDescent="0.25">
      <c r="A230">
        <v>10950</v>
      </c>
      <c r="B230" s="1">
        <v>867488060855003</v>
      </c>
      <c r="C230" s="1">
        <v>1719526620</v>
      </c>
      <c r="D230">
        <v>-22.892644000000001</v>
      </c>
      <c r="E230">
        <v>-47.046900000000001</v>
      </c>
      <c r="F230">
        <v>644</v>
      </c>
      <c r="G230">
        <v>205</v>
      </c>
      <c r="H230">
        <v>0</v>
      </c>
      <c r="I230">
        <v>1</v>
      </c>
      <c r="J230">
        <v>0</v>
      </c>
      <c r="K230">
        <v>294600</v>
      </c>
      <c r="L230">
        <v>0</v>
      </c>
      <c r="M230" t="s">
        <v>19</v>
      </c>
      <c r="N230">
        <v>10</v>
      </c>
      <c r="O230">
        <v>0</v>
      </c>
      <c r="P230">
        <v>0</v>
      </c>
      <c r="Q230">
        <v>0</v>
      </c>
      <c r="R230">
        <v>0</v>
      </c>
      <c r="S230" s="4">
        <v>45470.803472222222</v>
      </c>
      <c r="T230" s="6">
        <v>45470.803472222222</v>
      </c>
      <c r="U230">
        <f t="shared" si="24"/>
        <v>0</v>
      </c>
      <c r="V230">
        <f t="shared" si="25"/>
        <v>605</v>
      </c>
      <c r="W230" t="str">
        <f t="shared" si="26"/>
        <v/>
      </c>
      <c r="X230" t="str">
        <f t="shared" si="27"/>
        <v/>
      </c>
      <c r="Y230" t="str">
        <f t="shared" si="28"/>
        <v/>
      </c>
      <c r="Z230" t="str">
        <f t="shared" si="29"/>
        <v/>
      </c>
      <c r="AA230" t="str">
        <f t="shared" si="30"/>
        <v/>
      </c>
      <c r="AB230" t="str">
        <f t="shared" si="31"/>
        <v/>
      </c>
    </row>
    <row r="231" spans="1:28" x14ac:dyDescent="0.25">
      <c r="A231">
        <v>10948</v>
      </c>
      <c r="B231" s="1">
        <v>867488060855003</v>
      </c>
      <c r="C231" s="1">
        <v>1719526022</v>
      </c>
      <c r="D231">
        <v>-22.892644000000001</v>
      </c>
      <c r="E231">
        <v>-47.046900000000001</v>
      </c>
      <c r="F231">
        <v>644</v>
      </c>
      <c r="G231">
        <v>205</v>
      </c>
      <c r="H231">
        <v>0</v>
      </c>
      <c r="I231">
        <v>1</v>
      </c>
      <c r="J231">
        <v>0</v>
      </c>
      <c r="K231">
        <v>294600</v>
      </c>
      <c r="L231">
        <v>0</v>
      </c>
      <c r="M231" t="s">
        <v>19</v>
      </c>
      <c r="N231">
        <v>10</v>
      </c>
      <c r="O231">
        <v>0</v>
      </c>
      <c r="P231">
        <v>0</v>
      </c>
      <c r="Q231">
        <v>0</v>
      </c>
      <c r="R231">
        <v>0</v>
      </c>
      <c r="S231" s="4">
        <v>45470.796550925923</v>
      </c>
      <c r="T231" s="6">
        <v>45470.796550925923</v>
      </c>
      <c r="U231">
        <f t="shared" si="24"/>
        <v>0</v>
      </c>
      <c r="V231">
        <f t="shared" si="25"/>
        <v>598</v>
      </c>
      <c r="W231" t="str">
        <f t="shared" si="26"/>
        <v/>
      </c>
      <c r="X231" t="str">
        <f t="shared" si="27"/>
        <v/>
      </c>
      <c r="Y231" t="str">
        <f t="shared" si="28"/>
        <v/>
      </c>
      <c r="Z231" t="str">
        <f t="shared" si="29"/>
        <v/>
      </c>
      <c r="AA231" t="str">
        <f t="shared" si="30"/>
        <v/>
      </c>
      <c r="AB231" t="str">
        <f t="shared" si="31"/>
        <v/>
      </c>
    </row>
    <row r="232" spans="1:28" x14ac:dyDescent="0.25">
      <c r="A232">
        <v>10945</v>
      </c>
      <c r="B232" s="1">
        <v>867488060855003</v>
      </c>
      <c r="C232" s="1">
        <v>1719525479</v>
      </c>
      <c r="D232">
        <v>-22.892644000000001</v>
      </c>
      <c r="E232">
        <v>-47.046900000000001</v>
      </c>
      <c r="F232">
        <v>644</v>
      </c>
      <c r="G232">
        <v>205</v>
      </c>
      <c r="H232">
        <v>0</v>
      </c>
      <c r="I232">
        <v>1</v>
      </c>
      <c r="J232">
        <v>0</v>
      </c>
      <c r="K232">
        <v>294600</v>
      </c>
      <c r="L232">
        <v>0</v>
      </c>
      <c r="M232" t="s">
        <v>19</v>
      </c>
      <c r="N232">
        <v>10</v>
      </c>
      <c r="O232">
        <v>0</v>
      </c>
      <c r="P232">
        <v>0</v>
      </c>
      <c r="Q232">
        <v>0</v>
      </c>
      <c r="R232">
        <v>0</v>
      </c>
      <c r="S232" s="4">
        <v>45470.790266203701</v>
      </c>
      <c r="T232" s="6">
        <v>45470.790266203701</v>
      </c>
      <c r="U232">
        <f t="shared" si="24"/>
        <v>0</v>
      </c>
      <c r="V232">
        <f t="shared" si="25"/>
        <v>543</v>
      </c>
      <c r="W232" t="str">
        <f t="shared" si="26"/>
        <v/>
      </c>
      <c r="X232" t="str">
        <f t="shared" si="27"/>
        <v/>
      </c>
      <c r="Y232" t="str">
        <f t="shared" si="28"/>
        <v/>
      </c>
      <c r="Z232" t="str">
        <f t="shared" si="29"/>
        <v/>
      </c>
      <c r="AA232" t="str">
        <f t="shared" si="30"/>
        <v/>
      </c>
      <c r="AB232" t="str">
        <f t="shared" si="31"/>
        <v/>
      </c>
    </row>
    <row r="233" spans="1:28" x14ac:dyDescent="0.25">
      <c r="A233">
        <v>10944</v>
      </c>
      <c r="B233" s="1">
        <v>867488060855003</v>
      </c>
      <c r="C233" s="1">
        <v>1719524872</v>
      </c>
      <c r="D233">
        <v>-22.892644000000001</v>
      </c>
      <c r="E233">
        <v>-47.046900000000001</v>
      </c>
      <c r="F233">
        <v>644</v>
      </c>
      <c r="G233">
        <v>205</v>
      </c>
      <c r="H233">
        <v>0</v>
      </c>
      <c r="I233">
        <v>1</v>
      </c>
      <c r="J233">
        <v>0</v>
      </c>
      <c r="K233">
        <v>294600</v>
      </c>
      <c r="L233">
        <v>0</v>
      </c>
      <c r="M233" t="s">
        <v>19</v>
      </c>
      <c r="N233">
        <v>10</v>
      </c>
      <c r="O233">
        <v>0</v>
      </c>
      <c r="P233">
        <v>0</v>
      </c>
      <c r="Q233">
        <v>0</v>
      </c>
      <c r="R233">
        <v>0</v>
      </c>
      <c r="S233" s="4">
        <v>45470.78324074074</v>
      </c>
      <c r="T233" s="6">
        <v>45470.78324074074</v>
      </c>
      <c r="U233">
        <f t="shared" si="24"/>
        <v>0</v>
      </c>
      <c r="V233">
        <f t="shared" si="25"/>
        <v>607</v>
      </c>
      <c r="W233" t="str">
        <f t="shared" si="26"/>
        <v/>
      </c>
      <c r="X233" t="str">
        <f t="shared" si="27"/>
        <v/>
      </c>
      <c r="Y233" t="str">
        <f t="shared" si="28"/>
        <v/>
      </c>
      <c r="Z233" t="str">
        <f t="shared" si="29"/>
        <v/>
      </c>
      <c r="AA233" t="str">
        <f t="shared" si="30"/>
        <v/>
      </c>
      <c r="AB233" t="str">
        <f t="shared" si="31"/>
        <v/>
      </c>
    </row>
    <row r="234" spans="1:28" x14ac:dyDescent="0.25">
      <c r="A234">
        <v>10943</v>
      </c>
      <c r="B234" s="1">
        <v>867488060855003</v>
      </c>
      <c r="C234" s="1">
        <v>1719524225</v>
      </c>
      <c r="D234">
        <v>-22.892644000000001</v>
      </c>
      <c r="E234">
        <v>-47.046900000000001</v>
      </c>
      <c r="F234">
        <v>644</v>
      </c>
      <c r="G234">
        <v>205</v>
      </c>
      <c r="H234">
        <v>0</v>
      </c>
      <c r="I234">
        <v>1</v>
      </c>
      <c r="J234">
        <v>0</v>
      </c>
      <c r="K234">
        <v>294600</v>
      </c>
      <c r="L234">
        <v>0</v>
      </c>
      <c r="M234" t="s">
        <v>19</v>
      </c>
      <c r="N234">
        <v>10</v>
      </c>
      <c r="O234">
        <v>0</v>
      </c>
      <c r="P234">
        <v>0</v>
      </c>
      <c r="Q234">
        <v>0</v>
      </c>
      <c r="R234">
        <v>0</v>
      </c>
      <c r="S234" s="4">
        <v>45470.775752314818</v>
      </c>
      <c r="T234" s="6">
        <v>45470.775752314818</v>
      </c>
      <c r="U234">
        <f t="shared" si="24"/>
        <v>0</v>
      </c>
      <c r="V234">
        <f t="shared" si="25"/>
        <v>647</v>
      </c>
      <c r="W234" t="str">
        <f t="shared" si="26"/>
        <v/>
      </c>
      <c r="X234" t="str">
        <f t="shared" si="27"/>
        <v/>
      </c>
      <c r="Y234" t="str">
        <f t="shared" si="28"/>
        <v/>
      </c>
      <c r="Z234" t="str">
        <f t="shared" si="29"/>
        <v/>
      </c>
      <c r="AA234" t="str">
        <f t="shared" si="30"/>
        <v/>
      </c>
      <c r="AB234" t="str">
        <f t="shared" si="31"/>
        <v/>
      </c>
    </row>
    <row r="235" spans="1:28" x14ac:dyDescent="0.25">
      <c r="A235">
        <v>10940</v>
      </c>
      <c r="B235" s="1">
        <v>867488060855003</v>
      </c>
      <c r="C235" s="1">
        <v>1719523624</v>
      </c>
      <c r="D235">
        <v>-22.892644000000001</v>
      </c>
      <c r="E235">
        <v>-47.046900000000001</v>
      </c>
      <c r="F235">
        <v>644</v>
      </c>
      <c r="G235">
        <v>205</v>
      </c>
      <c r="H235">
        <v>0</v>
      </c>
      <c r="I235">
        <v>1</v>
      </c>
      <c r="J235">
        <v>0</v>
      </c>
      <c r="K235">
        <v>294600</v>
      </c>
      <c r="L235">
        <v>0</v>
      </c>
      <c r="M235" t="s">
        <v>19</v>
      </c>
      <c r="N235">
        <v>10</v>
      </c>
      <c r="O235">
        <v>0</v>
      </c>
      <c r="P235">
        <v>0</v>
      </c>
      <c r="Q235">
        <v>0</v>
      </c>
      <c r="R235">
        <v>0</v>
      </c>
      <c r="S235" s="4">
        <v>45470.768796296295</v>
      </c>
      <c r="T235" s="6">
        <v>45470.768796296295</v>
      </c>
      <c r="U235">
        <f t="shared" si="24"/>
        <v>0</v>
      </c>
      <c r="V235">
        <f t="shared" si="25"/>
        <v>601</v>
      </c>
      <c r="W235" t="str">
        <f t="shared" si="26"/>
        <v/>
      </c>
      <c r="X235" t="str">
        <f t="shared" si="27"/>
        <v/>
      </c>
      <c r="Y235" t="str">
        <f t="shared" si="28"/>
        <v/>
      </c>
      <c r="Z235" t="str">
        <f t="shared" si="29"/>
        <v/>
      </c>
      <c r="AA235" t="str">
        <f t="shared" si="30"/>
        <v/>
      </c>
      <c r="AB235" t="str">
        <f t="shared" si="31"/>
        <v/>
      </c>
    </row>
    <row r="236" spans="1:28" x14ac:dyDescent="0.25">
      <c r="A236">
        <v>10939</v>
      </c>
      <c r="B236" s="1">
        <v>867488060855003</v>
      </c>
      <c r="C236" s="1">
        <v>1719523030</v>
      </c>
      <c r="D236">
        <v>-22.892644000000001</v>
      </c>
      <c r="E236">
        <v>-47.046900000000001</v>
      </c>
      <c r="F236">
        <v>644</v>
      </c>
      <c r="G236">
        <v>205</v>
      </c>
      <c r="H236">
        <v>0</v>
      </c>
      <c r="I236">
        <v>1</v>
      </c>
      <c r="J236">
        <v>0</v>
      </c>
      <c r="K236">
        <v>294600</v>
      </c>
      <c r="L236">
        <v>0</v>
      </c>
      <c r="M236" t="s">
        <v>19</v>
      </c>
      <c r="N236">
        <v>10</v>
      </c>
      <c r="O236">
        <v>0</v>
      </c>
      <c r="P236">
        <v>0</v>
      </c>
      <c r="Q236">
        <v>0</v>
      </c>
      <c r="R236">
        <v>0</v>
      </c>
      <c r="S236" s="4">
        <v>45470.761921296296</v>
      </c>
      <c r="T236" s="6">
        <v>45470.761921296296</v>
      </c>
      <c r="U236">
        <f t="shared" si="24"/>
        <v>0</v>
      </c>
      <c r="V236">
        <f t="shared" si="25"/>
        <v>594</v>
      </c>
      <c r="W236" t="str">
        <f t="shared" si="26"/>
        <v/>
      </c>
      <c r="X236" t="str">
        <f t="shared" si="27"/>
        <v/>
      </c>
      <c r="Y236" t="str">
        <f t="shared" si="28"/>
        <v/>
      </c>
      <c r="Z236" t="str">
        <f t="shared" si="29"/>
        <v/>
      </c>
      <c r="AA236" t="str">
        <f t="shared" si="30"/>
        <v/>
      </c>
      <c r="AB236" t="str">
        <f t="shared" si="31"/>
        <v/>
      </c>
    </row>
    <row r="237" spans="1:28" x14ac:dyDescent="0.25">
      <c r="A237">
        <v>10926</v>
      </c>
      <c r="B237" s="1">
        <v>867488060855003</v>
      </c>
      <c r="C237" s="1">
        <v>1719522423</v>
      </c>
      <c r="D237">
        <v>-22.892644000000001</v>
      </c>
      <c r="E237">
        <v>-47.046900000000001</v>
      </c>
      <c r="F237">
        <v>644</v>
      </c>
      <c r="G237">
        <v>205</v>
      </c>
      <c r="H237">
        <v>0</v>
      </c>
      <c r="I237">
        <v>1</v>
      </c>
      <c r="J237">
        <v>0</v>
      </c>
      <c r="K237">
        <v>294600</v>
      </c>
      <c r="L237">
        <v>0</v>
      </c>
      <c r="M237" t="s">
        <v>19</v>
      </c>
      <c r="N237">
        <v>10</v>
      </c>
      <c r="O237">
        <v>0</v>
      </c>
      <c r="P237">
        <v>0</v>
      </c>
      <c r="Q237">
        <v>0</v>
      </c>
      <c r="R237">
        <v>0</v>
      </c>
      <c r="S237" s="4">
        <v>45470.754895833335</v>
      </c>
      <c r="T237" s="6">
        <v>45470.754895833335</v>
      </c>
      <c r="U237">
        <f t="shared" si="24"/>
        <v>0</v>
      </c>
      <c r="V237">
        <f t="shared" si="25"/>
        <v>607</v>
      </c>
      <c r="W237" t="str">
        <f t="shared" si="26"/>
        <v/>
      </c>
      <c r="X237" t="str">
        <f t="shared" si="27"/>
        <v/>
      </c>
      <c r="Y237" t="str">
        <f t="shared" si="28"/>
        <v/>
      </c>
      <c r="Z237" t="str">
        <f t="shared" si="29"/>
        <v/>
      </c>
      <c r="AA237" t="str">
        <f t="shared" si="30"/>
        <v/>
      </c>
      <c r="AB237" t="str">
        <f t="shared" si="31"/>
        <v/>
      </c>
    </row>
    <row r="238" spans="1:28" x14ac:dyDescent="0.25">
      <c r="A238">
        <v>10909</v>
      </c>
      <c r="B238" s="1">
        <v>867488060855003</v>
      </c>
      <c r="C238" s="1">
        <v>1719521822</v>
      </c>
      <c r="D238">
        <v>-22.892644000000001</v>
      </c>
      <c r="E238">
        <v>-47.046900000000001</v>
      </c>
      <c r="F238">
        <v>644</v>
      </c>
      <c r="G238">
        <v>205</v>
      </c>
      <c r="H238">
        <v>0</v>
      </c>
      <c r="I238">
        <v>1</v>
      </c>
      <c r="J238">
        <v>0</v>
      </c>
      <c r="K238">
        <v>294600</v>
      </c>
      <c r="L238">
        <v>0</v>
      </c>
      <c r="M238" t="s">
        <v>19</v>
      </c>
      <c r="N238">
        <v>10</v>
      </c>
      <c r="O238">
        <v>0</v>
      </c>
      <c r="P238">
        <v>0</v>
      </c>
      <c r="Q238">
        <v>0</v>
      </c>
      <c r="R238">
        <v>0</v>
      </c>
      <c r="S238" s="4">
        <v>45470.747939814813</v>
      </c>
      <c r="T238" s="6">
        <v>45470.747939814813</v>
      </c>
      <c r="U238">
        <f t="shared" si="24"/>
        <v>0</v>
      </c>
      <c r="V238">
        <f t="shared" si="25"/>
        <v>601</v>
      </c>
      <c r="W238" t="str">
        <f t="shared" si="26"/>
        <v/>
      </c>
      <c r="X238" t="str">
        <f t="shared" si="27"/>
        <v/>
      </c>
      <c r="Y238" t="str">
        <f t="shared" si="28"/>
        <v/>
      </c>
      <c r="Z238" t="str">
        <f t="shared" si="29"/>
        <v/>
      </c>
      <c r="AA238" t="str">
        <f t="shared" si="30"/>
        <v/>
      </c>
      <c r="AB238" t="str">
        <f t="shared" si="31"/>
        <v/>
      </c>
    </row>
    <row r="239" spans="1:28" x14ac:dyDescent="0.25">
      <c r="A239">
        <v>10890</v>
      </c>
      <c r="B239" s="1">
        <v>867488060855003</v>
      </c>
      <c r="C239" s="1">
        <v>1719521226</v>
      </c>
      <c r="D239">
        <v>-22.892644000000001</v>
      </c>
      <c r="E239">
        <v>-47.046900000000001</v>
      </c>
      <c r="F239">
        <v>644</v>
      </c>
      <c r="G239">
        <v>205</v>
      </c>
      <c r="H239">
        <v>0</v>
      </c>
      <c r="I239">
        <v>1</v>
      </c>
      <c r="J239">
        <v>0</v>
      </c>
      <c r="K239">
        <v>294600</v>
      </c>
      <c r="L239">
        <v>0</v>
      </c>
      <c r="M239" t="s">
        <v>19</v>
      </c>
      <c r="N239">
        <v>10</v>
      </c>
      <c r="O239">
        <v>0</v>
      </c>
      <c r="P239">
        <v>0</v>
      </c>
      <c r="Q239">
        <v>0</v>
      </c>
      <c r="R239">
        <v>0</v>
      </c>
      <c r="S239" s="4">
        <v>45470.741041666668</v>
      </c>
      <c r="T239" s="6">
        <v>45470.741041666668</v>
      </c>
      <c r="U239">
        <f t="shared" si="24"/>
        <v>0</v>
      </c>
      <c r="V239">
        <f t="shared" si="25"/>
        <v>596</v>
      </c>
      <c r="W239" t="str">
        <f t="shared" si="26"/>
        <v/>
      </c>
      <c r="X239" t="str">
        <f t="shared" si="27"/>
        <v/>
      </c>
      <c r="Y239" t="str">
        <f t="shared" si="28"/>
        <v/>
      </c>
      <c r="Z239" t="str">
        <f t="shared" si="29"/>
        <v/>
      </c>
      <c r="AA239" t="str">
        <f t="shared" si="30"/>
        <v/>
      </c>
      <c r="AB239" t="str">
        <f t="shared" si="31"/>
        <v/>
      </c>
    </row>
    <row r="240" spans="1:28" x14ac:dyDescent="0.25">
      <c r="A240">
        <v>10867</v>
      </c>
      <c r="B240" s="1">
        <v>867488060855003</v>
      </c>
      <c r="C240" s="1">
        <v>1719520651</v>
      </c>
      <c r="D240">
        <v>-22.892644000000001</v>
      </c>
      <c r="E240">
        <v>-47.046900000000001</v>
      </c>
      <c r="F240">
        <v>644</v>
      </c>
      <c r="G240">
        <v>205</v>
      </c>
      <c r="H240">
        <v>0</v>
      </c>
      <c r="I240">
        <v>1</v>
      </c>
      <c r="J240">
        <v>0</v>
      </c>
      <c r="K240">
        <v>294600</v>
      </c>
      <c r="L240">
        <v>0</v>
      </c>
      <c r="M240" t="s">
        <v>19</v>
      </c>
      <c r="N240">
        <v>10</v>
      </c>
      <c r="O240">
        <v>0</v>
      </c>
      <c r="P240">
        <v>0</v>
      </c>
      <c r="Q240">
        <v>0</v>
      </c>
      <c r="R240">
        <v>0</v>
      </c>
      <c r="S240" s="4">
        <v>45470.734386574077</v>
      </c>
      <c r="T240" s="6">
        <v>45470.734386574077</v>
      </c>
      <c r="U240">
        <f t="shared" si="24"/>
        <v>0</v>
      </c>
      <c r="V240">
        <f t="shared" si="25"/>
        <v>575</v>
      </c>
      <c r="W240" t="str">
        <f t="shared" si="26"/>
        <v/>
      </c>
      <c r="X240" t="str">
        <f t="shared" si="27"/>
        <v/>
      </c>
      <c r="Y240" t="str">
        <f t="shared" si="28"/>
        <v/>
      </c>
      <c r="Z240" t="str">
        <f t="shared" si="29"/>
        <v/>
      </c>
      <c r="AA240" t="str">
        <f t="shared" si="30"/>
        <v/>
      </c>
      <c r="AB240" t="str">
        <f t="shared" si="31"/>
        <v/>
      </c>
    </row>
    <row r="241" spans="1:28" x14ac:dyDescent="0.25">
      <c r="A241">
        <v>10854</v>
      </c>
      <c r="B241" s="1">
        <v>867488060855003</v>
      </c>
      <c r="C241" s="1">
        <v>1719519470</v>
      </c>
      <c r="D241">
        <v>-22.892644000000001</v>
      </c>
      <c r="E241">
        <v>-47.046900000000001</v>
      </c>
      <c r="F241">
        <v>644</v>
      </c>
      <c r="G241">
        <v>205</v>
      </c>
      <c r="H241">
        <v>0</v>
      </c>
      <c r="I241">
        <v>1</v>
      </c>
      <c r="J241">
        <v>0</v>
      </c>
      <c r="K241">
        <v>294600</v>
      </c>
      <c r="L241">
        <v>0</v>
      </c>
      <c r="M241" t="s">
        <v>19</v>
      </c>
      <c r="N241">
        <v>10</v>
      </c>
      <c r="O241">
        <v>0</v>
      </c>
      <c r="P241">
        <v>0</v>
      </c>
      <c r="Q241">
        <v>0</v>
      </c>
      <c r="R241">
        <v>0</v>
      </c>
      <c r="S241" s="4">
        <v>45470.720717592594</v>
      </c>
      <c r="T241" s="6">
        <v>45470.720717592594</v>
      </c>
      <c r="U241">
        <f t="shared" si="24"/>
        <v>0</v>
      </c>
      <c r="V241">
        <f t="shared" si="25"/>
        <v>1181</v>
      </c>
      <c r="W241" t="str">
        <f t="shared" si="26"/>
        <v/>
      </c>
      <c r="X241" t="str">
        <f t="shared" si="27"/>
        <v/>
      </c>
      <c r="Y241" t="str">
        <f t="shared" si="28"/>
        <v/>
      </c>
      <c r="Z241" t="str">
        <f t="shared" si="29"/>
        <v/>
      </c>
      <c r="AA241" t="str">
        <f t="shared" si="30"/>
        <v/>
      </c>
      <c r="AB241" t="str">
        <f t="shared" si="31"/>
        <v/>
      </c>
    </row>
    <row r="242" spans="1:28" x14ac:dyDescent="0.25">
      <c r="A242">
        <v>10853</v>
      </c>
      <c r="B242" s="1">
        <v>867488060855003</v>
      </c>
      <c r="C242" s="1">
        <v>1719518836</v>
      </c>
      <c r="D242">
        <v>-22.892644000000001</v>
      </c>
      <c r="E242">
        <v>-47.046900000000001</v>
      </c>
      <c r="F242">
        <v>644</v>
      </c>
      <c r="G242">
        <v>205</v>
      </c>
      <c r="H242">
        <v>0</v>
      </c>
      <c r="I242">
        <v>1</v>
      </c>
      <c r="J242">
        <v>0</v>
      </c>
      <c r="K242">
        <v>294600</v>
      </c>
      <c r="L242">
        <v>0</v>
      </c>
      <c r="M242" t="s">
        <v>19</v>
      </c>
      <c r="N242">
        <v>10</v>
      </c>
      <c r="O242">
        <v>0</v>
      </c>
      <c r="P242">
        <v>0</v>
      </c>
      <c r="Q242">
        <v>0</v>
      </c>
      <c r="R242">
        <v>0</v>
      </c>
      <c r="S242" s="4">
        <v>45470.713379629633</v>
      </c>
      <c r="T242" s="6">
        <v>45470.713379629633</v>
      </c>
      <c r="U242">
        <f t="shared" si="24"/>
        <v>0</v>
      </c>
      <c r="V242">
        <f t="shared" si="25"/>
        <v>634</v>
      </c>
      <c r="W242" t="str">
        <f t="shared" si="26"/>
        <v/>
      </c>
      <c r="X242" t="str">
        <f t="shared" si="27"/>
        <v/>
      </c>
      <c r="Y242" t="str">
        <f t="shared" si="28"/>
        <v/>
      </c>
      <c r="Z242" t="str">
        <f t="shared" si="29"/>
        <v/>
      </c>
      <c r="AA242" t="str">
        <f t="shared" si="30"/>
        <v/>
      </c>
      <c r="AB242" t="str">
        <f t="shared" si="31"/>
        <v/>
      </c>
    </row>
    <row r="243" spans="1:28" x14ac:dyDescent="0.25">
      <c r="A243">
        <v>10852</v>
      </c>
      <c r="B243" s="1">
        <v>867488060855003</v>
      </c>
      <c r="C243" s="1">
        <v>1719518231</v>
      </c>
      <c r="D243">
        <v>-22.892644000000001</v>
      </c>
      <c r="E243">
        <v>-47.046900000000001</v>
      </c>
      <c r="F243">
        <v>644</v>
      </c>
      <c r="G243">
        <v>205</v>
      </c>
      <c r="H243">
        <v>0</v>
      </c>
      <c r="I243">
        <v>1</v>
      </c>
      <c r="J243">
        <v>0</v>
      </c>
      <c r="K243">
        <v>294600</v>
      </c>
      <c r="L243">
        <v>0</v>
      </c>
      <c r="M243" t="s">
        <v>19</v>
      </c>
      <c r="N243">
        <v>10</v>
      </c>
      <c r="O243">
        <v>0</v>
      </c>
      <c r="P243">
        <v>0</v>
      </c>
      <c r="Q243">
        <v>0</v>
      </c>
      <c r="R243">
        <v>0</v>
      </c>
      <c r="S243" s="4">
        <v>45470.706377314818</v>
      </c>
      <c r="T243" s="6">
        <v>45470.706377314818</v>
      </c>
      <c r="U243">
        <f t="shared" si="24"/>
        <v>0</v>
      </c>
      <c r="V243">
        <f t="shared" si="25"/>
        <v>605</v>
      </c>
      <c r="W243" t="str">
        <f t="shared" si="26"/>
        <v/>
      </c>
      <c r="X243" t="str">
        <f t="shared" si="27"/>
        <v/>
      </c>
      <c r="Y243" t="str">
        <f t="shared" si="28"/>
        <v/>
      </c>
      <c r="Z243" t="str">
        <f t="shared" si="29"/>
        <v/>
      </c>
      <c r="AA243" t="str">
        <f t="shared" si="30"/>
        <v/>
      </c>
      <c r="AB243" t="str">
        <f t="shared" si="31"/>
        <v/>
      </c>
    </row>
    <row r="244" spans="1:28" x14ac:dyDescent="0.25">
      <c r="A244">
        <v>10849</v>
      </c>
      <c r="B244" s="1">
        <v>867488060855003</v>
      </c>
      <c r="C244" s="1">
        <v>1719517620</v>
      </c>
      <c r="D244">
        <v>-22.892644000000001</v>
      </c>
      <c r="E244">
        <v>-47.046900000000001</v>
      </c>
      <c r="F244">
        <v>644</v>
      </c>
      <c r="G244">
        <v>205</v>
      </c>
      <c r="H244">
        <v>0</v>
      </c>
      <c r="I244">
        <v>1</v>
      </c>
      <c r="J244">
        <v>0</v>
      </c>
      <c r="K244">
        <v>294600</v>
      </c>
      <c r="L244">
        <v>0</v>
      </c>
      <c r="M244" t="s">
        <v>19</v>
      </c>
      <c r="N244">
        <v>10</v>
      </c>
      <c r="O244">
        <v>0</v>
      </c>
      <c r="P244">
        <v>0</v>
      </c>
      <c r="Q244">
        <v>0</v>
      </c>
      <c r="R244">
        <v>0</v>
      </c>
      <c r="S244" s="4">
        <v>45470.699305555558</v>
      </c>
      <c r="T244" s="6">
        <v>45470.699305555558</v>
      </c>
      <c r="U244">
        <f t="shared" si="24"/>
        <v>0</v>
      </c>
      <c r="V244">
        <f t="shared" si="25"/>
        <v>611</v>
      </c>
      <c r="W244" t="str">
        <f t="shared" si="26"/>
        <v/>
      </c>
      <c r="X244" t="str">
        <f t="shared" si="27"/>
        <v/>
      </c>
      <c r="Y244" t="str">
        <f t="shared" si="28"/>
        <v/>
      </c>
      <c r="Z244" t="str">
        <f t="shared" si="29"/>
        <v/>
      </c>
      <c r="AA244" t="str">
        <f t="shared" si="30"/>
        <v/>
      </c>
      <c r="AB244" t="str">
        <f t="shared" si="31"/>
        <v/>
      </c>
    </row>
    <row r="245" spans="1:28" x14ac:dyDescent="0.25">
      <c r="A245">
        <v>10848</v>
      </c>
      <c r="B245" s="1">
        <v>867488060855003</v>
      </c>
      <c r="C245" s="1">
        <v>1719517021</v>
      </c>
      <c r="D245">
        <v>-22.892644000000001</v>
      </c>
      <c r="E245">
        <v>-47.046900000000001</v>
      </c>
      <c r="F245">
        <v>644</v>
      </c>
      <c r="G245">
        <v>205</v>
      </c>
      <c r="H245">
        <v>0</v>
      </c>
      <c r="I245">
        <v>1</v>
      </c>
      <c r="J245">
        <v>0</v>
      </c>
      <c r="K245">
        <v>294600</v>
      </c>
      <c r="L245">
        <v>0</v>
      </c>
      <c r="M245" t="s">
        <v>19</v>
      </c>
      <c r="N245">
        <v>10</v>
      </c>
      <c r="O245">
        <v>0</v>
      </c>
      <c r="P245">
        <v>0</v>
      </c>
      <c r="Q245">
        <v>0</v>
      </c>
      <c r="R245">
        <v>0</v>
      </c>
      <c r="S245" s="4">
        <v>45470.692372685182</v>
      </c>
      <c r="T245" s="6">
        <v>45470.692372685182</v>
      </c>
      <c r="U245">
        <f t="shared" si="24"/>
        <v>0</v>
      </c>
      <c r="V245">
        <f t="shared" si="25"/>
        <v>599</v>
      </c>
      <c r="W245" t="str">
        <f t="shared" si="26"/>
        <v/>
      </c>
      <c r="X245" t="str">
        <f t="shared" si="27"/>
        <v/>
      </c>
      <c r="Y245" t="str">
        <f t="shared" si="28"/>
        <v/>
      </c>
      <c r="Z245" t="str">
        <f t="shared" si="29"/>
        <v/>
      </c>
      <c r="AA245" t="str">
        <f t="shared" si="30"/>
        <v/>
      </c>
      <c r="AB245" t="str">
        <f t="shared" si="31"/>
        <v/>
      </c>
    </row>
    <row r="246" spans="1:28" x14ac:dyDescent="0.25">
      <c r="A246">
        <v>10847</v>
      </c>
      <c r="B246" s="1">
        <v>867488060855003</v>
      </c>
      <c r="C246" s="1">
        <v>1719516566</v>
      </c>
      <c r="D246">
        <v>-22.892647</v>
      </c>
      <c r="E246">
        <v>-47.046838999999999</v>
      </c>
      <c r="F246">
        <v>649</v>
      </c>
      <c r="G246">
        <v>205</v>
      </c>
      <c r="H246">
        <v>0</v>
      </c>
      <c r="I246">
        <v>1</v>
      </c>
      <c r="J246">
        <v>0</v>
      </c>
      <c r="K246">
        <v>294600</v>
      </c>
      <c r="L246">
        <v>0</v>
      </c>
      <c r="M246" t="s">
        <v>19</v>
      </c>
      <c r="N246">
        <v>10</v>
      </c>
      <c r="O246">
        <v>0</v>
      </c>
      <c r="P246">
        <v>0</v>
      </c>
      <c r="Q246">
        <v>0</v>
      </c>
      <c r="R246">
        <v>0</v>
      </c>
      <c r="S246" s="4">
        <v>45470.687106481484</v>
      </c>
      <c r="T246" s="6">
        <v>45470.687106481484</v>
      </c>
      <c r="U246">
        <f t="shared" si="24"/>
        <v>0</v>
      </c>
      <c r="V246">
        <f t="shared" si="25"/>
        <v>455</v>
      </c>
      <c r="W246" t="str">
        <f t="shared" si="26"/>
        <v/>
      </c>
      <c r="X246" t="str">
        <f t="shared" si="27"/>
        <v/>
      </c>
      <c r="Y246" t="str">
        <f t="shared" si="28"/>
        <v/>
      </c>
      <c r="Z246" t="str">
        <f t="shared" si="29"/>
        <v/>
      </c>
      <c r="AA246" t="str">
        <f t="shared" si="30"/>
        <v/>
      </c>
      <c r="AB246" t="str">
        <f t="shared" si="31"/>
        <v/>
      </c>
    </row>
    <row r="247" spans="1:28" x14ac:dyDescent="0.25">
      <c r="A247">
        <v>10846</v>
      </c>
      <c r="B247" s="1">
        <v>867488060855003</v>
      </c>
      <c r="C247" s="1">
        <v>1719516565</v>
      </c>
      <c r="D247">
        <v>-47.046838999999999</v>
      </c>
      <c r="E247">
        <v>-22.892647</v>
      </c>
      <c r="F247">
        <v>649.4</v>
      </c>
      <c r="G247">
        <v>205</v>
      </c>
      <c r="H247">
        <v>0</v>
      </c>
      <c r="I247">
        <v>1</v>
      </c>
      <c r="J247">
        <v>0</v>
      </c>
      <c r="K247">
        <v>294600</v>
      </c>
      <c r="L247">
        <v>0</v>
      </c>
      <c r="M247" t="s">
        <v>21</v>
      </c>
      <c r="N247">
        <v>0</v>
      </c>
      <c r="O247">
        <v>0</v>
      </c>
      <c r="P247">
        <v>0</v>
      </c>
      <c r="Q247">
        <v>0</v>
      </c>
      <c r="R247">
        <v>0</v>
      </c>
      <c r="S247" s="4">
        <v>45470.687094907407</v>
      </c>
      <c r="T247" s="6">
        <v>45470.687094907407</v>
      </c>
      <c r="U247">
        <f t="shared" si="24"/>
        <v>0</v>
      </c>
      <c r="V247">
        <f t="shared" si="25"/>
        <v>1</v>
      </c>
      <c r="W247" t="str">
        <f t="shared" si="26"/>
        <v/>
      </c>
      <c r="X247" t="str">
        <f t="shared" si="27"/>
        <v/>
      </c>
      <c r="Y247" t="str">
        <f t="shared" si="28"/>
        <v/>
      </c>
      <c r="Z247" t="str">
        <f t="shared" si="29"/>
        <v/>
      </c>
      <c r="AA247" t="str">
        <f t="shared" si="30"/>
        <v/>
      </c>
      <c r="AB247" t="str">
        <f t="shared" si="31"/>
        <v/>
      </c>
    </row>
    <row r="248" spans="1:28" x14ac:dyDescent="0.25">
      <c r="A248">
        <v>10845</v>
      </c>
      <c r="B248" s="1">
        <v>867488060855003</v>
      </c>
      <c r="C248" s="1">
        <v>1719516552</v>
      </c>
      <c r="D248">
        <v>-22.892665000000001</v>
      </c>
      <c r="E248">
        <v>-47.046802999999997</v>
      </c>
      <c r="F248">
        <v>654</v>
      </c>
      <c r="G248">
        <v>205</v>
      </c>
      <c r="H248">
        <v>4.7</v>
      </c>
      <c r="I248">
        <v>1</v>
      </c>
      <c r="J248">
        <v>1</v>
      </c>
      <c r="K248">
        <v>294600</v>
      </c>
      <c r="L248">
        <v>0</v>
      </c>
      <c r="M248" t="s">
        <v>19</v>
      </c>
      <c r="N248">
        <v>10</v>
      </c>
      <c r="O248">
        <v>0</v>
      </c>
      <c r="P248">
        <v>0</v>
      </c>
      <c r="Q248">
        <v>0</v>
      </c>
      <c r="R248">
        <v>0</v>
      </c>
      <c r="S248" s="4">
        <v>45470.686944444446</v>
      </c>
      <c r="T248" s="6">
        <v>45470.686944444446</v>
      </c>
      <c r="U248">
        <f t="shared" si="24"/>
        <v>0</v>
      </c>
      <c r="V248">
        <f t="shared" si="25"/>
        <v>13</v>
      </c>
      <c r="W248" t="str">
        <f t="shared" si="26"/>
        <v/>
      </c>
      <c r="X248" t="str">
        <f t="shared" si="27"/>
        <v/>
      </c>
      <c r="Y248" t="str">
        <f t="shared" si="28"/>
        <v/>
      </c>
      <c r="Z248" t="str">
        <f t="shared" si="29"/>
        <v/>
      </c>
      <c r="AA248" t="str">
        <f t="shared" si="30"/>
        <v/>
      </c>
      <c r="AB248" t="str">
        <f t="shared" si="31"/>
        <v/>
      </c>
    </row>
    <row r="249" spans="1:28" x14ac:dyDescent="0.25">
      <c r="A249">
        <v>10844</v>
      </c>
      <c r="B249" s="1">
        <v>867488060855003</v>
      </c>
      <c r="C249" s="1">
        <v>1719516522</v>
      </c>
      <c r="D249">
        <v>-22.892606000000001</v>
      </c>
      <c r="E249">
        <v>-47.046458999999999</v>
      </c>
      <c r="F249">
        <v>661</v>
      </c>
      <c r="G249">
        <v>205</v>
      </c>
      <c r="H249">
        <v>19.2</v>
      </c>
      <c r="I249">
        <v>1</v>
      </c>
      <c r="J249">
        <v>1</v>
      </c>
      <c r="K249">
        <v>294600</v>
      </c>
      <c r="L249">
        <v>0</v>
      </c>
      <c r="M249" t="s">
        <v>19</v>
      </c>
      <c r="N249">
        <v>10</v>
      </c>
      <c r="O249">
        <v>0</v>
      </c>
      <c r="P249">
        <v>0</v>
      </c>
      <c r="Q249">
        <v>0</v>
      </c>
      <c r="R249">
        <v>0</v>
      </c>
      <c r="S249" s="4">
        <v>45470.686597222222</v>
      </c>
      <c r="T249" s="6">
        <v>45470.686597222222</v>
      </c>
      <c r="U249">
        <f t="shared" si="24"/>
        <v>0</v>
      </c>
      <c r="V249">
        <f t="shared" si="25"/>
        <v>30</v>
      </c>
      <c r="W249" t="str">
        <f t="shared" si="26"/>
        <v/>
      </c>
      <c r="X249" t="str">
        <f t="shared" si="27"/>
        <v/>
      </c>
      <c r="Y249" t="str">
        <f t="shared" si="28"/>
        <v/>
      </c>
      <c r="Z249" t="str">
        <f t="shared" si="29"/>
        <v/>
      </c>
      <c r="AA249" t="str">
        <f t="shared" si="30"/>
        <v/>
      </c>
      <c r="AB249" t="str">
        <f t="shared" si="31"/>
        <v/>
      </c>
    </row>
    <row r="250" spans="1:28" x14ac:dyDescent="0.25">
      <c r="A250">
        <v>10843</v>
      </c>
      <c r="B250" s="1">
        <v>867488060855003</v>
      </c>
      <c r="C250" s="1">
        <v>1719516492</v>
      </c>
      <c r="D250">
        <v>-22.891691000000002</v>
      </c>
      <c r="E250">
        <v>-47.045032999999997</v>
      </c>
      <c r="F250">
        <v>672</v>
      </c>
      <c r="G250">
        <v>323</v>
      </c>
      <c r="H250">
        <v>31.5</v>
      </c>
      <c r="I250">
        <v>1</v>
      </c>
      <c r="J250">
        <v>1</v>
      </c>
      <c r="K250">
        <v>294300</v>
      </c>
      <c r="L250">
        <v>0</v>
      </c>
      <c r="M250" t="s">
        <v>19</v>
      </c>
      <c r="N250">
        <v>10</v>
      </c>
      <c r="O250">
        <v>0</v>
      </c>
      <c r="P250">
        <v>0</v>
      </c>
      <c r="Q250">
        <v>0</v>
      </c>
      <c r="R250">
        <v>0</v>
      </c>
      <c r="S250" s="4">
        <v>45470.686249999999</v>
      </c>
      <c r="T250" s="6">
        <v>45470.686249999999</v>
      </c>
      <c r="U250">
        <f t="shared" si="24"/>
        <v>0</v>
      </c>
      <c r="V250">
        <f t="shared" si="25"/>
        <v>30</v>
      </c>
      <c r="W250" t="str">
        <f t="shared" si="26"/>
        <v/>
      </c>
      <c r="X250" t="str">
        <f t="shared" si="27"/>
        <v/>
      </c>
      <c r="Y250" t="str">
        <f t="shared" si="28"/>
        <v/>
      </c>
      <c r="Z250" t="str">
        <f t="shared" si="29"/>
        <v/>
      </c>
      <c r="AA250" t="str">
        <f t="shared" si="30"/>
        <v/>
      </c>
      <c r="AB250" t="str">
        <f t="shared" si="31"/>
        <v/>
      </c>
    </row>
    <row r="251" spans="1:28" x14ac:dyDescent="0.25">
      <c r="A251">
        <v>10842</v>
      </c>
      <c r="B251" s="1">
        <v>867488060855003</v>
      </c>
      <c r="C251" s="1">
        <v>1719516462</v>
      </c>
      <c r="D251">
        <v>-22.890953</v>
      </c>
      <c r="E251">
        <v>-47.043697999999999</v>
      </c>
      <c r="F251">
        <v>674</v>
      </c>
      <c r="G251">
        <v>210</v>
      </c>
      <c r="H251">
        <v>20.6</v>
      </c>
      <c r="I251">
        <v>1</v>
      </c>
      <c r="J251">
        <v>1</v>
      </c>
      <c r="K251">
        <v>294100</v>
      </c>
      <c r="L251">
        <v>0</v>
      </c>
      <c r="M251" t="s">
        <v>19</v>
      </c>
      <c r="N251">
        <v>10</v>
      </c>
      <c r="O251">
        <v>0</v>
      </c>
      <c r="P251">
        <v>0</v>
      </c>
      <c r="Q251">
        <v>0</v>
      </c>
      <c r="R251">
        <v>0</v>
      </c>
      <c r="S251" s="4">
        <v>45470.685902777775</v>
      </c>
      <c r="T251" s="6">
        <v>45470.685902777775</v>
      </c>
      <c r="U251">
        <f t="shared" si="24"/>
        <v>0</v>
      </c>
      <c r="V251">
        <f t="shared" si="25"/>
        <v>30</v>
      </c>
      <c r="W251" t="str">
        <f t="shared" si="26"/>
        <v/>
      </c>
      <c r="X251" t="str">
        <f t="shared" si="27"/>
        <v/>
      </c>
      <c r="Y251" t="str">
        <f t="shared" si="28"/>
        <v/>
      </c>
      <c r="Z251" t="str">
        <f t="shared" si="29"/>
        <v/>
      </c>
      <c r="AA251" t="str">
        <f t="shared" si="30"/>
        <v/>
      </c>
      <c r="AB251" t="str">
        <f t="shared" si="31"/>
        <v/>
      </c>
    </row>
    <row r="252" spans="1:28" x14ac:dyDescent="0.25">
      <c r="A252">
        <v>10841</v>
      </c>
      <c r="B252" s="1">
        <v>867488060855003</v>
      </c>
      <c r="C252" s="1">
        <v>1719516432</v>
      </c>
      <c r="D252">
        <v>-22.889610000000001</v>
      </c>
      <c r="E252">
        <v>-47.045085</v>
      </c>
      <c r="F252">
        <v>673</v>
      </c>
      <c r="G252">
        <v>39</v>
      </c>
      <c r="H252">
        <v>33.6</v>
      </c>
      <c r="I252">
        <v>1</v>
      </c>
      <c r="J252">
        <v>1</v>
      </c>
      <c r="K252">
        <v>293900</v>
      </c>
      <c r="L252">
        <v>0</v>
      </c>
      <c r="M252" t="s">
        <v>19</v>
      </c>
      <c r="N252">
        <v>10</v>
      </c>
      <c r="O252">
        <v>0</v>
      </c>
      <c r="P252">
        <v>0</v>
      </c>
      <c r="Q252">
        <v>0</v>
      </c>
      <c r="R252">
        <v>0</v>
      </c>
      <c r="S252" s="4">
        <v>45470.685555555552</v>
      </c>
      <c r="T252" s="6">
        <v>45470.685555555552</v>
      </c>
      <c r="U252">
        <f t="shared" si="24"/>
        <v>0</v>
      </c>
      <c r="V252">
        <f t="shared" si="25"/>
        <v>30</v>
      </c>
      <c r="W252" t="str">
        <f t="shared" si="26"/>
        <v/>
      </c>
      <c r="X252" t="str">
        <f t="shared" si="27"/>
        <v/>
      </c>
      <c r="Y252" t="str">
        <f t="shared" si="28"/>
        <v/>
      </c>
      <c r="Z252" t="str">
        <f t="shared" si="29"/>
        <v/>
      </c>
      <c r="AA252" t="str">
        <f t="shared" si="30"/>
        <v/>
      </c>
      <c r="AB252" t="str">
        <f t="shared" si="31"/>
        <v/>
      </c>
    </row>
    <row r="253" spans="1:28" x14ac:dyDescent="0.25">
      <c r="A253">
        <v>10840</v>
      </c>
      <c r="B253" s="1">
        <v>867488060855003</v>
      </c>
      <c r="C253" s="1">
        <v>1719516402</v>
      </c>
      <c r="D253">
        <v>-22.889581</v>
      </c>
      <c r="E253">
        <v>-47.045915000000001</v>
      </c>
      <c r="F253">
        <v>637</v>
      </c>
      <c r="G253">
        <v>123</v>
      </c>
      <c r="H253">
        <v>0</v>
      </c>
      <c r="I253">
        <v>1</v>
      </c>
      <c r="J253">
        <v>1</v>
      </c>
      <c r="K253">
        <v>293800</v>
      </c>
      <c r="L253">
        <v>0</v>
      </c>
      <c r="M253" t="s">
        <v>19</v>
      </c>
      <c r="N253">
        <v>10</v>
      </c>
      <c r="O253">
        <v>0</v>
      </c>
      <c r="P253">
        <v>0</v>
      </c>
      <c r="Q253">
        <v>0</v>
      </c>
      <c r="R253">
        <v>0</v>
      </c>
      <c r="S253" s="4">
        <v>45470.685208333336</v>
      </c>
      <c r="T253" s="6">
        <v>45470.685208333336</v>
      </c>
      <c r="U253">
        <f t="shared" si="24"/>
        <v>0</v>
      </c>
      <c r="V253">
        <f t="shared" si="25"/>
        <v>30</v>
      </c>
      <c r="W253" t="str">
        <f t="shared" si="26"/>
        <v/>
      </c>
      <c r="X253" t="str">
        <f t="shared" si="27"/>
        <v/>
      </c>
      <c r="Y253" t="str">
        <f t="shared" si="28"/>
        <v/>
      </c>
      <c r="Z253" t="str">
        <f t="shared" si="29"/>
        <v/>
      </c>
      <c r="AA253" t="str">
        <f t="shared" si="30"/>
        <v/>
      </c>
      <c r="AB253" t="str">
        <f t="shared" si="31"/>
        <v/>
      </c>
    </row>
    <row r="254" spans="1:28" x14ac:dyDescent="0.25">
      <c r="A254">
        <v>10839</v>
      </c>
      <c r="B254" s="1">
        <v>867488060855003</v>
      </c>
      <c r="C254" s="1">
        <v>1719516383</v>
      </c>
      <c r="D254">
        <v>-22.889581</v>
      </c>
      <c r="E254">
        <v>-47.045915000000001</v>
      </c>
      <c r="F254">
        <v>637</v>
      </c>
      <c r="G254">
        <v>123</v>
      </c>
      <c r="H254">
        <v>0</v>
      </c>
      <c r="I254">
        <v>1</v>
      </c>
      <c r="J254">
        <v>1</v>
      </c>
      <c r="K254">
        <v>293800</v>
      </c>
      <c r="L254">
        <v>0</v>
      </c>
      <c r="M254" t="s">
        <v>19</v>
      </c>
      <c r="N254">
        <v>10</v>
      </c>
      <c r="O254">
        <v>0</v>
      </c>
      <c r="P254">
        <v>0</v>
      </c>
      <c r="Q254">
        <v>0</v>
      </c>
      <c r="R254">
        <v>0</v>
      </c>
      <c r="S254" s="4">
        <v>45470.684988425928</v>
      </c>
      <c r="T254" s="6">
        <v>45470.684988425928</v>
      </c>
      <c r="U254">
        <f t="shared" si="24"/>
        <v>0</v>
      </c>
      <c r="V254">
        <f t="shared" si="25"/>
        <v>19</v>
      </c>
      <c r="W254" t="str">
        <f t="shared" si="26"/>
        <v/>
      </c>
      <c r="X254" t="str">
        <f t="shared" si="27"/>
        <v/>
      </c>
      <c r="Y254" t="str">
        <f t="shared" si="28"/>
        <v/>
      </c>
      <c r="Z254" t="str">
        <f t="shared" si="29"/>
        <v/>
      </c>
      <c r="AA254" t="str">
        <f t="shared" si="30"/>
        <v/>
      </c>
      <c r="AB254" t="str">
        <f t="shared" si="31"/>
        <v/>
      </c>
    </row>
    <row r="255" spans="1:28" s="2" customFormat="1" x14ac:dyDescent="0.25">
      <c r="A255" s="2">
        <v>10836</v>
      </c>
      <c r="B255" s="3">
        <v>867488060855003</v>
      </c>
      <c r="C255" s="3">
        <v>1719516017</v>
      </c>
      <c r="D255" s="2">
        <v>-22.889581</v>
      </c>
      <c r="E255" s="2">
        <v>-47.045915000000001</v>
      </c>
      <c r="F255" s="2">
        <v>637</v>
      </c>
      <c r="G255" s="2">
        <v>123</v>
      </c>
      <c r="H255" s="2">
        <v>0</v>
      </c>
      <c r="I255" s="2">
        <v>1</v>
      </c>
      <c r="J255" s="2">
        <v>0</v>
      </c>
      <c r="K255" s="2">
        <v>293800</v>
      </c>
      <c r="L255" s="2">
        <v>0</v>
      </c>
      <c r="M255" s="2" t="s">
        <v>19</v>
      </c>
      <c r="N255" s="2">
        <v>10</v>
      </c>
      <c r="O255" s="2">
        <v>0</v>
      </c>
      <c r="P255" s="2">
        <v>0</v>
      </c>
      <c r="Q255" s="2">
        <v>0</v>
      </c>
      <c r="R255" s="2">
        <v>0</v>
      </c>
      <c r="S255" s="5">
        <v>45470.680752314816</v>
      </c>
      <c r="T255" s="7">
        <v>45470.680752314816</v>
      </c>
      <c r="U255" s="2">
        <f t="shared" si="24"/>
        <v>1</v>
      </c>
      <c r="V255" s="2">
        <f t="shared" si="25"/>
        <v>366</v>
      </c>
      <c r="W255" s="2" t="str">
        <f t="shared" si="26"/>
        <v>TRUE</v>
      </c>
      <c r="X255" s="2" t="str">
        <f t="shared" si="27"/>
        <v/>
      </c>
      <c r="Y255" s="2" t="str">
        <f t="shared" si="28"/>
        <v>TRUE</v>
      </c>
      <c r="Z255" s="2" t="str">
        <f t="shared" si="29"/>
        <v/>
      </c>
      <c r="AA255" s="2" t="str">
        <f t="shared" si="30"/>
        <v/>
      </c>
      <c r="AB255">
        <f t="shared" si="31"/>
        <v>10836</v>
      </c>
    </row>
    <row r="256" spans="1:28" x14ac:dyDescent="0.25">
      <c r="A256">
        <v>10835</v>
      </c>
      <c r="B256" s="1">
        <v>867488060855003</v>
      </c>
      <c r="C256" s="1">
        <v>1719515568</v>
      </c>
      <c r="D256">
        <v>-22.889581</v>
      </c>
      <c r="E256">
        <v>-47.045915000000001</v>
      </c>
      <c r="F256">
        <v>637</v>
      </c>
      <c r="G256">
        <v>123</v>
      </c>
      <c r="H256">
        <v>0</v>
      </c>
      <c r="I256">
        <v>1</v>
      </c>
      <c r="J256">
        <v>0</v>
      </c>
      <c r="K256">
        <v>293800</v>
      </c>
      <c r="L256">
        <v>0</v>
      </c>
      <c r="M256" t="s">
        <v>19</v>
      </c>
      <c r="N256">
        <v>10</v>
      </c>
      <c r="O256">
        <v>0</v>
      </c>
      <c r="P256">
        <v>0</v>
      </c>
      <c r="Q256">
        <v>0</v>
      </c>
      <c r="R256">
        <v>0</v>
      </c>
      <c r="S256" s="4">
        <v>45470.675555555557</v>
      </c>
      <c r="T256" s="6">
        <v>45470.675555555557</v>
      </c>
      <c r="U256">
        <f t="shared" si="24"/>
        <v>1</v>
      </c>
      <c r="V256">
        <f t="shared" si="25"/>
        <v>449</v>
      </c>
      <c r="W256" t="str">
        <f t="shared" si="26"/>
        <v/>
      </c>
      <c r="X256" t="str">
        <f t="shared" si="27"/>
        <v/>
      </c>
      <c r="Y256" t="str">
        <f t="shared" si="28"/>
        <v/>
      </c>
      <c r="Z256" t="str">
        <f t="shared" si="29"/>
        <v/>
      </c>
      <c r="AA256" t="str">
        <f t="shared" si="30"/>
        <v/>
      </c>
      <c r="AB256" t="str">
        <f t="shared" si="31"/>
        <v/>
      </c>
    </row>
    <row r="257" spans="1:28" x14ac:dyDescent="0.25">
      <c r="A257">
        <v>10833</v>
      </c>
      <c r="B257" s="1">
        <v>867488060855003</v>
      </c>
      <c r="C257" s="1">
        <v>1719515567</v>
      </c>
      <c r="D257">
        <v>-47.045915000000001</v>
      </c>
      <c r="E257">
        <v>-22.889581</v>
      </c>
      <c r="F257">
        <v>637.20000000000005</v>
      </c>
      <c r="G257">
        <v>123</v>
      </c>
      <c r="H257">
        <v>0</v>
      </c>
      <c r="I257">
        <v>1</v>
      </c>
      <c r="J257">
        <v>0</v>
      </c>
      <c r="K257">
        <v>293800</v>
      </c>
      <c r="L257">
        <v>0</v>
      </c>
      <c r="M257" t="s">
        <v>21</v>
      </c>
      <c r="N257">
        <v>0</v>
      </c>
      <c r="O257">
        <v>0</v>
      </c>
      <c r="P257">
        <v>0</v>
      </c>
      <c r="Q257">
        <v>0</v>
      </c>
      <c r="R257">
        <v>0</v>
      </c>
      <c r="S257" s="4">
        <v>45470.675543981481</v>
      </c>
      <c r="T257" s="6">
        <v>45470.675543981481</v>
      </c>
      <c r="U257">
        <f t="shared" si="24"/>
        <v>1</v>
      </c>
      <c r="V257">
        <f t="shared" si="25"/>
        <v>1</v>
      </c>
      <c r="W257" t="str">
        <f t="shared" si="26"/>
        <v/>
      </c>
      <c r="X257" t="str">
        <f t="shared" si="27"/>
        <v/>
      </c>
      <c r="Y257" t="str">
        <f t="shared" si="28"/>
        <v/>
      </c>
      <c r="Z257" t="str">
        <f t="shared" si="29"/>
        <v/>
      </c>
      <c r="AA257" t="str">
        <f t="shared" si="30"/>
        <v/>
      </c>
      <c r="AB257" t="str">
        <f t="shared" si="31"/>
        <v/>
      </c>
    </row>
    <row r="258" spans="1:28" x14ac:dyDescent="0.25">
      <c r="A258">
        <v>10834</v>
      </c>
      <c r="B258" s="1">
        <v>867488060855003</v>
      </c>
      <c r="C258" s="1">
        <v>1719515561</v>
      </c>
      <c r="D258">
        <v>-22.889581</v>
      </c>
      <c r="E258">
        <v>-47.045915000000001</v>
      </c>
      <c r="F258">
        <v>637</v>
      </c>
      <c r="G258">
        <v>123</v>
      </c>
      <c r="H258">
        <v>0</v>
      </c>
      <c r="I258">
        <v>1</v>
      </c>
      <c r="J258">
        <v>1</v>
      </c>
      <c r="K258">
        <v>293800</v>
      </c>
      <c r="L258">
        <v>0</v>
      </c>
      <c r="M258" t="s">
        <v>19</v>
      </c>
      <c r="N258">
        <v>10</v>
      </c>
      <c r="O258">
        <v>0</v>
      </c>
      <c r="P258">
        <v>0</v>
      </c>
      <c r="Q258">
        <v>0</v>
      </c>
      <c r="R258">
        <v>0</v>
      </c>
      <c r="S258" s="4">
        <v>45470.675474537034</v>
      </c>
      <c r="T258" s="6">
        <v>45470.675474537034</v>
      </c>
      <c r="U258">
        <f t="shared" si="24"/>
        <v>1</v>
      </c>
      <c r="V258">
        <f t="shared" si="25"/>
        <v>6</v>
      </c>
      <c r="W258" t="str">
        <f t="shared" si="26"/>
        <v/>
      </c>
      <c r="X258" t="str">
        <f t="shared" si="27"/>
        <v/>
      </c>
      <c r="Y258" t="str">
        <f t="shared" si="28"/>
        <v/>
      </c>
      <c r="Z258" t="str">
        <f t="shared" si="29"/>
        <v/>
      </c>
      <c r="AA258" t="str">
        <f t="shared" si="30"/>
        <v/>
      </c>
      <c r="AB258" t="str">
        <f t="shared" si="31"/>
        <v/>
      </c>
    </row>
    <row r="259" spans="1:28" x14ac:dyDescent="0.25">
      <c r="A259">
        <v>10832</v>
      </c>
      <c r="B259" s="1">
        <v>867488060855003</v>
      </c>
      <c r="C259" s="1">
        <v>1719515531</v>
      </c>
      <c r="D259">
        <v>-22.889581</v>
      </c>
      <c r="E259">
        <v>-47.045915000000001</v>
      </c>
      <c r="F259">
        <v>637</v>
      </c>
      <c r="G259">
        <v>123</v>
      </c>
      <c r="H259">
        <v>0</v>
      </c>
      <c r="I259">
        <v>1</v>
      </c>
      <c r="J259">
        <v>1</v>
      </c>
      <c r="K259">
        <v>293800</v>
      </c>
      <c r="L259">
        <v>0</v>
      </c>
      <c r="M259" t="s">
        <v>19</v>
      </c>
      <c r="N259">
        <v>10</v>
      </c>
      <c r="O259">
        <v>0</v>
      </c>
      <c r="P259">
        <v>0</v>
      </c>
      <c r="Q259">
        <v>0</v>
      </c>
      <c r="R259">
        <v>0</v>
      </c>
      <c r="S259" s="4">
        <v>45470.675127314818</v>
      </c>
      <c r="T259" s="6">
        <v>45470.675127314818</v>
      </c>
      <c r="U259">
        <f t="shared" ref="U259:U322" si="32">IF(OR(W259="TRUE",X259="TRUE",Y259="TRUE",Z259="TRUE",AA259="TRUE"),U258+1,U258)</f>
        <v>1</v>
      </c>
      <c r="V259">
        <f t="shared" ref="V259:V322" si="33">ABS(C258-C259)</f>
        <v>30</v>
      </c>
      <c r="W259" t="str">
        <f t="shared" ref="W259:W322" si="34">IF(AND(V259&gt;=300,J259&lt;&gt;J258,J259=0),"TRUE","")</f>
        <v/>
      </c>
      <c r="X259" t="str">
        <f t="shared" ref="X259:X322" si="35">IF(AND(V258&gt;=300,J259&lt;&gt;J258,J259=1),"TRUE","")</f>
        <v/>
      </c>
      <c r="Y259" t="str">
        <f t="shared" ref="Y259:Y322" si="36">IF(AND(V260&gt;=300,J259&lt;&gt;J258,J259=0),"TRUE","")</f>
        <v/>
      </c>
      <c r="Z259" t="str">
        <f t="shared" ref="Z259:Z322" si="37">IF(AND(I259=0,V259&gt;=300),"TRUE","")</f>
        <v/>
      </c>
      <c r="AA259" t="str">
        <f t="shared" ref="AA259:AA322" si="38">IF(AND(I258=0,V258&gt;=300),"TRUE","")</f>
        <v/>
      </c>
      <c r="AB259" t="str">
        <f t="shared" ref="AB259:AB322" si="39">IF(U259&lt;&gt;U258,A259,"")</f>
        <v/>
      </c>
    </row>
    <row r="260" spans="1:28" x14ac:dyDescent="0.25">
      <c r="A260">
        <v>10831</v>
      </c>
      <c r="B260" s="1">
        <v>867488060855003</v>
      </c>
      <c r="C260" s="1">
        <v>1719515501</v>
      </c>
      <c r="D260">
        <v>-22.889581</v>
      </c>
      <c r="E260">
        <v>-47.045915000000001</v>
      </c>
      <c r="F260">
        <v>637</v>
      </c>
      <c r="G260">
        <v>123</v>
      </c>
      <c r="H260">
        <v>0</v>
      </c>
      <c r="I260">
        <v>1</v>
      </c>
      <c r="J260">
        <v>1</v>
      </c>
      <c r="K260">
        <v>293800</v>
      </c>
      <c r="L260">
        <v>0</v>
      </c>
      <c r="M260" t="s">
        <v>19</v>
      </c>
      <c r="N260">
        <v>10</v>
      </c>
      <c r="O260">
        <v>0</v>
      </c>
      <c r="P260">
        <v>0</v>
      </c>
      <c r="Q260">
        <v>0</v>
      </c>
      <c r="R260">
        <v>0</v>
      </c>
      <c r="S260" s="4">
        <v>45470.674780092595</v>
      </c>
      <c r="T260" s="6">
        <v>45470.674780092595</v>
      </c>
      <c r="U260">
        <f t="shared" si="32"/>
        <v>1</v>
      </c>
      <c r="V260">
        <f t="shared" si="33"/>
        <v>30</v>
      </c>
      <c r="W260" t="str">
        <f t="shared" si="34"/>
        <v/>
      </c>
      <c r="X260" t="str">
        <f t="shared" si="35"/>
        <v/>
      </c>
      <c r="Y260" t="str">
        <f t="shared" si="36"/>
        <v/>
      </c>
      <c r="Z260" t="str">
        <f t="shared" si="37"/>
        <v/>
      </c>
      <c r="AA260" t="str">
        <f t="shared" si="38"/>
        <v/>
      </c>
      <c r="AB260" t="str">
        <f t="shared" si="39"/>
        <v/>
      </c>
    </row>
    <row r="261" spans="1:28" x14ac:dyDescent="0.25">
      <c r="A261">
        <v>10830</v>
      </c>
      <c r="B261" s="1">
        <v>867488060855003</v>
      </c>
      <c r="C261" s="1">
        <v>1719515471</v>
      </c>
      <c r="D261">
        <v>-22.889581</v>
      </c>
      <c r="E261">
        <v>-47.045915000000001</v>
      </c>
      <c r="F261">
        <v>637</v>
      </c>
      <c r="G261">
        <v>123</v>
      </c>
      <c r="H261">
        <v>0</v>
      </c>
      <c r="I261">
        <v>1</v>
      </c>
      <c r="J261">
        <v>1</v>
      </c>
      <c r="K261">
        <v>293800</v>
      </c>
      <c r="L261">
        <v>0</v>
      </c>
      <c r="M261" t="s">
        <v>19</v>
      </c>
      <c r="N261">
        <v>10</v>
      </c>
      <c r="O261">
        <v>0</v>
      </c>
      <c r="P261">
        <v>0</v>
      </c>
      <c r="Q261">
        <v>0</v>
      </c>
      <c r="R261">
        <v>0</v>
      </c>
      <c r="S261" s="4">
        <v>45470.674432870372</v>
      </c>
      <c r="T261" s="6">
        <v>45470.674432870372</v>
      </c>
      <c r="U261">
        <f t="shared" si="32"/>
        <v>1</v>
      </c>
      <c r="V261">
        <f t="shared" si="33"/>
        <v>30</v>
      </c>
      <c r="W261" t="str">
        <f t="shared" si="34"/>
        <v/>
      </c>
      <c r="X261" t="str">
        <f t="shared" si="35"/>
        <v/>
      </c>
      <c r="Y261" t="str">
        <f t="shared" si="36"/>
        <v/>
      </c>
      <c r="Z261" t="str">
        <f t="shared" si="37"/>
        <v/>
      </c>
      <c r="AA261" t="str">
        <f t="shared" si="38"/>
        <v/>
      </c>
      <c r="AB261" t="str">
        <f t="shared" si="39"/>
        <v/>
      </c>
    </row>
    <row r="262" spans="1:28" x14ac:dyDescent="0.25">
      <c r="A262">
        <v>10829</v>
      </c>
      <c r="B262" s="1">
        <v>867488060855003</v>
      </c>
      <c r="C262" s="1">
        <v>1719515441</v>
      </c>
      <c r="D262">
        <v>-22.88964</v>
      </c>
      <c r="E262">
        <v>-47.045907</v>
      </c>
      <c r="F262">
        <v>637</v>
      </c>
      <c r="G262">
        <v>123</v>
      </c>
      <c r="H262">
        <v>2.4</v>
      </c>
      <c r="I262">
        <v>1</v>
      </c>
      <c r="J262">
        <v>1</v>
      </c>
      <c r="K262">
        <v>293800</v>
      </c>
      <c r="L262">
        <v>0</v>
      </c>
      <c r="M262" t="s">
        <v>19</v>
      </c>
      <c r="N262">
        <v>10</v>
      </c>
      <c r="O262">
        <v>0</v>
      </c>
      <c r="P262">
        <v>0</v>
      </c>
      <c r="Q262">
        <v>0</v>
      </c>
      <c r="R262">
        <v>0</v>
      </c>
      <c r="S262" s="4">
        <v>45470.674085648148</v>
      </c>
      <c r="T262" s="6">
        <v>45470.674085648148</v>
      </c>
      <c r="U262">
        <f t="shared" si="32"/>
        <v>1</v>
      </c>
      <c r="V262">
        <f t="shared" si="33"/>
        <v>30</v>
      </c>
      <c r="W262" t="str">
        <f t="shared" si="34"/>
        <v/>
      </c>
      <c r="X262" t="str">
        <f t="shared" si="35"/>
        <v/>
      </c>
      <c r="Y262" t="str">
        <f t="shared" si="36"/>
        <v/>
      </c>
      <c r="Z262" t="str">
        <f t="shared" si="37"/>
        <v/>
      </c>
      <c r="AA262" t="str">
        <f t="shared" si="38"/>
        <v/>
      </c>
      <c r="AB262" t="str">
        <f t="shared" si="39"/>
        <v/>
      </c>
    </row>
    <row r="263" spans="1:28" x14ac:dyDescent="0.25">
      <c r="A263">
        <v>10828</v>
      </c>
      <c r="B263" s="1">
        <v>867488060855003</v>
      </c>
      <c r="C263" s="1">
        <v>1719515411</v>
      </c>
      <c r="D263">
        <v>-22.889643</v>
      </c>
      <c r="E263">
        <v>-47.046309000000001</v>
      </c>
      <c r="F263">
        <v>635</v>
      </c>
      <c r="G263">
        <v>94</v>
      </c>
      <c r="H263">
        <v>0.1</v>
      </c>
      <c r="I263">
        <v>1</v>
      </c>
      <c r="J263">
        <v>1</v>
      </c>
      <c r="K263">
        <v>293700</v>
      </c>
      <c r="L263">
        <v>0</v>
      </c>
      <c r="M263" t="s">
        <v>19</v>
      </c>
      <c r="N263">
        <v>10</v>
      </c>
      <c r="O263">
        <v>0</v>
      </c>
      <c r="P263">
        <v>0</v>
      </c>
      <c r="Q263">
        <v>0</v>
      </c>
      <c r="R263">
        <v>0</v>
      </c>
      <c r="S263" s="4">
        <v>45470.673738425925</v>
      </c>
      <c r="T263" s="6">
        <v>45470.673738425925</v>
      </c>
      <c r="U263">
        <f t="shared" si="32"/>
        <v>1</v>
      </c>
      <c r="V263">
        <f t="shared" si="33"/>
        <v>30</v>
      </c>
      <c r="W263" t="str">
        <f t="shared" si="34"/>
        <v/>
      </c>
      <c r="X263" t="str">
        <f t="shared" si="35"/>
        <v/>
      </c>
      <c r="Y263" t="str">
        <f t="shared" si="36"/>
        <v/>
      </c>
      <c r="Z263" t="str">
        <f t="shared" si="37"/>
        <v/>
      </c>
      <c r="AA263" t="str">
        <f t="shared" si="38"/>
        <v/>
      </c>
      <c r="AB263" t="str">
        <f t="shared" si="39"/>
        <v/>
      </c>
    </row>
    <row r="264" spans="1:28" x14ac:dyDescent="0.25">
      <c r="A264">
        <v>10827</v>
      </c>
      <c r="B264" s="1">
        <v>867488060855003</v>
      </c>
      <c r="C264" s="1">
        <v>1719515381</v>
      </c>
      <c r="D264">
        <v>-22.889474</v>
      </c>
      <c r="E264">
        <v>-47.047998</v>
      </c>
      <c r="F264">
        <v>645</v>
      </c>
      <c r="G264">
        <v>94</v>
      </c>
      <c r="H264">
        <v>15.9</v>
      </c>
      <c r="I264">
        <v>1</v>
      </c>
      <c r="J264">
        <v>1</v>
      </c>
      <c r="K264">
        <v>293500</v>
      </c>
      <c r="L264">
        <v>0</v>
      </c>
      <c r="M264" t="s">
        <v>19</v>
      </c>
      <c r="N264">
        <v>10</v>
      </c>
      <c r="O264">
        <v>0</v>
      </c>
      <c r="P264">
        <v>0</v>
      </c>
      <c r="Q264">
        <v>0</v>
      </c>
      <c r="R264">
        <v>0</v>
      </c>
      <c r="S264" s="4">
        <v>45470.673391203702</v>
      </c>
      <c r="T264" s="6">
        <v>45470.673391203702</v>
      </c>
      <c r="U264">
        <f t="shared" si="32"/>
        <v>1</v>
      </c>
      <c r="V264">
        <f t="shared" si="33"/>
        <v>30</v>
      </c>
      <c r="W264" t="str">
        <f t="shared" si="34"/>
        <v/>
      </c>
      <c r="X264" t="str">
        <f t="shared" si="35"/>
        <v/>
      </c>
      <c r="Y264" t="str">
        <f t="shared" si="36"/>
        <v/>
      </c>
      <c r="Z264" t="str">
        <f t="shared" si="37"/>
        <v/>
      </c>
      <c r="AA264" t="str">
        <f t="shared" si="38"/>
        <v/>
      </c>
      <c r="AB264" t="str">
        <f t="shared" si="39"/>
        <v/>
      </c>
    </row>
    <row r="265" spans="1:28" x14ac:dyDescent="0.25">
      <c r="A265">
        <v>10826</v>
      </c>
      <c r="B265" s="1">
        <v>867488060855003</v>
      </c>
      <c r="C265" s="1">
        <v>1719515351</v>
      </c>
      <c r="D265">
        <v>-22.889294</v>
      </c>
      <c r="E265">
        <v>-47.04983</v>
      </c>
      <c r="F265">
        <v>650</v>
      </c>
      <c r="G265">
        <v>96</v>
      </c>
      <c r="H265">
        <v>25.1</v>
      </c>
      <c r="I265">
        <v>1</v>
      </c>
      <c r="J265">
        <v>1</v>
      </c>
      <c r="K265">
        <v>293400</v>
      </c>
      <c r="L265">
        <v>0</v>
      </c>
      <c r="M265" t="s">
        <v>19</v>
      </c>
      <c r="N265">
        <v>10</v>
      </c>
      <c r="O265">
        <v>0</v>
      </c>
      <c r="P265">
        <v>0</v>
      </c>
      <c r="Q265">
        <v>0</v>
      </c>
      <c r="R265">
        <v>0</v>
      </c>
      <c r="S265" s="4">
        <v>45470.673043981478</v>
      </c>
      <c r="T265" s="6">
        <v>45470.673043981478</v>
      </c>
      <c r="U265">
        <f t="shared" si="32"/>
        <v>1</v>
      </c>
      <c r="V265">
        <f t="shared" si="33"/>
        <v>30</v>
      </c>
      <c r="W265" t="str">
        <f t="shared" si="34"/>
        <v/>
      </c>
      <c r="X265" t="str">
        <f t="shared" si="35"/>
        <v/>
      </c>
      <c r="Y265" t="str">
        <f t="shared" si="36"/>
        <v/>
      </c>
      <c r="Z265" t="str">
        <f t="shared" si="37"/>
        <v/>
      </c>
      <c r="AA265" t="str">
        <f t="shared" si="38"/>
        <v/>
      </c>
      <c r="AB265" t="str">
        <f t="shared" si="39"/>
        <v/>
      </c>
    </row>
    <row r="266" spans="1:28" x14ac:dyDescent="0.25">
      <c r="A266">
        <v>10825</v>
      </c>
      <c r="B266" s="1">
        <v>867488060855003</v>
      </c>
      <c r="C266" s="1">
        <v>1719515321</v>
      </c>
      <c r="D266">
        <v>-22.889111</v>
      </c>
      <c r="E266">
        <v>-47.051436000000002</v>
      </c>
      <c r="F266">
        <v>646</v>
      </c>
      <c r="G266">
        <v>96</v>
      </c>
      <c r="H266">
        <v>5.6</v>
      </c>
      <c r="I266">
        <v>1</v>
      </c>
      <c r="J266">
        <v>1</v>
      </c>
      <c r="K266">
        <v>293200</v>
      </c>
      <c r="L266">
        <v>0</v>
      </c>
      <c r="M266" t="s">
        <v>19</v>
      </c>
      <c r="N266">
        <v>10</v>
      </c>
      <c r="O266">
        <v>0</v>
      </c>
      <c r="P266">
        <v>0</v>
      </c>
      <c r="Q266">
        <v>0</v>
      </c>
      <c r="R266">
        <v>0</v>
      </c>
      <c r="S266" s="4">
        <v>45470.672696759262</v>
      </c>
      <c r="T266" s="6">
        <v>45470.672696759262</v>
      </c>
      <c r="U266">
        <f t="shared" si="32"/>
        <v>1</v>
      </c>
      <c r="V266">
        <f t="shared" si="33"/>
        <v>30</v>
      </c>
      <c r="W266" t="str">
        <f t="shared" si="34"/>
        <v/>
      </c>
      <c r="X266" t="str">
        <f t="shared" si="35"/>
        <v/>
      </c>
      <c r="Y266" t="str">
        <f t="shared" si="36"/>
        <v/>
      </c>
      <c r="Z266" t="str">
        <f t="shared" si="37"/>
        <v/>
      </c>
      <c r="AA266" t="str">
        <f t="shared" si="38"/>
        <v/>
      </c>
      <c r="AB266" t="str">
        <f t="shared" si="39"/>
        <v/>
      </c>
    </row>
    <row r="267" spans="1:28" x14ac:dyDescent="0.25">
      <c r="A267">
        <v>10824</v>
      </c>
      <c r="B267" s="1">
        <v>867488060855003</v>
      </c>
      <c r="C267" s="1">
        <v>1719515291</v>
      </c>
      <c r="D267">
        <v>-22.888897</v>
      </c>
      <c r="E267">
        <v>-47.053190999999998</v>
      </c>
      <c r="F267">
        <v>653</v>
      </c>
      <c r="G267">
        <v>95</v>
      </c>
      <c r="H267">
        <v>26.3</v>
      </c>
      <c r="I267">
        <v>1</v>
      </c>
      <c r="J267">
        <v>1</v>
      </c>
      <c r="K267">
        <v>293000</v>
      </c>
      <c r="L267">
        <v>0</v>
      </c>
      <c r="M267" t="s">
        <v>19</v>
      </c>
      <c r="N267">
        <v>10</v>
      </c>
      <c r="O267">
        <v>0</v>
      </c>
      <c r="P267">
        <v>0</v>
      </c>
      <c r="Q267">
        <v>0</v>
      </c>
      <c r="R267">
        <v>0</v>
      </c>
      <c r="S267" s="4">
        <v>45470.672349537039</v>
      </c>
      <c r="T267" s="6">
        <v>45470.672349537039</v>
      </c>
      <c r="U267">
        <f t="shared" si="32"/>
        <v>1</v>
      </c>
      <c r="V267">
        <f t="shared" si="33"/>
        <v>30</v>
      </c>
      <c r="W267" t="str">
        <f t="shared" si="34"/>
        <v/>
      </c>
      <c r="X267" t="str">
        <f t="shared" si="35"/>
        <v/>
      </c>
      <c r="Y267" t="str">
        <f t="shared" si="36"/>
        <v/>
      </c>
      <c r="Z267" t="str">
        <f t="shared" si="37"/>
        <v/>
      </c>
      <c r="AA267" t="str">
        <f t="shared" si="38"/>
        <v/>
      </c>
      <c r="AB267" t="str">
        <f t="shared" si="39"/>
        <v/>
      </c>
    </row>
    <row r="268" spans="1:28" x14ac:dyDescent="0.25">
      <c r="A268">
        <v>10823</v>
      </c>
      <c r="B268" s="1">
        <v>867488060855003</v>
      </c>
      <c r="C268" s="1">
        <v>1719515261</v>
      </c>
      <c r="D268">
        <v>-22.888504000000001</v>
      </c>
      <c r="E268">
        <v>-47.054619000000002</v>
      </c>
      <c r="F268">
        <v>652</v>
      </c>
      <c r="G268">
        <v>191</v>
      </c>
      <c r="H268">
        <v>21.7</v>
      </c>
      <c r="I268">
        <v>1</v>
      </c>
      <c r="J268">
        <v>1</v>
      </c>
      <c r="K268">
        <v>292900</v>
      </c>
      <c r="L268">
        <v>0</v>
      </c>
      <c r="M268" t="s">
        <v>19</v>
      </c>
      <c r="N268">
        <v>10</v>
      </c>
      <c r="O268">
        <v>0</v>
      </c>
      <c r="P268">
        <v>0</v>
      </c>
      <c r="Q268">
        <v>0</v>
      </c>
      <c r="R268">
        <v>0</v>
      </c>
      <c r="S268" s="4">
        <v>45470.672002314815</v>
      </c>
      <c r="T268" s="6">
        <v>45470.672002314815</v>
      </c>
      <c r="U268">
        <f t="shared" si="32"/>
        <v>1</v>
      </c>
      <c r="V268">
        <f t="shared" si="33"/>
        <v>30</v>
      </c>
      <c r="W268" t="str">
        <f t="shared" si="34"/>
        <v/>
      </c>
      <c r="X268" t="str">
        <f t="shared" si="35"/>
        <v/>
      </c>
      <c r="Y268" t="str">
        <f t="shared" si="36"/>
        <v/>
      </c>
      <c r="Z268" t="str">
        <f t="shared" si="37"/>
        <v/>
      </c>
      <c r="AA268" t="str">
        <f t="shared" si="38"/>
        <v/>
      </c>
      <c r="AB268" t="str">
        <f t="shared" si="39"/>
        <v/>
      </c>
    </row>
    <row r="269" spans="1:28" x14ac:dyDescent="0.25">
      <c r="A269">
        <v>10822</v>
      </c>
      <c r="B269" s="1">
        <v>867488060855003</v>
      </c>
      <c r="C269" s="1">
        <v>1719515231</v>
      </c>
      <c r="D269">
        <v>-22.887920999999999</v>
      </c>
      <c r="E269">
        <v>-47.054557000000003</v>
      </c>
      <c r="F269">
        <v>653</v>
      </c>
      <c r="G269">
        <v>186</v>
      </c>
      <c r="H269">
        <v>0</v>
      </c>
      <c r="I269">
        <v>1</v>
      </c>
      <c r="J269">
        <v>1</v>
      </c>
      <c r="K269">
        <v>292800</v>
      </c>
      <c r="L269">
        <v>0</v>
      </c>
      <c r="M269" t="s">
        <v>19</v>
      </c>
      <c r="N269">
        <v>10</v>
      </c>
      <c r="O269">
        <v>0</v>
      </c>
      <c r="P269">
        <v>0</v>
      </c>
      <c r="Q269">
        <v>0</v>
      </c>
      <c r="R269">
        <v>0</v>
      </c>
      <c r="S269" s="4">
        <v>45470.671655092592</v>
      </c>
      <c r="T269" s="6">
        <v>45470.671655092592</v>
      </c>
      <c r="U269">
        <f t="shared" si="32"/>
        <v>1</v>
      </c>
      <c r="V269">
        <f t="shared" si="33"/>
        <v>30</v>
      </c>
      <c r="W269" t="str">
        <f t="shared" si="34"/>
        <v/>
      </c>
      <c r="X269" t="str">
        <f t="shared" si="35"/>
        <v/>
      </c>
      <c r="Y269" t="str">
        <f t="shared" si="36"/>
        <v/>
      </c>
      <c r="Z269" t="str">
        <f t="shared" si="37"/>
        <v/>
      </c>
      <c r="AA269" t="str">
        <f t="shared" si="38"/>
        <v/>
      </c>
      <c r="AB269" t="str">
        <f t="shared" si="39"/>
        <v/>
      </c>
    </row>
    <row r="270" spans="1:28" x14ac:dyDescent="0.25">
      <c r="A270">
        <v>10821</v>
      </c>
      <c r="B270" s="1">
        <v>867488060855003</v>
      </c>
      <c r="C270" s="1">
        <v>1719515201</v>
      </c>
      <c r="D270">
        <v>-22.887920999999999</v>
      </c>
      <c r="E270">
        <v>-47.054557000000003</v>
      </c>
      <c r="F270">
        <v>653</v>
      </c>
      <c r="G270">
        <v>186</v>
      </c>
      <c r="H270">
        <v>0</v>
      </c>
      <c r="I270">
        <v>1</v>
      </c>
      <c r="J270">
        <v>1</v>
      </c>
      <c r="K270">
        <v>292800</v>
      </c>
      <c r="L270">
        <v>0</v>
      </c>
      <c r="M270" t="s">
        <v>19</v>
      </c>
      <c r="N270">
        <v>10</v>
      </c>
      <c r="O270">
        <v>0</v>
      </c>
      <c r="P270">
        <v>0</v>
      </c>
      <c r="Q270">
        <v>0</v>
      </c>
      <c r="R270">
        <v>0</v>
      </c>
      <c r="S270" s="4">
        <v>45470.671307870369</v>
      </c>
      <c r="T270" s="6">
        <v>45470.671307870369</v>
      </c>
      <c r="U270">
        <f t="shared" si="32"/>
        <v>1</v>
      </c>
      <c r="V270">
        <f t="shared" si="33"/>
        <v>30</v>
      </c>
      <c r="W270" t="str">
        <f t="shared" si="34"/>
        <v/>
      </c>
      <c r="X270" t="str">
        <f t="shared" si="35"/>
        <v/>
      </c>
      <c r="Y270" t="str">
        <f t="shared" si="36"/>
        <v/>
      </c>
      <c r="Z270" t="str">
        <f t="shared" si="37"/>
        <v/>
      </c>
      <c r="AA270" t="str">
        <f t="shared" si="38"/>
        <v/>
      </c>
      <c r="AB270" t="str">
        <f t="shared" si="39"/>
        <v/>
      </c>
    </row>
    <row r="271" spans="1:28" x14ac:dyDescent="0.25">
      <c r="A271">
        <v>10820</v>
      </c>
      <c r="B271" s="1">
        <v>867488060855003</v>
      </c>
      <c r="C271" s="1">
        <v>1719515171</v>
      </c>
      <c r="D271">
        <v>-22.887225999999998</v>
      </c>
      <c r="E271">
        <v>-47.054451</v>
      </c>
      <c r="F271">
        <v>664</v>
      </c>
      <c r="G271">
        <v>186</v>
      </c>
      <c r="H271">
        <v>3.5</v>
      </c>
      <c r="I271">
        <v>1</v>
      </c>
      <c r="J271">
        <v>1</v>
      </c>
      <c r="K271">
        <v>292700</v>
      </c>
      <c r="L271">
        <v>0</v>
      </c>
      <c r="M271" t="s">
        <v>19</v>
      </c>
      <c r="N271">
        <v>10</v>
      </c>
      <c r="O271">
        <v>0</v>
      </c>
      <c r="P271">
        <v>0</v>
      </c>
      <c r="Q271">
        <v>0</v>
      </c>
      <c r="R271">
        <v>0</v>
      </c>
      <c r="S271" s="4">
        <v>45470.670960648145</v>
      </c>
      <c r="T271" s="6">
        <v>45470.670960648145</v>
      </c>
      <c r="U271">
        <f t="shared" si="32"/>
        <v>1</v>
      </c>
      <c r="V271">
        <f t="shared" si="33"/>
        <v>30</v>
      </c>
      <c r="W271" t="str">
        <f t="shared" si="34"/>
        <v/>
      </c>
      <c r="X271" t="str">
        <f t="shared" si="35"/>
        <v/>
      </c>
      <c r="Y271" t="str">
        <f t="shared" si="36"/>
        <v/>
      </c>
      <c r="Z271" t="str">
        <f t="shared" si="37"/>
        <v/>
      </c>
      <c r="AA271" t="str">
        <f t="shared" si="38"/>
        <v/>
      </c>
      <c r="AB271" t="str">
        <f t="shared" si="39"/>
        <v/>
      </c>
    </row>
    <row r="272" spans="1:28" x14ac:dyDescent="0.25">
      <c r="A272">
        <v>10819</v>
      </c>
      <c r="B272" s="1">
        <v>867488060855003</v>
      </c>
      <c r="C272" s="1">
        <v>1719515141</v>
      </c>
      <c r="D272">
        <v>-22.886755000000001</v>
      </c>
      <c r="E272">
        <v>-47.055934000000001</v>
      </c>
      <c r="F272">
        <v>672</v>
      </c>
      <c r="G272">
        <v>99</v>
      </c>
      <c r="H272">
        <v>37.5</v>
      </c>
      <c r="I272">
        <v>1</v>
      </c>
      <c r="J272">
        <v>1</v>
      </c>
      <c r="K272">
        <v>292500</v>
      </c>
      <c r="L272">
        <v>0</v>
      </c>
      <c r="M272" t="s">
        <v>19</v>
      </c>
      <c r="N272">
        <v>10</v>
      </c>
      <c r="O272">
        <v>0</v>
      </c>
      <c r="P272">
        <v>0</v>
      </c>
      <c r="Q272">
        <v>0</v>
      </c>
      <c r="R272">
        <v>0</v>
      </c>
      <c r="S272" s="4">
        <v>45470.670613425929</v>
      </c>
      <c r="T272" s="6">
        <v>45470.670613425929</v>
      </c>
      <c r="U272">
        <f t="shared" si="32"/>
        <v>1</v>
      </c>
      <c r="V272">
        <f t="shared" si="33"/>
        <v>30</v>
      </c>
      <c r="W272" t="str">
        <f t="shared" si="34"/>
        <v/>
      </c>
      <c r="X272" t="str">
        <f t="shared" si="35"/>
        <v/>
      </c>
      <c r="Y272" t="str">
        <f t="shared" si="36"/>
        <v/>
      </c>
      <c r="Z272" t="str">
        <f t="shared" si="37"/>
        <v/>
      </c>
      <c r="AA272" t="str">
        <f t="shared" si="38"/>
        <v/>
      </c>
      <c r="AB272" t="str">
        <f t="shared" si="39"/>
        <v/>
      </c>
    </row>
    <row r="273" spans="1:28" x14ac:dyDescent="0.25">
      <c r="A273">
        <v>10818</v>
      </c>
      <c r="B273" s="1">
        <v>867488060855003</v>
      </c>
      <c r="C273" s="1">
        <v>1719515111</v>
      </c>
      <c r="D273">
        <v>-22.886144000000002</v>
      </c>
      <c r="E273">
        <v>-47.057039000000003</v>
      </c>
      <c r="F273">
        <v>678</v>
      </c>
      <c r="G273">
        <v>123</v>
      </c>
      <c r="H273">
        <v>20.5</v>
      </c>
      <c r="I273">
        <v>1</v>
      </c>
      <c r="J273">
        <v>1</v>
      </c>
      <c r="K273">
        <v>292400</v>
      </c>
      <c r="L273">
        <v>0</v>
      </c>
      <c r="M273" t="s">
        <v>19</v>
      </c>
      <c r="N273">
        <v>10</v>
      </c>
      <c r="O273">
        <v>0</v>
      </c>
      <c r="P273">
        <v>0</v>
      </c>
      <c r="Q273">
        <v>0</v>
      </c>
      <c r="R273">
        <v>0</v>
      </c>
      <c r="S273" s="4">
        <v>45470.670266203706</v>
      </c>
      <c r="T273" s="6">
        <v>45470.670266203706</v>
      </c>
      <c r="U273">
        <f t="shared" si="32"/>
        <v>1</v>
      </c>
      <c r="V273">
        <f t="shared" si="33"/>
        <v>30</v>
      </c>
      <c r="W273" t="str">
        <f t="shared" si="34"/>
        <v/>
      </c>
      <c r="X273" t="str">
        <f t="shared" si="35"/>
        <v/>
      </c>
      <c r="Y273" t="str">
        <f t="shared" si="36"/>
        <v/>
      </c>
      <c r="Z273" t="str">
        <f t="shared" si="37"/>
        <v/>
      </c>
      <c r="AA273" t="str">
        <f t="shared" si="38"/>
        <v/>
      </c>
      <c r="AB273" t="str">
        <f t="shared" si="39"/>
        <v/>
      </c>
    </row>
    <row r="274" spans="1:28" x14ac:dyDescent="0.25">
      <c r="A274">
        <v>10817</v>
      </c>
      <c r="B274" s="1">
        <v>867488060855003</v>
      </c>
      <c r="C274" s="1">
        <v>1719515081</v>
      </c>
      <c r="D274">
        <v>-22.885262999999998</v>
      </c>
      <c r="E274">
        <v>-47.058489000000002</v>
      </c>
      <c r="F274">
        <v>684</v>
      </c>
      <c r="G274">
        <v>124</v>
      </c>
      <c r="H274">
        <v>12.3</v>
      </c>
      <c r="I274">
        <v>1</v>
      </c>
      <c r="J274">
        <v>1</v>
      </c>
      <c r="K274">
        <v>292200</v>
      </c>
      <c r="L274">
        <v>0</v>
      </c>
      <c r="M274" t="s">
        <v>19</v>
      </c>
      <c r="N274">
        <v>10</v>
      </c>
      <c r="O274">
        <v>0</v>
      </c>
      <c r="P274">
        <v>0</v>
      </c>
      <c r="Q274">
        <v>0</v>
      </c>
      <c r="R274">
        <v>0</v>
      </c>
      <c r="S274" s="4">
        <v>45470.669918981483</v>
      </c>
      <c r="T274" s="6">
        <v>45470.669918981483</v>
      </c>
      <c r="U274">
        <f t="shared" si="32"/>
        <v>1</v>
      </c>
      <c r="V274">
        <f t="shared" si="33"/>
        <v>30</v>
      </c>
      <c r="W274" t="str">
        <f t="shared" si="34"/>
        <v/>
      </c>
      <c r="X274" t="str">
        <f t="shared" si="35"/>
        <v/>
      </c>
      <c r="Y274" t="str">
        <f t="shared" si="36"/>
        <v/>
      </c>
      <c r="Z274" t="str">
        <f t="shared" si="37"/>
        <v/>
      </c>
      <c r="AA274" t="str">
        <f t="shared" si="38"/>
        <v/>
      </c>
      <c r="AB274" t="str">
        <f t="shared" si="39"/>
        <v/>
      </c>
    </row>
    <row r="275" spans="1:28" x14ac:dyDescent="0.25">
      <c r="A275">
        <v>10816</v>
      </c>
      <c r="B275" s="1">
        <v>867488060855003</v>
      </c>
      <c r="C275" s="1">
        <v>1719515051</v>
      </c>
      <c r="D275">
        <v>-22.885037000000001</v>
      </c>
      <c r="E275">
        <v>-47.058813999999998</v>
      </c>
      <c r="F275">
        <v>682</v>
      </c>
      <c r="G275">
        <v>126</v>
      </c>
      <c r="H275">
        <v>0</v>
      </c>
      <c r="I275">
        <v>1</v>
      </c>
      <c r="J275">
        <v>1</v>
      </c>
      <c r="K275">
        <v>292200</v>
      </c>
      <c r="L275">
        <v>0</v>
      </c>
      <c r="M275" t="s">
        <v>19</v>
      </c>
      <c r="N275">
        <v>10</v>
      </c>
      <c r="O275">
        <v>0</v>
      </c>
      <c r="P275">
        <v>0</v>
      </c>
      <c r="Q275">
        <v>0</v>
      </c>
      <c r="R275">
        <v>0</v>
      </c>
      <c r="S275" s="4">
        <v>45470.669571759259</v>
      </c>
      <c r="T275" s="6">
        <v>45470.669571759259</v>
      </c>
      <c r="U275">
        <f t="shared" si="32"/>
        <v>1</v>
      </c>
      <c r="V275">
        <f t="shared" si="33"/>
        <v>30</v>
      </c>
      <c r="W275" t="str">
        <f t="shared" si="34"/>
        <v/>
      </c>
      <c r="X275" t="str">
        <f t="shared" si="35"/>
        <v/>
      </c>
      <c r="Y275" t="str">
        <f t="shared" si="36"/>
        <v/>
      </c>
      <c r="Z275" t="str">
        <f t="shared" si="37"/>
        <v/>
      </c>
      <c r="AA275" t="str">
        <f t="shared" si="38"/>
        <v/>
      </c>
      <c r="AB275" t="str">
        <f t="shared" si="39"/>
        <v/>
      </c>
    </row>
    <row r="276" spans="1:28" x14ac:dyDescent="0.25">
      <c r="A276">
        <v>10815</v>
      </c>
      <c r="B276" s="1">
        <v>867488060855003</v>
      </c>
      <c r="C276" s="1">
        <v>1719515021</v>
      </c>
      <c r="D276">
        <v>-22.885037000000001</v>
      </c>
      <c r="E276">
        <v>-47.058813999999998</v>
      </c>
      <c r="F276">
        <v>682</v>
      </c>
      <c r="G276">
        <v>126</v>
      </c>
      <c r="H276">
        <v>0</v>
      </c>
      <c r="I276">
        <v>1</v>
      </c>
      <c r="J276">
        <v>1</v>
      </c>
      <c r="K276">
        <v>292200</v>
      </c>
      <c r="L276">
        <v>0</v>
      </c>
      <c r="M276" t="s">
        <v>19</v>
      </c>
      <c r="N276">
        <v>10</v>
      </c>
      <c r="O276">
        <v>0</v>
      </c>
      <c r="P276">
        <v>0</v>
      </c>
      <c r="Q276">
        <v>0</v>
      </c>
      <c r="R276">
        <v>0</v>
      </c>
      <c r="S276" s="4">
        <v>45470.669224537036</v>
      </c>
      <c r="T276" s="6">
        <v>45470.669224537036</v>
      </c>
      <c r="U276">
        <f t="shared" si="32"/>
        <v>1</v>
      </c>
      <c r="V276">
        <f t="shared" si="33"/>
        <v>30</v>
      </c>
      <c r="W276" t="str">
        <f t="shared" si="34"/>
        <v/>
      </c>
      <c r="X276" t="str">
        <f t="shared" si="35"/>
        <v/>
      </c>
      <c r="Y276" t="str">
        <f t="shared" si="36"/>
        <v/>
      </c>
      <c r="Z276" t="str">
        <f t="shared" si="37"/>
        <v/>
      </c>
      <c r="AA276" t="str">
        <f t="shared" si="38"/>
        <v/>
      </c>
      <c r="AB276" t="str">
        <f t="shared" si="39"/>
        <v/>
      </c>
    </row>
    <row r="277" spans="1:28" x14ac:dyDescent="0.25">
      <c r="A277">
        <v>10814</v>
      </c>
      <c r="B277" s="1">
        <v>867488060855003</v>
      </c>
      <c r="C277" s="1">
        <v>1719514991</v>
      </c>
      <c r="D277">
        <v>-22.884841000000002</v>
      </c>
      <c r="E277">
        <v>-47.059069999999998</v>
      </c>
      <c r="F277">
        <v>683</v>
      </c>
      <c r="G277">
        <v>126</v>
      </c>
      <c r="H277">
        <v>25.8</v>
      </c>
      <c r="I277">
        <v>1</v>
      </c>
      <c r="J277">
        <v>1</v>
      </c>
      <c r="K277">
        <v>292100</v>
      </c>
      <c r="L277">
        <v>0</v>
      </c>
      <c r="M277" t="s">
        <v>19</v>
      </c>
      <c r="N277">
        <v>10</v>
      </c>
      <c r="O277">
        <v>0</v>
      </c>
      <c r="P277">
        <v>0</v>
      </c>
      <c r="Q277">
        <v>0</v>
      </c>
      <c r="R277">
        <v>0</v>
      </c>
      <c r="S277" s="4">
        <v>45470.668877314813</v>
      </c>
      <c r="T277" s="6">
        <v>45470.668877314813</v>
      </c>
      <c r="U277">
        <f t="shared" si="32"/>
        <v>1</v>
      </c>
      <c r="V277">
        <f t="shared" si="33"/>
        <v>30</v>
      </c>
      <c r="W277" t="str">
        <f t="shared" si="34"/>
        <v/>
      </c>
      <c r="X277" t="str">
        <f t="shared" si="35"/>
        <v/>
      </c>
      <c r="Y277" t="str">
        <f t="shared" si="36"/>
        <v/>
      </c>
      <c r="Z277" t="str">
        <f t="shared" si="37"/>
        <v/>
      </c>
      <c r="AA277" t="str">
        <f t="shared" si="38"/>
        <v/>
      </c>
      <c r="AB277" t="str">
        <f t="shared" si="39"/>
        <v/>
      </c>
    </row>
    <row r="278" spans="1:28" x14ac:dyDescent="0.25">
      <c r="A278">
        <v>10813</v>
      </c>
      <c r="B278" s="1">
        <v>867488060855003</v>
      </c>
      <c r="C278" s="1">
        <v>1719514957</v>
      </c>
      <c r="D278">
        <v>-22.884516999999999</v>
      </c>
      <c r="E278">
        <v>-47.059627999999996</v>
      </c>
      <c r="F278">
        <v>688</v>
      </c>
      <c r="G278">
        <v>130</v>
      </c>
      <c r="H278">
        <v>0</v>
      </c>
      <c r="I278">
        <v>1</v>
      </c>
      <c r="J278">
        <v>1</v>
      </c>
      <c r="K278">
        <v>292100</v>
      </c>
      <c r="L278">
        <v>0</v>
      </c>
      <c r="M278" t="s">
        <v>19</v>
      </c>
      <c r="N278">
        <v>10</v>
      </c>
      <c r="O278">
        <v>0</v>
      </c>
      <c r="P278">
        <v>0</v>
      </c>
      <c r="Q278">
        <v>0</v>
      </c>
      <c r="R278">
        <v>0</v>
      </c>
      <c r="S278" s="4">
        <v>45470.668483796297</v>
      </c>
      <c r="T278" s="6">
        <v>45470.668483796297</v>
      </c>
      <c r="U278">
        <f t="shared" si="32"/>
        <v>1</v>
      </c>
      <c r="V278">
        <f t="shared" si="33"/>
        <v>34</v>
      </c>
      <c r="W278" t="str">
        <f t="shared" si="34"/>
        <v/>
      </c>
      <c r="X278" t="str">
        <f t="shared" si="35"/>
        <v/>
      </c>
      <c r="Y278" t="str">
        <f t="shared" si="36"/>
        <v/>
      </c>
      <c r="Z278" t="str">
        <f t="shared" si="37"/>
        <v/>
      </c>
      <c r="AA278" t="str">
        <f t="shared" si="38"/>
        <v/>
      </c>
      <c r="AB278" t="str">
        <f t="shared" si="39"/>
        <v/>
      </c>
    </row>
    <row r="279" spans="1:28" x14ac:dyDescent="0.25">
      <c r="A279">
        <v>10812</v>
      </c>
      <c r="B279" s="1">
        <v>867488060855003</v>
      </c>
      <c r="C279" s="1">
        <v>1719514956</v>
      </c>
      <c r="D279">
        <v>-22.884516999999999</v>
      </c>
      <c r="E279">
        <v>-47.059627999999996</v>
      </c>
      <c r="F279">
        <v>688</v>
      </c>
      <c r="G279">
        <v>130</v>
      </c>
      <c r="H279">
        <v>0</v>
      </c>
      <c r="I279">
        <v>1</v>
      </c>
      <c r="J279">
        <v>1</v>
      </c>
      <c r="K279">
        <v>292100</v>
      </c>
      <c r="L279">
        <v>0</v>
      </c>
      <c r="M279" t="s">
        <v>22</v>
      </c>
      <c r="N279">
        <v>0</v>
      </c>
      <c r="O279">
        <v>0</v>
      </c>
      <c r="P279">
        <v>0</v>
      </c>
      <c r="Q279">
        <v>0</v>
      </c>
      <c r="R279">
        <v>0</v>
      </c>
      <c r="S279" s="4">
        <v>45470.66847222222</v>
      </c>
      <c r="T279" s="6">
        <v>45470.66847222222</v>
      </c>
      <c r="U279">
        <f t="shared" si="32"/>
        <v>1</v>
      </c>
      <c r="V279">
        <f t="shared" si="33"/>
        <v>1</v>
      </c>
      <c r="W279" t="str">
        <f t="shared" si="34"/>
        <v/>
      </c>
      <c r="X279" t="str">
        <f t="shared" si="35"/>
        <v/>
      </c>
      <c r="Y279" t="str">
        <f t="shared" si="36"/>
        <v/>
      </c>
      <c r="Z279" t="str">
        <f t="shared" si="37"/>
        <v/>
      </c>
      <c r="AA279" t="str">
        <f t="shared" si="38"/>
        <v/>
      </c>
      <c r="AB279" t="str">
        <f t="shared" si="39"/>
        <v/>
      </c>
    </row>
    <row r="280" spans="1:28" x14ac:dyDescent="0.25">
      <c r="A280">
        <v>10811</v>
      </c>
      <c r="B280" s="1">
        <v>867488060855003</v>
      </c>
      <c r="C280" s="1">
        <v>1719514821</v>
      </c>
      <c r="D280">
        <v>-22.884516999999999</v>
      </c>
      <c r="E280">
        <v>-47.059627999999996</v>
      </c>
      <c r="F280">
        <v>688</v>
      </c>
      <c r="G280">
        <v>130</v>
      </c>
      <c r="H280">
        <v>0</v>
      </c>
      <c r="I280">
        <v>1</v>
      </c>
      <c r="J280">
        <v>0</v>
      </c>
      <c r="K280">
        <v>292100</v>
      </c>
      <c r="L280">
        <v>0</v>
      </c>
      <c r="M280" t="s">
        <v>19</v>
      </c>
      <c r="N280">
        <v>10</v>
      </c>
      <c r="O280">
        <v>0</v>
      </c>
      <c r="P280">
        <v>0</v>
      </c>
      <c r="Q280">
        <v>0</v>
      </c>
      <c r="R280">
        <v>0</v>
      </c>
      <c r="S280" s="4">
        <v>45470.666909722226</v>
      </c>
      <c r="T280" s="6">
        <v>45470.666909722226</v>
      </c>
      <c r="U280">
        <f t="shared" si="32"/>
        <v>1</v>
      </c>
      <c r="V280">
        <f t="shared" si="33"/>
        <v>135</v>
      </c>
      <c r="W280" t="str">
        <f t="shared" si="34"/>
        <v/>
      </c>
      <c r="X280" t="str">
        <f t="shared" si="35"/>
        <v/>
      </c>
      <c r="Y280" t="str">
        <f t="shared" si="36"/>
        <v/>
      </c>
      <c r="Z280" t="str">
        <f t="shared" si="37"/>
        <v/>
      </c>
      <c r="AA280" t="str">
        <f t="shared" si="38"/>
        <v/>
      </c>
      <c r="AB280" t="str">
        <f t="shared" si="39"/>
        <v/>
      </c>
    </row>
    <row r="281" spans="1:28" x14ac:dyDescent="0.25">
      <c r="A281">
        <v>10810</v>
      </c>
      <c r="B281" s="1">
        <v>867488060855003</v>
      </c>
      <c r="C281" s="1">
        <v>1719514820</v>
      </c>
      <c r="D281">
        <v>-47.059627999999996</v>
      </c>
      <c r="E281">
        <v>-22.884516999999999</v>
      </c>
      <c r="F281">
        <v>688.2</v>
      </c>
      <c r="G281">
        <v>130</v>
      </c>
      <c r="H281">
        <v>0</v>
      </c>
      <c r="I281">
        <v>1</v>
      </c>
      <c r="J281">
        <v>0</v>
      </c>
      <c r="K281">
        <v>292000</v>
      </c>
      <c r="L281">
        <v>0</v>
      </c>
      <c r="M281" t="s">
        <v>21</v>
      </c>
      <c r="N281">
        <v>0</v>
      </c>
      <c r="O281">
        <v>0</v>
      </c>
      <c r="P281">
        <v>0</v>
      </c>
      <c r="Q281">
        <v>0</v>
      </c>
      <c r="R281">
        <v>0</v>
      </c>
      <c r="S281" s="4">
        <v>45470.666898148149</v>
      </c>
      <c r="T281" s="6">
        <v>45470.666898148149</v>
      </c>
      <c r="U281">
        <f t="shared" si="32"/>
        <v>1</v>
      </c>
      <c r="V281">
        <f t="shared" si="33"/>
        <v>1</v>
      </c>
      <c r="W281" t="str">
        <f t="shared" si="34"/>
        <v/>
      </c>
      <c r="X281" t="str">
        <f t="shared" si="35"/>
        <v/>
      </c>
      <c r="Y281" t="str">
        <f t="shared" si="36"/>
        <v/>
      </c>
      <c r="Z281" t="str">
        <f t="shared" si="37"/>
        <v/>
      </c>
      <c r="AA281" t="str">
        <f t="shared" si="38"/>
        <v/>
      </c>
      <c r="AB281" t="str">
        <f t="shared" si="39"/>
        <v/>
      </c>
    </row>
    <row r="282" spans="1:28" x14ac:dyDescent="0.25">
      <c r="A282">
        <v>10809</v>
      </c>
      <c r="B282" s="1">
        <v>867488060855003</v>
      </c>
      <c r="C282" s="1">
        <v>1719514802</v>
      </c>
      <c r="D282">
        <v>-22.88449</v>
      </c>
      <c r="E282">
        <v>-47.059649</v>
      </c>
      <c r="F282">
        <v>688</v>
      </c>
      <c r="G282">
        <v>130</v>
      </c>
      <c r="H282">
        <v>14.1</v>
      </c>
      <c r="I282">
        <v>1</v>
      </c>
      <c r="J282">
        <v>1</v>
      </c>
      <c r="K282">
        <v>292000</v>
      </c>
      <c r="L282">
        <v>0</v>
      </c>
      <c r="M282" t="s">
        <v>19</v>
      </c>
      <c r="N282">
        <v>10</v>
      </c>
      <c r="O282">
        <v>0</v>
      </c>
      <c r="P282">
        <v>0</v>
      </c>
      <c r="Q282">
        <v>0</v>
      </c>
      <c r="R282">
        <v>0</v>
      </c>
      <c r="S282" s="4">
        <v>45470.666689814818</v>
      </c>
      <c r="T282" s="6">
        <v>45470.666689814818</v>
      </c>
      <c r="U282">
        <f t="shared" si="32"/>
        <v>1</v>
      </c>
      <c r="V282">
        <f t="shared" si="33"/>
        <v>18</v>
      </c>
      <c r="W282" t="str">
        <f t="shared" si="34"/>
        <v/>
      </c>
      <c r="X282" t="str">
        <f t="shared" si="35"/>
        <v/>
      </c>
      <c r="Y282" t="str">
        <f t="shared" si="36"/>
        <v/>
      </c>
      <c r="Z282" t="str">
        <f t="shared" si="37"/>
        <v/>
      </c>
      <c r="AA282" t="str">
        <f t="shared" si="38"/>
        <v/>
      </c>
      <c r="AB282" t="str">
        <f t="shared" si="39"/>
        <v/>
      </c>
    </row>
    <row r="283" spans="1:28" x14ac:dyDescent="0.25">
      <c r="A283">
        <v>10808</v>
      </c>
      <c r="B283" s="1">
        <v>867488060855003</v>
      </c>
      <c r="C283" s="1">
        <v>1719514772</v>
      </c>
      <c r="D283">
        <v>-22.883552000000002</v>
      </c>
      <c r="E283">
        <v>-47.059455</v>
      </c>
      <c r="F283">
        <v>689</v>
      </c>
      <c r="G283">
        <v>296</v>
      </c>
      <c r="H283">
        <v>19.5</v>
      </c>
      <c r="I283">
        <v>1</v>
      </c>
      <c r="J283">
        <v>1</v>
      </c>
      <c r="K283">
        <v>291900</v>
      </c>
      <c r="L283">
        <v>0</v>
      </c>
      <c r="M283" t="s">
        <v>19</v>
      </c>
      <c r="N283">
        <v>10</v>
      </c>
      <c r="O283">
        <v>0</v>
      </c>
      <c r="P283">
        <v>0</v>
      </c>
      <c r="Q283">
        <v>0</v>
      </c>
      <c r="R283">
        <v>0</v>
      </c>
      <c r="S283" s="4">
        <v>45470.666342592594</v>
      </c>
      <c r="T283" s="6">
        <v>45470.666342592594</v>
      </c>
      <c r="U283">
        <f t="shared" si="32"/>
        <v>1</v>
      </c>
      <c r="V283">
        <f t="shared" si="33"/>
        <v>30</v>
      </c>
      <c r="W283" t="str">
        <f t="shared" si="34"/>
        <v/>
      </c>
      <c r="X283" t="str">
        <f t="shared" si="35"/>
        <v/>
      </c>
      <c r="Y283" t="str">
        <f t="shared" si="36"/>
        <v/>
      </c>
      <c r="Z283" t="str">
        <f t="shared" si="37"/>
        <v/>
      </c>
      <c r="AA283" t="str">
        <f t="shared" si="38"/>
        <v/>
      </c>
      <c r="AB283" t="str">
        <f t="shared" si="39"/>
        <v/>
      </c>
    </row>
    <row r="284" spans="1:28" x14ac:dyDescent="0.25">
      <c r="A284">
        <v>10807</v>
      </c>
      <c r="B284" s="1">
        <v>867488060855003</v>
      </c>
      <c r="C284" s="1">
        <v>1719514742</v>
      </c>
      <c r="D284">
        <v>-22.884404</v>
      </c>
      <c r="E284">
        <v>-47.058123999999999</v>
      </c>
      <c r="F284">
        <v>690</v>
      </c>
      <c r="G284">
        <v>306</v>
      </c>
      <c r="H284">
        <v>20</v>
      </c>
      <c r="I284">
        <v>1</v>
      </c>
      <c r="J284">
        <v>1</v>
      </c>
      <c r="K284">
        <v>291700</v>
      </c>
      <c r="L284">
        <v>0</v>
      </c>
      <c r="M284" t="s">
        <v>19</v>
      </c>
      <c r="N284">
        <v>10</v>
      </c>
      <c r="O284">
        <v>0</v>
      </c>
      <c r="P284">
        <v>0</v>
      </c>
      <c r="Q284">
        <v>0</v>
      </c>
      <c r="R284">
        <v>0</v>
      </c>
      <c r="S284" s="4">
        <v>45470.665995370371</v>
      </c>
      <c r="T284" s="6">
        <v>45470.665995370371</v>
      </c>
      <c r="U284">
        <f t="shared" si="32"/>
        <v>1</v>
      </c>
      <c r="V284">
        <f t="shared" si="33"/>
        <v>30</v>
      </c>
      <c r="W284" t="str">
        <f t="shared" si="34"/>
        <v/>
      </c>
      <c r="X284" t="str">
        <f t="shared" si="35"/>
        <v/>
      </c>
      <c r="Y284" t="str">
        <f t="shared" si="36"/>
        <v/>
      </c>
      <c r="Z284" t="str">
        <f t="shared" si="37"/>
        <v/>
      </c>
      <c r="AA284" t="str">
        <f t="shared" si="38"/>
        <v/>
      </c>
      <c r="AB284" t="str">
        <f t="shared" si="39"/>
        <v/>
      </c>
    </row>
    <row r="285" spans="1:28" x14ac:dyDescent="0.25">
      <c r="A285">
        <v>10806</v>
      </c>
      <c r="B285" s="1">
        <v>867488060855003</v>
      </c>
      <c r="C285" s="1">
        <v>1719514712</v>
      </c>
      <c r="D285">
        <v>-22.886061000000002</v>
      </c>
      <c r="E285">
        <v>-47.059094000000002</v>
      </c>
      <c r="F285">
        <v>685</v>
      </c>
      <c r="G285">
        <v>33</v>
      </c>
      <c r="H285">
        <v>11.8</v>
      </c>
      <c r="I285">
        <v>1</v>
      </c>
      <c r="J285">
        <v>1</v>
      </c>
      <c r="K285">
        <v>291500</v>
      </c>
      <c r="L285">
        <v>0</v>
      </c>
      <c r="M285" t="s">
        <v>19</v>
      </c>
      <c r="N285">
        <v>10</v>
      </c>
      <c r="O285">
        <v>0</v>
      </c>
      <c r="P285">
        <v>0</v>
      </c>
      <c r="Q285">
        <v>0</v>
      </c>
      <c r="R285">
        <v>0</v>
      </c>
      <c r="S285" s="4">
        <v>45470.665648148148</v>
      </c>
      <c r="T285" s="6">
        <v>45470.665648148148</v>
      </c>
      <c r="U285">
        <f t="shared" si="32"/>
        <v>1</v>
      </c>
      <c r="V285">
        <f t="shared" si="33"/>
        <v>30</v>
      </c>
      <c r="W285" t="str">
        <f t="shared" si="34"/>
        <v/>
      </c>
      <c r="X285" t="str">
        <f t="shared" si="35"/>
        <v/>
      </c>
      <c r="Y285" t="str">
        <f t="shared" si="36"/>
        <v/>
      </c>
      <c r="Z285" t="str">
        <f t="shared" si="37"/>
        <v/>
      </c>
      <c r="AA285" t="str">
        <f t="shared" si="38"/>
        <v/>
      </c>
      <c r="AB285" t="str">
        <f t="shared" si="39"/>
        <v/>
      </c>
    </row>
    <row r="286" spans="1:28" x14ac:dyDescent="0.25">
      <c r="A286">
        <v>10805</v>
      </c>
      <c r="B286" s="1">
        <v>867488060855003</v>
      </c>
      <c r="C286" s="1">
        <v>1719514682</v>
      </c>
      <c r="D286">
        <v>-22.88645</v>
      </c>
      <c r="E286">
        <v>-47.059350000000002</v>
      </c>
      <c r="F286">
        <v>688</v>
      </c>
      <c r="G286">
        <v>71</v>
      </c>
      <c r="H286">
        <v>0</v>
      </c>
      <c r="I286">
        <v>1</v>
      </c>
      <c r="J286">
        <v>1</v>
      </c>
      <c r="K286">
        <v>291500</v>
      </c>
      <c r="L286">
        <v>0</v>
      </c>
      <c r="M286" t="s">
        <v>19</v>
      </c>
      <c r="N286">
        <v>10</v>
      </c>
      <c r="O286">
        <v>0</v>
      </c>
      <c r="P286">
        <v>0</v>
      </c>
      <c r="Q286">
        <v>0</v>
      </c>
      <c r="R286">
        <v>0</v>
      </c>
      <c r="S286" s="4">
        <v>45470.665300925924</v>
      </c>
      <c r="T286" s="6">
        <v>45470.665300925924</v>
      </c>
      <c r="U286">
        <f t="shared" si="32"/>
        <v>1</v>
      </c>
      <c r="V286">
        <f t="shared" si="33"/>
        <v>30</v>
      </c>
      <c r="W286" t="str">
        <f t="shared" si="34"/>
        <v/>
      </c>
      <c r="X286" t="str">
        <f t="shared" si="35"/>
        <v/>
      </c>
      <c r="Y286" t="str">
        <f t="shared" si="36"/>
        <v/>
      </c>
      <c r="Z286" t="str">
        <f t="shared" si="37"/>
        <v/>
      </c>
      <c r="AA286" t="str">
        <f t="shared" si="38"/>
        <v/>
      </c>
      <c r="AB286" t="str">
        <f t="shared" si="39"/>
        <v/>
      </c>
    </row>
    <row r="287" spans="1:28" x14ac:dyDescent="0.25">
      <c r="A287">
        <v>10804</v>
      </c>
      <c r="B287" s="1">
        <v>867488060855003</v>
      </c>
      <c r="C287" s="1">
        <v>1719514652</v>
      </c>
      <c r="D287">
        <v>-22.887381000000001</v>
      </c>
      <c r="E287">
        <v>-47.060138000000002</v>
      </c>
      <c r="F287">
        <v>678</v>
      </c>
      <c r="G287">
        <v>71</v>
      </c>
      <c r="H287">
        <v>14.7</v>
      </c>
      <c r="I287">
        <v>1</v>
      </c>
      <c r="J287">
        <v>1</v>
      </c>
      <c r="K287">
        <v>291400</v>
      </c>
      <c r="L287">
        <v>0</v>
      </c>
      <c r="M287" t="s">
        <v>19</v>
      </c>
      <c r="N287">
        <v>10</v>
      </c>
      <c r="O287">
        <v>0</v>
      </c>
      <c r="P287">
        <v>0</v>
      </c>
      <c r="Q287">
        <v>0</v>
      </c>
      <c r="R287">
        <v>0</v>
      </c>
      <c r="S287" s="4">
        <v>45470.664953703701</v>
      </c>
      <c r="T287" s="6">
        <v>45470.664953703701</v>
      </c>
      <c r="U287">
        <f t="shared" si="32"/>
        <v>1</v>
      </c>
      <c r="V287">
        <f t="shared" si="33"/>
        <v>30</v>
      </c>
      <c r="W287" t="str">
        <f t="shared" si="34"/>
        <v/>
      </c>
      <c r="X287" t="str">
        <f t="shared" si="35"/>
        <v/>
      </c>
      <c r="Y287" t="str">
        <f t="shared" si="36"/>
        <v/>
      </c>
      <c r="Z287" t="str">
        <f t="shared" si="37"/>
        <v/>
      </c>
      <c r="AA287" t="str">
        <f t="shared" si="38"/>
        <v/>
      </c>
      <c r="AB287" t="str">
        <f t="shared" si="39"/>
        <v/>
      </c>
    </row>
    <row r="288" spans="1:28" x14ac:dyDescent="0.25">
      <c r="A288">
        <v>10803</v>
      </c>
      <c r="B288" s="1">
        <v>867488060855003</v>
      </c>
      <c r="C288" s="1">
        <v>1719514622</v>
      </c>
      <c r="D288">
        <v>-22.887387</v>
      </c>
      <c r="E288">
        <v>-47.060898999999999</v>
      </c>
      <c r="F288">
        <v>683</v>
      </c>
      <c r="G288">
        <v>120</v>
      </c>
      <c r="H288">
        <v>32.4</v>
      </c>
      <c r="I288">
        <v>1</v>
      </c>
      <c r="J288">
        <v>1</v>
      </c>
      <c r="K288">
        <v>291300</v>
      </c>
      <c r="L288">
        <v>0</v>
      </c>
      <c r="M288" t="s">
        <v>19</v>
      </c>
      <c r="N288">
        <v>10</v>
      </c>
      <c r="O288">
        <v>0</v>
      </c>
      <c r="P288">
        <v>0</v>
      </c>
      <c r="Q288">
        <v>0</v>
      </c>
      <c r="R288">
        <v>0</v>
      </c>
      <c r="S288" s="4">
        <v>45470.664606481485</v>
      </c>
      <c r="T288" s="6">
        <v>45470.664606481485</v>
      </c>
      <c r="U288">
        <f t="shared" si="32"/>
        <v>1</v>
      </c>
      <c r="V288">
        <f t="shared" si="33"/>
        <v>30</v>
      </c>
      <c r="W288" t="str">
        <f t="shared" si="34"/>
        <v/>
      </c>
      <c r="X288" t="str">
        <f t="shared" si="35"/>
        <v/>
      </c>
      <c r="Y288" t="str">
        <f t="shared" si="36"/>
        <v/>
      </c>
      <c r="Z288" t="str">
        <f t="shared" si="37"/>
        <v/>
      </c>
      <c r="AA288" t="str">
        <f t="shared" si="38"/>
        <v/>
      </c>
      <c r="AB288" t="str">
        <f t="shared" si="39"/>
        <v/>
      </c>
    </row>
    <row r="289" spans="1:28" x14ac:dyDescent="0.25">
      <c r="A289">
        <v>10802</v>
      </c>
      <c r="B289" s="1">
        <v>867488060855003</v>
      </c>
      <c r="C289" s="1">
        <v>1719514592</v>
      </c>
      <c r="D289">
        <v>-22.886320999999999</v>
      </c>
      <c r="E289">
        <v>-47.062482000000003</v>
      </c>
      <c r="F289">
        <v>692</v>
      </c>
      <c r="G289">
        <v>121</v>
      </c>
      <c r="H289">
        <v>13.3</v>
      </c>
      <c r="I289">
        <v>1</v>
      </c>
      <c r="J289">
        <v>1</v>
      </c>
      <c r="K289">
        <v>291100</v>
      </c>
      <c r="L289">
        <v>0</v>
      </c>
      <c r="M289" t="s">
        <v>19</v>
      </c>
      <c r="N289">
        <v>10</v>
      </c>
      <c r="O289">
        <v>0</v>
      </c>
      <c r="P289">
        <v>0</v>
      </c>
      <c r="Q289">
        <v>0</v>
      </c>
      <c r="R289">
        <v>0</v>
      </c>
      <c r="S289" s="4">
        <v>45470.664259259262</v>
      </c>
      <c r="T289" s="6">
        <v>45470.664259259262</v>
      </c>
      <c r="U289">
        <f t="shared" si="32"/>
        <v>1</v>
      </c>
      <c r="V289">
        <f t="shared" si="33"/>
        <v>30</v>
      </c>
      <c r="W289" t="str">
        <f t="shared" si="34"/>
        <v/>
      </c>
      <c r="X289" t="str">
        <f t="shared" si="35"/>
        <v/>
      </c>
      <c r="Y289" t="str">
        <f t="shared" si="36"/>
        <v/>
      </c>
      <c r="Z289" t="str">
        <f t="shared" si="37"/>
        <v/>
      </c>
      <c r="AA289" t="str">
        <f t="shared" si="38"/>
        <v/>
      </c>
      <c r="AB289" t="str">
        <f t="shared" si="39"/>
        <v/>
      </c>
    </row>
    <row r="290" spans="1:28" x14ac:dyDescent="0.25">
      <c r="A290">
        <v>10801</v>
      </c>
      <c r="B290" s="1">
        <v>867488060855003</v>
      </c>
      <c r="C290" s="1">
        <v>1719514562</v>
      </c>
      <c r="D290">
        <v>-22.885911</v>
      </c>
      <c r="E290">
        <v>-47.063417000000001</v>
      </c>
      <c r="F290">
        <v>682</v>
      </c>
      <c r="G290">
        <v>125</v>
      </c>
      <c r="H290">
        <v>0</v>
      </c>
      <c r="I290">
        <v>1</v>
      </c>
      <c r="J290">
        <v>1</v>
      </c>
      <c r="K290">
        <v>291000</v>
      </c>
      <c r="L290">
        <v>0</v>
      </c>
      <c r="M290" t="s">
        <v>19</v>
      </c>
      <c r="N290">
        <v>10</v>
      </c>
      <c r="O290">
        <v>0</v>
      </c>
      <c r="P290">
        <v>0</v>
      </c>
      <c r="Q290">
        <v>0</v>
      </c>
      <c r="R290">
        <v>0</v>
      </c>
      <c r="S290" s="4">
        <v>45470.663912037038</v>
      </c>
      <c r="T290" s="6">
        <v>45470.663912037038</v>
      </c>
      <c r="U290">
        <f t="shared" si="32"/>
        <v>1</v>
      </c>
      <c r="V290">
        <f t="shared" si="33"/>
        <v>30</v>
      </c>
      <c r="W290" t="str">
        <f t="shared" si="34"/>
        <v/>
      </c>
      <c r="X290" t="str">
        <f t="shared" si="35"/>
        <v/>
      </c>
      <c r="Y290" t="str">
        <f t="shared" si="36"/>
        <v/>
      </c>
      <c r="Z290" t="str">
        <f t="shared" si="37"/>
        <v/>
      </c>
      <c r="AA290" t="str">
        <f t="shared" si="38"/>
        <v/>
      </c>
      <c r="AB290" t="str">
        <f t="shared" si="39"/>
        <v/>
      </c>
    </row>
    <row r="291" spans="1:28" x14ac:dyDescent="0.25">
      <c r="A291">
        <v>10800</v>
      </c>
      <c r="B291" s="1">
        <v>867488060855003</v>
      </c>
      <c r="C291" s="1">
        <v>1719514561</v>
      </c>
      <c r="D291">
        <v>-22.885911</v>
      </c>
      <c r="E291">
        <v>-47.063417000000001</v>
      </c>
      <c r="F291">
        <v>682</v>
      </c>
      <c r="G291">
        <v>125</v>
      </c>
      <c r="H291">
        <v>0</v>
      </c>
      <c r="I291">
        <v>1</v>
      </c>
      <c r="J291">
        <v>1</v>
      </c>
      <c r="K291">
        <v>291000</v>
      </c>
      <c r="L291">
        <v>0</v>
      </c>
      <c r="M291" t="s">
        <v>22</v>
      </c>
      <c r="N291">
        <v>0</v>
      </c>
      <c r="O291">
        <v>0</v>
      </c>
      <c r="P291">
        <v>0</v>
      </c>
      <c r="Q291">
        <v>0</v>
      </c>
      <c r="R291">
        <v>0</v>
      </c>
      <c r="S291" s="4">
        <v>45470.663900462961</v>
      </c>
      <c r="T291" s="6">
        <v>45470.663900462961</v>
      </c>
      <c r="U291">
        <f t="shared" si="32"/>
        <v>1</v>
      </c>
      <c r="V291">
        <f t="shared" si="33"/>
        <v>1</v>
      </c>
      <c r="W291" t="str">
        <f t="shared" si="34"/>
        <v/>
      </c>
      <c r="X291" t="str">
        <f t="shared" si="35"/>
        <v/>
      </c>
      <c r="Y291" t="str">
        <f t="shared" si="36"/>
        <v/>
      </c>
      <c r="Z291" t="str">
        <f t="shared" si="37"/>
        <v/>
      </c>
      <c r="AA291" t="str">
        <f t="shared" si="38"/>
        <v/>
      </c>
      <c r="AB291" t="str">
        <f t="shared" si="39"/>
        <v/>
      </c>
    </row>
    <row r="292" spans="1:28" s="2" customFormat="1" x14ac:dyDescent="0.25">
      <c r="A292" s="2">
        <v>10797</v>
      </c>
      <c r="B292" s="3">
        <v>867488060855003</v>
      </c>
      <c r="C292" s="3">
        <v>1719514088</v>
      </c>
      <c r="D292" s="2">
        <v>-22.885871999999999</v>
      </c>
      <c r="E292" s="2">
        <v>-47.063329000000003</v>
      </c>
      <c r="F292" s="2">
        <v>689</v>
      </c>
      <c r="G292" s="2">
        <v>125</v>
      </c>
      <c r="H292" s="2">
        <v>0</v>
      </c>
      <c r="I292" s="2">
        <v>1</v>
      </c>
      <c r="J292" s="2">
        <v>0</v>
      </c>
      <c r="K292" s="2">
        <v>291000</v>
      </c>
      <c r="L292" s="2">
        <v>0</v>
      </c>
      <c r="M292" s="2" t="s">
        <v>19</v>
      </c>
      <c r="N292" s="2">
        <v>10</v>
      </c>
      <c r="O292" s="2">
        <v>0</v>
      </c>
      <c r="P292" s="2">
        <v>0</v>
      </c>
      <c r="Q292" s="2">
        <v>0</v>
      </c>
      <c r="R292" s="2">
        <v>0</v>
      </c>
      <c r="S292" s="5">
        <v>45470.658425925925</v>
      </c>
      <c r="T292" s="7">
        <v>45470.658425925925</v>
      </c>
      <c r="U292" s="2">
        <f t="shared" si="32"/>
        <v>2</v>
      </c>
      <c r="V292" s="2">
        <f t="shared" si="33"/>
        <v>473</v>
      </c>
      <c r="W292" s="2" t="str">
        <f t="shared" si="34"/>
        <v>TRUE</v>
      </c>
      <c r="X292" s="2" t="str">
        <f t="shared" si="35"/>
        <v/>
      </c>
      <c r="Y292" s="2" t="str">
        <f t="shared" si="36"/>
        <v>TRUE</v>
      </c>
      <c r="Z292" s="2" t="str">
        <f t="shared" si="37"/>
        <v/>
      </c>
      <c r="AA292" s="2" t="str">
        <f t="shared" si="38"/>
        <v/>
      </c>
      <c r="AB292">
        <f t="shared" si="39"/>
        <v>10797</v>
      </c>
    </row>
    <row r="293" spans="1:28" x14ac:dyDescent="0.25">
      <c r="A293">
        <v>10796</v>
      </c>
      <c r="B293" s="1">
        <v>867488060855003</v>
      </c>
      <c r="C293" s="1">
        <v>1719513487</v>
      </c>
      <c r="D293">
        <v>-22.885871999999999</v>
      </c>
      <c r="E293">
        <v>-47.063329000000003</v>
      </c>
      <c r="F293">
        <v>689</v>
      </c>
      <c r="G293">
        <v>125</v>
      </c>
      <c r="H293">
        <v>0</v>
      </c>
      <c r="I293">
        <v>1</v>
      </c>
      <c r="J293">
        <v>0</v>
      </c>
      <c r="K293">
        <v>291000</v>
      </c>
      <c r="L293">
        <v>0</v>
      </c>
      <c r="M293" t="s">
        <v>19</v>
      </c>
      <c r="N293">
        <v>10</v>
      </c>
      <c r="O293">
        <v>0</v>
      </c>
      <c r="P293">
        <v>0</v>
      </c>
      <c r="Q293">
        <v>0</v>
      </c>
      <c r="R293">
        <v>0</v>
      </c>
      <c r="S293" s="4">
        <v>45470.651469907411</v>
      </c>
      <c r="T293" s="6">
        <v>45470.651469907411</v>
      </c>
      <c r="U293">
        <f t="shared" si="32"/>
        <v>2</v>
      </c>
      <c r="V293">
        <f t="shared" si="33"/>
        <v>601</v>
      </c>
      <c r="W293" t="str">
        <f t="shared" si="34"/>
        <v/>
      </c>
      <c r="X293" t="str">
        <f t="shared" si="35"/>
        <v/>
      </c>
      <c r="Y293" t="str">
        <f t="shared" si="36"/>
        <v/>
      </c>
      <c r="Z293" t="str">
        <f t="shared" si="37"/>
        <v/>
      </c>
      <c r="AA293" t="str">
        <f t="shared" si="38"/>
        <v/>
      </c>
      <c r="AB293" t="str">
        <f t="shared" si="39"/>
        <v/>
      </c>
    </row>
    <row r="294" spans="1:28" x14ac:dyDescent="0.25">
      <c r="A294">
        <v>10795</v>
      </c>
      <c r="B294" s="1">
        <v>867488060855003</v>
      </c>
      <c r="C294" s="1">
        <v>1719512887</v>
      </c>
      <c r="D294">
        <v>-22.885871999999999</v>
      </c>
      <c r="E294">
        <v>-47.063329000000003</v>
      </c>
      <c r="F294">
        <v>689</v>
      </c>
      <c r="G294">
        <v>125</v>
      </c>
      <c r="H294">
        <v>0</v>
      </c>
      <c r="I294">
        <v>1</v>
      </c>
      <c r="J294">
        <v>0</v>
      </c>
      <c r="K294">
        <v>291000</v>
      </c>
      <c r="L294">
        <v>0</v>
      </c>
      <c r="M294" t="s">
        <v>19</v>
      </c>
      <c r="N294">
        <v>10</v>
      </c>
      <c r="O294">
        <v>0</v>
      </c>
      <c r="P294">
        <v>0</v>
      </c>
      <c r="Q294">
        <v>0</v>
      </c>
      <c r="R294">
        <v>0</v>
      </c>
      <c r="S294" s="4">
        <v>45470.644525462965</v>
      </c>
      <c r="T294" s="6">
        <v>45470.644525462965</v>
      </c>
      <c r="U294">
        <f t="shared" si="32"/>
        <v>2</v>
      </c>
      <c r="V294">
        <f t="shared" si="33"/>
        <v>600</v>
      </c>
      <c r="W294" t="str">
        <f t="shared" si="34"/>
        <v/>
      </c>
      <c r="X294" t="str">
        <f t="shared" si="35"/>
        <v/>
      </c>
      <c r="Y294" t="str">
        <f t="shared" si="36"/>
        <v/>
      </c>
      <c r="Z294" t="str">
        <f t="shared" si="37"/>
        <v/>
      </c>
      <c r="AA294" t="str">
        <f t="shared" si="38"/>
        <v/>
      </c>
      <c r="AB294" t="str">
        <f t="shared" si="39"/>
        <v/>
      </c>
    </row>
    <row r="295" spans="1:28" x14ac:dyDescent="0.25">
      <c r="A295">
        <v>10792</v>
      </c>
      <c r="B295" s="1">
        <v>867488060855003</v>
      </c>
      <c r="C295" s="1">
        <v>1719512437</v>
      </c>
      <c r="D295">
        <v>-22.885871999999999</v>
      </c>
      <c r="E295">
        <v>-47.063329000000003</v>
      </c>
      <c r="F295">
        <v>689</v>
      </c>
      <c r="G295">
        <v>125</v>
      </c>
      <c r="H295">
        <v>0</v>
      </c>
      <c r="I295">
        <v>1</v>
      </c>
      <c r="J295">
        <v>0</v>
      </c>
      <c r="K295">
        <v>291000</v>
      </c>
      <c r="L295">
        <v>0</v>
      </c>
      <c r="M295" t="s">
        <v>19</v>
      </c>
      <c r="N295">
        <v>10</v>
      </c>
      <c r="O295">
        <v>0</v>
      </c>
      <c r="P295">
        <v>0</v>
      </c>
      <c r="Q295">
        <v>0</v>
      </c>
      <c r="R295">
        <v>0</v>
      </c>
      <c r="S295" s="4">
        <v>45470.639317129629</v>
      </c>
      <c r="T295" s="6">
        <v>45470.639317129629</v>
      </c>
      <c r="U295">
        <f t="shared" si="32"/>
        <v>2</v>
      </c>
      <c r="V295">
        <f t="shared" si="33"/>
        <v>450</v>
      </c>
      <c r="W295" t="str">
        <f t="shared" si="34"/>
        <v/>
      </c>
      <c r="X295" t="str">
        <f t="shared" si="35"/>
        <v/>
      </c>
      <c r="Y295" t="str">
        <f t="shared" si="36"/>
        <v/>
      </c>
      <c r="Z295" t="str">
        <f t="shared" si="37"/>
        <v/>
      </c>
      <c r="AA295" t="str">
        <f t="shared" si="38"/>
        <v/>
      </c>
      <c r="AB295" t="str">
        <f t="shared" si="39"/>
        <v/>
      </c>
    </row>
    <row r="296" spans="1:28" x14ac:dyDescent="0.25">
      <c r="A296">
        <v>10790</v>
      </c>
      <c r="B296" s="1">
        <v>867488060855003</v>
      </c>
      <c r="C296" s="1">
        <v>1719512436</v>
      </c>
      <c r="D296">
        <v>-47.063329000000003</v>
      </c>
      <c r="E296">
        <v>-22.885871999999999</v>
      </c>
      <c r="F296">
        <v>689.2</v>
      </c>
      <c r="G296">
        <v>125</v>
      </c>
      <c r="H296">
        <v>0</v>
      </c>
      <c r="I296">
        <v>1</v>
      </c>
      <c r="J296">
        <v>0</v>
      </c>
      <c r="K296">
        <v>291000</v>
      </c>
      <c r="L296">
        <v>0</v>
      </c>
      <c r="M296" t="s">
        <v>21</v>
      </c>
      <c r="N296">
        <v>0</v>
      </c>
      <c r="O296">
        <v>0</v>
      </c>
      <c r="P296">
        <v>0</v>
      </c>
      <c r="Q296">
        <v>0</v>
      </c>
      <c r="R296">
        <v>0</v>
      </c>
      <c r="S296" s="4">
        <v>45470.639305555553</v>
      </c>
      <c r="T296" s="6">
        <v>45470.639305555553</v>
      </c>
      <c r="U296">
        <f t="shared" si="32"/>
        <v>2</v>
      </c>
      <c r="V296">
        <f t="shared" si="33"/>
        <v>1</v>
      </c>
      <c r="W296" t="str">
        <f t="shared" si="34"/>
        <v/>
      </c>
      <c r="X296" t="str">
        <f t="shared" si="35"/>
        <v/>
      </c>
      <c r="Y296" t="str">
        <f t="shared" si="36"/>
        <v/>
      </c>
      <c r="Z296" t="str">
        <f t="shared" si="37"/>
        <v/>
      </c>
      <c r="AA296" t="str">
        <f t="shared" si="38"/>
        <v/>
      </c>
      <c r="AB296" t="str">
        <f t="shared" si="39"/>
        <v/>
      </c>
    </row>
    <row r="297" spans="1:28" x14ac:dyDescent="0.25">
      <c r="A297">
        <v>10791</v>
      </c>
      <c r="B297" s="1">
        <v>867488060855003</v>
      </c>
      <c r="C297" s="1">
        <v>1719512433</v>
      </c>
      <c r="D297">
        <v>-22.885871000000002</v>
      </c>
      <c r="E297">
        <v>-47.063332000000003</v>
      </c>
      <c r="F297">
        <v>689</v>
      </c>
      <c r="G297">
        <v>125</v>
      </c>
      <c r="H297">
        <v>0.2</v>
      </c>
      <c r="I297">
        <v>1</v>
      </c>
      <c r="J297">
        <v>1</v>
      </c>
      <c r="K297">
        <v>291000</v>
      </c>
      <c r="L297">
        <v>0</v>
      </c>
      <c r="M297" t="s">
        <v>19</v>
      </c>
      <c r="N297">
        <v>10</v>
      </c>
      <c r="O297">
        <v>0</v>
      </c>
      <c r="P297">
        <v>0</v>
      </c>
      <c r="Q297">
        <v>0</v>
      </c>
      <c r="R297">
        <v>0</v>
      </c>
      <c r="S297" s="4">
        <v>45470.639270833337</v>
      </c>
      <c r="T297" s="6">
        <v>45470.639270833337</v>
      </c>
      <c r="U297">
        <f t="shared" si="32"/>
        <v>2</v>
      </c>
      <c r="V297">
        <f t="shared" si="33"/>
        <v>3</v>
      </c>
      <c r="W297" t="str">
        <f t="shared" si="34"/>
        <v/>
      </c>
      <c r="X297" t="str">
        <f t="shared" si="35"/>
        <v/>
      </c>
      <c r="Y297" t="str">
        <f t="shared" si="36"/>
        <v/>
      </c>
      <c r="Z297" t="str">
        <f t="shared" si="37"/>
        <v/>
      </c>
      <c r="AA297" t="str">
        <f t="shared" si="38"/>
        <v/>
      </c>
      <c r="AB297" t="str">
        <f t="shared" si="39"/>
        <v/>
      </c>
    </row>
    <row r="298" spans="1:28" x14ac:dyDescent="0.25">
      <c r="A298">
        <v>10789</v>
      </c>
      <c r="B298" s="1">
        <v>867488060855003</v>
      </c>
      <c r="C298" s="1">
        <v>1719512403</v>
      </c>
      <c r="D298">
        <v>-22.885746000000001</v>
      </c>
      <c r="E298">
        <v>-47.063422000000003</v>
      </c>
      <c r="F298">
        <v>688</v>
      </c>
      <c r="G298">
        <v>125</v>
      </c>
      <c r="H298">
        <v>18.3</v>
      </c>
      <c r="I298">
        <v>1</v>
      </c>
      <c r="J298">
        <v>1</v>
      </c>
      <c r="K298">
        <v>291000</v>
      </c>
      <c r="L298">
        <v>0</v>
      </c>
      <c r="M298" t="s">
        <v>19</v>
      </c>
      <c r="N298">
        <v>10</v>
      </c>
      <c r="O298">
        <v>0</v>
      </c>
      <c r="P298">
        <v>0</v>
      </c>
      <c r="Q298">
        <v>0</v>
      </c>
      <c r="R298">
        <v>0</v>
      </c>
      <c r="S298" s="4">
        <v>45470.638923611114</v>
      </c>
      <c r="T298" s="6">
        <v>45470.638923611114</v>
      </c>
      <c r="U298">
        <f t="shared" si="32"/>
        <v>2</v>
      </c>
      <c r="V298">
        <f t="shared" si="33"/>
        <v>30</v>
      </c>
      <c r="W298" t="str">
        <f t="shared" si="34"/>
        <v/>
      </c>
      <c r="X298" t="str">
        <f t="shared" si="35"/>
        <v/>
      </c>
      <c r="Y298" t="str">
        <f t="shared" si="36"/>
        <v/>
      </c>
      <c r="Z298" t="str">
        <f t="shared" si="37"/>
        <v/>
      </c>
      <c r="AA298" t="str">
        <f t="shared" si="38"/>
        <v/>
      </c>
      <c r="AB298" t="str">
        <f t="shared" si="39"/>
        <v/>
      </c>
    </row>
    <row r="299" spans="1:28" x14ac:dyDescent="0.25">
      <c r="A299">
        <v>10788</v>
      </c>
      <c r="B299" s="1">
        <v>867488060855003</v>
      </c>
      <c r="C299" s="1">
        <v>1719512373</v>
      </c>
      <c r="D299">
        <v>-22.884806999999999</v>
      </c>
      <c r="E299">
        <v>-47.063191000000003</v>
      </c>
      <c r="F299">
        <v>682</v>
      </c>
      <c r="G299">
        <v>207</v>
      </c>
      <c r="H299">
        <v>14.9</v>
      </c>
      <c r="I299">
        <v>1</v>
      </c>
      <c r="J299">
        <v>1</v>
      </c>
      <c r="K299">
        <v>290800</v>
      </c>
      <c r="L299">
        <v>0</v>
      </c>
      <c r="M299" t="s">
        <v>19</v>
      </c>
      <c r="N299">
        <v>10</v>
      </c>
      <c r="O299">
        <v>0</v>
      </c>
      <c r="P299">
        <v>0</v>
      </c>
      <c r="Q299">
        <v>0</v>
      </c>
      <c r="R299">
        <v>0</v>
      </c>
      <c r="S299" s="4">
        <v>45470.63857638889</v>
      </c>
      <c r="T299" s="6">
        <v>45470.63857638889</v>
      </c>
      <c r="U299">
        <f t="shared" si="32"/>
        <v>2</v>
      </c>
      <c r="V299">
        <f t="shared" si="33"/>
        <v>30</v>
      </c>
      <c r="W299" t="str">
        <f t="shared" si="34"/>
        <v/>
      </c>
      <c r="X299" t="str">
        <f t="shared" si="35"/>
        <v/>
      </c>
      <c r="Y299" t="str">
        <f t="shared" si="36"/>
        <v/>
      </c>
      <c r="Z299" t="str">
        <f t="shared" si="37"/>
        <v/>
      </c>
      <c r="AA299" t="str">
        <f t="shared" si="38"/>
        <v/>
      </c>
      <c r="AB299" t="str">
        <f t="shared" si="39"/>
        <v/>
      </c>
    </row>
    <row r="300" spans="1:28" x14ac:dyDescent="0.25">
      <c r="A300">
        <v>10787</v>
      </c>
      <c r="B300" s="1">
        <v>867488060855003</v>
      </c>
      <c r="C300" s="1">
        <v>1719512343</v>
      </c>
      <c r="D300">
        <v>-22.885563999999999</v>
      </c>
      <c r="E300">
        <v>-47.061599000000001</v>
      </c>
      <c r="F300">
        <v>683</v>
      </c>
      <c r="G300">
        <v>305</v>
      </c>
      <c r="H300">
        <v>30.6</v>
      </c>
      <c r="I300">
        <v>1</v>
      </c>
      <c r="J300">
        <v>1</v>
      </c>
      <c r="K300">
        <v>290600</v>
      </c>
      <c r="L300">
        <v>0</v>
      </c>
      <c r="M300" t="s">
        <v>19</v>
      </c>
      <c r="N300">
        <v>10</v>
      </c>
      <c r="O300">
        <v>0</v>
      </c>
      <c r="P300">
        <v>0</v>
      </c>
      <c r="Q300">
        <v>0</v>
      </c>
      <c r="R300">
        <v>0</v>
      </c>
      <c r="S300" s="4">
        <v>45470.638229166667</v>
      </c>
      <c r="T300" s="6">
        <v>45470.638229166667</v>
      </c>
      <c r="U300">
        <f t="shared" si="32"/>
        <v>2</v>
      </c>
      <c r="V300">
        <f t="shared" si="33"/>
        <v>30</v>
      </c>
      <c r="W300" t="str">
        <f t="shared" si="34"/>
        <v/>
      </c>
      <c r="X300" t="str">
        <f t="shared" si="35"/>
        <v/>
      </c>
      <c r="Y300" t="str">
        <f t="shared" si="36"/>
        <v/>
      </c>
      <c r="Z300" t="str">
        <f t="shared" si="37"/>
        <v/>
      </c>
      <c r="AA300" t="str">
        <f t="shared" si="38"/>
        <v/>
      </c>
      <c r="AB300" t="str">
        <f t="shared" si="39"/>
        <v/>
      </c>
    </row>
    <row r="301" spans="1:28" x14ac:dyDescent="0.25">
      <c r="A301">
        <v>10786</v>
      </c>
      <c r="B301" s="1">
        <v>867488060855003</v>
      </c>
      <c r="C301" s="1">
        <v>1719512313</v>
      </c>
      <c r="D301">
        <v>-22.885950999999999</v>
      </c>
      <c r="E301">
        <v>-47.061034999999997</v>
      </c>
      <c r="F301">
        <v>681</v>
      </c>
      <c r="G301">
        <v>34</v>
      </c>
      <c r="H301">
        <v>0.1</v>
      </c>
      <c r="I301">
        <v>1</v>
      </c>
      <c r="J301">
        <v>1</v>
      </c>
      <c r="K301">
        <v>290600</v>
      </c>
      <c r="L301">
        <v>0</v>
      </c>
      <c r="M301" t="s">
        <v>19</v>
      </c>
      <c r="N301">
        <v>10</v>
      </c>
      <c r="O301">
        <v>0</v>
      </c>
      <c r="P301">
        <v>0</v>
      </c>
      <c r="Q301">
        <v>0</v>
      </c>
      <c r="R301">
        <v>0</v>
      </c>
      <c r="S301" s="4">
        <v>45470.637881944444</v>
      </c>
      <c r="T301" s="6">
        <v>45470.637881944444</v>
      </c>
      <c r="U301">
        <f t="shared" si="32"/>
        <v>2</v>
      </c>
      <c r="V301">
        <f t="shared" si="33"/>
        <v>30</v>
      </c>
      <c r="W301" t="str">
        <f t="shared" si="34"/>
        <v/>
      </c>
      <c r="X301" t="str">
        <f t="shared" si="35"/>
        <v/>
      </c>
      <c r="Y301" t="str">
        <f t="shared" si="36"/>
        <v/>
      </c>
      <c r="Z301" t="str">
        <f t="shared" si="37"/>
        <v/>
      </c>
      <c r="AA301" t="str">
        <f t="shared" si="38"/>
        <v/>
      </c>
      <c r="AB301" t="str">
        <f t="shared" si="39"/>
        <v/>
      </c>
    </row>
    <row r="302" spans="1:28" x14ac:dyDescent="0.25">
      <c r="A302">
        <v>10785</v>
      </c>
      <c r="B302" s="1">
        <v>867488060855003</v>
      </c>
      <c r="C302" s="1">
        <v>1719512283</v>
      </c>
      <c r="D302">
        <v>-22.88701</v>
      </c>
      <c r="E302">
        <v>-47.059747000000002</v>
      </c>
      <c r="F302">
        <v>676</v>
      </c>
      <c r="G302">
        <v>34</v>
      </c>
      <c r="H302">
        <v>23.7</v>
      </c>
      <c r="I302">
        <v>1</v>
      </c>
      <c r="J302">
        <v>1</v>
      </c>
      <c r="K302">
        <v>290400</v>
      </c>
      <c r="L302">
        <v>0</v>
      </c>
      <c r="M302" t="s">
        <v>19</v>
      </c>
      <c r="N302">
        <v>10</v>
      </c>
      <c r="O302">
        <v>0</v>
      </c>
      <c r="P302">
        <v>0</v>
      </c>
      <c r="Q302">
        <v>0</v>
      </c>
      <c r="R302">
        <v>0</v>
      </c>
      <c r="S302" s="4">
        <v>45470.63753472222</v>
      </c>
      <c r="T302" s="6">
        <v>45470.63753472222</v>
      </c>
      <c r="U302">
        <f t="shared" si="32"/>
        <v>2</v>
      </c>
      <c r="V302">
        <f t="shared" si="33"/>
        <v>30</v>
      </c>
      <c r="W302" t="str">
        <f t="shared" si="34"/>
        <v/>
      </c>
      <c r="X302" t="str">
        <f t="shared" si="35"/>
        <v/>
      </c>
      <c r="Y302" t="str">
        <f t="shared" si="36"/>
        <v/>
      </c>
      <c r="Z302" t="str">
        <f t="shared" si="37"/>
        <v/>
      </c>
      <c r="AA302" t="str">
        <f t="shared" si="38"/>
        <v/>
      </c>
      <c r="AB302" t="str">
        <f t="shared" si="39"/>
        <v/>
      </c>
    </row>
    <row r="303" spans="1:28" x14ac:dyDescent="0.25">
      <c r="A303">
        <v>10784</v>
      </c>
      <c r="B303" s="1">
        <v>867488060855003</v>
      </c>
      <c r="C303" s="1">
        <v>1719512253</v>
      </c>
      <c r="D303">
        <v>-22.887889000000001</v>
      </c>
      <c r="E303">
        <v>-47.060187999999997</v>
      </c>
      <c r="F303">
        <v>673</v>
      </c>
      <c r="G303">
        <v>305</v>
      </c>
      <c r="H303">
        <v>0</v>
      </c>
      <c r="I303">
        <v>1</v>
      </c>
      <c r="J303">
        <v>1</v>
      </c>
      <c r="K303">
        <v>290300</v>
      </c>
      <c r="L303">
        <v>0</v>
      </c>
      <c r="M303" t="s">
        <v>19</v>
      </c>
      <c r="N303">
        <v>10</v>
      </c>
      <c r="O303">
        <v>0</v>
      </c>
      <c r="P303">
        <v>0</v>
      </c>
      <c r="Q303">
        <v>0</v>
      </c>
      <c r="R303">
        <v>0</v>
      </c>
      <c r="S303" s="4">
        <v>45470.637187499997</v>
      </c>
      <c r="T303" s="6">
        <v>45470.637187499997</v>
      </c>
      <c r="U303">
        <f t="shared" si="32"/>
        <v>2</v>
      </c>
      <c r="V303">
        <f t="shared" si="33"/>
        <v>30</v>
      </c>
      <c r="W303" t="str">
        <f t="shared" si="34"/>
        <v/>
      </c>
      <c r="X303" t="str">
        <f t="shared" si="35"/>
        <v/>
      </c>
      <c r="Y303" t="str">
        <f t="shared" si="36"/>
        <v/>
      </c>
      <c r="Z303" t="str">
        <f t="shared" si="37"/>
        <v/>
      </c>
      <c r="AA303" t="str">
        <f t="shared" si="38"/>
        <v/>
      </c>
      <c r="AB303" t="str">
        <f t="shared" si="39"/>
        <v/>
      </c>
    </row>
    <row r="304" spans="1:28" x14ac:dyDescent="0.25">
      <c r="A304">
        <v>10783</v>
      </c>
      <c r="B304" s="1">
        <v>867488060855003</v>
      </c>
      <c r="C304" s="1">
        <v>1719512223</v>
      </c>
      <c r="D304">
        <v>-22.887889000000001</v>
      </c>
      <c r="E304">
        <v>-47.060187999999997</v>
      </c>
      <c r="F304">
        <v>673</v>
      </c>
      <c r="G304">
        <v>305</v>
      </c>
      <c r="H304">
        <v>0</v>
      </c>
      <c r="I304">
        <v>1</v>
      </c>
      <c r="J304">
        <v>1</v>
      </c>
      <c r="K304">
        <v>290300</v>
      </c>
      <c r="L304">
        <v>0</v>
      </c>
      <c r="M304" t="s">
        <v>19</v>
      </c>
      <c r="N304">
        <v>10</v>
      </c>
      <c r="O304">
        <v>0</v>
      </c>
      <c r="P304">
        <v>0</v>
      </c>
      <c r="Q304">
        <v>0</v>
      </c>
      <c r="R304">
        <v>0</v>
      </c>
      <c r="S304" s="4">
        <v>45470.636840277781</v>
      </c>
      <c r="T304" s="6">
        <v>45470.636840277781</v>
      </c>
      <c r="U304">
        <f t="shared" si="32"/>
        <v>2</v>
      </c>
      <c r="V304">
        <f t="shared" si="33"/>
        <v>30</v>
      </c>
      <c r="W304" t="str">
        <f t="shared" si="34"/>
        <v/>
      </c>
      <c r="X304" t="str">
        <f t="shared" si="35"/>
        <v/>
      </c>
      <c r="Y304" t="str">
        <f t="shared" si="36"/>
        <v/>
      </c>
      <c r="Z304" t="str">
        <f t="shared" si="37"/>
        <v/>
      </c>
      <c r="AA304" t="str">
        <f t="shared" si="38"/>
        <v/>
      </c>
      <c r="AB304" t="str">
        <f t="shared" si="39"/>
        <v/>
      </c>
    </row>
    <row r="305" spans="1:28" x14ac:dyDescent="0.25">
      <c r="A305">
        <v>10782</v>
      </c>
      <c r="B305" s="1">
        <v>867488060855003</v>
      </c>
      <c r="C305" s="1">
        <v>1719512193</v>
      </c>
      <c r="D305">
        <v>-22.887927999999999</v>
      </c>
      <c r="E305">
        <v>-47.060133999999998</v>
      </c>
      <c r="F305">
        <v>672</v>
      </c>
      <c r="G305">
        <v>305</v>
      </c>
      <c r="H305">
        <v>0</v>
      </c>
      <c r="I305">
        <v>1</v>
      </c>
      <c r="J305">
        <v>1</v>
      </c>
      <c r="K305">
        <v>290300</v>
      </c>
      <c r="L305">
        <v>0</v>
      </c>
      <c r="M305" t="s">
        <v>19</v>
      </c>
      <c r="N305">
        <v>10</v>
      </c>
      <c r="O305">
        <v>0</v>
      </c>
      <c r="P305">
        <v>0</v>
      </c>
      <c r="Q305">
        <v>0</v>
      </c>
      <c r="R305">
        <v>0</v>
      </c>
      <c r="S305" s="4">
        <v>45470.636493055557</v>
      </c>
      <c r="T305" s="6">
        <v>45470.636493055557</v>
      </c>
      <c r="U305">
        <f t="shared" si="32"/>
        <v>2</v>
      </c>
      <c r="V305">
        <f t="shared" si="33"/>
        <v>30</v>
      </c>
      <c r="W305" t="str">
        <f t="shared" si="34"/>
        <v/>
      </c>
      <c r="X305" t="str">
        <f t="shared" si="35"/>
        <v/>
      </c>
      <c r="Y305" t="str">
        <f t="shared" si="36"/>
        <v/>
      </c>
      <c r="Z305" t="str">
        <f t="shared" si="37"/>
        <v/>
      </c>
      <c r="AA305" t="str">
        <f t="shared" si="38"/>
        <v/>
      </c>
      <c r="AB305" t="str">
        <f t="shared" si="39"/>
        <v/>
      </c>
    </row>
    <row r="306" spans="1:28" x14ac:dyDescent="0.25">
      <c r="A306">
        <v>10781</v>
      </c>
      <c r="B306" s="1">
        <v>867488060855003</v>
      </c>
      <c r="C306" s="1">
        <v>1719512163</v>
      </c>
      <c r="D306">
        <v>-22.887968000000001</v>
      </c>
      <c r="E306">
        <v>-47.060082999999999</v>
      </c>
      <c r="F306">
        <v>672</v>
      </c>
      <c r="G306">
        <v>305</v>
      </c>
      <c r="H306">
        <v>0</v>
      </c>
      <c r="I306">
        <v>1</v>
      </c>
      <c r="J306">
        <v>1</v>
      </c>
      <c r="K306">
        <v>290300</v>
      </c>
      <c r="L306">
        <v>0</v>
      </c>
      <c r="M306" t="s">
        <v>19</v>
      </c>
      <c r="N306">
        <v>10</v>
      </c>
      <c r="O306">
        <v>0</v>
      </c>
      <c r="P306">
        <v>0</v>
      </c>
      <c r="Q306">
        <v>0</v>
      </c>
      <c r="R306">
        <v>0</v>
      </c>
      <c r="S306" s="4">
        <v>45470.636145833334</v>
      </c>
      <c r="T306" s="6">
        <v>45470.636145833334</v>
      </c>
      <c r="U306">
        <f t="shared" si="32"/>
        <v>2</v>
      </c>
      <c r="V306">
        <f t="shared" si="33"/>
        <v>30</v>
      </c>
      <c r="W306" t="str">
        <f t="shared" si="34"/>
        <v/>
      </c>
      <c r="X306" t="str">
        <f t="shared" si="35"/>
        <v/>
      </c>
      <c r="Y306" t="str">
        <f t="shared" si="36"/>
        <v/>
      </c>
      <c r="Z306" t="str">
        <f t="shared" si="37"/>
        <v/>
      </c>
      <c r="AA306" t="str">
        <f t="shared" si="38"/>
        <v/>
      </c>
      <c r="AB306" t="str">
        <f t="shared" si="39"/>
        <v/>
      </c>
    </row>
    <row r="307" spans="1:28" x14ac:dyDescent="0.25">
      <c r="A307">
        <v>10780</v>
      </c>
      <c r="B307" s="1">
        <v>867488060855003</v>
      </c>
      <c r="C307" s="1">
        <v>1719512133</v>
      </c>
      <c r="D307">
        <v>-22.888266000000002</v>
      </c>
      <c r="E307">
        <v>-47.059514</v>
      </c>
      <c r="F307">
        <v>669</v>
      </c>
      <c r="G307">
        <v>217</v>
      </c>
      <c r="H307">
        <v>10.8</v>
      </c>
      <c r="I307">
        <v>1</v>
      </c>
      <c r="J307">
        <v>1</v>
      </c>
      <c r="K307">
        <v>290200</v>
      </c>
      <c r="L307">
        <v>0</v>
      </c>
      <c r="M307" t="s">
        <v>19</v>
      </c>
      <c r="N307">
        <v>10</v>
      </c>
      <c r="O307">
        <v>0</v>
      </c>
      <c r="P307">
        <v>0</v>
      </c>
      <c r="Q307">
        <v>0</v>
      </c>
      <c r="R307">
        <v>0</v>
      </c>
      <c r="S307" s="4">
        <v>45470.635798611111</v>
      </c>
      <c r="T307" s="6">
        <v>45470.635798611111</v>
      </c>
      <c r="U307">
        <f t="shared" si="32"/>
        <v>2</v>
      </c>
      <c r="V307">
        <f t="shared" si="33"/>
        <v>30</v>
      </c>
      <c r="W307" t="str">
        <f t="shared" si="34"/>
        <v/>
      </c>
      <c r="X307" t="str">
        <f t="shared" si="35"/>
        <v/>
      </c>
      <c r="Y307" t="str">
        <f t="shared" si="36"/>
        <v/>
      </c>
      <c r="Z307" t="str">
        <f t="shared" si="37"/>
        <v/>
      </c>
      <c r="AA307" t="str">
        <f t="shared" si="38"/>
        <v/>
      </c>
      <c r="AB307" t="str">
        <f t="shared" si="39"/>
        <v/>
      </c>
    </row>
    <row r="308" spans="1:28" x14ac:dyDescent="0.25">
      <c r="A308">
        <v>10779</v>
      </c>
      <c r="B308" s="1">
        <v>867488060855003</v>
      </c>
      <c r="C308" s="1">
        <v>1719512103</v>
      </c>
      <c r="D308">
        <v>-22.886686999999998</v>
      </c>
      <c r="E308">
        <v>-47.058140000000002</v>
      </c>
      <c r="F308">
        <v>686</v>
      </c>
      <c r="G308">
        <v>295</v>
      </c>
      <c r="H308">
        <v>10.4</v>
      </c>
      <c r="I308">
        <v>1</v>
      </c>
      <c r="J308">
        <v>1</v>
      </c>
      <c r="K308">
        <v>290000</v>
      </c>
      <c r="L308">
        <v>0</v>
      </c>
      <c r="M308" t="s">
        <v>19</v>
      </c>
      <c r="N308">
        <v>10</v>
      </c>
      <c r="O308">
        <v>0</v>
      </c>
      <c r="P308">
        <v>0</v>
      </c>
      <c r="Q308">
        <v>0</v>
      </c>
      <c r="R308">
        <v>0</v>
      </c>
      <c r="S308" s="4">
        <v>45470.635451388887</v>
      </c>
      <c r="T308" s="6">
        <v>45470.635451388887</v>
      </c>
      <c r="U308">
        <f t="shared" si="32"/>
        <v>2</v>
      </c>
      <c r="V308">
        <f t="shared" si="33"/>
        <v>30</v>
      </c>
      <c r="W308" t="str">
        <f t="shared" si="34"/>
        <v/>
      </c>
      <c r="X308" t="str">
        <f t="shared" si="35"/>
        <v/>
      </c>
      <c r="Y308" t="str">
        <f t="shared" si="36"/>
        <v/>
      </c>
      <c r="Z308" t="str">
        <f t="shared" si="37"/>
        <v/>
      </c>
      <c r="AA308" t="str">
        <f t="shared" si="38"/>
        <v/>
      </c>
      <c r="AB308" t="str">
        <f t="shared" si="39"/>
        <v/>
      </c>
    </row>
    <row r="309" spans="1:28" x14ac:dyDescent="0.25">
      <c r="A309">
        <v>10778</v>
      </c>
      <c r="B309" s="1">
        <v>867488060855003</v>
      </c>
      <c r="C309" s="1">
        <v>1719512073</v>
      </c>
      <c r="D309">
        <v>-22.88768</v>
      </c>
      <c r="E309">
        <v>-47.057346000000003</v>
      </c>
      <c r="F309">
        <v>668</v>
      </c>
      <c r="G309">
        <v>17</v>
      </c>
      <c r="H309">
        <v>27.9</v>
      </c>
      <c r="I309">
        <v>1</v>
      </c>
      <c r="J309">
        <v>1</v>
      </c>
      <c r="K309">
        <v>289800</v>
      </c>
      <c r="L309">
        <v>0</v>
      </c>
      <c r="M309" t="s">
        <v>19</v>
      </c>
      <c r="N309">
        <v>10</v>
      </c>
      <c r="O309">
        <v>0</v>
      </c>
      <c r="P309">
        <v>0</v>
      </c>
      <c r="Q309">
        <v>0</v>
      </c>
      <c r="R309">
        <v>0</v>
      </c>
      <c r="S309" s="4">
        <v>45470.635104166664</v>
      </c>
      <c r="T309" s="6">
        <v>45470.635104166664</v>
      </c>
      <c r="U309">
        <f t="shared" si="32"/>
        <v>2</v>
      </c>
      <c r="V309">
        <f t="shared" si="33"/>
        <v>30</v>
      </c>
      <c r="W309" t="str">
        <f t="shared" si="34"/>
        <v/>
      </c>
      <c r="X309" t="str">
        <f t="shared" si="35"/>
        <v/>
      </c>
      <c r="Y309" t="str">
        <f t="shared" si="36"/>
        <v/>
      </c>
      <c r="Z309" t="str">
        <f t="shared" si="37"/>
        <v/>
      </c>
      <c r="AA309" t="str">
        <f t="shared" si="38"/>
        <v/>
      </c>
      <c r="AB309" t="str">
        <f t="shared" si="39"/>
        <v/>
      </c>
    </row>
    <row r="310" spans="1:28" x14ac:dyDescent="0.25">
      <c r="A310">
        <v>10777</v>
      </c>
      <c r="B310" s="1">
        <v>867488060855003</v>
      </c>
      <c r="C310" s="1">
        <v>1719512043</v>
      </c>
      <c r="D310">
        <v>-22.888777000000001</v>
      </c>
      <c r="E310">
        <v>-47.057074999999998</v>
      </c>
      <c r="F310">
        <v>651</v>
      </c>
      <c r="G310">
        <v>231</v>
      </c>
      <c r="H310">
        <v>35.6</v>
      </c>
      <c r="I310">
        <v>1</v>
      </c>
      <c r="J310">
        <v>1</v>
      </c>
      <c r="K310">
        <v>289600</v>
      </c>
      <c r="L310">
        <v>0</v>
      </c>
      <c r="M310" t="s">
        <v>19</v>
      </c>
      <c r="N310">
        <v>10</v>
      </c>
      <c r="O310">
        <v>0</v>
      </c>
      <c r="P310">
        <v>0</v>
      </c>
      <c r="Q310">
        <v>0</v>
      </c>
      <c r="R310">
        <v>0</v>
      </c>
      <c r="S310" s="4">
        <v>45470.634756944448</v>
      </c>
      <c r="T310" s="6">
        <v>45470.634756944448</v>
      </c>
      <c r="U310">
        <f t="shared" si="32"/>
        <v>2</v>
      </c>
      <c r="V310">
        <f t="shared" si="33"/>
        <v>30</v>
      </c>
      <c r="W310" t="str">
        <f t="shared" si="34"/>
        <v/>
      </c>
      <c r="X310" t="str">
        <f t="shared" si="35"/>
        <v/>
      </c>
      <c r="Y310" t="str">
        <f t="shared" si="36"/>
        <v/>
      </c>
      <c r="Z310" t="str">
        <f t="shared" si="37"/>
        <v/>
      </c>
      <c r="AA310" t="str">
        <f t="shared" si="38"/>
        <v/>
      </c>
      <c r="AB310" t="str">
        <f t="shared" si="39"/>
        <v/>
      </c>
    </row>
    <row r="311" spans="1:28" x14ac:dyDescent="0.25">
      <c r="A311">
        <v>10776</v>
      </c>
      <c r="B311" s="1">
        <v>867488060855003</v>
      </c>
      <c r="C311" s="1">
        <v>1719512012</v>
      </c>
      <c r="D311">
        <v>-22.887986999999999</v>
      </c>
      <c r="E311">
        <v>-47.053635</v>
      </c>
      <c r="F311">
        <v>649</v>
      </c>
      <c r="G311">
        <v>261</v>
      </c>
      <c r="H311">
        <v>27.5</v>
      </c>
      <c r="I311">
        <v>1</v>
      </c>
      <c r="J311">
        <v>1</v>
      </c>
      <c r="K311">
        <v>289200</v>
      </c>
      <c r="L311">
        <v>0</v>
      </c>
      <c r="M311" t="s">
        <v>19</v>
      </c>
      <c r="N311">
        <v>10</v>
      </c>
      <c r="O311">
        <v>0</v>
      </c>
      <c r="P311">
        <v>0</v>
      </c>
      <c r="Q311">
        <v>0</v>
      </c>
      <c r="R311">
        <v>0</v>
      </c>
      <c r="S311" s="4">
        <v>45470.634398148148</v>
      </c>
      <c r="T311" s="6">
        <v>45470.634398148148</v>
      </c>
      <c r="U311">
        <f t="shared" si="32"/>
        <v>2</v>
      </c>
      <c r="V311">
        <f t="shared" si="33"/>
        <v>31</v>
      </c>
      <c r="W311" t="str">
        <f t="shared" si="34"/>
        <v/>
      </c>
      <c r="X311" t="str">
        <f t="shared" si="35"/>
        <v/>
      </c>
      <c r="Y311" t="str">
        <f t="shared" si="36"/>
        <v/>
      </c>
      <c r="Z311" t="str">
        <f t="shared" si="37"/>
        <v/>
      </c>
      <c r="AA311" t="str">
        <f t="shared" si="38"/>
        <v/>
      </c>
      <c r="AB311" t="str">
        <f t="shared" si="39"/>
        <v/>
      </c>
    </row>
    <row r="312" spans="1:28" x14ac:dyDescent="0.25">
      <c r="A312">
        <v>10775</v>
      </c>
      <c r="B312" s="1">
        <v>867488060855003</v>
      </c>
      <c r="C312" s="1">
        <v>1719511982</v>
      </c>
      <c r="D312">
        <v>-22.887848999999999</v>
      </c>
      <c r="E312">
        <v>-47.052467</v>
      </c>
      <c r="F312">
        <v>650</v>
      </c>
      <c r="G312">
        <v>263</v>
      </c>
      <c r="H312">
        <v>40.299999999999997</v>
      </c>
      <c r="I312">
        <v>1</v>
      </c>
      <c r="J312">
        <v>1</v>
      </c>
      <c r="K312">
        <v>289100</v>
      </c>
      <c r="L312">
        <v>0</v>
      </c>
      <c r="M312" t="s">
        <v>19</v>
      </c>
      <c r="N312">
        <v>10</v>
      </c>
      <c r="O312">
        <v>0</v>
      </c>
      <c r="P312">
        <v>0</v>
      </c>
      <c r="Q312">
        <v>0</v>
      </c>
      <c r="R312">
        <v>0</v>
      </c>
      <c r="S312" s="4">
        <v>45470.634050925924</v>
      </c>
      <c r="T312" s="6">
        <v>45470.634050925924</v>
      </c>
      <c r="U312">
        <f t="shared" si="32"/>
        <v>2</v>
      </c>
      <c r="V312">
        <f t="shared" si="33"/>
        <v>30</v>
      </c>
      <c r="W312" t="str">
        <f t="shared" si="34"/>
        <v/>
      </c>
      <c r="X312" t="str">
        <f t="shared" si="35"/>
        <v/>
      </c>
      <c r="Y312" t="str">
        <f t="shared" si="36"/>
        <v/>
      </c>
      <c r="Z312" t="str">
        <f t="shared" si="37"/>
        <v/>
      </c>
      <c r="AA312" t="str">
        <f t="shared" si="38"/>
        <v/>
      </c>
      <c r="AB312" t="str">
        <f t="shared" si="39"/>
        <v/>
      </c>
    </row>
    <row r="313" spans="1:28" x14ac:dyDescent="0.25">
      <c r="A313">
        <v>10774</v>
      </c>
      <c r="B313" s="1">
        <v>867488060855003</v>
      </c>
      <c r="C313" s="1">
        <v>1719511953</v>
      </c>
      <c r="D313">
        <v>-22.887243999999999</v>
      </c>
      <c r="E313">
        <v>-47.047902000000001</v>
      </c>
      <c r="F313">
        <v>652</v>
      </c>
      <c r="G313">
        <v>260</v>
      </c>
      <c r="H313">
        <v>52.8</v>
      </c>
      <c r="I313">
        <v>1</v>
      </c>
      <c r="J313">
        <v>1</v>
      </c>
      <c r="K313">
        <v>288600</v>
      </c>
      <c r="L313">
        <v>0</v>
      </c>
      <c r="M313" t="s">
        <v>19</v>
      </c>
      <c r="N313">
        <v>10</v>
      </c>
      <c r="O313">
        <v>0</v>
      </c>
      <c r="P313">
        <v>0</v>
      </c>
      <c r="Q313">
        <v>0</v>
      </c>
      <c r="R313">
        <v>0</v>
      </c>
      <c r="S313" s="4">
        <v>45470.633715277778</v>
      </c>
      <c r="T313" s="6">
        <v>45470.633715277778</v>
      </c>
      <c r="U313">
        <f t="shared" si="32"/>
        <v>2</v>
      </c>
      <c r="V313">
        <f t="shared" si="33"/>
        <v>29</v>
      </c>
      <c r="W313" t="str">
        <f t="shared" si="34"/>
        <v/>
      </c>
      <c r="X313" t="str">
        <f t="shared" si="35"/>
        <v/>
      </c>
      <c r="Y313" t="str">
        <f t="shared" si="36"/>
        <v/>
      </c>
      <c r="Z313" t="str">
        <f t="shared" si="37"/>
        <v/>
      </c>
      <c r="AA313" t="str">
        <f t="shared" si="38"/>
        <v/>
      </c>
      <c r="AB313" t="str">
        <f t="shared" si="39"/>
        <v/>
      </c>
    </row>
    <row r="314" spans="1:28" x14ac:dyDescent="0.25">
      <c r="A314">
        <v>10773</v>
      </c>
      <c r="B314" s="1">
        <v>867488060855003</v>
      </c>
      <c r="C314" s="1">
        <v>1719511923</v>
      </c>
      <c r="D314">
        <v>-22.886478</v>
      </c>
      <c r="E314">
        <v>-47.044428000000003</v>
      </c>
      <c r="F314">
        <v>649</v>
      </c>
      <c r="G314">
        <v>266</v>
      </c>
      <c r="H314">
        <v>19.399999999999999</v>
      </c>
      <c r="I314">
        <v>1</v>
      </c>
      <c r="J314">
        <v>1</v>
      </c>
      <c r="K314">
        <v>288200</v>
      </c>
      <c r="L314">
        <v>0</v>
      </c>
      <c r="M314" t="s">
        <v>19</v>
      </c>
      <c r="N314">
        <v>10</v>
      </c>
      <c r="O314">
        <v>0</v>
      </c>
      <c r="P314">
        <v>0</v>
      </c>
      <c r="Q314">
        <v>0</v>
      </c>
      <c r="R314">
        <v>0</v>
      </c>
      <c r="S314" s="4">
        <v>45470.633368055554</v>
      </c>
      <c r="T314" s="6">
        <v>45470.633368055554</v>
      </c>
      <c r="U314">
        <f t="shared" si="32"/>
        <v>2</v>
      </c>
      <c r="V314">
        <f t="shared" si="33"/>
        <v>30</v>
      </c>
      <c r="W314" t="str">
        <f t="shared" si="34"/>
        <v/>
      </c>
      <c r="X314" t="str">
        <f t="shared" si="35"/>
        <v/>
      </c>
      <c r="Y314" t="str">
        <f t="shared" si="36"/>
        <v/>
      </c>
      <c r="Z314" t="str">
        <f t="shared" si="37"/>
        <v/>
      </c>
      <c r="AA314" t="str">
        <f t="shared" si="38"/>
        <v/>
      </c>
      <c r="AB314" t="str">
        <f t="shared" si="39"/>
        <v/>
      </c>
    </row>
    <row r="315" spans="1:28" x14ac:dyDescent="0.25">
      <c r="A315">
        <v>10772</v>
      </c>
      <c r="B315" s="1">
        <v>867488060855003</v>
      </c>
      <c r="C315" s="1">
        <v>1719511893</v>
      </c>
      <c r="D315">
        <v>-22.886776000000001</v>
      </c>
      <c r="E315">
        <v>-47.043939999999999</v>
      </c>
      <c r="F315">
        <v>654</v>
      </c>
      <c r="G315">
        <v>25</v>
      </c>
      <c r="H315">
        <v>0</v>
      </c>
      <c r="I315">
        <v>1</v>
      </c>
      <c r="J315">
        <v>1</v>
      </c>
      <c r="K315">
        <v>288200</v>
      </c>
      <c r="L315">
        <v>0</v>
      </c>
      <c r="M315" t="s">
        <v>19</v>
      </c>
      <c r="N315">
        <v>10</v>
      </c>
      <c r="O315">
        <v>0</v>
      </c>
      <c r="P315">
        <v>0</v>
      </c>
      <c r="Q315">
        <v>0</v>
      </c>
      <c r="R315">
        <v>0</v>
      </c>
      <c r="S315" s="4">
        <v>45470.633020833331</v>
      </c>
      <c r="T315" s="6">
        <v>45470.633020833331</v>
      </c>
      <c r="U315">
        <f t="shared" si="32"/>
        <v>2</v>
      </c>
      <c r="V315">
        <f t="shared" si="33"/>
        <v>30</v>
      </c>
      <c r="W315" t="str">
        <f t="shared" si="34"/>
        <v/>
      </c>
      <c r="X315" t="str">
        <f t="shared" si="35"/>
        <v/>
      </c>
      <c r="Y315" t="str">
        <f t="shared" si="36"/>
        <v/>
      </c>
      <c r="Z315" t="str">
        <f t="shared" si="37"/>
        <v/>
      </c>
      <c r="AA315" t="str">
        <f t="shared" si="38"/>
        <v/>
      </c>
      <c r="AB315" t="str">
        <f t="shared" si="39"/>
        <v/>
      </c>
    </row>
    <row r="316" spans="1:28" x14ac:dyDescent="0.25">
      <c r="A316">
        <v>10771</v>
      </c>
      <c r="B316" s="1">
        <v>867488060855003</v>
      </c>
      <c r="C316" s="1">
        <v>1719511863</v>
      </c>
      <c r="D316">
        <v>-22.888570999999999</v>
      </c>
      <c r="E316">
        <v>-47.044713000000002</v>
      </c>
      <c r="F316">
        <v>658</v>
      </c>
      <c r="G316">
        <v>25</v>
      </c>
      <c r="H316">
        <v>44.2</v>
      </c>
      <c r="I316">
        <v>1</v>
      </c>
      <c r="J316">
        <v>1</v>
      </c>
      <c r="K316">
        <v>288000</v>
      </c>
      <c r="L316">
        <v>0</v>
      </c>
      <c r="M316" t="s">
        <v>19</v>
      </c>
      <c r="N316">
        <v>10</v>
      </c>
      <c r="O316">
        <v>0</v>
      </c>
      <c r="P316">
        <v>0</v>
      </c>
      <c r="Q316">
        <v>0</v>
      </c>
      <c r="R316">
        <v>0</v>
      </c>
      <c r="S316" s="4">
        <v>45470.632673611108</v>
      </c>
      <c r="T316" s="6">
        <v>45470.632673611108</v>
      </c>
      <c r="U316">
        <f t="shared" si="32"/>
        <v>2</v>
      </c>
      <c r="V316">
        <f t="shared" si="33"/>
        <v>30</v>
      </c>
      <c r="W316" t="str">
        <f t="shared" si="34"/>
        <v/>
      </c>
      <c r="X316" t="str">
        <f t="shared" si="35"/>
        <v/>
      </c>
      <c r="Y316" t="str">
        <f t="shared" si="36"/>
        <v/>
      </c>
      <c r="Z316" t="str">
        <f t="shared" si="37"/>
        <v/>
      </c>
      <c r="AA316" t="str">
        <f t="shared" si="38"/>
        <v/>
      </c>
      <c r="AB316" t="str">
        <f t="shared" si="39"/>
        <v/>
      </c>
    </row>
    <row r="317" spans="1:28" x14ac:dyDescent="0.25">
      <c r="A317">
        <v>10770</v>
      </c>
      <c r="B317" s="1">
        <v>867488060855003</v>
      </c>
      <c r="C317" s="1">
        <v>1719511833</v>
      </c>
      <c r="D317">
        <v>-22.890049000000001</v>
      </c>
      <c r="E317">
        <v>-47.045704999999998</v>
      </c>
      <c r="F317">
        <v>661</v>
      </c>
      <c r="G317">
        <v>31</v>
      </c>
      <c r="H317">
        <v>0</v>
      </c>
      <c r="I317">
        <v>1</v>
      </c>
      <c r="J317">
        <v>1</v>
      </c>
      <c r="K317">
        <v>287800</v>
      </c>
      <c r="L317">
        <v>0</v>
      </c>
      <c r="M317" t="s">
        <v>19</v>
      </c>
      <c r="N317">
        <v>10</v>
      </c>
      <c r="O317">
        <v>0</v>
      </c>
      <c r="P317">
        <v>0</v>
      </c>
      <c r="Q317">
        <v>0</v>
      </c>
      <c r="R317">
        <v>0</v>
      </c>
      <c r="S317" s="4">
        <v>45470.632326388892</v>
      </c>
      <c r="T317" s="6">
        <v>45470.632326388892</v>
      </c>
      <c r="U317">
        <f t="shared" si="32"/>
        <v>2</v>
      </c>
      <c r="V317">
        <f t="shared" si="33"/>
        <v>30</v>
      </c>
      <c r="W317" t="str">
        <f t="shared" si="34"/>
        <v/>
      </c>
      <c r="X317" t="str">
        <f t="shared" si="35"/>
        <v/>
      </c>
      <c r="Y317" t="str">
        <f t="shared" si="36"/>
        <v/>
      </c>
      <c r="Z317" t="str">
        <f t="shared" si="37"/>
        <v/>
      </c>
      <c r="AA317" t="str">
        <f t="shared" si="38"/>
        <v/>
      </c>
      <c r="AB317" t="str">
        <f t="shared" si="39"/>
        <v/>
      </c>
    </row>
    <row r="318" spans="1:28" x14ac:dyDescent="0.25">
      <c r="A318">
        <v>10769</v>
      </c>
      <c r="B318" s="1">
        <v>867488060855003</v>
      </c>
      <c r="C318" s="1">
        <v>1719511803</v>
      </c>
      <c r="D318">
        <v>-22.890640000000001</v>
      </c>
      <c r="E318">
        <v>-47.046132999999998</v>
      </c>
      <c r="F318">
        <v>662</v>
      </c>
      <c r="G318">
        <v>31</v>
      </c>
      <c r="H318">
        <v>30</v>
      </c>
      <c r="I318">
        <v>1</v>
      </c>
      <c r="J318">
        <v>1</v>
      </c>
      <c r="K318">
        <v>287700</v>
      </c>
      <c r="L318">
        <v>0</v>
      </c>
      <c r="M318" t="s">
        <v>19</v>
      </c>
      <c r="N318">
        <v>10</v>
      </c>
      <c r="O318">
        <v>0</v>
      </c>
      <c r="P318">
        <v>0</v>
      </c>
      <c r="Q318">
        <v>0</v>
      </c>
      <c r="R318">
        <v>0</v>
      </c>
      <c r="S318" s="4">
        <v>45470.631979166668</v>
      </c>
      <c r="T318" s="6">
        <v>45470.631979166668</v>
      </c>
      <c r="U318">
        <f t="shared" si="32"/>
        <v>2</v>
      </c>
      <c r="V318">
        <f t="shared" si="33"/>
        <v>30</v>
      </c>
      <c r="W318" t="str">
        <f t="shared" si="34"/>
        <v/>
      </c>
      <c r="X318" t="str">
        <f t="shared" si="35"/>
        <v/>
      </c>
      <c r="Y318" t="str">
        <f t="shared" si="36"/>
        <v/>
      </c>
      <c r="Z318" t="str">
        <f t="shared" si="37"/>
        <v/>
      </c>
      <c r="AA318" t="str">
        <f t="shared" si="38"/>
        <v/>
      </c>
      <c r="AB318" t="str">
        <f t="shared" si="39"/>
        <v/>
      </c>
    </row>
    <row r="319" spans="1:28" x14ac:dyDescent="0.25">
      <c r="A319">
        <v>10768</v>
      </c>
      <c r="B319" s="1">
        <v>867488060855003</v>
      </c>
      <c r="C319" s="1">
        <v>1719511773</v>
      </c>
      <c r="D319">
        <v>-22.890844999999999</v>
      </c>
      <c r="E319">
        <v>-47.046151999999999</v>
      </c>
      <c r="F319">
        <v>659</v>
      </c>
      <c r="G319">
        <v>72</v>
      </c>
      <c r="H319">
        <v>0</v>
      </c>
      <c r="I319">
        <v>1</v>
      </c>
      <c r="J319">
        <v>1</v>
      </c>
      <c r="K319">
        <v>287700</v>
      </c>
      <c r="L319">
        <v>0</v>
      </c>
      <c r="M319" t="s">
        <v>19</v>
      </c>
      <c r="N319">
        <v>10</v>
      </c>
      <c r="O319">
        <v>0</v>
      </c>
      <c r="P319">
        <v>0</v>
      </c>
      <c r="Q319">
        <v>0</v>
      </c>
      <c r="R319">
        <v>0</v>
      </c>
      <c r="S319" s="4">
        <v>45470.631631944445</v>
      </c>
      <c r="T319" s="6">
        <v>45470.631631944445</v>
      </c>
      <c r="U319">
        <f t="shared" si="32"/>
        <v>2</v>
      </c>
      <c r="V319">
        <f t="shared" si="33"/>
        <v>30</v>
      </c>
      <c r="W319" t="str">
        <f t="shared" si="34"/>
        <v/>
      </c>
      <c r="X319" t="str">
        <f t="shared" si="35"/>
        <v/>
      </c>
      <c r="Y319" t="str">
        <f t="shared" si="36"/>
        <v/>
      </c>
      <c r="Z319" t="str">
        <f t="shared" si="37"/>
        <v/>
      </c>
      <c r="AA319" t="str">
        <f t="shared" si="38"/>
        <v/>
      </c>
      <c r="AB319" t="str">
        <f t="shared" si="39"/>
        <v/>
      </c>
    </row>
    <row r="320" spans="1:28" x14ac:dyDescent="0.25">
      <c r="A320">
        <v>10767</v>
      </c>
      <c r="B320" s="1">
        <v>867488060855003</v>
      </c>
      <c r="C320" s="1">
        <v>1719511743</v>
      </c>
      <c r="D320">
        <v>-22.891860000000001</v>
      </c>
      <c r="E320">
        <v>-47.045278000000003</v>
      </c>
      <c r="F320">
        <v>677</v>
      </c>
      <c r="G320">
        <v>72</v>
      </c>
      <c r="H320">
        <v>28.4</v>
      </c>
      <c r="I320">
        <v>1</v>
      </c>
      <c r="J320">
        <v>1</v>
      </c>
      <c r="K320">
        <v>287500</v>
      </c>
      <c r="L320">
        <v>0</v>
      </c>
      <c r="M320" t="s">
        <v>19</v>
      </c>
      <c r="N320">
        <v>10</v>
      </c>
      <c r="O320">
        <v>0</v>
      </c>
      <c r="P320">
        <v>0</v>
      </c>
      <c r="Q320">
        <v>0</v>
      </c>
      <c r="R320">
        <v>0</v>
      </c>
      <c r="S320" s="4">
        <v>45470.631284722222</v>
      </c>
      <c r="T320" s="6">
        <v>45470.631284722222</v>
      </c>
      <c r="U320">
        <f t="shared" si="32"/>
        <v>2</v>
      </c>
      <c r="V320">
        <f t="shared" si="33"/>
        <v>30</v>
      </c>
      <c r="W320" t="str">
        <f t="shared" si="34"/>
        <v/>
      </c>
      <c r="X320" t="str">
        <f t="shared" si="35"/>
        <v/>
      </c>
      <c r="Y320" t="str">
        <f t="shared" si="36"/>
        <v/>
      </c>
      <c r="Z320" t="str">
        <f t="shared" si="37"/>
        <v/>
      </c>
      <c r="AA320" t="str">
        <f t="shared" si="38"/>
        <v/>
      </c>
      <c r="AB320" t="str">
        <f t="shared" si="39"/>
        <v/>
      </c>
    </row>
    <row r="321" spans="1:28" x14ac:dyDescent="0.25">
      <c r="A321">
        <v>10766</v>
      </c>
      <c r="B321" s="1">
        <v>867488060855003</v>
      </c>
      <c r="C321" s="1">
        <v>1719511713</v>
      </c>
      <c r="D321">
        <v>-22.892598</v>
      </c>
      <c r="E321">
        <v>-47.046340000000001</v>
      </c>
      <c r="F321">
        <v>680</v>
      </c>
      <c r="G321">
        <v>104</v>
      </c>
      <c r="H321">
        <v>0</v>
      </c>
      <c r="I321">
        <v>1</v>
      </c>
      <c r="J321">
        <v>1</v>
      </c>
      <c r="K321">
        <v>287400</v>
      </c>
      <c r="L321">
        <v>0</v>
      </c>
      <c r="M321" t="s">
        <v>19</v>
      </c>
      <c r="N321">
        <v>10</v>
      </c>
      <c r="O321">
        <v>0</v>
      </c>
      <c r="P321">
        <v>0</v>
      </c>
      <c r="Q321">
        <v>0</v>
      </c>
      <c r="R321">
        <v>0</v>
      </c>
      <c r="S321" s="4">
        <v>45470.630937499998</v>
      </c>
      <c r="T321" s="6">
        <v>45470.630937499998</v>
      </c>
      <c r="U321">
        <f t="shared" si="32"/>
        <v>2</v>
      </c>
      <c r="V321">
        <f t="shared" si="33"/>
        <v>30</v>
      </c>
      <c r="W321" t="str">
        <f t="shared" si="34"/>
        <v/>
      </c>
      <c r="X321" t="str">
        <f t="shared" si="35"/>
        <v/>
      </c>
      <c r="Y321" t="str">
        <f t="shared" si="36"/>
        <v/>
      </c>
      <c r="Z321" t="str">
        <f t="shared" si="37"/>
        <v/>
      </c>
      <c r="AA321" t="str">
        <f t="shared" si="38"/>
        <v/>
      </c>
      <c r="AB321" t="str">
        <f t="shared" si="39"/>
        <v/>
      </c>
    </row>
    <row r="322" spans="1:28" x14ac:dyDescent="0.25">
      <c r="A322">
        <v>10765</v>
      </c>
      <c r="B322" s="1">
        <v>867488060855003</v>
      </c>
      <c r="C322" s="1">
        <v>1719511683</v>
      </c>
      <c r="D322">
        <v>-22.892605</v>
      </c>
      <c r="E322">
        <v>-47.046225999999997</v>
      </c>
      <c r="F322">
        <v>747</v>
      </c>
      <c r="G322">
        <v>0</v>
      </c>
      <c r="H322">
        <v>0</v>
      </c>
      <c r="I322">
        <v>1</v>
      </c>
      <c r="J322">
        <v>1</v>
      </c>
      <c r="K322">
        <v>287400</v>
      </c>
      <c r="L322">
        <v>0</v>
      </c>
      <c r="M322" t="s">
        <v>19</v>
      </c>
      <c r="N322">
        <v>10</v>
      </c>
      <c r="O322">
        <v>0</v>
      </c>
      <c r="P322">
        <v>0</v>
      </c>
      <c r="Q322">
        <v>0</v>
      </c>
      <c r="R322">
        <v>0</v>
      </c>
      <c r="S322" s="4">
        <v>45470.630590277775</v>
      </c>
      <c r="T322" s="6">
        <v>45470.630590277775</v>
      </c>
      <c r="U322">
        <f t="shared" si="32"/>
        <v>2</v>
      </c>
      <c r="V322">
        <f t="shared" si="33"/>
        <v>30</v>
      </c>
      <c r="W322" t="str">
        <f t="shared" si="34"/>
        <v/>
      </c>
      <c r="X322" t="str">
        <f t="shared" si="35"/>
        <v/>
      </c>
      <c r="Y322" t="str">
        <f t="shared" si="36"/>
        <v/>
      </c>
      <c r="Z322" t="str">
        <f t="shared" si="37"/>
        <v/>
      </c>
      <c r="AA322" t="str">
        <f t="shared" si="38"/>
        <v/>
      </c>
      <c r="AB322" t="str">
        <f t="shared" si="39"/>
        <v/>
      </c>
    </row>
    <row r="323" spans="1:28" x14ac:dyDescent="0.25">
      <c r="A323">
        <v>10764</v>
      </c>
      <c r="B323" s="1">
        <v>867488060855003</v>
      </c>
      <c r="C323" s="1">
        <v>1719511653</v>
      </c>
      <c r="D323">
        <v>-22.892605</v>
      </c>
      <c r="E323">
        <v>-47.046225999999997</v>
      </c>
      <c r="F323">
        <v>747</v>
      </c>
      <c r="G323">
        <v>0</v>
      </c>
      <c r="H323">
        <v>0</v>
      </c>
      <c r="I323">
        <v>1</v>
      </c>
      <c r="J323">
        <v>1</v>
      </c>
      <c r="K323">
        <v>287400</v>
      </c>
      <c r="L323">
        <v>0</v>
      </c>
      <c r="M323" t="s">
        <v>19</v>
      </c>
      <c r="N323">
        <v>10</v>
      </c>
      <c r="O323">
        <v>0</v>
      </c>
      <c r="P323">
        <v>0</v>
      </c>
      <c r="Q323">
        <v>0</v>
      </c>
      <c r="R323">
        <v>0</v>
      </c>
      <c r="S323" s="4">
        <v>45470.630243055559</v>
      </c>
      <c r="T323" s="6">
        <v>45470.630243055559</v>
      </c>
      <c r="U323">
        <f t="shared" ref="U323:U386" si="40">IF(OR(W323="TRUE",X323="TRUE",Y323="TRUE",Z323="TRUE",AA323="TRUE"),U322+1,U322)</f>
        <v>2</v>
      </c>
      <c r="V323">
        <f t="shared" ref="V323:V386" si="41">ABS(C322-C323)</f>
        <v>30</v>
      </c>
      <c r="W323" t="str">
        <f t="shared" ref="W323:W386" si="42">IF(AND(V323&gt;=300,J323&lt;&gt;J322,J323=0),"TRUE","")</f>
        <v/>
      </c>
      <c r="X323" t="str">
        <f t="shared" ref="X323:X386" si="43">IF(AND(V322&gt;=300,J323&lt;&gt;J322,J323=1),"TRUE","")</f>
        <v/>
      </c>
      <c r="Y323" t="str">
        <f t="shared" ref="Y323:Y386" si="44">IF(AND(V324&gt;=300,J323&lt;&gt;J322,J323=0),"TRUE","")</f>
        <v/>
      </c>
      <c r="Z323" t="str">
        <f t="shared" ref="Z323:Z386" si="45">IF(AND(I323=0,V323&gt;=300),"TRUE","")</f>
        <v/>
      </c>
      <c r="AA323" t="str">
        <f t="shared" ref="AA323:AA386" si="46">IF(AND(I322=0,V322&gt;=300),"TRUE","")</f>
        <v/>
      </c>
      <c r="AB323" t="str">
        <f t="shared" ref="AB323:AB386" si="47">IF(U323&lt;&gt;U322,A323,"")</f>
        <v/>
      </c>
    </row>
    <row r="324" spans="1:28" x14ac:dyDescent="0.25">
      <c r="A324">
        <v>10763</v>
      </c>
      <c r="B324" s="1">
        <v>867488060855003</v>
      </c>
      <c r="C324" s="1">
        <v>1719511632</v>
      </c>
      <c r="D324">
        <v>-22.892605</v>
      </c>
      <c r="E324">
        <v>-47.046225999999997</v>
      </c>
      <c r="F324">
        <v>747</v>
      </c>
      <c r="G324">
        <v>0</v>
      </c>
      <c r="H324">
        <v>0</v>
      </c>
      <c r="I324">
        <v>1</v>
      </c>
      <c r="J324">
        <v>1</v>
      </c>
      <c r="K324">
        <v>287400</v>
      </c>
      <c r="L324">
        <v>0</v>
      </c>
      <c r="M324" t="s">
        <v>19</v>
      </c>
      <c r="N324">
        <v>10</v>
      </c>
      <c r="O324">
        <v>0</v>
      </c>
      <c r="P324">
        <v>0</v>
      </c>
      <c r="Q324">
        <v>0</v>
      </c>
      <c r="R324">
        <v>0</v>
      </c>
      <c r="S324" s="4">
        <v>45470.63</v>
      </c>
      <c r="T324" s="6">
        <v>45470.63</v>
      </c>
      <c r="U324">
        <f t="shared" si="40"/>
        <v>2</v>
      </c>
      <c r="V324">
        <f t="shared" si="41"/>
        <v>21</v>
      </c>
      <c r="W324" t="str">
        <f t="shared" si="42"/>
        <v/>
      </c>
      <c r="X324" t="str">
        <f t="shared" si="43"/>
        <v/>
      </c>
      <c r="Y324" t="str">
        <f t="shared" si="44"/>
        <v/>
      </c>
      <c r="Z324" t="str">
        <f t="shared" si="45"/>
        <v/>
      </c>
      <c r="AA324" t="str">
        <f t="shared" si="46"/>
        <v/>
      </c>
      <c r="AB324" t="str">
        <f t="shared" si="47"/>
        <v/>
      </c>
    </row>
    <row r="325" spans="1:28" s="2" customFormat="1" x14ac:dyDescent="0.25">
      <c r="A325" s="2">
        <v>10762</v>
      </c>
      <c r="B325" s="3">
        <v>867488060855003</v>
      </c>
      <c r="C325" s="3">
        <v>1719511577</v>
      </c>
      <c r="D325" s="2">
        <v>-22.892590999999999</v>
      </c>
      <c r="E325" s="2">
        <v>-47.046442999999996</v>
      </c>
      <c r="F325" s="2">
        <v>663</v>
      </c>
      <c r="G325" s="2">
        <v>0</v>
      </c>
      <c r="H325" s="2">
        <v>0</v>
      </c>
      <c r="I325" s="2">
        <v>0</v>
      </c>
      <c r="J325" s="2">
        <v>1</v>
      </c>
      <c r="K325" s="2">
        <v>287300</v>
      </c>
      <c r="L325" s="2">
        <v>0</v>
      </c>
      <c r="M325" s="2" t="s">
        <v>22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5">
        <v>45470.629363425927</v>
      </c>
      <c r="T325" s="7">
        <v>45470.629363425927</v>
      </c>
      <c r="U325" s="2">
        <f t="shared" si="40"/>
        <v>2</v>
      </c>
      <c r="V325" s="2">
        <f t="shared" si="41"/>
        <v>55</v>
      </c>
      <c r="W325" s="2" t="str">
        <f t="shared" si="42"/>
        <v/>
      </c>
      <c r="X325" s="2" t="str">
        <f t="shared" si="43"/>
        <v/>
      </c>
      <c r="Y325" s="2" t="str">
        <f t="shared" si="44"/>
        <v/>
      </c>
      <c r="Z325" s="2" t="str">
        <f t="shared" si="45"/>
        <v/>
      </c>
      <c r="AA325" s="2" t="str">
        <f t="shared" si="46"/>
        <v/>
      </c>
      <c r="AB325" t="str">
        <f t="shared" si="47"/>
        <v/>
      </c>
    </row>
    <row r="326" spans="1:28" s="2" customFormat="1" x14ac:dyDescent="0.25">
      <c r="A326" s="2">
        <v>10761</v>
      </c>
      <c r="B326" s="3">
        <v>867488060855003</v>
      </c>
      <c r="C326" s="3">
        <v>1719511277</v>
      </c>
      <c r="D326" s="2">
        <v>-47.046442999999996</v>
      </c>
      <c r="E326" s="2">
        <v>-22.892590999999999</v>
      </c>
      <c r="F326" s="2">
        <v>663.5</v>
      </c>
      <c r="G326" s="2">
        <v>0</v>
      </c>
      <c r="H326" s="2">
        <v>0.1</v>
      </c>
      <c r="I326" s="2">
        <v>1</v>
      </c>
      <c r="J326" s="2">
        <v>0</v>
      </c>
      <c r="K326" s="2">
        <v>287300</v>
      </c>
      <c r="L326" s="2">
        <v>0</v>
      </c>
      <c r="M326" s="2" t="s">
        <v>21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5">
        <v>45470.625891203701</v>
      </c>
      <c r="T326" s="7">
        <v>45470.625891203701</v>
      </c>
      <c r="U326" s="2">
        <f t="shared" si="40"/>
        <v>3</v>
      </c>
      <c r="V326" s="2">
        <f t="shared" si="41"/>
        <v>300</v>
      </c>
      <c r="W326" s="2" t="str">
        <f t="shared" si="42"/>
        <v>TRUE</v>
      </c>
      <c r="X326" s="2" t="str">
        <f t="shared" si="43"/>
        <v/>
      </c>
      <c r="Y326" s="2" t="str">
        <f t="shared" si="44"/>
        <v/>
      </c>
      <c r="Z326" s="2" t="str">
        <f t="shared" si="45"/>
        <v/>
      </c>
      <c r="AA326" s="2" t="str">
        <f t="shared" si="46"/>
        <v/>
      </c>
      <c r="AB326">
        <f t="shared" si="47"/>
        <v>10761</v>
      </c>
    </row>
    <row r="327" spans="1:28" s="2" customFormat="1" x14ac:dyDescent="0.25">
      <c r="A327" s="2">
        <v>10760</v>
      </c>
      <c r="B327" s="3">
        <v>867488060855003</v>
      </c>
      <c r="C327" s="3">
        <v>1719511259</v>
      </c>
      <c r="D327" s="2">
        <v>-22.893250999999999</v>
      </c>
      <c r="E327" s="2">
        <v>-47.046604000000002</v>
      </c>
      <c r="F327" s="2">
        <v>663</v>
      </c>
      <c r="G327" s="2">
        <v>0</v>
      </c>
      <c r="H327" s="2">
        <v>25</v>
      </c>
      <c r="I327" s="2">
        <v>1</v>
      </c>
      <c r="J327" s="2">
        <v>1</v>
      </c>
      <c r="K327" s="2">
        <v>287300</v>
      </c>
      <c r="L327" s="2">
        <v>0</v>
      </c>
      <c r="M327" s="2" t="s">
        <v>19</v>
      </c>
      <c r="N327" s="2">
        <v>10</v>
      </c>
      <c r="O327" s="2">
        <v>0</v>
      </c>
      <c r="P327" s="2">
        <v>0</v>
      </c>
      <c r="Q327" s="2">
        <v>0</v>
      </c>
      <c r="R327" s="2">
        <v>0</v>
      </c>
      <c r="S327" s="5">
        <v>45470.62568287037</v>
      </c>
      <c r="T327" s="7">
        <v>45470.62568287037</v>
      </c>
      <c r="U327" s="2">
        <f t="shared" si="40"/>
        <v>4</v>
      </c>
      <c r="V327" s="2">
        <f t="shared" si="41"/>
        <v>18</v>
      </c>
      <c r="W327" s="2" t="str">
        <f t="shared" si="42"/>
        <v/>
      </c>
      <c r="X327" s="2" t="str">
        <f t="shared" si="43"/>
        <v>TRUE</v>
      </c>
      <c r="Y327" s="2" t="str">
        <f t="shared" si="44"/>
        <v/>
      </c>
      <c r="Z327" s="2" t="str">
        <f t="shared" si="45"/>
        <v/>
      </c>
      <c r="AA327" s="2" t="str">
        <f t="shared" si="46"/>
        <v/>
      </c>
      <c r="AB327">
        <f t="shared" si="47"/>
        <v>10760</v>
      </c>
    </row>
    <row r="328" spans="1:28" x14ac:dyDescent="0.25">
      <c r="A328">
        <v>10759</v>
      </c>
      <c r="B328" s="1">
        <v>867488060855003</v>
      </c>
      <c r="C328" s="1">
        <v>1719511229</v>
      </c>
      <c r="D328">
        <v>-22.894103999999999</v>
      </c>
      <c r="E328">
        <v>-47.046084999999998</v>
      </c>
      <c r="F328">
        <v>664</v>
      </c>
      <c r="G328">
        <v>210</v>
      </c>
      <c r="H328">
        <v>18.5</v>
      </c>
      <c r="I328">
        <v>1</v>
      </c>
      <c r="J328">
        <v>1</v>
      </c>
      <c r="K328">
        <v>287100</v>
      </c>
      <c r="L328">
        <v>0</v>
      </c>
      <c r="M328" t="s">
        <v>19</v>
      </c>
      <c r="N328">
        <v>10</v>
      </c>
      <c r="O328">
        <v>0</v>
      </c>
      <c r="P328">
        <v>0</v>
      </c>
      <c r="Q328">
        <v>0</v>
      </c>
      <c r="R328">
        <v>0</v>
      </c>
      <c r="S328" s="4">
        <v>45470.625335648147</v>
      </c>
      <c r="T328" s="6">
        <v>45470.625335648147</v>
      </c>
      <c r="U328">
        <f t="shared" si="40"/>
        <v>4</v>
      </c>
      <c r="V328">
        <f t="shared" si="41"/>
        <v>30</v>
      </c>
      <c r="W328" t="str">
        <f t="shared" si="42"/>
        <v/>
      </c>
      <c r="X328" t="str">
        <f t="shared" si="43"/>
        <v/>
      </c>
      <c r="Y328" t="str">
        <f t="shared" si="44"/>
        <v/>
      </c>
      <c r="Z328" t="str">
        <f t="shared" si="45"/>
        <v/>
      </c>
      <c r="AA328" t="str">
        <f t="shared" si="46"/>
        <v/>
      </c>
      <c r="AB328" t="str">
        <f t="shared" si="47"/>
        <v/>
      </c>
    </row>
    <row r="329" spans="1:28" x14ac:dyDescent="0.25">
      <c r="A329">
        <v>10758</v>
      </c>
      <c r="B329" s="1">
        <v>867488060855003</v>
      </c>
      <c r="C329" s="1">
        <v>1719511199</v>
      </c>
      <c r="D329">
        <v>-22.892472000000001</v>
      </c>
      <c r="E329">
        <v>-47.045940999999999</v>
      </c>
      <c r="F329">
        <v>661</v>
      </c>
      <c r="G329">
        <v>204</v>
      </c>
      <c r="H329">
        <v>8.5</v>
      </c>
      <c r="I329">
        <v>1</v>
      </c>
      <c r="J329">
        <v>1</v>
      </c>
      <c r="K329">
        <v>286900</v>
      </c>
      <c r="L329">
        <v>0</v>
      </c>
      <c r="M329" t="s">
        <v>19</v>
      </c>
      <c r="N329">
        <v>10</v>
      </c>
      <c r="O329">
        <v>0</v>
      </c>
      <c r="P329">
        <v>0</v>
      </c>
      <c r="Q329">
        <v>0</v>
      </c>
      <c r="R329">
        <v>0</v>
      </c>
      <c r="S329" s="4">
        <v>45470.624988425923</v>
      </c>
      <c r="T329" s="6">
        <v>45470.624988425923</v>
      </c>
      <c r="U329">
        <f t="shared" si="40"/>
        <v>4</v>
      </c>
      <c r="V329">
        <f t="shared" si="41"/>
        <v>30</v>
      </c>
      <c r="W329" t="str">
        <f t="shared" si="42"/>
        <v/>
      </c>
      <c r="X329" t="str">
        <f t="shared" si="43"/>
        <v/>
      </c>
      <c r="Y329" t="str">
        <f t="shared" si="44"/>
        <v/>
      </c>
      <c r="Z329" t="str">
        <f t="shared" si="45"/>
        <v/>
      </c>
      <c r="AA329" t="str">
        <f t="shared" si="46"/>
        <v/>
      </c>
      <c r="AB329" t="str">
        <f t="shared" si="47"/>
        <v/>
      </c>
    </row>
    <row r="330" spans="1:28" x14ac:dyDescent="0.25">
      <c r="A330">
        <v>10757</v>
      </c>
      <c r="B330" s="1">
        <v>867488060855003</v>
      </c>
      <c r="C330" s="1">
        <v>1719511169</v>
      </c>
      <c r="D330">
        <v>-22.891856000000001</v>
      </c>
      <c r="E330">
        <v>-47.044702000000001</v>
      </c>
      <c r="F330">
        <v>668</v>
      </c>
      <c r="G330">
        <v>266</v>
      </c>
      <c r="H330">
        <v>19</v>
      </c>
      <c r="I330">
        <v>1</v>
      </c>
      <c r="J330">
        <v>1</v>
      </c>
      <c r="K330">
        <v>286700</v>
      </c>
      <c r="L330">
        <v>0</v>
      </c>
      <c r="M330" t="s">
        <v>19</v>
      </c>
      <c r="N330">
        <v>10</v>
      </c>
      <c r="O330">
        <v>0</v>
      </c>
      <c r="P330">
        <v>0</v>
      </c>
      <c r="Q330">
        <v>0</v>
      </c>
      <c r="R330">
        <v>0</v>
      </c>
      <c r="S330" s="4">
        <v>45470.624641203707</v>
      </c>
      <c r="T330" s="6">
        <v>45470.624641203707</v>
      </c>
      <c r="U330">
        <f t="shared" si="40"/>
        <v>4</v>
      </c>
      <c r="V330">
        <f t="shared" si="41"/>
        <v>30</v>
      </c>
      <c r="W330" t="str">
        <f t="shared" si="42"/>
        <v/>
      </c>
      <c r="X330" t="str">
        <f t="shared" si="43"/>
        <v/>
      </c>
      <c r="Y330" t="str">
        <f t="shared" si="44"/>
        <v/>
      </c>
      <c r="Z330" t="str">
        <f t="shared" si="45"/>
        <v/>
      </c>
      <c r="AA330" t="str">
        <f t="shared" si="46"/>
        <v/>
      </c>
      <c r="AB330" t="str">
        <f t="shared" si="47"/>
        <v/>
      </c>
    </row>
    <row r="331" spans="1:28" x14ac:dyDescent="0.25">
      <c r="A331">
        <v>10756</v>
      </c>
      <c r="B331" s="1">
        <v>867488060855003</v>
      </c>
      <c r="C331" s="1">
        <v>1719511139</v>
      </c>
      <c r="D331">
        <v>-22.890761000000001</v>
      </c>
      <c r="E331">
        <v>-47.043703999999998</v>
      </c>
      <c r="F331">
        <v>662</v>
      </c>
      <c r="G331">
        <v>179</v>
      </c>
      <c r="H331">
        <v>26.1</v>
      </c>
      <c r="I331">
        <v>1</v>
      </c>
      <c r="J331">
        <v>1</v>
      </c>
      <c r="K331">
        <v>286600</v>
      </c>
      <c r="L331">
        <v>0</v>
      </c>
      <c r="M331" t="s">
        <v>19</v>
      </c>
      <c r="N331">
        <v>10</v>
      </c>
      <c r="O331">
        <v>0</v>
      </c>
      <c r="P331">
        <v>0</v>
      </c>
      <c r="Q331">
        <v>0</v>
      </c>
      <c r="R331">
        <v>0</v>
      </c>
      <c r="S331" s="4">
        <v>45470.624293981484</v>
      </c>
      <c r="T331" s="6">
        <v>45470.624293981484</v>
      </c>
      <c r="U331">
        <f t="shared" si="40"/>
        <v>4</v>
      </c>
      <c r="V331">
        <f t="shared" si="41"/>
        <v>30</v>
      </c>
      <c r="W331" t="str">
        <f t="shared" si="42"/>
        <v/>
      </c>
      <c r="X331" t="str">
        <f t="shared" si="43"/>
        <v/>
      </c>
      <c r="Y331" t="str">
        <f t="shared" si="44"/>
        <v/>
      </c>
      <c r="Z331" t="str">
        <f t="shared" si="45"/>
        <v/>
      </c>
      <c r="AA331" t="str">
        <f t="shared" si="46"/>
        <v/>
      </c>
      <c r="AB331" t="str">
        <f t="shared" si="47"/>
        <v/>
      </c>
    </row>
    <row r="332" spans="1:28" x14ac:dyDescent="0.25">
      <c r="A332">
        <v>10755</v>
      </c>
      <c r="B332" s="1">
        <v>867488060855003</v>
      </c>
      <c r="C332" s="1">
        <v>1719511109</v>
      </c>
      <c r="D332">
        <v>-22.889768</v>
      </c>
      <c r="E332">
        <v>-47.045538999999998</v>
      </c>
      <c r="F332">
        <v>648</v>
      </c>
      <c r="G332">
        <v>115</v>
      </c>
      <c r="H332">
        <v>32.299999999999997</v>
      </c>
      <c r="I332">
        <v>1</v>
      </c>
      <c r="J332">
        <v>1</v>
      </c>
      <c r="K332">
        <v>286300</v>
      </c>
      <c r="L332">
        <v>0</v>
      </c>
      <c r="M332" t="s">
        <v>19</v>
      </c>
      <c r="N332">
        <v>10</v>
      </c>
      <c r="O332">
        <v>0</v>
      </c>
      <c r="P332">
        <v>0</v>
      </c>
      <c r="Q332">
        <v>0</v>
      </c>
      <c r="R332">
        <v>0</v>
      </c>
      <c r="S332" s="4">
        <v>45470.62394675926</v>
      </c>
      <c r="T332" s="6">
        <v>45470.62394675926</v>
      </c>
      <c r="U332">
        <f t="shared" si="40"/>
        <v>4</v>
      </c>
      <c r="V332">
        <f t="shared" si="41"/>
        <v>30</v>
      </c>
      <c r="W332" t="str">
        <f t="shared" si="42"/>
        <v/>
      </c>
      <c r="X332" t="str">
        <f t="shared" si="43"/>
        <v/>
      </c>
      <c r="Y332" t="str">
        <f t="shared" si="44"/>
        <v/>
      </c>
      <c r="Z332" t="str">
        <f t="shared" si="45"/>
        <v/>
      </c>
      <c r="AA332" t="str">
        <f t="shared" si="46"/>
        <v/>
      </c>
      <c r="AB332" t="str">
        <f t="shared" si="47"/>
        <v/>
      </c>
    </row>
    <row r="333" spans="1:28" x14ac:dyDescent="0.25">
      <c r="A333">
        <v>10754</v>
      </c>
      <c r="B333" s="1">
        <v>867488060855003</v>
      </c>
      <c r="C333" s="1">
        <v>1719511078</v>
      </c>
      <c r="D333">
        <v>-22.889614999999999</v>
      </c>
      <c r="E333">
        <v>-47.045904999999998</v>
      </c>
      <c r="F333">
        <v>649</v>
      </c>
      <c r="G333">
        <v>97</v>
      </c>
      <c r="H333">
        <v>0</v>
      </c>
      <c r="I333">
        <v>1</v>
      </c>
      <c r="J333">
        <v>1</v>
      </c>
      <c r="K333">
        <v>286200</v>
      </c>
      <c r="L333">
        <v>0</v>
      </c>
      <c r="M333" t="s">
        <v>19</v>
      </c>
      <c r="N333">
        <v>10</v>
      </c>
      <c r="O333">
        <v>0</v>
      </c>
      <c r="P333">
        <v>0</v>
      </c>
      <c r="Q333">
        <v>0</v>
      </c>
      <c r="R333">
        <v>0</v>
      </c>
      <c r="S333" s="4">
        <v>45470.62358796296</v>
      </c>
      <c r="T333" s="6">
        <v>45470.62358796296</v>
      </c>
      <c r="U333">
        <f t="shared" si="40"/>
        <v>4</v>
      </c>
      <c r="V333">
        <f t="shared" si="41"/>
        <v>31</v>
      </c>
      <c r="W333" t="str">
        <f t="shared" si="42"/>
        <v/>
      </c>
      <c r="X333" t="str">
        <f t="shared" si="43"/>
        <v/>
      </c>
      <c r="Y333" t="str">
        <f t="shared" si="44"/>
        <v/>
      </c>
      <c r="Z333" t="str">
        <f t="shared" si="45"/>
        <v/>
      </c>
      <c r="AA333" t="str">
        <f t="shared" si="46"/>
        <v/>
      </c>
      <c r="AB333" t="str">
        <f t="shared" si="47"/>
        <v/>
      </c>
    </row>
    <row r="334" spans="1:28" x14ac:dyDescent="0.25">
      <c r="A334">
        <v>10753</v>
      </c>
      <c r="B334" s="1">
        <v>867488060855003</v>
      </c>
      <c r="C334" s="1">
        <v>1719511048</v>
      </c>
      <c r="D334">
        <v>-22.889614999999999</v>
      </c>
      <c r="E334">
        <v>-47.045904999999998</v>
      </c>
      <c r="F334">
        <v>649</v>
      </c>
      <c r="G334">
        <v>97</v>
      </c>
      <c r="H334">
        <v>0</v>
      </c>
      <c r="I334">
        <v>1</v>
      </c>
      <c r="J334">
        <v>1</v>
      </c>
      <c r="K334">
        <v>286200</v>
      </c>
      <c r="L334">
        <v>0</v>
      </c>
      <c r="M334" t="s">
        <v>19</v>
      </c>
      <c r="N334">
        <v>10</v>
      </c>
      <c r="O334">
        <v>0</v>
      </c>
      <c r="P334">
        <v>0</v>
      </c>
      <c r="Q334">
        <v>0</v>
      </c>
      <c r="R334">
        <v>0</v>
      </c>
      <c r="S334" s="4">
        <v>45470.623240740744</v>
      </c>
      <c r="T334" s="6">
        <v>45470.623240740744</v>
      </c>
      <c r="U334">
        <f t="shared" si="40"/>
        <v>4</v>
      </c>
      <c r="V334">
        <f t="shared" si="41"/>
        <v>30</v>
      </c>
      <c r="W334" t="str">
        <f t="shared" si="42"/>
        <v/>
      </c>
      <c r="X334" t="str">
        <f t="shared" si="43"/>
        <v/>
      </c>
      <c r="Y334" t="str">
        <f t="shared" si="44"/>
        <v/>
      </c>
      <c r="Z334" t="str">
        <f t="shared" si="45"/>
        <v/>
      </c>
      <c r="AA334" t="str">
        <f t="shared" si="46"/>
        <v/>
      </c>
      <c r="AB334" t="str">
        <f t="shared" si="47"/>
        <v/>
      </c>
    </row>
    <row r="335" spans="1:28" x14ac:dyDescent="0.25">
      <c r="A335">
        <v>10752</v>
      </c>
      <c r="B335" s="1">
        <v>867488060855003</v>
      </c>
      <c r="C335" s="1">
        <v>1719511028</v>
      </c>
      <c r="D335">
        <v>-22.889607999999999</v>
      </c>
      <c r="E335">
        <v>-47.045935999999998</v>
      </c>
      <c r="F335">
        <v>649</v>
      </c>
      <c r="G335">
        <v>97</v>
      </c>
      <c r="H335">
        <v>15.5</v>
      </c>
      <c r="I335">
        <v>1</v>
      </c>
      <c r="J335">
        <v>1</v>
      </c>
      <c r="K335">
        <v>286200</v>
      </c>
      <c r="M335" t="s">
        <v>23</v>
      </c>
      <c r="N335">
        <v>47</v>
      </c>
      <c r="O335">
        <v>0</v>
      </c>
      <c r="P335">
        <v>0</v>
      </c>
      <c r="Q335">
        <v>0</v>
      </c>
      <c r="R335">
        <v>0</v>
      </c>
      <c r="S335" s="4">
        <v>45470.62300925926</v>
      </c>
      <c r="T335" s="6">
        <v>45470.62300925926</v>
      </c>
      <c r="U335">
        <f t="shared" si="40"/>
        <v>4</v>
      </c>
      <c r="V335">
        <f t="shared" si="41"/>
        <v>20</v>
      </c>
      <c r="W335" t="str">
        <f t="shared" si="42"/>
        <v/>
      </c>
      <c r="X335" t="str">
        <f t="shared" si="43"/>
        <v/>
      </c>
      <c r="Y335" t="str">
        <f t="shared" si="44"/>
        <v/>
      </c>
      <c r="Z335" t="str">
        <f t="shared" si="45"/>
        <v/>
      </c>
      <c r="AA335" t="str">
        <f t="shared" si="46"/>
        <v/>
      </c>
      <c r="AB335" t="str">
        <f t="shared" si="47"/>
        <v/>
      </c>
    </row>
    <row r="336" spans="1:28" x14ac:dyDescent="0.25">
      <c r="A336">
        <v>10751</v>
      </c>
      <c r="B336" s="1">
        <v>867488060855003</v>
      </c>
      <c r="C336" s="1">
        <v>1719511018</v>
      </c>
      <c r="D336">
        <v>-22.889569999999999</v>
      </c>
      <c r="E336">
        <v>-47.046751</v>
      </c>
      <c r="F336">
        <v>654</v>
      </c>
      <c r="G336">
        <v>30</v>
      </c>
      <c r="H336">
        <v>14.8</v>
      </c>
      <c r="I336">
        <v>1</v>
      </c>
      <c r="J336">
        <v>1</v>
      </c>
      <c r="K336">
        <v>286100</v>
      </c>
      <c r="L336">
        <v>0</v>
      </c>
      <c r="M336" t="s">
        <v>19</v>
      </c>
      <c r="N336">
        <v>10</v>
      </c>
      <c r="O336">
        <v>0</v>
      </c>
      <c r="P336">
        <v>0</v>
      </c>
      <c r="Q336">
        <v>0</v>
      </c>
      <c r="R336">
        <v>0</v>
      </c>
      <c r="S336" s="4">
        <v>45470.622893518521</v>
      </c>
      <c r="T336" s="6">
        <v>45470.622893518521</v>
      </c>
      <c r="U336">
        <f t="shared" si="40"/>
        <v>4</v>
      </c>
      <c r="V336">
        <f t="shared" si="41"/>
        <v>10</v>
      </c>
      <c r="W336" t="str">
        <f t="shared" si="42"/>
        <v/>
      </c>
      <c r="X336" t="str">
        <f t="shared" si="43"/>
        <v/>
      </c>
      <c r="Y336" t="str">
        <f t="shared" si="44"/>
        <v/>
      </c>
      <c r="Z336" t="str">
        <f t="shared" si="45"/>
        <v/>
      </c>
      <c r="AA336" t="str">
        <f t="shared" si="46"/>
        <v/>
      </c>
      <c r="AB336" t="str">
        <f t="shared" si="47"/>
        <v/>
      </c>
    </row>
    <row r="337" spans="1:28" x14ac:dyDescent="0.25">
      <c r="A337">
        <v>10750</v>
      </c>
      <c r="B337" s="1">
        <v>867488060855003</v>
      </c>
      <c r="C337" s="1">
        <v>1719510988</v>
      </c>
      <c r="D337">
        <v>-22.891268</v>
      </c>
      <c r="E337">
        <v>-47.046973000000001</v>
      </c>
      <c r="F337">
        <v>651</v>
      </c>
      <c r="G337">
        <v>209</v>
      </c>
      <c r="H337">
        <v>26.1</v>
      </c>
      <c r="I337">
        <v>1</v>
      </c>
      <c r="J337">
        <v>1</v>
      </c>
      <c r="K337">
        <v>285900</v>
      </c>
      <c r="L337">
        <v>0</v>
      </c>
      <c r="M337" t="s">
        <v>19</v>
      </c>
      <c r="N337">
        <v>10</v>
      </c>
      <c r="O337">
        <v>0</v>
      </c>
      <c r="P337">
        <v>0</v>
      </c>
      <c r="Q337">
        <v>0</v>
      </c>
      <c r="R337">
        <v>0</v>
      </c>
      <c r="S337" s="4">
        <v>45470.622546296298</v>
      </c>
      <c r="T337" s="6">
        <v>45470.622546296298</v>
      </c>
      <c r="U337">
        <f t="shared" si="40"/>
        <v>4</v>
      </c>
      <c r="V337">
        <f t="shared" si="41"/>
        <v>30</v>
      </c>
      <c r="W337" t="str">
        <f t="shared" si="42"/>
        <v/>
      </c>
      <c r="X337" t="str">
        <f t="shared" si="43"/>
        <v/>
      </c>
      <c r="Y337" t="str">
        <f t="shared" si="44"/>
        <v/>
      </c>
      <c r="Z337" t="str">
        <f t="shared" si="45"/>
        <v/>
      </c>
      <c r="AA337" t="str">
        <f t="shared" si="46"/>
        <v/>
      </c>
      <c r="AB337" t="str">
        <f t="shared" si="47"/>
        <v/>
      </c>
    </row>
    <row r="338" spans="1:28" x14ac:dyDescent="0.25">
      <c r="A338">
        <v>10749</v>
      </c>
      <c r="B338" s="1">
        <v>867488060855003</v>
      </c>
      <c r="C338" s="1">
        <v>1719510958</v>
      </c>
      <c r="D338">
        <v>-22.889900999999998</v>
      </c>
      <c r="E338">
        <v>-47.045921</v>
      </c>
      <c r="F338">
        <v>652</v>
      </c>
      <c r="G338">
        <v>216</v>
      </c>
      <c r="H338">
        <v>45.5</v>
      </c>
      <c r="I338">
        <v>1</v>
      </c>
      <c r="J338">
        <v>1</v>
      </c>
      <c r="K338">
        <v>285700</v>
      </c>
      <c r="L338">
        <v>0</v>
      </c>
      <c r="M338" t="s">
        <v>19</v>
      </c>
      <c r="N338">
        <v>10</v>
      </c>
      <c r="O338">
        <v>0</v>
      </c>
      <c r="P338">
        <v>0</v>
      </c>
      <c r="Q338">
        <v>0</v>
      </c>
      <c r="R338">
        <v>0</v>
      </c>
      <c r="S338" s="4">
        <v>45470.622199074074</v>
      </c>
      <c r="T338" s="6">
        <v>45470.622199074074</v>
      </c>
      <c r="U338">
        <f t="shared" si="40"/>
        <v>4</v>
      </c>
      <c r="V338">
        <f t="shared" si="41"/>
        <v>30</v>
      </c>
      <c r="W338" t="str">
        <f t="shared" si="42"/>
        <v/>
      </c>
      <c r="X338" t="str">
        <f t="shared" si="43"/>
        <v/>
      </c>
      <c r="Y338" t="str">
        <f t="shared" si="44"/>
        <v/>
      </c>
      <c r="Z338" t="str">
        <f t="shared" si="45"/>
        <v/>
      </c>
      <c r="AA338" t="str">
        <f t="shared" si="46"/>
        <v/>
      </c>
      <c r="AB338" t="str">
        <f t="shared" si="47"/>
        <v/>
      </c>
    </row>
    <row r="339" spans="1:28" x14ac:dyDescent="0.25">
      <c r="A339">
        <v>10748</v>
      </c>
      <c r="B339" s="1">
        <v>867488060855003</v>
      </c>
      <c r="C339" s="1">
        <v>1719510928</v>
      </c>
      <c r="D339">
        <v>-22.888939000000001</v>
      </c>
      <c r="E339">
        <v>-47.045166000000002</v>
      </c>
      <c r="F339">
        <v>655</v>
      </c>
      <c r="G339">
        <v>213</v>
      </c>
      <c r="H339">
        <v>39.299999999999997</v>
      </c>
      <c r="I339">
        <v>1</v>
      </c>
      <c r="J339">
        <v>1</v>
      </c>
      <c r="K339">
        <v>285600</v>
      </c>
      <c r="L339">
        <v>0</v>
      </c>
      <c r="M339" t="s">
        <v>19</v>
      </c>
      <c r="N339">
        <v>10</v>
      </c>
      <c r="O339">
        <v>0</v>
      </c>
      <c r="P339">
        <v>0</v>
      </c>
      <c r="Q339">
        <v>0</v>
      </c>
      <c r="R339">
        <v>0</v>
      </c>
      <c r="S339" s="4">
        <v>45470.621851851851</v>
      </c>
      <c r="T339" s="6">
        <v>45470.621851851851</v>
      </c>
      <c r="U339">
        <f t="shared" si="40"/>
        <v>4</v>
      </c>
      <c r="V339">
        <f t="shared" si="41"/>
        <v>30</v>
      </c>
      <c r="W339" t="str">
        <f t="shared" si="42"/>
        <v/>
      </c>
      <c r="X339" t="str">
        <f t="shared" si="43"/>
        <v/>
      </c>
      <c r="Y339" t="str">
        <f t="shared" si="44"/>
        <v/>
      </c>
      <c r="Z339" t="str">
        <f t="shared" si="45"/>
        <v/>
      </c>
      <c r="AA339" t="str">
        <f t="shared" si="46"/>
        <v/>
      </c>
      <c r="AB339" t="str">
        <f t="shared" si="47"/>
        <v/>
      </c>
    </row>
    <row r="340" spans="1:28" x14ac:dyDescent="0.25">
      <c r="A340">
        <v>10747</v>
      </c>
      <c r="B340" s="1">
        <v>867488060855003</v>
      </c>
      <c r="C340" s="1">
        <v>1719510898</v>
      </c>
      <c r="D340">
        <v>-22.888532999999999</v>
      </c>
      <c r="E340">
        <v>-47.044252</v>
      </c>
      <c r="F340">
        <v>657</v>
      </c>
      <c r="G340">
        <v>348</v>
      </c>
      <c r="H340">
        <v>0.1</v>
      </c>
      <c r="I340">
        <v>1</v>
      </c>
      <c r="J340">
        <v>1</v>
      </c>
      <c r="K340">
        <v>285500</v>
      </c>
      <c r="L340">
        <v>0</v>
      </c>
      <c r="M340" t="s">
        <v>19</v>
      </c>
      <c r="N340">
        <v>10</v>
      </c>
      <c r="O340">
        <v>0</v>
      </c>
      <c r="P340">
        <v>0</v>
      </c>
      <c r="Q340">
        <v>0</v>
      </c>
      <c r="R340">
        <v>0</v>
      </c>
      <c r="S340" s="4">
        <v>45470.621504629627</v>
      </c>
      <c r="T340" s="6">
        <v>45470.621504629627</v>
      </c>
      <c r="U340">
        <f t="shared" si="40"/>
        <v>4</v>
      </c>
      <c r="V340">
        <f t="shared" si="41"/>
        <v>30</v>
      </c>
      <c r="W340" t="str">
        <f t="shared" si="42"/>
        <v/>
      </c>
      <c r="X340" t="str">
        <f t="shared" si="43"/>
        <v/>
      </c>
      <c r="Y340" t="str">
        <f t="shared" si="44"/>
        <v/>
      </c>
      <c r="Z340" t="str">
        <f t="shared" si="45"/>
        <v/>
      </c>
      <c r="AA340" t="str">
        <f t="shared" si="46"/>
        <v/>
      </c>
      <c r="AB340" t="str">
        <f t="shared" si="47"/>
        <v/>
      </c>
    </row>
    <row r="341" spans="1:28" x14ac:dyDescent="0.25">
      <c r="A341">
        <v>10746</v>
      </c>
      <c r="B341" s="1">
        <v>867488060855003</v>
      </c>
      <c r="C341" s="1">
        <v>1719510868</v>
      </c>
      <c r="D341">
        <v>-22.889700999999999</v>
      </c>
      <c r="E341">
        <v>-47.043343</v>
      </c>
      <c r="F341">
        <v>647</v>
      </c>
      <c r="G341">
        <v>348</v>
      </c>
      <c r="H341">
        <v>0.8</v>
      </c>
      <c r="I341">
        <v>1</v>
      </c>
      <c r="J341">
        <v>1</v>
      </c>
      <c r="K341">
        <v>285300</v>
      </c>
      <c r="L341">
        <v>0</v>
      </c>
      <c r="M341" t="s">
        <v>19</v>
      </c>
      <c r="N341">
        <v>10</v>
      </c>
      <c r="O341">
        <v>0</v>
      </c>
      <c r="P341">
        <v>0</v>
      </c>
      <c r="Q341">
        <v>0</v>
      </c>
      <c r="R341">
        <v>0</v>
      </c>
      <c r="S341" s="4">
        <v>45470.621157407404</v>
      </c>
      <c r="T341" s="6">
        <v>45470.621157407404</v>
      </c>
      <c r="U341">
        <f t="shared" si="40"/>
        <v>4</v>
      </c>
      <c r="V341">
        <f t="shared" si="41"/>
        <v>30</v>
      </c>
      <c r="W341" t="str">
        <f t="shared" si="42"/>
        <v/>
      </c>
      <c r="X341" t="str">
        <f t="shared" si="43"/>
        <v/>
      </c>
      <c r="Y341" t="str">
        <f t="shared" si="44"/>
        <v/>
      </c>
      <c r="Z341" t="str">
        <f t="shared" si="45"/>
        <v/>
      </c>
      <c r="AA341" t="str">
        <f t="shared" si="46"/>
        <v/>
      </c>
      <c r="AB341" t="str">
        <f t="shared" si="47"/>
        <v/>
      </c>
    </row>
    <row r="342" spans="1:28" x14ac:dyDescent="0.25">
      <c r="A342">
        <v>10745</v>
      </c>
      <c r="B342" s="1">
        <v>867488060855003</v>
      </c>
      <c r="C342" s="1">
        <v>1719510838</v>
      </c>
      <c r="D342">
        <v>-22.892071000000001</v>
      </c>
      <c r="E342">
        <v>-47.042088999999997</v>
      </c>
      <c r="F342">
        <v>651</v>
      </c>
      <c r="G342">
        <v>328</v>
      </c>
      <c r="H342">
        <v>55.2</v>
      </c>
      <c r="I342">
        <v>1</v>
      </c>
      <c r="J342">
        <v>1</v>
      </c>
      <c r="K342">
        <v>285100</v>
      </c>
      <c r="L342">
        <v>0</v>
      </c>
      <c r="M342" t="s">
        <v>19</v>
      </c>
      <c r="N342">
        <v>10</v>
      </c>
      <c r="O342">
        <v>0</v>
      </c>
      <c r="P342">
        <v>0</v>
      </c>
      <c r="Q342">
        <v>0</v>
      </c>
      <c r="R342">
        <v>0</v>
      </c>
      <c r="S342" s="4">
        <v>45470.620810185188</v>
      </c>
      <c r="T342" s="6">
        <v>45470.620810185188</v>
      </c>
      <c r="U342">
        <f t="shared" si="40"/>
        <v>4</v>
      </c>
      <c r="V342">
        <f t="shared" si="41"/>
        <v>30</v>
      </c>
      <c r="W342" t="str">
        <f t="shared" si="42"/>
        <v/>
      </c>
      <c r="X342" t="str">
        <f t="shared" si="43"/>
        <v/>
      </c>
      <c r="Y342" t="str">
        <f t="shared" si="44"/>
        <v/>
      </c>
      <c r="Z342" t="str">
        <f t="shared" si="45"/>
        <v/>
      </c>
      <c r="AA342" t="str">
        <f t="shared" si="46"/>
        <v/>
      </c>
      <c r="AB342" t="str">
        <f t="shared" si="47"/>
        <v/>
      </c>
    </row>
    <row r="343" spans="1:28" x14ac:dyDescent="0.25">
      <c r="A343">
        <v>10744</v>
      </c>
      <c r="B343" s="1">
        <v>867488060855003</v>
      </c>
      <c r="C343" s="1">
        <v>1719510821</v>
      </c>
      <c r="D343">
        <v>-22.893295999999999</v>
      </c>
      <c r="E343">
        <v>-47.041967</v>
      </c>
      <c r="F343">
        <v>656</v>
      </c>
      <c r="G343">
        <v>93</v>
      </c>
      <c r="H343">
        <v>14.1</v>
      </c>
      <c r="I343">
        <v>1</v>
      </c>
      <c r="J343">
        <v>1</v>
      </c>
      <c r="K343">
        <v>284900</v>
      </c>
      <c r="M343" t="s">
        <v>23</v>
      </c>
      <c r="N343">
        <v>47</v>
      </c>
      <c r="O343">
        <v>0</v>
      </c>
      <c r="P343">
        <v>0</v>
      </c>
      <c r="Q343">
        <v>0</v>
      </c>
      <c r="R343">
        <v>0</v>
      </c>
      <c r="S343" s="4">
        <v>45470.620613425926</v>
      </c>
      <c r="T343" s="6">
        <v>45470.620613425926</v>
      </c>
      <c r="U343">
        <f t="shared" si="40"/>
        <v>4</v>
      </c>
      <c r="V343">
        <f t="shared" si="41"/>
        <v>17</v>
      </c>
      <c r="W343" t="str">
        <f t="shared" si="42"/>
        <v/>
      </c>
      <c r="X343" t="str">
        <f t="shared" si="43"/>
        <v/>
      </c>
      <c r="Y343" t="str">
        <f t="shared" si="44"/>
        <v/>
      </c>
      <c r="Z343" t="str">
        <f t="shared" si="45"/>
        <v/>
      </c>
      <c r="AA343" t="str">
        <f t="shared" si="46"/>
        <v/>
      </c>
      <c r="AB343" t="str">
        <f t="shared" si="47"/>
        <v/>
      </c>
    </row>
    <row r="344" spans="1:28" x14ac:dyDescent="0.25">
      <c r="A344">
        <v>10743</v>
      </c>
      <c r="B344" s="1">
        <v>867488060855003</v>
      </c>
      <c r="C344" s="1">
        <v>1719510808</v>
      </c>
      <c r="D344">
        <v>-22.892802</v>
      </c>
      <c r="E344">
        <v>-47.043360999999997</v>
      </c>
      <c r="F344">
        <v>670</v>
      </c>
      <c r="G344">
        <v>138</v>
      </c>
      <c r="H344">
        <v>36</v>
      </c>
      <c r="I344">
        <v>1</v>
      </c>
      <c r="J344">
        <v>1</v>
      </c>
      <c r="K344">
        <v>284700</v>
      </c>
      <c r="L344">
        <v>0</v>
      </c>
      <c r="M344" t="s">
        <v>19</v>
      </c>
      <c r="N344">
        <v>10</v>
      </c>
      <c r="O344">
        <v>0</v>
      </c>
      <c r="P344">
        <v>0</v>
      </c>
      <c r="Q344">
        <v>0</v>
      </c>
      <c r="R344">
        <v>0</v>
      </c>
      <c r="S344" s="4">
        <v>45470.620462962965</v>
      </c>
      <c r="T344" s="6">
        <v>45470.620462962965</v>
      </c>
      <c r="U344">
        <f t="shared" si="40"/>
        <v>4</v>
      </c>
      <c r="V344">
        <f t="shared" si="41"/>
        <v>13</v>
      </c>
      <c r="W344" t="str">
        <f t="shared" si="42"/>
        <v/>
      </c>
      <c r="X344" t="str">
        <f t="shared" si="43"/>
        <v/>
      </c>
      <c r="Y344" t="str">
        <f t="shared" si="44"/>
        <v/>
      </c>
      <c r="Z344" t="str">
        <f t="shared" si="45"/>
        <v/>
      </c>
      <c r="AA344" t="str">
        <f t="shared" si="46"/>
        <v/>
      </c>
      <c r="AB344" t="str">
        <f t="shared" si="47"/>
        <v/>
      </c>
    </row>
    <row r="345" spans="1:28" x14ac:dyDescent="0.25">
      <c r="A345">
        <v>10740</v>
      </c>
      <c r="B345" s="1">
        <v>867488060855003</v>
      </c>
      <c r="C345" s="1">
        <v>1719510778</v>
      </c>
      <c r="D345">
        <v>-22.891998000000001</v>
      </c>
      <c r="E345">
        <v>-47.045558999999997</v>
      </c>
      <c r="F345">
        <v>667</v>
      </c>
      <c r="G345">
        <v>34</v>
      </c>
      <c r="H345">
        <v>31.4</v>
      </c>
      <c r="I345">
        <v>1</v>
      </c>
      <c r="J345">
        <v>1</v>
      </c>
      <c r="K345">
        <v>284400</v>
      </c>
      <c r="L345">
        <v>0</v>
      </c>
      <c r="M345" t="s">
        <v>19</v>
      </c>
      <c r="N345">
        <v>10</v>
      </c>
      <c r="O345">
        <v>0</v>
      </c>
      <c r="P345">
        <v>0</v>
      </c>
      <c r="Q345">
        <v>0</v>
      </c>
      <c r="R345">
        <v>0</v>
      </c>
      <c r="S345" s="4">
        <v>45470.620115740741</v>
      </c>
      <c r="T345" s="6">
        <v>45470.620115740741</v>
      </c>
      <c r="U345">
        <f t="shared" si="40"/>
        <v>4</v>
      </c>
      <c r="V345">
        <f t="shared" si="41"/>
        <v>30</v>
      </c>
      <c r="W345" t="str">
        <f t="shared" si="42"/>
        <v/>
      </c>
      <c r="X345" t="str">
        <f t="shared" si="43"/>
        <v/>
      </c>
      <c r="Y345" t="str">
        <f t="shared" si="44"/>
        <v/>
      </c>
      <c r="Z345" t="str">
        <f t="shared" si="45"/>
        <v/>
      </c>
      <c r="AA345" t="str">
        <f t="shared" si="46"/>
        <v/>
      </c>
      <c r="AB345" t="str">
        <f t="shared" si="47"/>
        <v/>
      </c>
    </row>
    <row r="346" spans="1:28" x14ac:dyDescent="0.25">
      <c r="A346">
        <v>10739</v>
      </c>
      <c r="B346" s="1">
        <v>867488060855003</v>
      </c>
      <c r="C346" s="1">
        <v>1719510754</v>
      </c>
      <c r="D346">
        <v>-22.892973000000001</v>
      </c>
      <c r="E346">
        <v>-47.046585</v>
      </c>
      <c r="F346">
        <v>676</v>
      </c>
      <c r="G346">
        <v>346</v>
      </c>
      <c r="H346">
        <v>9.1</v>
      </c>
      <c r="I346">
        <v>1</v>
      </c>
      <c r="J346">
        <v>1</v>
      </c>
      <c r="K346">
        <v>284300</v>
      </c>
      <c r="L346">
        <v>0</v>
      </c>
      <c r="M346" t="s">
        <v>19</v>
      </c>
      <c r="N346">
        <v>10</v>
      </c>
      <c r="O346">
        <v>0</v>
      </c>
      <c r="P346">
        <v>0</v>
      </c>
      <c r="Q346">
        <v>0</v>
      </c>
      <c r="R346">
        <v>0</v>
      </c>
      <c r="S346" s="4">
        <v>45470.619837962964</v>
      </c>
      <c r="T346" s="6">
        <v>45470.619837962964</v>
      </c>
      <c r="U346">
        <f t="shared" si="40"/>
        <v>4</v>
      </c>
      <c r="V346">
        <f t="shared" si="41"/>
        <v>24</v>
      </c>
      <c r="W346" t="str">
        <f t="shared" si="42"/>
        <v/>
      </c>
      <c r="X346" t="str">
        <f t="shared" si="43"/>
        <v/>
      </c>
      <c r="Y346" t="str">
        <f t="shared" si="44"/>
        <v/>
      </c>
      <c r="Z346" t="str">
        <f t="shared" si="45"/>
        <v/>
      </c>
      <c r="AA346" t="str">
        <f t="shared" si="46"/>
        <v/>
      </c>
      <c r="AB346" t="str">
        <f t="shared" si="47"/>
        <v/>
      </c>
    </row>
    <row r="347" spans="1:28" x14ac:dyDescent="0.25">
      <c r="A347">
        <v>10738</v>
      </c>
      <c r="B347" s="1">
        <v>867488060855003</v>
      </c>
      <c r="C347" s="1">
        <v>1719510734</v>
      </c>
      <c r="D347">
        <v>-22.893024</v>
      </c>
      <c r="E347">
        <v>-47.046554999999998</v>
      </c>
      <c r="F347">
        <v>660</v>
      </c>
      <c r="G347">
        <v>303</v>
      </c>
      <c r="H347">
        <v>0</v>
      </c>
      <c r="I347">
        <v>0</v>
      </c>
      <c r="J347">
        <v>1</v>
      </c>
      <c r="K347">
        <v>284300</v>
      </c>
      <c r="L347">
        <v>0</v>
      </c>
      <c r="M347" t="s">
        <v>22</v>
      </c>
      <c r="N347">
        <v>0</v>
      </c>
      <c r="O347">
        <v>0</v>
      </c>
      <c r="P347">
        <v>0</v>
      </c>
      <c r="Q347">
        <v>0</v>
      </c>
      <c r="R347">
        <v>0</v>
      </c>
      <c r="S347" s="4">
        <v>45470.619606481479</v>
      </c>
      <c r="T347" s="6">
        <v>45470.619606481479</v>
      </c>
      <c r="U347">
        <f t="shared" si="40"/>
        <v>4</v>
      </c>
      <c r="V347">
        <f t="shared" si="41"/>
        <v>20</v>
      </c>
      <c r="W347" t="str">
        <f t="shared" si="42"/>
        <v/>
      </c>
      <c r="X347" t="str">
        <f t="shared" si="43"/>
        <v/>
      </c>
      <c r="Y347" t="str">
        <f t="shared" si="44"/>
        <v/>
      </c>
      <c r="Z347" t="str">
        <f t="shared" si="45"/>
        <v/>
      </c>
      <c r="AA347" t="str">
        <f t="shared" si="46"/>
        <v/>
      </c>
      <c r="AB347" t="str">
        <f t="shared" si="47"/>
        <v/>
      </c>
    </row>
    <row r="348" spans="1:28" s="2" customFormat="1" x14ac:dyDescent="0.25">
      <c r="A348" s="2">
        <v>10737</v>
      </c>
      <c r="B348" s="3">
        <v>867488060855003</v>
      </c>
      <c r="C348" s="3">
        <v>1719510285</v>
      </c>
      <c r="D348" s="2">
        <v>-22.893024</v>
      </c>
      <c r="E348" s="2">
        <v>-47.046554999999998</v>
      </c>
      <c r="F348" s="2">
        <v>660</v>
      </c>
      <c r="G348" s="2">
        <v>303</v>
      </c>
      <c r="H348" s="2">
        <v>0</v>
      </c>
      <c r="I348" s="2">
        <v>1</v>
      </c>
      <c r="J348" s="2">
        <v>0</v>
      </c>
      <c r="K348" s="2">
        <v>284300</v>
      </c>
      <c r="L348" s="2">
        <v>0</v>
      </c>
      <c r="M348" s="2" t="s">
        <v>19</v>
      </c>
      <c r="N348" s="2">
        <v>10</v>
      </c>
      <c r="O348" s="2">
        <v>0</v>
      </c>
      <c r="P348" s="2">
        <v>0</v>
      </c>
      <c r="Q348" s="2">
        <v>0</v>
      </c>
      <c r="R348" s="2">
        <v>0</v>
      </c>
      <c r="S348" s="5">
        <v>45470.61440972222</v>
      </c>
      <c r="T348" s="7">
        <v>45470.61440972222</v>
      </c>
      <c r="U348" s="2">
        <f t="shared" si="40"/>
        <v>5</v>
      </c>
      <c r="V348" s="2">
        <f t="shared" si="41"/>
        <v>449</v>
      </c>
      <c r="W348" s="2" t="str">
        <f t="shared" si="42"/>
        <v>TRUE</v>
      </c>
      <c r="X348" s="2" t="str">
        <f t="shared" si="43"/>
        <v/>
      </c>
      <c r="Y348" s="2" t="str">
        <f t="shared" si="44"/>
        <v/>
      </c>
      <c r="Z348" s="2" t="str">
        <f t="shared" si="45"/>
        <v/>
      </c>
      <c r="AA348" s="2" t="str">
        <f t="shared" si="46"/>
        <v/>
      </c>
      <c r="AB348">
        <f t="shared" si="47"/>
        <v>10737</v>
      </c>
    </row>
    <row r="349" spans="1:28" x14ac:dyDescent="0.25">
      <c r="A349">
        <v>10736</v>
      </c>
      <c r="B349" s="1">
        <v>867488060855003</v>
      </c>
      <c r="C349" s="1">
        <v>1719510284</v>
      </c>
      <c r="D349">
        <v>-47.046554999999998</v>
      </c>
      <c r="E349">
        <v>-22.893024</v>
      </c>
      <c r="F349">
        <v>660.4</v>
      </c>
      <c r="G349">
        <v>303</v>
      </c>
      <c r="H349">
        <v>0.1</v>
      </c>
      <c r="I349">
        <v>1</v>
      </c>
      <c r="J349">
        <v>0</v>
      </c>
      <c r="K349">
        <v>284200</v>
      </c>
      <c r="L349">
        <v>0</v>
      </c>
      <c r="M349" t="s">
        <v>21</v>
      </c>
      <c r="N349">
        <v>0</v>
      </c>
      <c r="O349">
        <v>0</v>
      </c>
      <c r="P349">
        <v>0</v>
      </c>
      <c r="Q349">
        <v>0</v>
      </c>
      <c r="R349">
        <v>0</v>
      </c>
      <c r="S349" s="4">
        <v>45470.614398148151</v>
      </c>
      <c r="T349" s="6">
        <v>45470.614398148151</v>
      </c>
      <c r="U349">
        <f t="shared" si="40"/>
        <v>5</v>
      </c>
      <c r="V349">
        <f t="shared" si="41"/>
        <v>1</v>
      </c>
      <c r="W349" t="str">
        <f t="shared" si="42"/>
        <v/>
      </c>
      <c r="X349" t="str">
        <f t="shared" si="43"/>
        <v/>
      </c>
      <c r="Y349" t="str">
        <f t="shared" si="44"/>
        <v/>
      </c>
      <c r="Z349" t="str">
        <f t="shared" si="45"/>
        <v/>
      </c>
      <c r="AA349" t="str">
        <f t="shared" si="46"/>
        <v/>
      </c>
      <c r="AB349" t="str">
        <f t="shared" si="47"/>
        <v/>
      </c>
    </row>
    <row r="350" spans="1:28" x14ac:dyDescent="0.25">
      <c r="A350">
        <v>10735</v>
      </c>
      <c r="B350" s="1">
        <v>867488060855003</v>
      </c>
      <c r="C350" s="1">
        <v>1719510259</v>
      </c>
      <c r="D350">
        <v>-22.893951000000001</v>
      </c>
      <c r="E350">
        <v>-47.046836999999996</v>
      </c>
      <c r="F350">
        <v>657</v>
      </c>
      <c r="G350">
        <v>303</v>
      </c>
      <c r="H350">
        <v>11.8</v>
      </c>
      <c r="I350">
        <v>1</v>
      </c>
      <c r="J350">
        <v>1</v>
      </c>
      <c r="K350">
        <v>284200</v>
      </c>
      <c r="L350">
        <v>0</v>
      </c>
      <c r="M350" t="s">
        <v>19</v>
      </c>
      <c r="N350">
        <v>10</v>
      </c>
      <c r="O350">
        <v>0</v>
      </c>
      <c r="P350">
        <v>0</v>
      </c>
      <c r="Q350">
        <v>0</v>
      </c>
      <c r="R350">
        <v>0</v>
      </c>
      <c r="S350" s="4">
        <v>45470.614108796297</v>
      </c>
      <c r="T350" s="6">
        <v>45470.614108796297</v>
      </c>
      <c r="U350">
        <f t="shared" si="40"/>
        <v>5</v>
      </c>
      <c r="V350">
        <f t="shared" si="41"/>
        <v>25</v>
      </c>
      <c r="W350" t="str">
        <f t="shared" si="42"/>
        <v/>
      </c>
      <c r="X350" t="str">
        <f t="shared" si="43"/>
        <v/>
      </c>
      <c r="Y350" t="str">
        <f t="shared" si="44"/>
        <v/>
      </c>
      <c r="Z350" t="str">
        <f t="shared" si="45"/>
        <v/>
      </c>
      <c r="AA350" t="str">
        <f t="shared" si="46"/>
        <v/>
      </c>
      <c r="AB350" t="str">
        <f t="shared" si="47"/>
        <v/>
      </c>
    </row>
    <row r="351" spans="1:28" x14ac:dyDescent="0.25">
      <c r="A351">
        <v>10734</v>
      </c>
      <c r="B351" s="1">
        <v>867488060855003</v>
      </c>
      <c r="C351" s="1">
        <v>1719510228</v>
      </c>
      <c r="D351">
        <v>-22.893132999999999</v>
      </c>
      <c r="E351">
        <v>-47.046010000000003</v>
      </c>
      <c r="F351">
        <v>665</v>
      </c>
      <c r="G351">
        <v>181</v>
      </c>
      <c r="H351">
        <v>29.3</v>
      </c>
      <c r="I351">
        <v>1</v>
      </c>
      <c r="J351">
        <v>1</v>
      </c>
      <c r="K351">
        <v>284000</v>
      </c>
      <c r="L351">
        <v>0</v>
      </c>
      <c r="M351" t="s">
        <v>19</v>
      </c>
      <c r="N351">
        <v>10</v>
      </c>
      <c r="O351">
        <v>0</v>
      </c>
      <c r="P351">
        <v>0</v>
      </c>
      <c r="Q351">
        <v>0</v>
      </c>
      <c r="R351">
        <v>0</v>
      </c>
      <c r="S351" s="4">
        <v>45470.613749999997</v>
      </c>
      <c r="T351" s="6">
        <v>45470.613749999997</v>
      </c>
      <c r="U351">
        <f t="shared" si="40"/>
        <v>5</v>
      </c>
      <c r="V351">
        <f t="shared" si="41"/>
        <v>31</v>
      </c>
      <c r="W351" t="str">
        <f t="shared" si="42"/>
        <v/>
      </c>
      <c r="X351" t="str">
        <f t="shared" si="43"/>
        <v/>
      </c>
      <c r="Y351" t="str">
        <f t="shared" si="44"/>
        <v/>
      </c>
      <c r="Z351" t="str">
        <f t="shared" si="45"/>
        <v/>
      </c>
      <c r="AA351" t="str">
        <f t="shared" si="46"/>
        <v/>
      </c>
      <c r="AB351" t="str">
        <f t="shared" si="47"/>
        <v/>
      </c>
    </row>
    <row r="352" spans="1:28" x14ac:dyDescent="0.25">
      <c r="A352">
        <v>10733</v>
      </c>
      <c r="B352" s="1">
        <v>867488060855003</v>
      </c>
      <c r="C352" s="1">
        <v>1719510198</v>
      </c>
      <c r="D352">
        <v>-22.891731</v>
      </c>
      <c r="E352">
        <v>-47.045487999999999</v>
      </c>
      <c r="F352">
        <v>662</v>
      </c>
      <c r="G352">
        <v>194</v>
      </c>
      <c r="H352">
        <v>28.5</v>
      </c>
      <c r="I352">
        <v>1</v>
      </c>
      <c r="J352">
        <v>1</v>
      </c>
      <c r="K352">
        <v>283800</v>
      </c>
      <c r="L352">
        <v>0</v>
      </c>
      <c r="M352" t="s">
        <v>19</v>
      </c>
      <c r="N352">
        <v>10</v>
      </c>
      <c r="O352">
        <v>0</v>
      </c>
      <c r="P352">
        <v>0</v>
      </c>
      <c r="Q352">
        <v>0</v>
      </c>
      <c r="R352">
        <v>0</v>
      </c>
      <c r="S352" s="4">
        <v>45470.613402777781</v>
      </c>
      <c r="T352" s="6">
        <v>45470.613402777781</v>
      </c>
      <c r="U352">
        <f t="shared" si="40"/>
        <v>5</v>
      </c>
      <c r="V352">
        <f t="shared" si="41"/>
        <v>30</v>
      </c>
      <c r="W352" t="str">
        <f t="shared" si="42"/>
        <v/>
      </c>
      <c r="X352" t="str">
        <f t="shared" si="43"/>
        <v/>
      </c>
      <c r="Y352" t="str">
        <f t="shared" si="44"/>
        <v/>
      </c>
      <c r="Z352" t="str">
        <f t="shared" si="45"/>
        <v/>
      </c>
      <c r="AA352" t="str">
        <f t="shared" si="46"/>
        <v/>
      </c>
      <c r="AB352" t="str">
        <f t="shared" si="47"/>
        <v/>
      </c>
    </row>
    <row r="353" spans="1:28" x14ac:dyDescent="0.25">
      <c r="A353">
        <v>10732</v>
      </c>
      <c r="B353" s="1">
        <v>867488060855003</v>
      </c>
      <c r="C353" s="1">
        <v>1719510169</v>
      </c>
      <c r="D353">
        <v>-22.891529999999999</v>
      </c>
      <c r="E353">
        <v>-47.044381000000001</v>
      </c>
      <c r="F353">
        <v>666</v>
      </c>
      <c r="G353">
        <v>214</v>
      </c>
      <c r="H353">
        <v>24.4</v>
      </c>
      <c r="I353">
        <v>1</v>
      </c>
      <c r="J353">
        <v>1</v>
      </c>
      <c r="K353">
        <v>283700</v>
      </c>
      <c r="L353">
        <v>0</v>
      </c>
      <c r="M353" t="s">
        <v>19</v>
      </c>
      <c r="N353">
        <v>10</v>
      </c>
      <c r="O353">
        <v>0</v>
      </c>
      <c r="P353">
        <v>0</v>
      </c>
      <c r="Q353">
        <v>0</v>
      </c>
      <c r="R353">
        <v>0</v>
      </c>
      <c r="S353" s="4">
        <v>45470.613067129627</v>
      </c>
      <c r="T353" s="6">
        <v>45470.613067129627</v>
      </c>
      <c r="U353">
        <f t="shared" si="40"/>
        <v>5</v>
      </c>
      <c r="V353">
        <f t="shared" si="41"/>
        <v>29</v>
      </c>
      <c r="W353" t="str">
        <f t="shared" si="42"/>
        <v/>
      </c>
      <c r="X353" t="str">
        <f t="shared" si="43"/>
        <v/>
      </c>
      <c r="Y353" t="str">
        <f t="shared" si="44"/>
        <v/>
      </c>
      <c r="Z353" t="str">
        <f t="shared" si="45"/>
        <v/>
      </c>
      <c r="AA353" t="str">
        <f t="shared" si="46"/>
        <v/>
      </c>
      <c r="AB353" t="str">
        <f t="shared" si="47"/>
        <v/>
      </c>
    </row>
    <row r="354" spans="1:28" x14ac:dyDescent="0.25">
      <c r="A354">
        <v>10731</v>
      </c>
      <c r="B354" s="1">
        <v>867488060855003</v>
      </c>
      <c r="C354" s="1">
        <v>1719510139</v>
      </c>
      <c r="D354">
        <v>-22.889585</v>
      </c>
      <c r="E354">
        <v>-47.043945999999998</v>
      </c>
      <c r="F354">
        <v>650</v>
      </c>
      <c r="G354">
        <v>138</v>
      </c>
      <c r="H354">
        <v>37.6</v>
      </c>
      <c r="I354">
        <v>1</v>
      </c>
      <c r="J354">
        <v>1</v>
      </c>
      <c r="K354">
        <v>283400</v>
      </c>
      <c r="L354">
        <v>0</v>
      </c>
      <c r="M354" t="s">
        <v>19</v>
      </c>
      <c r="N354">
        <v>10</v>
      </c>
      <c r="O354">
        <v>0</v>
      </c>
      <c r="P354">
        <v>0</v>
      </c>
      <c r="Q354">
        <v>0</v>
      </c>
      <c r="R354">
        <v>0</v>
      </c>
      <c r="S354" s="4">
        <v>45470.612719907411</v>
      </c>
      <c r="T354" s="6">
        <v>45470.612719907411</v>
      </c>
      <c r="U354">
        <f t="shared" si="40"/>
        <v>5</v>
      </c>
      <c r="V354">
        <f t="shared" si="41"/>
        <v>30</v>
      </c>
      <c r="W354" t="str">
        <f t="shared" si="42"/>
        <v/>
      </c>
      <c r="X354" t="str">
        <f t="shared" si="43"/>
        <v/>
      </c>
      <c r="Y354" t="str">
        <f t="shared" si="44"/>
        <v/>
      </c>
      <c r="Z354" t="str">
        <f t="shared" si="45"/>
        <v/>
      </c>
      <c r="AA354" t="str">
        <f t="shared" si="46"/>
        <v/>
      </c>
      <c r="AB354" t="str">
        <f t="shared" si="47"/>
        <v/>
      </c>
    </row>
    <row r="355" spans="1:28" x14ac:dyDescent="0.25">
      <c r="A355">
        <v>10730</v>
      </c>
      <c r="B355" s="1">
        <v>867488060855003</v>
      </c>
      <c r="C355" s="1">
        <v>1719510114</v>
      </c>
      <c r="D355">
        <v>-22.889661</v>
      </c>
      <c r="E355">
        <v>-47.045859</v>
      </c>
      <c r="F355">
        <v>646</v>
      </c>
      <c r="G355">
        <v>106</v>
      </c>
      <c r="H355">
        <v>21.1</v>
      </c>
      <c r="I355">
        <v>1</v>
      </c>
      <c r="J355">
        <v>1</v>
      </c>
      <c r="K355">
        <v>283200</v>
      </c>
      <c r="M355" t="s">
        <v>23</v>
      </c>
      <c r="N355">
        <v>46</v>
      </c>
      <c r="O355">
        <v>0</v>
      </c>
      <c r="P355">
        <v>0</v>
      </c>
      <c r="Q355">
        <v>0</v>
      </c>
      <c r="R355">
        <v>0</v>
      </c>
      <c r="S355" s="4">
        <v>45470.612430555557</v>
      </c>
      <c r="T355" s="6">
        <v>45470.612430555557</v>
      </c>
      <c r="U355">
        <f t="shared" si="40"/>
        <v>5</v>
      </c>
      <c r="V355">
        <f t="shared" si="41"/>
        <v>25</v>
      </c>
      <c r="W355" t="str">
        <f t="shared" si="42"/>
        <v/>
      </c>
      <c r="X355" t="str">
        <f t="shared" si="43"/>
        <v/>
      </c>
      <c r="Y355" t="str">
        <f t="shared" si="44"/>
        <v/>
      </c>
      <c r="Z355" t="str">
        <f t="shared" si="45"/>
        <v/>
      </c>
      <c r="AA355" t="str">
        <f t="shared" si="46"/>
        <v/>
      </c>
      <c r="AB355" t="str">
        <f t="shared" si="47"/>
        <v/>
      </c>
    </row>
    <row r="356" spans="1:28" x14ac:dyDescent="0.25">
      <c r="A356">
        <v>10729</v>
      </c>
      <c r="B356" s="1">
        <v>867488060855003</v>
      </c>
      <c r="C356" s="1">
        <v>1719510109</v>
      </c>
      <c r="D356">
        <v>-22.889647</v>
      </c>
      <c r="E356">
        <v>-47.045920000000002</v>
      </c>
      <c r="F356">
        <v>646</v>
      </c>
      <c r="G356">
        <v>97</v>
      </c>
      <c r="H356">
        <v>0</v>
      </c>
      <c r="I356">
        <v>1</v>
      </c>
      <c r="J356">
        <v>1</v>
      </c>
      <c r="K356">
        <v>283200</v>
      </c>
      <c r="L356">
        <v>0</v>
      </c>
      <c r="M356" t="s">
        <v>19</v>
      </c>
      <c r="N356">
        <v>10</v>
      </c>
      <c r="O356">
        <v>0</v>
      </c>
      <c r="P356">
        <v>0</v>
      </c>
      <c r="Q356">
        <v>0</v>
      </c>
      <c r="R356">
        <v>0</v>
      </c>
      <c r="S356" s="4">
        <v>45470.612372685187</v>
      </c>
      <c r="T356" s="6">
        <v>45470.612372685187</v>
      </c>
      <c r="U356">
        <f t="shared" si="40"/>
        <v>5</v>
      </c>
      <c r="V356">
        <f t="shared" si="41"/>
        <v>5</v>
      </c>
      <c r="W356" t="str">
        <f t="shared" si="42"/>
        <v/>
      </c>
      <c r="X356" t="str">
        <f t="shared" si="43"/>
        <v/>
      </c>
      <c r="Y356" t="str">
        <f t="shared" si="44"/>
        <v/>
      </c>
      <c r="Z356" t="str">
        <f t="shared" si="45"/>
        <v/>
      </c>
      <c r="AA356" t="str">
        <f t="shared" si="46"/>
        <v/>
      </c>
      <c r="AB356" t="str">
        <f t="shared" si="47"/>
        <v/>
      </c>
    </row>
    <row r="357" spans="1:28" x14ac:dyDescent="0.25">
      <c r="A357">
        <v>10728</v>
      </c>
      <c r="B357" s="1">
        <v>867488060855003</v>
      </c>
      <c r="C357" s="1">
        <v>1719510079</v>
      </c>
      <c r="D357">
        <v>-22.889647</v>
      </c>
      <c r="E357">
        <v>-47.045920000000002</v>
      </c>
      <c r="F357">
        <v>646</v>
      </c>
      <c r="G357">
        <v>97</v>
      </c>
      <c r="H357">
        <v>0</v>
      </c>
      <c r="I357">
        <v>1</v>
      </c>
      <c r="J357">
        <v>1</v>
      </c>
      <c r="K357">
        <v>283200</v>
      </c>
      <c r="L357">
        <v>0</v>
      </c>
      <c r="M357" t="s">
        <v>19</v>
      </c>
      <c r="N357">
        <v>10</v>
      </c>
      <c r="O357">
        <v>0</v>
      </c>
      <c r="P357">
        <v>0</v>
      </c>
      <c r="Q357">
        <v>0</v>
      </c>
      <c r="R357">
        <v>0</v>
      </c>
      <c r="S357" s="4">
        <v>45470.612025462964</v>
      </c>
      <c r="T357" s="6">
        <v>45470.612025462964</v>
      </c>
      <c r="U357">
        <f t="shared" si="40"/>
        <v>5</v>
      </c>
      <c r="V357">
        <f t="shared" si="41"/>
        <v>30</v>
      </c>
      <c r="W357" t="str">
        <f t="shared" si="42"/>
        <v/>
      </c>
      <c r="X357" t="str">
        <f t="shared" si="43"/>
        <v/>
      </c>
      <c r="Y357" t="str">
        <f t="shared" si="44"/>
        <v/>
      </c>
      <c r="Z357" t="str">
        <f t="shared" si="45"/>
        <v/>
      </c>
      <c r="AA357" t="str">
        <f t="shared" si="46"/>
        <v/>
      </c>
      <c r="AB357" t="str">
        <f t="shared" si="47"/>
        <v/>
      </c>
    </row>
    <row r="358" spans="1:28" x14ac:dyDescent="0.25">
      <c r="A358">
        <v>10727</v>
      </c>
      <c r="B358" s="1">
        <v>867488060855003</v>
      </c>
      <c r="C358" s="1">
        <v>1719510049</v>
      </c>
      <c r="D358">
        <v>-22.889645000000002</v>
      </c>
      <c r="E358">
        <v>-47.046005000000001</v>
      </c>
      <c r="F358">
        <v>647</v>
      </c>
      <c r="G358">
        <v>97</v>
      </c>
      <c r="H358">
        <v>21.7</v>
      </c>
      <c r="I358">
        <v>1</v>
      </c>
      <c r="J358">
        <v>1</v>
      </c>
      <c r="K358">
        <v>283200</v>
      </c>
      <c r="L358">
        <v>0</v>
      </c>
      <c r="M358" t="s">
        <v>19</v>
      </c>
      <c r="N358">
        <v>10</v>
      </c>
      <c r="O358">
        <v>0</v>
      </c>
      <c r="P358">
        <v>0</v>
      </c>
      <c r="Q358">
        <v>0</v>
      </c>
      <c r="R358">
        <v>0</v>
      </c>
      <c r="S358" s="4">
        <v>45470.611678240741</v>
      </c>
      <c r="T358" s="6">
        <v>45470.611678240741</v>
      </c>
      <c r="U358">
        <f t="shared" si="40"/>
        <v>5</v>
      </c>
      <c r="V358">
        <f t="shared" si="41"/>
        <v>30</v>
      </c>
      <c r="W358" t="str">
        <f t="shared" si="42"/>
        <v/>
      </c>
      <c r="X358" t="str">
        <f t="shared" si="43"/>
        <v/>
      </c>
      <c r="Y358" t="str">
        <f t="shared" si="44"/>
        <v/>
      </c>
      <c r="Z358" t="str">
        <f t="shared" si="45"/>
        <v/>
      </c>
      <c r="AA358" t="str">
        <f t="shared" si="46"/>
        <v/>
      </c>
      <c r="AB358" t="str">
        <f t="shared" si="47"/>
        <v/>
      </c>
    </row>
    <row r="359" spans="1:28" x14ac:dyDescent="0.25">
      <c r="A359">
        <v>10726</v>
      </c>
      <c r="B359" s="1">
        <v>867488060855003</v>
      </c>
      <c r="C359" s="1">
        <v>1719510019</v>
      </c>
      <c r="D359">
        <v>-22.890339000000001</v>
      </c>
      <c r="E359">
        <v>-47.046863999999999</v>
      </c>
      <c r="F359">
        <v>658</v>
      </c>
      <c r="G359">
        <v>6</v>
      </c>
      <c r="H359">
        <v>33.5</v>
      </c>
      <c r="I359">
        <v>1</v>
      </c>
      <c r="J359">
        <v>1</v>
      </c>
      <c r="K359">
        <v>283000</v>
      </c>
      <c r="L359">
        <v>0</v>
      </c>
      <c r="M359" t="s">
        <v>19</v>
      </c>
      <c r="N359">
        <v>10</v>
      </c>
      <c r="O359">
        <v>0</v>
      </c>
      <c r="P359">
        <v>0</v>
      </c>
      <c r="Q359">
        <v>0</v>
      </c>
      <c r="R359">
        <v>0</v>
      </c>
      <c r="S359" s="4">
        <v>45470.611331018517</v>
      </c>
      <c r="T359" s="6">
        <v>45470.611331018517</v>
      </c>
      <c r="U359">
        <f t="shared" si="40"/>
        <v>5</v>
      </c>
      <c r="V359">
        <f t="shared" si="41"/>
        <v>30</v>
      </c>
      <c r="W359" t="str">
        <f t="shared" si="42"/>
        <v/>
      </c>
      <c r="X359" t="str">
        <f t="shared" si="43"/>
        <v/>
      </c>
      <c r="Y359" t="str">
        <f t="shared" si="44"/>
        <v/>
      </c>
      <c r="Z359" t="str">
        <f t="shared" si="45"/>
        <v/>
      </c>
      <c r="AA359" t="str">
        <f t="shared" si="46"/>
        <v/>
      </c>
      <c r="AB359" t="str">
        <f t="shared" si="47"/>
        <v/>
      </c>
    </row>
    <row r="360" spans="1:28" x14ac:dyDescent="0.25">
      <c r="A360">
        <v>10725</v>
      </c>
      <c r="B360" s="1">
        <v>867488060855003</v>
      </c>
      <c r="C360" s="1">
        <v>1719509989</v>
      </c>
      <c r="D360">
        <v>-22.890848999999999</v>
      </c>
      <c r="E360">
        <v>-47.046689999999998</v>
      </c>
      <c r="F360">
        <v>654</v>
      </c>
      <c r="G360">
        <v>215</v>
      </c>
      <c r="H360">
        <v>16.2</v>
      </c>
      <c r="I360">
        <v>1</v>
      </c>
      <c r="J360">
        <v>1</v>
      </c>
      <c r="K360">
        <v>282800</v>
      </c>
      <c r="L360">
        <v>0</v>
      </c>
      <c r="M360" t="s">
        <v>19</v>
      </c>
      <c r="N360">
        <v>10</v>
      </c>
      <c r="O360">
        <v>0</v>
      </c>
      <c r="P360">
        <v>0</v>
      </c>
      <c r="Q360">
        <v>0</v>
      </c>
      <c r="R360">
        <v>0</v>
      </c>
      <c r="S360" s="4">
        <v>45470.610983796294</v>
      </c>
      <c r="T360" s="6">
        <v>45470.610983796294</v>
      </c>
      <c r="U360">
        <f t="shared" si="40"/>
        <v>5</v>
      </c>
      <c r="V360">
        <f t="shared" si="41"/>
        <v>30</v>
      </c>
      <c r="W360" t="str">
        <f t="shared" si="42"/>
        <v/>
      </c>
      <c r="X360" t="str">
        <f t="shared" si="43"/>
        <v/>
      </c>
      <c r="Y360" t="str">
        <f t="shared" si="44"/>
        <v/>
      </c>
      <c r="Z360" t="str">
        <f t="shared" si="45"/>
        <v/>
      </c>
      <c r="AA360" t="str">
        <f t="shared" si="46"/>
        <v/>
      </c>
      <c r="AB360" t="str">
        <f t="shared" si="47"/>
        <v/>
      </c>
    </row>
    <row r="361" spans="1:28" x14ac:dyDescent="0.25">
      <c r="A361">
        <v>10724</v>
      </c>
      <c r="B361" s="1">
        <v>867488060855003</v>
      </c>
      <c r="C361" s="1">
        <v>1719509959</v>
      </c>
      <c r="D361">
        <v>-22.889250000000001</v>
      </c>
      <c r="E361">
        <v>-47.045423</v>
      </c>
      <c r="F361">
        <v>652</v>
      </c>
      <c r="G361">
        <v>215</v>
      </c>
      <c r="H361">
        <v>11.1</v>
      </c>
      <c r="I361">
        <v>1</v>
      </c>
      <c r="J361">
        <v>1</v>
      </c>
      <c r="K361">
        <v>282600</v>
      </c>
      <c r="L361">
        <v>0</v>
      </c>
      <c r="M361" t="s">
        <v>19</v>
      </c>
      <c r="N361">
        <v>10</v>
      </c>
      <c r="O361">
        <v>0</v>
      </c>
      <c r="P361">
        <v>0</v>
      </c>
      <c r="Q361">
        <v>0</v>
      </c>
      <c r="R361">
        <v>0</v>
      </c>
      <c r="S361" s="4">
        <v>45470.610636574071</v>
      </c>
      <c r="T361" s="6">
        <v>45470.610636574071</v>
      </c>
      <c r="U361">
        <f t="shared" si="40"/>
        <v>5</v>
      </c>
      <c r="V361">
        <f t="shared" si="41"/>
        <v>30</v>
      </c>
      <c r="W361" t="str">
        <f t="shared" si="42"/>
        <v/>
      </c>
      <c r="X361" t="str">
        <f t="shared" si="43"/>
        <v/>
      </c>
      <c r="Y361" t="str">
        <f t="shared" si="44"/>
        <v/>
      </c>
      <c r="Z361" t="str">
        <f t="shared" si="45"/>
        <v/>
      </c>
      <c r="AA361" t="str">
        <f t="shared" si="46"/>
        <v/>
      </c>
      <c r="AB361" t="str">
        <f t="shared" si="47"/>
        <v/>
      </c>
    </row>
    <row r="362" spans="1:28" x14ac:dyDescent="0.25">
      <c r="A362">
        <v>10723</v>
      </c>
      <c r="B362" s="1">
        <v>867488060855003</v>
      </c>
      <c r="C362" s="1">
        <v>1719509929</v>
      </c>
      <c r="D362">
        <v>-22.888558</v>
      </c>
      <c r="E362">
        <v>-47.044365999999997</v>
      </c>
      <c r="F362">
        <v>653</v>
      </c>
      <c r="G362">
        <v>280</v>
      </c>
      <c r="H362">
        <v>0</v>
      </c>
      <c r="I362">
        <v>1</v>
      </c>
      <c r="J362">
        <v>1</v>
      </c>
      <c r="K362">
        <v>282500</v>
      </c>
      <c r="L362">
        <v>0</v>
      </c>
      <c r="M362" t="s">
        <v>19</v>
      </c>
      <c r="N362">
        <v>10</v>
      </c>
      <c r="O362">
        <v>0</v>
      </c>
      <c r="P362">
        <v>0</v>
      </c>
      <c r="Q362">
        <v>0</v>
      </c>
      <c r="R362">
        <v>0</v>
      </c>
      <c r="S362" s="4">
        <v>45470.610289351855</v>
      </c>
      <c r="T362" s="6">
        <v>45470.610289351855</v>
      </c>
      <c r="U362">
        <f t="shared" si="40"/>
        <v>5</v>
      </c>
      <c r="V362">
        <f t="shared" si="41"/>
        <v>30</v>
      </c>
      <c r="W362" t="str">
        <f t="shared" si="42"/>
        <v/>
      </c>
      <c r="X362" t="str">
        <f t="shared" si="43"/>
        <v/>
      </c>
      <c r="Y362" t="str">
        <f t="shared" si="44"/>
        <v/>
      </c>
      <c r="Z362" t="str">
        <f t="shared" si="45"/>
        <v/>
      </c>
      <c r="AA362" t="str">
        <f t="shared" si="46"/>
        <v/>
      </c>
      <c r="AB362" t="str">
        <f t="shared" si="47"/>
        <v/>
      </c>
    </row>
    <row r="363" spans="1:28" x14ac:dyDescent="0.25">
      <c r="A363">
        <v>10722</v>
      </c>
      <c r="B363" s="1">
        <v>867488060855003</v>
      </c>
      <c r="C363" s="1">
        <v>1719509899</v>
      </c>
      <c r="D363">
        <v>-22.888618000000001</v>
      </c>
      <c r="E363">
        <v>-47.044150999999999</v>
      </c>
      <c r="F363">
        <v>654</v>
      </c>
      <c r="G363">
        <v>309</v>
      </c>
      <c r="H363">
        <v>25</v>
      </c>
      <c r="I363">
        <v>1</v>
      </c>
      <c r="J363">
        <v>1</v>
      </c>
      <c r="K363">
        <v>282400</v>
      </c>
      <c r="L363">
        <v>0</v>
      </c>
      <c r="M363" t="s">
        <v>19</v>
      </c>
      <c r="N363">
        <v>10</v>
      </c>
      <c r="O363">
        <v>0</v>
      </c>
      <c r="P363">
        <v>0</v>
      </c>
      <c r="Q363">
        <v>0</v>
      </c>
      <c r="R363">
        <v>0</v>
      </c>
      <c r="S363" s="4">
        <v>45470.609942129631</v>
      </c>
      <c r="T363" s="6">
        <v>45470.609942129631</v>
      </c>
      <c r="U363">
        <f t="shared" si="40"/>
        <v>5</v>
      </c>
      <c r="V363">
        <f t="shared" si="41"/>
        <v>30</v>
      </c>
      <c r="W363" t="str">
        <f t="shared" si="42"/>
        <v/>
      </c>
      <c r="X363" t="str">
        <f t="shared" si="43"/>
        <v/>
      </c>
      <c r="Y363" t="str">
        <f t="shared" si="44"/>
        <v/>
      </c>
      <c r="Z363" t="str">
        <f t="shared" si="45"/>
        <v/>
      </c>
      <c r="AA363" t="str">
        <f t="shared" si="46"/>
        <v/>
      </c>
      <c r="AB363" t="str">
        <f t="shared" si="47"/>
        <v/>
      </c>
    </row>
    <row r="364" spans="1:28" x14ac:dyDescent="0.25">
      <c r="A364">
        <v>10721</v>
      </c>
      <c r="B364" s="1">
        <v>867488060855003</v>
      </c>
      <c r="C364" s="1">
        <v>1719509869</v>
      </c>
      <c r="D364">
        <v>-22.890212999999999</v>
      </c>
      <c r="E364">
        <v>-47.043111000000003</v>
      </c>
      <c r="F364">
        <v>651</v>
      </c>
      <c r="G364">
        <v>337</v>
      </c>
      <c r="H364">
        <v>25.6</v>
      </c>
      <c r="I364">
        <v>1</v>
      </c>
      <c r="J364">
        <v>1</v>
      </c>
      <c r="K364">
        <v>282200</v>
      </c>
      <c r="L364">
        <v>0</v>
      </c>
      <c r="M364" t="s">
        <v>19</v>
      </c>
      <c r="N364">
        <v>10</v>
      </c>
      <c r="O364">
        <v>0</v>
      </c>
      <c r="P364">
        <v>0</v>
      </c>
      <c r="Q364">
        <v>0</v>
      </c>
      <c r="R364">
        <v>0</v>
      </c>
      <c r="S364" s="4">
        <v>45470.609594907408</v>
      </c>
      <c r="T364" s="6">
        <v>45470.609594907408</v>
      </c>
      <c r="U364">
        <f t="shared" si="40"/>
        <v>5</v>
      </c>
      <c r="V364">
        <f t="shared" si="41"/>
        <v>30</v>
      </c>
      <c r="W364" t="str">
        <f t="shared" si="42"/>
        <v/>
      </c>
      <c r="X364" t="str">
        <f t="shared" si="43"/>
        <v/>
      </c>
      <c r="Y364" t="str">
        <f t="shared" si="44"/>
        <v/>
      </c>
      <c r="Z364" t="str">
        <f t="shared" si="45"/>
        <v/>
      </c>
      <c r="AA364" t="str">
        <f t="shared" si="46"/>
        <v/>
      </c>
      <c r="AB364" t="str">
        <f t="shared" si="47"/>
        <v/>
      </c>
    </row>
    <row r="365" spans="1:28" x14ac:dyDescent="0.25">
      <c r="A365">
        <v>10720</v>
      </c>
      <c r="B365" s="1">
        <v>867488060855003</v>
      </c>
      <c r="C365" s="1">
        <v>1719509839</v>
      </c>
      <c r="D365">
        <v>-22.891544</v>
      </c>
      <c r="E365">
        <v>-47.042431000000001</v>
      </c>
      <c r="F365">
        <v>653</v>
      </c>
      <c r="G365">
        <v>328</v>
      </c>
      <c r="H365">
        <v>49.8</v>
      </c>
      <c r="I365">
        <v>1</v>
      </c>
      <c r="J365">
        <v>1</v>
      </c>
      <c r="K365">
        <v>282100</v>
      </c>
      <c r="L365">
        <v>0</v>
      </c>
      <c r="M365" t="s">
        <v>19</v>
      </c>
      <c r="N365">
        <v>10</v>
      </c>
      <c r="O365">
        <v>0</v>
      </c>
      <c r="P365">
        <v>0</v>
      </c>
      <c r="Q365">
        <v>0</v>
      </c>
      <c r="R365">
        <v>0</v>
      </c>
      <c r="S365" s="4">
        <v>45470.609247685185</v>
      </c>
      <c r="T365" s="6">
        <v>45470.609247685185</v>
      </c>
      <c r="U365">
        <f t="shared" si="40"/>
        <v>5</v>
      </c>
      <c r="V365">
        <f t="shared" si="41"/>
        <v>30</v>
      </c>
      <c r="W365" t="str">
        <f t="shared" si="42"/>
        <v/>
      </c>
      <c r="X365" t="str">
        <f t="shared" si="43"/>
        <v/>
      </c>
      <c r="Y365" t="str">
        <f t="shared" si="44"/>
        <v/>
      </c>
      <c r="Z365" t="str">
        <f t="shared" si="45"/>
        <v/>
      </c>
      <c r="AA365" t="str">
        <f t="shared" si="46"/>
        <v/>
      </c>
      <c r="AB365" t="str">
        <f t="shared" si="47"/>
        <v/>
      </c>
    </row>
    <row r="366" spans="1:28" x14ac:dyDescent="0.25">
      <c r="A366">
        <v>10719</v>
      </c>
      <c r="B366" s="1">
        <v>867488060855003</v>
      </c>
      <c r="C366" s="1">
        <v>1719509809</v>
      </c>
      <c r="D366">
        <v>-22.893253000000001</v>
      </c>
      <c r="E366">
        <v>-47.042195</v>
      </c>
      <c r="F366">
        <v>653</v>
      </c>
      <c r="G366">
        <v>113</v>
      </c>
      <c r="H366">
        <v>40.700000000000003</v>
      </c>
      <c r="I366">
        <v>1</v>
      </c>
      <c r="J366">
        <v>1</v>
      </c>
      <c r="K366">
        <v>281800</v>
      </c>
      <c r="L366">
        <v>0</v>
      </c>
      <c r="M366" t="s">
        <v>19</v>
      </c>
      <c r="N366">
        <v>10</v>
      </c>
      <c r="O366">
        <v>0</v>
      </c>
      <c r="P366">
        <v>0</v>
      </c>
      <c r="Q366">
        <v>0</v>
      </c>
      <c r="R366">
        <v>0</v>
      </c>
      <c r="S366" s="4">
        <v>45470.608900462961</v>
      </c>
      <c r="T366" s="6">
        <v>45470.608900462961</v>
      </c>
      <c r="U366">
        <f t="shared" si="40"/>
        <v>5</v>
      </c>
      <c r="V366">
        <f t="shared" si="41"/>
        <v>30</v>
      </c>
      <c r="W366" t="str">
        <f t="shared" si="42"/>
        <v/>
      </c>
      <c r="X366" t="str">
        <f t="shared" si="43"/>
        <v/>
      </c>
      <c r="Y366" t="str">
        <f t="shared" si="44"/>
        <v/>
      </c>
      <c r="Z366" t="str">
        <f t="shared" si="45"/>
        <v/>
      </c>
      <c r="AA366" t="str">
        <f t="shared" si="46"/>
        <v/>
      </c>
      <c r="AB366" t="str">
        <f t="shared" si="47"/>
        <v/>
      </c>
    </row>
    <row r="367" spans="1:28" x14ac:dyDescent="0.25">
      <c r="A367">
        <v>10718</v>
      </c>
      <c r="B367" s="1">
        <v>867488060855003</v>
      </c>
      <c r="C367" s="1">
        <v>1719509779</v>
      </c>
      <c r="D367">
        <v>-22.892083</v>
      </c>
      <c r="E367">
        <v>-47.044199999999996</v>
      </c>
      <c r="F367">
        <v>663</v>
      </c>
      <c r="G367">
        <v>111</v>
      </c>
      <c r="H367">
        <v>33.700000000000003</v>
      </c>
      <c r="I367">
        <v>1</v>
      </c>
      <c r="J367">
        <v>1</v>
      </c>
      <c r="K367">
        <v>281600</v>
      </c>
      <c r="L367">
        <v>0</v>
      </c>
      <c r="M367" t="s">
        <v>19</v>
      </c>
      <c r="N367">
        <v>10</v>
      </c>
      <c r="O367">
        <v>0</v>
      </c>
      <c r="P367">
        <v>0</v>
      </c>
      <c r="Q367">
        <v>0</v>
      </c>
      <c r="R367">
        <v>0</v>
      </c>
      <c r="S367" s="4">
        <v>45470.608553240738</v>
      </c>
      <c r="T367" s="6">
        <v>45470.608553240738</v>
      </c>
      <c r="U367">
        <f t="shared" si="40"/>
        <v>5</v>
      </c>
      <c r="V367">
        <f t="shared" si="41"/>
        <v>30</v>
      </c>
      <c r="W367" t="str">
        <f t="shared" si="42"/>
        <v/>
      </c>
      <c r="X367" t="str">
        <f t="shared" si="43"/>
        <v/>
      </c>
      <c r="Y367" t="str">
        <f t="shared" si="44"/>
        <v/>
      </c>
      <c r="Z367" t="str">
        <f t="shared" si="45"/>
        <v/>
      </c>
      <c r="AA367" t="str">
        <f t="shared" si="46"/>
        <v/>
      </c>
      <c r="AB367" t="str">
        <f t="shared" si="47"/>
        <v/>
      </c>
    </row>
    <row r="368" spans="1:28" x14ac:dyDescent="0.25">
      <c r="A368">
        <v>10717</v>
      </c>
      <c r="B368" s="1">
        <v>867488060855003</v>
      </c>
      <c r="C368" s="1">
        <v>1719509748</v>
      </c>
      <c r="D368">
        <v>-22.892315</v>
      </c>
      <c r="E368">
        <v>-47.046028</v>
      </c>
      <c r="F368">
        <v>653</v>
      </c>
      <c r="G368">
        <v>110</v>
      </c>
      <c r="H368">
        <v>18</v>
      </c>
      <c r="I368">
        <v>1</v>
      </c>
      <c r="J368">
        <v>1</v>
      </c>
      <c r="K368">
        <v>281300</v>
      </c>
      <c r="L368">
        <v>0</v>
      </c>
      <c r="M368" t="s">
        <v>19</v>
      </c>
      <c r="N368">
        <v>10</v>
      </c>
      <c r="O368">
        <v>0</v>
      </c>
      <c r="P368">
        <v>0</v>
      </c>
      <c r="Q368">
        <v>0</v>
      </c>
      <c r="R368">
        <v>0</v>
      </c>
      <c r="S368" s="4">
        <v>45470.608194444445</v>
      </c>
      <c r="T368" s="6">
        <v>45470.608194444445</v>
      </c>
      <c r="U368">
        <f t="shared" si="40"/>
        <v>5</v>
      </c>
      <c r="V368">
        <f t="shared" si="41"/>
        <v>31</v>
      </c>
      <c r="W368" t="str">
        <f t="shared" si="42"/>
        <v/>
      </c>
      <c r="X368" t="str">
        <f t="shared" si="43"/>
        <v/>
      </c>
      <c r="Y368" t="str">
        <f t="shared" si="44"/>
        <v/>
      </c>
      <c r="Z368" t="str">
        <f t="shared" si="45"/>
        <v/>
      </c>
      <c r="AA368" t="str">
        <f t="shared" si="46"/>
        <v/>
      </c>
      <c r="AB368" t="str">
        <f t="shared" si="47"/>
        <v/>
      </c>
    </row>
    <row r="369" spans="1:28" x14ac:dyDescent="0.25">
      <c r="A369">
        <v>10716</v>
      </c>
      <c r="B369" s="1">
        <v>867488060855003</v>
      </c>
      <c r="C369" s="1">
        <v>1719509718</v>
      </c>
      <c r="D369">
        <v>-22.892628999999999</v>
      </c>
      <c r="E369">
        <v>-47.046553000000003</v>
      </c>
      <c r="F369">
        <v>649</v>
      </c>
      <c r="G369">
        <v>112</v>
      </c>
      <c r="H369">
        <v>0</v>
      </c>
      <c r="I369">
        <v>1</v>
      </c>
      <c r="J369">
        <v>1</v>
      </c>
      <c r="K369">
        <v>281300</v>
      </c>
      <c r="L369">
        <v>0</v>
      </c>
      <c r="M369" t="s">
        <v>19</v>
      </c>
      <c r="N369">
        <v>10</v>
      </c>
      <c r="O369">
        <v>0</v>
      </c>
      <c r="P369">
        <v>0</v>
      </c>
      <c r="Q369">
        <v>0</v>
      </c>
      <c r="R369">
        <v>0</v>
      </c>
      <c r="S369" s="4">
        <v>45470.607847222222</v>
      </c>
      <c r="T369" s="6">
        <v>45470.607847222222</v>
      </c>
      <c r="U369">
        <f t="shared" si="40"/>
        <v>5</v>
      </c>
      <c r="V369">
        <f t="shared" si="41"/>
        <v>30</v>
      </c>
      <c r="W369" t="str">
        <f t="shared" si="42"/>
        <v/>
      </c>
      <c r="X369" t="str">
        <f t="shared" si="43"/>
        <v/>
      </c>
      <c r="Y369" t="str">
        <f t="shared" si="44"/>
        <v/>
      </c>
      <c r="Z369" t="str">
        <f t="shared" si="45"/>
        <v/>
      </c>
      <c r="AA369" t="str">
        <f t="shared" si="46"/>
        <v/>
      </c>
      <c r="AB369" t="str">
        <f t="shared" si="47"/>
        <v/>
      </c>
    </row>
    <row r="370" spans="1:28" x14ac:dyDescent="0.25">
      <c r="A370">
        <v>10715</v>
      </c>
      <c r="B370" s="1">
        <v>867488060855003</v>
      </c>
      <c r="C370" s="1">
        <v>1719509688</v>
      </c>
      <c r="D370">
        <v>-22.892669999999999</v>
      </c>
      <c r="E370">
        <v>-47.046667999999997</v>
      </c>
      <c r="F370">
        <v>646</v>
      </c>
      <c r="G370">
        <v>112</v>
      </c>
      <c r="H370">
        <v>0</v>
      </c>
      <c r="I370">
        <v>1</v>
      </c>
      <c r="J370">
        <v>1</v>
      </c>
      <c r="K370">
        <v>281300</v>
      </c>
      <c r="L370">
        <v>0</v>
      </c>
      <c r="M370" t="s">
        <v>19</v>
      </c>
      <c r="N370">
        <v>10</v>
      </c>
      <c r="O370">
        <v>0</v>
      </c>
      <c r="P370">
        <v>0</v>
      </c>
      <c r="Q370">
        <v>0</v>
      </c>
      <c r="R370">
        <v>0</v>
      </c>
      <c r="S370" s="4">
        <v>45470.607499999998</v>
      </c>
      <c r="T370" s="6">
        <v>45470.607499999998</v>
      </c>
      <c r="U370">
        <f t="shared" si="40"/>
        <v>5</v>
      </c>
      <c r="V370">
        <f t="shared" si="41"/>
        <v>30</v>
      </c>
      <c r="W370" t="str">
        <f t="shared" si="42"/>
        <v/>
      </c>
      <c r="X370" t="str">
        <f t="shared" si="43"/>
        <v/>
      </c>
      <c r="Y370" t="str">
        <f t="shared" si="44"/>
        <v/>
      </c>
      <c r="Z370" t="str">
        <f t="shared" si="45"/>
        <v/>
      </c>
      <c r="AA370" t="str">
        <f t="shared" si="46"/>
        <v/>
      </c>
      <c r="AB370" t="str">
        <f t="shared" si="47"/>
        <v/>
      </c>
    </row>
    <row r="371" spans="1:28" x14ac:dyDescent="0.25">
      <c r="A371">
        <v>10714</v>
      </c>
      <c r="B371" s="1">
        <v>867488060855003</v>
      </c>
      <c r="C371" s="1">
        <v>1719509658</v>
      </c>
      <c r="D371">
        <v>-22.89245</v>
      </c>
      <c r="E371">
        <v>-47.046925999999999</v>
      </c>
      <c r="F371">
        <v>619</v>
      </c>
      <c r="G371">
        <v>343</v>
      </c>
      <c r="H371">
        <v>0.4</v>
      </c>
      <c r="I371">
        <v>1</v>
      </c>
      <c r="J371">
        <v>1</v>
      </c>
      <c r="K371">
        <v>281200</v>
      </c>
      <c r="L371">
        <v>0</v>
      </c>
      <c r="M371" t="s">
        <v>19</v>
      </c>
      <c r="N371">
        <v>10</v>
      </c>
      <c r="O371">
        <v>0</v>
      </c>
      <c r="P371">
        <v>0</v>
      </c>
      <c r="Q371">
        <v>0</v>
      </c>
      <c r="R371">
        <v>0</v>
      </c>
      <c r="S371" s="4">
        <v>45470.607152777775</v>
      </c>
      <c r="T371" s="6">
        <v>45470.607152777775</v>
      </c>
      <c r="U371">
        <f t="shared" si="40"/>
        <v>5</v>
      </c>
      <c r="V371">
        <f t="shared" si="41"/>
        <v>30</v>
      </c>
      <c r="W371" t="str">
        <f t="shared" si="42"/>
        <v/>
      </c>
      <c r="X371" t="str">
        <f t="shared" si="43"/>
        <v/>
      </c>
      <c r="Y371" t="str">
        <f t="shared" si="44"/>
        <v/>
      </c>
      <c r="Z371" t="str">
        <f t="shared" si="45"/>
        <v/>
      </c>
      <c r="AA371" t="str">
        <f t="shared" si="46"/>
        <v/>
      </c>
      <c r="AB371" t="str">
        <f t="shared" si="47"/>
        <v/>
      </c>
    </row>
    <row r="372" spans="1:28" x14ac:dyDescent="0.25">
      <c r="A372">
        <v>10713</v>
      </c>
      <c r="B372" s="1">
        <v>867488060855003</v>
      </c>
      <c r="C372" s="1">
        <v>1719509643</v>
      </c>
      <c r="D372">
        <v>-22.892095999999999</v>
      </c>
      <c r="E372">
        <v>-47.046900000000001</v>
      </c>
      <c r="F372">
        <v>570</v>
      </c>
      <c r="G372">
        <v>343</v>
      </c>
      <c r="H372">
        <v>1.7</v>
      </c>
      <c r="I372">
        <v>1</v>
      </c>
      <c r="J372">
        <v>1</v>
      </c>
      <c r="K372">
        <v>281200</v>
      </c>
      <c r="L372">
        <v>0</v>
      </c>
      <c r="M372" t="s">
        <v>19</v>
      </c>
      <c r="N372">
        <v>10</v>
      </c>
      <c r="O372">
        <v>0</v>
      </c>
      <c r="P372">
        <v>0</v>
      </c>
      <c r="Q372">
        <v>0</v>
      </c>
      <c r="R372">
        <v>0</v>
      </c>
      <c r="S372" s="4">
        <v>45470.606979166667</v>
      </c>
      <c r="T372" s="6">
        <v>45470.606979166667</v>
      </c>
      <c r="U372">
        <f t="shared" si="40"/>
        <v>5</v>
      </c>
      <c r="V372">
        <f t="shared" si="41"/>
        <v>15</v>
      </c>
      <c r="W372" t="str">
        <f t="shared" si="42"/>
        <v/>
      </c>
      <c r="X372" t="str">
        <f t="shared" si="43"/>
        <v/>
      </c>
      <c r="Y372" t="str">
        <f t="shared" si="44"/>
        <v/>
      </c>
      <c r="Z372" t="str">
        <f t="shared" si="45"/>
        <v/>
      </c>
      <c r="AA372" t="str">
        <f t="shared" si="46"/>
        <v/>
      </c>
      <c r="AB372" t="str">
        <f t="shared" si="47"/>
        <v/>
      </c>
    </row>
    <row r="373" spans="1:28" x14ac:dyDescent="0.25">
      <c r="A373">
        <v>10712</v>
      </c>
      <c r="B373" s="1">
        <v>867488060855003</v>
      </c>
      <c r="C373" s="1">
        <v>1719509382</v>
      </c>
      <c r="D373">
        <v>-22.892645999999999</v>
      </c>
      <c r="E373">
        <v>-47.046981000000002</v>
      </c>
      <c r="F373">
        <v>653</v>
      </c>
      <c r="G373">
        <v>343</v>
      </c>
      <c r="H373">
        <v>0</v>
      </c>
      <c r="I373">
        <v>1</v>
      </c>
      <c r="J373">
        <v>0</v>
      </c>
      <c r="K373">
        <v>281200</v>
      </c>
      <c r="L373">
        <v>0</v>
      </c>
      <c r="M373" t="s">
        <v>19</v>
      </c>
      <c r="N373">
        <v>10</v>
      </c>
      <c r="O373">
        <v>0</v>
      </c>
      <c r="P373">
        <v>0</v>
      </c>
      <c r="Q373">
        <v>0</v>
      </c>
      <c r="R373">
        <v>0</v>
      </c>
      <c r="S373" s="4">
        <v>45470.603958333333</v>
      </c>
      <c r="T373" s="6">
        <v>45470.603958333333</v>
      </c>
      <c r="U373">
        <f t="shared" si="40"/>
        <v>6</v>
      </c>
      <c r="V373">
        <f t="shared" si="41"/>
        <v>261</v>
      </c>
      <c r="W373" t="str">
        <f t="shared" si="42"/>
        <v/>
      </c>
      <c r="X373" t="str">
        <f t="shared" si="43"/>
        <v/>
      </c>
      <c r="Y373" t="str">
        <f t="shared" si="44"/>
        <v>TRUE</v>
      </c>
      <c r="Z373" t="str">
        <f t="shared" si="45"/>
        <v/>
      </c>
      <c r="AA373" t="str">
        <f t="shared" si="46"/>
        <v/>
      </c>
      <c r="AB373">
        <f t="shared" si="47"/>
        <v>10712</v>
      </c>
    </row>
    <row r="374" spans="1:28" x14ac:dyDescent="0.25">
      <c r="A374">
        <v>10709</v>
      </c>
      <c r="B374" s="1">
        <v>867488060855003</v>
      </c>
      <c r="C374" s="1">
        <v>1719508182</v>
      </c>
      <c r="D374">
        <v>-22.892645999999999</v>
      </c>
      <c r="E374">
        <v>-47.046981000000002</v>
      </c>
      <c r="F374">
        <v>653</v>
      </c>
      <c r="G374">
        <v>343</v>
      </c>
      <c r="H374">
        <v>0</v>
      </c>
      <c r="I374">
        <v>1</v>
      </c>
      <c r="J374">
        <v>0</v>
      </c>
      <c r="K374">
        <v>281200</v>
      </c>
      <c r="L374">
        <v>0</v>
      </c>
      <c r="M374" t="s">
        <v>19</v>
      </c>
      <c r="N374">
        <v>10</v>
      </c>
      <c r="O374">
        <v>0</v>
      </c>
      <c r="P374">
        <v>0</v>
      </c>
      <c r="Q374">
        <v>0</v>
      </c>
      <c r="R374">
        <v>0</v>
      </c>
      <c r="S374" s="4">
        <v>45470.590069444443</v>
      </c>
      <c r="T374" s="6">
        <v>45470.590069444443</v>
      </c>
      <c r="U374">
        <f t="shared" si="40"/>
        <v>6</v>
      </c>
      <c r="V374">
        <f t="shared" si="41"/>
        <v>1200</v>
      </c>
      <c r="W374" t="str">
        <f t="shared" si="42"/>
        <v/>
      </c>
      <c r="X374" t="str">
        <f t="shared" si="43"/>
        <v/>
      </c>
      <c r="Y374" t="str">
        <f t="shared" si="44"/>
        <v/>
      </c>
      <c r="Z374" t="str">
        <f t="shared" si="45"/>
        <v/>
      </c>
      <c r="AA374" t="str">
        <f t="shared" si="46"/>
        <v/>
      </c>
      <c r="AB374" t="str">
        <f t="shared" si="47"/>
        <v/>
      </c>
    </row>
    <row r="375" spans="1:28" x14ac:dyDescent="0.25">
      <c r="A375">
        <v>10708</v>
      </c>
      <c r="B375" s="1">
        <v>867488060855003</v>
      </c>
      <c r="C375" s="1">
        <v>1719507584</v>
      </c>
      <c r="D375">
        <v>-22.892645999999999</v>
      </c>
      <c r="E375">
        <v>-47.046981000000002</v>
      </c>
      <c r="F375">
        <v>653</v>
      </c>
      <c r="G375">
        <v>343</v>
      </c>
      <c r="H375">
        <v>0</v>
      </c>
      <c r="I375">
        <v>1</v>
      </c>
      <c r="J375">
        <v>0</v>
      </c>
      <c r="K375">
        <v>281200</v>
      </c>
      <c r="L375">
        <v>0</v>
      </c>
      <c r="M375" t="s">
        <v>19</v>
      </c>
      <c r="N375">
        <v>10</v>
      </c>
      <c r="O375">
        <v>0</v>
      </c>
      <c r="P375">
        <v>0</v>
      </c>
      <c r="Q375">
        <v>0</v>
      </c>
      <c r="R375">
        <v>0</v>
      </c>
      <c r="S375" s="4">
        <v>45470.583148148151</v>
      </c>
      <c r="T375" s="6">
        <v>45470.583148148151</v>
      </c>
      <c r="U375">
        <f t="shared" si="40"/>
        <v>6</v>
      </c>
      <c r="V375">
        <f t="shared" si="41"/>
        <v>598</v>
      </c>
      <c r="W375" t="str">
        <f t="shared" si="42"/>
        <v/>
      </c>
      <c r="X375" t="str">
        <f t="shared" si="43"/>
        <v/>
      </c>
      <c r="Y375" t="str">
        <f t="shared" si="44"/>
        <v/>
      </c>
      <c r="Z375" t="str">
        <f t="shared" si="45"/>
        <v/>
      </c>
      <c r="AA375" t="str">
        <f t="shared" si="46"/>
        <v/>
      </c>
      <c r="AB375" t="str">
        <f t="shared" si="47"/>
        <v/>
      </c>
    </row>
    <row r="376" spans="1:28" x14ac:dyDescent="0.25">
      <c r="A376">
        <v>10705</v>
      </c>
      <c r="B376" s="1">
        <v>867488060855003</v>
      </c>
      <c r="C376" s="1">
        <v>1719506384</v>
      </c>
      <c r="D376">
        <v>-22.892645999999999</v>
      </c>
      <c r="E376">
        <v>-47.046981000000002</v>
      </c>
      <c r="F376">
        <v>653</v>
      </c>
      <c r="G376">
        <v>343</v>
      </c>
      <c r="H376">
        <v>0</v>
      </c>
      <c r="I376">
        <v>1</v>
      </c>
      <c r="J376">
        <v>0</v>
      </c>
      <c r="K376">
        <v>281200</v>
      </c>
      <c r="L376">
        <v>0</v>
      </c>
      <c r="M376" t="s">
        <v>19</v>
      </c>
      <c r="N376">
        <v>10</v>
      </c>
      <c r="O376">
        <v>0</v>
      </c>
      <c r="P376">
        <v>0</v>
      </c>
      <c r="Q376">
        <v>0</v>
      </c>
      <c r="R376">
        <v>0</v>
      </c>
      <c r="S376" s="4">
        <v>45470.56925925926</v>
      </c>
      <c r="T376" s="6">
        <v>45470.56925925926</v>
      </c>
      <c r="U376">
        <f t="shared" si="40"/>
        <v>6</v>
      </c>
      <c r="V376">
        <f t="shared" si="41"/>
        <v>1200</v>
      </c>
      <c r="W376" t="str">
        <f t="shared" si="42"/>
        <v/>
      </c>
      <c r="X376" t="str">
        <f t="shared" si="43"/>
        <v/>
      </c>
      <c r="Y376" t="str">
        <f t="shared" si="44"/>
        <v/>
      </c>
      <c r="Z376" t="str">
        <f t="shared" si="45"/>
        <v/>
      </c>
      <c r="AA376" t="str">
        <f t="shared" si="46"/>
        <v/>
      </c>
      <c r="AB376" t="str">
        <f t="shared" si="47"/>
        <v/>
      </c>
    </row>
    <row r="377" spans="1:28" x14ac:dyDescent="0.25">
      <c r="A377">
        <v>10704</v>
      </c>
      <c r="B377" s="1">
        <v>867488060855003</v>
      </c>
      <c r="C377" s="1">
        <v>1719505791</v>
      </c>
      <c r="D377">
        <v>-22.892645999999999</v>
      </c>
      <c r="E377">
        <v>-47.046981000000002</v>
      </c>
      <c r="F377">
        <v>653</v>
      </c>
      <c r="G377">
        <v>343</v>
      </c>
      <c r="H377">
        <v>0</v>
      </c>
      <c r="I377">
        <v>1</v>
      </c>
      <c r="J377">
        <v>0</v>
      </c>
      <c r="K377">
        <v>281200</v>
      </c>
      <c r="L377">
        <v>0</v>
      </c>
      <c r="M377" t="s">
        <v>19</v>
      </c>
      <c r="N377">
        <v>10</v>
      </c>
      <c r="O377">
        <v>0</v>
      </c>
      <c r="P377">
        <v>0</v>
      </c>
      <c r="Q377">
        <v>0</v>
      </c>
      <c r="R377">
        <v>0</v>
      </c>
      <c r="S377" s="4">
        <v>45470.562395833331</v>
      </c>
      <c r="T377" s="6">
        <v>45470.562395833331</v>
      </c>
      <c r="U377">
        <f t="shared" si="40"/>
        <v>6</v>
      </c>
      <c r="V377">
        <f t="shared" si="41"/>
        <v>593</v>
      </c>
      <c r="W377" t="str">
        <f t="shared" si="42"/>
        <v/>
      </c>
      <c r="X377" t="str">
        <f t="shared" si="43"/>
        <v/>
      </c>
      <c r="Y377" t="str">
        <f t="shared" si="44"/>
        <v/>
      </c>
      <c r="Z377" t="str">
        <f t="shared" si="45"/>
        <v/>
      </c>
      <c r="AA377" t="str">
        <f t="shared" si="46"/>
        <v/>
      </c>
      <c r="AB377" t="str">
        <f t="shared" si="47"/>
        <v/>
      </c>
    </row>
    <row r="378" spans="1:28" x14ac:dyDescent="0.25">
      <c r="A378">
        <v>10701</v>
      </c>
      <c r="B378" s="1">
        <v>867488060855003</v>
      </c>
      <c r="C378" s="1">
        <v>1719505180</v>
      </c>
      <c r="D378">
        <v>-22.892645999999999</v>
      </c>
      <c r="E378">
        <v>-47.046981000000002</v>
      </c>
      <c r="F378">
        <v>653</v>
      </c>
      <c r="G378">
        <v>343</v>
      </c>
      <c r="H378">
        <v>0</v>
      </c>
      <c r="I378">
        <v>1</v>
      </c>
      <c r="J378">
        <v>0</v>
      </c>
      <c r="K378">
        <v>281200</v>
      </c>
      <c r="L378">
        <v>0</v>
      </c>
      <c r="M378" t="s">
        <v>19</v>
      </c>
      <c r="N378">
        <v>10</v>
      </c>
      <c r="O378">
        <v>0</v>
      </c>
      <c r="P378">
        <v>0</v>
      </c>
      <c r="Q378">
        <v>0</v>
      </c>
      <c r="R378">
        <v>0</v>
      </c>
      <c r="S378" s="4">
        <v>45470.555324074077</v>
      </c>
      <c r="T378" s="6">
        <v>45470.555324074077</v>
      </c>
      <c r="U378">
        <f t="shared" si="40"/>
        <v>6</v>
      </c>
      <c r="V378">
        <f t="shared" si="41"/>
        <v>611</v>
      </c>
      <c r="W378" t="str">
        <f t="shared" si="42"/>
        <v/>
      </c>
      <c r="X378" t="str">
        <f t="shared" si="43"/>
        <v/>
      </c>
      <c r="Y378" t="str">
        <f t="shared" si="44"/>
        <v/>
      </c>
      <c r="Z378" t="str">
        <f t="shared" si="45"/>
        <v/>
      </c>
      <c r="AA378" t="str">
        <f t="shared" si="46"/>
        <v/>
      </c>
      <c r="AB378" t="str">
        <f t="shared" si="47"/>
        <v/>
      </c>
    </row>
    <row r="379" spans="1:28" x14ac:dyDescent="0.25">
      <c r="A379">
        <v>10700</v>
      </c>
      <c r="B379" s="1">
        <v>867488060855003</v>
      </c>
      <c r="C379" s="1">
        <v>1719503987</v>
      </c>
      <c r="D379">
        <v>-22.892645999999999</v>
      </c>
      <c r="E379">
        <v>-47.046981000000002</v>
      </c>
      <c r="F379">
        <v>653</v>
      </c>
      <c r="G379">
        <v>343</v>
      </c>
      <c r="H379">
        <v>0</v>
      </c>
      <c r="I379">
        <v>1</v>
      </c>
      <c r="J379">
        <v>0</v>
      </c>
      <c r="K379">
        <v>281200</v>
      </c>
      <c r="L379">
        <v>0</v>
      </c>
      <c r="M379" t="s">
        <v>19</v>
      </c>
      <c r="N379">
        <v>10</v>
      </c>
      <c r="O379">
        <v>0</v>
      </c>
      <c r="P379">
        <v>0</v>
      </c>
      <c r="Q379">
        <v>0</v>
      </c>
      <c r="R379">
        <v>0</v>
      </c>
      <c r="S379" s="4">
        <v>45470.541516203702</v>
      </c>
      <c r="T379" s="6">
        <v>45470.541516203702</v>
      </c>
      <c r="U379">
        <f t="shared" si="40"/>
        <v>6</v>
      </c>
      <c r="V379">
        <f t="shared" si="41"/>
        <v>1193</v>
      </c>
      <c r="W379" t="str">
        <f t="shared" si="42"/>
        <v/>
      </c>
      <c r="X379" t="str">
        <f t="shared" si="43"/>
        <v/>
      </c>
      <c r="Y379" t="str">
        <f t="shared" si="44"/>
        <v/>
      </c>
      <c r="Z379" t="str">
        <f t="shared" si="45"/>
        <v/>
      </c>
      <c r="AA379" t="str">
        <f t="shared" si="46"/>
        <v/>
      </c>
      <c r="AB379" t="str">
        <f t="shared" si="47"/>
        <v/>
      </c>
    </row>
    <row r="380" spans="1:28" x14ac:dyDescent="0.25">
      <c r="A380">
        <v>10697</v>
      </c>
      <c r="B380" s="1">
        <v>867488060855003</v>
      </c>
      <c r="C380" s="1">
        <v>1719503526</v>
      </c>
      <c r="D380">
        <v>-22.892631999999999</v>
      </c>
      <c r="E380">
        <v>-47.046934</v>
      </c>
      <c r="F380">
        <v>653</v>
      </c>
      <c r="G380">
        <v>343</v>
      </c>
      <c r="H380">
        <v>0.9</v>
      </c>
      <c r="I380">
        <v>1</v>
      </c>
      <c r="J380">
        <v>0</v>
      </c>
      <c r="K380">
        <v>281200</v>
      </c>
      <c r="L380">
        <v>0</v>
      </c>
      <c r="M380" t="s">
        <v>19</v>
      </c>
      <c r="N380">
        <v>10</v>
      </c>
      <c r="O380">
        <v>0</v>
      </c>
      <c r="P380">
        <v>0</v>
      </c>
      <c r="Q380">
        <v>0</v>
      </c>
      <c r="R380">
        <v>0</v>
      </c>
      <c r="S380" s="4">
        <v>45470.536180555559</v>
      </c>
      <c r="T380" s="6">
        <v>45470.536180555559</v>
      </c>
      <c r="U380">
        <f t="shared" si="40"/>
        <v>6</v>
      </c>
      <c r="V380">
        <f t="shared" si="41"/>
        <v>461</v>
      </c>
      <c r="W380" t="str">
        <f t="shared" si="42"/>
        <v/>
      </c>
      <c r="X380" t="str">
        <f t="shared" si="43"/>
        <v/>
      </c>
      <c r="Y380" t="str">
        <f t="shared" si="44"/>
        <v/>
      </c>
      <c r="Z380" t="str">
        <f t="shared" si="45"/>
        <v/>
      </c>
      <c r="AA380" t="str">
        <f t="shared" si="46"/>
        <v/>
      </c>
      <c r="AB380" t="str">
        <f t="shared" si="47"/>
        <v/>
      </c>
    </row>
    <row r="381" spans="1:28" x14ac:dyDescent="0.25">
      <c r="A381">
        <v>10696</v>
      </c>
      <c r="B381" s="1">
        <v>867488060855003</v>
      </c>
      <c r="C381" s="1">
        <v>1719503525</v>
      </c>
      <c r="D381">
        <v>-47.046928000000001</v>
      </c>
      <c r="E381">
        <v>-22.89263</v>
      </c>
      <c r="F381">
        <v>653.29999999999995</v>
      </c>
      <c r="G381">
        <v>343</v>
      </c>
      <c r="H381">
        <v>1.1000000000000001</v>
      </c>
      <c r="I381">
        <v>1</v>
      </c>
      <c r="J381">
        <v>0</v>
      </c>
      <c r="K381">
        <v>281200</v>
      </c>
      <c r="L381">
        <v>0</v>
      </c>
      <c r="M381" t="s">
        <v>21</v>
      </c>
      <c r="N381">
        <v>0</v>
      </c>
      <c r="O381">
        <v>0</v>
      </c>
      <c r="P381">
        <v>0</v>
      </c>
      <c r="Q381">
        <v>0</v>
      </c>
      <c r="R381">
        <v>0</v>
      </c>
      <c r="S381" s="4">
        <v>45470.536168981482</v>
      </c>
      <c r="T381" s="6">
        <v>45470.536168981482</v>
      </c>
      <c r="U381">
        <f t="shared" si="40"/>
        <v>6</v>
      </c>
      <c r="V381">
        <f t="shared" si="41"/>
        <v>1</v>
      </c>
      <c r="W381" t="str">
        <f t="shared" si="42"/>
        <v/>
      </c>
      <c r="X381" t="str">
        <f t="shared" si="43"/>
        <v/>
      </c>
      <c r="Y381" t="str">
        <f t="shared" si="44"/>
        <v/>
      </c>
      <c r="Z381" t="str">
        <f t="shared" si="45"/>
        <v/>
      </c>
      <c r="AA381" t="str">
        <f t="shared" si="46"/>
        <v/>
      </c>
      <c r="AB381" t="str">
        <f t="shared" si="47"/>
        <v/>
      </c>
    </row>
    <row r="382" spans="1:28" x14ac:dyDescent="0.25">
      <c r="A382">
        <v>10695</v>
      </c>
      <c r="B382" s="1">
        <v>867488060855003</v>
      </c>
      <c r="C382" s="1">
        <v>1719503496</v>
      </c>
      <c r="D382">
        <v>-22.892659999999999</v>
      </c>
      <c r="E382">
        <v>-47.046793000000001</v>
      </c>
      <c r="F382">
        <v>663</v>
      </c>
      <c r="G382">
        <v>343</v>
      </c>
      <c r="H382">
        <v>0</v>
      </c>
      <c r="I382">
        <v>1</v>
      </c>
      <c r="J382">
        <v>1</v>
      </c>
      <c r="K382">
        <v>281200</v>
      </c>
      <c r="L382">
        <v>0</v>
      </c>
      <c r="M382" t="s">
        <v>19</v>
      </c>
      <c r="N382">
        <v>10</v>
      </c>
      <c r="O382">
        <v>0</v>
      </c>
      <c r="P382">
        <v>0</v>
      </c>
      <c r="Q382">
        <v>0</v>
      </c>
      <c r="R382">
        <v>0</v>
      </c>
      <c r="S382" s="4">
        <v>45470.535833333335</v>
      </c>
      <c r="T382" s="6">
        <v>45470.535833333335</v>
      </c>
      <c r="U382">
        <f t="shared" si="40"/>
        <v>6</v>
      </c>
      <c r="V382">
        <f t="shared" si="41"/>
        <v>29</v>
      </c>
      <c r="W382" t="str">
        <f t="shared" si="42"/>
        <v/>
      </c>
      <c r="X382" t="str">
        <f t="shared" si="43"/>
        <v/>
      </c>
      <c r="Y382" t="str">
        <f t="shared" si="44"/>
        <v/>
      </c>
      <c r="Z382" t="str">
        <f t="shared" si="45"/>
        <v/>
      </c>
      <c r="AA382" t="str">
        <f t="shared" si="46"/>
        <v/>
      </c>
      <c r="AB382" t="str">
        <f t="shared" si="47"/>
        <v/>
      </c>
    </row>
    <row r="383" spans="1:28" x14ac:dyDescent="0.25">
      <c r="A383">
        <v>10694</v>
      </c>
      <c r="B383" s="1">
        <v>867488060855003</v>
      </c>
      <c r="C383" s="1">
        <v>1719503466</v>
      </c>
      <c r="D383">
        <v>-22.892766000000002</v>
      </c>
      <c r="E383">
        <v>-47.046632000000002</v>
      </c>
      <c r="F383">
        <v>664</v>
      </c>
      <c r="G383">
        <v>11</v>
      </c>
      <c r="H383">
        <v>3.4</v>
      </c>
      <c r="I383">
        <v>1</v>
      </c>
      <c r="J383">
        <v>1</v>
      </c>
      <c r="K383">
        <v>281100</v>
      </c>
      <c r="L383">
        <v>0</v>
      </c>
      <c r="M383" t="s">
        <v>19</v>
      </c>
      <c r="N383">
        <v>10</v>
      </c>
      <c r="O383">
        <v>0</v>
      </c>
      <c r="P383">
        <v>0</v>
      </c>
      <c r="Q383">
        <v>0</v>
      </c>
      <c r="R383">
        <v>0</v>
      </c>
      <c r="S383" s="4">
        <v>45470.535486111112</v>
      </c>
      <c r="T383" s="6">
        <v>45470.535486111112</v>
      </c>
      <c r="U383">
        <f t="shared" si="40"/>
        <v>6</v>
      </c>
      <c r="V383">
        <f t="shared" si="41"/>
        <v>30</v>
      </c>
      <c r="W383" t="str">
        <f t="shared" si="42"/>
        <v/>
      </c>
      <c r="X383" t="str">
        <f t="shared" si="43"/>
        <v/>
      </c>
      <c r="Y383" t="str">
        <f t="shared" si="44"/>
        <v/>
      </c>
      <c r="Z383" t="str">
        <f t="shared" si="45"/>
        <v/>
      </c>
      <c r="AA383" t="str">
        <f t="shared" si="46"/>
        <v/>
      </c>
      <c r="AB383" t="str">
        <f t="shared" si="47"/>
        <v/>
      </c>
    </row>
    <row r="384" spans="1:28" x14ac:dyDescent="0.25">
      <c r="A384">
        <v>10693</v>
      </c>
      <c r="B384" s="1">
        <v>867488060855003</v>
      </c>
      <c r="C384" s="1">
        <v>1719503436</v>
      </c>
      <c r="D384">
        <v>-22.894130000000001</v>
      </c>
      <c r="E384">
        <v>-47.047325000000001</v>
      </c>
      <c r="F384">
        <v>663</v>
      </c>
      <c r="G384">
        <v>54</v>
      </c>
      <c r="H384">
        <v>19.2</v>
      </c>
      <c r="I384">
        <v>1</v>
      </c>
      <c r="J384">
        <v>1</v>
      </c>
      <c r="K384">
        <v>281000</v>
      </c>
      <c r="L384">
        <v>0</v>
      </c>
      <c r="M384" t="s">
        <v>19</v>
      </c>
      <c r="N384">
        <v>10</v>
      </c>
      <c r="O384">
        <v>0</v>
      </c>
      <c r="P384">
        <v>0</v>
      </c>
      <c r="Q384">
        <v>0</v>
      </c>
      <c r="R384">
        <v>0</v>
      </c>
      <c r="S384" s="4">
        <v>45470.535138888888</v>
      </c>
      <c r="T384" s="6">
        <v>45470.535138888888</v>
      </c>
      <c r="U384">
        <f t="shared" si="40"/>
        <v>6</v>
      </c>
      <c r="V384">
        <f t="shared" si="41"/>
        <v>30</v>
      </c>
      <c r="W384" t="str">
        <f t="shared" si="42"/>
        <v/>
      </c>
      <c r="X384" t="str">
        <f t="shared" si="43"/>
        <v/>
      </c>
      <c r="Y384" t="str">
        <f t="shared" si="44"/>
        <v/>
      </c>
      <c r="Z384" t="str">
        <f t="shared" si="45"/>
        <v/>
      </c>
      <c r="AA384" t="str">
        <f t="shared" si="46"/>
        <v/>
      </c>
      <c r="AB384" t="str">
        <f t="shared" si="47"/>
        <v/>
      </c>
    </row>
    <row r="385" spans="1:28" x14ac:dyDescent="0.25">
      <c r="A385">
        <v>10692</v>
      </c>
      <c r="B385" s="1">
        <v>867488060855003</v>
      </c>
      <c r="C385" s="1">
        <v>1719503406</v>
      </c>
      <c r="D385">
        <v>-22.894397999999999</v>
      </c>
      <c r="E385">
        <v>-47.047986000000002</v>
      </c>
      <c r="F385">
        <v>650</v>
      </c>
      <c r="G385">
        <v>118</v>
      </c>
      <c r="H385">
        <v>0</v>
      </c>
      <c r="I385">
        <v>1</v>
      </c>
      <c r="J385">
        <v>1</v>
      </c>
      <c r="K385">
        <v>280900</v>
      </c>
      <c r="L385">
        <v>0</v>
      </c>
      <c r="M385" t="s">
        <v>19</v>
      </c>
      <c r="N385">
        <v>10</v>
      </c>
      <c r="O385">
        <v>0</v>
      </c>
      <c r="P385">
        <v>0</v>
      </c>
      <c r="Q385">
        <v>0</v>
      </c>
      <c r="R385">
        <v>0</v>
      </c>
      <c r="S385" s="4">
        <v>45470.534791666665</v>
      </c>
      <c r="T385" s="6">
        <v>45470.534791666665</v>
      </c>
      <c r="U385">
        <f t="shared" si="40"/>
        <v>6</v>
      </c>
      <c r="V385">
        <f t="shared" si="41"/>
        <v>30</v>
      </c>
      <c r="W385" t="str">
        <f t="shared" si="42"/>
        <v/>
      </c>
      <c r="X385" t="str">
        <f t="shared" si="43"/>
        <v/>
      </c>
      <c r="Y385" t="str">
        <f t="shared" si="44"/>
        <v/>
      </c>
      <c r="Z385" t="str">
        <f t="shared" si="45"/>
        <v/>
      </c>
      <c r="AA385" t="str">
        <f t="shared" si="46"/>
        <v/>
      </c>
      <c r="AB385" t="str">
        <f t="shared" si="47"/>
        <v/>
      </c>
    </row>
    <row r="386" spans="1:28" x14ac:dyDescent="0.25">
      <c r="A386">
        <v>10691</v>
      </c>
      <c r="B386" s="1">
        <v>867488060855003</v>
      </c>
      <c r="C386" s="1">
        <v>1719503377</v>
      </c>
      <c r="D386">
        <v>-22.894034999999999</v>
      </c>
      <c r="E386">
        <v>-47.048679</v>
      </c>
      <c r="F386">
        <v>659</v>
      </c>
      <c r="G386">
        <v>118</v>
      </c>
      <c r="H386">
        <v>19.600000000000001</v>
      </c>
      <c r="I386">
        <v>1</v>
      </c>
      <c r="J386">
        <v>1</v>
      </c>
      <c r="K386">
        <v>280800</v>
      </c>
      <c r="L386">
        <v>0</v>
      </c>
      <c r="M386" t="s">
        <v>19</v>
      </c>
      <c r="N386">
        <v>10</v>
      </c>
      <c r="O386">
        <v>0</v>
      </c>
      <c r="P386">
        <v>0</v>
      </c>
      <c r="Q386">
        <v>0</v>
      </c>
      <c r="R386">
        <v>0</v>
      </c>
      <c r="S386" s="4">
        <v>45470.534456018519</v>
      </c>
      <c r="T386" s="6">
        <v>45470.534456018519</v>
      </c>
      <c r="U386">
        <f t="shared" si="40"/>
        <v>6</v>
      </c>
      <c r="V386">
        <f t="shared" si="41"/>
        <v>29</v>
      </c>
      <c r="W386" t="str">
        <f t="shared" si="42"/>
        <v/>
      </c>
      <c r="X386" t="str">
        <f t="shared" si="43"/>
        <v/>
      </c>
      <c r="Y386" t="str">
        <f t="shared" si="44"/>
        <v/>
      </c>
      <c r="Z386" t="str">
        <f t="shared" si="45"/>
        <v/>
      </c>
      <c r="AA386" t="str">
        <f t="shared" si="46"/>
        <v/>
      </c>
      <c r="AB386" t="str">
        <f t="shared" si="47"/>
        <v/>
      </c>
    </row>
    <row r="387" spans="1:28" x14ac:dyDescent="0.25">
      <c r="A387">
        <v>10690</v>
      </c>
      <c r="B387" s="1">
        <v>867488060855003</v>
      </c>
      <c r="C387" s="1">
        <v>1719503347</v>
      </c>
      <c r="D387">
        <v>-22.892887000000002</v>
      </c>
      <c r="E387">
        <v>-47.048521000000001</v>
      </c>
      <c r="F387">
        <v>650</v>
      </c>
      <c r="G387">
        <v>138</v>
      </c>
      <c r="H387">
        <v>14.3</v>
      </c>
      <c r="I387">
        <v>1</v>
      </c>
      <c r="J387">
        <v>1</v>
      </c>
      <c r="K387">
        <v>280600</v>
      </c>
      <c r="L387">
        <v>0</v>
      </c>
      <c r="M387" t="s">
        <v>19</v>
      </c>
      <c r="N387">
        <v>10</v>
      </c>
      <c r="O387">
        <v>0</v>
      </c>
      <c r="P387">
        <v>0</v>
      </c>
      <c r="Q387">
        <v>0</v>
      </c>
      <c r="R387">
        <v>0</v>
      </c>
      <c r="S387" s="4">
        <v>45470.534108796295</v>
      </c>
      <c r="T387" s="6">
        <v>45470.534108796295</v>
      </c>
      <c r="U387">
        <f t="shared" ref="U387:U450" si="48">IF(OR(W387="TRUE",X387="TRUE",Y387="TRUE",Z387="TRUE",AA387="TRUE"),U386+1,U386)</f>
        <v>6</v>
      </c>
      <c r="V387">
        <f t="shared" ref="V387:V450" si="49">ABS(C386-C387)</f>
        <v>30</v>
      </c>
      <c r="W387" t="str">
        <f t="shared" ref="W387:W450" si="50">IF(AND(V387&gt;=300,J387&lt;&gt;J386,J387=0),"TRUE","")</f>
        <v/>
      </c>
      <c r="X387" t="str">
        <f t="shared" ref="X387:X450" si="51">IF(AND(V386&gt;=300,J387&lt;&gt;J386,J387=1),"TRUE","")</f>
        <v/>
      </c>
      <c r="Y387" t="str">
        <f t="shared" ref="Y387:Y450" si="52">IF(AND(V388&gt;=300,J387&lt;&gt;J386,J387=0),"TRUE","")</f>
        <v/>
      </c>
      <c r="Z387" t="str">
        <f t="shared" ref="Z387:Z450" si="53">IF(AND(I387=0,V387&gt;=300),"TRUE","")</f>
        <v/>
      </c>
      <c r="AA387" t="str">
        <f t="shared" ref="AA387:AA450" si="54">IF(AND(I386=0,V386&gt;=300),"TRUE","")</f>
        <v/>
      </c>
      <c r="AB387" t="str">
        <f t="shared" ref="AB387:AB450" si="55">IF(U387&lt;&gt;U386,A387,"")</f>
        <v/>
      </c>
    </row>
    <row r="388" spans="1:28" x14ac:dyDescent="0.25">
      <c r="A388">
        <v>10689</v>
      </c>
      <c r="B388" s="1">
        <v>867488060855003</v>
      </c>
      <c r="C388" s="1">
        <v>1719503317</v>
      </c>
      <c r="D388">
        <v>-22.892634000000001</v>
      </c>
      <c r="E388">
        <v>-47.050978000000001</v>
      </c>
      <c r="F388">
        <v>658</v>
      </c>
      <c r="G388">
        <v>95</v>
      </c>
      <c r="H388">
        <v>29</v>
      </c>
      <c r="I388">
        <v>1</v>
      </c>
      <c r="J388">
        <v>1</v>
      </c>
      <c r="K388">
        <v>280400</v>
      </c>
      <c r="L388">
        <v>0</v>
      </c>
      <c r="M388" t="s">
        <v>19</v>
      </c>
      <c r="N388">
        <v>10</v>
      </c>
      <c r="O388">
        <v>0</v>
      </c>
      <c r="P388">
        <v>0</v>
      </c>
      <c r="Q388">
        <v>0</v>
      </c>
      <c r="R388">
        <v>0</v>
      </c>
      <c r="S388" s="4">
        <v>45470.533761574072</v>
      </c>
      <c r="T388" s="6">
        <v>45470.533761574072</v>
      </c>
      <c r="U388">
        <f t="shared" si="48"/>
        <v>6</v>
      </c>
      <c r="V388">
        <f t="shared" si="49"/>
        <v>30</v>
      </c>
      <c r="W388" t="str">
        <f t="shared" si="50"/>
        <v/>
      </c>
      <c r="X388" t="str">
        <f t="shared" si="51"/>
        <v/>
      </c>
      <c r="Y388" t="str">
        <f t="shared" si="52"/>
        <v/>
      </c>
      <c r="Z388" t="str">
        <f t="shared" si="53"/>
        <v/>
      </c>
      <c r="AA388" t="str">
        <f t="shared" si="54"/>
        <v/>
      </c>
      <c r="AB388" t="str">
        <f t="shared" si="55"/>
        <v/>
      </c>
    </row>
    <row r="389" spans="1:28" x14ac:dyDescent="0.25">
      <c r="A389">
        <v>10688</v>
      </c>
      <c r="B389" s="1">
        <v>867488060855003</v>
      </c>
      <c r="C389" s="1">
        <v>1719503287</v>
      </c>
      <c r="D389">
        <v>-22.892437999999999</v>
      </c>
      <c r="E389">
        <v>-47.053108999999999</v>
      </c>
      <c r="F389">
        <v>665</v>
      </c>
      <c r="G389">
        <v>96</v>
      </c>
      <c r="H389">
        <v>30.7</v>
      </c>
      <c r="I389">
        <v>1</v>
      </c>
      <c r="J389">
        <v>1</v>
      </c>
      <c r="K389">
        <v>280100</v>
      </c>
      <c r="L389">
        <v>0</v>
      </c>
      <c r="M389" t="s">
        <v>19</v>
      </c>
      <c r="N389">
        <v>10</v>
      </c>
      <c r="O389">
        <v>0</v>
      </c>
      <c r="P389">
        <v>0</v>
      </c>
      <c r="Q389">
        <v>0</v>
      </c>
      <c r="R389">
        <v>0</v>
      </c>
      <c r="S389" s="4">
        <v>45470.533414351848</v>
      </c>
      <c r="T389" s="6">
        <v>45470.533414351848</v>
      </c>
      <c r="U389">
        <f t="shared" si="48"/>
        <v>6</v>
      </c>
      <c r="V389">
        <f t="shared" si="49"/>
        <v>30</v>
      </c>
      <c r="W389" t="str">
        <f t="shared" si="50"/>
        <v/>
      </c>
      <c r="X389" t="str">
        <f t="shared" si="51"/>
        <v/>
      </c>
      <c r="Y389" t="str">
        <f t="shared" si="52"/>
        <v/>
      </c>
      <c r="Z389" t="str">
        <f t="shared" si="53"/>
        <v/>
      </c>
      <c r="AA389" t="str">
        <f t="shared" si="54"/>
        <v/>
      </c>
      <c r="AB389" t="str">
        <f t="shared" si="55"/>
        <v/>
      </c>
    </row>
    <row r="390" spans="1:28" x14ac:dyDescent="0.25">
      <c r="A390">
        <v>10687</v>
      </c>
      <c r="B390" s="1">
        <v>867488060855003</v>
      </c>
      <c r="C390" s="1">
        <v>1719503256</v>
      </c>
      <c r="D390">
        <v>-22.892261000000001</v>
      </c>
      <c r="E390">
        <v>-47.054796000000003</v>
      </c>
      <c r="F390">
        <v>666</v>
      </c>
      <c r="G390">
        <v>91</v>
      </c>
      <c r="H390">
        <v>31.4</v>
      </c>
      <c r="I390">
        <v>1</v>
      </c>
      <c r="J390">
        <v>1</v>
      </c>
      <c r="K390">
        <v>280000</v>
      </c>
      <c r="L390">
        <v>0</v>
      </c>
      <c r="M390" t="s">
        <v>19</v>
      </c>
      <c r="N390">
        <v>10</v>
      </c>
      <c r="O390">
        <v>0</v>
      </c>
      <c r="P390">
        <v>0</v>
      </c>
      <c r="Q390">
        <v>0</v>
      </c>
      <c r="R390">
        <v>0</v>
      </c>
      <c r="S390" s="4">
        <v>45470.533055555556</v>
      </c>
      <c r="T390" s="6">
        <v>45470.533055555556</v>
      </c>
      <c r="U390">
        <f t="shared" si="48"/>
        <v>6</v>
      </c>
      <c r="V390">
        <f t="shared" si="49"/>
        <v>31</v>
      </c>
      <c r="W390" t="str">
        <f t="shared" si="50"/>
        <v/>
      </c>
      <c r="X390" t="str">
        <f t="shared" si="51"/>
        <v/>
      </c>
      <c r="Y390" t="str">
        <f t="shared" si="52"/>
        <v/>
      </c>
      <c r="Z390" t="str">
        <f t="shared" si="53"/>
        <v/>
      </c>
      <c r="AA390" t="str">
        <f t="shared" si="54"/>
        <v/>
      </c>
      <c r="AB390" t="str">
        <f t="shared" si="55"/>
        <v/>
      </c>
    </row>
    <row r="391" spans="1:28" x14ac:dyDescent="0.25">
      <c r="A391">
        <v>10686</v>
      </c>
      <c r="B391" s="1">
        <v>867488060855003</v>
      </c>
      <c r="C391" s="1">
        <v>1719503226</v>
      </c>
      <c r="D391">
        <v>-22.891763999999998</v>
      </c>
      <c r="E391">
        <v>-47.056106</v>
      </c>
      <c r="F391">
        <v>664</v>
      </c>
      <c r="G391">
        <v>179</v>
      </c>
      <c r="H391">
        <v>10</v>
      </c>
      <c r="I391">
        <v>1</v>
      </c>
      <c r="J391">
        <v>1</v>
      </c>
      <c r="K391">
        <v>279800</v>
      </c>
      <c r="L391">
        <v>0</v>
      </c>
      <c r="M391" t="s">
        <v>19</v>
      </c>
      <c r="N391">
        <v>10</v>
      </c>
      <c r="O391">
        <v>0</v>
      </c>
      <c r="P391">
        <v>0</v>
      </c>
      <c r="Q391">
        <v>0</v>
      </c>
      <c r="R391">
        <v>0</v>
      </c>
      <c r="S391" s="4">
        <v>45470.532708333332</v>
      </c>
      <c r="T391" s="6">
        <v>45470.532708333332</v>
      </c>
      <c r="U391">
        <f t="shared" si="48"/>
        <v>6</v>
      </c>
      <c r="V391">
        <f t="shared" si="49"/>
        <v>30</v>
      </c>
      <c r="W391" t="str">
        <f t="shared" si="50"/>
        <v/>
      </c>
      <c r="X391" t="str">
        <f t="shared" si="51"/>
        <v/>
      </c>
      <c r="Y391" t="str">
        <f t="shared" si="52"/>
        <v/>
      </c>
      <c r="Z391" t="str">
        <f t="shared" si="53"/>
        <v/>
      </c>
      <c r="AA391" t="str">
        <f t="shared" si="54"/>
        <v/>
      </c>
      <c r="AB391" t="str">
        <f t="shared" si="55"/>
        <v/>
      </c>
    </row>
    <row r="392" spans="1:28" x14ac:dyDescent="0.25">
      <c r="A392">
        <v>10685</v>
      </c>
      <c r="B392" s="1">
        <v>867488060855003</v>
      </c>
      <c r="C392" s="1">
        <v>1719503197</v>
      </c>
      <c r="D392">
        <v>-22.890754999999999</v>
      </c>
      <c r="E392">
        <v>-47.056874999999998</v>
      </c>
      <c r="F392">
        <v>660</v>
      </c>
      <c r="G392">
        <v>107</v>
      </c>
      <c r="H392">
        <v>10.7</v>
      </c>
      <c r="I392">
        <v>1</v>
      </c>
      <c r="J392">
        <v>1</v>
      </c>
      <c r="K392">
        <v>279600</v>
      </c>
      <c r="L392">
        <v>0</v>
      </c>
      <c r="M392" t="s">
        <v>19</v>
      </c>
      <c r="N392">
        <v>10</v>
      </c>
      <c r="O392">
        <v>0</v>
      </c>
      <c r="P392">
        <v>0</v>
      </c>
      <c r="Q392">
        <v>0</v>
      </c>
      <c r="R392">
        <v>0</v>
      </c>
      <c r="S392" s="4">
        <v>45470.532372685186</v>
      </c>
      <c r="T392" s="6">
        <v>45470.532372685186</v>
      </c>
      <c r="U392">
        <f t="shared" si="48"/>
        <v>6</v>
      </c>
      <c r="V392">
        <f t="shared" si="49"/>
        <v>29</v>
      </c>
      <c r="W392" t="str">
        <f t="shared" si="50"/>
        <v/>
      </c>
      <c r="X392" t="str">
        <f t="shared" si="51"/>
        <v/>
      </c>
      <c r="Y392" t="str">
        <f t="shared" si="52"/>
        <v/>
      </c>
      <c r="Z392" t="str">
        <f t="shared" si="53"/>
        <v/>
      </c>
      <c r="AA392" t="str">
        <f t="shared" si="54"/>
        <v/>
      </c>
      <c r="AB392" t="str">
        <f t="shared" si="55"/>
        <v/>
      </c>
    </row>
    <row r="393" spans="1:28" x14ac:dyDescent="0.25">
      <c r="A393">
        <v>10684</v>
      </c>
      <c r="B393" s="1">
        <v>867488060855003</v>
      </c>
      <c r="C393" s="1">
        <v>1719503167</v>
      </c>
      <c r="D393">
        <v>-22.890519999999999</v>
      </c>
      <c r="E393">
        <v>-47.057794000000001</v>
      </c>
      <c r="F393">
        <v>650</v>
      </c>
      <c r="G393">
        <v>154</v>
      </c>
      <c r="H393">
        <v>9.3000000000000007</v>
      </c>
      <c r="I393">
        <v>1</v>
      </c>
      <c r="J393">
        <v>1</v>
      </c>
      <c r="K393">
        <v>279500</v>
      </c>
      <c r="L393">
        <v>0</v>
      </c>
      <c r="M393" t="s">
        <v>19</v>
      </c>
      <c r="N393">
        <v>10</v>
      </c>
      <c r="O393">
        <v>0</v>
      </c>
      <c r="P393">
        <v>0</v>
      </c>
      <c r="Q393">
        <v>0</v>
      </c>
      <c r="R393">
        <v>0</v>
      </c>
      <c r="S393" s="4">
        <v>45470.532025462962</v>
      </c>
      <c r="T393" s="6">
        <v>45470.532025462962</v>
      </c>
      <c r="U393">
        <f t="shared" si="48"/>
        <v>6</v>
      </c>
      <c r="V393">
        <f t="shared" si="49"/>
        <v>30</v>
      </c>
      <c r="W393" t="str">
        <f t="shared" si="50"/>
        <v/>
      </c>
      <c r="X393" t="str">
        <f t="shared" si="51"/>
        <v/>
      </c>
      <c r="Y393" t="str">
        <f t="shared" si="52"/>
        <v/>
      </c>
      <c r="Z393" t="str">
        <f t="shared" si="53"/>
        <v/>
      </c>
      <c r="AA393" t="str">
        <f t="shared" si="54"/>
        <v/>
      </c>
      <c r="AB393" t="str">
        <f t="shared" si="55"/>
        <v/>
      </c>
    </row>
    <row r="394" spans="1:28" x14ac:dyDescent="0.25">
      <c r="A394">
        <v>10683</v>
      </c>
      <c r="B394" s="1">
        <v>867488060855003</v>
      </c>
      <c r="C394" s="1">
        <v>1719503137</v>
      </c>
      <c r="D394">
        <v>-22.890488000000001</v>
      </c>
      <c r="E394">
        <v>-47.057805000000002</v>
      </c>
      <c r="F394">
        <v>647</v>
      </c>
      <c r="G394">
        <v>139</v>
      </c>
      <c r="H394">
        <v>0</v>
      </c>
      <c r="I394">
        <v>1</v>
      </c>
      <c r="J394">
        <v>1</v>
      </c>
      <c r="K394">
        <v>279500</v>
      </c>
      <c r="L394">
        <v>0</v>
      </c>
      <c r="M394" t="s">
        <v>19</v>
      </c>
      <c r="N394">
        <v>10</v>
      </c>
      <c r="O394">
        <v>0</v>
      </c>
      <c r="P394">
        <v>0</v>
      </c>
      <c r="Q394">
        <v>0</v>
      </c>
      <c r="R394">
        <v>0</v>
      </c>
      <c r="S394" s="4">
        <v>45470.531678240739</v>
      </c>
      <c r="T394" s="6">
        <v>45470.531678240739</v>
      </c>
      <c r="U394">
        <f t="shared" si="48"/>
        <v>6</v>
      </c>
      <c r="V394">
        <f t="shared" si="49"/>
        <v>30</v>
      </c>
      <c r="W394" t="str">
        <f t="shared" si="50"/>
        <v/>
      </c>
      <c r="X394" t="str">
        <f t="shared" si="51"/>
        <v/>
      </c>
      <c r="Y394" t="str">
        <f t="shared" si="52"/>
        <v/>
      </c>
      <c r="Z394" t="str">
        <f t="shared" si="53"/>
        <v/>
      </c>
      <c r="AA394" t="str">
        <f t="shared" si="54"/>
        <v/>
      </c>
      <c r="AB394" t="str">
        <f t="shared" si="55"/>
        <v/>
      </c>
    </row>
    <row r="395" spans="1:28" x14ac:dyDescent="0.25">
      <c r="A395">
        <v>10682</v>
      </c>
      <c r="B395" s="1">
        <v>867488060855003</v>
      </c>
      <c r="C395" s="1">
        <v>1719503136</v>
      </c>
      <c r="D395">
        <v>-22.890488000000001</v>
      </c>
      <c r="E395">
        <v>-47.057805000000002</v>
      </c>
      <c r="F395">
        <v>647</v>
      </c>
      <c r="G395">
        <v>139</v>
      </c>
      <c r="H395">
        <v>0</v>
      </c>
      <c r="I395">
        <v>1</v>
      </c>
      <c r="J395">
        <v>1</v>
      </c>
      <c r="K395">
        <v>279500</v>
      </c>
      <c r="L395">
        <v>0</v>
      </c>
      <c r="M395" t="s">
        <v>22</v>
      </c>
      <c r="N395">
        <v>0</v>
      </c>
      <c r="O395">
        <v>0</v>
      </c>
      <c r="P395">
        <v>0</v>
      </c>
      <c r="Q395">
        <v>0</v>
      </c>
      <c r="R395">
        <v>0</v>
      </c>
      <c r="S395" s="4">
        <v>45470.531666666669</v>
      </c>
      <c r="T395" s="6">
        <v>45470.531666666669</v>
      </c>
      <c r="U395">
        <f t="shared" si="48"/>
        <v>6</v>
      </c>
      <c r="V395">
        <f t="shared" si="49"/>
        <v>1</v>
      </c>
      <c r="W395" t="str">
        <f t="shared" si="50"/>
        <v/>
      </c>
      <c r="X395" t="str">
        <f t="shared" si="51"/>
        <v/>
      </c>
      <c r="Y395" t="str">
        <f t="shared" si="52"/>
        <v/>
      </c>
      <c r="Z395" t="str">
        <f t="shared" si="53"/>
        <v/>
      </c>
      <c r="AA395" t="str">
        <f t="shared" si="54"/>
        <v/>
      </c>
      <c r="AB395" t="str">
        <f t="shared" si="55"/>
        <v/>
      </c>
    </row>
    <row r="396" spans="1:28" x14ac:dyDescent="0.25">
      <c r="A396">
        <v>10681</v>
      </c>
      <c r="B396" s="1">
        <v>867488060855003</v>
      </c>
      <c r="C396" s="1">
        <v>1719502967</v>
      </c>
      <c r="D396">
        <v>-22.890488000000001</v>
      </c>
      <c r="E396">
        <v>-47.057805000000002</v>
      </c>
      <c r="F396">
        <v>647</v>
      </c>
      <c r="G396">
        <v>139</v>
      </c>
      <c r="H396">
        <v>0</v>
      </c>
      <c r="I396">
        <v>1</v>
      </c>
      <c r="J396">
        <v>0</v>
      </c>
      <c r="K396">
        <v>279500</v>
      </c>
      <c r="L396">
        <v>0</v>
      </c>
      <c r="M396" t="s">
        <v>19</v>
      </c>
      <c r="N396">
        <v>10</v>
      </c>
      <c r="O396">
        <v>0</v>
      </c>
      <c r="P396">
        <v>0</v>
      </c>
      <c r="Q396">
        <v>0</v>
      </c>
      <c r="R396">
        <v>0</v>
      </c>
      <c r="S396" s="4">
        <v>45470.529710648145</v>
      </c>
      <c r="T396" s="6">
        <v>45470.529710648145</v>
      </c>
      <c r="U396">
        <f t="shared" si="48"/>
        <v>6</v>
      </c>
      <c r="V396">
        <f t="shared" si="49"/>
        <v>169</v>
      </c>
      <c r="W396" t="str">
        <f t="shared" si="50"/>
        <v/>
      </c>
      <c r="X396" t="str">
        <f t="shared" si="51"/>
        <v/>
      </c>
      <c r="Y396" t="str">
        <f t="shared" si="52"/>
        <v/>
      </c>
      <c r="Z396" t="str">
        <f t="shared" si="53"/>
        <v/>
      </c>
      <c r="AA396" t="str">
        <f t="shared" si="54"/>
        <v/>
      </c>
      <c r="AB396" t="str">
        <f t="shared" si="55"/>
        <v/>
      </c>
    </row>
    <row r="397" spans="1:28" x14ac:dyDescent="0.25">
      <c r="A397">
        <v>10680</v>
      </c>
      <c r="B397" s="1">
        <v>867488060855003</v>
      </c>
      <c r="C397" s="1">
        <v>1719502966</v>
      </c>
      <c r="D397">
        <v>-47.057805000000002</v>
      </c>
      <c r="E397">
        <v>-22.890488000000001</v>
      </c>
      <c r="F397">
        <v>647.70000000000005</v>
      </c>
      <c r="G397">
        <v>139</v>
      </c>
      <c r="H397">
        <v>0</v>
      </c>
      <c r="I397">
        <v>1</v>
      </c>
      <c r="J397">
        <v>0</v>
      </c>
      <c r="K397">
        <v>279500</v>
      </c>
      <c r="L397">
        <v>0</v>
      </c>
      <c r="M397" t="s">
        <v>21</v>
      </c>
      <c r="N397">
        <v>0</v>
      </c>
      <c r="O397">
        <v>0</v>
      </c>
      <c r="P397">
        <v>0</v>
      </c>
      <c r="Q397">
        <v>0</v>
      </c>
      <c r="R397">
        <v>0</v>
      </c>
      <c r="S397" s="4">
        <v>45470.529699074075</v>
      </c>
      <c r="T397" s="6">
        <v>45470.529699074075</v>
      </c>
      <c r="U397">
        <f t="shared" si="48"/>
        <v>6</v>
      </c>
      <c r="V397">
        <f t="shared" si="49"/>
        <v>1</v>
      </c>
      <c r="W397" t="str">
        <f t="shared" si="50"/>
        <v/>
      </c>
      <c r="X397" t="str">
        <f t="shared" si="51"/>
        <v/>
      </c>
      <c r="Y397" t="str">
        <f t="shared" si="52"/>
        <v/>
      </c>
      <c r="Z397" t="str">
        <f t="shared" si="53"/>
        <v/>
      </c>
      <c r="AA397" t="str">
        <f t="shared" si="54"/>
        <v/>
      </c>
      <c r="AB397" t="str">
        <f t="shared" si="55"/>
        <v/>
      </c>
    </row>
    <row r="398" spans="1:28" x14ac:dyDescent="0.25">
      <c r="A398">
        <v>10679</v>
      </c>
      <c r="B398" s="1">
        <v>867488060855003</v>
      </c>
      <c r="C398" s="1">
        <v>1719502953</v>
      </c>
      <c r="D398">
        <v>-22.890273000000001</v>
      </c>
      <c r="E398">
        <v>-47.057765000000003</v>
      </c>
      <c r="F398">
        <v>646</v>
      </c>
      <c r="G398">
        <v>139</v>
      </c>
      <c r="H398">
        <v>12.7</v>
      </c>
      <c r="I398">
        <v>1</v>
      </c>
      <c r="J398">
        <v>1</v>
      </c>
      <c r="K398">
        <v>279500</v>
      </c>
      <c r="L398">
        <v>0</v>
      </c>
      <c r="M398" t="s">
        <v>19</v>
      </c>
      <c r="N398">
        <v>10</v>
      </c>
      <c r="O398">
        <v>0</v>
      </c>
      <c r="P398">
        <v>0</v>
      </c>
      <c r="Q398">
        <v>0</v>
      </c>
      <c r="R398">
        <v>0</v>
      </c>
      <c r="S398" s="4">
        <v>45470.529548611114</v>
      </c>
      <c r="T398" s="6">
        <v>45470.529548611114</v>
      </c>
      <c r="U398">
        <f t="shared" si="48"/>
        <v>6</v>
      </c>
      <c r="V398">
        <f t="shared" si="49"/>
        <v>13</v>
      </c>
      <c r="W398" t="str">
        <f t="shared" si="50"/>
        <v/>
      </c>
      <c r="X398" t="str">
        <f t="shared" si="51"/>
        <v/>
      </c>
      <c r="Y398" t="str">
        <f t="shared" si="52"/>
        <v/>
      </c>
      <c r="Z398" t="str">
        <f t="shared" si="53"/>
        <v/>
      </c>
      <c r="AA398" t="str">
        <f t="shared" si="54"/>
        <v/>
      </c>
      <c r="AB398" t="str">
        <f t="shared" si="55"/>
        <v/>
      </c>
    </row>
    <row r="399" spans="1:28" x14ac:dyDescent="0.25">
      <c r="A399">
        <v>10678</v>
      </c>
      <c r="B399" s="1">
        <v>867488060855003</v>
      </c>
      <c r="C399" s="1">
        <v>1719502923</v>
      </c>
      <c r="D399">
        <v>-22.892880000000002</v>
      </c>
      <c r="E399">
        <v>-47.059744999999999</v>
      </c>
      <c r="F399">
        <v>648</v>
      </c>
      <c r="G399">
        <v>32</v>
      </c>
      <c r="H399">
        <v>52.6</v>
      </c>
      <c r="I399">
        <v>1</v>
      </c>
      <c r="J399">
        <v>1</v>
      </c>
      <c r="K399">
        <v>279200</v>
      </c>
      <c r="L399">
        <v>0</v>
      </c>
      <c r="M399" t="s">
        <v>19</v>
      </c>
      <c r="N399">
        <v>10</v>
      </c>
      <c r="O399">
        <v>0</v>
      </c>
      <c r="P399">
        <v>0</v>
      </c>
      <c r="Q399">
        <v>0</v>
      </c>
      <c r="R399">
        <v>0</v>
      </c>
      <c r="S399" s="4">
        <v>45470.52920138889</v>
      </c>
      <c r="T399" s="6">
        <v>45470.52920138889</v>
      </c>
      <c r="U399">
        <f t="shared" si="48"/>
        <v>6</v>
      </c>
      <c r="V399">
        <f t="shared" si="49"/>
        <v>30</v>
      </c>
      <c r="W399" t="str">
        <f t="shared" si="50"/>
        <v/>
      </c>
      <c r="X399" t="str">
        <f t="shared" si="51"/>
        <v/>
      </c>
      <c r="Y399" t="str">
        <f t="shared" si="52"/>
        <v/>
      </c>
      <c r="Z399" t="str">
        <f t="shared" si="53"/>
        <v/>
      </c>
      <c r="AA399" t="str">
        <f t="shared" si="54"/>
        <v/>
      </c>
      <c r="AB399" t="str">
        <f t="shared" si="55"/>
        <v/>
      </c>
    </row>
    <row r="400" spans="1:28" x14ac:dyDescent="0.25">
      <c r="A400">
        <v>10677</v>
      </c>
      <c r="B400" s="1">
        <v>867488060855003</v>
      </c>
      <c r="C400" s="1">
        <v>1719502893</v>
      </c>
      <c r="D400">
        <v>-22.895351000000002</v>
      </c>
      <c r="E400">
        <v>-47.060561</v>
      </c>
      <c r="F400">
        <v>654</v>
      </c>
      <c r="G400">
        <v>337</v>
      </c>
      <c r="H400">
        <v>39.5</v>
      </c>
      <c r="I400">
        <v>1</v>
      </c>
      <c r="J400">
        <v>1</v>
      </c>
      <c r="K400">
        <v>278900</v>
      </c>
      <c r="L400">
        <v>0</v>
      </c>
      <c r="M400" t="s">
        <v>19</v>
      </c>
      <c r="N400">
        <v>10</v>
      </c>
      <c r="O400">
        <v>0</v>
      </c>
      <c r="P400">
        <v>0</v>
      </c>
      <c r="Q400">
        <v>0</v>
      </c>
      <c r="R400">
        <v>0</v>
      </c>
      <c r="S400" s="4">
        <v>45470.528854166667</v>
      </c>
      <c r="T400" s="6">
        <v>45470.528854166667</v>
      </c>
      <c r="U400">
        <f t="shared" si="48"/>
        <v>6</v>
      </c>
      <c r="V400">
        <f t="shared" si="49"/>
        <v>30</v>
      </c>
      <c r="W400" t="str">
        <f t="shared" si="50"/>
        <v/>
      </c>
      <c r="X400" t="str">
        <f t="shared" si="51"/>
        <v/>
      </c>
      <c r="Y400" t="str">
        <f t="shared" si="52"/>
        <v/>
      </c>
      <c r="Z400" t="str">
        <f t="shared" si="53"/>
        <v/>
      </c>
      <c r="AA400" t="str">
        <f t="shared" si="54"/>
        <v/>
      </c>
      <c r="AB400" t="str">
        <f t="shared" si="55"/>
        <v/>
      </c>
    </row>
    <row r="401" spans="1:28" x14ac:dyDescent="0.25">
      <c r="A401">
        <v>10676</v>
      </c>
      <c r="B401" s="1">
        <v>867488060855003</v>
      </c>
      <c r="C401" s="1">
        <v>1719502863</v>
      </c>
      <c r="D401">
        <v>-22.897887000000001</v>
      </c>
      <c r="E401">
        <v>-47.058489000000002</v>
      </c>
      <c r="F401">
        <v>660</v>
      </c>
      <c r="G401">
        <v>12</v>
      </c>
      <c r="H401">
        <v>40.1</v>
      </c>
      <c r="I401">
        <v>1</v>
      </c>
      <c r="J401">
        <v>1</v>
      </c>
      <c r="K401">
        <v>278500</v>
      </c>
      <c r="L401">
        <v>0</v>
      </c>
      <c r="M401" t="s">
        <v>19</v>
      </c>
      <c r="N401">
        <v>10</v>
      </c>
      <c r="O401">
        <v>0</v>
      </c>
      <c r="P401">
        <v>0</v>
      </c>
      <c r="Q401">
        <v>0</v>
      </c>
      <c r="R401">
        <v>0</v>
      </c>
      <c r="S401" s="4">
        <v>45470.528506944444</v>
      </c>
      <c r="T401" s="6">
        <v>45470.528506944444</v>
      </c>
      <c r="U401">
        <f t="shared" si="48"/>
        <v>6</v>
      </c>
      <c r="V401">
        <f t="shared" si="49"/>
        <v>30</v>
      </c>
      <c r="W401" t="str">
        <f t="shared" si="50"/>
        <v/>
      </c>
      <c r="X401" t="str">
        <f t="shared" si="51"/>
        <v/>
      </c>
      <c r="Y401" t="str">
        <f t="shared" si="52"/>
        <v/>
      </c>
      <c r="Z401" t="str">
        <f t="shared" si="53"/>
        <v/>
      </c>
      <c r="AA401" t="str">
        <f t="shared" si="54"/>
        <v/>
      </c>
      <c r="AB401" t="str">
        <f t="shared" si="55"/>
        <v/>
      </c>
    </row>
    <row r="402" spans="1:28" x14ac:dyDescent="0.25">
      <c r="A402">
        <v>10675</v>
      </c>
      <c r="B402" s="1">
        <v>867488060855003</v>
      </c>
      <c r="C402" s="1">
        <v>1719502832</v>
      </c>
      <c r="D402">
        <v>-22.900542999999999</v>
      </c>
      <c r="E402">
        <v>-47.058174999999999</v>
      </c>
      <c r="F402">
        <v>667</v>
      </c>
      <c r="G402">
        <v>339</v>
      </c>
      <c r="H402">
        <v>24.7</v>
      </c>
      <c r="I402">
        <v>1</v>
      </c>
      <c r="J402">
        <v>1</v>
      </c>
      <c r="K402">
        <v>278200</v>
      </c>
      <c r="L402">
        <v>0</v>
      </c>
      <c r="M402" t="s">
        <v>19</v>
      </c>
      <c r="N402">
        <v>10</v>
      </c>
      <c r="O402">
        <v>0</v>
      </c>
      <c r="P402">
        <v>0</v>
      </c>
      <c r="Q402">
        <v>0</v>
      </c>
      <c r="R402">
        <v>0</v>
      </c>
      <c r="S402" s="4">
        <v>45470.528148148151</v>
      </c>
      <c r="T402" s="6">
        <v>45470.528148148151</v>
      </c>
      <c r="U402">
        <f t="shared" si="48"/>
        <v>6</v>
      </c>
      <c r="V402">
        <f t="shared" si="49"/>
        <v>31</v>
      </c>
      <c r="W402" t="str">
        <f t="shared" si="50"/>
        <v/>
      </c>
      <c r="X402" t="str">
        <f t="shared" si="51"/>
        <v/>
      </c>
      <c r="Y402" t="str">
        <f t="shared" si="52"/>
        <v/>
      </c>
      <c r="Z402" t="str">
        <f t="shared" si="53"/>
        <v/>
      </c>
      <c r="AA402" t="str">
        <f t="shared" si="54"/>
        <v/>
      </c>
      <c r="AB402" t="str">
        <f t="shared" si="55"/>
        <v/>
      </c>
    </row>
    <row r="403" spans="1:28" x14ac:dyDescent="0.25">
      <c r="A403">
        <v>10674</v>
      </c>
      <c r="B403" s="1">
        <v>867488060855003</v>
      </c>
      <c r="C403" s="1">
        <v>1719502802</v>
      </c>
      <c r="D403">
        <v>-22.900660999999999</v>
      </c>
      <c r="E403">
        <v>-47.058132000000001</v>
      </c>
      <c r="F403">
        <v>669</v>
      </c>
      <c r="G403">
        <v>338</v>
      </c>
      <c r="H403">
        <v>0</v>
      </c>
      <c r="I403">
        <v>1</v>
      </c>
      <c r="J403">
        <v>1</v>
      </c>
      <c r="K403">
        <v>278200</v>
      </c>
      <c r="L403">
        <v>0</v>
      </c>
      <c r="M403" t="s">
        <v>19</v>
      </c>
      <c r="N403">
        <v>10</v>
      </c>
      <c r="O403">
        <v>0</v>
      </c>
      <c r="P403">
        <v>0</v>
      </c>
      <c r="Q403">
        <v>0</v>
      </c>
      <c r="R403">
        <v>0</v>
      </c>
      <c r="S403" s="4">
        <v>45470.527800925927</v>
      </c>
      <c r="T403" s="6">
        <v>45470.527800925927</v>
      </c>
      <c r="U403">
        <f t="shared" si="48"/>
        <v>6</v>
      </c>
      <c r="V403">
        <f t="shared" si="49"/>
        <v>30</v>
      </c>
      <c r="W403" t="str">
        <f t="shared" si="50"/>
        <v/>
      </c>
      <c r="X403" t="str">
        <f t="shared" si="51"/>
        <v/>
      </c>
      <c r="Y403" t="str">
        <f t="shared" si="52"/>
        <v/>
      </c>
      <c r="Z403" t="str">
        <f t="shared" si="53"/>
        <v/>
      </c>
      <c r="AA403" t="str">
        <f t="shared" si="54"/>
        <v/>
      </c>
      <c r="AB403" t="str">
        <f t="shared" si="55"/>
        <v/>
      </c>
    </row>
    <row r="404" spans="1:28" x14ac:dyDescent="0.25">
      <c r="A404">
        <v>10673</v>
      </c>
      <c r="B404" s="1">
        <v>867488060855003</v>
      </c>
      <c r="C404" s="1">
        <v>1719502772</v>
      </c>
      <c r="D404">
        <v>-22.901253000000001</v>
      </c>
      <c r="E404">
        <v>-47.057859000000001</v>
      </c>
      <c r="F404">
        <v>672</v>
      </c>
      <c r="G404">
        <v>338</v>
      </c>
      <c r="H404">
        <v>36.6</v>
      </c>
      <c r="I404">
        <v>1</v>
      </c>
      <c r="J404">
        <v>1</v>
      </c>
      <c r="K404">
        <v>278100</v>
      </c>
      <c r="L404">
        <v>0</v>
      </c>
      <c r="M404" t="s">
        <v>19</v>
      </c>
      <c r="N404">
        <v>10</v>
      </c>
      <c r="O404">
        <v>0</v>
      </c>
      <c r="P404">
        <v>0</v>
      </c>
      <c r="Q404">
        <v>0</v>
      </c>
      <c r="R404">
        <v>0</v>
      </c>
      <c r="S404" s="4">
        <v>45470.527453703704</v>
      </c>
      <c r="T404" s="6">
        <v>45470.527453703704</v>
      </c>
      <c r="U404">
        <f t="shared" si="48"/>
        <v>6</v>
      </c>
      <c r="V404">
        <f t="shared" si="49"/>
        <v>30</v>
      </c>
      <c r="W404" t="str">
        <f t="shared" si="50"/>
        <v/>
      </c>
      <c r="X404" t="str">
        <f t="shared" si="51"/>
        <v/>
      </c>
      <c r="Y404" t="str">
        <f t="shared" si="52"/>
        <v/>
      </c>
      <c r="Z404" t="str">
        <f t="shared" si="53"/>
        <v/>
      </c>
      <c r="AA404" t="str">
        <f t="shared" si="54"/>
        <v/>
      </c>
      <c r="AB404" t="str">
        <f t="shared" si="55"/>
        <v/>
      </c>
    </row>
    <row r="405" spans="1:28" x14ac:dyDescent="0.25">
      <c r="A405">
        <v>10672</v>
      </c>
      <c r="B405" s="1">
        <v>867488060855003</v>
      </c>
      <c r="C405" s="1">
        <v>1719502742</v>
      </c>
      <c r="D405">
        <v>-22.903766999999998</v>
      </c>
      <c r="E405">
        <v>-47.056704000000003</v>
      </c>
      <c r="F405">
        <v>675</v>
      </c>
      <c r="G405">
        <v>345</v>
      </c>
      <c r="H405">
        <v>37.4</v>
      </c>
      <c r="I405">
        <v>1</v>
      </c>
      <c r="J405">
        <v>1</v>
      </c>
      <c r="K405">
        <v>277800</v>
      </c>
      <c r="L405">
        <v>0</v>
      </c>
      <c r="M405" t="s">
        <v>19</v>
      </c>
      <c r="N405">
        <v>10</v>
      </c>
      <c r="O405">
        <v>0</v>
      </c>
      <c r="P405">
        <v>0</v>
      </c>
      <c r="Q405">
        <v>0</v>
      </c>
      <c r="R405">
        <v>0</v>
      </c>
      <c r="S405" s="4">
        <v>45470.527106481481</v>
      </c>
      <c r="T405" s="6">
        <v>45470.527106481481</v>
      </c>
      <c r="U405">
        <f t="shared" si="48"/>
        <v>6</v>
      </c>
      <c r="V405">
        <f t="shared" si="49"/>
        <v>30</v>
      </c>
      <c r="W405" t="str">
        <f t="shared" si="50"/>
        <v/>
      </c>
      <c r="X405" t="str">
        <f t="shared" si="51"/>
        <v/>
      </c>
      <c r="Y405" t="str">
        <f t="shared" si="52"/>
        <v/>
      </c>
      <c r="Z405" t="str">
        <f t="shared" si="53"/>
        <v/>
      </c>
      <c r="AA405" t="str">
        <f t="shared" si="54"/>
        <v/>
      </c>
      <c r="AB405" t="str">
        <f t="shared" si="55"/>
        <v/>
      </c>
    </row>
    <row r="406" spans="1:28" x14ac:dyDescent="0.25">
      <c r="A406">
        <v>10671</v>
      </c>
      <c r="B406" s="1">
        <v>867488060855003</v>
      </c>
      <c r="C406" s="1">
        <v>1719502713</v>
      </c>
      <c r="D406">
        <v>-22.905071</v>
      </c>
      <c r="E406">
        <v>-47.055664</v>
      </c>
      <c r="F406">
        <v>679</v>
      </c>
      <c r="G406">
        <v>243</v>
      </c>
      <c r="H406">
        <v>22.4</v>
      </c>
      <c r="I406">
        <v>1</v>
      </c>
      <c r="J406">
        <v>1</v>
      </c>
      <c r="K406">
        <v>277600</v>
      </c>
      <c r="L406">
        <v>0</v>
      </c>
      <c r="M406" t="s">
        <v>19</v>
      </c>
      <c r="N406">
        <v>10</v>
      </c>
      <c r="O406">
        <v>0</v>
      </c>
      <c r="P406">
        <v>0</v>
      </c>
      <c r="Q406">
        <v>0</v>
      </c>
      <c r="R406">
        <v>0</v>
      </c>
      <c r="S406" s="4">
        <v>45470.526770833334</v>
      </c>
      <c r="T406" s="6">
        <v>45470.526770833334</v>
      </c>
      <c r="U406">
        <f t="shared" si="48"/>
        <v>6</v>
      </c>
      <c r="V406">
        <f t="shared" si="49"/>
        <v>29</v>
      </c>
      <c r="W406" t="str">
        <f t="shared" si="50"/>
        <v/>
      </c>
      <c r="X406" t="str">
        <f t="shared" si="51"/>
        <v/>
      </c>
      <c r="Y406" t="str">
        <f t="shared" si="52"/>
        <v/>
      </c>
      <c r="Z406" t="str">
        <f t="shared" si="53"/>
        <v/>
      </c>
      <c r="AA406" t="str">
        <f t="shared" si="54"/>
        <v/>
      </c>
      <c r="AB406" t="str">
        <f t="shared" si="55"/>
        <v/>
      </c>
    </row>
    <row r="407" spans="1:28" x14ac:dyDescent="0.25">
      <c r="A407">
        <v>10670</v>
      </c>
      <c r="B407" s="1">
        <v>867488060855003</v>
      </c>
      <c r="C407" s="1">
        <v>1719502683</v>
      </c>
      <c r="D407">
        <v>-22.906122</v>
      </c>
      <c r="E407">
        <v>-47.054364</v>
      </c>
      <c r="F407">
        <v>690</v>
      </c>
      <c r="G407">
        <v>333</v>
      </c>
      <c r="H407">
        <v>13</v>
      </c>
      <c r="I407">
        <v>1</v>
      </c>
      <c r="J407">
        <v>1</v>
      </c>
      <c r="K407">
        <v>277400</v>
      </c>
      <c r="L407">
        <v>0</v>
      </c>
      <c r="M407" t="s">
        <v>19</v>
      </c>
      <c r="N407">
        <v>10</v>
      </c>
      <c r="O407">
        <v>0</v>
      </c>
      <c r="P407">
        <v>0</v>
      </c>
      <c r="Q407">
        <v>0</v>
      </c>
      <c r="R407">
        <v>0</v>
      </c>
      <c r="S407" s="4">
        <v>45470.526423611111</v>
      </c>
      <c r="T407" s="6">
        <v>45470.526423611111</v>
      </c>
      <c r="U407">
        <f t="shared" si="48"/>
        <v>6</v>
      </c>
      <c r="V407">
        <f t="shared" si="49"/>
        <v>30</v>
      </c>
      <c r="W407" t="str">
        <f t="shared" si="50"/>
        <v/>
      </c>
      <c r="X407" t="str">
        <f t="shared" si="51"/>
        <v/>
      </c>
      <c r="Y407" t="str">
        <f t="shared" si="52"/>
        <v/>
      </c>
      <c r="Z407" t="str">
        <f t="shared" si="53"/>
        <v/>
      </c>
      <c r="AA407" t="str">
        <f t="shared" si="54"/>
        <v/>
      </c>
      <c r="AB407" t="str">
        <f t="shared" si="55"/>
        <v/>
      </c>
    </row>
    <row r="408" spans="1:28" x14ac:dyDescent="0.25">
      <c r="A408">
        <v>10669</v>
      </c>
      <c r="B408" s="1">
        <v>867488060855003</v>
      </c>
      <c r="C408" s="1">
        <v>1719502653</v>
      </c>
      <c r="D408">
        <v>-22.906140000000001</v>
      </c>
      <c r="E408">
        <v>-47.054358000000001</v>
      </c>
      <c r="F408">
        <v>689</v>
      </c>
      <c r="G408">
        <v>331</v>
      </c>
      <c r="H408">
        <v>0</v>
      </c>
      <c r="I408">
        <v>1</v>
      </c>
      <c r="J408">
        <v>1</v>
      </c>
      <c r="K408">
        <v>277400</v>
      </c>
      <c r="L408">
        <v>0</v>
      </c>
      <c r="M408" t="s">
        <v>19</v>
      </c>
      <c r="N408">
        <v>10</v>
      </c>
      <c r="O408">
        <v>0</v>
      </c>
      <c r="P408">
        <v>0</v>
      </c>
      <c r="Q408">
        <v>0</v>
      </c>
      <c r="R408">
        <v>0</v>
      </c>
      <c r="S408" s="4">
        <v>45470.526076388887</v>
      </c>
      <c r="T408" s="6">
        <v>45470.526076388887</v>
      </c>
      <c r="U408">
        <f t="shared" si="48"/>
        <v>6</v>
      </c>
      <c r="V408">
        <f t="shared" si="49"/>
        <v>30</v>
      </c>
      <c r="W408" t="str">
        <f t="shared" si="50"/>
        <v/>
      </c>
      <c r="X408" t="str">
        <f t="shared" si="51"/>
        <v/>
      </c>
      <c r="Y408" t="str">
        <f t="shared" si="52"/>
        <v/>
      </c>
      <c r="Z408" t="str">
        <f t="shared" si="53"/>
        <v/>
      </c>
      <c r="AA408" t="str">
        <f t="shared" si="54"/>
        <v/>
      </c>
      <c r="AB408" t="str">
        <f t="shared" si="55"/>
        <v/>
      </c>
    </row>
    <row r="409" spans="1:28" x14ac:dyDescent="0.25">
      <c r="A409">
        <v>10668</v>
      </c>
      <c r="B409" s="1">
        <v>867488060855003</v>
      </c>
      <c r="C409" s="1">
        <v>1719502623</v>
      </c>
      <c r="D409">
        <v>-22.906583000000001</v>
      </c>
      <c r="E409">
        <v>-47.054122</v>
      </c>
      <c r="F409">
        <v>692</v>
      </c>
      <c r="G409">
        <v>331</v>
      </c>
      <c r="H409">
        <v>25.4</v>
      </c>
      <c r="I409">
        <v>1</v>
      </c>
      <c r="J409">
        <v>1</v>
      </c>
      <c r="K409">
        <v>277400</v>
      </c>
      <c r="L409">
        <v>0</v>
      </c>
      <c r="M409" t="s">
        <v>19</v>
      </c>
      <c r="N409">
        <v>10</v>
      </c>
      <c r="O409">
        <v>0</v>
      </c>
      <c r="P409">
        <v>0</v>
      </c>
      <c r="Q409">
        <v>0</v>
      </c>
      <c r="R409">
        <v>0</v>
      </c>
      <c r="S409" s="4">
        <v>45470.525729166664</v>
      </c>
      <c r="T409" s="6">
        <v>45470.525729166664</v>
      </c>
      <c r="U409">
        <f t="shared" si="48"/>
        <v>6</v>
      </c>
      <c r="V409">
        <f t="shared" si="49"/>
        <v>30</v>
      </c>
      <c r="W409" t="str">
        <f t="shared" si="50"/>
        <v/>
      </c>
      <c r="X409" t="str">
        <f t="shared" si="51"/>
        <v/>
      </c>
      <c r="Y409" t="str">
        <f t="shared" si="52"/>
        <v/>
      </c>
      <c r="Z409" t="str">
        <f t="shared" si="53"/>
        <v/>
      </c>
      <c r="AA409" t="str">
        <f t="shared" si="54"/>
        <v/>
      </c>
      <c r="AB409" t="str">
        <f t="shared" si="55"/>
        <v/>
      </c>
    </row>
    <row r="410" spans="1:28" x14ac:dyDescent="0.25">
      <c r="A410">
        <v>10667</v>
      </c>
      <c r="B410" s="1">
        <v>867488060855003</v>
      </c>
      <c r="C410" s="1">
        <v>1719502593</v>
      </c>
      <c r="D410">
        <v>-22.907990999999999</v>
      </c>
      <c r="E410">
        <v>-47.053369000000004</v>
      </c>
      <c r="F410">
        <v>698</v>
      </c>
      <c r="G410">
        <v>330</v>
      </c>
      <c r="H410">
        <v>19.7</v>
      </c>
      <c r="I410">
        <v>1</v>
      </c>
      <c r="J410">
        <v>1</v>
      </c>
      <c r="K410">
        <v>277200</v>
      </c>
      <c r="L410">
        <v>0</v>
      </c>
      <c r="M410" t="s">
        <v>19</v>
      </c>
      <c r="N410">
        <v>10</v>
      </c>
      <c r="O410">
        <v>0</v>
      </c>
      <c r="P410">
        <v>0</v>
      </c>
      <c r="Q410">
        <v>0</v>
      </c>
      <c r="R410">
        <v>0</v>
      </c>
      <c r="S410" s="4">
        <v>45470.525381944448</v>
      </c>
      <c r="T410" s="6">
        <v>45470.525381944448</v>
      </c>
      <c r="U410">
        <f t="shared" si="48"/>
        <v>6</v>
      </c>
      <c r="V410">
        <f t="shared" si="49"/>
        <v>30</v>
      </c>
      <c r="W410" t="str">
        <f t="shared" si="50"/>
        <v/>
      </c>
      <c r="X410" t="str">
        <f t="shared" si="51"/>
        <v/>
      </c>
      <c r="Y410" t="str">
        <f t="shared" si="52"/>
        <v/>
      </c>
      <c r="Z410" t="str">
        <f t="shared" si="53"/>
        <v/>
      </c>
      <c r="AA410" t="str">
        <f t="shared" si="54"/>
        <v/>
      </c>
      <c r="AB410" t="str">
        <f t="shared" si="55"/>
        <v/>
      </c>
    </row>
    <row r="411" spans="1:28" x14ac:dyDescent="0.25">
      <c r="A411">
        <v>10666</v>
      </c>
      <c r="B411" s="1">
        <v>867488060855003</v>
      </c>
      <c r="C411" s="1">
        <v>1719502563</v>
      </c>
      <c r="D411">
        <v>-22.909669999999998</v>
      </c>
      <c r="E411">
        <v>-47.052743999999997</v>
      </c>
      <c r="F411">
        <v>700</v>
      </c>
      <c r="G411">
        <v>67</v>
      </c>
      <c r="H411">
        <v>24</v>
      </c>
      <c r="I411">
        <v>1</v>
      </c>
      <c r="J411">
        <v>1</v>
      </c>
      <c r="K411">
        <v>277000</v>
      </c>
      <c r="L411">
        <v>0</v>
      </c>
      <c r="M411" t="s">
        <v>19</v>
      </c>
      <c r="N411">
        <v>10</v>
      </c>
      <c r="O411">
        <v>0</v>
      </c>
      <c r="P411">
        <v>0</v>
      </c>
      <c r="Q411">
        <v>0</v>
      </c>
      <c r="R411">
        <v>0</v>
      </c>
      <c r="S411" s="4">
        <v>45470.525034722225</v>
      </c>
      <c r="T411" s="6">
        <v>45470.525034722225</v>
      </c>
      <c r="U411">
        <f t="shared" si="48"/>
        <v>6</v>
      </c>
      <c r="V411">
        <f t="shared" si="49"/>
        <v>30</v>
      </c>
      <c r="W411" t="str">
        <f t="shared" si="50"/>
        <v/>
      </c>
      <c r="X411" t="str">
        <f t="shared" si="51"/>
        <v/>
      </c>
      <c r="Y411" t="str">
        <f t="shared" si="52"/>
        <v/>
      </c>
      <c r="Z411" t="str">
        <f t="shared" si="53"/>
        <v/>
      </c>
      <c r="AA411" t="str">
        <f t="shared" si="54"/>
        <v/>
      </c>
      <c r="AB411" t="str">
        <f t="shared" si="55"/>
        <v/>
      </c>
    </row>
    <row r="412" spans="1:28" x14ac:dyDescent="0.25">
      <c r="A412">
        <v>10665</v>
      </c>
      <c r="B412" s="1">
        <v>867488060855003</v>
      </c>
      <c r="C412" s="1">
        <v>1719502532</v>
      </c>
      <c r="D412">
        <v>-22.911000000000001</v>
      </c>
      <c r="E412">
        <v>-47.056412999999999</v>
      </c>
      <c r="F412">
        <v>695</v>
      </c>
      <c r="G412">
        <v>66</v>
      </c>
      <c r="H412">
        <v>56.2</v>
      </c>
      <c r="I412">
        <v>1</v>
      </c>
      <c r="J412">
        <v>1</v>
      </c>
      <c r="K412">
        <v>276600</v>
      </c>
      <c r="L412">
        <v>0</v>
      </c>
      <c r="M412" t="s">
        <v>19</v>
      </c>
      <c r="N412">
        <v>10</v>
      </c>
      <c r="O412">
        <v>0</v>
      </c>
      <c r="P412">
        <v>0</v>
      </c>
      <c r="Q412">
        <v>0</v>
      </c>
      <c r="R412">
        <v>0</v>
      </c>
      <c r="S412" s="4">
        <v>45470.524675925924</v>
      </c>
      <c r="T412" s="6">
        <v>45470.524675925924</v>
      </c>
      <c r="U412">
        <f t="shared" si="48"/>
        <v>6</v>
      </c>
      <c r="V412">
        <f t="shared" si="49"/>
        <v>31</v>
      </c>
      <c r="W412" t="str">
        <f t="shared" si="50"/>
        <v/>
      </c>
      <c r="X412" t="str">
        <f t="shared" si="51"/>
        <v/>
      </c>
      <c r="Y412" t="str">
        <f t="shared" si="52"/>
        <v/>
      </c>
      <c r="Z412" t="str">
        <f t="shared" si="53"/>
        <v/>
      </c>
      <c r="AA412" t="str">
        <f t="shared" si="54"/>
        <v/>
      </c>
      <c r="AB412" t="str">
        <f t="shared" si="55"/>
        <v/>
      </c>
    </row>
    <row r="413" spans="1:28" x14ac:dyDescent="0.25">
      <c r="A413">
        <v>10664</v>
      </c>
      <c r="B413" s="1">
        <v>867488060855003</v>
      </c>
      <c r="C413" s="1">
        <v>1719502502</v>
      </c>
      <c r="D413">
        <v>-22.914383000000001</v>
      </c>
      <c r="E413">
        <v>-47.059002999999997</v>
      </c>
      <c r="F413">
        <v>698</v>
      </c>
      <c r="G413">
        <v>12</v>
      </c>
      <c r="H413">
        <v>64.099999999999994</v>
      </c>
      <c r="I413">
        <v>1</v>
      </c>
      <c r="J413">
        <v>1</v>
      </c>
      <c r="K413">
        <v>276100</v>
      </c>
      <c r="L413">
        <v>0</v>
      </c>
      <c r="M413" t="s">
        <v>19</v>
      </c>
      <c r="N413">
        <v>10</v>
      </c>
      <c r="O413">
        <v>0</v>
      </c>
      <c r="P413">
        <v>0</v>
      </c>
      <c r="Q413">
        <v>0</v>
      </c>
      <c r="R413">
        <v>0</v>
      </c>
      <c r="S413" s="4">
        <v>45470.524328703701</v>
      </c>
      <c r="T413" s="6">
        <v>45470.524328703701</v>
      </c>
      <c r="U413">
        <f t="shared" si="48"/>
        <v>6</v>
      </c>
      <c r="V413">
        <f t="shared" si="49"/>
        <v>30</v>
      </c>
      <c r="W413" t="str">
        <f t="shared" si="50"/>
        <v/>
      </c>
      <c r="X413" t="str">
        <f t="shared" si="51"/>
        <v/>
      </c>
      <c r="Y413" t="str">
        <f t="shared" si="52"/>
        <v/>
      </c>
      <c r="Z413" t="str">
        <f t="shared" si="53"/>
        <v/>
      </c>
      <c r="AA413" t="str">
        <f t="shared" si="54"/>
        <v/>
      </c>
      <c r="AB413" t="str">
        <f t="shared" si="55"/>
        <v/>
      </c>
    </row>
    <row r="414" spans="1:28" x14ac:dyDescent="0.25">
      <c r="A414">
        <v>10663</v>
      </c>
      <c r="B414" s="1">
        <v>867488060855003</v>
      </c>
      <c r="C414" s="1">
        <v>1719502472</v>
      </c>
      <c r="D414">
        <v>-22.917687000000001</v>
      </c>
      <c r="E414">
        <v>-47.061802999999998</v>
      </c>
      <c r="F414">
        <v>715</v>
      </c>
      <c r="G414">
        <v>71</v>
      </c>
      <c r="H414">
        <v>30.2</v>
      </c>
      <c r="I414">
        <v>1</v>
      </c>
      <c r="J414">
        <v>1</v>
      </c>
      <c r="K414">
        <v>275600</v>
      </c>
      <c r="L414">
        <v>0</v>
      </c>
      <c r="M414" t="s">
        <v>19</v>
      </c>
      <c r="N414">
        <v>10</v>
      </c>
      <c r="O414">
        <v>0</v>
      </c>
      <c r="P414">
        <v>0</v>
      </c>
      <c r="Q414">
        <v>0</v>
      </c>
      <c r="R414">
        <v>0</v>
      </c>
      <c r="S414" s="4">
        <v>45470.523981481485</v>
      </c>
      <c r="T414" s="6">
        <v>45470.523981481485</v>
      </c>
      <c r="U414">
        <f t="shared" si="48"/>
        <v>6</v>
      </c>
      <c r="V414">
        <f t="shared" si="49"/>
        <v>30</v>
      </c>
      <c r="W414" t="str">
        <f t="shared" si="50"/>
        <v/>
      </c>
      <c r="X414" t="str">
        <f t="shared" si="51"/>
        <v/>
      </c>
      <c r="Y414" t="str">
        <f t="shared" si="52"/>
        <v/>
      </c>
      <c r="Z414" t="str">
        <f t="shared" si="53"/>
        <v/>
      </c>
      <c r="AA414" t="str">
        <f t="shared" si="54"/>
        <v/>
      </c>
      <c r="AB414" t="str">
        <f t="shared" si="55"/>
        <v/>
      </c>
    </row>
    <row r="415" spans="1:28" x14ac:dyDescent="0.25">
      <c r="A415">
        <v>10662</v>
      </c>
      <c r="B415" s="1">
        <v>867488060855003</v>
      </c>
      <c r="C415" s="1">
        <v>1719502442</v>
      </c>
      <c r="D415">
        <v>-22.917763999999998</v>
      </c>
      <c r="E415">
        <v>-47.062100000000001</v>
      </c>
      <c r="F415">
        <v>716</v>
      </c>
      <c r="G415">
        <v>77</v>
      </c>
      <c r="H415">
        <v>0.1</v>
      </c>
      <c r="I415">
        <v>1</v>
      </c>
      <c r="J415">
        <v>1</v>
      </c>
      <c r="K415">
        <v>275500</v>
      </c>
      <c r="L415">
        <v>0</v>
      </c>
      <c r="M415" t="s">
        <v>19</v>
      </c>
      <c r="N415">
        <v>10</v>
      </c>
      <c r="O415">
        <v>0</v>
      </c>
      <c r="P415">
        <v>0</v>
      </c>
      <c r="Q415">
        <v>0</v>
      </c>
      <c r="R415">
        <v>0</v>
      </c>
      <c r="S415" s="4">
        <v>45470.523634259262</v>
      </c>
      <c r="T415" s="6">
        <v>45470.523634259262</v>
      </c>
      <c r="U415">
        <f t="shared" si="48"/>
        <v>6</v>
      </c>
      <c r="V415">
        <f t="shared" si="49"/>
        <v>30</v>
      </c>
      <c r="W415" t="str">
        <f t="shared" si="50"/>
        <v/>
      </c>
      <c r="X415" t="str">
        <f t="shared" si="51"/>
        <v/>
      </c>
      <c r="Y415" t="str">
        <f t="shared" si="52"/>
        <v/>
      </c>
      <c r="Z415" t="str">
        <f t="shared" si="53"/>
        <v/>
      </c>
      <c r="AA415" t="str">
        <f t="shared" si="54"/>
        <v/>
      </c>
      <c r="AB415" t="str">
        <f t="shared" si="55"/>
        <v/>
      </c>
    </row>
    <row r="416" spans="1:28" x14ac:dyDescent="0.25">
      <c r="A416">
        <v>10661</v>
      </c>
      <c r="B416" s="1">
        <v>867488060855003</v>
      </c>
      <c r="C416" s="1">
        <v>1719502413</v>
      </c>
      <c r="D416">
        <v>-22.918233000000001</v>
      </c>
      <c r="E416">
        <v>-47.064203999999997</v>
      </c>
      <c r="F416">
        <v>691</v>
      </c>
      <c r="G416">
        <v>77</v>
      </c>
      <c r="H416">
        <v>21.9</v>
      </c>
      <c r="I416">
        <v>1</v>
      </c>
      <c r="J416">
        <v>1</v>
      </c>
      <c r="K416">
        <v>275300</v>
      </c>
      <c r="L416">
        <v>0</v>
      </c>
      <c r="M416" t="s">
        <v>19</v>
      </c>
      <c r="N416">
        <v>10</v>
      </c>
      <c r="O416">
        <v>0</v>
      </c>
      <c r="P416">
        <v>0</v>
      </c>
      <c r="Q416">
        <v>0</v>
      </c>
      <c r="R416">
        <v>0</v>
      </c>
      <c r="S416" s="4">
        <v>45470.523298611108</v>
      </c>
      <c r="T416" s="6">
        <v>45470.523298611108</v>
      </c>
      <c r="U416">
        <f t="shared" si="48"/>
        <v>6</v>
      </c>
      <c r="V416">
        <f t="shared" si="49"/>
        <v>29</v>
      </c>
      <c r="W416" t="str">
        <f t="shared" si="50"/>
        <v/>
      </c>
      <c r="X416" t="str">
        <f t="shared" si="51"/>
        <v/>
      </c>
      <c r="Y416" t="str">
        <f t="shared" si="52"/>
        <v/>
      </c>
      <c r="Z416" t="str">
        <f t="shared" si="53"/>
        <v/>
      </c>
      <c r="AA416" t="str">
        <f t="shared" si="54"/>
        <v/>
      </c>
      <c r="AB416" t="str">
        <f t="shared" si="55"/>
        <v/>
      </c>
    </row>
    <row r="417" spans="1:28" x14ac:dyDescent="0.25">
      <c r="A417">
        <v>10660</v>
      </c>
      <c r="B417" s="1">
        <v>867488060855003</v>
      </c>
      <c r="C417" s="1">
        <v>1719502383</v>
      </c>
      <c r="D417">
        <v>-22.920884999999998</v>
      </c>
      <c r="E417">
        <v>-47.066000000000003</v>
      </c>
      <c r="F417">
        <v>670</v>
      </c>
      <c r="G417">
        <v>17</v>
      </c>
      <c r="H417">
        <v>50.7</v>
      </c>
      <c r="I417">
        <v>1</v>
      </c>
      <c r="J417">
        <v>1</v>
      </c>
      <c r="K417">
        <v>275000</v>
      </c>
      <c r="L417">
        <v>0</v>
      </c>
      <c r="M417" t="s">
        <v>19</v>
      </c>
      <c r="N417">
        <v>10</v>
      </c>
      <c r="O417">
        <v>0</v>
      </c>
      <c r="P417">
        <v>0</v>
      </c>
      <c r="Q417">
        <v>0</v>
      </c>
      <c r="R417">
        <v>0</v>
      </c>
      <c r="S417" s="4">
        <v>45470.522951388892</v>
      </c>
      <c r="T417" s="6">
        <v>45470.522951388892</v>
      </c>
      <c r="U417">
        <f t="shared" si="48"/>
        <v>6</v>
      </c>
      <c r="V417">
        <f t="shared" si="49"/>
        <v>30</v>
      </c>
      <c r="W417" t="str">
        <f t="shared" si="50"/>
        <v/>
      </c>
      <c r="X417" t="str">
        <f t="shared" si="51"/>
        <v/>
      </c>
      <c r="Y417" t="str">
        <f t="shared" si="52"/>
        <v/>
      </c>
      <c r="Z417" t="str">
        <f t="shared" si="53"/>
        <v/>
      </c>
      <c r="AA417" t="str">
        <f t="shared" si="54"/>
        <v/>
      </c>
      <c r="AB417" t="str">
        <f t="shared" si="55"/>
        <v/>
      </c>
    </row>
    <row r="418" spans="1:28" x14ac:dyDescent="0.25">
      <c r="A418">
        <v>10659</v>
      </c>
      <c r="B418" s="1">
        <v>867488060855003</v>
      </c>
      <c r="C418" s="1">
        <v>1719502353</v>
      </c>
      <c r="D418">
        <v>-22.924657</v>
      </c>
      <c r="E418">
        <v>-47.067216000000002</v>
      </c>
      <c r="F418">
        <v>663</v>
      </c>
      <c r="G418">
        <v>16</v>
      </c>
      <c r="H418">
        <v>53.8</v>
      </c>
      <c r="I418">
        <v>1</v>
      </c>
      <c r="J418">
        <v>1</v>
      </c>
      <c r="K418">
        <v>274500</v>
      </c>
      <c r="L418">
        <v>0</v>
      </c>
      <c r="M418" t="s">
        <v>19</v>
      </c>
      <c r="N418">
        <v>10</v>
      </c>
      <c r="O418">
        <v>0</v>
      </c>
      <c r="P418">
        <v>0</v>
      </c>
      <c r="Q418">
        <v>0</v>
      </c>
      <c r="R418">
        <v>0</v>
      </c>
      <c r="S418" s="4">
        <v>45470.522604166668</v>
      </c>
      <c r="T418" s="6">
        <v>45470.522604166668</v>
      </c>
      <c r="U418">
        <f t="shared" si="48"/>
        <v>6</v>
      </c>
      <c r="V418">
        <f t="shared" si="49"/>
        <v>30</v>
      </c>
      <c r="W418" t="str">
        <f t="shared" si="50"/>
        <v/>
      </c>
      <c r="X418" t="str">
        <f t="shared" si="51"/>
        <v/>
      </c>
      <c r="Y418" t="str">
        <f t="shared" si="52"/>
        <v/>
      </c>
      <c r="Z418" t="str">
        <f t="shared" si="53"/>
        <v/>
      </c>
      <c r="AA418" t="str">
        <f t="shared" si="54"/>
        <v/>
      </c>
      <c r="AB418" t="str">
        <f t="shared" si="55"/>
        <v/>
      </c>
    </row>
    <row r="419" spans="1:28" x14ac:dyDescent="0.25">
      <c r="A419">
        <v>10658</v>
      </c>
      <c r="B419" s="1">
        <v>867488060855003</v>
      </c>
      <c r="C419" s="1">
        <v>1719502323</v>
      </c>
      <c r="D419">
        <v>-22.928353000000001</v>
      </c>
      <c r="E419">
        <v>-47.069023000000001</v>
      </c>
      <c r="F419">
        <v>685</v>
      </c>
      <c r="G419">
        <v>31</v>
      </c>
      <c r="H419">
        <v>50.5</v>
      </c>
      <c r="I419">
        <v>1</v>
      </c>
      <c r="J419">
        <v>1</v>
      </c>
      <c r="K419">
        <v>274100</v>
      </c>
      <c r="L419">
        <v>0</v>
      </c>
      <c r="M419" t="s">
        <v>19</v>
      </c>
      <c r="N419">
        <v>10</v>
      </c>
      <c r="O419">
        <v>0</v>
      </c>
      <c r="P419">
        <v>0</v>
      </c>
      <c r="Q419">
        <v>0</v>
      </c>
      <c r="R419">
        <v>0</v>
      </c>
      <c r="S419" s="4">
        <v>45470.522256944445</v>
      </c>
      <c r="T419" s="6">
        <v>45470.522256944445</v>
      </c>
      <c r="U419">
        <f t="shared" si="48"/>
        <v>6</v>
      </c>
      <c r="V419">
        <f t="shared" si="49"/>
        <v>30</v>
      </c>
      <c r="W419" t="str">
        <f t="shared" si="50"/>
        <v/>
      </c>
      <c r="X419" t="str">
        <f t="shared" si="51"/>
        <v/>
      </c>
      <c r="Y419" t="str">
        <f t="shared" si="52"/>
        <v/>
      </c>
      <c r="Z419" t="str">
        <f t="shared" si="53"/>
        <v/>
      </c>
      <c r="AA419" t="str">
        <f t="shared" si="54"/>
        <v/>
      </c>
      <c r="AB419" t="str">
        <f t="shared" si="55"/>
        <v/>
      </c>
    </row>
    <row r="420" spans="1:28" x14ac:dyDescent="0.25">
      <c r="A420">
        <v>10657</v>
      </c>
      <c r="B420" s="1">
        <v>867488060855003</v>
      </c>
      <c r="C420" s="1">
        <v>1719502293</v>
      </c>
      <c r="D420">
        <v>-22.931429000000001</v>
      </c>
      <c r="E420">
        <v>-47.071148999999998</v>
      </c>
      <c r="F420">
        <v>692</v>
      </c>
      <c r="G420">
        <v>48</v>
      </c>
      <c r="H420">
        <v>40.6</v>
      </c>
      <c r="I420">
        <v>1</v>
      </c>
      <c r="J420">
        <v>1</v>
      </c>
      <c r="K420">
        <v>273700</v>
      </c>
      <c r="L420">
        <v>0</v>
      </c>
      <c r="M420" t="s">
        <v>19</v>
      </c>
      <c r="N420">
        <v>10</v>
      </c>
      <c r="O420">
        <v>0</v>
      </c>
      <c r="P420">
        <v>0</v>
      </c>
      <c r="Q420">
        <v>0</v>
      </c>
      <c r="R420">
        <v>0</v>
      </c>
      <c r="S420" s="4">
        <v>45470.521909722222</v>
      </c>
      <c r="T420" s="6">
        <v>45470.521909722222</v>
      </c>
      <c r="U420">
        <f t="shared" si="48"/>
        <v>6</v>
      </c>
      <c r="V420">
        <f t="shared" si="49"/>
        <v>30</v>
      </c>
      <c r="W420" t="str">
        <f t="shared" si="50"/>
        <v/>
      </c>
      <c r="X420" t="str">
        <f t="shared" si="51"/>
        <v/>
      </c>
      <c r="Y420" t="str">
        <f t="shared" si="52"/>
        <v/>
      </c>
      <c r="Z420" t="str">
        <f t="shared" si="53"/>
        <v/>
      </c>
      <c r="AA420" t="str">
        <f t="shared" si="54"/>
        <v/>
      </c>
      <c r="AB420" t="str">
        <f t="shared" si="55"/>
        <v/>
      </c>
    </row>
    <row r="421" spans="1:28" x14ac:dyDescent="0.25">
      <c r="A421">
        <v>10656</v>
      </c>
      <c r="B421" s="1">
        <v>867488060855003</v>
      </c>
      <c r="C421" s="1">
        <v>1719502263</v>
      </c>
      <c r="D421">
        <v>-22.935368</v>
      </c>
      <c r="E421">
        <v>-47.070734999999999</v>
      </c>
      <c r="F421">
        <v>706</v>
      </c>
      <c r="G421">
        <v>325</v>
      </c>
      <c r="H421">
        <v>74.5</v>
      </c>
      <c r="I421">
        <v>1</v>
      </c>
      <c r="J421">
        <v>1</v>
      </c>
      <c r="K421">
        <v>273200</v>
      </c>
      <c r="L421">
        <v>0</v>
      </c>
      <c r="M421" t="s">
        <v>19</v>
      </c>
      <c r="N421">
        <v>10</v>
      </c>
      <c r="O421">
        <v>0</v>
      </c>
      <c r="P421">
        <v>0</v>
      </c>
      <c r="Q421">
        <v>0</v>
      </c>
      <c r="R421">
        <v>0</v>
      </c>
      <c r="S421" s="4">
        <v>45470.521562499998</v>
      </c>
      <c r="T421" s="6">
        <v>45470.521562499998</v>
      </c>
      <c r="U421">
        <f t="shared" si="48"/>
        <v>6</v>
      </c>
      <c r="V421">
        <f t="shared" si="49"/>
        <v>30</v>
      </c>
      <c r="W421" t="str">
        <f t="shared" si="50"/>
        <v/>
      </c>
      <c r="X421" t="str">
        <f t="shared" si="51"/>
        <v/>
      </c>
      <c r="Y421" t="str">
        <f t="shared" si="52"/>
        <v/>
      </c>
      <c r="Z421" t="str">
        <f t="shared" si="53"/>
        <v/>
      </c>
      <c r="AA421" t="str">
        <f t="shared" si="54"/>
        <v/>
      </c>
      <c r="AB421" t="str">
        <f t="shared" si="55"/>
        <v/>
      </c>
    </row>
    <row r="422" spans="1:28" x14ac:dyDescent="0.25">
      <c r="A422">
        <v>10655</v>
      </c>
      <c r="B422" s="1">
        <v>867488060855003</v>
      </c>
      <c r="C422" s="1">
        <v>1719502232</v>
      </c>
      <c r="D422">
        <v>-22.940515999999999</v>
      </c>
      <c r="E422">
        <v>-47.067638000000002</v>
      </c>
      <c r="F422">
        <v>693</v>
      </c>
      <c r="G422">
        <v>332</v>
      </c>
      <c r="H422">
        <v>80.3</v>
      </c>
      <c r="I422">
        <v>1</v>
      </c>
      <c r="J422">
        <v>1</v>
      </c>
      <c r="K422">
        <v>272500</v>
      </c>
      <c r="L422">
        <v>0</v>
      </c>
      <c r="M422" t="s">
        <v>19</v>
      </c>
      <c r="N422">
        <v>10</v>
      </c>
      <c r="O422">
        <v>0</v>
      </c>
      <c r="P422">
        <v>0</v>
      </c>
      <c r="Q422">
        <v>0</v>
      </c>
      <c r="R422">
        <v>0</v>
      </c>
      <c r="S422" s="4">
        <v>45470.521203703705</v>
      </c>
      <c r="T422" s="6">
        <v>45470.521203703705</v>
      </c>
      <c r="U422">
        <f t="shared" si="48"/>
        <v>6</v>
      </c>
      <c r="V422">
        <f t="shared" si="49"/>
        <v>31</v>
      </c>
      <c r="W422" t="str">
        <f t="shared" si="50"/>
        <v/>
      </c>
      <c r="X422" t="str">
        <f t="shared" si="51"/>
        <v/>
      </c>
      <c r="Y422" t="str">
        <f t="shared" si="52"/>
        <v/>
      </c>
      <c r="Z422" t="str">
        <f t="shared" si="53"/>
        <v/>
      </c>
      <c r="AA422" t="str">
        <f t="shared" si="54"/>
        <v/>
      </c>
      <c r="AB422" t="str">
        <f t="shared" si="55"/>
        <v/>
      </c>
    </row>
    <row r="423" spans="1:28" x14ac:dyDescent="0.25">
      <c r="A423">
        <v>10654</v>
      </c>
      <c r="B423" s="1">
        <v>867488060855003</v>
      </c>
      <c r="C423" s="1">
        <v>1719502202</v>
      </c>
      <c r="D423">
        <v>-22.946141000000001</v>
      </c>
      <c r="E423">
        <v>-47.064670999999997</v>
      </c>
      <c r="F423">
        <v>699</v>
      </c>
      <c r="G423">
        <v>332</v>
      </c>
      <c r="H423">
        <v>97.3</v>
      </c>
      <c r="I423">
        <v>1</v>
      </c>
      <c r="J423">
        <v>1</v>
      </c>
      <c r="K423">
        <v>271900</v>
      </c>
      <c r="L423">
        <v>0</v>
      </c>
      <c r="M423" t="s">
        <v>19</v>
      </c>
      <c r="N423">
        <v>10</v>
      </c>
      <c r="O423">
        <v>0</v>
      </c>
      <c r="P423">
        <v>0</v>
      </c>
      <c r="Q423">
        <v>0</v>
      </c>
      <c r="R423">
        <v>0</v>
      </c>
      <c r="S423" s="4">
        <v>45470.520856481482</v>
      </c>
      <c r="T423" s="6">
        <v>45470.520856481482</v>
      </c>
      <c r="U423">
        <f t="shared" si="48"/>
        <v>6</v>
      </c>
      <c r="V423">
        <f t="shared" si="49"/>
        <v>30</v>
      </c>
      <c r="W423" t="str">
        <f t="shared" si="50"/>
        <v/>
      </c>
      <c r="X423" t="str">
        <f t="shared" si="51"/>
        <v/>
      </c>
      <c r="Y423" t="str">
        <f t="shared" si="52"/>
        <v/>
      </c>
      <c r="Z423" t="str">
        <f t="shared" si="53"/>
        <v/>
      </c>
      <c r="AA423" t="str">
        <f t="shared" si="54"/>
        <v/>
      </c>
      <c r="AB423" t="str">
        <f t="shared" si="55"/>
        <v/>
      </c>
    </row>
    <row r="424" spans="1:28" x14ac:dyDescent="0.25">
      <c r="A424">
        <v>10653</v>
      </c>
      <c r="B424" s="1">
        <v>867488060855003</v>
      </c>
      <c r="C424" s="1">
        <v>1719502172</v>
      </c>
      <c r="D424">
        <v>-22.953102000000001</v>
      </c>
      <c r="E424">
        <v>-47.060760000000002</v>
      </c>
      <c r="F424">
        <v>686</v>
      </c>
      <c r="G424">
        <v>332</v>
      </c>
      <c r="H424">
        <v>105</v>
      </c>
      <c r="I424">
        <v>1</v>
      </c>
      <c r="J424">
        <v>1</v>
      </c>
      <c r="K424">
        <v>271000</v>
      </c>
      <c r="L424">
        <v>0</v>
      </c>
      <c r="M424" t="s">
        <v>19</v>
      </c>
      <c r="N424">
        <v>10</v>
      </c>
      <c r="O424">
        <v>0</v>
      </c>
      <c r="P424">
        <v>0</v>
      </c>
      <c r="Q424">
        <v>0</v>
      </c>
      <c r="R424">
        <v>0</v>
      </c>
      <c r="S424" s="4">
        <v>45470.520509259259</v>
      </c>
      <c r="T424" s="6">
        <v>45470.520509259259</v>
      </c>
      <c r="U424">
        <f t="shared" si="48"/>
        <v>6</v>
      </c>
      <c r="V424">
        <f t="shared" si="49"/>
        <v>30</v>
      </c>
      <c r="W424" t="str">
        <f t="shared" si="50"/>
        <v/>
      </c>
      <c r="X424" t="str">
        <f t="shared" si="51"/>
        <v/>
      </c>
      <c r="Y424" t="str">
        <f t="shared" si="52"/>
        <v/>
      </c>
      <c r="Z424" t="str">
        <f t="shared" si="53"/>
        <v/>
      </c>
      <c r="AA424" t="str">
        <f t="shared" si="54"/>
        <v/>
      </c>
      <c r="AB424" t="str">
        <f t="shared" si="55"/>
        <v/>
      </c>
    </row>
    <row r="425" spans="1:28" x14ac:dyDescent="0.25">
      <c r="A425">
        <v>10652</v>
      </c>
      <c r="B425" s="1">
        <v>867488060855003</v>
      </c>
      <c r="C425" s="1">
        <v>1719502143</v>
      </c>
      <c r="D425">
        <v>-22.959845000000001</v>
      </c>
      <c r="E425">
        <v>-47.056950000000001</v>
      </c>
      <c r="F425">
        <v>654</v>
      </c>
      <c r="G425">
        <v>332</v>
      </c>
      <c r="H425">
        <v>104.2</v>
      </c>
      <c r="I425">
        <v>1</v>
      </c>
      <c r="J425">
        <v>1</v>
      </c>
      <c r="K425">
        <v>270100</v>
      </c>
      <c r="L425">
        <v>0</v>
      </c>
      <c r="M425" t="s">
        <v>19</v>
      </c>
      <c r="N425">
        <v>10</v>
      </c>
      <c r="O425">
        <v>0</v>
      </c>
      <c r="P425">
        <v>0</v>
      </c>
      <c r="Q425">
        <v>0</v>
      </c>
      <c r="R425">
        <v>0</v>
      </c>
      <c r="S425" s="4">
        <v>45470.520173611112</v>
      </c>
      <c r="T425" s="6">
        <v>45470.520173611112</v>
      </c>
      <c r="U425">
        <f t="shared" si="48"/>
        <v>6</v>
      </c>
      <c r="V425">
        <f t="shared" si="49"/>
        <v>29</v>
      </c>
      <c r="W425" t="str">
        <f t="shared" si="50"/>
        <v/>
      </c>
      <c r="X425" t="str">
        <f t="shared" si="51"/>
        <v/>
      </c>
      <c r="Y425" t="str">
        <f t="shared" si="52"/>
        <v/>
      </c>
      <c r="Z425" t="str">
        <f t="shared" si="53"/>
        <v/>
      </c>
      <c r="AA425" t="str">
        <f t="shared" si="54"/>
        <v/>
      </c>
      <c r="AB425" t="str">
        <f t="shared" si="55"/>
        <v/>
      </c>
    </row>
    <row r="426" spans="1:28" x14ac:dyDescent="0.25">
      <c r="A426">
        <v>10651</v>
      </c>
      <c r="B426" s="1">
        <v>867488060855003</v>
      </c>
      <c r="C426" s="1">
        <v>1719502113</v>
      </c>
      <c r="D426">
        <v>-22.966650999999999</v>
      </c>
      <c r="E426">
        <v>-47.053069999999998</v>
      </c>
      <c r="F426">
        <v>663</v>
      </c>
      <c r="G426">
        <v>332</v>
      </c>
      <c r="H426">
        <v>100.7</v>
      </c>
      <c r="I426">
        <v>1</v>
      </c>
      <c r="J426">
        <v>1</v>
      </c>
      <c r="K426">
        <v>269300</v>
      </c>
      <c r="L426">
        <v>0</v>
      </c>
      <c r="M426" t="s">
        <v>19</v>
      </c>
      <c r="N426">
        <v>10</v>
      </c>
      <c r="O426">
        <v>0</v>
      </c>
      <c r="P426">
        <v>0</v>
      </c>
      <c r="Q426">
        <v>0</v>
      </c>
      <c r="R426">
        <v>0</v>
      </c>
      <c r="S426" s="4">
        <v>45470.519826388889</v>
      </c>
      <c r="T426" s="6">
        <v>45470.519826388889</v>
      </c>
      <c r="U426">
        <f t="shared" si="48"/>
        <v>6</v>
      </c>
      <c r="V426">
        <f t="shared" si="49"/>
        <v>30</v>
      </c>
      <c r="W426" t="str">
        <f t="shared" si="50"/>
        <v/>
      </c>
      <c r="X426" t="str">
        <f t="shared" si="51"/>
        <v/>
      </c>
      <c r="Y426" t="str">
        <f t="shared" si="52"/>
        <v/>
      </c>
      <c r="Z426" t="str">
        <f t="shared" si="53"/>
        <v/>
      </c>
      <c r="AA426" t="str">
        <f t="shared" si="54"/>
        <v/>
      </c>
      <c r="AB426" t="str">
        <f t="shared" si="55"/>
        <v/>
      </c>
    </row>
    <row r="427" spans="1:28" x14ac:dyDescent="0.25">
      <c r="A427">
        <v>10650</v>
      </c>
      <c r="B427" s="1">
        <v>867488060855003</v>
      </c>
      <c r="C427" s="1">
        <v>1719502083</v>
      </c>
      <c r="D427">
        <v>-22.973458999999998</v>
      </c>
      <c r="E427">
        <v>-47.049156000000004</v>
      </c>
      <c r="F427">
        <v>693</v>
      </c>
      <c r="G427">
        <v>332</v>
      </c>
      <c r="H427">
        <v>101.8</v>
      </c>
      <c r="I427">
        <v>1</v>
      </c>
      <c r="J427">
        <v>1</v>
      </c>
      <c r="K427">
        <v>268400</v>
      </c>
      <c r="L427">
        <v>0</v>
      </c>
      <c r="M427" t="s">
        <v>19</v>
      </c>
      <c r="N427">
        <v>10</v>
      </c>
      <c r="O427">
        <v>0</v>
      </c>
      <c r="P427">
        <v>0</v>
      </c>
      <c r="Q427">
        <v>0</v>
      </c>
      <c r="R427">
        <v>0</v>
      </c>
      <c r="S427" s="4">
        <v>45470.519479166665</v>
      </c>
      <c r="T427" s="6">
        <v>45470.519479166665</v>
      </c>
      <c r="U427">
        <f t="shared" si="48"/>
        <v>6</v>
      </c>
      <c r="V427">
        <f t="shared" si="49"/>
        <v>30</v>
      </c>
      <c r="W427" t="str">
        <f t="shared" si="50"/>
        <v/>
      </c>
      <c r="X427" t="str">
        <f t="shared" si="51"/>
        <v/>
      </c>
      <c r="Y427" t="str">
        <f t="shared" si="52"/>
        <v/>
      </c>
      <c r="Z427" t="str">
        <f t="shared" si="53"/>
        <v/>
      </c>
      <c r="AA427" t="str">
        <f t="shared" si="54"/>
        <v/>
      </c>
      <c r="AB427" t="str">
        <f t="shared" si="55"/>
        <v/>
      </c>
    </row>
    <row r="428" spans="1:28" x14ac:dyDescent="0.25">
      <c r="A428">
        <v>10649</v>
      </c>
      <c r="B428" s="1">
        <v>867488060855003</v>
      </c>
      <c r="C428" s="1">
        <v>1719502052</v>
      </c>
      <c r="D428">
        <v>-22.980709000000001</v>
      </c>
      <c r="E428">
        <v>-47.045037999999998</v>
      </c>
      <c r="F428">
        <v>724</v>
      </c>
      <c r="G428">
        <v>326</v>
      </c>
      <c r="H428">
        <v>99.9</v>
      </c>
      <c r="I428">
        <v>1</v>
      </c>
      <c r="J428">
        <v>1</v>
      </c>
      <c r="K428">
        <v>267500</v>
      </c>
      <c r="L428">
        <v>0</v>
      </c>
      <c r="M428" t="s">
        <v>19</v>
      </c>
      <c r="N428">
        <v>10</v>
      </c>
      <c r="O428">
        <v>0</v>
      </c>
      <c r="P428">
        <v>0</v>
      </c>
      <c r="Q428">
        <v>0</v>
      </c>
      <c r="R428">
        <v>0</v>
      </c>
      <c r="S428" s="4">
        <v>45470.519120370373</v>
      </c>
      <c r="T428" s="6">
        <v>45470.519120370373</v>
      </c>
      <c r="U428">
        <f t="shared" si="48"/>
        <v>6</v>
      </c>
      <c r="V428">
        <f t="shared" si="49"/>
        <v>31</v>
      </c>
      <c r="W428" t="str">
        <f t="shared" si="50"/>
        <v/>
      </c>
      <c r="X428" t="str">
        <f t="shared" si="51"/>
        <v/>
      </c>
      <c r="Y428" t="str">
        <f t="shared" si="52"/>
        <v/>
      </c>
      <c r="Z428" t="str">
        <f t="shared" si="53"/>
        <v/>
      </c>
      <c r="AA428" t="str">
        <f t="shared" si="54"/>
        <v/>
      </c>
      <c r="AB428" t="str">
        <f t="shared" si="55"/>
        <v/>
      </c>
    </row>
    <row r="429" spans="1:28" x14ac:dyDescent="0.25">
      <c r="A429">
        <v>10648</v>
      </c>
      <c r="B429" s="1">
        <v>867488060855003</v>
      </c>
      <c r="C429" s="1">
        <v>1719502022</v>
      </c>
      <c r="D429">
        <v>-22.986640999999999</v>
      </c>
      <c r="E429">
        <v>-47.040928999999998</v>
      </c>
      <c r="F429">
        <v>703</v>
      </c>
      <c r="G429">
        <v>326</v>
      </c>
      <c r="H429">
        <v>99.7</v>
      </c>
      <c r="I429">
        <v>1</v>
      </c>
      <c r="J429">
        <v>1</v>
      </c>
      <c r="K429">
        <v>266700</v>
      </c>
      <c r="L429">
        <v>0</v>
      </c>
      <c r="M429" t="s">
        <v>19</v>
      </c>
      <c r="N429">
        <v>10</v>
      </c>
      <c r="O429">
        <v>0</v>
      </c>
      <c r="P429">
        <v>0</v>
      </c>
      <c r="Q429">
        <v>0</v>
      </c>
      <c r="R429">
        <v>0</v>
      </c>
      <c r="S429" s="4">
        <v>45470.518773148149</v>
      </c>
      <c r="T429" s="6">
        <v>45470.518773148149</v>
      </c>
      <c r="U429">
        <f t="shared" si="48"/>
        <v>6</v>
      </c>
      <c r="V429">
        <f t="shared" si="49"/>
        <v>30</v>
      </c>
      <c r="W429" t="str">
        <f t="shared" si="50"/>
        <v/>
      </c>
      <c r="X429" t="str">
        <f t="shared" si="51"/>
        <v/>
      </c>
      <c r="Y429" t="str">
        <f t="shared" si="52"/>
        <v/>
      </c>
      <c r="Z429" t="str">
        <f t="shared" si="53"/>
        <v/>
      </c>
      <c r="AA429" t="str">
        <f t="shared" si="54"/>
        <v/>
      </c>
      <c r="AB429" t="str">
        <f t="shared" si="55"/>
        <v/>
      </c>
    </row>
    <row r="430" spans="1:28" x14ac:dyDescent="0.25">
      <c r="A430">
        <v>10647</v>
      </c>
      <c r="B430" s="1">
        <v>867488060855003</v>
      </c>
      <c r="C430" s="1">
        <v>1719501992</v>
      </c>
      <c r="D430">
        <v>-22.992892000000001</v>
      </c>
      <c r="E430">
        <v>-47.036526000000002</v>
      </c>
      <c r="F430">
        <v>707</v>
      </c>
      <c r="G430">
        <v>326</v>
      </c>
      <c r="H430">
        <v>101.5</v>
      </c>
      <c r="I430">
        <v>1</v>
      </c>
      <c r="J430">
        <v>1</v>
      </c>
      <c r="K430">
        <v>265900</v>
      </c>
      <c r="L430">
        <v>0</v>
      </c>
      <c r="M430" t="s">
        <v>19</v>
      </c>
      <c r="N430">
        <v>10</v>
      </c>
      <c r="O430">
        <v>0</v>
      </c>
      <c r="P430">
        <v>0</v>
      </c>
      <c r="Q430">
        <v>0</v>
      </c>
      <c r="R430">
        <v>0</v>
      </c>
      <c r="S430" s="4">
        <v>45470.518425925926</v>
      </c>
      <c r="T430" s="6">
        <v>45470.518425925926</v>
      </c>
      <c r="U430">
        <f t="shared" si="48"/>
        <v>6</v>
      </c>
      <c r="V430">
        <f t="shared" si="49"/>
        <v>30</v>
      </c>
      <c r="W430" t="str">
        <f t="shared" si="50"/>
        <v/>
      </c>
      <c r="X430" t="str">
        <f t="shared" si="51"/>
        <v/>
      </c>
      <c r="Y430" t="str">
        <f t="shared" si="52"/>
        <v/>
      </c>
      <c r="Z430" t="str">
        <f t="shared" si="53"/>
        <v/>
      </c>
      <c r="AA430" t="str">
        <f t="shared" si="54"/>
        <v/>
      </c>
      <c r="AB430" t="str">
        <f t="shared" si="55"/>
        <v/>
      </c>
    </row>
    <row r="431" spans="1:28" x14ac:dyDescent="0.25">
      <c r="A431">
        <v>10646</v>
      </c>
      <c r="B431" s="1">
        <v>867488060855003</v>
      </c>
      <c r="C431" s="1">
        <v>1719501962</v>
      </c>
      <c r="D431">
        <v>-22.999251000000001</v>
      </c>
      <c r="E431">
        <v>-47.032026000000002</v>
      </c>
      <c r="F431">
        <v>738</v>
      </c>
      <c r="G431">
        <v>326</v>
      </c>
      <c r="H431">
        <v>101.6</v>
      </c>
      <c r="I431">
        <v>1</v>
      </c>
      <c r="J431">
        <v>1</v>
      </c>
      <c r="K431">
        <v>265100</v>
      </c>
      <c r="L431">
        <v>0</v>
      </c>
      <c r="M431" t="s">
        <v>19</v>
      </c>
      <c r="N431">
        <v>10</v>
      </c>
      <c r="O431">
        <v>0</v>
      </c>
      <c r="P431">
        <v>0</v>
      </c>
      <c r="Q431">
        <v>0</v>
      </c>
      <c r="R431">
        <v>0</v>
      </c>
      <c r="S431" s="4">
        <v>45470.518078703702</v>
      </c>
      <c r="T431" s="6">
        <v>45470.518078703702</v>
      </c>
      <c r="U431">
        <f t="shared" si="48"/>
        <v>6</v>
      </c>
      <c r="V431">
        <f t="shared" si="49"/>
        <v>30</v>
      </c>
      <c r="W431" t="str">
        <f t="shared" si="50"/>
        <v/>
      </c>
      <c r="X431" t="str">
        <f t="shared" si="51"/>
        <v/>
      </c>
      <c r="Y431" t="str">
        <f t="shared" si="52"/>
        <v/>
      </c>
      <c r="Z431" t="str">
        <f t="shared" si="53"/>
        <v/>
      </c>
      <c r="AA431" t="str">
        <f t="shared" si="54"/>
        <v/>
      </c>
      <c r="AB431" t="str">
        <f t="shared" si="55"/>
        <v/>
      </c>
    </row>
    <row r="432" spans="1:28" x14ac:dyDescent="0.25">
      <c r="A432">
        <v>10645</v>
      </c>
      <c r="B432" s="1">
        <v>867488060855003</v>
      </c>
      <c r="C432" s="1">
        <v>1719501932</v>
      </c>
      <c r="D432">
        <v>-23.004878000000001</v>
      </c>
      <c r="E432">
        <v>-47.028213999999998</v>
      </c>
      <c r="F432">
        <v>731</v>
      </c>
      <c r="G432">
        <v>329</v>
      </c>
      <c r="H432">
        <v>89.3</v>
      </c>
      <c r="I432">
        <v>1</v>
      </c>
      <c r="J432">
        <v>1</v>
      </c>
      <c r="K432">
        <v>264300</v>
      </c>
      <c r="L432">
        <v>0</v>
      </c>
      <c r="M432" t="s">
        <v>19</v>
      </c>
      <c r="N432">
        <v>10</v>
      </c>
      <c r="O432">
        <v>0</v>
      </c>
      <c r="P432">
        <v>0</v>
      </c>
      <c r="Q432">
        <v>0</v>
      </c>
      <c r="R432">
        <v>0</v>
      </c>
      <c r="S432" s="4">
        <v>45470.517731481479</v>
      </c>
      <c r="T432" s="6">
        <v>45470.517731481479</v>
      </c>
      <c r="U432">
        <f t="shared" si="48"/>
        <v>6</v>
      </c>
      <c r="V432">
        <f t="shared" si="49"/>
        <v>30</v>
      </c>
      <c r="W432" t="str">
        <f t="shared" si="50"/>
        <v/>
      </c>
      <c r="X432" t="str">
        <f t="shared" si="51"/>
        <v/>
      </c>
      <c r="Y432" t="str">
        <f t="shared" si="52"/>
        <v/>
      </c>
      <c r="Z432" t="str">
        <f t="shared" si="53"/>
        <v/>
      </c>
      <c r="AA432" t="str">
        <f t="shared" si="54"/>
        <v/>
      </c>
      <c r="AB432" t="str">
        <f t="shared" si="55"/>
        <v/>
      </c>
    </row>
    <row r="433" spans="1:28" x14ac:dyDescent="0.25">
      <c r="A433">
        <v>10644</v>
      </c>
      <c r="B433" s="1">
        <v>867488060855003</v>
      </c>
      <c r="C433" s="1">
        <v>1719501903</v>
      </c>
      <c r="D433">
        <v>-23.010954999999999</v>
      </c>
      <c r="E433">
        <v>-47.024405000000002</v>
      </c>
      <c r="F433">
        <v>737</v>
      </c>
      <c r="G433">
        <v>332</v>
      </c>
      <c r="H433">
        <v>77.3</v>
      </c>
      <c r="I433">
        <v>1</v>
      </c>
      <c r="J433">
        <v>1</v>
      </c>
      <c r="K433">
        <v>263500</v>
      </c>
      <c r="L433">
        <v>0</v>
      </c>
      <c r="M433" t="s">
        <v>19</v>
      </c>
      <c r="N433">
        <v>10</v>
      </c>
      <c r="O433">
        <v>0</v>
      </c>
      <c r="P433">
        <v>0</v>
      </c>
      <c r="Q433">
        <v>0</v>
      </c>
      <c r="R433">
        <v>0</v>
      </c>
      <c r="S433" s="4">
        <v>45470.517395833333</v>
      </c>
      <c r="T433" s="6">
        <v>45470.517395833333</v>
      </c>
      <c r="U433">
        <f t="shared" si="48"/>
        <v>6</v>
      </c>
      <c r="V433">
        <f t="shared" si="49"/>
        <v>29</v>
      </c>
      <c r="W433" t="str">
        <f t="shared" si="50"/>
        <v/>
      </c>
      <c r="X433" t="str">
        <f t="shared" si="51"/>
        <v/>
      </c>
      <c r="Y433" t="str">
        <f t="shared" si="52"/>
        <v/>
      </c>
      <c r="Z433" t="str">
        <f t="shared" si="53"/>
        <v/>
      </c>
      <c r="AA433" t="str">
        <f t="shared" si="54"/>
        <v/>
      </c>
      <c r="AB433" t="str">
        <f t="shared" si="55"/>
        <v/>
      </c>
    </row>
    <row r="434" spans="1:28" x14ac:dyDescent="0.25">
      <c r="A434">
        <v>10643</v>
      </c>
      <c r="B434" s="1">
        <v>867488060855003</v>
      </c>
      <c r="C434" s="1">
        <v>1719501873</v>
      </c>
      <c r="D434">
        <v>-23.014711999999999</v>
      </c>
      <c r="E434">
        <v>-47.022095999999998</v>
      </c>
      <c r="F434">
        <v>732</v>
      </c>
      <c r="G434">
        <v>323</v>
      </c>
      <c r="H434">
        <v>84.4</v>
      </c>
      <c r="I434">
        <v>1</v>
      </c>
      <c r="J434">
        <v>1</v>
      </c>
      <c r="K434">
        <v>263000</v>
      </c>
      <c r="L434">
        <v>0</v>
      </c>
      <c r="M434" t="s">
        <v>19</v>
      </c>
      <c r="N434">
        <v>10</v>
      </c>
      <c r="O434">
        <v>0</v>
      </c>
      <c r="P434">
        <v>0</v>
      </c>
      <c r="Q434">
        <v>0</v>
      </c>
      <c r="R434">
        <v>0</v>
      </c>
      <c r="S434" s="4">
        <v>45470.517048611109</v>
      </c>
      <c r="T434" s="6">
        <v>45470.517048611109</v>
      </c>
      <c r="U434">
        <f t="shared" si="48"/>
        <v>6</v>
      </c>
      <c r="V434">
        <f t="shared" si="49"/>
        <v>30</v>
      </c>
      <c r="W434" t="str">
        <f t="shared" si="50"/>
        <v/>
      </c>
      <c r="X434" t="str">
        <f t="shared" si="51"/>
        <v/>
      </c>
      <c r="Y434" t="str">
        <f t="shared" si="52"/>
        <v/>
      </c>
      <c r="Z434" t="str">
        <f t="shared" si="53"/>
        <v/>
      </c>
      <c r="AA434" t="str">
        <f t="shared" si="54"/>
        <v/>
      </c>
      <c r="AB434" t="str">
        <f t="shared" si="55"/>
        <v/>
      </c>
    </row>
    <row r="435" spans="1:28" x14ac:dyDescent="0.25">
      <c r="A435">
        <v>10642</v>
      </c>
      <c r="B435" s="1">
        <v>867488060855003</v>
      </c>
      <c r="C435" s="1">
        <v>1719501843</v>
      </c>
      <c r="D435">
        <v>-23.021141</v>
      </c>
      <c r="E435">
        <v>-47.017975</v>
      </c>
      <c r="F435">
        <v>719</v>
      </c>
      <c r="G435">
        <v>329</v>
      </c>
      <c r="H435">
        <v>105</v>
      </c>
      <c r="I435">
        <v>1</v>
      </c>
      <c r="J435">
        <v>1</v>
      </c>
      <c r="K435">
        <v>262200</v>
      </c>
      <c r="L435">
        <v>0</v>
      </c>
      <c r="M435" t="s">
        <v>19</v>
      </c>
      <c r="N435">
        <v>10</v>
      </c>
      <c r="O435">
        <v>0</v>
      </c>
      <c r="P435">
        <v>0</v>
      </c>
      <c r="Q435">
        <v>0</v>
      </c>
      <c r="R435">
        <v>0</v>
      </c>
      <c r="S435" s="4">
        <v>45470.516701388886</v>
      </c>
      <c r="T435" s="6">
        <v>45470.516701388886</v>
      </c>
      <c r="U435">
        <f t="shared" si="48"/>
        <v>6</v>
      </c>
      <c r="V435">
        <f t="shared" si="49"/>
        <v>30</v>
      </c>
      <c r="W435" t="str">
        <f t="shared" si="50"/>
        <v/>
      </c>
      <c r="X435" t="str">
        <f t="shared" si="51"/>
        <v/>
      </c>
      <c r="Y435" t="str">
        <f t="shared" si="52"/>
        <v/>
      </c>
      <c r="Z435" t="str">
        <f t="shared" si="53"/>
        <v/>
      </c>
      <c r="AA435" t="str">
        <f t="shared" si="54"/>
        <v/>
      </c>
      <c r="AB435" t="str">
        <f t="shared" si="55"/>
        <v/>
      </c>
    </row>
    <row r="436" spans="1:28" x14ac:dyDescent="0.25">
      <c r="A436">
        <v>10641</v>
      </c>
      <c r="B436" s="1">
        <v>867488060855003</v>
      </c>
      <c r="C436" s="1">
        <v>1719501813</v>
      </c>
      <c r="D436">
        <v>-23.027922</v>
      </c>
      <c r="E436">
        <v>-47.013674000000002</v>
      </c>
      <c r="F436">
        <v>706</v>
      </c>
      <c r="G436">
        <v>329</v>
      </c>
      <c r="H436">
        <v>105.2</v>
      </c>
      <c r="I436">
        <v>1</v>
      </c>
      <c r="J436">
        <v>1</v>
      </c>
      <c r="K436">
        <v>261300</v>
      </c>
      <c r="L436">
        <v>0</v>
      </c>
      <c r="M436" t="s">
        <v>19</v>
      </c>
      <c r="N436">
        <v>10</v>
      </c>
      <c r="O436">
        <v>0</v>
      </c>
      <c r="P436">
        <v>0</v>
      </c>
      <c r="Q436">
        <v>0</v>
      </c>
      <c r="R436">
        <v>0</v>
      </c>
      <c r="S436" s="4">
        <v>45470.51635416667</v>
      </c>
      <c r="T436" s="6">
        <v>45470.51635416667</v>
      </c>
      <c r="U436">
        <f t="shared" si="48"/>
        <v>6</v>
      </c>
      <c r="V436">
        <f t="shared" si="49"/>
        <v>30</v>
      </c>
      <c r="W436" t="str">
        <f t="shared" si="50"/>
        <v/>
      </c>
      <c r="X436" t="str">
        <f t="shared" si="51"/>
        <v/>
      </c>
      <c r="Y436" t="str">
        <f t="shared" si="52"/>
        <v/>
      </c>
      <c r="Z436" t="str">
        <f t="shared" si="53"/>
        <v/>
      </c>
      <c r="AA436" t="str">
        <f t="shared" si="54"/>
        <v/>
      </c>
      <c r="AB436" t="str">
        <f t="shared" si="55"/>
        <v/>
      </c>
    </row>
    <row r="437" spans="1:28" x14ac:dyDescent="0.25">
      <c r="A437">
        <v>10640</v>
      </c>
      <c r="B437" s="1">
        <v>867488060855003</v>
      </c>
      <c r="C437" s="1">
        <v>1719501783</v>
      </c>
      <c r="D437">
        <v>-23.034897999999998</v>
      </c>
      <c r="E437">
        <v>-47.010305000000002</v>
      </c>
      <c r="F437">
        <v>669</v>
      </c>
      <c r="G437">
        <v>341</v>
      </c>
      <c r="H437">
        <v>90.8</v>
      </c>
      <c r="I437">
        <v>1</v>
      </c>
      <c r="J437">
        <v>1</v>
      </c>
      <c r="K437">
        <v>260500</v>
      </c>
      <c r="L437">
        <v>0</v>
      </c>
      <c r="M437" t="s">
        <v>19</v>
      </c>
      <c r="N437">
        <v>10</v>
      </c>
      <c r="O437">
        <v>0</v>
      </c>
      <c r="P437">
        <v>0</v>
      </c>
      <c r="Q437">
        <v>0</v>
      </c>
      <c r="R437">
        <v>0</v>
      </c>
      <c r="S437" s="4">
        <v>45470.516006944446</v>
      </c>
      <c r="T437" s="6">
        <v>45470.516006944446</v>
      </c>
      <c r="U437">
        <f t="shared" si="48"/>
        <v>6</v>
      </c>
      <c r="V437">
        <f t="shared" si="49"/>
        <v>30</v>
      </c>
      <c r="W437" t="str">
        <f t="shared" si="50"/>
        <v/>
      </c>
      <c r="X437" t="str">
        <f t="shared" si="51"/>
        <v/>
      </c>
      <c r="Y437" t="str">
        <f t="shared" si="52"/>
        <v/>
      </c>
      <c r="Z437" t="str">
        <f t="shared" si="53"/>
        <v/>
      </c>
      <c r="AA437" t="str">
        <f t="shared" si="54"/>
        <v/>
      </c>
      <c r="AB437" t="str">
        <f t="shared" si="55"/>
        <v/>
      </c>
    </row>
    <row r="438" spans="1:28" x14ac:dyDescent="0.25">
      <c r="A438">
        <v>10637</v>
      </c>
      <c r="B438" s="1">
        <v>867488060855003</v>
      </c>
      <c r="C438" s="1">
        <v>1719501752</v>
      </c>
      <c r="D438">
        <v>-23.041708</v>
      </c>
      <c r="E438">
        <v>-47.006815000000003</v>
      </c>
      <c r="F438">
        <v>661</v>
      </c>
      <c r="G438">
        <v>329</v>
      </c>
      <c r="H438">
        <v>98.2</v>
      </c>
      <c r="I438">
        <v>1</v>
      </c>
      <c r="J438">
        <v>1</v>
      </c>
      <c r="K438">
        <v>259700</v>
      </c>
      <c r="L438">
        <v>0</v>
      </c>
      <c r="M438" t="s">
        <v>19</v>
      </c>
      <c r="N438">
        <v>10</v>
      </c>
      <c r="O438">
        <v>0</v>
      </c>
      <c r="P438">
        <v>0</v>
      </c>
      <c r="Q438">
        <v>0</v>
      </c>
      <c r="R438">
        <v>0</v>
      </c>
      <c r="S438" s="4">
        <v>45470.515648148146</v>
      </c>
      <c r="T438" s="6">
        <v>45470.515648148146</v>
      </c>
      <c r="U438">
        <f t="shared" si="48"/>
        <v>6</v>
      </c>
      <c r="V438">
        <f t="shared" si="49"/>
        <v>31</v>
      </c>
      <c r="W438" t="str">
        <f t="shared" si="50"/>
        <v/>
      </c>
      <c r="X438" t="str">
        <f t="shared" si="51"/>
        <v/>
      </c>
      <c r="Y438" t="str">
        <f t="shared" si="52"/>
        <v/>
      </c>
      <c r="Z438" t="str">
        <f t="shared" si="53"/>
        <v/>
      </c>
      <c r="AA438" t="str">
        <f t="shared" si="54"/>
        <v/>
      </c>
      <c r="AB438" t="str">
        <f t="shared" si="55"/>
        <v/>
      </c>
    </row>
    <row r="439" spans="1:28" x14ac:dyDescent="0.25">
      <c r="A439">
        <v>10636</v>
      </c>
      <c r="B439" s="1">
        <v>867488060855003</v>
      </c>
      <c r="C439" s="1">
        <v>1719501722</v>
      </c>
      <c r="D439">
        <v>-23.048072999999999</v>
      </c>
      <c r="E439">
        <v>-47.002795999999996</v>
      </c>
      <c r="F439">
        <v>659</v>
      </c>
      <c r="G439">
        <v>329</v>
      </c>
      <c r="H439">
        <v>98.5</v>
      </c>
      <c r="I439">
        <v>1</v>
      </c>
      <c r="J439">
        <v>1</v>
      </c>
      <c r="K439">
        <v>258800</v>
      </c>
      <c r="L439">
        <v>0</v>
      </c>
      <c r="M439" t="s">
        <v>19</v>
      </c>
      <c r="N439">
        <v>10</v>
      </c>
      <c r="O439">
        <v>0</v>
      </c>
      <c r="P439">
        <v>0</v>
      </c>
      <c r="Q439">
        <v>0</v>
      </c>
      <c r="R439">
        <v>0</v>
      </c>
      <c r="S439" s="4">
        <v>45470.515300925923</v>
      </c>
      <c r="T439" s="6">
        <v>45470.515300925923</v>
      </c>
      <c r="U439">
        <f t="shared" si="48"/>
        <v>6</v>
      </c>
      <c r="V439">
        <f t="shared" si="49"/>
        <v>30</v>
      </c>
      <c r="W439" t="str">
        <f t="shared" si="50"/>
        <v/>
      </c>
      <c r="X439" t="str">
        <f t="shared" si="51"/>
        <v/>
      </c>
      <c r="Y439" t="str">
        <f t="shared" si="52"/>
        <v/>
      </c>
      <c r="Z439" t="str">
        <f t="shared" si="53"/>
        <v/>
      </c>
      <c r="AA439" t="str">
        <f t="shared" si="54"/>
        <v/>
      </c>
      <c r="AB439" t="str">
        <f t="shared" si="55"/>
        <v/>
      </c>
    </row>
    <row r="440" spans="1:28" x14ac:dyDescent="0.25">
      <c r="A440">
        <v>10635</v>
      </c>
      <c r="B440" s="1">
        <v>867488060855003</v>
      </c>
      <c r="C440" s="1">
        <v>1719501692</v>
      </c>
      <c r="D440">
        <v>-23.054417999999998</v>
      </c>
      <c r="E440">
        <v>-46.998762999999997</v>
      </c>
      <c r="F440">
        <v>645</v>
      </c>
      <c r="G440">
        <v>329</v>
      </c>
      <c r="H440">
        <v>98.8</v>
      </c>
      <c r="I440">
        <v>1</v>
      </c>
      <c r="J440">
        <v>1</v>
      </c>
      <c r="K440">
        <v>258000</v>
      </c>
      <c r="L440">
        <v>0</v>
      </c>
      <c r="M440" t="s">
        <v>19</v>
      </c>
      <c r="N440">
        <v>10</v>
      </c>
      <c r="O440">
        <v>0</v>
      </c>
      <c r="P440">
        <v>0</v>
      </c>
      <c r="Q440">
        <v>0</v>
      </c>
      <c r="R440">
        <v>0</v>
      </c>
      <c r="S440" s="4">
        <v>45470.514953703707</v>
      </c>
      <c r="T440" s="6">
        <v>45470.514953703707</v>
      </c>
      <c r="U440">
        <f t="shared" si="48"/>
        <v>6</v>
      </c>
      <c r="V440">
        <f t="shared" si="49"/>
        <v>30</v>
      </c>
      <c r="W440" t="str">
        <f t="shared" si="50"/>
        <v/>
      </c>
      <c r="X440" t="str">
        <f t="shared" si="51"/>
        <v/>
      </c>
      <c r="Y440" t="str">
        <f t="shared" si="52"/>
        <v/>
      </c>
      <c r="Z440" t="str">
        <f t="shared" si="53"/>
        <v/>
      </c>
      <c r="AA440" t="str">
        <f t="shared" si="54"/>
        <v/>
      </c>
      <c r="AB440" t="str">
        <f t="shared" si="55"/>
        <v/>
      </c>
    </row>
    <row r="441" spans="1:28" x14ac:dyDescent="0.25">
      <c r="A441">
        <v>10634</v>
      </c>
      <c r="B441" s="1">
        <v>867488060855003</v>
      </c>
      <c r="C441" s="1">
        <v>1719501662</v>
      </c>
      <c r="D441">
        <v>-23.060561</v>
      </c>
      <c r="E441">
        <v>-46.994368999999999</v>
      </c>
      <c r="F441">
        <v>652</v>
      </c>
      <c r="G441">
        <v>325</v>
      </c>
      <c r="H441">
        <v>97.6</v>
      </c>
      <c r="I441">
        <v>1</v>
      </c>
      <c r="J441">
        <v>1</v>
      </c>
      <c r="K441">
        <v>257200</v>
      </c>
      <c r="L441">
        <v>0</v>
      </c>
      <c r="M441" t="s">
        <v>19</v>
      </c>
      <c r="N441">
        <v>10</v>
      </c>
      <c r="O441">
        <v>0</v>
      </c>
      <c r="P441">
        <v>0</v>
      </c>
      <c r="Q441">
        <v>0</v>
      </c>
      <c r="R441">
        <v>0</v>
      </c>
      <c r="S441" s="4">
        <v>45470.514606481483</v>
      </c>
      <c r="T441" s="6">
        <v>45470.514606481483</v>
      </c>
      <c r="U441">
        <f t="shared" si="48"/>
        <v>6</v>
      </c>
      <c r="V441">
        <f t="shared" si="49"/>
        <v>30</v>
      </c>
      <c r="W441" t="str">
        <f t="shared" si="50"/>
        <v/>
      </c>
      <c r="X441" t="str">
        <f t="shared" si="51"/>
        <v/>
      </c>
      <c r="Y441" t="str">
        <f t="shared" si="52"/>
        <v/>
      </c>
      <c r="Z441" t="str">
        <f t="shared" si="53"/>
        <v/>
      </c>
      <c r="AA441" t="str">
        <f t="shared" si="54"/>
        <v/>
      </c>
      <c r="AB441" t="str">
        <f t="shared" si="55"/>
        <v/>
      </c>
    </row>
    <row r="442" spans="1:28" x14ac:dyDescent="0.25">
      <c r="A442">
        <v>10633</v>
      </c>
      <c r="B442" s="1">
        <v>867488060855003</v>
      </c>
      <c r="C442" s="1">
        <v>1719501633</v>
      </c>
      <c r="D442">
        <v>-23.066367</v>
      </c>
      <c r="E442">
        <v>-46.989936</v>
      </c>
      <c r="F442">
        <v>651</v>
      </c>
      <c r="G442">
        <v>324</v>
      </c>
      <c r="H442">
        <v>97.4</v>
      </c>
      <c r="I442">
        <v>1</v>
      </c>
      <c r="J442">
        <v>1</v>
      </c>
      <c r="K442">
        <v>256399</v>
      </c>
      <c r="L442">
        <v>0</v>
      </c>
      <c r="M442" t="s">
        <v>19</v>
      </c>
      <c r="N442">
        <v>10</v>
      </c>
      <c r="O442">
        <v>0</v>
      </c>
      <c r="P442">
        <v>0</v>
      </c>
      <c r="Q442">
        <v>0</v>
      </c>
      <c r="R442">
        <v>0</v>
      </c>
      <c r="S442" s="4">
        <v>45470.514270833337</v>
      </c>
      <c r="T442" s="6">
        <v>45470.514270833337</v>
      </c>
      <c r="U442">
        <f t="shared" si="48"/>
        <v>6</v>
      </c>
      <c r="V442">
        <f t="shared" si="49"/>
        <v>29</v>
      </c>
      <c r="W442" t="str">
        <f t="shared" si="50"/>
        <v/>
      </c>
      <c r="X442" t="str">
        <f t="shared" si="51"/>
        <v/>
      </c>
      <c r="Y442" t="str">
        <f t="shared" si="52"/>
        <v/>
      </c>
      <c r="Z442" t="str">
        <f t="shared" si="53"/>
        <v/>
      </c>
      <c r="AA442" t="str">
        <f t="shared" si="54"/>
        <v/>
      </c>
      <c r="AB442" t="str">
        <f t="shared" si="55"/>
        <v/>
      </c>
    </row>
    <row r="443" spans="1:28" x14ac:dyDescent="0.25">
      <c r="A443">
        <v>10632</v>
      </c>
      <c r="B443" s="1">
        <v>867488060855003</v>
      </c>
      <c r="C443" s="1">
        <v>1719501603</v>
      </c>
      <c r="D443">
        <v>-23.072417000000002</v>
      </c>
      <c r="E443">
        <v>-46.985393000000002</v>
      </c>
      <c r="F443">
        <v>665</v>
      </c>
      <c r="G443">
        <v>324</v>
      </c>
      <c r="H443">
        <v>98.5</v>
      </c>
      <c r="I443">
        <v>1</v>
      </c>
      <c r="J443">
        <v>1</v>
      </c>
      <c r="K443">
        <v>255600</v>
      </c>
      <c r="L443">
        <v>0</v>
      </c>
      <c r="M443" t="s">
        <v>19</v>
      </c>
      <c r="N443">
        <v>10</v>
      </c>
      <c r="O443">
        <v>0</v>
      </c>
      <c r="P443">
        <v>0</v>
      </c>
      <c r="Q443">
        <v>0</v>
      </c>
      <c r="R443">
        <v>0</v>
      </c>
      <c r="S443" s="4">
        <v>45470.513923611114</v>
      </c>
      <c r="T443" s="6">
        <v>45470.513923611114</v>
      </c>
      <c r="U443">
        <f t="shared" si="48"/>
        <v>6</v>
      </c>
      <c r="V443">
        <f t="shared" si="49"/>
        <v>30</v>
      </c>
      <c r="W443" t="str">
        <f t="shared" si="50"/>
        <v/>
      </c>
      <c r="X443" t="str">
        <f t="shared" si="51"/>
        <v/>
      </c>
      <c r="Y443" t="str">
        <f t="shared" si="52"/>
        <v/>
      </c>
      <c r="Z443" t="str">
        <f t="shared" si="53"/>
        <v/>
      </c>
      <c r="AA443" t="str">
        <f t="shared" si="54"/>
        <v/>
      </c>
      <c r="AB443" t="str">
        <f t="shared" si="55"/>
        <v/>
      </c>
    </row>
    <row r="444" spans="1:28" x14ac:dyDescent="0.25">
      <c r="A444">
        <v>10631</v>
      </c>
      <c r="B444" s="1">
        <v>867488060855003</v>
      </c>
      <c r="C444" s="1">
        <v>1719501573</v>
      </c>
      <c r="D444">
        <v>-23.078614999999999</v>
      </c>
      <c r="E444">
        <v>-46.980708999999997</v>
      </c>
      <c r="F444">
        <v>688</v>
      </c>
      <c r="G444">
        <v>325</v>
      </c>
      <c r="H444">
        <v>102.2</v>
      </c>
      <c r="I444">
        <v>1</v>
      </c>
      <c r="J444">
        <v>1</v>
      </c>
      <c r="K444">
        <v>254700</v>
      </c>
      <c r="L444">
        <v>0</v>
      </c>
      <c r="M444" t="s">
        <v>19</v>
      </c>
      <c r="N444">
        <v>10</v>
      </c>
      <c r="O444">
        <v>0</v>
      </c>
      <c r="P444">
        <v>0</v>
      </c>
      <c r="Q444">
        <v>0</v>
      </c>
      <c r="R444">
        <v>0</v>
      </c>
      <c r="S444" s="4">
        <v>45470.51357638889</v>
      </c>
      <c r="T444" s="6">
        <v>45470.51357638889</v>
      </c>
      <c r="U444">
        <f t="shared" si="48"/>
        <v>6</v>
      </c>
      <c r="V444">
        <f t="shared" si="49"/>
        <v>30</v>
      </c>
      <c r="W444" t="str">
        <f t="shared" si="50"/>
        <v/>
      </c>
      <c r="X444" t="str">
        <f t="shared" si="51"/>
        <v/>
      </c>
      <c r="Y444" t="str">
        <f t="shared" si="52"/>
        <v/>
      </c>
      <c r="Z444" t="str">
        <f t="shared" si="53"/>
        <v/>
      </c>
      <c r="AA444" t="str">
        <f t="shared" si="54"/>
        <v/>
      </c>
      <c r="AB444" t="str">
        <f t="shared" si="55"/>
        <v/>
      </c>
    </row>
    <row r="445" spans="1:28" x14ac:dyDescent="0.25">
      <c r="A445">
        <v>10630</v>
      </c>
      <c r="B445" s="1">
        <v>867488060855003</v>
      </c>
      <c r="C445" s="1">
        <v>1719501543</v>
      </c>
      <c r="D445">
        <v>-23.085059000000001</v>
      </c>
      <c r="E445">
        <v>-46.976261000000001</v>
      </c>
      <c r="F445">
        <v>672</v>
      </c>
      <c r="G445">
        <v>328</v>
      </c>
      <c r="H445">
        <v>102.3</v>
      </c>
      <c r="I445">
        <v>1</v>
      </c>
      <c r="J445">
        <v>1</v>
      </c>
      <c r="K445">
        <v>253900</v>
      </c>
      <c r="L445">
        <v>0</v>
      </c>
      <c r="M445" t="s">
        <v>19</v>
      </c>
      <c r="N445">
        <v>10</v>
      </c>
      <c r="O445">
        <v>0</v>
      </c>
      <c r="P445">
        <v>0</v>
      </c>
      <c r="Q445">
        <v>0</v>
      </c>
      <c r="R445">
        <v>0</v>
      </c>
      <c r="S445" s="4">
        <v>45470.513229166667</v>
      </c>
      <c r="T445" s="6">
        <v>45470.513229166667</v>
      </c>
      <c r="U445">
        <f t="shared" si="48"/>
        <v>6</v>
      </c>
      <c r="V445">
        <f t="shared" si="49"/>
        <v>30</v>
      </c>
      <c r="W445" t="str">
        <f t="shared" si="50"/>
        <v/>
      </c>
      <c r="X445" t="str">
        <f t="shared" si="51"/>
        <v/>
      </c>
      <c r="Y445" t="str">
        <f t="shared" si="52"/>
        <v/>
      </c>
      <c r="Z445" t="str">
        <f t="shared" si="53"/>
        <v/>
      </c>
      <c r="AA445" t="str">
        <f t="shared" si="54"/>
        <v/>
      </c>
      <c r="AB445" t="str">
        <f t="shared" si="55"/>
        <v/>
      </c>
    </row>
    <row r="446" spans="1:28" x14ac:dyDescent="0.25">
      <c r="A446">
        <v>10629</v>
      </c>
      <c r="B446" s="1">
        <v>867488060855003</v>
      </c>
      <c r="C446" s="1">
        <v>1719501512</v>
      </c>
      <c r="D446">
        <v>-23.091812000000001</v>
      </c>
      <c r="E446">
        <v>-46.971777000000003</v>
      </c>
      <c r="F446">
        <v>673</v>
      </c>
      <c r="G446">
        <v>328</v>
      </c>
      <c r="H446">
        <v>101</v>
      </c>
      <c r="I446">
        <v>1</v>
      </c>
      <c r="J446">
        <v>1</v>
      </c>
      <c r="K446">
        <v>253000</v>
      </c>
      <c r="L446">
        <v>0</v>
      </c>
      <c r="M446" t="s">
        <v>19</v>
      </c>
      <c r="N446">
        <v>10</v>
      </c>
      <c r="O446">
        <v>0</v>
      </c>
      <c r="P446">
        <v>0</v>
      </c>
      <c r="Q446">
        <v>0</v>
      </c>
      <c r="R446">
        <v>0</v>
      </c>
      <c r="S446" s="4">
        <v>45470.512870370374</v>
      </c>
      <c r="T446" s="6">
        <v>45470.512870370374</v>
      </c>
      <c r="U446">
        <f t="shared" si="48"/>
        <v>6</v>
      </c>
      <c r="V446">
        <f t="shared" si="49"/>
        <v>31</v>
      </c>
      <c r="W446" t="str">
        <f t="shared" si="50"/>
        <v/>
      </c>
      <c r="X446" t="str">
        <f t="shared" si="51"/>
        <v/>
      </c>
      <c r="Y446" t="str">
        <f t="shared" si="52"/>
        <v/>
      </c>
      <c r="Z446" t="str">
        <f t="shared" si="53"/>
        <v/>
      </c>
      <c r="AA446" t="str">
        <f t="shared" si="54"/>
        <v/>
      </c>
      <c r="AB446" t="str">
        <f t="shared" si="55"/>
        <v/>
      </c>
    </row>
    <row r="447" spans="1:28" x14ac:dyDescent="0.25">
      <c r="A447">
        <v>10628</v>
      </c>
      <c r="B447" s="1">
        <v>867488060855003</v>
      </c>
      <c r="C447" s="1">
        <v>1719501482</v>
      </c>
      <c r="D447">
        <v>-23.098354</v>
      </c>
      <c r="E447">
        <v>-46.967469000000001</v>
      </c>
      <c r="F447">
        <v>690</v>
      </c>
      <c r="G447">
        <v>328</v>
      </c>
      <c r="H447">
        <v>101.4</v>
      </c>
      <c r="I447">
        <v>1</v>
      </c>
      <c r="J447">
        <v>1</v>
      </c>
      <c r="K447">
        <v>252200</v>
      </c>
      <c r="L447">
        <v>0</v>
      </c>
      <c r="M447" t="s">
        <v>19</v>
      </c>
      <c r="N447">
        <v>10</v>
      </c>
      <c r="O447">
        <v>0</v>
      </c>
      <c r="P447">
        <v>0</v>
      </c>
      <c r="Q447">
        <v>0</v>
      </c>
      <c r="R447">
        <v>0</v>
      </c>
      <c r="S447" s="4">
        <v>45470.512523148151</v>
      </c>
      <c r="T447" s="6">
        <v>45470.512523148151</v>
      </c>
      <c r="U447">
        <f t="shared" si="48"/>
        <v>6</v>
      </c>
      <c r="V447">
        <f t="shared" si="49"/>
        <v>30</v>
      </c>
      <c r="W447" t="str">
        <f t="shared" si="50"/>
        <v/>
      </c>
      <c r="X447" t="str">
        <f t="shared" si="51"/>
        <v/>
      </c>
      <c r="Y447" t="str">
        <f t="shared" si="52"/>
        <v/>
      </c>
      <c r="Z447" t="str">
        <f t="shared" si="53"/>
        <v/>
      </c>
      <c r="AA447" t="str">
        <f t="shared" si="54"/>
        <v/>
      </c>
      <c r="AB447" t="str">
        <f t="shared" si="55"/>
        <v/>
      </c>
    </row>
    <row r="448" spans="1:28" x14ac:dyDescent="0.25">
      <c r="A448">
        <v>10627</v>
      </c>
      <c r="B448" s="1">
        <v>867488060855003</v>
      </c>
      <c r="C448" s="1">
        <v>1719501452</v>
      </c>
      <c r="D448">
        <v>-23.104907000000001</v>
      </c>
      <c r="E448">
        <v>-46.963152999999998</v>
      </c>
      <c r="F448">
        <v>688</v>
      </c>
      <c r="G448">
        <v>328</v>
      </c>
      <c r="H448">
        <v>101.3</v>
      </c>
      <c r="I448">
        <v>1</v>
      </c>
      <c r="J448">
        <v>1</v>
      </c>
      <c r="K448">
        <v>251300</v>
      </c>
      <c r="L448">
        <v>0</v>
      </c>
      <c r="M448" t="s">
        <v>19</v>
      </c>
      <c r="N448">
        <v>10</v>
      </c>
      <c r="O448">
        <v>0</v>
      </c>
      <c r="P448">
        <v>0</v>
      </c>
      <c r="Q448">
        <v>0</v>
      </c>
      <c r="R448">
        <v>0</v>
      </c>
      <c r="S448" s="4">
        <v>45470.512175925927</v>
      </c>
      <c r="T448" s="6">
        <v>45470.512175925927</v>
      </c>
      <c r="U448">
        <f t="shared" si="48"/>
        <v>6</v>
      </c>
      <c r="V448">
        <f t="shared" si="49"/>
        <v>30</v>
      </c>
      <c r="W448" t="str">
        <f t="shared" si="50"/>
        <v/>
      </c>
      <c r="X448" t="str">
        <f t="shared" si="51"/>
        <v/>
      </c>
      <c r="Y448" t="str">
        <f t="shared" si="52"/>
        <v/>
      </c>
      <c r="Z448" t="str">
        <f t="shared" si="53"/>
        <v/>
      </c>
      <c r="AA448" t="str">
        <f t="shared" si="54"/>
        <v/>
      </c>
      <c r="AB448" t="str">
        <f t="shared" si="55"/>
        <v/>
      </c>
    </row>
    <row r="449" spans="1:28" x14ac:dyDescent="0.25">
      <c r="A449">
        <v>10626</v>
      </c>
      <c r="B449" s="1">
        <v>867488060855003</v>
      </c>
      <c r="C449" s="1">
        <v>1719501422</v>
      </c>
      <c r="D449">
        <v>-23.111450000000001</v>
      </c>
      <c r="E449">
        <v>-46.958855999999997</v>
      </c>
      <c r="F449">
        <v>702</v>
      </c>
      <c r="G449">
        <v>328</v>
      </c>
      <c r="H449">
        <v>101</v>
      </c>
      <c r="I449">
        <v>1</v>
      </c>
      <c r="J449">
        <v>1</v>
      </c>
      <c r="K449">
        <v>250500</v>
      </c>
      <c r="L449">
        <v>0</v>
      </c>
      <c r="M449" t="s">
        <v>19</v>
      </c>
      <c r="N449">
        <v>10</v>
      </c>
      <c r="O449">
        <v>0</v>
      </c>
      <c r="P449">
        <v>0</v>
      </c>
      <c r="Q449">
        <v>0</v>
      </c>
      <c r="R449">
        <v>0</v>
      </c>
      <c r="S449" s="4">
        <v>45470.511828703704</v>
      </c>
      <c r="T449" s="6">
        <v>45470.511828703704</v>
      </c>
      <c r="U449">
        <f t="shared" si="48"/>
        <v>6</v>
      </c>
      <c r="V449">
        <f t="shared" si="49"/>
        <v>30</v>
      </c>
      <c r="W449" t="str">
        <f t="shared" si="50"/>
        <v/>
      </c>
      <c r="X449" t="str">
        <f t="shared" si="51"/>
        <v/>
      </c>
      <c r="Y449" t="str">
        <f t="shared" si="52"/>
        <v/>
      </c>
      <c r="Z449" t="str">
        <f t="shared" si="53"/>
        <v/>
      </c>
      <c r="AA449" t="str">
        <f t="shared" si="54"/>
        <v/>
      </c>
      <c r="AB449" t="str">
        <f t="shared" si="55"/>
        <v/>
      </c>
    </row>
    <row r="450" spans="1:28" x14ac:dyDescent="0.25">
      <c r="A450">
        <v>10625</v>
      </c>
      <c r="B450" s="1">
        <v>867488060855003</v>
      </c>
      <c r="C450" s="1">
        <v>1719501392</v>
      </c>
      <c r="D450">
        <v>-23.118500000000001</v>
      </c>
      <c r="E450">
        <v>-46.955322000000002</v>
      </c>
      <c r="F450">
        <v>726</v>
      </c>
      <c r="G450">
        <v>342</v>
      </c>
      <c r="H450">
        <v>99.7</v>
      </c>
      <c r="I450">
        <v>1</v>
      </c>
      <c r="J450">
        <v>1</v>
      </c>
      <c r="K450">
        <v>249600</v>
      </c>
      <c r="L450">
        <v>0</v>
      </c>
      <c r="M450" t="s">
        <v>19</v>
      </c>
      <c r="N450">
        <v>10</v>
      </c>
      <c r="O450">
        <v>0</v>
      </c>
      <c r="P450">
        <v>0</v>
      </c>
      <c r="Q450">
        <v>0</v>
      </c>
      <c r="R450">
        <v>0</v>
      </c>
      <c r="S450" s="4">
        <v>45470.511481481481</v>
      </c>
      <c r="T450" s="6">
        <v>45470.511481481481</v>
      </c>
      <c r="U450">
        <f t="shared" si="48"/>
        <v>6</v>
      </c>
      <c r="V450">
        <f t="shared" si="49"/>
        <v>30</v>
      </c>
      <c r="W450" t="str">
        <f t="shared" si="50"/>
        <v/>
      </c>
      <c r="X450" t="str">
        <f t="shared" si="51"/>
        <v/>
      </c>
      <c r="Y450" t="str">
        <f t="shared" si="52"/>
        <v/>
      </c>
      <c r="Z450" t="str">
        <f t="shared" si="53"/>
        <v/>
      </c>
      <c r="AA450" t="str">
        <f t="shared" si="54"/>
        <v/>
      </c>
      <c r="AB450" t="str">
        <f t="shared" si="55"/>
        <v/>
      </c>
    </row>
    <row r="451" spans="1:28" x14ac:dyDescent="0.25">
      <c r="A451">
        <v>10624</v>
      </c>
      <c r="B451" s="1">
        <v>867488060855003</v>
      </c>
      <c r="C451" s="1">
        <v>1719501362</v>
      </c>
      <c r="D451">
        <v>-23.125686999999999</v>
      </c>
      <c r="E451">
        <v>-46.953161000000001</v>
      </c>
      <c r="F451">
        <v>748</v>
      </c>
      <c r="G451">
        <v>340</v>
      </c>
      <c r="H451">
        <v>101.7</v>
      </c>
      <c r="I451">
        <v>1</v>
      </c>
      <c r="J451">
        <v>1</v>
      </c>
      <c r="K451">
        <v>248800</v>
      </c>
      <c r="L451">
        <v>0</v>
      </c>
      <c r="M451" t="s">
        <v>19</v>
      </c>
      <c r="N451">
        <v>10</v>
      </c>
      <c r="O451">
        <v>0</v>
      </c>
      <c r="P451">
        <v>0</v>
      </c>
      <c r="Q451">
        <v>0</v>
      </c>
      <c r="R451">
        <v>0</v>
      </c>
      <c r="S451" s="4">
        <v>45470.511134259257</v>
      </c>
      <c r="T451" s="6">
        <v>45470.511134259257</v>
      </c>
      <c r="U451">
        <f t="shared" ref="U451:U514" si="56">IF(OR(W451="TRUE",X451="TRUE",Y451="TRUE",Z451="TRUE",AA451="TRUE"),U450+1,U450)</f>
        <v>6</v>
      </c>
      <c r="V451">
        <f t="shared" ref="V451:V514" si="57">ABS(C450-C451)</f>
        <v>30</v>
      </c>
      <c r="W451" t="str">
        <f t="shared" ref="W451:W514" si="58">IF(AND(V451&gt;=300,J451&lt;&gt;J450,J451=0),"TRUE","")</f>
        <v/>
      </c>
      <c r="X451" t="str">
        <f t="shared" ref="X451:X514" si="59">IF(AND(V450&gt;=300,J451&lt;&gt;J450,J451=1),"TRUE","")</f>
        <v/>
      </c>
      <c r="Y451" t="str">
        <f t="shared" ref="Y451:Y514" si="60">IF(AND(V452&gt;=300,J451&lt;&gt;J450,J451=0),"TRUE","")</f>
        <v/>
      </c>
      <c r="Z451" t="str">
        <f t="shared" ref="Z451:Z514" si="61">IF(AND(I451=0,V451&gt;=300),"TRUE","")</f>
        <v/>
      </c>
      <c r="AA451" t="str">
        <f t="shared" ref="AA451:AA514" si="62">IF(AND(I450=0,V450&gt;=300),"TRUE","")</f>
        <v/>
      </c>
      <c r="AB451" t="str">
        <f t="shared" ref="AB451:AB514" si="63">IF(U451&lt;&gt;U450,A451,"")</f>
        <v/>
      </c>
    </row>
    <row r="452" spans="1:28" x14ac:dyDescent="0.25">
      <c r="A452">
        <v>10623</v>
      </c>
      <c r="B452" s="1">
        <v>867488060855003</v>
      </c>
      <c r="C452" s="1">
        <v>1719501332</v>
      </c>
      <c r="D452">
        <v>-23.132192</v>
      </c>
      <c r="E452">
        <v>-46.948901999999997</v>
      </c>
      <c r="F452">
        <v>744</v>
      </c>
      <c r="G452">
        <v>317</v>
      </c>
      <c r="H452">
        <v>101.9</v>
      </c>
      <c r="I452">
        <v>1</v>
      </c>
      <c r="J452">
        <v>1</v>
      </c>
      <c r="K452">
        <v>247900</v>
      </c>
      <c r="L452">
        <v>0</v>
      </c>
      <c r="M452" t="s">
        <v>19</v>
      </c>
      <c r="N452">
        <v>10</v>
      </c>
      <c r="O452">
        <v>0</v>
      </c>
      <c r="P452">
        <v>0</v>
      </c>
      <c r="Q452">
        <v>0</v>
      </c>
      <c r="R452">
        <v>0</v>
      </c>
      <c r="S452" s="4">
        <v>45470.510787037034</v>
      </c>
      <c r="T452" s="6">
        <v>45470.510787037034</v>
      </c>
      <c r="U452">
        <f t="shared" si="56"/>
        <v>6</v>
      </c>
      <c r="V452">
        <f t="shared" si="57"/>
        <v>30</v>
      </c>
      <c r="W452" t="str">
        <f t="shared" si="58"/>
        <v/>
      </c>
      <c r="X452" t="str">
        <f t="shared" si="59"/>
        <v/>
      </c>
      <c r="Y452" t="str">
        <f t="shared" si="60"/>
        <v/>
      </c>
      <c r="Z452" t="str">
        <f t="shared" si="61"/>
        <v/>
      </c>
      <c r="AA452" t="str">
        <f t="shared" si="62"/>
        <v/>
      </c>
      <c r="AB452" t="str">
        <f t="shared" si="63"/>
        <v/>
      </c>
    </row>
    <row r="453" spans="1:28" x14ac:dyDescent="0.25">
      <c r="A453">
        <v>10622</v>
      </c>
      <c r="B453" s="1">
        <v>867488060855003</v>
      </c>
      <c r="C453" s="1">
        <v>1719501302</v>
      </c>
      <c r="D453">
        <v>-23.137881</v>
      </c>
      <c r="E453">
        <v>-46.943379999999998</v>
      </c>
      <c r="F453">
        <v>731</v>
      </c>
      <c r="G453">
        <v>320</v>
      </c>
      <c r="H453">
        <v>101</v>
      </c>
      <c r="I453">
        <v>1</v>
      </c>
      <c r="J453">
        <v>1</v>
      </c>
      <c r="K453">
        <v>247100</v>
      </c>
      <c r="L453">
        <v>0</v>
      </c>
      <c r="M453" t="s">
        <v>19</v>
      </c>
      <c r="N453">
        <v>10</v>
      </c>
      <c r="O453">
        <v>0</v>
      </c>
      <c r="P453">
        <v>0</v>
      </c>
      <c r="Q453">
        <v>0</v>
      </c>
      <c r="R453">
        <v>0</v>
      </c>
      <c r="S453" s="4">
        <v>45470.510439814818</v>
      </c>
      <c r="T453" s="6">
        <v>45470.510439814818</v>
      </c>
      <c r="U453">
        <f t="shared" si="56"/>
        <v>6</v>
      </c>
      <c r="V453">
        <f t="shared" si="57"/>
        <v>30</v>
      </c>
      <c r="W453" t="str">
        <f t="shared" si="58"/>
        <v/>
      </c>
      <c r="X453" t="str">
        <f t="shared" si="59"/>
        <v/>
      </c>
      <c r="Y453" t="str">
        <f t="shared" si="60"/>
        <v/>
      </c>
      <c r="Z453" t="str">
        <f t="shared" si="61"/>
        <v/>
      </c>
      <c r="AA453" t="str">
        <f t="shared" si="62"/>
        <v/>
      </c>
      <c r="AB453" t="str">
        <f t="shared" si="63"/>
        <v/>
      </c>
    </row>
    <row r="454" spans="1:28" x14ac:dyDescent="0.25">
      <c r="A454">
        <v>10621</v>
      </c>
      <c r="B454" s="1">
        <v>867488060855003</v>
      </c>
      <c r="C454" s="1">
        <v>1719501273</v>
      </c>
      <c r="D454">
        <v>-23.144234999999998</v>
      </c>
      <c r="E454">
        <v>-46.939354000000002</v>
      </c>
      <c r="F454">
        <v>747</v>
      </c>
      <c r="G454">
        <v>338</v>
      </c>
      <c r="H454">
        <v>101.6</v>
      </c>
      <c r="I454">
        <v>1</v>
      </c>
      <c r="J454">
        <v>1</v>
      </c>
      <c r="K454">
        <v>246200</v>
      </c>
      <c r="L454">
        <v>0</v>
      </c>
      <c r="M454" t="s">
        <v>19</v>
      </c>
      <c r="N454">
        <v>10</v>
      </c>
      <c r="O454">
        <v>0</v>
      </c>
      <c r="P454">
        <v>0</v>
      </c>
      <c r="Q454">
        <v>0</v>
      </c>
      <c r="R454">
        <v>0</v>
      </c>
      <c r="S454" s="4">
        <v>45470.510104166664</v>
      </c>
      <c r="T454" s="6">
        <v>45470.510104166664</v>
      </c>
      <c r="U454">
        <f t="shared" si="56"/>
        <v>6</v>
      </c>
      <c r="V454">
        <f t="shared" si="57"/>
        <v>29</v>
      </c>
      <c r="W454" t="str">
        <f t="shared" si="58"/>
        <v/>
      </c>
      <c r="X454" t="str">
        <f t="shared" si="59"/>
        <v/>
      </c>
      <c r="Y454" t="str">
        <f t="shared" si="60"/>
        <v/>
      </c>
      <c r="Z454" t="str">
        <f t="shared" si="61"/>
        <v/>
      </c>
      <c r="AA454" t="str">
        <f t="shared" si="62"/>
        <v/>
      </c>
      <c r="AB454" t="str">
        <f t="shared" si="63"/>
        <v/>
      </c>
    </row>
    <row r="455" spans="1:28" x14ac:dyDescent="0.25">
      <c r="A455">
        <v>10620</v>
      </c>
      <c r="B455" s="1">
        <v>867488060855003</v>
      </c>
      <c r="C455" s="1">
        <v>1719501242</v>
      </c>
      <c r="D455">
        <v>-23.151582999999999</v>
      </c>
      <c r="E455">
        <v>-46.936278999999999</v>
      </c>
      <c r="F455">
        <v>750</v>
      </c>
      <c r="G455">
        <v>339</v>
      </c>
      <c r="H455">
        <v>95</v>
      </c>
      <c r="I455">
        <v>1</v>
      </c>
      <c r="J455">
        <v>1</v>
      </c>
      <c r="K455">
        <v>245400</v>
      </c>
      <c r="L455">
        <v>0</v>
      </c>
      <c r="M455" t="s">
        <v>19</v>
      </c>
      <c r="N455">
        <v>10</v>
      </c>
      <c r="O455">
        <v>0</v>
      </c>
      <c r="P455">
        <v>0</v>
      </c>
      <c r="Q455">
        <v>0</v>
      </c>
      <c r="R455">
        <v>0</v>
      </c>
      <c r="S455" s="4">
        <v>45470.509745370371</v>
      </c>
      <c r="T455" s="6">
        <v>45470.509745370371</v>
      </c>
      <c r="U455">
        <f t="shared" si="56"/>
        <v>6</v>
      </c>
      <c r="V455">
        <f t="shared" si="57"/>
        <v>31</v>
      </c>
      <c r="W455" t="str">
        <f t="shared" si="58"/>
        <v/>
      </c>
      <c r="X455" t="str">
        <f t="shared" si="59"/>
        <v/>
      </c>
      <c r="Y455" t="str">
        <f t="shared" si="60"/>
        <v/>
      </c>
      <c r="Z455" t="str">
        <f t="shared" si="61"/>
        <v/>
      </c>
      <c r="AA455" t="str">
        <f t="shared" si="62"/>
        <v/>
      </c>
      <c r="AB455" t="str">
        <f t="shared" si="63"/>
        <v/>
      </c>
    </row>
    <row r="456" spans="1:28" x14ac:dyDescent="0.25">
      <c r="A456">
        <v>10619</v>
      </c>
      <c r="B456" s="1">
        <v>867488060855003</v>
      </c>
      <c r="C456" s="1">
        <v>1719501212</v>
      </c>
      <c r="D456">
        <v>-23.158601999999998</v>
      </c>
      <c r="E456">
        <v>-46.933041000000003</v>
      </c>
      <c r="F456">
        <v>718</v>
      </c>
      <c r="G456">
        <v>332</v>
      </c>
      <c r="H456">
        <v>103.2</v>
      </c>
      <c r="I456">
        <v>1</v>
      </c>
      <c r="J456">
        <v>1</v>
      </c>
      <c r="K456">
        <v>244500</v>
      </c>
      <c r="L456">
        <v>0</v>
      </c>
      <c r="M456" t="s">
        <v>19</v>
      </c>
      <c r="N456">
        <v>10</v>
      </c>
      <c r="O456">
        <v>0</v>
      </c>
      <c r="P456">
        <v>0</v>
      </c>
      <c r="Q456">
        <v>0</v>
      </c>
      <c r="R456">
        <v>0</v>
      </c>
      <c r="S456" s="4">
        <v>45470.509398148148</v>
      </c>
      <c r="T456" s="6">
        <v>45470.509398148148</v>
      </c>
      <c r="U456">
        <f t="shared" si="56"/>
        <v>6</v>
      </c>
      <c r="V456">
        <f t="shared" si="57"/>
        <v>30</v>
      </c>
      <c r="W456" t="str">
        <f t="shared" si="58"/>
        <v/>
      </c>
      <c r="X456" t="str">
        <f t="shared" si="59"/>
        <v/>
      </c>
      <c r="Y456" t="str">
        <f t="shared" si="60"/>
        <v/>
      </c>
      <c r="Z456" t="str">
        <f t="shared" si="61"/>
        <v/>
      </c>
      <c r="AA456" t="str">
        <f t="shared" si="62"/>
        <v/>
      </c>
      <c r="AB456" t="str">
        <f t="shared" si="63"/>
        <v/>
      </c>
    </row>
    <row r="457" spans="1:28" x14ac:dyDescent="0.25">
      <c r="A457">
        <v>10618</v>
      </c>
      <c r="B457" s="1">
        <v>867488060855003</v>
      </c>
      <c r="C457" s="1">
        <v>1719501182</v>
      </c>
      <c r="D457">
        <v>-23.165296999999999</v>
      </c>
      <c r="E457">
        <v>-46.928992000000001</v>
      </c>
      <c r="F457">
        <v>702</v>
      </c>
      <c r="G457">
        <v>330</v>
      </c>
      <c r="H457">
        <v>96.6</v>
      </c>
      <c r="I457">
        <v>1</v>
      </c>
      <c r="J457">
        <v>1</v>
      </c>
      <c r="K457">
        <v>243700</v>
      </c>
      <c r="L457">
        <v>0</v>
      </c>
      <c r="M457" t="s">
        <v>19</v>
      </c>
      <c r="N457">
        <v>10</v>
      </c>
      <c r="O457">
        <v>0</v>
      </c>
      <c r="P457">
        <v>0</v>
      </c>
      <c r="Q457">
        <v>0</v>
      </c>
      <c r="R457">
        <v>0</v>
      </c>
      <c r="S457" s="4">
        <v>45470.509050925924</v>
      </c>
      <c r="T457" s="6">
        <v>45470.509050925924</v>
      </c>
      <c r="U457">
        <f t="shared" si="56"/>
        <v>6</v>
      </c>
      <c r="V457">
        <f t="shared" si="57"/>
        <v>30</v>
      </c>
      <c r="W457" t="str">
        <f t="shared" si="58"/>
        <v/>
      </c>
      <c r="X457" t="str">
        <f t="shared" si="59"/>
        <v/>
      </c>
      <c r="Y457" t="str">
        <f t="shared" si="60"/>
        <v/>
      </c>
      <c r="Z457" t="str">
        <f t="shared" si="61"/>
        <v/>
      </c>
      <c r="AA457" t="str">
        <f t="shared" si="62"/>
        <v/>
      </c>
      <c r="AB457" t="str">
        <f t="shared" si="63"/>
        <v/>
      </c>
    </row>
    <row r="458" spans="1:28" x14ac:dyDescent="0.25">
      <c r="A458">
        <v>10617</v>
      </c>
      <c r="B458" s="1">
        <v>867488060855003</v>
      </c>
      <c r="C458" s="1">
        <v>1719501152</v>
      </c>
      <c r="D458">
        <v>-23.171139</v>
      </c>
      <c r="E458">
        <v>-46.923924</v>
      </c>
      <c r="F458">
        <v>706</v>
      </c>
      <c r="G458">
        <v>313</v>
      </c>
      <c r="H458">
        <v>96.3</v>
      </c>
      <c r="I458">
        <v>1</v>
      </c>
      <c r="J458">
        <v>1</v>
      </c>
      <c r="K458">
        <v>242800</v>
      </c>
      <c r="L458">
        <v>0</v>
      </c>
      <c r="M458" t="s">
        <v>19</v>
      </c>
      <c r="N458">
        <v>10</v>
      </c>
      <c r="O458">
        <v>0</v>
      </c>
      <c r="P458">
        <v>0</v>
      </c>
      <c r="Q458">
        <v>0</v>
      </c>
      <c r="R458">
        <v>0</v>
      </c>
      <c r="S458" s="4">
        <v>45470.508703703701</v>
      </c>
      <c r="T458" s="6">
        <v>45470.508703703701</v>
      </c>
      <c r="U458">
        <f t="shared" si="56"/>
        <v>6</v>
      </c>
      <c r="V458">
        <f t="shared" si="57"/>
        <v>30</v>
      </c>
      <c r="W458" t="str">
        <f t="shared" si="58"/>
        <v/>
      </c>
      <c r="X458" t="str">
        <f t="shared" si="59"/>
        <v/>
      </c>
      <c r="Y458" t="str">
        <f t="shared" si="60"/>
        <v/>
      </c>
      <c r="Z458" t="str">
        <f t="shared" si="61"/>
        <v/>
      </c>
      <c r="AA458" t="str">
        <f t="shared" si="62"/>
        <v/>
      </c>
      <c r="AB458" t="str">
        <f t="shared" si="63"/>
        <v/>
      </c>
    </row>
    <row r="459" spans="1:28" x14ac:dyDescent="0.25">
      <c r="A459">
        <v>10616</v>
      </c>
      <c r="B459" s="1">
        <v>867488060855003</v>
      </c>
      <c r="C459" s="1">
        <v>1719501122</v>
      </c>
      <c r="D459">
        <v>-23.175764000000001</v>
      </c>
      <c r="E459">
        <v>-46.918025999999998</v>
      </c>
      <c r="F459">
        <v>701</v>
      </c>
      <c r="G459">
        <v>310</v>
      </c>
      <c r="H459">
        <v>97.5</v>
      </c>
      <c r="I459">
        <v>1</v>
      </c>
      <c r="J459">
        <v>1</v>
      </c>
      <c r="K459">
        <v>242000</v>
      </c>
      <c r="L459">
        <v>0</v>
      </c>
      <c r="M459" t="s">
        <v>19</v>
      </c>
      <c r="N459">
        <v>10</v>
      </c>
      <c r="O459">
        <v>0</v>
      </c>
      <c r="P459">
        <v>0</v>
      </c>
      <c r="Q459">
        <v>0</v>
      </c>
      <c r="R459">
        <v>0</v>
      </c>
      <c r="S459" s="4">
        <v>45470.508356481485</v>
      </c>
      <c r="T459" s="6">
        <v>45470.508356481485</v>
      </c>
      <c r="U459">
        <f t="shared" si="56"/>
        <v>6</v>
      </c>
      <c r="V459">
        <f t="shared" si="57"/>
        <v>30</v>
      </c>
      <c r="W459" t="str">
        <f t="shared" si="58"/>
        <v/>
      </c>
      <c r="X459" t="str">
        <f t="shared" si="59"/>
        <v/>
      </c>
      <c r="Y459" t="str">
        <f t="shared" si="60"/>
        <v/>
      </c>
      <c r="Z459" t="str">
        <f t="shared" si="61"/>
        <v/>
      </c>
      <c r="AA459" t="str">
        <f t="shared" si="62"/>
        <v/>
      </c>
      <c r="AB459" t="str">
        <f t="shared" si="63"/>
        <v/>
      </c>
    </row>
    <row r="460" spans="1:28" x14ac:dyDescent="0.25">
      <c r="A460">
        <v>10615</v>
      </c>
      <c r="B460" s="1">
        <v>867488060855003</v>
      </c>
      <c r="C460" s="1">
        <v>1719501092</v>
      </c>
      <c r="D460">
        <v>-23.180665000000001</v>
      </c>
      <c r="E460">
        <v>-46.911940999999999</v>
      </c>
      <c r="F460">
        <v>722</v>
      </c>
      <c r="G460">
        <v>316</v>
      </c>
      <c r="H460">
        <v>102</v>
      </c>
      <c r="I460">
        <v>1</v>
      </c>
      <c r="J460">
        <v>1</v>
      </c>
      <c r="K460">
        <v>241200</v>
      </c>
      <c r="L460">
        <v>0</v>
      </c>
      <c r="M460" t="s">
        <v>19</v>
      </c>
      <c r="N460">
        <v>10</v>
      </c>
      <c r="O460">
        <v>0</v>
      </c>
      <c r="P460">
        <v>0</v>
      </c>
      <c r="Q460">
        <v>0</v>
      </c>
      <c r="R460">
        <v>0</v>
      </c>
      <c r="S460" s="4">
        <v>45470.508009259262</v>
      </c>
      <c r="T460" s="6">
        <v>45470.508009259262</v>
      </c>
      <c r="U460">
        <f t="shared" si="56"/>
        <v>6</v>
      </c>
      <c r="V460">
        <f t="shared" si="57"/>
        <v>30</v>
      </c>
      <c r="W460" t="str">
        <f t="shared" si="58"/>
        <v/>
      </c>
      <c r="X460" t="str">
        <f t="shared" si="59"/>
        <v/>
      </c>
      <c r="Y460" t="str">
        <f t="shared" si="60"/>
        <v/>
      </c>
      <c r="Z460" t="str">
        <f t="shared" si="61"/>
        <v/>
      </c>
      <c r="AA460" t="str">
        <f t="shared" si="62"/>
        <v/>
      </c>
      <c r="AB460" t="str">
        <f t="shared" si="63"/>
        <v/>
      </c>
    </row>
    <row r="461" spans="1:28" x14ac:dyDescent="0.25">
      <c r="A461">
        <v>10614</v>
      </c>
      <c r="B461" s="1">
        <v>867488060855003</v>
      </c>
      <c r="C461" s="1">
        <v>1719501062</v>
      </c>
      <c r="D461">
        <v>-23.186985</v>
      </c>
      <c r="E461">
        <v>-46.907490000000003</v>
      </c>
      <c r="F461">
        <v>714</v>
      </c>
      <c r="G461">
        <v>337</v>
      </c>
      <c r="H461">
        <v>99.7</v>
      </c>
      <c r="I461">
        <v>1</v>
      </c>
      <c r="J461">
        <v>1</v>
      </c>
      <c r="K461">
        <v>240400</v>
      </c>
      <c r="L461">
        <v>0</v>
      </c>
      <c r="M461" t="s">
        <v>19</v>
      </c>
      <c r="N461">
        <v>10</v>
      </c>
      <c r="O461">
        <v>0</v>
      </c>
      <c r="P461">
        <v>0</v>
      </c>
      <c r="Q461">
        <v>0</v>
      </c>
      <c r="R461">
        <v>0</v>
      </c>
      <c r="S461" s="4">
        <v>45470.507662037038</v>
      </c>
      <c r="T461" s="6">
        <v>45470.507662037038</v>
      </c>
      <c r="U461">
        <f t="shared" si="56"/>
        <v>6</v>
      </c>
      <c r="V461">
        <f t="shared" si="57"/>
        <v>30</v>
      </c>
      <c r="W461" t="str">
        <f t="shared" si="58"/>
        <v/>
      </c>
      <c r="X461" t="str">
        <f t="shared" si="59"/>
        <v/>
      </c>
      <c r="Y461" t="str">
        <f t="shared" si="60"/>
        <v/>
      </c>
      <c r="Z461" t="str">
        <f t="shared" si="61"/>
        <v/>
      </c>
      <c r="AA461" t="str">
        <f t="shared" si="62"/>
        <v/>
      </c>
      <c r="AB461" t="str">
        <f t="shared" si="63"/>
        <v/>
      </c>
    </row>
    <row r="462" spans="1:28" x14ac:dyDescent="0.25">
      <c r="A462">
        <v>10613</v>
      </c>
      <c r="B462" s="1">
        <v>867488060855003</v>
      </c>
      <c r="C462" s="1">
        <v>1719501032</v>
      </c>
      <c r="D462">
        <v>-23.193974999999998</v>
      </c>
      <c r="E462">
        <v>-46.904876999999999</v>
      </c>
      <c r="F462">
        <v>728</v>
      </c>
      <c r="G462">
        <v>341</v>
      </c>
      <c r="H462">
        <v>97.5</v>
      </c>
      <c r="I462">
        <v>1</v>
      </c>
      <c r="J462">
        <v>1</v>
      </c>
      <c r="K462">
        <v>239500</v>
      </c>
      <c r="L462">
        <v>0</v>
      </c>
      <c r="M462" t="s">
        <v>19</v>
      </c>
      <c r="N462">
        <v>10</v>
      </c>
      <c r="O462">
        <v>0</v>
      </c>
      <c r="P462">
        <v>0</v>
      </c>
      <c r="Q462">
        <v>0</v>
      </c>
      <c r="R462">
        <v>0</v>
      </c>
      <c r="S462" s="4">
        <v>45470.507314814815</v>
      </c>
      <c r="T462" s="6">
        <v>45470.507314814815</v>
      </c>
      <c r="U462">
        <f t="shared" si="56"/>
        <v>6</v>
      </c>
      <c r="V462">
        <f t="shared" si="57"/>
        <v>30</v>
      </c>
      <c r="W462" t="str">
        <f t="shared" si="58"/>
        <v/>
      </c>
      <c r="X462" t="str">
        <f t="shared" si="59"/>
        <v/>
      </c>
      <c r="Y462" t="str">
        <f t="shared" si="60"/>
        <v/>
      </c>
      <c r="Z462" t="str">
        <f t="shared" si="61"/>
        <v/>
      </c>
      <c r="AA462" t="str">
        <f t="shared" si="62"/>
        <v/>
      </c>
      <c r="AB462" t="str">
        <f t="shared" si="63"/>
        <v/>
      </c>
    </row>
    <row r="463" spans="1:28" x14ac:dyDescent="0.25">
      <c r="A463">
        <v>10612</v>
      </c>
      <c r="B463" s="1">
        <v>867488060855003</v>
      </c>
      <c r="C463" s="1">
        <v>1719501002</v>
      </c>
      <c r="D463">
        <v>-23.200998999999999</v>
      </c>
      <c r="E463">
        <v>-46.90231</v>
      </c>
      <c r="F463">
        <v>737</v>
      </c>
      <c r="G463">
        <v>341</v>
      </c>
      <c r="H463">
        <v>95.6</v>
      </c>
      <c r="I463">
        <v>1</v>
      </c>
      <c r="J463">
        <v>1</v>
      </c>
      <c r="K463">
        <v>238700</v>
      </c>
      <c r="L463">
        <v>0</v>
      </c>
      <c r="M463" t="s">
        <v>19</v>
      </c>
      <c r="N463">
        <v>10</v>
      </c>
      <c r="O463">
        <v>0</v>
      </c>
      <c r="P463">
        <v>0</v>
      </c>
      <c r="Q463">
        <v>0</v>
      </c>
      <c r="R463">
        <v>0</v>
      </c>
      <c r="S463" s="4">
        <v>45470.506967592592</v>
      </c>
      <c r="T463" s="6">
        <v>45470.506967592592</v>
      </c>
      <c r="U463">
        <f t="shared" si="56"/>
        <v>6</v>
      </c>
      <c r="V463">
        <f t="shared" si="57"/>
        <v>30</v>
      </c>
      <c r="W463" t="str">
        <f t="shared" si="58"/>
        <v/>
      </c>
      <c r="X463" t="str">
        <f t="shared" si="59"/>
        <v/>
      </c>
      <c r="Y463" t="str">
        <f t="shared" si="60"/>
        <v/>
      </c>
      <c r="Z463" t="str">
        <f t="shared" si="61"/>
        <v/>
      </c>
      <c r="AA463" t="str">
        <f t="shared" si="62"/>
        <v/>
      </c>
      <c r="AB463" t="str">
        <f t="shared" si="63"/>
        <v/>
      </c>
    </row>
    <row r="464" spans="1:28" x14ac:dyDescent="0.25">
      <c r="A464">
        <v>10611</v>
      </c>
      <c r="B464" s="1">
        <v>867488060855003</v>
      </c>
      <c r="C464" s="1">
        <v>1719500972</v>
      </c>
      <c r="D464">
        <v>-23.206354000000001</v>
      </c>
      <c r="E464">
        <v>-46.898867000000003</v>
      </c>
      <c r="F464">
        <v>754</v>
      </c>
      <c r="G464">
        <v>316</v>
      </c>
      <c r="H464">
        <v>78</v>
      </c>
      <c r="I464">
        <v>1</v>
      </c>
      <c r="J464">
        <v>1</v>
      </c>
      <c r="K464">
        <v>238000</v>
      </c>
      <c r="L464">
        <v>0</v>
      </c>
      <c r="M464" t="s">
        <v>19</v>
      </c>
      <c r="N464">
        <v>10</v>
      </c>
      <c r="O464">
        <v>0</v>
      </c>
      <c r="P464">
        <v>0</v>
      </c>
      <c r="Q464">
        <v>0</v>
      </c>
      <c r="R464">
        <v>0</v>
      </c>
      <c r="S464" s="4">
        <v>45470.506620370368</v>
      </c>
      <c r="T464" s="6">
        <v>45470.506620370368</v>
      </c>
      <c r="U464">
        <f t="shared" si="56"/>
        <v>6</v>
      </c>
      <c r="V464">
        <f t="shared" si="57"/>
        <v>30</v>
      </c>
      <c r="W464" t="str">
        <f t="shared" si="58"/>
        <v/>
      </c>
      <c r="X464" t="str">
        <f t="shared" si="59"/>
        <v/>
      </c>
      <c r="Y464" t="str">
        <f t="shared" si="60"/>
        <v/>
      </c>
      <c r="Z464" t="str">
        <f t="shared" si="61"/>
        <v/>
      </c>
      <c r="AA464" t="str">
        <f t="shared" si="62"/>
        <v/>
      </c>
      <c r="AB464" t="str">
        <f t="shared" si="63"/>
        <v/>
      </c>
    </row>
    <row r="465" spans="1:28" x14ac:dyDescent="0.25">
      <c r="A465">
        <v>10610</v>
      </c>
      <c r="B465" s="1">
        <v>867488060855003</v>
      </c>
      <c r="C465" s="1">
        <v>1719500942</v>
      </c>
      <c r="D465">
        <v>-23.210166000000001</v>
      </c>
      <c r="E465">
        <v>-46.893278000000002</v>
      </c>
      <c r="F465">
        <v>753</v>
      </c>
      <c r="G465">
        <v>303</v>
      </c>
      <c r="H465">
        <v>91.5</v>
      </c>
      <c r="I465">
        <v>1</v>
      </c>
      <c r="J465">
        <v>1</v>
      </c>
      <c r="K465">
        <v>237300</v>
      </c>
      <c r="L465">
        <v>0</v>
      </c>
      <c r="M465" t="s">
        <v>19</v>
      </c>
      <c r="N465">
        <v>10</v>
      </c>
      <c r="O465">
        <v>0</v>
      </c>
      <c r="P465">
        <v>0</v>
      </c>
      <c r="Q465">
        <v>0</v>
      </c>
      <c r="R465">
        <v>0</v>
      </c>
      <c r="S465" s="4">
        <v>45470.506273148145</v>
      </c>
      <c r="T465" s="6">
        <v>45470.506273148145</v>
      </c>
      <c r="U465">
        <f t="shared" si="56"/>
        <v>6</v>
      </c>
      <c r="V465">
        <f t="shared" si="57"/>
        <v>30</v>
      </c>
      <c r="W465" t="str">
        <f t="shared" si="58"/>
        <v/>
      </c>
      <c r="X465" t="str">
        <f t="shared" si="59"/>
        <v/>
      </c>
      <c r="Y465" t="str">
        <f t="shared" si="60"/>
        <v/>
      </c>
      <c r="Z465" t="str">
        <f t="shared" si="61"/>
        <v/>
      </c>
      <c r="AA465" t="str">
        <f t="shared" si="62"/>
        <v/>
      </c>
      <c r="AB465" t="str">
        <f t="shared" si="63"/>
        <v/>
      </c>
    </row>
    <row r="466" spans="1:28" x14ac:dyDescent="0.25">
      <c r="A466">
        <v>10609</v>
      </c>
      <c r="B466" s="1">
        <v>867488060855003</v>
      </c>
      <c r="C466" s="1">
        <v>1719500912</v>
      </c>
      <c r="D466">
        <v>-23.214164</v>
      </c>
      <c r="E466">
        <v>-46.886811000000002</v>
      </c>
      <c r="F466">
        <v>749</v>
      </c>
      <c r="G466">
        <v>303</v>
      </c>
      <c r="H466">
        <v>87.4</v>
      </c>
      <c r="I466">
        <v>1</v>
      </c>
      <c r="J466">
        <v>1</v>
      </c>
      <c r="K466">
        <v>236500</v>
      </c>
      <c r="L466">
        <v>0</v>
      </c>
      <c r="M466" t="s">
        <v>19</v>
      </c>
      <c r="N466">
        <v>10</v>
      </c>
      <c r="O466">
        <v>0</v>
      </c>
      <c r="P466">
        <v>0</v>
      </c>
      <c r="Q466">
        <v>0</v>
      </c>
      <c r="R466">
        <v>0</v>
      </c>
      <c r="S466" s="4">
        <v>45470.505925925929</v>
      </c>
      <c r="T466" s="6">
        <v>45470.505925925929</v>
      </c>
      <c r="U466">
        <f t="shared" si="56"/>
        <v>6</v>
      </c>
      <c r="V466">
        <f t="shared" si="57"/>
        <v>30</v>
      </c>
      <c r="W466" t="str">
        <f t="shared" si="58"/>
        <v/>
      </c>
      <c r="X466" t="str">
        <f t="shared" si="59"/>
        <v/>
      </c>
      <c r="Y466" t="str">
        <f t="shared" si="60"/>
        <v/>
      </c>
      <c r="Z466" t="str">
        <f t="shared" si="61"/>
        <v/>
      </c>
      <c r="AA466" t="str">
        <f t="shared" si="62"/>
        <v/>
      </c>
      <c r="AB466" t="str">
        <f t="shared" si="63"/>
        <v/>
      </c>
    </row>
    <row r="467" spans="1:28" x14ac:dyDescent="0.25">
      <c r="A467">
        <v>10608</v>
      </c>
      <c r="B467" s="1">
        <v>867488060855003</v>
      </c>
      <c r="C467" s="1">
        <v>1719500882</v>
      </c>
      <c r="D467">
        <v>-23.218225</v>
      </c>
      <c r="E467">
        <v>-46.881954999999998</v>
      </c>
      <c r="F467">
        <v>744</v>
      </c>
      <c r="G467">
        <v>320</v>
      </c>
      <c r="H467">
        <v>76.3</v>
      </c>
      <c r="I467">
        <v>1</v>
      </c>
      <c r="J467">
        <v>1</v>
      </c>
      <c r="K467">
        <v>235800</v>
      </c>
      <c r="L467">
        <v>0</v>
      </c>
      <c r="M467" t="s">
        <v>19</v>
      </c>
      <c r="N467">
        <v>10</v>
      </c>
      <c r="O467">
        <v>0</v>
      </c>
      <c r="P467">
        <v>0</v>
      </c>
      <c r="Q467">
        <v>0</v>
      </c>
      <c r="R467">
        <v>0</v>
      </c>
      <c r="S467" s="4">
        <v>45470.505578703705</v>
      </c>
      <c r="T467" s="6">
        <v>45470.505578703705</v>
      </c>
      <c r="U467">
        <f t="shared" si="56"/>
        <v>6</v>
      </c>
      <c r="V467">
        <f t="shared" si="57"/>
        <v>30</v>
      </c>
      <c r="W467" t="str">
        <f t="shared" si="58"/>
        <v/>
      </c>
      <c r="X467" t="str">
        <f t="shared" si="59"/>
        <v/>
      </c>
      <c r="Y467" t="str">
        <f t="shared" si="60"/>
        <v/>
      </c>
      <c r="Z467" t="str">
        <f t="shared" si="61"/>
        <v/>
      </c>
      <c r="AA467" t="str">
        <f t="shared" si="62"/>
        <v/>
      </c>
      <c r="AB467" t="str">
        <f t="shared" si="63"/>
        <v/>
      </c>
    </row>
    <row r="468" spans="1:28" x14ac:dyDescent="0.25">
      <c r="A468">
        <v>10607</v>
      </c>
      <c r="B468" s="1">
        <v>867488060855003</v>
      </c>
      <c r="C468" s="1">
        <v>1719500852</v>
      </c>
      <c r="D468">
        <v>-23.223130000000001</v>
      </c>
      <c r="E468">
        <v>-46.877642999999999</v>
      </c>
      <c r="F468">
        <v>734</v>
      </c>
      <c r="G468">
        <v>320</v>
      </c>
      <c r="H468">
        <v>101.3</v>
      </c>
      <c r="I468">
        <v>1</v>
      </c>
      <c r="J468">
        <v>1</v>
      </c>
      <c r="K468">
        <v>235100</v>
      </c>
      <c r="L468">
        <v>0</v>
      </c>
      <c r="M468" t="s">
        <v>19</v>
      </c>
      <c r="N468">
        <v>10</v>
      </c>
      <c r="O468">
        <v>0</v>
      </c>
      <c r="P468">
        <v>0</v>
      </c>
      <c r="Q468">
        <v>0</v>
      </c>
      <c r="R468">
        <v>0</v>
      </c>
      <c r="S468" s="4">
        <v>45470.505231481482</v>
      </c>
      <c r="T468" s="6">
        <v>45470.505231481482</v>
      </c>
      <c r="U468">
        <f t="shared" si="56"/>
        <v>6</v>
      </c>
      <c r="V468">
        <f t="shared" si="57"/>
        <v>30</v>
      </c>
      <c r="W468" t="str">
        <f t="shared" si="58"/>
        <v/>
      </c>
      <c r="X468" t="str">
        <f t="shared" si="59"/>
        <v/>
      </c>
      <c r="Y468" t="str">
        <f t="shared" si="60"/>
        <v/>
      </c>
      <c r="Z468" t="str">
        <f t="shared" si="61"/>
        <v/>
      </c>
      <c r="AA468" t="str">
        <f t="shared" si="62"/>
        <v/>
      </c>
      <c r="AB468" t="str">
        <f t="shared" si="63"/>
        <v/>
      </c>
    </row>
    <row r="469" spans="1:28" x14ac:dyDescent="0.25">
      <c r="A469">
        <v>10606</v>
      </c>
      <c r="B469" s="1">
        <v>867488060855003</v>
      </c>
      <c r="C469" s="1">
        <v>1719500822</v>
      </c>
      <c r="D469">
        <v>-23.229689</v>
      </c>
      <c r="E469">
        <v>-46.873541000000003</v>
      </c>
      <c r="F469">
        <v>743</v>
      </c>
      <c r="G469">
        <v>335</v>
      </c>
      <c r="H469">
        <v>100.8</v>
      </c>
      <c r="I469">
        <v>1</v>
      </c>
      <c r="J469">
        <v>1</v>
      </c>
      <c r="K469">
        <v>234300</v>
      </c>
      <c r="L469">
        <v>0</v>
      </c>
      <c r="M469" t="s">
        <v>19</v>
      </c>
      <c r="N469">
        <v>10</v>
      </c>
      <c r="O469">
        <v>0</v>
      </c>
      <c r="P469">
        <v>0</v>
      </c>
      <c r="Q469">
        <v>0</v>
      </c>
      <c r="R469">
        <v>0</v>
      </c>
      <c r="S469" s="4">
        <v>45470.504884259259</v>
      </c>
      <c r="T469" s="6">
        <v>45470.504884259259</v>
      </c>
      <c r="U469">
        <f t="shared" si="56"/>
        <v>6</v>
      </c>
      <c r="V469">
        <f t="shared" si="57"/>
        <v>30</v>
      </c>
      <c r="W469" t="str">
        <f t="shared" si="58"/>
        <v/>
      </c>
      <c r="X469" t="str">
        <f t="shared" si="59"/>
        <v/>
      </c>
      <c r="Y469" t="str">
        <f t="shared" si="60"/>
        <v/>
      </c>
      <c r="Z469" t="str">
        <f t="shared" si="61"/>
        <v/>
      </c>
      <c r="AA469" t="str">
        <f t="shared" si="62"/>
        <v/>
      </c>
      <c r="AB469" t="str">
        <f t="shared" si="63"/>
        <v/>
      </c>
    </row>
    <row r="470" spans="1:28" x14ac:dyDescent="0.25">
      <c r="A470">
        <v>10605</v>
      </c>
      <c r="B470" s="1">
        <v>867488060855003</v>
      </c>
      <c r="C470" s="1">
        <v>1719500793</v>
      </c>
      <c r="D470">
        <v>-23.236393</v>
      </c>
      <c r="E470">
        <v>-46.870182999999997</v>
      </c>
      <c r="F470">
        <v>751</v>
      </c>
      <c r="G470">
        <v>335</v>
      </c>
      <c r="H470">
        <v>100.6</v>
      </c>
      <c r="I470">
        <v>1</v>
      </c>
      <c r="J470">
        <v>1</v>
      </c>
      <c r="K470">
        <v>233500</v>
      </c>
      <c r="L470">
        <v>0</v>
      </c>
      <c r="M470" t="s">
        <v>19</v>
      </c>
      <c r="N470">
        <v>10</v>
      </c>
      <c r="O470">
        <v>0</v>
      </c>
      <c r="P470">
        <v>0</v>
      </c>
      <c r="Q470">
        <v>0</v>
      </c>
      <c r="R470">
        <v>0</v>
      </c>
      <c r="S470" s="4">
        <v>45470.504548611112</v>
      </c>
      <c r="T470" s="6">
        <v>45470.504548611112</v>
      </c>
      <c r="U470">
        <f t="shared" si="56"/>
        <v>6</v>
      </c>
      <c r="V470">
        <f t="shared" si="57"/>
        <v>29</v>
      </c>
      <c r="W470" t="str">
        <f t="shared" si="58"/>
        <v/>
      </c>
      <c r="X470" t="str">
        <f t="shared" si="59"/>
        <v/>
      </c>
      <c r="Y470" t="str">
        <f t="shared" si="60"/>
        <v/>
      </c>
      <c r="Z470" t="str">
        <f t="shared" si="61"/>
        <v/>
      </c>
      <c r="AA470" t="str">
        <f t="shared" si="62"/>
        <v/>
      </c>
      <c r="AB470" t="str">
        <f t="shared" si="63"/>
        <v/>
      </c>
    </row>
    <row r="471" spans="1:28" x14ac:dyDescent="0.25">
      <c r="A471">
        <v>10604</v>
      </c>
      <c r="B471" s="1">
        <v>867488060855003</v>
      </c>
      <c r="C471" s="1">
        <v>1719500762</v>
      </c>
      <c r="D471">
        <v>-23.243924</v>
      </c>
      <c r="E471">
        <v>-46.868147</v>
      </c>
      <c r="F471">
        <v>744</v>
      </c>
      <c r="G471">
        <v>335</v>
      </c>
      <c r="H471">
        <v>101.3</v>
      </c>
      <c r="I471">
        <v>1</v>
      </c>
      <c r="J471">
        <v>1</v>
      </c>
      <c r="K471">
        <v>232600</v>
      </c>
      <c r="L471">
        <v>0</v>
      </c>
      <c r="M471" t="s">
        <v>19</v>
      </c>
      <c r="N471">
        <v>10</v>
      </c>
      <c r="O471">
        <v>0</v>
      </c>
      <c r="P471">
        <v>0</v>
      </c>
      <c r="Q471">
        <v>0</v>
      </c>
      <c r="R471">
        <v>0</v>
      </c>
      <c r="S471" s="4">
        <v>45470.504189814812</v>
      </c>
      <c r="T471" s="6">
        <v>45470.504189814812</v>
      </c>
      <c r="U471">
        <f t="shared" si="56"/>
        <v>6</v>
      </c>
      <c r="V471">
        <f t="shared" si="57"/>
        <v>31</v>
      </c>
      <c r="W471" t="str">
        <f t="shared" si="58"/>
        <v/>
      </c>
      <c r="X471" t="str">
        <f t="shared" si="59"/>
        <v/>
      </c>
      <c r="Y471" t="str">
        <f t="shared" si="60"/>
        <v/>
      </c>
      <c r="Z471" t="str">
        <f t="shared" si="61"/>
        <v/>
      </c>
      <c r="AA471" t="str">
        <f t="shared" si="62"/>
        <v/>
      </c>
      <c r="AB471" t="str">
        <f t="shared" si="63"/>
        <v/>
      </c>
    </row>
    <row r="472" spans="1:28" x14ac:dyDescent="0.25">
      <c r="A472">
        <v>10603</v>
      </c>
      <c r="B472" s="1">
        <v>867488060855003</v>
      </c>
      <c r="C472" s="1">
        <v>1719500732</v>
      </c>
      <c r="D472">
        <v>-23.251052999999999</v>
      </c>
      <c r="E472">
        <v>-46.865926000000002</v>
      </c>
      <c r="F472">
        <v>751</v>
      </c>
      <c r="G472">
        <v>11</v>
      </c>
      <c r="H472">
        <v>100.4</v>
      </c>
      <c r="I472">
        <v>1</v>
      </c>
      <c r="J472">
        <v>1</v>
      </c>
      <c r="K472">
        <v>231800</v>
      </c>
      <c r="L472">
        <v>0</v>
      </c>
      <c r="M472" t="s">
        <v>19</v>
      </c>
      <c r="N472">
        <v>10</v>
      </c>
      <c r="O472">
        <v>0</v>
      </c>
      <c r="P472">
        <v>0</v>
      </c>
      <c r="Q472">
        <v>0</v>
      </c>
      <c r="R472">
        <v>0</v>
      </c>
      <c r="S472" s="4">
        <v>45470.503842592596</v>
      </c>
      <c r="T472" s="6">
        <v>45470.503842592596</v>
      </c>
      <c r="U472">
        <f t="shared" si="56"/>
        <v>6</v>
      </c>
      <c r="V472">
        <f t="shared" si="57"/>
        <v>30</v>
      </c>
      <c r="W472" t="str">
        <f t="shared" si="58"/>
        <v/>
      </c>
      <c r="X472" t="str">
        <f t="shared" si="59"/>
        <v/>
      </c>
      <c r="Y472" t="str">
        <f t="shared" si="60"/>
        <v/>
      </c>
      <c r="Z472" t="str">
        <f t="shared" si="61"/>
        <v/>
      </c>
      <c r="AA472" t="str">
        <f t="shared" si="62"/>
        <v/>
      </c>
      <c r="AB472" t="str">
        <f t="shared" si="63"/>
        <v/>
      </c>
    </row>
    <row r="473" spans="1:28" x14ac:dyDescent="0.25">
      <c r="A473">
        <v>10602</v>
      </c>
      <c r="B473" s="1">
        <v>867488060855003</v>
      </c>
      <c r="C473" s="1">
        <v>1719500702</v>
      </c>
      <c r="D473">
        <v>-23.257655</v>
      </c>
      <c r="E473">
        <v>-46.867266999999998</v>
      </c>
      <c r="F473">
        <v>756</v>
      </c>
      <c r="G473">
        <v>351</v>
      </c>
      <c r="H473">
        <v>99.4</v>
      </c>
      <c r="I473">
        <v>1</v>
      </c>
      <c r="J473">
        <v>1</v>
      </c>
      <c r="K473">
        <v>231000</v>
      </c>
      <c r="L473">
        <v>0</v>
      </c>
      <c r="M473" t="s">
        <v>19</v>
      </c>
      <c r="N473">
        <v>10</v>
      </c>
      <c r="O473">
        <v>0</v>
      </c>
      <c r="P473">
        <v>0</v>
      </c>
      <c r="Q473">
        <v>0</v>
      </c>
      <c r="R473">
        <v>0</v>
      </c>
      <c r="S473" s="4">
        <v>45470.503495370373</v>
      </c>
      <c r="T473" s="6">
        <v>45470.503495370373</v>
      </c>
      <c r="U473">
        <f t="shared" si="56"/>
        <v>6</v>
      </c>
      <c r="V473">
        <f t="shared" si="57"/>
        <v>30</v>
      </c>
      <c r="W473" t="str">
        <f t="shared" si="58"/>
        <v/>
      </c>
      <c r="X473" t="str">
        <f t="shared" si="59"/>
        <v/>
      </c>
      <c r="Y473" t="str">
        <f t="shared" si="60"/>
        <v/>
      </c>
      <c r="Z473" t="str">
        <f t="shared" si="61"/>
        <v/>
      </c>
      <c r="AA473" t="str">
        <f t="shared" si="62"/>
        <v/>
      </c>
      <c r="AB473" t="str">
        <f t="shared" si="63"/>
        <v/>
      </c>
    </row>
    <row r="474" spans="1:28" x14ac:dyDescent="0.25">
      <c r="A474">
        <v>10601</v>
      </c>
      <c r="B474" s="1">
        <v>867488060855003</v>
      </c>
      <c r="C474" s="1">
        <v>1719500672</v>
      </c>
      <c r="D474">
        <v>-23.265067999999999</v>
      </c>
      <c r="E474">
        <v>-46.867257000000002</v>
      </c>
      <c r="F474">
        <v>765</v>
      </c>
      <c r="G474">
        <v>26</v>
      </c>
      <c r="H474">
        <v>103</v>
      </c>
      <c r="I474">
        <v>1</v>
      </c>
      <c r="J474">
        <v>1</v>
      </c>
      <c r="K474">
        <v>230100</v>
      </c>
      <c r="L474">
        <v>0</v>
      </c>
      <c r="M474" t="s">
        <v>19</v>
      </c>
      <c r="N474">
        <v>10</v>
      </c>
      <c r="O474">
        <v>0</v>
      </c>
      <c r="P474">
        <v>0</v>
      </c>
      <c r="Q474">
        <v>0</v>
      </c>
      <c r="R474">
        <v>0</v>
      </c>
      <c r="S474" s="4">
        <v>45470.503148148149</v>
      </c>
      <c r="T474" s="6">
        <v>45470.503148148149</v>
      </c>
      <c r="U474">
        <f t="shared" si="56"/>
        <v>6</v>
      </c>
      <c r="V474">
        <f t="shared" si="57"/>
        <v>30</v>
      </c>
      <c r="W474" t="str">
        <f t="shared" si="58"/>
        <v/>
      </c>
      <c r="X474" t="str">
        <f t="shared" si="59"/>
        <v/>
      </c>
      <c r="Y474" t="str">
        <f t="shared" si="60"/>
        <v/>
      </c>
      <c r="Z474" t="str">
        <f t="shared" si="61"/>
        <v/>
      </c>
      <c r="AA474" t="str">
        <f t="shared" si="62"/>
        <v/>
      </c>
      <c r="AB474" t="str">
        <f t="shared" si="63"/>
        <v/>
      </c>
    </row>
    <row r="475" spans="1:28" x14ac:dyDescent="0.25">
      <c r="A475">
        <v>10600</v>
      </c>
      <c r="B475" s="1">
        <v>867488060855003</v>
      </c>
      <c r="C475" s="1">
        <v>1719500642</v>
      </c>
      <c r="D475">
        <v>-23.272577999999999</v>
      </c>
      <c r="E475">
        <v>-46.868626999999996</v>
      </c>
      <c r="F475">
        <v>776</v>
      </c>
      <c r="G475">
        <v>22</v>
      </c>
      <c r="H475">
        <v>102.9</v>
      </c>
      <c r="I475">
        <v>1</v>
      </c>
      <c r="J475">
        <v>1</v>
      </c>
      <c r="K475">
        <v>229300</v>
      </c>
      <c r="L475">
        <v>0</v>
      </c>
      <c r="M475" t="s">
        <v>19</v>
      </c>
      <c r="N475">
        <v>10</v>
      </c>
      <c r="O475">
        <v>0</v>
      </c>
      <c r="P475">
        <v>0</v>
      </c>
      <c r="Q475">
        <v>0</v>
      </c>
      <c r="R475">
        <v>0</v>
      </c>
      <c r="S475" s="4">
        <v>45470.502800925926</v>
      </c>
      <c r="T475" s="6">
        <v>45470.502800925926</v>
      </c>
      <c r="U475">
        <f t="shared" si="56"/>
        <v>6</v>
      </c>
      <c r="V475">
        <f t="shared" si="57"/>
        <v>30</v>
      </c>
      <c r="W475" t="str">
        <f t="shared" si="58"/>
        <v/>
      </c>
      <c r="X475" t="str">
        <f t="shared" si="59"/>
        <v/>
      </c>
      <c r="Y475" t="str">
        <f t="shared" si="60"/>
        <v/>
      </c>
      <c r="Z475" t="str">
        <f t="shared" si="61"/>
        <v/>
      </c>
      <c r="AA475" t="str">
        <f t="shared" si="62"/>
        <v/>
      </c>
      <c r="AB475" t="str">
        <f t="shared" si="63"/>
        <v/>
      </c>
    </row>
    <row r="476" spans="1:28" x14ac:dyDescent="0.25">
      <c r="A476">
        <v>10599</v>
      </c>
      <c r="B476" s="1">
        <v>867488060855003</v>
      </c>
      <c r="C476" s="1">
        <v>1719500613</v>
      </c>
      <c r="D476">
        <v>-23.278623</v>
      </c>
      <c r="E476">
        <v>-46.872374999999998</v>
      </c>
      <c r="F476">
        <v>793</v>
      </c>
      <c r="G476">
        <v>13</v>
      </c>
      <c r="H476">
        <v>97.3</v>
      </c>
      <c r="I476">
        <v>1</v>
      </c>
      <c r="J476">
        <v>1</v>
      </c>
      <c r="K476">
        <v>228500</v>
      </c>
      <c r="L476">
        <v>0</v>
      </c>
      <c r="M476" t="s">
        <v>19</v>
      </c>
      <c r="N476">
        <v>10</v>
      </c>
      <c r="O476">
        <v>0</v>
      </c>
      <c r="P476">
        <v>0</v>
      </c>
      <c r="Q476">
        <v>0</v>
      </c>
      <c r="R476">
        <v>0</v>
      </c>
      <c r="S476" s="4">
        <v>45470.502465277779</v>
      </c>
      <c r="T476" s="6">
        <v>45470.502465277779</v>
      </c>
      <c r="U476">
        <f t="shared" si="56"/>
        <v>6</v>
      </c>
      <c r="V476">
        <f t="shared" si="57"/>
        <v>29</v>
      </c>
      <c r="W476" t="str">
        <f t="shared" si="58"/>
        <v/>
      </c>
      <c r="X476" t="str">
        <f t="shared" si="59"/>
        <v/>
      </c>
      <c r="Y476" t="str">
        <f t="shared" si="60"/>
        <v/>
      </c>
      <c r="Z476" t="str">
        <f t="shared" si="61"/>
        <v/>
      </c>
      <c r="AA476" t="str">
        <f t="shared" si="62"/>
        <v/>
      </c>
      <c r="AB476" t="str">
        <f t="shared" si="63"/>
        <v/>
      </c>
    </row>
    <row r="477" spans="1:28" x14ac:dyDescent="0.25">
      <c r="A477">
        <v>10598</v>
      </c>
      <c r="B477" s="1">
        <v>867488060855003</v>
      </c>
      <c r="C477" s="1">
        <v>1719500583</v>
      </c>
      <c r="D477">
        <v>-23.285011000000001</v>
      </c>
      <c r="E477">
        <v>-46.869638000000002</v>
      </c>
      <c r="F477">
        <v>807</v>
      </c>
      <c r="G477">
        <v>296</v>
      </c>
      <c r="H477">
        <v>91.1</v>
      </c>
      <c r="I477">
        <v>1</v>
      </c>
      <c r="J477">
        <v>1</v>
      </c>
      <c r="K477">
        <v>227600</v>
      </c>
      <c r="L477">
        <v>0</v>
      </c>
      <c r="M477" t="s">
        <v>19</v>
      </c>
      <c r="N477">
        <v>10</v>
      </c>
      <c r="O477">
        <v>0</v>
      </c>
      <c r="P477">
        <v>0</v>
      </c>
      <c r="Q477">
        <v>0</v>
      </c>
      <c r="R477">
        <v>0</v>
      </c>
      <c r="S477" s="4">
        <v>45470.502118055556</v>
      </c>
      <c r="T477" s="6">
        <v>45470.502118055556</v>
      </c>
      <c r="U477">
        <f t="shared" si="56"/>
        <v>6</v>
      </c>
      <c r="V477">
        <f t="shared" si="57"/>
        <v>30</v>
      </c>
      <c r="W477" t="str">
        <f t="shared" si="58"/>
        <v/>
      </c>
      <c r="X477" t="str">
        <f t="shared" si="59"/>
        <v/>
      </c>
      <c r="Y477" t="str">
        <f t="shared" si="60"/>
        <v/>
      </c>
      <c r="Z477" t="str">
        <f t="shared" si="61"/>
        <v/>
      </c>
      <c r="AA477" t="str">
        <f t="shared" si="62"/>
        <v/>
      </c>
      <c r="AB477" t="str">
        <f t="shared" si="63"/>
        <v/>
      </c>
    </row>
    <row r="478" spans="1:28" x14ac:dyDescent="0.25">
      <c r="A478">
        <v>10597</v>
      </c>
      <c r="B478" s="1">
        <v>867488060855003</v>
      </c>
      <c r="C478" s="1">
        <v>1719500553</v>
      </c>
      <c r="D478">
        <v>-23.289486</v>
      </c>
      <c r="E478">
        <v>-46.865963000000001</v>
      </c>
      <c r="F478">
        <v>795</v>
      </c>
      <c r="G478">
        <v>8</v>
      </c>
      <c r="H478">
        <v>85.4</v>
      </c>
      <c r="I478">
        <v>1</v>
      </c>
      <c r="J478">
        <v>1</v>
      </c>
      <c r="K478">
        <v>226900</v>
      </c>
      <c r="L478">
        <v>0</v>
      </c>
      <c r="M478" t="s">
        <v>19</v>
      </c>
      <c r="N478">
        <v>10</v>
      </c>
      <c r="O478">
        <v>0</v>
      </c>
      <c r="P478">
        <v>0</v>
      </c>
      <c r="Q478">
        <v>0</v>
      </c>
      <c r="R478">
        <v>0</v>
      </c>
      <c r="S478" s="4">
        <v>45470.501770833333</v>
      </c>
      <c r="T478" s="6">
        <v>45470.501770833333</v>
      </c>
      <c r="U478">
        <f t="shared" si="56"/>
        <v>6</v>
      </c>
      <c r="V478">
        <f t="shared" si="57"/>
        <v>30</v>
      </c>
      <c r="W478" t="str">
        <f t="shared" si="58"/>
        <v/>
      </c>
      <c r="X478" t="str">
        <f t="shared" si="59"/>
        <v/>
      </c>
      <c r="Y478" t="str">
        <f t="shared" si="60"/>
        <v/>
      </c>
      <c r="Z478" t="str">
        <f t="shared" si="61"/>
        <v/>
      </c>
      <c r="AA478" t="str">
        <f t="shared" si="62"/>
        <v/>
      </c>
      <c r="AB478" t="str">
        <f t="shared" si="63"/>
        <v/>
      </c>
    </row>
    <row r="479" spans="1:28" x14ac:dyDescent="0.25">
      <c r="A479">
        <v>10596</v>
      </c>
      <c r="B479" s="1">
        <v>867488060855003</v>
      </c>
      <c r="C479" s="1">
        <v>1719500522</v>
      </c>
      <c r="D479">
        <v>-23.295780000000001</v>
      </c>
      <c r="E479">
        <v>-46.864919</v>
      </c>
      <c r="F479">
        <v>788</v>
      </c>
      <c r="G479">
        <v>322</v>
      </c>
      <c r="H479">
        <v>95.7</v>
      </c>
      <c r="I479">
        <v>1</v>
      </c>
      <c r="J479">
        <v>1</v>
      </c>
      <c r="K479">
        <v>226200</v>
      </c>
      <c r="L479">
        <v>0</v>
      </c>
      <c r="M479" t="s">
        <v>19</v>
      </c>
      <c r="N479">
        <v>10</v>
      </c>
      <c r="O479">
        <v>0</v>
      </c>
      <c r="P479">
        <v>0</v>
      </c>
      <c r="Q479">
        <v>0</v>
      </c>
      <c r="R479">
        <v>0</v>
      </c>
      <c r="S479" s="4">
        <v>45470.50141203704</v>
      </c>
      <c r="T479" s="6">
        <v>45470.50141203704</v>
      </c>
      <c r="U479">
        <f t="shared" si="56"/>
        <v>6</v>
      </c>
      <c r="V479">
        <f t="shared" si="57"/>
        <v>31</v>
      </c>
      <c r="W479" t="str">
        <f t="shared" si="58"/>
        <v/>
      </c>
      <c r="X479" t="str">
        <f t="shared" si="59"/>
        <v/>
      </c>
      <c r="Y479" t="str">
        <f t="shared" si="60"/>
        <v/>
      </c>
      <c r="Z479" t="str">
        <f t="shared" si="61"/>
        <v/>
      </c>
      <c r="AA479" t="str">
        <f t="shared" si="62"/>
        <v/>
      </c>
      <c r="AB479" t="str">
        <f t="shared" si="63"/>
        <v/>
      </c>
    </row>
    <row r="480" spans="1:28" x14ac:dyDescent="0.25">
      <c r="A480">
        <v>10595</v>
      </c>
      <c r="B480" s="1">
        <v>867488060855003</v>
      </c>
      <c r="C480" s="1">
        <v>1719500492</v>
      </c>
      <c r="D480">
        <v>-23.300789000000002</v>
      </c>
      <c r="E480">
        <v>-46.859014000000002</v>
      </c>
      <c r="F480">
        <v>780</v>
      </c>
      <c r="G480">
        <v>318</v>
      </c>
      <c r="H480">
        <v>101.4</v>
      </c>
      <c r="I480">
        <v>1</v>
      </c>
      <c r="J480">
        <v>1</v>
      </c>
      <c r="K480">
        <v>225400</v>
      </c>
      <c r="L480">
        <v>0</v>
      </c>
      <c r="M480" t="s">
        <v>19</v>
      </c>
      <c r="N480">
        <v>10</v>
      </c>
      <c r="O480">
        <v>0</v>
      </c>
      <c r="P480">
        <v>0</v>
      </c>
      <c r="Q480">
        <v>0</v>
      </c>
      <c r="R480">
        <v>0</v>
      </c>
      <c r="S480" s="4">
        <v>45470.501064814816</v>
      </c>
      <c r="T480" s="6">
        <v>45470.501064814816</v>
      </c>
      <c r="U480">
        <f t="shared" si="56"/>
        <v>6</v>
      </c>
      <c r="V480">
        <f t="shared" si="57"/>
        <v>30</v>
      </c>
      <c r="W480" t="str">
        <f t="shared" si="58"/>
        <v/>
      </c>
      <c r="X480" t="str">
        <f t="shared" si="59"/>
        <v/>
      </c>
      <c r="Y480" t="str">
        <f t="shared" si="60"/>
        <v/>
      </c>
      <c r="Z480" t="str">
        <f t="shared" si="61"/>
        <v/>
      </c>
      <c r="AA480" t="str">
        <f t="shared" si="62"/>
        <v/>
      </c>
      <c r="AB480" t="str">
        <f t="shared" si="63"/>
        <v/>
      </c>
    </row>
    <row r="481" spans="1:28" x14ac:dyDescent="0.25">
      <c r="A481">
        <v>10594</v>
      </c>
      <c r="B481" s="1">
        <v>867488060855003</v>
      </c>
      <c r="C481" s="1">
        <v>1719500462</v>
      </c>
      <c r="D481">
        <v>-23.306885000000001</v>
      </c>
      <c r="E481">
        <v>-46.855724000000002</v>
      </c>
      <c r="F481">
        <v>754</v>
      </c>
      <c r="G481">
        <v>11</v>
      </c>
      <c r="H481">
        <v>91.5</v>
      </c>
      <c r="I481">
        <v>1</v>
      </c>
      <c r="J481">
        <v>1</v>
      </c>
      <c r="K481">
        <v>224500</v>
      </c>
      <c r="L481">
        <v>0</v>
      </c>
      <c r="M481" t="s">
        <v>19</v>
      </c>
      <c r="N481">
        <v>10</v>
      </c>
      <c r="O481">
        <v>0</v>
      </c>
      <c r="P481">
        <v>0</v>
      </c>
      <c r="Q481">
        <v>0</v>
      </c>
      <c r="R481">
        <v>0</v>
      </c>
      <c r="S481" s="4">
        <v>45470.500717592593</v>
      </c>
      <c r="T481" s="6">
        <v>45470.500717592593</v>
      </c>
      <c r="U481">
        <f t="shared" si="56"/>
        <v>6</v>
      </c>
      <c r="V481">
        <f t="shared" si="57"/>
        <v>30</v>
      </c>
      <c r="W481" t="str">
        <f t="shared" si="58"/>
        <v/>
      </c>
      <c r="X481" t="str">
        <f t="shared" si="59"/>
        <v/>
      </c>
      <c r="Y481" t="str">
        <f t="shared" si="60"/>
        <v/>
      </c>
      <c r="Z481" t="str">
        <f t="shared" si="61"/>
        <v/>
      </c>
      <c r="AA481" t="str">
        <f t="shared" si="62"/>
        <v/>
      </c>
      <c r="AB481" t="str">
        <f t="shared" si="63"/>
        <v/>
      </c>
    </row>
    <row r="482" spans="1:28" x14ac:dyDescent="0.25">
      <c r="A482">
        <v>10593</v>
      </c>
      <c r="B482" s="1">
        <v>867488060855003</v>
      </c>
      <c r="C482" s="1">
        <v>1719500432</v>
      </c>
      <c r="D482">
        <v>-23.312989999999999</v>
      </c>
      <c r="E482">
        <v>-46.858010999999998</v>
      </c>
      <c r="F482">
        <v>761</v>
      </c>
      <c r="G482">
        <v>350</v>
      </c>
      <c r="H482">
        <v>79.900000000000006</v>
      </c>
      <c r="I482">
        <v>1</v>
      </c>
      <c r="J482">
        <v>1</v>
      </c>
      <c r="K482">
        <v>223800</v>
      </c>
      <c r="L482">
        <v>0</v>
      </c>
      <c r="M482" t="s">
        <v>19</v>
      </c>
      <c r="N482">
        <v>10</v>
      </c>
      <c r="O482">
        <v>0</v>
      </c>
      <c r="P482">
        <v>0</v>
      </c>
      <c r="Q482">
        <v>0</v>
      </c>
      <c r="R482">
        <v>0</v>
      </c>
      <c r="S482" s="4">
        <v>45470.50037037037</v>
      </c>
      <c r="T482" s="6">
        <v>45470.50037037037</v>
      </c>
      <c r="U482">
        <f t="shared" si="56"/>
        <v>6</v>
      </c>
      <c r="V482">
        <f t="shared" si="57"/>
        <v>30</v>
      </c>
      <c r="W482" t="str">
        <f t="shared" si="58"/>
        <v/>
      </c>
      <c r="X482" t="str">
        <f t="shared" si="59"/>
        <v/>
      </c>
      <c r="Y482" t="str">
        <f t="shared" si="60"/>
        <v/>
      </c>
      <c r="Z482" t="str">
        <f t="shared" si="61"/>
        <v/>
      </c>
      <c r="AA482" t="str">
        <f t="shared" si="62"/>
        <v/>
      </c>
      <c r="AB482" t="str">
        <f t="shared" si="63"/>
        <v/>
      </c>
    </row>
    <row r="483" spans="1:28" x14ac:dyDescent="0.25">
      <c r="A483">
        <v>10592</v>
      </c>
      <c r="B483" s="1">
        <v>867488060855003</v>
      </c>
      <c r="C483" s="1">
        <v>1719500402</v>
      </c>
      <c r="D483">
        <v>-23.317701</v>
      </c>
      <c r="E483">
        <v>-46.852339999999998</v>
      </c>
      <c r="F483">
        <v>750</v>
      </c>
      <c r="G483">
        <v>299</v>
      </c>
      <c r="H483">
        <v>106.6</v>
      </c>
      <c r="I483">
        <v>1</v>
      </c>
      <c r="J483">
        <v>1</v>
      </c>
      <c r="K483">
        <v>223000</v>
      </c>
      <c r="L483">
        <v>0</v>
      </c>
      <c r="M483" t="s">
        <v>19</v>
      </c>
      <c r="N483">
        <v>10</v>
      </c>
      <c r="O483">
        <v>0</v>
      </c>
      <c r="P483">
        <v>0</v>
      </c>
      <c r="Q483">
        <v>0</v>
      </c>
      <c r="R483">
        <v>0</v>
      </c>
      <c r="S483" s="4">
        <v>45470.500023148146</v>
      </c>
      <c r="T483" s="6">
        <v>45470.500023148146</v>
      </c>
      <c r="U483">
        <f t="shared" si="56"/>
        <v>6</v>
      </c>
      <c r="V483">
        <f t="shared" si="57"/>
        <v>30</v>
      </c>
      <c r="W483" t="str">
        <f t="shared" si="58"/>
        <v/>
      </c>
      <c r="X483" t="str">
        <f t="shared" si="59"/>
        <v/>
      </c>
      <c r="Y483" t="str">
        <f t="shared" si="60"/>
        <v/>
      </c>
      <c r="Z483" t="str">
        <f t="shared" si="61"/>
        <v/>
      </c>
      <c r="AA483" t="str">
        <f t="shared" si="62"/>
        <v/>
      </c>
      <c r="AB483" t="str">
        <f t="shared" si="63"/>
        <v/>
      </c>
    </row>
    <row r="484" spans="1:28" x14ac:dyDescent="0.25">
      <c r="A484">
        <v>10591</v>
      </c>
      <c r="B484" s="1">
        <v>867488060855003</v>
      </c>
      <c r="C484" s="1">
        <v>1719500372</v>
      </c>
      <c r="D484">
        <v>-23.323257999999999</v>
      </c>
      <c r="E484">
        <v>-46.847335999999999</v>
      </c>
      <c r="F484">
        <v>737</v>
      </c>
      <c r="G484">
        <v>308</v>
      </c>
      <c r="H484">
        <v>97.2</v>
      </c>
      <c r="I484">
        <v>1</v>
      </c>
      <c r="J484">
        <v>1</v>
      </c>
      <c r="K484">
        <v>222100</v>
      </c>
      <c r="L484">
        <v>0</v>
      </c>
      <c r="M484" t="s">
        <v>19</v>
      </c>
      <c r="N484">
        <v>10</v>
      </c>
      <c r="O484">
        <v>0</v>
      </c>
      <c r="P484">
        <v>0</v>
      </c>
      <c r="Q484">
        <v>0</v>
      </c>
      <c r="R484">
        <v>0</v>
      </c>
      <c r="S484" s="4">
        <v>45470.499675925923</v>
      </c>
      <c r="T484" s="6">
        <v>45470.499675925923</v>
      </c>
      <c r="U484">
        <f t="shared" si="56"/>
        <v>6</v>
      </c>
      <c r="V484">
        <f t="shared" si="57"/>
        <v>30</v>
      </c>
      <c r="W484" t="str">
        <f t="shared" si="58"/>
        <v/>
      </c>
      <c r="X484" t="str">
        <f t="shared" si="59"/>
        <v/>
      </c>
      <c r="Y484" t="str">
        <f t="shared" si="60"/>
        <v/>
      </c>
      <c r="Z484" t="str">
        <f t="shared" si="61"/>
        <v/>
      </c>
      <c r="AA484" t="str">
        <f t="shared" si="62"/>
        <v/>
      </c>
      <c r="AB484" t="str">
        <f t="shared" si="63"/>
        <v/>
      </c>
    </row>
    <row r="485" spans="1:28" x14ac:dyDescent="0.25">
      <c r="A485">
        <v>10590</v>
      </c>
      <c r="B485" s="1">
        <v>867488060855003</v>
      </c>
      <c r="C485" s="1">
        <v>1719500343</v>
      </c>
      <c r="D485">
        <v>-23.326730999999999</v>
      </c>
      <c r="E485">
        <v>-46.840836000000003</v>
      </c>
      <c r="F485">
        <v>734</v>
      </c>
      <c r="G485">
        <v>301</v>
      </c>
      <c r="H485">
        <v>91.5</v>
      </c>
      <c r="I485">
        <v>1</v>
      </c>
      <c r="J485">
        <v>1</v>
      </c>
      <c r="K485">
        <v>221400</v>
      </c>
      <c r="L485">
        <v>0</v>
      </c>
      <c r="M485" t="s">
        <v>19</v>
      </c>
      <c r="N485">
        <v>10</v>
      </c>
      <c r="O485">
        <v>0</v>
      </c>
      <c r="P485">
        <v>0</v>
      </c>
      <c r="Q485">
        <v>0</v>
      </c>
      <c r="R485">
        <v>0</v>
      </c>
      <c r="S485" s="4">
        <v>45470.499340277776</v>
      </c>
      <c r="T485" s="6">
        <v>45470.499340277776</v>
      </c>
      <c r="U485">
        <f t="shared" si="56"/>
        <v>6</v>
      </c>
      <c r="V485">
        <f t="shared" si="57"/>
        <v>29</v>
      </c>
      <c r="W485" t="str">
        <f t="shared" si="58"/>
        <v/>
      </c>
      <c r="X485" t="str">
        <f t="shared" si="59"/>
        <v/>
      </c>
      <c r="Y485" t="str">
        <f t="shared" si="60"/>
        <v/>
      </c>
      <c r="Z485" t="str">
        <f t="shared" si="61"/>
        <v/>
      </c>
      <c r="AA485" t="str">
        <f t="shared" si="62"/>
        <v/>
      </c>
      <c r="AB485" t="str">
        <f t="shared" si="63"/>
        <v/>
      </c>
    </row>
    <row r="486" spans="1:28" x14ac:dyDescent="0.25">
      <c r="A486">
        <v>10589</v>
      </c>
      <c r="B486" s="1">
        <v>867488060855003</v>
      </c>
      <c r="C486" s="1">
        <v>1719500313</v>
      </c>
      <c r="D486">
        <v>-23.33268</v>
      </c>
      <c r="E486">
        <v>-46.837516999999998</v>
      </c>
      <c r="F486">
        <v>734</v>
      </c>
      <c r="G486">
        <v>345</v>
      </c>
      <c r="H486">
        <v>97</v>
      </c>
      <c r="I486">
        <v>1</v>
      </c>
      <c r="J486">
        <v>1</v>
      </c>
      <c r="K486">
        <v>220600</v>
      </c>
      <c r="L486">
        <v>0</v>
      </c>
      <c r="M486" t="s">
        <v>19</v>
      </c>
      <c r="N486">
        <v>10</v>
      </c>
      <c r="O486">
        <v>0</v>
      </c>
      <c r="P486">
        <v>0</v>
      </c>
      <c r="Q486">
        <v>0</v>
      </c>
      <c r="R486">
        <v>0</v>
      </c>
      <c r="S486" s="4">
        <v>45470.498993055553</v>
      </c>
      <c r="T486" s="6">
        <v>45470.498993055553</v>
      </c>
      <c r="U486">
        <f t="shared" si="56"/>
        <v>6</v>
      </c>
      <c r="V486">
        <f t="shared" si="57"/>
        <v>30</v>
      </c>
      <c r="W486" t="str">
        <f t="shared" si="58"/>
        <v/>
      </c>
      <c r="X486" t="str">
        <f t="shared" si="59"/>
        <v/>
      </c>
      <c r="Y486" t="str">
        <f t="shared" si="60"/>
        <v/>
      </c>
      <c r="Z486" t="str">
        <f t="shared" si="61"/>
        <v/>
      </c>
      <c r="AA486" t="str">
        <f t="shared" si="62"/>
        <v/>
      </c>
      <c r="AB486" t="str">
        <f t="shared" si="63"/>
        <v/>
      </c>
    </row>
    <row r="487" spans="1:28" x14ac:dyDescent="0.25">
      <c r="A487">
        <v>10588</v>
      </c>
      <c r="B487" s="1">
        <v>867488060855003</v>
      </c>
      <c r="C487" s="1">
        <v>1719500282</v>
      </c>
      <c r="D487">
        <v>-23.339801000000001</v>
      </c>
      <c r="E487">
        <v>-46.837198999999998</v>
      </c>
      <c r="F487">
        <v>727</v>
      </c>
      <c r="G487">
        <v>20</v>
      </c>
      <c r="H487">
        <v>94.2</v>
      </c>
      <c r="I487">
        <v>1</v>
      </c>
      <c r="J487">
        <v>1</v>
      </c>
      <c r="K487">
        <v>219800</v>
      </c>
      <c r="L487">
        <v>0</v>
      </c>
      <c r="M487" t="s">
        <v>19</v>
      </c>
      <c r="N487">
        <v>10</v>
      </c>
      <c r="O487">
        <v>0</v>
      </c>
      <c r="P487">
        <v>0</v>
      </c>
      <c r="Q487">
        <v>0</v>
      </c>
      <c r="R487">
        <v>0</v>
      </c>
      <c r="S487" s="4">
        <v>45470.49863425926</v>
      </c>
      <c r="T487" s="6">
        <v>45470.49863425926</v>
      </c>
      <c r="U487">
        <f t="shared" si="56"/>
        <v>6</v>
      </c>
      <c r="V487">
        <f t="shared" si="57"/>
        <v>31</v>
      </c>
      <c r="W487" t="str">
        <f t="shared" si="58"/>
        <v/>
      </c>
      <c r="X487" t="str">
        <f t="shared" si="59"/>
        <v/>
      </c>
      <c r="Y487" t="str">
        <f t="shared" si="60"/>
        <v/>
      </c>
      <c r="Z487" t="str">
        <f t="shared" si="61"/>
        <v/>
      </c>
      <c r="AA487" t="str">
        <f t="shared" si="62"/>
        <v/>
      </c>
      <c r="AB487" t="str">
        <f t="shared" si="63"/>
        <v/>
      </c>
    </row>
    <row r="488" spans="1:28" x14ac:dyDescent="0.25">
      <c r="A488">
        <v>10587</v>
      </c>
      <c r="B488" s="1">
        <v>867488060855003</v>
      </c>
      <c r="C488" s="1">
        <v>1719500252</v>
      </c>
      <c r="D488">
        <v>-23.345071000000001</v>
      </c>
      <c r="E488">
        <v>-46.841298999999999</v>
      </c>
      <c r="F488">
        <v>731</v>
      </c>
      <c r="G488">
        <v>69</v>
      </c>
      <c r="H488">
        <v>98.6</v>
      </c>
      <c r="I488">
        <v>1</v>
      </c>
      <c r="J488">
        <v>1</v>
      </c>
      <c r="K488">
        <v>219000</v>
      </c>
      <c r="L488">
        <v>0</v>
      </c>
      <c r="M488" t="s">
        <v>19</v>
      </c>
      <c r="N488">
        <v>10</v>
      </c>
      <c r="O488">
        <v>0</v>
      </c>
      <c r="P488">
        <v>0</v>
      </c>
      <c r="Q488">
        <v>0</v>
      </c>
      <c r="R488">
        <v>0</v>
      </c>
      <c r="S488" s="4">
        <v>45470.498287037037</v>
      </c>
      <c r="T488" s="6">
        <v>45470.498287037037</v>
      </c>
      <c r="U488">
        <f t="shared" si="56"/>
        <v>6</v>
      </c>
      <c r="V488">
        <f t="shared" si="57"/>
        <v>30</v>
      </c>
      <c r="W488" t="str">
        <f t="shared" si="58"/>
        <v/>
      </c>
      <c r="X488" t="str">
        <f t="shared" si="59"/>
        <v/>
      </c>
      <c r="Y488" t="str">
        <f t="shared" si="60"/>
        <v/>
      </c>
      <c r="Z488" t="str">
        <f t="shared" si="61"/>
        <v/>
      </c>
      <c r="AA488" t="str">
        <f t="shared" si="62"/>
        <v/>
      </c>
      <c r="AB488" t="str">
        <f t="shared" si="63"/>
        <v/>
      </c>
    </row>
    <row r="489" spans="1:28" x14ac:dyDescent="0.25">
      <c r="A489">
        <v>10586</v>
      </c>
      <c r="B489" s="1">
        <v>867488060855003</v>
      </c>
      <c r="C489" s="1">
        <v>1719500222</v>
      </c>
      <c r="D489">
        <v>-23.349851000000001</v>
      </c>
      <c r="E489">
        <v>-46.846113000000003</v>
      </c>
      <c r="F489">
        <v>728</v>
      </c>
      <c r="G489">
        <v>21</v>
      </c>
      <c r="H489">
        <v>83.1</v>
      </c>
      <c r="I489">
        <v>1</v>
      </c>
      <c r="J489">
        <v>1</v>
      </c>
      <c r="K489">
        <v>218200</v>
      </c>
      <c r="L489">
        <v>0</v>
      </c>
      <c r="M489" t="s">
        <v>19</v>
      </c>
      <c r="N489">
        <v>10</v>
      </c>
      <c r="O489">
        <v>0</v>
      </c>
      <c r="P489">
        <v>0</v>
      </c>
      <c r="Q489">
        <v>0</v>
      </c>
      <c r="R489">
        <v>0</v>
      </c>
      <c r="S489" s="4">
        <v>45470.497939814813</v>
      </c>
      <c r="T489" s="6">
        <v>45470.497939814813</v>
      </c>
      <c r="U489">
        <f t="shared" si="56"/>
        <v>6</v>
      </c>
      <c r="V489">
        <f t="shared" si="57"/>
        <v>30</v>
      </c>
      <c r="W489" t="str">
        <f t="shared" si="58"/>
        <v/>
      </c>
      <c r="X489" t="str">
        <f t="shared" si="59"/>
        <v/>
      </c>
      <c r="Y489" t="str">
        <f t="shared" si="60"/>
        <v/>
      </c>
      <c r="Z489" t="str">
        <f t="shared" si="61"/>
        <v/>
      </c>
      <c r="AA489" t="str">
        <f t="shared" si="62"/>
        <v/>
      </c>
      <c r="AB489" t="str">
        <f t="shared" si="63"/>
        <v/>
      </c>
    </row>
    <row r="490" spans="1:28" x14ac:dyDescent="0.25">
      <c r="A490">
        <v>10585</v>
      </c>
      <c r="B490" s="1">
        <v>867488060855003</v>
      </c>
      <c r="C490" s="1">
        <v>1719500192</v>
      </c>
      <c r="D490">
        <v>-23.355882000000001</v>
      </c>
      <c r="E490">
        <v>-46.847873</v>
      </c>
      <c r="F490">
        <v>719</v>
      </c>
      <c r="G490">
        <v>6</v>
      </c>
      <c r="H490">
        <v>80.5</v>
      </c>
      <c r="I490">
        <v>1</v>
      </c>
      <c r="J490">
        <v>1</v>
      </c>
      <c r="K490">
        <v>217500</v>
      </c>
      <c r="L490">
        <v>0</v>
      </c>
      <c r="M490" t="s">
        <v>19</v>
      </c>
      <c r="N490">
        <v>10</v>
      </c>
      <c r="O490">
        <v>0</v>
      </c>
      <c r="P490">
        <v>0</v>
      </c>
      <c r="Q490">
        <v>0</v>
      </c>
      <c r="R490">
        <v>0</v>
      </c>
      <c r="S490" s="4">
        <v>45470.49759259259</v>
      </c>
      <c r="T490" s="6">
        <v>45470.49759259259</v>
      </c>
      <c r="U490">
        <f t="shared" si="56"/>
        <v>6</v>
      </c>
      <c r="V490">
        <f t="shared" si="57"/>
        <v>30</v>
      </c>
      <c r="W490" t="str">
        <f t="shared" si="58"/>
        <v/>
      </c>
      <c r="X490" t="str">
        <f t="shared" si="59"/>
        <v/>
      </c>
      <c r="Y490" t="str">
        <f t="shared" si="60"/>
        <v/>
      </c>
      <c r="Z490" t="str">
        <f t="shared" si="61"/>
        <v/>
      </c>
      <c r="AA490" t="str">
        <f t="shared" si="62"/>
        <v/>
      </c>
      <c r="AB490" t="str">
        <f t="shared" si="63"/>
        <v/>
      </c>
    </row>
    <row r="491" spans="1:28" x14ac:dyDescent="0.25">
      <c r="A491">
        <v>10584</v>
      </c>
      <c r="B491" s="1">
        <v>867488060855003</v>
      </c>
      <c r="C491" s="1">
        <v>1719500162</v>
      </c>
      <c r="D491">
        <v>-23.362780999999998</v>
      </c>
      <c r="E491">
        <v>-46.847962000000003</v>
      </c>
      <c r="F491">
        <v>718</v>
      </c>
      <c r="G491">
        <v>329</v>
      </c>
      <c r="H491">
        <v>98.7</v>
      </c>
      <c r="I491">
        <v>1</v>
      </c>
      <c r="J491">
        <v>1</v>
      </c>
      <c r="K491">
        <v>216800</v>
      </c>
      <c r="L491">
        <v>0</v>
      </c>
      <c r="M491" t="s">
        <v>19</v>
      </c>
      <c r="N491">
        <v>10</v>
      </c>
      <c r="O491">
        <v>0</v>
      </c>
      <c r="P491">
        <v>0</v>
      </c>
      <c r="Q491">
        <v>0</v>
      </c>
      <c r="R491">
        <v>0</v>
      </c>
      <c r="S491" s="4">
        <v>45470.497245370374</v>
      </c>
      <c r="T491" s="6">
        <v>45470.497245370374</v>
      </c>
      <c r="U491">
        <f t="shared" si="56"/>
        <v>6</v>
      </c>
      <c r="V491">
        <f t="shared" si="57"/>
        <v>30</v>
      </c>
      <c r="W491" t="str">
        <f t="shared" si="58"/>
        <v/>
      </c>
      <c r="X491" t="str">
        <f t="shared" si="59"/>
        <v/>
      </c>
      <c r="Y491" t="str">
        <f t="shared" si="60"/>
        <v/>
      </c>
      <c r="Z491" t="str">
        <f t="shared" si="61"/>
        <v/>
      </c>
      <c r="AA491" t="str">
        <f t="shared" si="62"/>
        <v/>
      </c>
      <c r="AB491" t="str">
        <f t="shared" si="63"/>
        <v/>
      </c>
    </row>
    <row r="492" spans="1:28" x14ac:dyDescent="0.25">
      <c r="A492">
        <v>10583</v>
      </c>
      <c r="B492" s="1">
        <v>867488060855003</v>
      </c>
      <c r="C492" s="1">
        <v>1719500132</v>
      </c>
      <c r="D492">
        <v>-23.369508</v>
      </c>
      <c r="E492">
        <v>-46.845008999999997</v>
      </c>
      <c r="F492">
        <v>729</v>
      </c>
      <c r="G492">
        <v>328</v>
      </c>
      <c r="H492">
        <v>97.7</v>
      </c>
      <c r="I492">
        <v>1</v>
      </c>
      <c r="J492">
        <v>1</v>
      </c>
      <c r="K492">
        <v>215900</v>
      </c>
      <c r="L492">
        <v>0</v>
      </c>
      <c r="M492" t="s">
        <v>19</v>
      </c>
      <c r="N492">
        <v>10</v>
      </c>
      <c r="O492">
        <v>0</v>
      </c>
      <c r="P492">
        <v>0</v>
      </c>
      <c r="Q492">
        <v>0</v>
      </c>
      <c r="R492">
        <v>0</v>
      </c>
      <c r="S492" s="4">
        <v>45470.496898148151</v>
      </c>
      <c r="T492" s="6">
        <v>45470.496898148151</v>
      </c>
      <c r="U492">
        <f t="shared" si="56"/>
        <v>6</v>
      </c>
      <c r="V492">
        <f t="shared" si="57"/>
        <v>30</v>
      </c>
      <c r="W492" t="str">
        <f t="shared" si="58"/>
        <v/>
      </c>
      <c r="X492" t="str">
        <f t="shared" si="59"/>
        <v/>
      </c>
      <c r="Y492" t="str">
        <f t="shared" si="60"/>
        <v/>
      </c>
      <c r="Z492" t="str">
        <f t="shared" si="61"/>
        <v/>
      </c>
      <c r="AA492" t="str">
        <f t="shared" si="62"/>
        <v/>
      </c>
      <c r="AB492" t="str">
        <f t="shared" si="63"/>
        <v/>
      </c>
    </row>
    <row r="493" spans="1:28" x14ac:dyDescent="0.25">
      <c r="A493">
        <v>10582</v>
      </c>
      <c r="B493" s="1">
        <v>867488060855003</v>
      </c>
      <c r="C493" s="1">
        <v>1719500103</v>
      </c>
      <c r="D493">
        <v>-23.375216000000002</v>
      </c>
      <c r="E493">
        <v>-46.840873999999999</v>
      </c>
      <c r="F493">
        <v>728</v>
      </c>
      <c r="G493">
        <v>308</v>
      </c>
      <c r="H493">
        <v>100</v>
      </c>
      <c r="I493">
        <v>1</v>
      </c>
      <c r="J493">
        <v>1</v>
      </c>
      <c r="K493">
        <v>215100</v>
      </c>
      <c r="L493">
        <v>0</v>
      </c>
      <c r="M493" t="s">
        <v>19</v>
      </c>
      <c r="N493">
        <v>10</v>
      </c>
      <c r="O493">
        <v>0</v>
      </c>
      <c r="P493">
        <v>0</v>
      </c>
      <c r="Q493">
        <v>0</v>
      </c>
      <c r="R493">
        <v>0</v>
      </c>
      <c r="S493" s="4">
        <v>45470.496562499997</v>
      </c>
      <c r="T493" s="6">
        <v>45470.496562499997</v>
      </c>
      <c r="U493">
        <f t="shared" si="56"/>
        <v>6</v>
      </c>
      <c r="V493">
        <f t="shared" si="57"/>
        <v>29</v>
      </c>
      <c r="W493" t="str">
        <f t="shared" si="58"/>
        <v/>
      </c>
      <c r="X493" t="str">
        <f t="shared" si="59"/>
        <v/>
      </c>
      <c r="Y493" t="str">
        <f t="shared" si="60"/>
        <v/>
      </c>
      <c r="Z493" t="str">
        <f t="shared" si="61"/>
        <v/>
      </c>
      <c r="AA493" t="str">
        <f t="shared" si="62"/>
        <v/>
      </c>
      <c r="AB493" t="str">
        <f t="shared" si="63"/>
        <v/>
      </c>
    </row>
    <row r="494" spans="1:28" x14ac:dyDescent="0.25">
      <c r="A494">
        <v>10581</v>
      </c>
      <c r="B494" s="1">
        <v>867488060855003</v>
      </c>
      <c r="C494" s="1">
        <v>1719500072</v>
      </c>
      <c r="D494">
        <v>-23.382646999999999</v>
      </c>
      <c r="E494">
        <v>-46.838382000000003</v>
      </c>
      <c r="F494">
        <v>767</v>
      </c>
      <c r="G494">
        <v>2</v>
      </c>
      <c r="H494">
        <v>102.4</v>
      </c>
      <c r="I494">
        <v>1</v>
      </c>
      <c r="J494">
        <v>1</v>
      </c>
      <c r="K494">
        <v>214200</v>
      </c>
      <c r="L494">
        <v>0</v>
      </c>
      <c r="M494" t="s">
        <v>19</v>
      </c>
      <c r="N494">
        <v>10</v>
      </c>
      <c r="O494">
        <v>0</v>
      </c>
      <c r="P494">
        <v>0</v>
      </c>
      <c r="Q494">
        <v>0</v>
      </c>
      <c r="R494">
        <v>0</v>
      </c>
      <c r="S494" s="4">
        <v>45470.496203703704</v>
      </c>
      <c r="T494" s="6">
        <v>45470.496203703704</v>
      </c>
      <c r="U494">
        <f t="shared" si="56"/>
        <v>6</v>
      </c>
      <c r="V494">
        <f t="shared" si="57"/>
        <v>31</v>
      </c>
      <c r="W494" t="str">
        <f t="shared" si="58"/>
        <v/>
      </c>
      <c r="X494" t="str">
        <f t="shared" si="59"/>
        <v/>
      </c>
      <c r="Y494" t="str">
        <f t="shared" si="60"/>
        <v/>
      </c>
      <c r="Z494" t="str">
        <f t="shared" si="61"/>
        <v/>
      </c>
      <c r="AA494" t="str">
        <f t="shared" si="62"/>
        <v/>
      </c>
      <c r="AB494" t="str">
        <f t="shared" si="63"/>
        <v/>
      </c>
    </row>
    <row r="495" spans="1:28" x14ac:dyDescent="0.25">
      <c r="A495">
        <v>10580</v>
      </c>
      <c r="B495" s="1">
        <v>867488060855003</v>
      </c>
      <c r="C495" s="1">
        <v>1719500043</v>
      </c>
      <c r="D495">
        <v>-23.389486000000002</v>
      </c>
      <c r="E495">
        <v>-46.836382999999998</v>
      </c>
      <c r="F495">
        <v>760</v>
      </c>
      <c r="G495">
        <v>326</v>
      </c>
      <c r="H495">
        <v>101.5</v>
      </c>
      <c r="I495">
        <v>1</v>
      </c>
      <c r="J495">
        <v>1</v>
      </c>
      <c r="K495">
        <v>213400</v>
      </c>
      <c r="L495">
        <v>0</v>
      </c>
      <c r="M495" t="s">
        <v>19</v>
      </c>
      <c r="N495">
        <v>10</v>
      </c>
      <c r="O495">
        <v>0</v>
      </c>
      <c r="P495">
        <v>0</v>
      </c>
      <c r="Q495">
        <v>0</v>
      </c>
      <c r="R495">
        <v>0</v>
      </c>
      <c r="S495" s="4">
        <v>45470.495868055557</v>
      </c>
      <c r="T495" s="6">
        <v>45470.495868055557</v>
      </c>
      <c r="U495">
        <f t="shared" si="56"/>
        <v>6</v>
      </c>
      <c r="V495">
        <f t="shared" si="57"/>
        <v>29</v>
      </c>
      <c r="W495" t="str">
        <f t="shared" si="58"/>
        <v/>
      </c>
      <c r="X495" t="str">
        <f t="shared" si="59"/>
        <v/>
      </c>
      <c r="Y495" t="str">
        <f t="shared" si="60"/>
        <v/>
      </c>
      <c r="Z495" t="str">
        <f t="shared" si="61"/>
        <v/>
      </c>
      <c r="AA495" t="str">
        <f t="shared" si="62"/>
        <v/>
      </c>
      <c r="AB495" t="str">
        <f t="shared" si="63"/>
        <v/>
      </c>
    </row>
    <row r="496" spans="1:28" x14ac:dyDescent="0.25">
      <c r="A496">
        <v>10579</v>
      </c>
      <c r="B496" s="1">
        <v>867488060855003</v>
      </c>
      <c r="C496" s="1">
        <v>1719500013</v>
      </c>
      <c r="D496">
        <v>-23.396834999999999</v>
      </c>
      <c r="E496">
        <v>-46.835577999999998</v>
      </c>
      <c r="F496">
        <v>735</v>
      </c>
      <c r="G496">
        <v>6</v>
      </c>
      <c r="H496">
        <v>95.9</v>
      </c>
      <c r="I496">
        <v>1</v>
      </c>
      <c r="J496">
        <v>1</v>
      </c>
      <c r="K496">
        <v>212600</v>
      </c>
      <c r="L496">
        <v>0</v>
      </c>
      <c r="M496" t="s">
        <v>19</v>
      </c>
      <c r="N496">
        <v>10</v>
      </c>
      <c r="O496">
        <v>0</v>
      </c>
      <c r="P496">
        <v>0</v>
      </c>
      <c r="Q496">
        <v>0</v>
      </c>
      <c r="R496">
        <v>0</v>
      </c>
      <c r="S496" s="4">
        <v>45470.495520833334</v>
      </c>
      <c r="T496" s="6">
        <v>45470.495520833334</v>
      </c>
      <c r="U496">
        <f t="shared" si="56"/>
        <v>6</v>
      </c>
      <c r="V496">
        <f t="shared" si="57"/>
        <v>30</v>
      </c>
      <c r="W496" t="str">
        <f t="shared" si="58"/>
        <v/>
      </c>
      <c r="X496" t="str">
        <f t="shared" si="59"/>
        <v/>
      </c>
      <c r="Y496" t="str">
        <f t="shared" si="60"/>
        <v/>
      </c>
      <c r="Z496" t="str">
        <f t="shared" si="61"/>
        <v/>
      </c>
      <c r="AA496" t="str">
        <f t="shared" si="62"/>
        <v/>
      </c>
      <c r="AB496" t="str">
        <f t="shared" si="63"/>
        <v/>
      </c>
    </row>
    <row r="497" spans="1:28" x14ac:dyDescent="0.25">
      <c r="A497">
        <v>10578</v>
      </c>
      <c r="B497" s="1">
        <v>867488060855003</v>
      </c>
      <c r="C497" s="1">
        <v>1719499982</v>
      </c>
      <c r="D497">
        <v>-23.403400999999999</v>
      </c>
      <c r="E497">
        <v>-46.835549999999998</v>
      </c>
      <c r="F497">
        <v>719</v>
      </c>
      <c r="G497">
        <v>321</v>
      </c>
      <c r="H497">
        <v>86.1</v>
      </c>
      <c r="I497">
        <v>1</v>
      </c>
      <c r="J497">
        <v>1</v>
      </c>
      <c r="K497">
        <v>211800</v>
      </c>
      <c r="L497">
        <v>0</v>
      </c>
      <c r="M497" t="s">
        <v>19</v>
      </c>
      <c r="N497">
        <v>10</v>
      </c>
      <c r="O497">
        <v>0</v>
      </c>
      <c r="P497">
        <v>0</v>
      </c>
      <c r="Q497">
        <v>0</v>
      </c>
      <c r="R497">
        <v>0</v>
      </c>
      <c r="S497" s="4">
        <v>45470.495162037034</v>
      </c>
      <c r="T497" s="6">
        <v>45470.495162037034</v>
      </c>
      <c r="U497">
        <f t="shared" si="56"/>
        <v>6</v>
      </c>
      <c r="V497">
        <f t="shared" si="57"/>
        <v>31</v>
      </c>
      <c r="W497" t="str">
        <f t="shared" si="58"/>
        <v/>
      </c>
      <c r="X497" t="str">
        <f t="shared" si="59"/>
        <v/>
      </c>
      <c r="Y497" t="str">
        <f t="shared" si="60"/>
        <v/>
      </c>
      <c r="Z497" t="str">
        <f t="shared" si="61"/>
        <v/>
      </c>
      <c r="AA497" t="str">
        <f t="shared" si="62"/>
        <v/>
      </c>
      <c r="AB497" t="str">
        <f t="shared" si="63"/>
        <v/>
      </c>
    </row>
    <row r="498" spans="1:28" x14ac:dyDescent="0.25">
      <c r="A498">
        <v>10575</v>
      </c>
      <c r="B498" s="1">
        <v>867488060855003</v>
      </c>
      <c r="C498" s="1">
        <v>1719499952</v>
      </c>
      <c r="D498">
        <v>-23.405242999999999</v>
      </c>
      <c r="E498">
        <v>-46.828440999999998</v>
      </c>
      <c r="F498">
        <v>732</v>
      </c>
      <c r="G498">
        <v>273</v>
      </c>
      <c r="H498">
        <v>104.9</v>
      </c>
      <c r="I498">
        <v>1</v>
      </c>
      <c r="J498">
        <v>1</v>
      </c>
      <c r="K498">
        <v>211000</v>
      </c>
      <c r="L498">
        <v>0</v>
      </c>
      <c r="M498" t="s">
        <v>19</v>
      </c>
      <c r="N498">
        <v>10</v>
      </c>
      <c r="O498">
        <v>0</v>
      </c>
      <c r="P498">
        <v>0</v>
      </c>
      <c r="Q498">
        <v>0</v>
      </c>
      <c r="R498">
        <v>0</v>
      </c>
      <c r="S498" s="4">
        <v>45470.494814814818</v>
      </c>
      <c r="T498" s="6">
        <v>45470.494814814818</v>
      </c>
      <c r="U498">
        <f t="shared" si="56"/>
        <v>6</v>
      </c>
      <c r="V498">
        <f t="shared" si="57"/>
        <v>30</v>
      </c>
      <c r="W498" t="str">
        <f t="shared" si="58"/>
        <v/>
      </c>
      <c r="X498" t="str">
        <f t="shared" si="59"/>
        <v/>
      </c>
      <c r="Y498" t="str">
        <f t="shared" si="60"/>
        <v/>
      </c>
      <c r="Z498" t="str">
        <f t="shared" si="61"/>
        <v/>
      </c>
      <c r="AA498" t="str">
        <f t="shared" si="62"/>
        <v/>
      </c>
      <c r="AB498" t="str">
        <f t="shared" si="63"/>
        <v/>
      </c>
    </row>
    <row r="499" spans="1:28" x14ac:dyDescent="0.25">
      <c r="A499">
        <v>10574</v>
      </c>
      <c r="B499" s="1">
        <v>867488060855003</v>
      </c>
      <c r="C499" s="1">
        <v>1719499922</v>
      </c>
      <c r="D499">
        <v>-23.408822000000001</v>
      </c>
      <c r="E499">
        <v>-46.821283999999999</v>
      </c>
      <c r="F499">
        <v>741</v>
      </c>
      <c r="G499">
        <v>310</v>
      </c>
      <c r="H499">
        <v>107.9</v>
      </c>
      <c r="I499">
        <v>1</v>
      </c>
      <c r="J499">
        <v>1</v>
      </c>
      <c r="K499">
        <v>210100</v>
      </c>
      <c r="L499">
        <v>0</v>
      </c>
      <c r="M499" t="s">
        <v>19</v>
      </c>
      <c r="N499">
        <v>10</v>
      </c>
      <c r="O499">
        <v>0</v>
      </c>
      <c r="P499">
        <v>0</v>
      </c>
      <c r="Q499">
        <v>0</v>
      </c>
      <c r="R499">
        <v>0</v>
      </c>
      <c r="S499" s="4">
        <v>45470.494467592594</v>
      </c>
      <c r="T499" s="6">
        <v>45470.494467592594</v>
      </c>
      <c r="U499">
        <f t="shared" si="56"/>
        <v>6</v>
      </c>
      <c r="V499">
        <f t="shared" si="57"/>
        <v>30</v>
      </c>
      <c r="W499" t="str">
        <f t="shared" si="58"/>
        <v/>
      </c>
      <c r="X499" t="str">
        <f t="shared" si="59"/>
        <v/>
      </c>
      <c r="Y499" t="str">
        <f t="shared" si="60"/>
        <v/>
      </c>
      <c r="Z499" t="str">
        <f t="shared" si="61"/>
        <v/>
      </c>
      <c r="AA499" t="str">
        <f t="shared" si="62"/>
        <v/>
      </c>
      <c r="AB499" t="str">
        <f t="shared" si="63"/>
        <v/>
      </c>
    </row>
    <row r="500" spans="1:28" x14ac:dyDescent="0.25">
      <c r="A500">
        <v>10573</v>
      </c>
      <c r="B500" s="1">
        <v>867488060855003</v>
      </c>
      <c r="C500" s="1">
        <v>1719499892</v>
      </c>
      <c r="D500">
        <v>-23.410589000000002</v>
      </c>
      <c r="E500">
        <v>-46.813775999999997</v>
      </c>
      <c r="F500">
        <v>732</v>
      </c>
      <c r="G500">
        <v>272</v>
      </c>
      <c r="H500">
        <v>100.6</v>
      </c>
      <c r="I500">
        <v>1</v>
      </c>
      <c r="J500">
        <v>1</v>
      </c>
      <c r="K500">
        <v>209300</v>
      </c>
      <c r="L500">
        <v>0</v>
      </c>
      <c r="M500" t="s">
        <v>19</v>
      </c>
      <c r="N500">
        <v>10</v>
      </c>
      <c r="O500">
        <v>0</v>
      </c>
      <c r="P500">
        <v>0</v>
      </c>
      <c r="Q500">
        <v>0</v>
      </c>
      <c r="R500">
        <v>0</v>
      </c>
      <c r="S500" s="4">
        <v>45470.494120370371</v>
      </c>
      <c r="T500" s="6">
        <v>45470.494120370371</v>
      </c>
      <c r="U500">
        <f t="shared" si="56"/>
        <v>6</v>
      </c>
      <c r="V500">
        <f t="shared" si="57"/>
        <v>30</v>
      </c>
      <c r="W500" t="str">
        <f t="shared" si="58"/>
        <v/>
      </c>
      <c r="X500" t="str">
        <f t="shared" si="59"/>
        <v/>
      </c>
      <c r="Y500" t="str">
        <f t="shared" si="60"/>
        <v/>
      </c>
      <c r="Z500" t="str">
        <f t="shared" si="61"/>
        <v/>
      </c>
      <c r="AA500" t="str">
        <f t="shared" si="62"/>
        <v/>
      </c>
      <c r="AB500" t="str">
        <f t="shared" si="63"/>
        <v/>
      </c>
    </row>
    <row r="501" spans="1:28" x14ac:dyDescent="0.25">
      <c r="A501">
        <v>10572</v>
      </c>
      <c r="B501" s="1">
        <v>867488060855003</v>
      </c>
      <c r="C501" s="1">
        <v>1719499862</v>
      </c>
      <c r="D501">
        <v>-23.413892000000001</v>
      </c>
      <c r="E501">
        <v>-46.807071000000001</v>
      </c>
      <c r="F501">
        <v>736</v>
      </c>
      <c r="G501">
        <v>302</v>
      </c>
      <c r="H501">
        <v>82</v>
      </c>
      <c r="I501">
        <v>1</v>
      </c>
      <c r="J501">
        <v>1</v>
      </c>
      <c r="K501">
        <v>208500</v>
      </c>
      <c r="L501">
        <v>0</v>
      </c>
      <c r="M501" t="s">
        <v>19</v>
      </c>
      <c r="N501">
        <v>10</v>
      </c>
      <c r="O501">
        <v>0</v>
      </c>
      <c r="P501">
        <v>0</v>
      </c>
      <c r="Q501">
        <v>0</v>
      </c>
      <c r="R501">
        <v>0</v>
      </c>
      <c r="S501" s="4">
        <v>45470.493773148148</v>
      </c>
      <c r="T501" s="6">
        <v>45470.493773148148</v>
      </c>
      <c r="U501">
        <f t="shared" si="56"/>
        <v>6</v>
      </c>
      <c r="V501">
        <f t="shared" si="57"/>
        <v>30</v>
      </c>
      <c r="W501" t="str">
        <f t="shared" si="58"/>
        <v/>
      </c>
      <c r="X501" t="str">
        <f t="shared" si="59"/>
        <v/>
      </c>
      <c r="Y501" t="str">
        <f t="shared" si="60"/>
        <v/>
      </c>
      <c r="Z501" t="str">
        <f t="shared" si="61"/>
        <v/>
      </c>
      <c r="AA501" t="str">
        <f t="shared" si="62"/>
        <v/>
      </c>
      <c r="AB501" t="str">
        <f t="shared" si="63"/>
        <v/>
      </c>
    </row>
    <row r="502" spans="1:28" x14ac:dyDescent="0.25">
      <c r="A502">
        <v>10571</v>
      </c>
      <c r="B502" s="1">
        <v>867488060855003</v>
      </c>
      <c r="C502" s="1">
        <v>1719499833</v>
      </c>
      <c r="D502">
        <v>-23.417278</v>
      </c>
      <c r="E502">
        <v>-46.801063999999997</v>
      </c>
      <c r="F502">
        <v>741</v>
      </c>
      <c r="G502">
        <v>304</v>
      </c>
      <c r="H502">
        <v>95.7</v>
      </c>
      <c r="I502">
        <v>1</v>
      </c>
      <c r="J502">
        <v>1</v>
      </c>
      <c r="K502">
        <v>207800</v>
      </c>
      <c r="L502">
        <v>0</v>
      </c>
      <c r="M502" t="s">
        <v>19</v>
      </c>
      <c r="N502">
        <v>10</v>
      </c>
      <c r="O502">
        <v>0</v>
      </c>
      <c r="P502">
        <v>0</v>
      </c>
      <c r="Q502">
        <v>0</v>
      </c>
      <c r="R502">
        <v>0</v>
      </c>
      <c r="S502" s="4">
        <v>45470.493437500001</v>
      </c>
      <c r="T502" s="6">
        <v>45470.493437500001</v>
      </c>
      <c r="U502">
        <f t="shared" si="56"/>
        <v>6</v>
      </c>
      <c r="V502">
        <f t="shared" si="57"/>
        <v>29</v>
      </c>
      <c r="W502" t="str">
        <f t="shared" si="58"/>
        <v/>
      </c>
      <c r="X502" t="str">
        <f t="shared" si="59"/>
        <v/>
      </c>
      <c r="Y502" t="str">
        <f t="shared" si="60"/>
        <v/>
      </c>
      <c r="Z502" t="str">
        <f t="shared" si="61"/>
        <v/>
      </c>
      <c r="AA502" t="str">
        <f t="shared" si="62"/>
        <v/>
      </c>
      <c r="AB502" t="str">
        <f t="shared" si="63"/>
        <v/>
      </c>
    </row>
    <row r="503" spans="1:28" x14ac:dyDescent="0.25">
      <c r="A503">
        <v>10570</v>
      </c>
      <c r="B503" s="1">
        <v>867488060855003</v>
      </c>
      <c r="C503" s="1">
        <v>1719499803</v>
      </c>
      <c r="D503">
        <v>-23.419359</v>
      </c>
      <c r="E503">
        <v>-46.797207</v>
      </c>
      <c r="F503">
        <v>746</v>
      </c>
      <c r="G503">
        <v>295</v>
      </c>
      <c r="H503">
        <v>82.1</v>
      </c>
      <c r="I503">
        <v>1</v>
      </c>
      <c r="J503">
        <v>1</v>
      </c>
      <c r="K503">
        <v>207300</v>
      </c>
      <c r="L503">
        <v>0</v>
      </c>
      <c r="M503" t="s">
        <v>19</v>
      </c>
      <c r="N503">
        <v>10</v>
      </c>
      <c r="O503">
        <v>0</v>
      </c>
      <c r="P503">
        <v>0</v>
      </c>
      <c r="Q503">
        <v>0</v>
      </c>
      <c r="R503">
        <v>0</v>
      </c>
      <c r="S503" s="4">
        <v>45470.493090277778</v>
      </c>
      <c r="T503" s="6">
        <v>45470.493090277778</v>
      </c>
      <c r="U503">
        <f t="shared" si="56"/>
        <v>6</v>
      </c>
      <c r="V503">
        <f t="shared" si="57"/>
        <v>30</v>
      </c>
      <c r="W503" t="str">
        <f t="shared" si="58"/>
        <v/>
      </c>
      <c r="X503" t="str">
        <f t="shared" si="59"/>
        <v/>
      </c>
      <c r="Y503" t="str">
        <f t="shared" si="60"/>
        <v/>
      </c>
      <c r="Z503" t="str">
        <f t="shared" si="61"/>
        <v/>
      </c>
      <c r="AA503" t="str">
        <f t="shared" si="62"/>
        <v/>
      </c>
      <c r="AB503" t="str">
        <f t="shared" si="63"/>
        <v/>
      </c>
    </row>
    <row r="504" spans="1:28" x14ac:dyDescent="0.25">
      <c r="A504">
        <v>10569</v>
      </c>
      <c r="B504" s="1">
        <v>867488060855003</v>
      </c>
      <c r="C504" s="1">
        <v>1719499772</v>
      </c>
      <c r="D504">
        <v>-23.423082999999998</v>
      </c>
      <c r="E504">
        <v>-46.790118</v>
      </c>
      <c r="F504">
        <v>761</v>
      </c>
      <c r="G504">
        <v>301</v>
      </c>
      <c r="H504">
        <v>98.4</v>
      </c>
      <c r="I504">
        <v>1</v>
      </c>
      <c r="J504">
        <v>1</v>
      </c>
      <c r="K504">
        <v>206500</v>
      </c>
      <c r="L504">
        <v>0</v>
      </c>
      <c r="M504" t="s">
        <v>19</v>
      </c>
      <c r="N504">
        <v>10</v>
      </c>
      <c r="O504">
        <v>0</v>
      </c>
      <c r="P504">
        <v>0</v>
      </c>
      <c r="Q504">
        <v>0</v>
      </c>
      <c r="R504">
        <v>0</v>
      </c>
      <c r="S504" s="4">
        <v>45470.492731481485</v>
      </c>
      <c r="T504" s="6">
        <v>45470.492731481485</v>
      </c>
      <c r="U504">
        <f t="shared" si="56"/>
        <v>6</v>
      </c>
      <c r="V504">
        <f t="shared" si="57"/>
        <v>31</v>
      </c>
      <c r="W504" t="str">
        <f t="shared" si="58"/>
        <v/>
      </c>
      <c r="X504" t="str">
        <f t="shared" si="59"/>
        <v/>
      </c>
      <c r="Y504" t="str">
        <f t="shared" si="60"/>
        <v/>
      </c>
      <c r="Z504" t="str">
        <f t="shared" si="61"/>
        <v/>
      </c>
      <c r="AA504" t="str">
        <f t="shared" si="62"/>
        <v/>
      </c>
      <c r="AB504" t="str">
        <f t="shared" si="63"/>
        <v/>
      </c>
    </row>
    <row r="505" spans="1:28" x14ac:dyDescent="0.25">
      <c r="A505">
        <v>10568</v>
      </c>
      <c r="B505" s="1">
        <v>867488060855003</v>
      </c>
      <c r="C505" s="1">
        <v>1719499742</v>
      </c>
      <c r="D505">
        <v>-23.429468</v>
      </c>
      <c r="E505">
        <v>-46.787151000000001</v>
      </c>
      <c r="F505">
        <v>751</v>
      </c>
      <c r="G505">
        <v>350</v>
      </c>
      <c r="H505">
        <v>94.5</v>
      </c>
      <c r="I505">
        <v>1</v>
      </c>
      <c r="J505">
        <v>1</v>
      </c>
      <c r="K505">
        <v>205700</v>
      </c>
      <c r="L505">
        <v>0</v>
      </c>
      <c r="M505" t="s">
        <v>19</v>
      </c>
      <c r="N505">
        <v>10</v>
      </c>
      <c r="O505">
        <v>0</v>
      </c>
      <c r="P505">
        <v>0</v>
      </c>
      <c r="Q505">
        <v>0</v>
      </c>
      <c r="R505">
        <v>0</v>
      </c>
      <c r="S505" s="4">
        <v>45470.492384259262</v>
      </c>
      <c r="T505" s="6">
        <v>45470.492384259262</v>
      </c>
      <c r="U505">
        <f t="shared" si="56"/>
        <v>6</v>
      </c>
      <c r="V505">
        <f t="shared" si="57"/>
        <v>30</v>
      </c>
      <c r="W505" t="str">
        <f t="shared" si="58"/>
        <v/>
      </c>
      <c r="X505" t="str">
        <f t="shared" si="59"/>
        <v/>
      </c>
      <c r="Y505" t="str">
        <f t="shared" si="60"/>
        <v/>
      </c>
      <c r="Z505" t="str">
        <f t="shared" si="61"/>
        <v/>
      </c>
      <c r="AA505" t="str">
        <f t="shared" si="62"/>
        <v/>
      </c>
      <c r="AB505" t="str">
        <f t="shared" si="63"/>
        <v/>
      </c>
    </row>
    <row r="506" spans="1:28" x14ac:dyDescent="0.25">
      <c r="A506">
        <v>10567</v>
      </c>
      <c r="B506" s="1">
        <v>867488060855003</v>
      </c>
      <c r="C506" s="1">
        <v>1719499712</v>
      </c>
      <c r="D506">
        <v>-23.436143999999999</v>
      </c>
      <c r="E506">
        <v>-46.786171000000003</v>
      </c>
      <c r="F506">
        <v>755</v>
      </c>
      <c r="G506">
        <v>352</v>
      </c>
      <c r="H506">
        <v>94.2</v>
      </c>
      <c r="I506">
        <v>1</v>
      </c>
      <c r="J506">
        <v>1</v>
      </c>
      <c r="K506">
        <v>204900</v>
      </c>
      <c r="L506">
        <v>0</v>
      </c>
      <c r="M506" t="s">
        <v>19</v>
      </c>
      <c r="N506">
        <v>10</v>
      </c>
      <c r="O506">
        <v>0</v>
      </c>
      <c r="P506">
        <v>0</v>
      </c>
      <c r="Q506">
        <v>0</v>
      </c>
      <c r="R506">
        <v>0</v>
      </c>
      <c r="S506" s="4">
        <v>45470.492037037038</v>
      </c>
      <c r="T506" s="6">
        <v>45470.492037037038</v>
      </c>
      <c r="U506">
        <f t="shared" si="56"/>
        <v>6</v>
      </c>
      <c r="V506">
        <f t="shared" si="57"/>
        <v>30</v>
      </c>
      <c r="W506" t="str">
        <f t="shared" si="58"/>
        <v/>
      </c>
      <c r="X506" t="str">
        <f t="shared" si="59"/>
        <v/>
      </c>
      <c r="Y506" t="str">
        <f t="shared" si="60"/>
        <v/>
      </c>
      <c r="Z506" t="str">
        <f t="shared" si="61"/>
        <v/>
      </c>
      <c r="AA506" t="str">
        <f t="shared" si="62"/>
        <v/>
      </c>
      <c r="AB506" t="str">
        <f t="shared" si="63"/>
        <v/>
      </c>
    </row>
    <row r="507" spans="1:28" x14ac:dyDescent="0.25">
      <c r="A507">
        <v>10566</v>
      </c>
      <c r="B507" s="1">
        <v>867488060855003</v>
      </c>
      <c r="C507" s="1">
        <v>1719499682</v>
      </c>
      <c r="D507">
        <v>-23.441866999999998</v>
      </c>
      <c r="E507">
        <v>-46.786504999999998</v>
      </c>
      <c r="F507">
        <v>761</v>
      </c>
      <c r="G507">
        <v>9</v>
      </c>
      <c r="H507">
        <v>71.3</v>
      </c>
      <c r="I507">
        <v>1</v>
      </c>
      <c r="J507">
        <v>1</v>
      </c>
      <c r="K507">
        <v>204300</v>
      </c>
      <c r="L507">
        <v>0</v>
      </c>
      <c r="M507" t="s">
        <v>19</v>
      </c>
      <c r="N507">
        <v>10</v>
      </c>
      <c r="O507">
        <v>0</v>
      </c>
      <c r="P507">
        <v>0</v>
      </c>
      <c r="Q507">
        <v>0</v>
      </c>
      <c r="R507">
        <v>0</v>
      </c>
      <c r="S507" s="4">
        <v>45470.491689814815</v>
      </c>
      <c r="T507" s="6">
        <v>45470.491689814815</v>
      </c>
      <c r="U507">
        <f t="shared" si="56"/>
        <v>6</v>
      </c>
      <c r="V507">
        <f t="shared" si="57"/>
        <v>30</v>
      </c>
      <c r="W507" t="str">
        <f t="shared" si="58"/>
        <v/>
      </c>
      <c r="X507" t="str">
        <f t="shared" si="59"/>
        <v/>
      </c>
      <c r="Y507" t="str">
        <f t="shared" si="60"/>
        <v/>
      </c>
      <c r="Z507" t="str">
        <f t="shared" si="61"/>
        <v/>
      </c>
      <c r="AA507" t="str">
        <f t="shared" si="62"/>
        <v/>
      </c>
      <c r="AB507" t="str">
        <f t="shared" si="63"/>
        <v/>
      </c>
    </row>
    <row r="508" spans="1:28" x14ac:dyDescent="0.25">
      <c r="A508">
        <v>10565</v>
      </c>
      <c r="B508" s="1">
        <v>867488060855003</v>
      </c>
      <c r="C508" s="1">
        <v>1719499652</v>
      </c>
      <c r="D508">
        <v>-23.446628</v>
      </c>
      <c r="E508">
        <v>-46.787405999999997</v>
      </c>
      <c r="F508">
        <v>768</v>
      </c>
      <c r="G508">
        <v>3</v>
      </c>
      <c r="H508">
        <v>76.8</v>
      </c>
      <c r="I508">
        <v>1</v>
      </c>
      <c r="J508">
        <v>1</v>
      </c>
      <c r="K508">
        <v>203800</v>
      </c>
      <c r="L508">
        <v>0</v>
      </c>
      <c r="M508" t="s">
        <v>19</v>
      </c>
      <c r="N508">
        <v>10</v>
      </c>
      <c r="O508">
        <v>0</v>
      </c>
      <c r="P508">
        <v>0</v>
      </c>
      <c r="Q508">
        <v>0</v>
      </c>
      <c r="R508">
        <v>0</v>
      </c>
      <c r="S508" s="4">
        <v>45470.491342592592</v>
      </c>
      <c r="T508" s="6">
        <v>45470.491342592592</v>
      </c>
      <c r="U508">
        <f t="shared" si="56"/>
        <v>6</v>
      </c>
      <c r="V508">
        <f t="shared" si="57"/>
        <v>30</v>
      </c>
      <c r="W508" t="str">
        <f t="shared" si="58"/>
        <v/>
      </c>
      <c r="X508" t="str">
        <f t="shared" si="59"/>
        <v/>
      </c>
      <c r="Y508" t="str">
        <f t="shared" si="60"/>
        <v/>
      </c>
      <c r="Z508" t="str">
        <f t="shared" si="61"/>
        <v/>
      </c>
      <c r="AA508" t="str">
        <f t="shared" si="62"/>
        <v/>
      </c>
      <c r="AB508" t="str">
        <f t="shared" si="63"/>
        <v/>
      </c>
    </row>
    <row r="509" spans="1:28" x14ac:dyDescent="0.25">
      <c r="A509">
        <v>10564</v>
      </c>
      <c r="B509" s="1">
        <v>867488060855003</v>
      </c>
      <c r="C509" s="1">
        <v>1719499622</v>
      </c>
      <c r="D509">
        <v>-23.451982999999998</v>
      </c>
      <c r="E509">
        <v>-46.786459000000001</v>
      </c>
      <c r="F509">
        <v>784</v>
      </c>
      <c r="G509">
        <v>342</v>
      </c>
      <c r="H509">
        <v>41.6</v>
      </c>
      <c r="I509">
        <v>1</v>
      </c>
      <c r="J509">
        <v>1</v>
      </c>
      <c r="K509">
        <v>203100</v>
      </c>
      <c r="L509">
        <v>0</v>
      </c>
      <c r="M509" t="s">
        <v>19</v>
      </c>
      <c r="N509">
        <v>10</v>
      </c>
      <c r="O509">
        <v>0</v>
      </c>
      <c r="P509">
        <v>0</v>
      </c>
      <c r="Q509">
        <v>0</v>
      </c>
      <c r="R509">
        <v>0</v>
      </c>
      <c r="S509" s="4">
        <v>45470.490995370368</v>
      </c>
      <c r="T509" s="6">
        <v>45470.490995370368</v>
      </c>
      <c r="U509">
        <f t="shared" si="56"/>
        <v>6</v>
      </c>
      <c r="V509">
        <f t="shared" si="57"/>
        <v>30</v>
      </c>
      <c r="W509" t="str">
        <f t="shared" si="58"/>
        <v/>
      </c>
      <c r="X509" t="str">
        <f t="shared" si="59"/>
        <v/>
      </c>
      <c r="Y509" t="str">
        <f t="shared" si="60"/>
        <v/>
      </c>
      <c r="Z509" t="str">
        <f t="shared" si="61"/>
        <v/>
      </c>
      <c r="AA509" t="str">
        <f t="shared" si="62"/>
        <v/>
      </c>
      <c r="AB509" t="str">
        <f t="shared" si="63"/>
        <v/>
      </c>
    </row>
    <row r="510" spans="1:28" x14ac:dyDescent="0.25">
      <c r="A510">
        <v>10563</v>
      </c>
      <c r="B510" s="1">
        <v>867488060855003</v>
      </c>
      <c r="C510" s="1">
        <v>1719499592</v>
      </c>
      <c r="D510">
        <v>-23.453499999999998</v>
      </c>
      <c r="E510">
        <v>-46.786113</v>
      </c>
      <c r="F510">
        <v>786</v>
      </c>
      <c r="G510">
        <v>16</v>
      </c>
      <c r="H510">
        <v>42.5</v>
      </c>
      <c r="I510">
        <v>1</v>
      </c>
      <c r="J510">
        <v>1</v>
      </c>
      <c r="K510">
        <v>203000</v>
      </c>
      <c r="L510">
        <v>0</v>
      </c>
      <c r="M510" t="s">
        <v>19</v>
      </c>
      <c r="N510">
        <v>10</v>
      </c>
      <c r="O510">
        <v>0</v>
      </c>
      <c r="P510">
        <v>0</v>
      </c>
      <c r="Q510">
        <v>0</v>
      </c>
      <c r="R510">
        <v>0</v>
      </c>
      <c r="S510" s="4">
        <v>45470.490648148145</v>
      </c>
      <c r="T510" s="6">
        <v>45470.490648148145</v>
      </c>
      <c r="U510">
        <f t="shared" si="56"/>
        <v>6</v>
      </c>
      <c r="V510">
        <f t="shared" si="57"/>
        <v>30</v>
      </c>
      <c r="W510" t="str">
        <f t="shared" si="58"/>
        <v/>
      </c>
      <c r="X510" t="str">
        <f t="shared" si="59"/>
        <v/>
      </c>
      <c r="Y510" t="str">
        <f t="shared" si="60"/>
        <v/>
      </c>
      <c r="Z510" t="str">
        <f t="shared" si="61"/>
        <v/>
      </c>
      <c r="AA510" t="str">
        <f t="shared" si="62"/>
        <v/>
      </c>
      <c r="AB510" t="str">
        <f t="shared" si="63"/>
        <v/>
      </c>
    </row>
    <row r="511" spans="1:28" x14ac:dyDescent="0.25">
      <c r="A511">
        <v>10562</v>
      </c>
      <c r="B511" s="1">
        <v>867488060855003</v>
      </c>
      <c r="C511" s="1">
        <v>1719499472</v>
      </c>
      <c r="D511">
        <v>-23.472811</v>
      </c>
      <c r="E511">
        <v>-46.801594000000001</v>
      </c>
      <c r="F511">
        <v>865</v>
      </c>
      <c r="G511">
        <v>8</v>
      </c>
      <c r="H511">
        <v>98</v>
      </c>
      <c r="I511">
        <v>1</v>
      </c>
      <c r="J511">
        <v>1</v>
      </c>
      <c r="K511">
        <v>200200</v>
      </c>
      <c r="L511">
        <v>0</v>
      </c>
      <c r="M511" t="s">
        <v>19</v>
      </c>
      <c r="N511">
        <v>10</v>
      </c>
      <c r="O511">
        <v>0</v>
      </c>
      <c r="P511">
        <v>0</v>
      </c>
      <c r="Q511">
        <v>0</v>
      </c>
      <c r="R511">
        <v>0</v>
      </c>
      <c r="S511" s="4">
        <v>45470.489259259259</v>
      </c>
      <c r="T511" s="6">
        <v>45470.489259259259</v>
      </c>
      <c r="U511">
        <f t="shared" si="56"/>
        <v>6</v>
      </c>
      <c r="V511">
        <f t="shared" si="57"/>
        <v>120</v>
      </c>
      <c r="W511" t="str">
        <f t="shared" si="58"/>
        <v/>
      </c>
      <c r="X511" t="str">
        <f t="shared" si="59"/>
        <v/>
      </c>
      <c r="Y511" t="str">
        <f t="shared" si="60"/>
        <v/>
      </c>
      <c r="Z511" t="str">
        <f t="shared" si="61"/>
        <v/>
      </c>
      <c r="AA511" t="str">
        <f t="shared" si="62"/>
        <v/>
      </c>
      <c r="AB511" t="str">
        <f t="shared" si="63"/>
        <v/>
      </c>
    </row>
    <row r="512" spans="1:28" x14ac:dyDescent="0.25">
      <c r="A512">
        <v>10561</v>
      </c>
      <c r="B512" s="1">
        <v>867488060855003</v>
      </c>
      <c r="C512" s="1">
        <v>1719499442</v>
      </c>
      <c r="D512">
        <v>-23.479626</v>
      </c>
      <c r="E512">
        <v>-46.801966999999998</v>
      </c>
      <c r="F512">
        <v>838</v>
      </c>
      <c r="G512">
        <v>8</v>
      </c>
      <c r="H512">
        <v>92.1</v>
      </c>
      <c r="I512">
        <v>1</v>
      </c>
      <c r="J512">
        <v>1</v>
      </c>
      <c r="K512">
        <v>199400</v>
      </c>
      <c r="L512">
        <v>0</v>
      </c>
      <c r="M512" t="s">
        <v>19</v>
      </c>
      <c r="N512">
        <v>10</v>
      </c>
      <c r="O512">
        <v>0</v>
      </c>
      <c r="P512">
        <v>0</v>
      </c>
      <c r="Q512">
        <v>0</v>
      </c>
      <c r="R512">
        <v>0</v>
      </c>
      <c r="S512" s="4">
        <v>45470.488912037035</v>
      </c>
      <c r="T512" s="6">
        <v>45470.488912037035</v>
      </c>
      <c r="U512">
        <f t="shared" si="56"/>
        <v>6</v>
      </c>
      <c r="V512">
        <f t="shared" si="57"/>
        <v>30</v>
      </c>
      <c r="W512" t="str">
        <f t="shared" si="58"/>
        <v/>
      </c>
      <c r="X512" t="str">
        <f t="shared" si="59"/>
        <v/>
      </c>
      <c r="Y512" t="str">
        <f t="shared" si="60"/>
        <v/>
      </c>
      <c r="Z512" t="str">
        <f t="shared" si="61"/>
        <v/>
      </c>
      <c r="AA512" t="str">
        <f t="shared" si="62"/>
        <v/>
      </c>
      <c r="AB512" t="str">
        <f t="shared" si="63"/>
        <v/>
      </c>
    </row>
    <row r="513" spans="1:28" x14ac:dyDescent="0.25">
      <c r="A513">
        <v>10560</v>
      </c>
      <c r="B513" s="1">
        <v>867488060855003</v>
      </c>
      <c r="C513" s="1">
        <v>1719499426</v>
      </c>
      <c r="D513">
        <v>-23.483219999999999</v>
      </c>
      <c r="E513">
        <v>-46.802957999999997</v>
      </c>
      <c r="F513">
        <v>820</v>
      </c>
      <c r="G513">
        <v>19</v>
      </c>
      <c r="H513">
        <v>90.1</v>
      </c>
      <c r="I513">
        <v>1</v>
      </c>
      <c r="J513">
        <v>1</v>
      </c>
      <c r="K513">
        <v>199000</v>
      </c>
      <c r="M513" t="s">
        <v>23</v>
      </c>
      <c r="N513">
        <v>46</v>
      </c>
      <c r="O513">
        <v>0</v>
      </c>
      <c r="P513">
        <v>0</v>
      </c>
      <c r="Q513">
        <v>0</v>
      </c>
      <c r="R513">
        <v>0</v>
      </c>
      <c r="S513" s="4">
        <v>45470.488726851851</v>
      </c>
      <c r="T513" s="6">
        <v>45470.488726851851</v>
      </c>
      <c r="U513">
        <f t="shared" si="56"/>
        <v>6</v>
      </c>
      <c r="V513">
        <f t="shared" si="57"/>
        <v>16</v>
      </c>
      <c r="W513" t="str">
        <f t="shared" si="58"/>
        <v/>
      </c>
      <c r="X513" t="str">
        <f t="shared" si="59"/>
        <v/>
      </c>
      <c r="Y513" t="str">
        <f t="shared" si="60"/>
        <v/>
      </c>
      <c r="Z513" t="str">
        <f t="shared" si="61"/>
        <v/>
      </c>
      <c r="AA513" t="str">
        <f t="shared" si="62"/>
        <v/>
      </c>
      <c r="AB513" t="str">
        <f t="shared" si="63"/>
        <v/>
      </c>
    </row>
    <row r="514" spans="1:28" x14ac:dyDescent="0.25">
      <c r="A514">
        <v>10559</v>
      </c>
      <c r="B514" s="1">
        <v>867488060855003</v>
      </c>
      <c r="C514" s="1">
        <v>1719499382</v>
      </c>
      <c r="D514">
        <v>-23.491537000000001</v>
      </c>
      <c r="E514">
        <v>-46.809358000000003</v>
      </c>
      <c r="F514">
        <v>783</v>
      </c>
      <c r="G514">
        <v>51</v>
      </c>
      <c r="H514">
        <v>96.4</v>
      </c>
      <c r="I514">
        <v>1</v>
      </c>
      <c r="J514">
        <v>1</v>
      </c>
      <c r="K514">
        <v>197900</v>
      </c>
      <c r="L514">
        <v>0</v>
      </c>
      <c r="M514" t="s">
        <v>19</v>
      </c>
      <c r="N514">
        <v>10</v>
      </c>
      <c r="O514">
        <v>0</v>
      </c>
      <c r="P514">
        <v>0</v>
      </c>
      <c r="Q514">
        <v>0</v>
      </c>
      <c r="R514">
        <v>0</v>
      </c>
      <c r="S514" s="4">
        <v>45470.488217592596</v>
      </c>
      <c r="T514" s="6">
        <v>45470.488217592596</v>
      </c>
      <c r="U514">
        <f t="shared" si="56"/>
        <v>6</v>
      </c>
      <c r="V514">
        <f t="shared" si="57"/>
        <v>44</v>
      </c>
      <c r="W514" t="str">
        <f t="shared" si="58"/>
        <v/>
      </c>
      <c r="X514" t="str">
        <f t="shared" si="59"/>
        <v/>
      </c>
      <c r="Y514" t="str">
        <f t="shared" si="60"/>
        <v/>
      </c>
      <c r="Z514" t="str">
        <f t="shared" si="61"/>
        <v/>
      </c>
      <c r="AA514" t="str">
        <f t="shared" si="62"/>
        <v/>
      </c>
      <c r="AB514" t="str">
        <f t="shared" si="63"/>
        <v/>
      </c>
    </row>
    <row r="515" spans="1:28" x14ac:dyDescent="0.25">
      <c r="A515">
        <v>10558</v>
      </c>
      <c r="B515" s="1">
        <v>867488060855003</v>
      </c>
      <c r="C515" s="1">
        <v>1719499352</v>
      </c>
      <c r="D515">
        <v>-23.496199000000001</v>
      </c>
      <c r="E515">
        <v>-46.815556000000001</v>
      </c>
      <c r="F515">
        <v>752</v>
      </c>
      <c r="G515">
        <v>48</v>
      </c>
      <c r="H515">
        <v>96.1</v>
      </c>
      <c r="I515">
        <v>1</v>
      </c>
      <c r="J515">
        <v>1</v>
      </c>
      <c r="K515">
        <v>197100</v>
      </c>
      <c r="L515">
        <v>0</v>
      </c>
      <c r="M515" t="s">
        <v>19</v>
      </c>
      <c r="N515">
        <v>10</v>
      </c>
      <c r="O515">
        <v>0</v>
      </c>
      <c r="P515">
        <v>0</v>
      </c>
      <c r="Q515">
        <v>0</v>
      </c>
      <c r="R515">
        <v>0</v>
      </c>
      <c r="S515" s="4">
        <v>45470.487870370373</v>
      </c>
      <c r="T515" s="6">
        <v>45470.487870370373</v>
      </c>
      <c r="U515">
        <f t="shared" ref="U515:U578" si="64">IF(OR(W515="TRUE",X515="TRUE",Y515="TRUE",Z515="TRUE",AA515="TRUE"),U514+1,U514)</f>
        <v>6</v>
      </c>
      <c r="V515">
        <f t="shared" ref="V515:V578" si="65">ABS(C514-C515)</f>
        <v>30</v>
      </c>
      <c r="W515" t="str">
        <f t="shared" ref="W515:W578" si="66">IF(AND(V515&gt;=300,J515&lt;&gt;J514,J515=0),"TRUE","")</f>
        <v/>
      </c>
      <c r="X515" t="str">
        <f t="shared" ref="X515:X578" si="67">IF(AND(V514&gt;=300,J515&lt;&gt;J514,J515=1),"TRUE","")</f>
        <v/>
      </c>
      <c r="Y515" t="str">
        <f t="shared" ref="Y515:Y578" si="68">IF(AND(V516&gt;=300,J515&lt;&gt;J514,J515=0),"TRUE","")</f>
        <v/>
      </c>
      <c r="Z515" t="str">
        <f t="shared" ref="Z515:Z578" si="69">IF(AND(I515=0,V515&gt;=300),"TRUE","")</f>
        <v/>
      </c>
      <c r="AA515" t="str">
        <f t="shared" ref="AA515:AA578" si="70">IF(AND(I514=0,V514&gt;=300),"TRUE","")</f>
        <v/>
      </c>
      <c r="AB515" t="str">
        <f t="shared" ref="AB515:AB578" si="71">IF(U515&lt;&gt;U514,A515,"")</f>
        <v/>
      </c>
    </row>
    <row r="516" spans="1:28" x14ac:dyDescent="0.25">
      <c r="A516">
        <v>10557</v>
      </c>
      <c r="B516" s="1">
        <v>867488060855003</v>
      </c>
      <c r="C516" s="1">
        <v>1719499322</v>
      </c>
      <c r="D516">
        <v>-23.501118999999999</v>
      </c>
      <c r="E516">
        <v>-46.820765000000002</v>
      </c>
      <c r="F516">
        <v>745</v>
      </c>
      <c r="G516">
        <v>24</v>
      </c>
      <c r="H516">
        <v>100.3</v>
      </c>
      <c r="I516">
        <v>1</v>
      </c>
      <c r="J516">
        <v>1</v>
      </c>
      <c r="K516">
        <v>196300</v>
      </c>
      <c r="L516">
        <v>0</v>
      </c>
      <c r="M516" t="s">
        <v>19</v>
      </c>
      <c r="N516">
        <v>10</v>
      </c>
      <c r="O516">
        <v>0</v>
      </c>
      <c r="P516">
        <v>0</v>
      </c>
      <c r="Q516">
        <v>0</v>
      </c>
      <c r="R516">
        <v>0</v>
      </c>
      <c r="S516" s="4">
        <v>45470.487523148149</v>
      </c>
      <c r="T516" s="6">
        <v>45470.487523148149</v>
      </c>
      <c r="U516">
        <f t="shared" si="64"/>
        <v>6</v>
      </c>
      <c r="V516">
        <f t="shared" si="65"/>
        <v>30</v>
      </c>
      <c r="W516" t="str">
        <f t="shared" si="66"/>
        <v/>
      </c>
      <c r="X516" t="str">
        <f t="shared" si="67"/>
        <v/>
      </c>
      <c r="Y516" t="str">
        <f t="shared" si="68"/>
        <v/>
      </c>
      <c r="Z516" t="str">
        <f t="shared" si="69"/>
        <v/>
      </c>
      <c r="AA516" t="str">
        <f t="shared" si="70"/>
        <v/>
      </c>
      <c r="AB516" t="str">
        <f t="shared" si="71"/>
        <v/>
      </c>
    </row>
    <row r="517" spans="1:28" x14ac:dyDescent="0.25">
      <c r="A517">
        <v>10556</v>
      </c>
      <c r="B517" s="1">
        <v>867488060855003</v>
      </c>
      <c r="C517" s="1">
        <v>1719499292</v>
      </c>
      <c r="D517">
        <v>-23.508569999999999</v>
      </c>
      <c r="E517">
        <v>-46.821522999999999</v>
      </c>
      <c r="F517">
        <v>736</v>
      </c>
      <c r="G517">
        <v>350</v>
      </c>
      <c r="H517">
        <v>100</v>
      </c>
      <c r="I517">
        <v>1</v>
      </c>
      <c r="J517">
        <v>1</v>
      </c>
      <c r="K517">
        <v>195400</v>
      </c>
      <c r="L517">
        <v>0</v>
      </c>
      <c r="M517" t="s">
        <v>19</v>
      </c>
      <c r="N517">
        <v>10</v>
      </c>
      <c r="O517">
        <v>0</v>
      </c>
      <c r="P517">
        <v>0</v>
      </c>
      <c r="Q517">
        <v>0</v>
      </c>
      <c r="R517">
        <v>0</v>
      </c>
      <c r="S517" s="4">
        <v>45470.487175925926</v>
      </c>
      <c r="T517" s="6">
        <v>45470.487175925926</v>
      </c>
      <c r="U517">
        <f t="shared" si="64"/>
        <v>6</v>
      </c>
      <c r="V517">
        <f t="shared" si="65"/>
        <v>30</v>
      </c>
      <c r="W517" t="str">
        <f t="shared" si="66"/>
        <v/>
      </c>
      <c r="X517" t="str">
        <f t="shared" si="67"/>
        <v/>
      </c>
      <c r="Y517" t="str">
        <f t="shared" si="68"/>
        <v/>
      </c>
      <c r="Z517" t="str">
        <f t="shared" si="69"/>
        <v/>
      </c>
      <c r="AA517" t="str">
        <f t="shared" si="70"/>
        <v/>
      </c>
      <c r="AB517" t="str">
        <f t="shared" si="71"/>
        <v/>
      </c>
    </row>
    <row r="518" spans="1:28" x14ac:dyDescent="0.25">
      <c r="A518">
        <v>10555</v>
      </c>
      <c r="B518" s="1">
        <v>867488060855003</v>
      </c>
      <c r="C518" s="1">
        <v>1719499263</v>
      </c>
      <c r="D518">
        <v>-23.514521999999999</v>
      </c>
      <c r="E518">
        <v>-46.816757000000003</v>
      </c>
      <c r="F518">
        <v>734</v>
      </c>
      <c r="G518">
        <v>319</v>
      </c>
      <c r="H518">
        <v>99.8</v>
      </c>
      <c r="I518">
        <v>1</v>
      </c>
      <c r="J518">
        <v>1</v>
      </c>
      <c r="K518">
        <v>194600</v>
      </c>
      <c r="L518">
        <v>0</v>
      </c>
      <c r="M518" t="s">
        <v>19</v>
      </c>
      <c r="N518">
        <v>10</v>
      </c>
      <c r="O518">
        <v>0</v>
      </c>
      <c r="P518">
        <v>0</v>
      </c>
      <c r="Q518">
        <v>0</v>
      </c>
      <c r="R518">
        <v>0</v>
      </c>
      <c r="S518" s="4">
        <v>45470.486840277779</v>
      </c>
      <c r="T518" s="6">
        <v>45470.486840277779</v>
      </c>
      <c r="U518">
        <f t="shared" si="64"/>
        <v>6</v>
      </c>
      <c r="V518">
        <f t="shared" si="65"/>
        <v>29</v>
      </c>
      <c r="W518" t="str">
        <f t="shared" si="66"/>
        <v/>
      </c>
      <c r="X518" t="str">
        <f t="shared" si="67"/>
        <v/>
      </c>
      <c r="Y518" t="str">
        <f t="shared" si="68"/>
        <v/>
      </c>
      <c r="Z518" t="str">
        <f t="shared" si="69"/>
        <v/>
      </c>
      <c r="AA518" t="str">
        <f t="shared" si="70"/>
        <v/>
      </c>
      <c r="AB518" t="str">
        <f t="shared" si="71"/>
        <v/>
      </c>
    </row>
    <row r="519" spans="1:28" x14ac:dyDescent="0.25">
      <c r="A519">
        <v>10554</v>
      </c>
      <c r="B519" s="1">
        <v>867488060855003</v>
      </c>
      <c r="C519" s="1">
        <v>1719499232</v>
      </c>
      <c r="D519">
        <v>-23.521761000000001</v>
      </c>
      <c r="E519">
        <v>-46.816167</v>
      </c>
      <c r="F519">
        <v>731</v>
      </c>
      <c r="G519">
        <v>8</v>
      </c>
      <c r="H519">
        <v>94.7</v>
      </c>
      <c r="I519">
        <v>1</v>
      </c>
      <c r="J519">
        <v>1</v>
      </c>
      <c r="K519">
        <v>193800</v>
      </c>
      <c r="L519">
        <v>0</v>
      </c>
      <c r="M519" t="s">
        <v>19</v>
      </c>
      <c r="N519">
        <v>10</v>
      </c>
      <c r="O519">
        <v>0</v>
      </c>
      <c r="P519">
        <v>0</v>
      </c>
      <c r="Q519">
        <v>0</v>
      </c>
      <c r="R519">
        <v>0</v>
      </c>
      <c r="S519" s="4">
        <v>45470.486481481479</v>
      </c>
      <c r="T519" s="6">
        <v>45470.486481481479</v>
      </c>
      <c r="U519">
        <f t="shared" si="64"/>
        <v>6</v>
      </c>
      <c r="V519">
        <f t="shared" si="65"/>
        <v>31</v>
      </c>
      <c r="W519" t="str">
        <f t="shared" si="66"/>
        <v/>
      </c>
      <c r="X519" t="str">
        <f t="shared" si="67"/>
        <v/>
      </c>
      <c r="Y519" t="str">
        <f t="shared" si="68"/>
        <v/>
      </c>
      <c r="Z519" t="str">
        <f t="shared" si="69"/>
        <v/>
      </c>
      <c r="AA519" t="str">
        <f t="shared" si="70"/>
        <v/>
      </c>
      <c r="AB519" t="str">
        <f t="shared" si="71"/>
        <v/>
      </c>
    </row>
    <row r="520" spans="1:28" x14ac:dyDescent="0.25">
      <c r="A520">
        <v>10553</v>
      </c>
      <c r="B520" s="1">
        <v>867488060855003</v>
      </c>
      <c r="C520" s="1">
        <v>1719499202</v>
      </c>
      <c r="D520">
        <v>-23.528724</v>
      </c>
      <c r="E520">
        <v>-46.817425</v>
      </c>
      <c r="F520">
        <v>727</v>
      </c>
      <c r="G520">
        <v>9</v>
      </c>
      <c r="H520">
        <v>92.5</v>
      </c>
      <c r="I520">
        <v>1</v>
      </c>
      <c r="J520">
        <v>1</v>
      </c>
      <c r="K520">
        <v>193000</v>
      </c>
      <c r="L520">
        <v>0</v>
      </c>
      <c r="M520" t="s">
        <v>19</v>
      </c>
      <c r="N520">
        <v>10</v>
      </c>
      <c r="O520">
        <v>0</v>
      </c>
      <c r="P520">
        <v>0</v>
      </c>
      <c r="Q520">
        <v>0</v>
      </c>
      <c r="R520">
        <v>0</v>
      </c>
      <c r="S520" s="4">
        <v>45470.486134259256</v>
      </c>
      <c r="T520" s="6">
        <v>45470.486134259256</v>
      </c>
      <c r="U520">
        <f t="shared" si="64"/>
        <v>6</v>
      </c>
      <c r="V520">
        <f t="shared" si="65"/>
        <v>30</v>
      </c>
      <c r="W520" t="str">
        <f t="shared" si="66"/>
        <v/>
      </c>
      <c r="X520" t="str">
        <f t="shared" si="67"/>
        <v/>
      </c>
      <c r="Y520" t="str">
        <f t="shared" si="68"/>
        <v/>
      </c>
      <c r="Z520" t="str">
        <f t="shared" si="69"/>
        <v/>
      </c>
      <c r="AA520" t="str">
        <f t="shared" si="70"/>
        <v/>
      </c>
      <c r="AB520" t="str">
        <f t="shared" si="71"/>
        <v/>
      </c>
    </row>
    <row r="521" spans="1:28" x14ac:dyDescent="0.25">
      <c r="A521">
        <v>10552</v>
      </c>
      <c r="B521" s="1">
        <v>867488060855003</v>
      </c>
      <c r="C521" s="1">
        <v>1719499172</v>
      </c>
      <c r="D521">
        <v>-23.535408</v>
      </c>
      <c r="E521">
        <v>-46.817802</v>
      </c>
      <c r="F521">
        <v>728</v>
      </c>
      <c r="G521">
        <v>356</v>
      </c>
      <c r="H521">
        <v>91.9</v>
      </c>
      <c r="I521">
        <v>1</v>
      </c>
      <c r="J521">
        <v>1</v>
      </c>
      <c r="K521">
        <v>192200</v>
      </c>
      <c r="L521">
        <v>0</v>
      </c>
      <c r="M521" t="s">
        <v>19</v>
      </c>
      <c r="N521">
        <v>10</v>
      </c>
      <c r="O521">
        <v>0</v>
      </c>
      <c r="P521">
        <v>0</v>
      </c>
      <c r="Q521">
        <v>0</v>
      </c>
      <c r="R521">
        <v>0</v>
      </c>
      <c r="S521" s="4">
        <v>45470.48578703704</v>
      </c>
      <c r="T521" s="6">
        <v>45470.48578703704</v>
      </c>
      <c r="U521">
        <f t="shared" si="64"/>
        <v>6</v>
      </c>
      <c r="V521">
        <f t="shared" si="65"/>
        <v>30</v>
      </c>
      <c r="W521" t="str">
        <f t="shared" si="66"/>
        <v/>
      </c>
      <c r="X521" t="str">
        <f t="shared" si="67"/>
        <v/>
      </c>
      <c r="Y521" t="str">
        <f t="shared" si="68"/>
        <v/>
      </c>
      <c r="Z521" t="str">
        <f t="shared" si="69"/>
        <v/>
      </c>
      <c r="AA521" t="str">
        <f t="shared" si="70"/>
        <v/>
      </c>
      <c r="AB521" t="str">
        <f t="shared" si="71"/>
        <v/>
      </c>
    </row>
    <row r="522" spans="1:28" x14ac:dyDescent="0.25">
      <c r="A522">
        <v>10551</v>
      </c>
      <c r="B522" s="1">
        <v>867488060855003</v>
      </c>
      <c r="C522" s="1">
        <v>1719499142</v>
      </c>
      <c r="D522">
        <v>-23.542415999999999</v>
      </c>
      <c r="E522">
        <v>-46.818482000000003</v>
      </c>
      <c r="F522">
        <v>739</v>
      </c>
      <c r="G522">
        <v>17</v>
      </c>
      <c r="H522">
        <v>98.4</v>
      </c>
      <c r="I522">
        <v>1</v>
      </c>
      <c r="J522">
        <v>1</v>
      </c>
      <c r="K522">
        <v>191400</v>
      </c>
      <c r="L522">
        <v>0</v>
      </c>
      <c r="M522" t="s">
        <v>19</v>
      </c>
      <c r="N522">
        <v>10</v>
      </c>
      <c r="O522">
        <v>0</v>
      </c>
      <c r="P522">
        <v>0</v>
      </c>
      <c r="Q522">
        <v>0</v>
      </c>
      <c r="R522">
        <v>0</v>
      </c>
      <c r="S522" s="4">
        <v>45470.485439814816</v>
      </c>
      <c r="T522" s="6">
        <v>45470.485439814816</v>
      </c>
      <c r="U522">
        <f t="shared" si="64"/>
        <v>6</v>
      </c>
      <c r="V522">
        <f t="shared" si="65"/>
        <v>30</v>
      </c>
      <c r="W522" t="str">
        <f t="shared" si="66"/>
        <v/>
      </c>
      <c r="X522" t="str">
        <f t="shared" si="67"/>
        <v/>
      </c>
      <c r="Y522" t="str">
        <f t="shared" si="68"/>
        <v/>
      </c>
      <c r="Z522" t="str">
        <f t="shared" si="69"/>
        <v/>
      </c>
      <c r="AA522" t="str">
        <f t="shared" si="70"/>
        <v/>
      </c>
      <c r="AB522" t="str">
        <f t="shared" si="71"/>
        <v/>
      </c>
    </row>
    <row r="523" spans="1:28" x14ac:dyDescent="0.25">
      <c r="A523">
        <v>10550</v>
      </c>
      <c r="B523" s="1">
        <v>867488060855003</v>
      </c>
      <c r="C523" s="1">
        <v>1719499112</v>
      </c>
      <c r="D523">
        <v>-23.548983</v>
      </c>
      <c r="E523">
        <v>-46.820462999999997</v>
      </c>
      <c r="F523">
        <v>737</v>
      </c>
      <c r="G523">
        <v>3</v>
      </c>
      <c r="H523">
        <v>91.9</v>
      </c>
      <c r="I523">
        <v>1</v>
      </c>
      <c r="J523">
        <v>1</v>
      </c>
      <c r="K523">
        <v>190700</v>
      </c>
      <c r="L523">
        <v>0</v>
      </c>
      <c r="M523" t="s">
        <v>19</v>
      </c>
      <c r="N523">
        <v>10</v>
      </c>
      <c r="O523">
        <v>0</v>
      </c>
      <c r="P523">
        <v>0</v>
      </c>
      <c r="Q523">
        <v>0</v>
      </c>
      <c r="R523">
        <v>0</v>
      </c>
      <c r="S523" s="4">
        <v>45470.485092592593</v>
      </c>
      <c r="T523" s="6">
        <v>45470.485092592593</v>
      </c>
      <c r="U523">
        <f t="shared" si="64"/>
        <v>6</v>
      </c>
      <c r="V523">
        <f t="shared" si="65"/>
        <v>30</v>
      </c>
      <c r="W523" t="str">
        <f t="shared" si="66"/>
        <v/>
      </c>
      <c r="X523" t="str">
        <f t="shared" si="67"/>
        <v/>
      </c>
      <c r="Y523" t="str">
        <f t="shared" si="68"/>
        <v/>
      </c>
      <c r="Z523" t="str">
        <f t="shared" si="69"/>
        <v/>
      </c>
      <c r="AA523" t="str">
        <f t="shared" si="70"/>
        <v/>
      </c>
      <c r="AB523" t="str">
        <f t="shared" si="71"/>
        <v/>
      </c>
    </row>
    <row r="524" spans="1:28" x14ac:dyDescent="0.25">
      <c r="A524">
        <v>10549</v>
      </c>
      <c r="B524" s="1">
        <v>867488060855003</v>
      </c>
      <c r="C524" s="1">
        <v>1719499082</v>
      </c>
      <c r="D524">
        <v>-23.555558999999999</v>
      </c>
      <c r="E524">
        <v>-46.819243999999998</v>
      </c>
      <c r="F524">
        <v>736</v>
      </c>
      <c r="G524">
        <v>1</v>
      </c>
      <c r="H524">
        <v>85.7</v>
      </c>
      <c r="I524">
        <v>1</v>
      </c>
      <c r="J524">
        <v>1</v>
      </c>
      <c r="K524">
        <v>189900</v>
      </c>
      <c r="L524">
        <v>0</v>
      </c>
      <c r="M524" t="s">
        <v>19</v>
      </c>
      <c r="N524">
        <v>10</v>
      </c>
      <c r="O524">
        <v>0</v>
      </c>
      <c r="P524">
        <v>0</v>
      </c>
      <c r="Q524">
        <v>0</v>
      </c>
      <c r="R524">
        <v>0</v>
      </c>
      <c r="S524" s="4">
        <v>45470.48474537037</v>
      </c>
      <c r="T524" s="6">
        <v>45470.48474537037</v>
      </c>
      <c r="U524">
        <f t="shared" si="64"/>
        <v>6</v>
      </c>
      <c r="V524">
        <f t="shared" si="65"/>
        <v>30</v>
      </c>
      <c r="W524" t="str">
        <f t="shared" si="66"/>
        <v/>
      </c>
      <c r="X524" t="str">
        <f t="shared" si="67"/>
        <v/>
      </c>
      <c r="Y524" t="str">
        <f t="shared" si="68"/>
        <v/>
      </c>
      <c r="Z524" t="str">
        <f t="shared" si="69"/>
        <v/>
      </c>
      <c r="AA524" t="str">
        <f t="shared" si="70"/>
        <v/>
      </c>
      <c r="AB524" t="str">
        <f t="shared" si="71"/>
        <v/>
      </c>
    </row>
    <row r="525" spans="1:28" x14ac:dyDescent="0.25">
      <c r="A525">
        <v>10548</v>
      </c>
      <c r="B525" s="1">
        <v>867488060855003</v>
      </c>
      <c r="C525" s="1">
        <v>1719499052</v>
      </c>
      <c r="D525">
        <v>-23.561298000000001</v>
      </c>
      <c r="E525">
        <v>-46.819902999999996</v>
      </c>
      <c r="F525">
        <v>759</v>
      </c>
      <c r="G525">
        <v>7</v>
      </c>
      <c r="H525">
        <v>85</v>
      </c>
      <c r="I525">
        <v>1</v>
      </c>
      <c r="J525">
        <v>1</v>
      </c>
      <c r="K525">
        <v>189300</v>
      </c>
      <c r="L525">
        <v>0</v>
      </c>
      <c r="M525" t="s">
        <v>19</v>
      </c>
      <c r="N525">
        <v>10</v>
      </c>
      <c r="O525">
        <v>0</v>
      </c>
      <c r="P525">
        <v>0</v>
      </c>
      <c r="Q525">
        <v>0</v>
      </c>
      <c r="R525">
        <v>0</v>
      </c>
      <c r="S525" s="4">
        <v>45470.484398148146</v>
      </c>
      <c r="T525" s="6">
        <v>45470.484398148146</v>
      </c>
      <c r="U525">
        <f t="shared" si="64"/>
        <v>6</v>
      </c>
      <c r="V525">
        <f t="shared" si="65"/>
        <v>30</v>
      </c>
      <c r="W525" t="str">
        <f t="shared" si="66"/>
        <v/>
      </c>
      <c r="X525" t="str">
        <f t="shared" si="67"/>
        <v/>
      </c>
      <c r="Y525" t="str">
        <f t="shared" si="68"/>
        <v/>
      </c>
      <c r="Z525" t="str">
        <f t="shared" si="69"/>
        <v/>
      </c>
      <c r="AA525" t="str">
        <f t="shared" si="70"/>
        <v/>
      </c>
      <c r="AB525" t="str">
        <f t="shared" si="71"/>
        <v/>
      </c>
    </row>
    <row r="526" spans="1:28" x14ac:dyDescent="0.25">
      <c r="A526">
        <v>10547</v>
      </c>
      <c r="B526" s="1">
        <v>867488060855003</v>
      </c>
      <c r="C526" s="1">
        <v>1719499022</v>
      </c>
      <c r="D526">
        <v>-23.566776000000001</v>
      </c>
      <c r="E526">
        <v>-46.817993000000001</v>
      </c>
      <c r="F526">
        <v>754</v>
      </c>
      <c r="G526">
        <v>308</v>
      </c>
      <c r="H526">
        <v>79.5</v>
      </c>
      <c r="I526">
        <v>1</v>
      </c>
      <c r="J526">
        <v>1</v>
      </c>
      <c r="K526">
        <v>188600</v>
      </c>
      <c r="L526">
        <v>0</v>
      </c>
      <c r="M526" t="s">
        <v>19</v>
      </c>
      <c r="N526">
        <v>10</v>
      </c>
      <c r="O526">
        <v>0</v>
      </c>
      <c r="P526">
        <v>0</v>
      </c>
      <c r="Q526">
        <v>0</v>
      </c>
      <c r="R526">
        <v>0</v>
      </c>
      <c r="S526" s="4">
        <v>45470.484050925923</v>
      </c>
      <c r="T526" s="6">
        <v>45470.484050925923</v>
      </c>
      <c r="U526">
        <f t="shared" si="64"/>
        <v>6</v>
      </c>
      <c r="V526">
        <f t="shared" si="65"/>
        <v>30</v>
      </c>
      <c r="W526" t="str">
        <f t="shared" si="66"/>
        <v/>
      </c>
      <c r="X526" t="str">
        <f t="shared" si="67"/>
        <v/>
      </c>
      <c r="Y526" t="str">
        <f t="shared" si="68"/>
        <v/>
      </c>
      <c r="Z526" t="str">
        <f t="shared" si="69"/>
        <v/>
      </c>
      <c r="AA526" t="str">
        <f t="shared" si="70"/>
        <v/>
      </c>
      <c r="AB526" t="str">
        <f t="shared" si="71"/>
        <v/>
      </c>
    </row>
    <row r="527" spans="1:28" x14ac:dyDescent="0.25">
      <c r="A527">
        <v>10546</v>
      </c>
      <c r="B527" s="1">
        <v>867488060855003</v>
      </c>
      <c r="C527" s="1">
        <v>1719498992</v>
      </c>
      <c r="D527">
        <v>-23.570495000000001</v>
      </c>
      <c r="E527">
        <v>-46.812634000000003</v>
      </c>
      <c r="F527">
        <v>761</v>
      </c>
      <c r="G527">
        <v>337</v>
      </c>
      <c r="H527">
        <v>86</v>
      </c>
      <c r="I527">
        <v>1</v>
      </c>
      <c r="J527">
        <v>1</v>
      </c>
      <c r="K527">
        <v>187900</v>
      </c>
      <c r="L527">
        <v>0</v>
      </c>
      <c r="M527" t="s">
        <v>19</v>
      </c>
      <c r="N527">
        <v>10</v>
      </c>
      <c r="O527">
        <v>0</v>
      </c>
      <c r="P527">
        <v>0</v>
      </c>
      <c r="Q527">
        <v>0</v>
      </c>
      <c r="R527">
        <v>0</v>
      </c>
      <c r="S527" s="4">
        <v>45470.483703703707</v>
      </c>
      <c r="T527" s="6">
        <v>45470.483703703707</v>
      </c>
      <c r="U527">
        <f t="shared" si="64"/>
        <v>6</v>
      </c>
      <c r="V527">
        <f t="shared" si="65"/>
        <v>30</v>
      </c>
      <c r="W527" t="str">
        <f t="shared" si="66"/>
        <v/>
      </c>
      <c r="X527" t="str">
        <f t="shared" si="67"/>
        <v/>
      </c>
      <c r="Y527" t="str">
        <f t="shared" si="68"/>
        <v/>
      </c>
      <c r="Z527" t="str">
        <f t="shared" si="69"/>
        <v/>
      </c>
      <c r="AA527" t="str">
        <f t="shared" si="70"/>
        <v/>
      </c>
      <c r="AB527" t="str">
        <f t="shared" si="71"/>
        <v/>
      </c>
    </row>
    <row r="528" spans="1:28" x14ac:dyDescent="0.25">
      <c r="A528">
        <v>10545</v>
      </c>
      <c r="B528" s="1">
        <v>867488060855003</v>
      </c>
      <c r="C528" s="1">
        <v>1719498962</v>
      </c>
      <c r="D528">
        <v>-23.576691</v>
      </c>
      <c r="E528">
        <v>-46.809775999999999</v>
      </c>
      <c r="F528">
        <v>776</v>
      </c>
      <c r="G528">
        <v>336</v>
      </c>
      <c r="H528">
        <v>93.1</v>
      </c>
      <c r="I528">
        <v>1</v>
      </c>
      <c r="J528">
        <v>1</v>
      </c>
      <c r="K528">
        <v>187200</v>
      </c>
      <c r="L528">
        <v>0</v>
      </c>
      <c r="M528" t="s">
        <v>19</v>
      </c>
      <c r="N528">
        <v>10</v>
      </c>
      <c r="O528">
        <v>0</v>
      </c>
      <c r="P528">
        <v>0</v>
      </c>
      <c r="Q528">
        <v>0</v>
      </c>
      <c r="R528">
        <v>0</v>
      </c>
      <c r="S528" s="4">
        <v>45470.483356481483</v>
      </c>
      <c r="T528" s="6">
        <v>45470.483356481483</v>
      </c>
      <c r="U528">
        <f t="shared" si="64"/>
        <v>6</v>
      </c>
      <c r="V528">
        <f t="shared" si="65"/>
        <v>30</v>
      </c>
      <c r="W528" t="str">
        <f t="shared" si="66"/>
        <v/>
      </c>
      <c r="X528" t="str">
        <f t="shared" si="67"/>
        <v/>
      </c>
      <c r="Y528" t="str">
        <f t="shared" si="68"/>
        <v/>
      </c>
      <c r="Z528" t="str">
        <f t="shared" si="69"/>
        <v/>
      </c>
      <c r="AA528" t="str">
        <f t="shared" si="70"/>
        <v/>
      </c>
      <c r="AB528" t="str">
        <f t="shared" si="71"/>
        <v/>
      </c>
    </row>
    <row r="529" spans="1:28" x14ac:dyDescent="0.25">
      <c r="A529">
        <v>10544</v>
      </c>
      <c r="B529" s="1">
        <v>867488060855003</v>
      </c>
      <c r="C529" s="1">
        <v>1719498932</v>
      </c>
      <c r="D529">
        <v>-23.583241999999998</v>
      </c>
      <c r="E529">
        <v>-46.808065999999997</v>
      </c>
      <c r="F529">
        <v>806</v>
      </c>
      <c r="G529">
        <v>0</v>
      </c>
      <c r="H529">
        <v>86.9</v>
      </c>
      <c r="I529">
        <v>1</v>
      </c>
      <c r="J529">
        <v>1</v>
      </c>
      <c r="K529">
        <v>186400</v>
      </c>
      <c r="L529">
        <v>0</v>
      </c>
      <c r="M529" t="s">
        <v>19</v>
      </c>
      <c r="N529">
        <v>10</v>
      </c>
      <c r="O529">
        <v>0</v>
      </c>
      <c r="P529">
        <v>0</v>
      </c>
      <c r="Q529">
        <v>0</v>
      </c>
      <c r="R529">
        <v>0</v>
      </c>
      <c r="S529" s="4">
        <v>45470.48300925926</v>
      </c>
      <c r="T529" s="6">
        <v>45470.48300925926</v>
      </c>
      <c r="U529">
        <f t="shared" si="64"/>
        <v>6</v>
      </c>
      <c r="V529">
        <f t="shared" si="65"/>
        <v>30</v>
      </c>
      <c r="W529" t="str">
        <f t="shared" si="66"/>
        <v/>
      </c>
      <c r="X529" t="str">
        <f t="shared" si="67"/>
        <v/>
      </c>
      <c r="Y529" t="str">
        <f t="shared" si="68"/>
        <v/>
      </c>
      <c r="Z529" t="str">
        <f t="shared" si="69"/>
        <v/>
      </c>
      <c r="AA529" t="str">
        <f t="shared" si="70"/>
        <v/>
      </c>
      <c r="AB529" t="str">
        <f t="shared" si="71"/>
        <v/>
      </c>
    </row>
    <row r="530" spans="1:28" x14ac:dyDescent="0.25">
      <c r="A530">
        <v>10543</v>
      </c>
      <c r="B530" s="1">
        <v>867488060855003</v>
      </c>
      <c r="C530" s="1">
        <v>1719498902</v>
      </c>
      <c r="D530">
        <v>-23.589535999999999</v>
      </c>
      <c r="E530">
        <v>-46.809263000000001</v>
      </c>
      <c r="F530">
        <v>792</v>
      </c>
      <c r="G530">
        <v>17</v>
      </c>
      <c r="H530">
        <v>78.5</v>
      </c>
      <c r="I530">
        <v>1</v>
      </c>
      <c r="J530">
        <v>1</v>
      </c>
      <c r="K530">
        <v>185700</v>
      </c>
      <c r="L530">
        <v>0</v>
      </c>
      <c r="M530" t="s">
        <v>19</v>
      </c>
      <c r="N530">
        <v>10</v>
      </c>
      <c r="O530">
        <v>0</v>
      </c>
      <c r="P530">
        <v>0</v>
      </c>
      <c r="Q530">
        <v>0</v>
      </c>
      <c r="R530">
        <v>0</v>
      </c>
      <c r="S530" s="4">
        <v>45470.482662037037</v>
      </c>
      <c r="T530" s="6">
        <v>45470.482662037037</v>
      </c>
      <c r="U530">
        <f t="shared" si="64"/>
        <v>6</v>
      </c>
      <c r="V530">
        <f t="shared" si="65"/>
        <v>30</v>
      </c>
      <c r="W530" t="str">
        <f t="shared" si="66"/>
        <v/>
      </c>
      <c r="X530" t="str">
        <f t="shared" si="67"/>
        <v/>
      </c>
      <c r="Y530" t="str">
        <f t="shared" si="68"/>
        <v/>
      </c>
      <c r="Z530" t="str">
        <f t="shared" si="69"/>
        <v/>
      </c>
      <c r="AA530" t="str">
        <f t="shared" si="70"/>
        <v/>
      </c>
      <c r="AB530" t="str">
        <f t="shared" si="71"/>
        <v/>
      </c>
    </row>
    <row r="531" spans="1:28" x14ac:dyDescent="0.25">
      <c r="A531">
        <v>10542</v>
      </c>
      <c r="B531" s="1">
        <v>867488060855003</v>
      </c>
      <c r="C531" s="1">
        <v>1719498872</v>
      </c>
      <c r="D531">
        <v>-23.592556999999999</v>
      </c>
      <c r="E531">
        <v>-46.806424999999997</v>
      </c>
      <c r="F531">
        <v>801</v>
      </c>
      <c r="G531">
        <v>283</v>
      </c>
      <c r="H531">
        <v>58.9</v>
      </c>
      <c r="I531">
        <v>1</v>
      </c>
      <c r="J531">
        <v>1</v>
      </c>
      <c r="K531">
        <v>185100</v>
      </c>
      <c r="L531">
        <v>0</v>
      </c>
      <c r="M531" t="s">
        <v>19</v>
      </c>
      <c r="N531">
        <v>10</v>
      </c>
      <c r="O531">
        <v>0</v>
      </c>
      <c r="P531">
        <v>0</v>
      </c>
      <c r="Q531">
        <v>0</v>
      </c>
      <c r="R531">
        <v>0</v>
      </c>
      <c r="S531" s="4">
        <v>45470.482314814813</v>
      </c>
      <c r="T531" s="6">
        <v>45470.482314814813</v>
      </c>
      <c r="U531">
        <f t="shared" si="64"/>
        <v>6</v>
      </c>
      <c r="V531">
        <f t="shared" si="65"/>
        <v>30</v>
      </c>
      <c r="W531" t="str">
        <f t="shared" si="66"/>
        <v/>
      </c>
      <c r="X531" t="str">
        <f t="shared" si="67"/>
        <v/>
      </c>
      <c r="Y531" t="str">
        <f t="shared" si="68"/>
        <v/>
      </c>
      <c r="Z531" t="str">
        <f t="shared" si="69"/>
        <v/>
      </c>
      <c r="AA531" t="str">
        <f t="shared" si="70"/>
        <v/>
      </c>
      <c r="AB531" t="str">
        <f t="shared" si="71"/>
        <v/>
      </c>
    </row>
    <row r="532" spans="1:28" x14ac:dyDescent="0.25">
      <c r="A532">
        <v>10541</v>
      </c>
      <c r="B532" s="1">
        <v>867488060855003</v>
      </c>
      <c r="C532" s="1">
        <v>1719498842</v>
      </c>
      <c r="D532">
        <v>-23.592475</v>
      </c>
      <c r="E532">
        <v>-46.801709000000002</v>
      </c>
      <c r="F532">
        <v>780</v>
      </c>
      <c r="G532">
        <v>245</v>
      </c>
      <c r="H532">
        <v>66.900000000000006</v>
      </c>
      <c r="I532">
        <v>1</v>
      </c>
      <c r="J532">
        <v>1</v>
      </c>
      <c r="K532">
        <v>184600</v>
      </c>
      <c r="L532">
        <v>0</v>
      </c>
      <c r="M532" t="s">
        <v>19</v>
      </c>
      <c r="N532">
        <v>10</v>
      </c>
      <c r="O532">
        <v>0</v>
      </c>
      <c r="P532">
        <v>0</v>
      </c>
      <c r="Q532">
        <v>0</v>
      </c>
      <c r="R532">
        <v>0</v>
      </c>
      <c r="S532" s="4">
        <v>45470.48196759259</v>
      </c>
      <c r="T532" s="6">
        <v>45470.48196759259</v>
      </c>
      <c r="U532">
        <f t="shared" si="64"/>
        <v>6</v>
      </c>
      <c r="V532">
        <f t="shared" si="65"/>
        <v>30</v>
      </c>
      <c r="W532" t="str">
        <f t="shared" si="66"/>
        <v/>
      </c>
      <c r="X532" t="str">
        <f t="shared" si="67"/>
        <v/>
      </c>
      <c r="Y532" t="str">
        <f t="shared" si="68"/>
        <v/>
      </c>
      <c r="Z532" t="str">
        <f t="shared" si="69"/>
        <v/>
      </c>
      <c r="AA532" t="str">
        <f t="shared" si="70"/>
        <v/>
      </c>
      <c r="AB532" t="str">
        <f t="shared" si="71"/>
        <v/>
      </c>
    </row>
    <row r="533" spans="1:28" x14ac:dyDescent="0.25">
      <c r="A533">
        <v>10540</v>
      </c>
      <c r="B533" s="1">
        <v>867488060855003</v>
      </c>
      <c r="C533" s="1">
        <v>1719498812</v>
      </c>
      <c r="D533">
        <v>-23.590160999999998</v>
      </c>
      <c r="E533">
        <v>-46.798090999999999</v>
      </c>
      <c r="F533">
        <v>768</v>
      </c>
      <c r="G533">
        <v>117</v>
      </c>
      <c r="H533">
        <v>38.1</v>
      </c>
      <c r="I533">
        <v>1</v>
      </c>
      <c r="J533">
        <v>1</v>
      </c>
      <c r="K533">
        <v>184100</v>
      </c>
      <c r="L533">
        <v>0</v>
      </c>
      <c r="M533" t="s">
        <v>19</v>
      </c>
      <c r="N533">
        <v>10</v>
      </c>
      <c r="O533">
        <v>0</v>
      </c>
      <c r="P533">
        <v>0</v>
      </c>
      <c r="Q533">
        <v>0</v>
      </c>
      <c r="R533">
        <v>0</v>
      </c>
      <c r="S533" s="4">
        <v>45470.481620370374</v>
      </c>
      <c r="T533" s="6">
        <v>45470.481620370374</v>
      </c>
      <c r="U533">
        <f t="shared" si="64"/>
        <v>6</v>
      </c>
      <c r="V533">
        <f t="shared" si="65"/>
        <v>30</v>
      </c>
      <c r="W533" t="str">
        <f t="shared" si="66"/>
        <v/>
      </c>
      <c r="X533" t="str">
        <f t="shared" si="67"/>
        <v/>
      </c>
      <c r="Y533" t="str">
        <f t="shared" si="68"/>
        <v/>
      </c>
      <c r="Z533" t="str">
        <f t="shared" si="69"/>
        <v/>
      </c>
      <c r="AA533" t="str">
        <f t="shared" si="70"/>
        <v/>
      </c>
      <c r="AB533" t="str">
        <f t="shared" si="71"/>
        <v/>
      </c>
    </row>
    <row r="534" spans="1:28" x14ac:dyDescent="0.25">
      <c r="A534">
        <v>10539</v>
      </c>
      <c r="B534" s="1">
        <v>867488060855003</v>
      </c>
      <c r="C534" s="1">
        <v>1719498782</v>
      </c>
      <c r="D534">
        <v>-23.592043</v>
      </c>
      <c r="E534">
        <v>-46.798363999999999</v>
      </c>
      <c r="F534">
        <v>776</v>
      </c>
      <c r="G534">
        <v>36</v>
      </c>
      <c r="H534">
        <v>19.8</v>
      </c>
      <c r="I534">
        <v>1</v>
      </c>
      <c r="J534">
        <v>1</v>
      </c>
      <c r="K534">
        <v>183900</v>
      </c>
      <c r="L534">
        <v>0</v>
      </c>
      <c r="M534" t="s">
        <v>19</v>
      </c>
      <c r="N534">
        <v>10</v>
      </c>
      <c r="O534">
        <v>0</v>
      </c>
      <c r="P534">
        <v>0</v>
      </c>
      <c r="Q534">
        <v>0</v>
      </c>
      <c r="R534">
        <v>0</v>
      </c>
      <c r="S534" s="4">
        <v>45470.481273148151</v>
      </c>
      <c r="T534" s="6">
        <v>45470.481273148151</v>
      </c>
      <c r="U534">
        <f t="shared" si="64"/>
        <v>6</v>
      </c>
      <c r="V534">
        <f t="shared" si="65"/>
        <v>30</v>
      </c>
      <c r="W534" t="str">
        <f t="shared" si="66"/>
        <v/>
      </c>
      <c r="X534" t="str">
        <f t="shared" si="67"/>
        <v/>
      </c>
      <c r="Y534" t="str">
        <f t="shared" si="68"/>
        <v/>
      </c>
      <c r="Z534" t="str">
        <f t="shared" si="69"/>
        <v/>
      </c>
      <c r="AA534" t="str">
        <f t="shared" si="70"/>
        <v/>
      </c>
      <c r="AB534" t="str">
        <f t="shared" si="71"/>
        <v/>
      </c>
    </row>
    <row r="535" spans="1:28" x14ac:dyDescent="0.25">
      <c r="A535">
        <v>10538</v>
      </c>
      <c r="B535" s="1">
        <v>867488060855003</v>
      </c>
      <c r="C535" s="1">
        <v>1719498752</v>
      </c>
      <c r="D535">
        <v>-23.592804000000001</v>
      </c>
      <c r="E535">
        <v>-46.799971999999997</v>
      </c>
      <c r="F535">
        <v>771</v>
      </c>
      <c r="G535">
        <v>256</v>
      </c>
      <c r="H535">
        <v>27.1</v>
      </c>
      <c r="I535">
        <v>1</v>
      </c>
      <c r="J535">
        <v>1</v>
      </c>
      <c r="K535">
        <v>183600</v>
      </c>
      <c r="L535">
        <v>0</v>
      </c>
      <c r="M535" t="s">
        <v>19</v>
      </c>
      <c r="N535">
        <v>10</v>
      </c>
      <c r="O535">
        <v>0</v>
      </c>
      <c r="P535">
        <v>0</v>
      </c>
      <c r="Q535">
        <v>0</v>
      </c>
      <c r="R535">
        <v>0</v>
      </c>
      <c r="S535" s="4">
        <v>45470.480925925927</v>
      </c>
      <c r="T535" s="6">
        <v>45470.480925925927</v>
      </c>
      <c r="U535">
        <f t="shared" si="64"/>
        <v>6</v>
      </c>
      <c r="V535">
        <f t="shared" si="65"/>
        <v>30</v>
      </c>
      <c r="W535" t="str">
        <f t="shared" si="66"/>
        <v/>
      </c>
      <c r="X535" t="str">
        <f t="shared" si="67"/>
        <v/>
      </c>
      <c r="Y535" t="str">
        <f t="shared" si="68"/>
        <v/>
      </c>
      <c r="Z535" t="str">
        <f t="shared" si="69"/>
        <v/>
      </c>
      <c r="AA535" t="str">
        <f t="shared" si="70"/>
        <v/>
      </c>
      <c r="AB535" t="str">
        <f t="shared" si="71"/>
        <v/>
      </c>
    </row>
    <row r="536" spans="1:28" x14ac:dyDescent="0.25">
      <c r="A536">
        <v>10537</v>
      </c>
      <c r="B536" s="1">
        <v>867488060855003</v>
      </c>
      <c r="C536" s="1">
        <v>1719498732</v>
      </c>
      <c r="D536">
        <v>-23.592704999999999</v>
      </c>
      <c r="E536">
        <v>-46.799323000000001</v>
      </c>
      <c r="F536">
        <v>773</v>
      </c>
      <c r="G536">
        <v>80</v>
      </c>
      <c r="H536">
        <v>0.3</v>
      </c>
      <c r="I536">
        <v>1</v>
      </c>
      <c r="J536">
        <v>1</v>
      </c>
      <c r="K536">
        <v>183600</v>
      </c>
      <c r="M536" t="s">
        <v>23</v>
      </c>
      <c r="N536">
        <v>47</v>
      </c>
      <c r="O536">
        <v>0</v>
      </c>
      <c r="P536">
        <v>0</v>
      </c>
      <c r="Q536">
        <v>0</v>
      </c>
      <c r="R536">
        <v>0</v>
      </c>
      <c r="S536" s="4">
        <v>45470.480694444443</v>
      </c>
      <c r="T536" s="6">
        <v>45470.480694444443</v>
      </c>
      <c r="U536">
        <f t="shared" si="64"/>
        <v>6</v>
      </c>
      <c r="V536">
        <f t="shared" si="65"/>
        <v>20</v>
      </c>
      <c r="W536" t="str">
        <f t="shared" si="66"/>
        <v/>
      </c>
      <c r="X536" t="str">
        <f t="shared" si="67"/>
        <v/>
      </c>
      <c r="Y536" t="str">
        <f t="shared" si="68"/>
        <v/>
      </c>
      <c r="Z536" t="str">
        <f t="shared" si="69"/>
        <v/>
      </c>
      <c r="AA536" t="str">
        <f t="shared" si="70"/>
        <v/>
      </c>
      <c r="AB536" t="str">
        <f t="shared" si="71"/>
        <v/>
      </c>
    </row>
    <row r="537" spans="1:28" x14ac:dyDescent="0.25">
      <c r="A537">
        <v>10536</v>
      </c>
      <c r="B537" s="1">
        <v>867488060855003</v>
      </c>
      <c r="C537" s="1">
        <v>1719498722</v>
      </c>
      <c r="D537">
        <v>-23.593036000000001</v>
      </c>
      <c r="E537">
        <v>-46.799669999999999</v>
      </c>
      <c r="F537">
        <v>772</v>
      </c>
      <c r="G537">
        <v>80</v>
      </c>
      <c r="H537">
        <v>25.1</v>
      </c>
      <c r="I537">
        <v>1</v>
      </c>
      <c r="J537">
        <v>1</v>
      </c>
      <c r="K537">
        <v>183500</v>
      </c>
      <c r="L537">
        <v>0</v>
      </c>
      <c r="M537" t="s">
        <v>19</v>
      </c>
      <c r="N537">
        <v>10</v>
      </c>
      <c r="O537">
        <v>0</v>
      </c>
      <c r="P537">
        <v>0</v>
      </c>
      <c r="Q537">
        <v>0</v>
      </c>
      <c r="R537">
        <v>0</v>
      </c>
      <c r="S537" s="4">
        <v>45470.480578703704</v>
      </c>
      <c r="T537" s="6">
        <v>45470.480578703704</v>
      </c>
      <c r="U537">
        <f t="shared" si="64"/>
        <v>6</v>
      </c>
      <c r="V537">
        <f t="shared" si="65"/>
        <v>10</v>
      </c>
      <c r="W537" t="str">
        <f t="shared" si="66"/>
        <v/>
      </c>
      <c r="X537" t="str">
        <f t="shared" si="67"/>
        <v/>
      </c>
      <c r="Y537" t="str">
        <f t="shared" si="68"/>
        <v/>
      </c>
      <c r="Z537" t="str">
        <f t="shared" si="69"/>
        <v/>
      </c>
      <c r="AA537" t="str">
        <f t="shared" si="70"/>
        <v/>
      </c>
      <c r="AB537" t="str">
        <f t="shared" si="71"/>
        <v/>
      </c>
    </row>
    <row r="538" spans="1:28" x14ac:dyDescent="0.25">
      <c r="A538">
        <v>10535</v>
      </c>
      <c r="B538" s="1">
        <v>867488060855003</v>
      </c>
      <c r="C538" s="1">
        <v>1719498692</v>
      </c>
      <c r="D538">
        <v>-23.592835000000001</v>
      </c>
      <c r="E538">
        <v>-46.802014</v>
      </c>
      <c r="F538">
        <v>784</v>
      </c>
      <c r="G538">
        <v>73</v>
      </c>
      <c r="H538">
        <v>40.5</v>
      </c>
      <c r="I538">
        <v>1</v>
      </c>
      <c r="J538">
        <v>1</v>
      </c>
      <c r="K538">
        <v>183300</v>
      </c>
      <c r="L538">
        <v>0</v>
      </c>
      <c r="M538" t="s">
        <v>19</v>
      </c>
      <c r="N538">
        <v>10</v>
      </c>
      <c r="O538">
        <v>0</v>
      </c>
      <c r="P538">
        <v>0</v>
      </c>
      <c r="Q538">
        <v>0</v>
      </c>
      <c r="R538">
        <v>0</v>
      </c>
      <c r="S538" s="4">
        <v>45470.480231481481</v>
      </c>
      <c r="T538" s="6">
        <v>45470.480231481481</v>
      </c>
      <c r="U538">
        <f t="shared" si="64"/>
        <v>6</v>
      </c>
      <c r="V538">
        <f t="shared" si="65"/>
        <v>30</v>
      </c>
      <c r="W538" t="str">
        <f t="shared" si="66"/>
        <v/>
      </c>
      <c r="X538" t="str">
        <f t="shared" si="67"/>
        <v/>
      </c>
      <c r="Y538" t="str">
        <f t="shared" si="68"/>
        <v/>
      </c>
      <c r="Z538" t="str">
        <f t="shared" si="69"/>
        <v/>
      </c>
      <c r="AA538" t="str">
        <f t="shared" si="70"/>
        <v/>
      </c>
      <c r="AB538" t="str">
        <f t="shared" si="71"/>
        <v/>
      </c>
    </row>
    <row r="539" spans="1:28" x14ac:dyDescent="0.25">
      <c r="A539">
        <v>10534</v>
      </c>
      <c r="B539" s="1">
        <v>867488060855003</v>
      </c>
      <c r="C539" s="1">
        <v>1719498662</v>
      </c>
      <c r="D539">
        <v>-23.592811000000001</v>
      </c>
      <c r="E539">
        <v>-46.807597999999999</v>
      </c>
      <c r="F539">
        <v>802</v>
      </c>
      <c r="G539">
        <v>97</v>
      </c>
      <c r="H539">
        <v>83.1</v>
      </c>
      <c r="I539">
        <v>1</v>
      </c>
      <c r="J539">
        <v>1</v>
      </c>
      <c r="K539">
        <v>182700</v>
      </c>
      <c r="L539">
        <v>0</v>
      </c>
      <c r="M539" t="s">
        <v>19</v>
      </c>
      <c r="N539">
        <v>10</v>
      </c>
      <c r="O539">
        <v>0</v>
      </c>
      <c r="P539">
        <v>0</v>
      </c>
      <c r="Q539">
        <v>0</v>
      </c>
      <c r="R539">
        <v>0</v>
      </c>
      <c r="S539" s="4">
        <v>45470.479884259257</v>
      </c>
      <c r="T539" s="6">
        <v>45470.479884259257</v>
      </c>
      <c r="U539">
        <f t="shared" si="64"/>
        <v>6</v>
      </c>
      <c r="V539">
        <f t="shared" si="65"/>
        <v>30</v>
      </c>
      <c r="W539" t="str">
        <f t="shared" si="66"/>
        <v/>
      </c>
      <c r="X539" t="str">
        <f t="shared" si="67"/>
        <v/>
      </c>
      <c r="Y539" t="str">
        <f t="shared" si="68"/>
        <v/>
      </c>
      <c r="Z539" t="str">
        <f t="shared" si="69"/>
        <v/>
      </c>
      <c r="AA539" t="str">
        <f t="shared" si="70"/>
        <v/>
      </c>
      <c r="AB539" t="str">
        <f t="shared" si="71"/>
        <v/>
      </c>
    </row>
    <row r="540" spans="1:28" x14ac:dyDescent="0.25">
      <c r="A540">
        <v>10533</v>
      </c>
      <c r="B540" s="1">
        <v>867488060855003</v>
      </c>
      <c r="C540" s="1">
        <v>1719498633</v>
      </c>
      <c r="D540">
        <v>-23.590498</v>
      </c>
      <c r="E540">
        <v>-46.813536999999997</v>
      </c>
      <c r="F540">
        <v>769</v>
      </c>
      <c r="G540">
        <v>128</v>
      </c>
      <c r="H540">
        <v>90.8</v>
      </c>
      <c r="I540">
        <v>1</v>
      </c>
      <c r="J540">
        <v>1</v>
      </c>
      <c r="K540">
        <v>182000</v>
      </c>
      <c r="L540">
        <v>0</v>
      </c>
      <c r="M540" t="s">
        <v>19</v>
      </c>
      <c r="N540">
        <v>10</v>
      </c>
      <c r="O540">
        <v>0</v>
      </c>
      <c r="P540">
        <v>0</v>
      </c>
      <c r="Q540">
        <v>0</v>
      </c>
      <c r="R540">
        <v>0</v>
      </c>
      <c r="S540" s="4">
        <v>45470.479548611111</v>
      </c>
      <c r="T540" s="6">
        <v>45470.479548611111</v>
      </c>
      <c r="U540">
        <f t="shared" si="64"/>
        <v>6</v>
      </c>
      <c r="V540">
        <f t="shared" si="65"/>
        <v>29</v>
      </c>
      <c r="W540" t="str">
        <f t="shared" si="66"/>
        <v/>
      </c>
      <c r="X540" t="str">
        <f t="shared" si="67"/>
        <v/>
      </c>
      <c r="Y540" t="str">
        <f t="shared" si="68"/>
        <v/>
      </c>
      <c r="Z540" t="str">
        <f t="shared" si="69"/>
        <v/>
      </c>
      <c r="AA540" t="str">
        <f t="shared" si="70"/>
        <v/>
      </c>
      <c r="AB540" t="str">
        <f t="shared" si="71"/>
        <v/>
      </c>
    </row>
    <row r="541" spans="1:28" x14ac:dyDescent="0.25">
      <c r="A541">
        <v>10532</v>
      </c>
      <c r="B541" s="1">
        <v>867488060855003</v>
      </c>
      <c r="C541" s="1">
        <v>1719498603</v>
      </c>
      <c r="D541">
        <v>-23.591235000000001</v>
      </c>
      <c r="E541">
        <v>-46.818987</v>
      </c>
      <c r="F541">
        <v>773</v>
      </c>
      <c r="G541">
        <v>68</v>
      </c>
      <c r="H541">
        <v>83.9</v>
      </c>
      <c r="I541">
        <v>1</v>
      </c>
      <c r="J541">
        <v>1</v>
      </c>
      <c r="K541">
        <v>181400</v>
      </c>
      <c r="L541">
        <v>0</v>
      </c>
      <c r="M541" t="s">
        <v>19</v>
      </c>
      <c r="N541">
        <v>10</v>
      </c>
      <c r="O541">
        <v>0</v>
      </c>
      <c r="P541">
        <v>0</v>
      </c>
      <c r="Q541">
        <v>0</v>
      </c>
      <c r="R541">
        <v>0</v>
      </c>
      <c r="S541" s="4">
        <v>45470.479201388887</v>
      </c>
      <c r="T541" s="6">
        <v>45470.479201388887</v>
      </c>
      <c r="U541">
        <f t="shared" si="64"/>
        <v>6</v>
      </c>
      <c r="V541">
        <f t="shared" si="65"/>
        <v>30</v>
      </c>
      <c r="W541" t="str">
        <f t="shared" si="66"/>
        <v/>
      </c>
      <c r="X541" t="str">
        <f t="shared" si="67"/>
        <v/>
      </c>
      <c r="Y541" t="str">
        <f t="shared" si="68"/>
        <v/>
      </c>
      <c r="Z541" t="str">
        <f t="shared" si="69"/>
        <v/>
      </c>
      <c r="AA541" t="str">
        <f t="shared" si="70"/>
        <v/>
      </c>
      <c r="AB541" t="str">
        <f t="shared" si="71"/>
        <v/>
      </c>
    </row>
    <row r="542" spans="1:28" x14ac:dyDescent="0.25">
      <c r="A542">
        <v>10531</v>
      </c>
      <c r="B542" s="1">
        <v>867488060855003</v>
      </c>
      <c r="C542" s="1">
        <v>1719498572</v>
      </c>
      <c r="D542">
        <v>-23.590805</v>
      </c>
      <c r="E542">
        <v>-46.825569999999999</v>
      </c>
      <c r="F542">
        <v>802</v>
      </c>
      <c r="G542">
        <v>83</v>
      </c>
      <c r="H542">
        <v>66.8</v>
      </c>
      <c r="I542">
        <v>1</v>
      </c>
      <c r="J542">
        <v>1</v>
      </c>
      <c r="K542">
        <v>180600</v>
      </c>
      <c r="L542">
        <v>0</v>
      </c>
      <c r="M542" t="s">
        <v>19</v>
      </c>
      <c r="N542">
        <v>10</v>
      </c>
      <c r="O542">
        <v>0</v>
      </c>
      <c r="P542">
        <v>0</v>
      </c>
      <c r="Q542">
        <v>0</v>
      </c>
      <c r="R542">
        <v>0</v>
      </c>
      <c r="S542" s="4">
        <v>45470.478842592594</v>
      </c>
      <c r="T542" s="6">
        <v>45470.478842592594</v>
      </c>
      <c r="U542">
        <f t="shared" si="64"/>
        <v>6</v>
      </c>
      <c r="V542">
        <f t="shared" si="65"/>
        <v>31</v>
      </c>
      <c r="W542" t="str">
        <f t="shared" si="66"/>
        <v/>
      </c>
      <c r="X542" t="str">
        <f t="shared" si="67"/>
        <v/>
      </c>
      <c r="Y542" t="str">
        <f t="shared" si="68"/>
        <v/>
      </c>
      <c r="Z542" t="str">
        <f t="shared" si="69"/>
        <v/>
      </c>
      <c r="AA542" t="str">
        <f t="shared" si="70"/>
        <v/>
      </c>
      <c r="AB542" t="str">
        <f t="shared" si="71"/>
        <v/>
      </c>
    </row>
    <row r="543" spans="1:28" x14ac:dyDescent="0.25">
      <c r="A543">
        <v>10530</v>
      </c>
      <c r="B543" s="1">
        <v>867488060855003</v>
      </c>
      <c r="C543" s="1">
        <v>1719498542</v>
      </c>
      <c r="D543">
        <v>-23.589662000000001</v>
      </c>
      <c r="E543">
        <v>-46.830537</v>
      </c>
      <c r="F543">
        <v>818</v>
      </c>
      <c r="G543">
        <v>69</v>
      </c>
      <c r="H543">
        <v>60.2</v>
      </c>
      <c r="I543">
        <v>1</v>
      </c>
      <c r="J543">
        <v>1</v>
      </c>
      <c r="K543">
        <v>180100</v>
      </c>
      <c r="L543">
        <v>0</v>
      </c>
      <c r="M543" t="s">
        <v>19</v>
      </c>
      <c r="N543">
        <v>10</v>
      </c>
      <c r="O543">
        <v>0</v>
      </c>
      <c r="P543">
        <v>0</v>
      </c>
      <c r="Q543">
        <v>0</v>
      </c>
      <c r="R543">
        <v>0</v>
      </c>
      <c r="S543" s="4">
        <v>45470.478495370371</v>
      </c>
      <c r="T543" s="6">
        <v>45470.478495370371</v>
      </c>
      <c r="U543">
        <f t="shared" si="64"/>
        <v>6</v>
      </c>
      <c r="V543">
        <f t="shared" si="65"/>
        <v>30</v>
      </c>
      <c r="W543" t="str">
        <f t="shared" si="66"/>
        <v/>
      </c>
      <c r="X543" t="str">
        <f t="shared" si="67"/>
        <v/>
      </c>
      <c r="Y543" t="str">
        <f t="shared" si="68"/>
        <v/>
      </c>
      <c r="Z543" t="str">
        <f t="shared" si="69"/>
        <v/>
      </c>
      <c r="AA543" t="str">
        <f t="shared" si="70"/>
        <v/>
      </c>
      <c r="AB543" t="str">
        <f t="shared" si="71"/>
        <v/>
      </c>
    </row>
    <row r="544" spans="1:28" x14ac:dyDescent="0.25">
      <c r="A544">
        <v>10529</v>
      </c>
      <c r="B544" s="1">
        <v>867488060855003</v>
      </c>
      <c r="C544" s="1">
        <v>1719498512</v>
      </c>
      <c r="D544">
        <v>-23.592421000000002</v>
      </c>
      <c r="E544">
        <v>-46.835169999999998</v>
      </c>
      <c r="F544">
        <v>790</v>
      </c>
      <c r="G544">
        <v>62</v>
      </c>
      <c r="H544">
        <v>77.3</v>
      </c>
      <c r="I544">
        <v>1</v>
      </c>
      <c r="J544">
        <v>1</v>
      </c>
      <c r="K544">
        <v>179500</v>
      </c>
      <c r="L544">
        <v>0</v>
      </c>
      <c r="M544" t="s">
        <v>19</v>
      </c>
      <c r="N544">
        <v>10</v>
      </c>
      <c r="O544">
        <v>0</v>
      </c>
      <c r="P544">
        <v>0</v>
      </c>
      <c r="Q544">
        <v>0</v>
      </c>
      <c r="R544">
        <v>0</v>
      </c>
      <c r="S544" s="4">
        <v>45470.478148148148</v>
      </c>
      <c r="T544" s="6">
        <v>45470.478148148148</v>
      </c>
      <c r="U544">
        <f t="shared" si="64"/>
        <v>6</v>
      </c>
      <c r="V544">
        <f t="shared" si="65"/>
        <v>30</v>
      </c>
      <c r="W544" t="str">
        <f t="shared" si="66"/>
        <v/>
      </c>
      <c r="X544" t="str">
        <f t="shared" si="67"/>
        <v/>
      </c>
      <c r="Y544" t="str">
        <f t="shared" si="68"/>
        <v/>
      </c>
      <c r="Z544" t="str">
        <f t="shared" si="69"/>
        <v/>
      </c>
      <c r="AA544" t="str">
        <f t="shared" si="70"/>
        <v/>
      </c>
      <c r="AB544" t="str">
        <f t="shared" si="71"/>
        <v/>
      </c>
    </row>
    <row r="545" spans="1:28" x14ac:dyDescent="0.25">
      <c r="A545">
        <v>10528</v>
      </c>
      <c r="B545" s="1">
        <v>867488060855003</v>
      </c>
      <c r="C545" s="1">
        <v>1719498482</v>
      </c>
      <c r="D545">
        <v>-23.596026999999999</v>
      </c>
      <c r="E545">
        <v>-46.840294999999998</v>
      </c>
      <c r="F545">
        <v>791</v>
      </c>
      <c r="G545">
        <v>31</v>
      </c>
      <c r="H545">
        <v>81.400000000000006</v>
      </c>
      <c r="I545">
        <v>1</v>
      </c>
      <c r="J545">
        <v>1</v>
      </c>
      <c r="K545">
        <v>178900</v>
      </c>
      <c r="L545">
        <v>0</v>
      </c>
      <c r="M545" t="s">
        <v>19</v>
      </c>
      <c r="N545">
        <v>10</v>
      </c>
      <c r="O545">
        <v>0</v>
      </c>
      <c r="P545">
        <v>0</v>
      </c>
      <c r="Q545">
        <v>0</v>
      </c>
      <c r="R545">
        <v>0</v>
      </c>
      <c r="S545" s="4">
        <v>45470.477800925924</v>
      </c>
      <c r="T545" s="6">
        <v>45470.477800925924</v>
      </c>
      <c r="U545">
        <f t="shared" si="64"/>
        <v>6</v>
      </c>
      <c r="V545">
        <f t="shared" si="65"/>
        <v>30</v>
      </c>
      <c r="W545" t="str">
        <f t="shared" si="66"/>
        <v/>
      </c>
      <c r="X545" t="str">
        <f t="shared" si="67"/>
        <v/>
      </c>
      <c r="Y545" t="str">
        <f t="shared" si="68"/>
        <v/>
      </c>
      <c r="Z545" t="str">
        <f t="shared" si="69"/>
        <v/>
      </c>
      <c r="AA545" t="str">
        <f t="shared" si="70"/>
        <v/>
      </c>
      <c r="AB545" t="str">
        <f t="shared" si="71"/>
        <v/>
      </c>
    </row>
    <row r="546" spans="1:28" x14ac:dyDescent="0.25">
      <c r="A546">
        <v>10527</v>
      </c>
      <c r="B546" s="1">
        <v>867488060855003</v>
      </c>
      <c r="C546" s="1">
        <v>1719498452</v>
      </c>
      <c r="D546">
        <v>-23.599447999999999</v>
      </c>
      <c r="E546">
        <v>-46.844956000000003</v>
      </c>
      <c r="F546">
        <v>819</v>
      </c>
      <c r="G546">
        <v>53</v>
      </c>
      <c r="H546">
        <v>58.5</v>
      </c>
      <c r="I546">
        <v>1</v>
      </c>
      <c r="J546">
        <v>1</v>
      </c>
      <c r="K546">
        <v>178200</v>
      </c>
      <c r="L546">
        <v>0</v>
      </c>
      <c r="M546" t="s">
        <v>19</v>
      </c>
      <c r="N546">
        <v>10</v>
      </c>
      <c r="O546">
        <v>0</v>
      </c>
      <c r="P546">
        <v>0</v>
      </c>
      <c r="Q546">
        <v>0</v>
      </c>
      <c r="R546">
        <v>0</v>
      </c>
      <c r="S546" s="4">
        <v>45470.477453703701</v>
      </c>
      <c r="T546" s="6">
        <v>45470.477453703701</v>
      </c>
      <c r="U546">
        <f t="shared" si="64"/>
        <v>6</v>
      </c>
      <c r="V546">
        <f t="shared" si="65"/>
        <v>30</v>
      </c>
      <c r="W546" t="str">
        <f t="shared" si="66"/>
        <v/>
      </c>
      <c r="X546" t="str">
        <f t="shared" si="67"/>
        <v/>
      </c>
      <c r="Y546" t="str">
        <f t="shared" si="68"/>
        <v/>
      </c>
      <c r="Z546" t="str">
        <f t="shared" si="69"/>
        <v/>
      </c>
      <c r="AA546" t="str">
        <f t="shared" si="70"/>
        <v/>
      </c>
      <c r="AB546" t="str">
        <f t="shared" si="71"/>
        <v/>
      </c>
    </row>
    <row r="547" spans="1:28" x14ac:dyDescent="0.25">
      <c r="A547">
        <v>10526</v>
      </c>
      <c r="B547" s="1">
        <v>867488060855003</v>
      </c>
      <c r="C547" s="1">
        <v>1719498422</v>
      </c>
      <c r="D547">
        <v>-23.599062</v>
      </c>
      <c r="E547">
        <v>-46.848827</v>
      </c>
      <c r="F547">
        <v>824</v>
      </c>
      <c r="G547">
        <v>105</v>
      </c>
      <c r="H547">
        <v>42.7</v>
      </c>
      <c r="I547">
        <v>1</v>
      </c>
      <c r="J547">
        <v>1</v>
      </c>
      <c r="K547">
        <v>177800</v>
      </c>
      <c r="L547">
        <v>0</v>
      </c>
      <c r="M547" t="s">
        <v>19</v>
      </c>
      <c r="N547">
        <v>10</v>
      </c>
      <c r="O547">
        <v>0</v>
      </c>
      <c r="P547">
        <v>0</v>
      </c>
      <c r="Q547">
        <v>0</v>
      </c>
      <c r="R547">
        <v>0</v>
      </c>
      <c r="S547" s="4">
        <v>45470.477106481485</v>
      </c>
      <c r="T547" s="6">
        <v>45470.477106481485</v>
      </c>
      <c r="U547">
        <f t="shared" si="64"/>
        <v>6</v>
      </c>
      <c r="V547">
        <f t="shared" si="65"/>
        <v>30</v>
      </c>
      <c r="W547" t="str">
        <f t="shared" si="66"/>
        <v/>
      </c>
      <c r="X547" t="str">
        <f t="shared" si="67"/>
        <v/>
      </c>
      <c r="Y547" t="str">
        <f t="shared" si="68"/>
        <v/>
      </c>
      <c r="Z547" t="str">
        <f t="shared" si="69"/>
        <v/>
      </c>
      <c r="AA547" t="str">
        <f t="shared" si="70"/>
        <v/>
      </c>
      <c r="AB547" t="str">
        <f t="shared" si="71"/>
        <v/>
      </c>
    </row>
    <row r="548" spans="1:28" x14ac:dyDescent="0.25">
      <c r="A548">
        <v>10525</v>
      </c>
      <c r="B548" s="1">
        <v>867488060855003</v>
      </c>
      <c r="C548" s="1">
        <v>1719498393</v>
      </c>
      <c r="D548">
        <v>-23.598822999999999</v>
      </c>
      <c r="E548">
        <v>-46.851945999999998</v>
      </c>
      <c r="F548">
        <v>810</v>
      </c>
      <c r="G548">
        <v>93</v>
      </c>
      <c r="H548">
        <v>35.1</v>
      </c>
      <c r="I548">
        <v>1</v>
      </c>
      <c r="J548">
        <v>1</v>
      </c>
      <c r="K548">
        <v>177500</v>
      </c>
      <c r="L548">
        <v>0</v>
      </c>
      <c r="M548" t="s">
        <v>19</v>
      </c>
      <c r="N548">
        <v>10</v>
      </c>
      <c r="O548">
        <v>0</v>
      </c>
      <c r="P548">
        <v>0</v>
      </c>
      <c r="Q548">
        <v>0</v>
      </c>
      <c r="R548">
        <v>0</v>
      </c>
      <c r="S548" s="4">
        <v>45470.476770833331</v>
      </c>
      <c r="T548" s="6">
        <v>45470.476770833331</v>
      </c>
      <c r="U548">
        <f t="shared" si="64"/>
        <v>6</v>
      </c>
      <c r="V548">
        <f t="shared" si="65"/>
        <v>29</v>
      </c>
      <c r="W548" t="str">
        <f t="shared" si="66"/>
        <v/>
      </c>
      <c r="X548" t="str">
        <f t="shared" si="67"/>
        <v/>
      </c>
      <c r="Y548" t="str">
        <f t="shared" si="68"/>
        <v/>
      </c>
      <c r="Z548" t="str">
        <f t="shared" si="69"/>
        <v/>
      </c>
      <c r="AA548" t="str">
        <f t="shared" si="70"/>
        <v/>
      </c>
      <c r="AB548" t="str">
        <f t="shared" si="71"/>
        <v/>
      </c>
    </row>
    <row r="549" spans="1:28" x14ac:dyDescent="0.25">
      <c r="A549">
        <v>10524</v>
      </c>
      <c r="B549" s="1">
        <v>867488060855003</v>
      </c>
      <c r="C549" s="1">
        <v>1719498363</v>
      </c>
      <c r="D549">
        <v>-23.598708999999999</v>
      </c>
      <c r="E549">
        <v>-46.853760000000001</v>
      </c>
      <c r="F549">
        <v>801</v>
      </c>
      <c r="G549">
        <v>93</v>
      </c>
      <c r="H549">
        <v>15.1</v>
      </c>
      <c r="I549">
        <v>1</v>
      </c>
      <c r="J549">
        <v>1</v>
      </c>
      <c r="K549">
        <v>177300</v>
      </c>
      <c r="L549">
        <v>0</v>
      </c>
      <c r="M549" t="s">
        <v>19</v>
      </c>
      <c r="N549">
        <v>10</v>
      </c>
      <c r="O549">
        <v>0</v>
      </c>
      <c r="P549">
        <v>0</v>
      </c>
      <c r="Q549">
        <v>0</v>
      </c>
      <c r="R549">
        <v>0</v>
      </c>
      <c r="S549" s="4">
        <v>45470.476423611108</v>
      </c>
      <c r="T549" s="6">
        <v>45470.476423611108</v>
      </c>
      <c r="U549">
        <f t="shared" si="64"/>
        <v>6</v>
      </c>
      <c r="V549">
        <f t="shared" si="65"/>
        <v>30</v>
      </c>
      <c r="W549" t="str">
        <f t="shared" si="66"/>
        <v/>
      </c>
      <c r="X549" t="str">
        <f t="shared" si="67"/>
        <v/>
      </c>
      <c r="Y549" t="str">
        <f t="shared" si="68"/>
        <v/>
      </c>
      <c r="Z549" t="str">
        <f t="shared" si="69"/>
        <v/>
      </c>
      <c r="AA549" t="str">
        <f t="shared" si="70"/>
        <v/>
      </c>
      <c r="AB549" t="str">
        <f t="shared" si="71"/>
        <v/>
      </c>
    </row>
    <row r="550" spans="1:28" x14ac:dyDescent="0.25">
      <c r="A550">
        <v>10523</v>
      </c>
      <c r="B550" s="1">
        <v>867488060855003</v>
      </c>
      <c r="C550" s="1">
        <v>1719498332</v>
      </c>
      <c r="D550">
        <v>-23.598569999999999</v>
      </c>
      <c r="E550">
        <v>-46.855963000000003</v>
      </c>
      <c r="F550">
        <v>790</v>
      </c>
      <c r="G550">
        <v>94</v>
      </c>
      <c r="H550">
        <v>19</v>
      </c>
      <c r="I550">
        <v>1</v>
      </c>
      <c r="J550">
        <v>1</v>
      </c>
      <c r="K550">
        <v>177100</v>
      </c>
      <c r="L550">
        <v>0</v>
      </c>
      <c r="M550" t="s">
        <v>19</v>
      </c>
      <c r="N550">
        <v>10</v>
      </c>
      <c r="O550">
        <v>0</v>
      </c>
      <c r="P550">
        <v>0</v>
      </c>
      <c r="Q550">
        <v>0</v>
      </c>
      <c r="R550">
        <v>0</v>
      </c>
      <c r="S550" s="4">
        <v>45470.476064814815</v>
      </c>
      <c r="T550" s="6">
        <v>45470.476064814815</v>
      </c>
      <c r="U550">
        <f t="shared" si="64"/>
        <v>6</v>
      </c>
      <c r="V550">
        <f t="shared" si="65"/>
        <v>31</v>
      </c>
      <c r="W550" t="str">
        <f t="shared" si="66"/>
        <v/>
      </c>
      <c r="X550" t="str">
        <f t="shared" si="67"/>
        <v/>
      </c>
      <c r="Y550" t="str">
        <f t="shared" si="68"/>
        <v/>
      </c>
      <c r="Z550" t="str">
        <f t="shared" si="69"/>
        <v/>
      </c>
      <c r="AA550" t="str">
        <f t="shared" si="70"/>
        <v/>
      </c>
      <c r="AB550" t="str">
        <f t="shared" si="71"/>
        <v/>
      </c>
    </row>
    <row r="551" spans="1:28" x14ac:dyDescent="0.25">
      <c r="A551">
        <v>10522</v>
      </c>
      <c r="B551" s="1">
        <v>867488060855003</v>
      </c>
      <c r="C551" s="1">
        <v>1719498302</v>
      </c>
      <c r="D551">
        <v>-23.598217999999999</v>
      </c>
      <c r="E551">
        <v>-46.857227999999999</v>
      </c>
      <c r="F551">
        <v>783</v>
      </c>
      <c r="G551">
        <v>119</v>
      </c>
      <c r="H551">
        <v>15.8</v>
      </c>
      <c r="I551">
        <v>1</v>
      </c>
      <c r="J551">
        <v>1</v>
      </c>
      <c r="K551">
        <v>176900</v>
      </c>
      <c r="L551">
        <v>0</v>
      </c>
      <c r="M551" t="s">
        <v>19</v>
      </c>
      <c r="N551">
        <v>10</v>
      </c>
      <c r="O551">
        <v>0</v>
      </c>
      <c r="P551">
        <v>0</v>
      </c>
      <c r="Q551">
        <v>0</v>
      </c>
      <c r="R551">
        <v>0</v>
      </c>
      <c r="S551" s="4">
        <v>45470.475717592592</v>
      </c>
      <c r="T551" s="6">
        <v>45470.475717592592</v>
      </c>
      <c r="U551">
        <f t="shared" si="64"/>
        <v>6</v>
      </c>
      <c r="V551">
        <f t="shared" si="65"/>
        <v>30</v>
      </c>
      <c r="W551" t="str">
        <f t="shared" si="66"/>
        <v/>
      </c>
      <c r="X551" t="str">
        <f t="shared" si="67"/>
        <v/>
      </c>
      <c r="Y551" t="str">
        <f t="shared" si="68"/>
        <v/>
      </c>
      <c r="Z551" t="str">
        <f t="shared" si="69"/>
        <v/>
      </c>
      <c r="AA551" t="str">
        <f t="shared" si="70"/>
        <v/>
      </c>
      <c r="AB551" t="str">
        <f t="shared" si="71"/>
        <v/>
      </c>
    </row>
    <row r="552" spans="1:28" x14ac:dyDescent="0.25">
      <c r="A552">
        <v>10521</v>
      </c>
      <c r="B552" s="1">
        <v>867488060855003</v>
      </c>
      <c r="C552" s="1">
        <v>1719498272</v>
      </c>
      <c r="D552">
        <v>-23.597560999999999</v>
      </c>
      <c r="E552">
        <v>-46.858533999999999</v>
      </c>
      <c r="F552">
        <v>779</v>
      </c>
      <c r="G552">
        <v>119</v>
      </c>
      <c r="H552">
        <v>20.7</v>
      </c>
      <c r="I552">
        <v>1</v>
      </c>
      <c r="J552">
        <v>1</v>
      </c>
      <c r="K552">
        <v>176800</v>
      </c>
      <c r="L552">
        <v>0</v>
      </c>
      <c r="M552" t="s">
        <v>19</v>
      </c>
      <c r="N552">
        <v>10</v>
      </c>
      <c r="O552">
        <v>0</v>
      </c>
      <c r="P552">
        <v>0</v>
      </c>
      <c r="Q552">
        <v>0</v>
      </c>
      <c r="R552">
        <v>0</v>
      </c>
      <c r="S552" s="4">
        <v>45470.475370370368</v>
      </c>
      <c r="T552" s="6">
        <v>45470.475370370368</v>
      </c>
      <c r="U552">
        <f t="shared" si="64"/>
        <v>6</v>
      </c>
      <c r="V552">
        <f t="shared" si="65"/>
        <v>30</v>
      </c>
      <c r="W552" t="str">
        <f t="shared" si="66"/>
        <v/>
      </c>
      <c r="X552" t="str">
        <f t="shared" si="67"/>
        <v/>
      </c>
      <c r="Y552" t="str">
        <f t="shared" si="68"/>
        <v/>
      </c>
      <c r="Z552" t="str">
        <f t="shared" si="69"/>
        <v/>
      </c>
      <c r="AA552" t="str">
        <f t="shared" si="70"/>
        <v/>
      </c>
      <c r="AB552" t="str">
        <f t="shared" si="71"/>
        <v/>
      </c>
    </row>
    <row r="553" spans="1:28" x14ac:dyDescent="0.25">
      <c r="A553">
        <v>10520</v>
      </c>
      <c r="B553" s="1">
        <v>867488060855003</v>
      </c>
      <c r="C553" s="1">
        <v>1719498242</v>
      </c>
      <c r="D553">
        <v>-23.597227</v>
      </c>
      <c r="E553">
        <v>-46.859161</v>
      </c>
      <c r="F553">
        <v>780</v>
      </c>
      <c r="G553">
        <v>118</v>
      </c>
      <c r="H553">
        <v>8.4</v>
      </c>
      <c r="I553">
        <v>1</v>
      </c>
      <c r="J553">
        <v>1</v>
      </c>
      <c r="K553">
        <v>176700</v>
      </c>
      <c r="L553">
        <v>0</v>
      </c>
      <c r="M553" t="s">
        <v>19</v>
      </c>
      <c r="N553">
        <v>10</v>
      </c>
      <c r="O553">
        <v>0</v>
      </c>
      <c r="P553">
        <v>0</v>
      </c>
      <c r="Q553">
        <v>0</v>
      </c>
      <c r="R553">
        <v>0</v>
      </c>
      <c r="S553" s="4">
        <v>45470.475023148145</v>
      </c>
      <c r="T553" s="6">
        <v>45470.475023148145</v>
      </c>
      <c r="U553">
        <f t="shared" si="64"/>
        <v>6</v>
      </c>
      <c r="V553">
        <f t="shared" si="65"/>
        <v>30</v>
      </c>
      <c r="W553" t="str">
        <f t="shared" si="66"/>
        <v/>
      </c>
      <c r="X553" t="str">
        <f t="shared" si="67"/>
        <v/>
      </c>
      <c r="Y553" t="str">
        <f t="shared" si="68"/>
        <v/>
      </c>
      <c r="Z553" t="str">
        <f t="shared" si="69"/>
        <v/>
      </c>
      <c r="AA553" t="str">
        <f t="shared" si="70"/>
        <v/>
      </c>
      <c r="AB553" t="str">
        <f t="shared" si="71"/>
        <v/>
      </c>
    </row>
    <row r="554" spans="1:28" x14ac:dyDescent="0.25">
      <c r="A554">
        <v>10519</v>
      </c>
      <c r="B554" s="1">
        <v>867488060855003</v>
      </c>
      <c r="C554" s="1">
        <v>1719498212</v>
      </c>
      <c r="D554">
        <v>-23.596920999999998</v>
      </c>
      <c r="E554">
        <v>-46.859974000000001</v>
      </c>
      <c r="F554">
        <v>780</v>
      </c>
      <c r="G554">
        <v>100</v>
      </c>
      <c r="H554">
        <v>20.9</v>
      </c>
      <c r="I554">
        <v>1</v>
      </c>
      <c r="J554">
        <v>1</v>
      </c>
      <c r="K554">
        <v>176600</v>
      </c>
      <c r="L554">
        <v>0</v>
      </c>
      <c r="M554" t="s">
        <v>19</v>
      </c>
      <c r="N554">
        <v>10</v>
      </c>
      <c r="O554">
        <v>0</v>
      </c>
      <c r="P554">
        <v>0</v>
      </c>
      <c r="Q554">
        <v>0</v>
      </c>
      <c r="R554">
        <v>0</v>
      </c>
      <c r="S554" s="4">
        <v>45470.474675925929</v>
      </c>
      <c r="T554" s="6">
        <v>45470.474675925929</v>
      </c>
      <c r="U554">
        <f t="shared" si="64"/>
        <v>6</v>
      </c>
      <c r="V554">
        <f t="shared" si="65"/>
        <v>30</v>
      </c>
      <c r="W554" t="str">
        <f t="shared" si="66"/>
        <v/>
      </c>
      <c r="X554" t="str">
        <f t="shared" si="67"/>
        <v/>
      </c>
      <c r="Y554" t="str">
        <f t="shared" si="68"/>
        <v/>
      </c>
      <c r="Z554" t="str">
        <f t="shared" si="69"/>
        <v/>
      </c>
      <c r="AA554" t="str">
        <f t="shared" si="70"/>
        <v/>
      </c>
      <c r="AB554" t="str">
        <f t="shared" si="71"/>
        <v/>
      </c>
    </row>
    <row r="555" spans="1:28" x14ac:dyDescent="0.25">
      <c r="A555">
        <v>10518</v>
      </c>
      <c r="B555" s="1">
        <v>867488060855003</v>
      </c>
      <c r="C555" s="1">
        <v>1719498182</v>
      </c>
      <c r="D555">
        <v>-23.596862999999999</v>
      </c>
      <c r="E555">
        <v>-46.861694999999997</v>
      </c>
      <c r="F555">
        <v>783</v>
      </c>
      <c r="G555">
        <v>90</v>
      </c>
      <c r="H555">
        <v>27.5</v>
      </c>
      <c r="I555">
        <v>1</v>
      </c>
      <c r="J555">
        <v>1</v>
      </c>
      <c r="K555">
        <v>176500</v>
      </c>
      <c r="L555">
        <v>0</v>
      </c>
      <c r="M555" t="s">
        <v>19</v>
      </c>
      <c r="N555">
        <v>10</v>
      </c>
      <c r="O555">
        <v>0</v>
      </c>
      <c r="P555">
        <v>0</v>
      </c>
      <c r="Q555">
        <v>0</v>
      </c>
      <c r="R555">
        <v>0</v>
      </c>
      <c r="S555" s="4">
        <v>45470.474328703705</v>
      </c>
      <c r="T555" s="6">
        <v>45470.474328703705</v>
      </c>
      <c r="U555">
        <f t="shared" si="64"/>
        <v>6</v>
      </c>
      <c r="V555">
        <f t="shared" si="65"/>
        <v>30</v>
      </c>
      <c r="W555" t="str">
        <f t="shared" si="66"/>
        <v/>
      </c>
      <c r="X555" t="str">
        <f t="shared" si="67"/>
        <v/>
      </c>
      <c r="Y555" t="str">
        <f t="shared" si="68"/>
        <v/>
      </c>
      <c r="Z555" t="str">
        <f t="shared" si="69"/>
        <v/>
      </c>
      <c r="AA555" t="str">
        <f t="shared" si="70"/>
        <v/>
      </c>
      <c r="AB555" t="str">
        <f t="shared" si="71"/>
        <v/>
      </c>
    </row>
    <row r="556" spans="1:28" x14ac:dyDescent="0.25">
      <c r="A556">
        <v>10515</v>
      </c>
      <c r="B556" s="1">
        <v>867488060855003</v>
      </c>
      <c r="C556" s="1">
        <v>1719498153</v>
      </c>
      <c r="D556">
        <v>-23.596820999999998</v>
      </c>
      <c r="E556">
        <v>-46.863179000000002</v>
      </c>
      <c r="F556">
        <v>792</v>
      </c>
      <c r="G556">
        <v>90</v>
      </c>
      <c r="H556">
        <v>0.1</v>
      </c>
      <c r="I556">
        <v>1</v>
      </c>
      <c r="J556">
        <v>1</v>
      </c>
      <c r="K556">
        <v>176300</v>
      </c>
      <c r="L556">
        <v>0</v>
      </c>
      <c r="M556" t="s">
        <v>19</v>
      </c>
      <c r="N556">
        <v>10</v>
      </c>
      <c r="O556">
        <v>0</v>
      </c>
      <c r="P556">
        <v>0</v>
      </c>
      <c r="Q556">
        <v>0</v>
      </c>
      <c r="R556">
        <v>0</v>
      </c>
      <c r="S556" s="4">
        <v>45470.473993055559</v>
      </c>
      <c r="T556" s="6">
        <v>45470.473993055559</v>
      </c>
      <c r="U556">
        <f t="shared" si="64"/>
        <v>6</v>
      </c>
      <c r="V556">
        <f t="shared" si="65"/>
        <v>29</v>
      </c>
      <c r="W556" t="str">
        <f t="shared" si="66"/>
        <v/>
      </c>
      <c r="X556" t="str">
        <f t="shared" si="67"/>
        <v/>
      </c>
      <c r="Y556" t="str">
        <f t="shared" si="68"/>
        <v/>
      </c>
      <c r="Z556" t="str">
        <f t="shared" si="69"/>
        <v/>
      </c>
      <c r="AA556" t="str">
        <f t="shared" si="70"/>
        <v/>
      </c>
      <c r="AB556" t="str">
        <f t="shared" si="71"/>
        <v/>
      </c>
    </row>
    <row r="557" spans="1:28" x14ac:dyDescent="0.25">
      <c r="A557">
        <v>10514</v>
      </c>
      <c r="B557" s="1">
        <v>867488060855003</v>
      </c>
      <c r="C557" s="1">
        <v>1719498123</v>
      </c>
      <c r="D557">
        <v>-23.596793000000002</v>
      </c>
      <c r="E557">
        <v>-46.863647999999998</v>
      </c>
      <c r="F557">
        <v>794</v>
      </c>
      <c r="G557">
        <v>90</v>
      </c>
      <c r="H557">
        <v>6.4</v>
      </c>
      <c r="I557">
        <v>1</v>
      </c>
      <c r="J557">
        <v>1</v>
      </c>
      <c r="K557">
        <v>176300</v>
      </c>
      <c r="L557">
        <v>0</v>
      </c>
      <c r="M557" t="s">
        <v>19</v>
      </c>
      <c r="N557">
        <v>10</v>
      </c>
      <c r="O557">
        <v>0</v>
      </c>
      <c r="P557">
        <v>0</v>
      </c>
      <c r="Q557">
        <v>0</v>
      </c>
      <c r="R557">
        <v>0</v>
      </c>
      <c r="S557" s="4">
        <v>45470.473645833335</v>
      </c>
      <c r="T557" s="6">
        <v>45470.473645833335</v>
      </c>
      <c r="U557">
        <f t="shared" si="64"/>
        <v>6</v>
      </c>
      <c r="V557">
        <f t="shared" si="65"/>
        <v>30</v>
      </c>
      <c r="W557" t="str">
        <f t="shared" si="66"/>
        <v/>
      </c>
      <c r="X557" t="str">
        <f t="shared" si="67"/>
        <v/>
      </c>
      <c r="Y557" t="str">
        <f t="shared" si="68"/>
        <v/>
      </c>
      <c r="Z557" t="str">
        <f t="shared" si="69"/>
        <v/>
      </c>
      <c r="AA557" t="str">
        <f t="shared" si="70"/>
        <v/>
      </c>
      <c r="AB557" t="str">
        <f t="shared" si="71"/>
        <v/>
      </c>
    </row>
    <row r="558" spans="1:28" x14ac:dyDescent="0.25">
      <c r="A558">
        <v>10513</v>
      </c>
      <c r="B558" s="1">
        <v>867488060855003</v>
      </c>
      <c r="C558" s="1">
        <v>1719498092</v>
      </c>
      <c r="D558">
        <v>-23.596533000000001</v>
      </c>
      <c r="E558">
        <v>-46.865659999999998</v>
      </c>
      <c r="F558">
        <v>804</v>
      </c>
      <c r="G558">
        <v>120</v>
      </c>
      <c r="H558">
        <v>22.4</v>
      </c>
      <c r="I558">
        <v>1</v>
      </c>
      <c r="J558">
        <v>1</v>
      </c>
      <c r="K558">
        <v>176100</v>
      </c>
      <c r="L558">
        <v>0</v>
      </c>
      <c r="M558" t="s">
        <v>19</v>
      </c>
      <c r="N558">
        <v>10</v>
      </c>
      <c r="O558">
        <v>0</v>
      </c>
      <c r="P558">
        <v>0</v>
      </c>
      <c r="Q558">
        <v>0</v>
      </c>
      <c r="R558">
        <v>0</v>
      </c>
      <c r="S558" s="4">
        <v>45470.473287037035</v>
      </c>
      <c r="T558" s="6">
        <v>45470.473287037035</v>
      </c>
      <c r="U558">
        <f t="shared" si="64"/>
        <v>6</v>
      </c>
      <c r="V558">
        <f t="shared" si="65"/>
        <v>31</v>
      </c>
      <c r="W558" t="str">
        <f t="shared" si="66"/>
        <v/>
      </c>
      <c r="X558" t="str">
        <f t="shared" si="67"/>
        <v/>
      </c>
      <c r="Y558" t="str">
        <f t="shared" si="68"/>
        <v/>
      </c>
      <c r="Z558" t="str">
        <f t="shared" si="69"/>
        <v/>
      </c>
      <c r="AA558" t="str">
        <f t="shared" si="70"/>
        <v/>
      </c>
      <c r="AB558" t="str">
        <f t="shared" si="71"/>
        <v/>
      </c>
    </row>
    <row r="559" spans="1:28" x14ac:dyDescent="0.25">
      <c r="A559">
        <v>10512</v>
      </c>
      <c r="B559" s="1">
        <v>867488060855003</v>
      </c>
      <c r="C559" s="1">
        <v>1719498062</v>
      </c>
      <c r="D559">
        <v>-23.596439</v>
      </c>
      <c r="E559">
        <v>-46.865820999999997</v>
      </c>
      <c r="F559">
        <v>803</v>
      </c>
      <c r="G559">
        <v>122</v>
      </c>
      <c r="H559">
        <v>2.2999999999999998</v>
      </c>
      <c r="I559">
        <v>1</v>
      </c>
      <c r="J559">
        <v>1</v>
      </c>
      <c r="K559">
        <v>176100</v>
      </c>
      <c r="L559">
        <v>0</v>
      </c>
      <c r="M559" t="s">
        <v>19</v>
      </c>
      <c r="N559">
        <v>10</v>
      </c>
      <c r="O559">
        <v>0</v>
      </c>
      <c r="P559">
        <v>0</v>
      </c>
      <c r="Q559">
        <v>0</v>
      </c>
      <c r="R559">
        <v>0</v>
      </c>
      <c r="S559" s="4">
        <v>45470.472939814812</v>
      </c>
      <c r="T559" s="6">
        <v>45470.472939814812</v>
      </c>
      <c r="U559">
        <f t="shared" si="64"/>
        <v>6</v>
      </c>
      <c r="V559">
        <f t="shared" si="65"/>
        <v>30</v>
      </c>
      <c r="W559" t="str">
        <f t="shared" si="66"/>
        <v/>
      </c>
      <c r="X559" t="str">
        <f t="shared" si="67"/>
        <v/>
      </c>
      <c r="Y559" t="str">
        <f t="shared" si="68"/>
        <v/>
      </c>
      <c r="Z559" t="str">
        <f t="shared" si="69"/>
        <v/>
      </c>
      <c r="AA559" t="str">
        <f t="shared" si="70"/>
        <v/>
      </c>
      <c r="AB559" t="str">
        <f t="shared" si="71"/>
        <v/>
      </c>
    </row>
    <row r="560" spans="1:28" x14ac:dyDescent="0.25">
      <c r="A560">
        <v>10511</v>
      </c>
      <c r="B560" s="1">
        <v>867488060855003</v>
      </c>
      <c r="C560" s="1">
        <v>1719498032</v>
      </c>
      <c r="D560">
        <v>-23.595955</v>
      </c>
      <c r="E560">
        <v>-46.866636999999997</v>
      </c>
      <c r="F560">
        <v>798</v>
      </c>
      <c r="G560">
        <v>123</v>
      </c>
      <c r="H560">
        <v>5.5</v>
      </c>
      <c r="I560">
        <v>1</v>
      </c>
      <c r="J560">
        <v>1</v>
      </c>
      <c r="K560">
        <v>176000</v>
      </c>
      <c r="L560">
        <v>0</v>
      </c>
      <c r="M560" t="s">
        <v>19</v>
      </c>
      <c r="N560">
        <v>10</v>
      </c>
      <c r="O560">
        <v>0</v>
      </c>
      <c r="P560">
        <v>0</v>
      </c>
      <c r="Q560">
        <v>0</v>
      </c>
      <c r="R560">
        <v>0</v>
      </c>
      <c r="S560" s="4">
        <v>45470.472592592596</v>
      </c>
      <c r="T560" s="6">
        <v>45470.472592592596</v>
      </c>
      <c r="U560">
        <f t="shared" si="64"/>
        <v>6</v>
      </c>
      <c r="V560">
        <f t="shared" si="65"/>
        <v>30</v>
      </c>
      <c r="W560" t="str">
        <f t="shared" si="66"/>
        <v/>
      </c>
      <c r="X560" t="str">
        <f t="shared" si="67"/>
        <v/>
      </c>
      <c r="Y560" t="str">
        <f t="shared" si="68"/>
        <v/>
      </c>
      <c r="Z560" t="str">
        <f t="shared" si="69"/>
        <v/>
      </c>
      <c r="AA560" t="str">
        <f t="shared" si="70"/>
        <v/>
      </c>
      <c r="AB560" t="str">
        <f t="shared" si="71"/>
        <v/>
      </c>
    </row>
    <row r="561" spans="1:28" x14ac:dyDescent="0.25">
      <c r="A561">
        <v>10510</v>
      </c>
      <c r="B561" s="1">
        <v>867488060855003</v>
      </c>
      <c r="C561" s="1">
        <v>1719498002</v>
      </c>
      <c r="D561">
        <v>-23.595544</v>
      </c>
      <c r="E561">
        <v>-46.86741</v>
      </c>
      <c r="F561">
        <v>794</v>
      </c>
      <c r="G561">
        <v>76</v>
      </c>
      <c r="H561">
        <v>0</v>
      </c>
      <c r="I561">
        <v>1</v>
      </c>
      <c r="J561">
        <v>1</v>
      </c>
      <c r="K561">
        <v>175900</v>
      </c>
      <c r="L561">
        <v>0</v>
      </c>
      <c r="M561" t="s">
        <v>19</v>
      </c>
      <c r="N561">
        <v>10</v>
      </c>
      <c r="O561">
        <v>0</v>
      </c>
      <c r="P561">
        <v>0</v>
      </c>
      <c r="Q561">
        <v>0</v>
      </c>
      <c r="R561">
        <v>0</v>
      </c>
      <c r="S561" s="4">
        <v>45470.472245370373</v>
      </c>
      <c r="T561" s="6">
        <v>45470.472245370373</v>
      </c>
      <c r="U561">
        <f t="shared" si="64"/>
        <v>6</v>
      </c>
      <c r="V561">
        <f t="shared" si="65"/>
        <v>30</v>
      </c>
      <c r="W561" t="str">
        <f t="shared" si="66"/>
        <v/>
      </c>
      <c r="X561" t="str">
        <f t="shared" si="67"/>
        <v/>
      </c>
      <c r="Y561" t="str">
        <f t="shared" si="68"/>
        <v/>
      </c>
      <c r="Z561" t="str">
        <f t="shared" si="69"/>
        <v/>
      </c>
      <c r="AA561" t="str">
        <f t="shared" si="70"/>
        <v/>
      </c>
      <c r="AB561" t="str">
        <f t="shared" si="71"/>
        <v/>
      </c>
    </row>
    <row r="562" spans="1:28" x14ac:dyDescent="0.25">
      <c r="A562">
        <v>10509</v>
      </c>
      <c r="B562" s="1">
        <v>867488060855003</v>
      </c>
      <c r="C562" s="1">
        <v>1719497972</v>
      </c>
      <c r="D562">
        <v>-23.595592</v>
      </c>
      <c r="E562">
        <v>-46.868408000000002</v>
      </c>
      <c r="F562">
        <v>787</v>
      </c>
      <c r="G562">
        <v>76</v>
      </c>
      <c r="H562">
        <v>18</v>
      </c>
      <c r="I562">
        <v>1</v>
      </c>
      <c r="J562">
        <v>1</v>
      </c>
      <c r="K562">
        <v>175800</v>
      </c>
      <c r="L562">
        <v>0</v>
      </c>
      <c r="M562" t="s">
        <v>19</v>
      </c>
      <c r="N562">
        <v>10</v>
      </c>
      <c r="O562">
        <v>0</v>
      </c>
      <c r="P562">
        <v>0</v>
      </c>
      <c r="Q562">
        <v>0</v>
      </c>
      <c r="R562">
        <v>0</v>
      </c>
      <c r="S562" s="4">
        <v>45470.471898148149</v>
      </c>
      <c r="T562" s="6">
        <v>45470.471898148149</v>
      </c>
      <c r="U562">
        <f t="shared" si="64"/>
        <v>6</v>
      </c>
      <c r="V562">
        <f t="shared" si="65"/>
        <v>30</v>
      </c>
      <c r="W562" t="str">
        <f t="shared" si="66"/>
        <v/>
      </c>
      <c r="X562" t="str">
        <f t="shared" si="67"/>
        <v/>
      </c>
      <c r="Y562" t="str">
        <f t="shared" si="68"/>
        <v/>
      </c>
      <c r="Z562" t="str">
        <f t="shared" si="69"/>
        <v/>
      </c>
      <c r="AA562" t="str">
        <f t="shared" si="70"/>
        <v/>
      </c>
      <c r="AB562" t="str">
        <f t="shared" si="71"/>
        <v/>
      </c>
    </row>
    <row r="563" spans="1:28" x14ac:dyDescent="0.25">
      <c r="A563">
        <v>10508</v>
      </c>
      <c r="B563" s="1">
        <v>867488060855003</v>
      </c>
      <c r="C563" s="1">
        <v>1719497942</v>
      </c>
      <c r="D563">
        <v>-23.595858</v>
      </c>
      <c r="E563">
        <v>-46.869729999999997</v>
      </c>
      <c r="F563">
        <v>780</v>
      </c>
      <c r="G563">
        <v>92</v>
      </c>
      <c r="H563">
        <v>0</v>
      </c>
      <c r="I563">
        <v>1</v>
      </c>
      <c r="J563">
        <v>1</v>
      </c>
      <c r="K563">
        <v>175600</v>
      </c>
      <c r="L563">
        <v>0</v>
      </c>
      <c r="M563" t="s">
        <v>19</v>
      </c>
      <c r="N563">
        <v>10</v>
      </c>
      <c r="O563">
        <v>0</v>
      </c>
      <c r="P563">
        <v>0</v>
      </c>
      <c r="Q563">
        <v>0</v>
      </c>
      <c r="R563">
        <v>0</v>
      </c>
      <c r="S563" s="4">
        <v>45470.471550925926</v>
      </c>
      <c r="T563" s="6">
        <v>45470.471550925926</v>
      </c>
      <c r="U563">
        <f t="shared" si="64"/>
        <v>6</v>
      </c>
      <c r="V563">
        <f t="shared" si="65"/>
        <v>30</v>
      </c>
      <c r="W563" t="str">
        <f t="shared" si="66"/>
        <v/>
      </c>
      <c r="X563" t="str">
        <f t="shared" si="67"/>
        <v/>
      </c>
      <c r="Y563" t="str">
        <f t="shared" si="68"/>
        <v/>
      </c>
      <c r="Z563" t="str">
        <f t="shared" si="69"/>
        <v/>
      </c>
      <c r="AA563" t="str">
        <f t="shared" si="70"/>
        <v/>
      </c>
      <c r="AB563" t="str">
        <f t="shared" si="71"/>
        <v/>
      </c>
    </row>
    <row r="564" spans="1:28" x14ac:dyDescent="0.25">
      <c r="A564">
        <v>10507</v>
      </c>
      <c r="B564" s="1">
        <v>867488060855003</v>
      </c>
      <c r="C564" s="1">
        <v>1719497912</v>
      </c>
      <c r="D564">
        <v>-23.595860999999999</v>
      </c>
      <c r="E564">
        <v>-46.869956999999999</v>
      </c>
      <c r="F564">
        <v>778</v>
      </c>
      <c r="G564">
        <v>92</v>
      </c>
      <c r="H564">
        <v>4.9000000000000004</v>
      </c>
      <c r="I564">
        <v>1</v>
      </c>
      <c r="J564">
        <v>1</v>
      </c>
      <c r="K564">
        <v>175600</v>
      </c>
      <c r="L564">
        <v>0</v>
      </c>
      <c r="M564" t="s">
        <v>19</v>
      </c>
      <c r="N564">
        <v>10</v>
      </c>
      <c r="O564">
        <v>0</v>
      </c>
      <c r="P564">
        <v>0</v>
      </c>
      <c r="Q564">
        <v>0</v>
      </c>
      <c r="R564">
        <v>0</v>
      </c>
      <c r="S564" s="4">
        <v>45470.471203703702</v>
      </c>
      <c r="T564" s="6">
        <v>45470.471203703702</v>
      </c>
      <c r="U564">
        <f t="shared" si="64"/>
        <v>6</v>
      </c>
      <c r="V564">
        <f t="shared" si="65"/>
        <v>30</v>
      </c>
      <c r="W564" t="str">
        <f t="shared" si="66"/>
        <v/>
      </c>
      <c r="X564" t="str">
        <f t="shared" si="67"/>
        <v/>
      </c>
      <c r="Y564" t="str">
        <f t="shared" si="68"/>
        <v/>
      </c>
      <c r="Z564" t="str">
        <f t="shared" si="69"/>
        <v/>
      </c>
      <c r="AA564" t="str">
        <f t="shared" si="70"/>
        <v/>
      </c>
      <c r="AB564" t="str">
        <f t="shared" si="71"/>
        <v/>
      </c>
    </row>
    <row r="565" spans="1:28" x14ac:dyDescent="0.25">
      <c r="A565">
        <v>10506</v>
      </c>
      <c r="B565" s="1">
        <v>867488060855003</v>
      </c>
      <c r="C565" s="1">
        <v>1719497882</v>
      </c>
      <c r="D565">
        <v>-23.595358000000001</v>
      </c>
      <c r="E565">
        <v>-46.872368999999999</v>
      </c>
      <c r="F565">
        <v>770</v>
      </c>
      <c r="G565">
        <v>103</v>
      </c>
      <c r="H565">
        <v>21.3</v>
      </c>
      <c r="I565">
        <v>1</v>
      </c>
      <c r="J565">
        <v>1</v>
      </c>
      <c r="K565">
        <v>175400</v>
      </c>
      <c r="L565">
        <v>0</v>
      </c>
      <c r="M565" t="s">
        <v>19</v>
      </c>
      <c r="N565">
        <v>10</v>
      </c>
      <c r="O565">
        <v>0</v>
      </c>
      <c r="P565">
        <v>0</v>
      </c>
      <c r="Q565">
        <v>0</v>
      </c>
      <c r="R565">
        <v>0</v>
      </c>
      <c r="S565" s="4">
        <v>45470.470856481479</v>
      </c>
      <c r="T565" s="6">
        <v>45470.470856481479</v>
      </c>
      <c r="U565">
        <f t="shared" si="64"/>
        <v>6</v>
      </c>
      <c r="V565">
        <f t="shared" si="65"/>
        <v>30</v>
      </c>
      <c r="W565" t="str">
        <f t="shared" si="66"/>
        <v/>
      </c>
      <c r="X565" t="str">
        <f t="shared" si="67"/>
        <v/>
      </c>
      <c r="Y565" t="str">
        <f t="shared" si="68"/>
        <v/>
      </c>
      <c r="Z565" t="str">
        <f t="shared" si="69"/>
        <v/>
      </c>
      <c r="AA565" t="str">
        <f t="shared" si="70"/>
        <v/>
      </c>
      <c r="AB565" t="str">
        <f t="shared" si="71"/>
        <v/>
      </c>
    </row>
    <row r="566" spans="1:28" x14ac:dyDescent="0.25">
      <c r="A566">
        <v>10505</v>
      </c>
      <c r="B566" s="1">
        <v>867488060855003</v>
      </c>
      <c r="C566" s="1">
        <v>1719497852</v>
      </c>
      <c r="D566">
        <v>-23.595098</v>
      </c>
      <c r="E566">
        <v>-46.874437</v>
      </c>
      <c r="F566">
        <v>767</v>
      </c>
      <c r="G566">
        <v>80</v>
      </c>
      <c r="H566">
        <v>49.2</v>
      </c>
      <c r="I566">
        <v>1</v>
      </c>
      <c r="J566">
        <v>1</v>
      </c>
      <c r="K566">
        <v>175200</v>
      </c>
      <c r="L566">
        <v>0</v>
      </c>
      <c r="M566" t="s">
        <v>19</v>
      </c>
      <c r="N566">
        <v>10</v>
      </c>
      <c r="O566">
        <v>0</v>
      </c>
      <c r="P566">
        <v>0</v>
      </c>
      <c r="Q566">
        <v>0</v>
      </c>
      <c r="R566">
        <v>0</v>
      </c>
      <c r="S566" s="4">
        <v>45470.470509259256</v>
      </c>
      <c r="T566" s="6">
        <v>45470.470509259256</v>
      </c>
      <c r="U566">
        <f t="shared" si="64"/>
        <v>6</v>
      </c>
      <c r="V566">
        <f t="shared" si="65"/>
        <v>30</v>
      </c>
      <c r="W566" t="str">
        <f t="shared" si="66"/>
        <v/>
      </c>
      <c r="X566" t="str">
        <f t="shared" si="67"/>
        <v/>
      </c>
      <c r="Y566" t="str">
        <f t="shared" si="68"/>
        <v/>
      </c>
      <c r="Z566" t="str">
        <f t="shared" si="69"/>
        <v/>
      </c>
      <c r="AA566" t="str">
        <f t="shared" si="70"/>
        <v/>
      </c>
      <c r="AB566" t="str">
        <f t="shared" si="71"/>
        <v/>
      </c>
    </row>
    <row r="567" spans="1:28" x14ac:dyDescent="0.25">
      <c r="A567">
        <v>10504</v>
      </c>
      <c r="B567" s="1">
        <v>867488060855003</v>
      </c>
      <c r="C567" s="1">
        <v>1719497822</v>
      </c>
      <c r="D567">
        <v>-23.595585</v>
      </c>
      <c r="E567">
        <v>-46.877892000000003</v>
      </c>
      <c r="F567">
        <v>761</v>
      </c>
      <c r="G567">
        <v>83</v>
      </c>
      <c r="H567">
        <v>79.3</v>
      </c>
      <c r="I567">
        <v>1</v>
      </c>
      <c r="J567">
        <v>1</v>
      </c>
      <c r="K567">
        <v>174800</v>
      </c>
      <c r="L567">
        <v>0</v>
      </c>
      <c r="M567" t="s">
        <v>19</v>
      </c>
      <c r="N567">
        <v>10</v>
      </c>
      <c r="O567">
        <v>0</v>
      </c>
      <c r="P567">
        <v>0</v>
      </c>
      <c r="Q567">
        <v>0</v>
      </c>
      <c r="R567">
        <v>0</v>
      </c>
      <c r="S567" s="4">
        <v>45470.47016203704</v>
      </c>
      <c r="T567" s="6">
        <v>45470.47016203704</v>
      </c>
      <c r="U567">
        <f t="shared" si="64"/>
        <v>6</v>
      </c>
      <c r="V567">
        <f t="shared" si="65"/>
        <v>30</v>
      </c>
      <c r="W567" t="str">
        <f t="shared" si="66"/>
        <v/>
      </c>
      <c r="X567" t="str">
        <f t="shared" si="67"/>
        <v/>
      </c>
      <c r="Y567" t="str">
        <f t="shared" si="68"/>
        <v/>
      </c>
      <c r="Z567" t="str">
        <f t="shared" si="69"/>
        <v/>
      </c>
      <c r="AA567" t="str">
        <f t="shared" si="70"/>
        <v/>
      </c>
      <c r="AB567" t="str">
        <f t="shared" si="71"/>
        <v/>
      </c>
    </row>
    <row r="568" spans="1:28" x14ac:dyDescent="0.25">
      <c r="A568">
        <v>10503</v>
      </c>
      <c r="B568" s="1">
        <v>867488060855003</v>
      </c>
      <c r="C568" s="1">
        <v>1719497792</v>
      </c>
      <c r="D568">
        <v>-23.599896000000001</v>
      </c>
      <c r="E568">
        <v>-46.882147000000003</v>
      </c>
      <c r="F568">
        <v>788</v>
      </c>
      <c r="G568">
        <v>49</v>
      </c>
      <c r="H568">
        <v>74.5</v>
      </c>
      <c r="I568">
        <v>1</v>
      </c>
      <c r="J568">
        <v>1</v>
      </c>
      <c r="K568">
        <v>174100</v>
      </c>
      <c r="L568">
        <v>0</v>
      </c>
      <c r="M568" t="s">
        <v>19</v>
      </c>
      <c r="N568">
        <v>10</v>
      </c>
      <c r="O568">
        <v>0</v>
      </c>
      <c r="P568">
        <v>0</v>
      </c>
      <c r="Q568">
        <v>0</v>
      </c>
      <c r="R568">
        <v>0</v>
      </c>
      <c r="S568" s="4">
        <v>45470.469814814816</v>
      </c>
      <c r="T568" s="6">
        <v>45470.469814814816</v>
      </c>
      <c r="U568">
        <f t="shared" si="64"/>
        <v>6</v>
      </c>
      <c r="V568">
        <f t="shared" si="65"/>
        <v>30</v>
      </c>
      <c r="W568" t="str">
        <f t="shared" si="66"/>
        <v/>
      </c>
      <c r="X568" t="str">
        <f t="shared" si="67"/>
        <v/>
      </c>
      <c r="Y568" t="str">
        <f t="shared" si="68"/>
        <v/>
      </c>
      <c r="Z568" t="str">
        <f t="shared" si="69"/>
        <v/>
      </c>
      <c r="AA568" t="str">
        <f t="shared" si="70"/>
        <v/>
      </c>
      <c r="AB568" t="str">
        <f t="shared" si="71"/>
        <v/>
      </c>
    </row>
    <row r="569" spans="1:28" x14ac:dyDescent="0.25">
      <c r="A569">
        <v>10502</v>
      </c>
      <c r="B569" s="1">
        <v>867488060855003</v>
      </c>
      <c r="C569" s="1">
        <v>1719497762</v>
      </c>
      <c r="D569">
        <v>-23.599426000000001</v>
      </c>
      <c r="E569">
        <v>-46.888348999999998</v>
      </c>
      <c r="F569">
        <v>805</v>
      </c>
      <c r="G569">
        <v>108</v>
      </c>
      <c r="H569">
        <v>91.7</v>
      </c>
      <c r="I569">
        <v>1</v>
      </c>
      <c r="J569">
        <v>1</v>
      </c>
      <c r="K569">
        <v>173500</v>
      </c>
      <c r="L569">
        <v>0</v>
      </c>
      <c r="M569" t="s">
        <v>19</v>
      </c>
      <c r="N569">
        <v>10</v>
      </c>
      <c r="O569">
        <v>0</v>
      </c>
      <c r="P569">
        <v>0</v>
      </c>
      <c r="Q569">
        <v>0</v>
      </c>
      <c r="R569">
        <v>0</v>
      </c>
      <c r="S569" s="4">
        <v>45470.469467592593</v>
      </c>
      <c r="T569" s="6">
        <v>45470.469467592593</v>
      </c>
      <c r="U569">
        <f t="shared" si="64"/>
        <v>6</v>
      </c>
      <c r="V569">
        <f t="shared" si="65"/>
        <v>30</v>
      </c>
      <c r="W569" t="str">
        <f t="shared" si="66"/>
        <v/>
      </c>
      <c r="X569" t="str">
        <f t="shared" si="67"/>
        <v/>
      </c>
      <c r="Y569" t="str">
        <f t="shared" si="68"/>
        <v/>
      </c>
      <c r="Z569" t="str">
        <f t="shared" si="69"/>
        <v/>
      </c>
      <c r="AA569" t="str">
        <f t="shared" si="70"/>
        <v/>
      </c>
      <c r="AB569" t="str">
        <f t="shared" si="71"/>
        <v/>
      </c>
    </row>
    <row r="570" spans="1:28" x14ac:dyDescent="0.25">
      <c r="A570">
        <v>10501</v>
      </c>
      <c r="B570" s="1">
        <v>867488060855003</v>
      </c>
      <c r="C570" s="1">
        <v>1719497732</v>
      </c>
      <c r="D570">
        <v>-23.599426000000001</v>
      </c>
      <c r="E570">
        <v>-46.894939999999998</v>
      </c>
      <c r="F570">
        <v>795</v>
      </c>
      <c r="G570">
        <v>81</v>
      </c>
      <c r="H570">
        <v>89.8</v>
      </c>
      <c r="I570">
        <v>1</v>
      </c>
      <c r="J570">
        <v>1</v>
      </c>
      <c r="K570">
        <v>172800</v>
      </c>
      <c r="L570">
        <v>0</v>
      </c>
      <c r="M570" t="s">
        <v>19</v>
      </c>
      <c r="N570">
        <v>10</v>
      </c>
      <c r="O570">
        <v>0</v>
      </c>
      <c r="P570">
        <v>0</v>
      </c>
      <c r="Q570">
        <v>0</v>
      </c>
      <c r="R570">
        <v>0</v>
      </c>
      <c r="S570" s="4">
        <v>45470.46912037037</v>
      </c>
      <c r="T570" s="6">
        <v>45470.46912037037</v>
      </c>
      <c r="U570">
        <f t="shared" si="64"/>
        <v>6</v>
      </c>
      <c r="V570">
        <f t="shared" si="65"/>
        <v>30</v>
      </c>
      <c r="W570" t="str">
        <f t="shared" si="66"/>
        <v/>
      </c>
      <c r="X570" t="str">
        <f t="shared" si="67"/>
        <v/>
      </c>
      <c r="Y570" t="str">
        <f t="shared" si="68"/>
        <v/>
      </c>
      <c r="Z570" t="str">
        <f t="shared" si="69"/>
        <v/>
      </c>
      <c r="AA570" t="str">
        <f t="shared" si="70"/>
        <v/>
      </c>
      <c r="AB570" t="str">
        <f t="shared" si="71"/>
        <v/>
      </c>
    </row>
    <row r="571" spans="1:28" x14ac:dyDescent="0.25">
      <c r="A571">
        <v>10500</v>
      </c>
      <c r="B571" s="1">
        <v>867488060855003</v>
      </c>
      <c r="C571" s="1">
        <v>1719497702</v>
      </c>
      <c r="D571">
        <v>-23.600266999999999</v>
      </c>
      <c r="E571">
        <v>-46.901750999999997</v>
      </c>
      <c r="F571">
        <v>821</v>
      </c>
      <c r="G571">
        <v>82</v>
      </c>
      <c r="H571">
        <v>83</v>
      </c>
      <c r="I571">
        <v>1</v>
      </c>
      <c r="J571">
        <v>1</v>
      </c>
      <c r="K571">
        <v>172100</v>
      </c>
      <c r="L571">
        <v>0</v>
      </c>
      <c r="M571" t="s">
        <v>19</v>
      </c>
      <c r="N571">
        <v>10</v>
      </c>
      <c r="O571">
        <v>0</v>
      </c>
      <c r="P571">
        <v>0</v>
      </c>
      <c r="Q571">
        <v>0</v>
      </c>
      <c r="R571">
        <v>0</v>
      </c>
      <c r="S571" s="4">
        <v>45470.468773148146</v>
      </c>
      <c r="T571" s="6">
        <v>45470.468773148146</v>
      </c>
      <c r="U571">
        <f t="shared" si="64"/>
        <v>6</v>
      </c>
      <c r="V571">
        <f t="shared" si="65"/>
        <v>30</v>
      </c>
      <c r="W571" t="str">
        <f t="shared" si="66"/>
        <v/>
      </c>
      <c r="X571" t="str">
        <f t="shared" si="67"/>
        <v/>
      </c>
      <c r="Y571" t="str">
        <f t="shared" si="68"/>
        <v/>
      </c>
      <c r="Z571" t="str">
        <f t="shared" si="69"/>
        <v/>
      </c>
      <c r="AA571" t="str">
        <f t="shared" si="70"/>
        <v/>
      </c>
      <c r="AB571" t="str">
        <f t="shared" si="71"/>
        <v/>
      </c>
    </row>
    <row r="572" spans="1:28" x14ac:dyDescent="0.25">
      <c r="A572">
        <v>10499</v>
      </c>
      <c r="B572" s="1">
        <v>867488060855003</v>
      </c>
      <c r="C572" s="1">
        <v>1719497672</v>
      </c>
      <c r="D572">
        <v>-23.601519</v>
      </c>
      <c r="E572">
        <v>-46.908155000000001</v>
      </c>
      <c r="F572">
        <v>805</v>
      </c>
      <c r="G572">
        <v>73</v>
      </c>
      <c r="H572">
        <v>82.3</v>
      </c>
      <c r="I572">
        <v>1</v>
      </c>
      <c r="J572">
        <v>1</v>
      </c>
      <c r="K572">
        <v>171400</v>
      </c>
      <c r="L572">
        <v>0</v>
      </c>
      <c r="M572" t="s">
        <v>19</v>
      </c>
      <c r="N572">
        <v>10</v>
      </c>
      <c r="O572">
        <v>0</v>
      </c>
      <c r="P572">
        <v>0</v>
      </c>
      <c r="Q572">
        <v>0</v>
      </c>
      <c r="R572">
        <v>0</v>
      </c>
      <c r="S572" s="4">
        <v>45470.468425925923</v>
      </c>
      <c r="T572" s="6">
        <v>45470.468425925923</v>
      </c>
      <c r="U572">
        <f t="shared" si="64"/>
        <v>6</v>
      </c>
      <c r="V572">
        <f t="shared" si="65"/>
        <v>30</v>
      </c>
      <c r="W572" t="str">
        <f t="shared" si="66"/>
        <v/>
      </c>
      <c r="X572" t="str">
        <f t="shared" si="67"/>
        <v/>
      </c>
      <c r="Y572" t="str">
        <f t="shared" si="68"/>
        <v/>
      </c>
      <c r="Z572" t="str">
        <f t="shared" si="69"/>
        <v/>
      </c>
      <c r="AA572" t="str">
        <f t="shared" si="70"/>
        <v/>
      </c>
      <c r="AB572" t="str">
        <f t="shared" si="71"/>
        <v/>
      </c>
    </row>
    <row r="573" spans="1:28" x14ac:dyDescent="0.25">
      <c r="A573">
        <v>10498</v>
      </c>
      <c r="B573" s="1">
        <v>867488060855003</v>
      </c>
      <c r="C573" s="1">
        <v>1719497642</v>
      </c>
      <c r="D573">
        <v>-23.603133</v>
      </c>
      <c r="E573">
        <v>-46.914605999999999</v>
      </c>
      <c r="F573">
        <v>788</v>
      </c>
      <c r="G573">
        <v>85</v>
      </c>
      <c r="H573">
        <v>81.3</v>
      </c>
      <c r="I573">
        <v>1</v>
      </c>
      <c r="J573">
        <v>1</v>
      </c>
      <c r="K573">
        <v>170700</v>
      </c>
      <c r="L573">
        <v>0</v>
      </c>
      <c r="M573" t="s">
        <v>19</v>
      </c>
      <c r="N573">
        <v>10</v>
      </c>
      <c r="O573">
        <v>0</v>
      </c>
      <c r="P573">
        <v>0</v>
      </c>
      <c r="Q573">
        <v>0</v>
      </c>
      <c r="R573">
        <v>0</v>
      </c>
      <c r="S573" s="4">
        <v>45470.468078703707</v>
      </c>
      <c r="T573" s="6">
        <v>45470.468078703707</v>
      </c>
      <c r="U573">
        <f t="shared" si="64"/>
        <v>6</v>
      </c>
      <c r="V573">
        <f t="shared" si="65"/>
        <v>30</v>
      </c>
      <c r="W573" t="str">
        <f t="shared" si="66"/>
        <v/>
      </c>
      <c r="X573" t="str">
        <f t="shared" si="67"/>
        <v/>
      </c>
      <c r="Y573" t="str">
        <f t="shared" si="68"/>
        <v/>
      </c>
      <c r="Z573" t="str">
        <f t="shared" si="69"/>
        <v/>
      </c>
      <c r="AA573" t="str">
        <f t="shared" si="70"/>
        <v/>
      </c>
      <c r="AB573" t="str">
        <f t="shared" si="71"/>
        <v/>
      </c>
    </row>
    <row r="574" spans="1:28" x14ac:dyDescent="0.25">
      <c r="A574">
        <v>10497</v>
      </c>
      <c r="B574" s="1">
        <v>867488060855003</v>
      </c>
      <c r="C574" s="1">
        <v>1719497612</v>
      </c>
      <c r="D574">
        <v>-23.603465</v>
      </c>
      <c r="E574">
        <v>-46.921173000000003</v>
      </c>
      <c r="F574">
        <v>792</v>
      </c>
      <c r="G574">
        <v>89</v>
      </c>
      <c r="H574">
        <v>80.400000000000006</v>
      </c>
      <c r="I574">
        <v>1</v>
      </c>
      <c r="J574">
        <v>1</v>
      </c>
      <c r="K574">
        <v>170100</v>
      </c>
      <c r="L574">
        <v>0</v>
      </c>
      <c r="M574" t="s">
        <v>19</v>
      </c>
      <c r="N574">
        <v>10</v>
      </c>
      <c r="O574">
        <v>0</v>
      </c>
      <c r="P574">
        <v>0</v>
      </c>
      <c r="Q574">
        <v>0</v>
      </c>
      <c r="R574">
        <v>0</v>
      </c>
      <c r="S574" s="4">
        <v>45470.467731481483</v>
      </c>
      <c r="T574" s="6">
        <v>45470.467731481483</v>
      </c>
      <c r="U574">
        <f t="shared" si="64"/>
        <v>6</v>
      </c>
      <c r="V574">
        <f t="shared" si="65"/>
        <v>30</v>
      </c>
      <c r="W574" t="str">
        <f t="shared" si="66"/>
        <v/>
      </c>
      <c r="X574" t="str">
        <f t="shared" si="67"/>
        <v/>
      </c>
      <c r="Y574" t="str">
        <f t="shared" si="68"/>
        <v/>
      </c>
      <c r="Z574" t="str">
        <f t="shared" si="69"/>
        <v/>
      </c>
      <c r="AA574" t="str">
        <f t="shared" si="70"/>
        <v/>
      </c>
      <c r="AB574" t="str">
        <f t="shared" si="71"/>
        <v/>
      </c>
    </row>
    <row r="575" spans="1:28" x14ac:dyDescent="0.25">
      <c r="A575">
        <v>10496</v>
      </c>
      <c r="B575" s="1">
        <v>867488060855003</v>
      </c>
      <c r="C575" s="1">
        <v>1719497582</v>
      </c>
      <c r="D575">
        <v>-23.602128</v>
      </c>
      <c r="E575">
        <v>-46.927016999999999</v>
      </c>
      <c r="F575">
        <v>807</v>
      </c>
      <c r="G575">
        <v>88</v>
      </c>
      <c r="H575">
        <v>80.400000000000006</v>
      </c>
      <c r="I575">
        <v>1</v>
      </c>
      <c r="J575">
        <v>1</v>
      </c>
      <c r="K575">
        <v>169400</v>
      </c>
      <c r="L575">
        <v>0</v>
      </c>
      <c r="M575" t="s">
        <v>19</v>
      </c>
      <c r="N575">
        <v>10</v>
      </c>
      <c r="O575">
        <v>0</v>
      </c>
      <c r="P575">
        <v>0</v>
      </c>
      <c r="Q575">
        <v>0</v>
      </c>
      <c r="R575">
        <v>0</v>
      </c>
      <c r="S575" s="4">
        <v>45470.46738425926</v>
      </c>
      <c r="T575" s="6">
        <v>45470.46738425926</v>
      </c>
      <c r="U575">
        <f t="shared" si="64"/>
        <v>6</v>
      </c>
      <c r="V575">
        <f t="shared" si="65"/>
        <v>30</v>
      </c>
      <c r="W575" t="str">
        <f t="shared" si="66"/>
        <v/>
      </c>
      <c r="X575" t="str">
        <f t="shared" si="67"/>
        <v/>
      </c>
      <c r="Y575" t="str">
        <f t="shared" si="68"/>
        <v/>
      </c>
      <c r="Z575" t="str">
        <f t="shared" si="69"/>
        <v/>
      </c>
      <c r="AA575" t="str">
        <f t="shared" si="70"/>
        <v/>
      </c>
      <c r="AB575" t="str">
        <f t="shared" si="71"/>
        <v/>
      </c>
    </row>
    <row r="576" spans="1:28" x14ac:dyDescent="0.25">
      <c r="A576">
        <v>10495</v>
      </c>
      <c r="B576" s="1">
        <v>867488060855003</v>
      </c>
      <c r="C576" s="1">
        <v>1719497552</v>
      </c>
      <c r="D576">
        <v>-23.602329999999998</v>
      </c>
      <c r="E576">
        <v>-46.933401000000003</v>
      </c>
      <c r="F576">
        <v>830</v>
      </c>
      <c r="G576">
        <v>102</v>
      </c>
      <c r="H576">
        <v>78</v>
      </c>
      <c r="I576">
        <v>1</v>
      </c>
      <c r="J576">
        <v>1</v>
      </c>
      <c r="K576">
        <v>168800</v>
      </c>
      <c r="L576">
        <v>0</v>
      </c>
      <c r="M576" t="s">
        <v>19</v>
      </c>
      <c r="N576">
        <v>10</v>
      </c>
      <c r="O576">
        <v>0</v>
      </c>
      <c r="P576">
        <v>0</v>
      </c>
      <c r="Q576">
        <v>0</v>
      </c>
      <c r="R576">
        <v>0</v>
      </c>
      <c r="S576" s="4">
        <v>45470.467037037037</v>
      </c>
      <c r="T576" s="6">
        <v>45470.467037037037</v>
      </c>
      <c r="U576">
        <f t="shared" si="64"/>
        <v>6</v>
      </c>
      <c r="V576">
        <f t="shared" si="65"/>
        <v>30</v>
      </c>
      <c r="W576" t="str">
        <f t="shared" si="66"/>
        <v/>
      </c>
      <c r="X576" t="str">
        <f t="shared" si="67"/>
        <v/>
      </c>
      <c r="Y576" t="str">
        <f t="shared" si="68"/>
        <v/>
      </c>
      <c r="Z576" t="str">
        <f t="shared" si="69"/>
        <v/>
      </c>
      <c r="AA576" t="str">
        <f t="shared" si="70"/>
        <v/>
      </c>
      <c r="AB576" t="str">
        <f t="shared" si="71"/>
        <v/>
      </c>
    </row>
    <row r="577" spans="1:28" x14ac:dyDescent="0.25">
      <c r="A577">
        <v>10494</v>
      </c>
      <c r="B577" s="1">
        <v>867488060855003</v>
      </c>
      <c r="C577" s="1">
        <v>1719497522</v>
      </c>
      <c r="D577">
        <v>-23.602039000000001</v>
      </c>
      <c r="E577">
        <v>-46.937269000000001</v>
      </c>
      <c r="F577">
        <v>837</v>
      </c>
      <c r="G577">
        <v>2</v>
      </c>
      <c r="H577">
        <v>12</v>
      </c>
      <c r="I577">
        <v>1</v>
      </c>
      <c r="J577">
        <v>1</v>
      </c>
      <c r="K577">
        <v>168300</v>
      </c>
      <c r="L577">
        <v>0</v>
      </c>
      <c r="M577" t="s">
        <v>19</v>
      </c>
      <c r="N577">
        <v>10</v>
      </c>
      <c r="O577">
        <v>0</v>
      </c>
      <c r="P577">
        <v>0</v>
      </c>
      <c r="Q577">
        <v>0</v>
      </c>
      <c r="R577">
        <v>0</v>
      </c>
      <c r="S577" s="4">
        <v>45470.466689814813</v>
      </c>
      <c r="T577" s="6">
        <v>45470.466689814813</v>
      </c>
      <c r="U577">
        <f t="shared" si="64"/>
        <v>6</v>
      </c>
      <c r="V577">
        <f t="shared" si="65"/>
        <v>30</v>
      </c>
      <c r="W577" t="str">
        <f t="shared" si="66"/>
        <v/>
      </c>
      <c r="X577" t="str">
        <f t="shared" si="67"/>
        <v/>
      </c>
      <c r="Y577" t="str">
        <f t="shared" si="68"/>
        <v/>
      </c>
      <c r="Z577" t="str">
        <f t="shared" si="69"/>
        <v/>
      </c>
      <c r="AA577" t="str">
        <f t="shared" si="70"/>
        <v/>
      </c>
      <c r="AB577" t="str">
        <f t="shared" si="71"/>
        <v/>
      </c>
    </row>
    <row r="578" spans="1:28" x14ac:dyDescent="0.25">
      <c r="A578">
        <v>10493</v>
      </c>
      <c r="B578" s="1">
        <v>867488060855003</v>
      </c>
      <c r="C578" s="1">
        <v>1719497492</v>
      </c>
      <c r="D578">
        <v>-23.602751999999999</v>
      </c>
      <c r="E578">
        <v>-46.938943999999999</v>
      </c>
      <c r="F578">
        <v>841</v>
      </c>
      <c r="G578">
        <v>1</v>
      </c>
      <c r="H578">
        <v>23.4</v>
      </c>
      <c r="I578">
        <v>1</v>
      </c>
      <c r="J578">
        <v>1</v>
      </c>
      <c r="K578">
        <v>168100</v>
      </c>
      <c r="L578">
        <v>0</v>
      </c>
      <c r="M578" t="s">
        <v>19</v>
      </c>
      <c r="N578">
        <v>10</v>
      </c>
      <c r="O578">
        <v>0</v>
      </c>
      <c r="P578">
        <v>0</v>
      </c>
      <c r="Q578">
        <v>0</v>
      </c>
      <c r="R578">
        <v>0</v>
      </c>
      <c r="S578" s="4">
        <v>45470.46634259259</v>
      </c>
      <c r="T578" s="6">
        <v>45470.46634259259</v>
      </c>
      <c r="U578">
        <f t="shared" si="64"/>
        <v>6</v>
      </c>
      <c r="V578">
        <f t="shared" si="65"/>
        <v>30</v>
      </c>
      <c r="W578" t="str">
        <f t="shared" si="66"/>
        <v/>
      </c>
      <c r="X578" t="str">
        <f t="shared" si="67"/>
        <v/>
      </c>
      <c r="Y578" t="str">
        <f t="shared" si="68"/>
        <v/>
      </c>
      <c r="Z578" t="str">
        <f t="shared" si="69"/>
        <v/>
      </c>
      <c r="AA578" t="str">
        <f t="shared" si="70"/>
        <v/>
      </c>
      <c r="AB578" t="str">
        <f t="shared" si="71"/>
        <v/>
      </c>
    </row>
    <row r="579" spans="1:28" x14ac:dyDescent="0.25">
      <c r="A579">
        <v>10492</v>
      </c>
      <c r="B579" s="1">
        <v>867488060855003</v>
      </c>
      <c r="C579" s="1">
        <v>1719497462</v>
      </c>
      <c r="D579">
        <v>-23.603394999999999</v>
      </c>
      <c r="E579">
        <v>-46.938448999999999</v>
      </c>
      <c r="F579">
        <v>849</v>
      </c>
      <c r="G579">
        <v>196</v>
      </c>
      <c r="H579">
        <v>18.600000000000001</v>
      </c>
      <c r="I579">
        <v>1</v>
      </c>
      <c r="J579">
        <v>1</v>
      </c>
      <c r="K579">
        <v>168000</v>
      </c>
      <c r="L579">
        <v>0</v>
      </c>
      <c r="M579" t="s">
        <v>19</v>
      </c>
      <c r="N579">
        <v>10</v>
      </c>
      <c r="O579">
        <v>0</v>
      </c>
      <c r="P579">
        <v>0</v>
      </c>
      <c r="Q579">
        <v>0</v>
      </c>
      <c r="R579">
        <v>0</v>
      </c>
      <c r="S579" s="4">
        <v>45470.465995370374</v>
      </c>
      <c r="T579" s="6">
        <v>45470.465995370374</v>
      </c>
      <c r="U579">
        <f t="shared" ref="U579:U642" si="72">IF(OR(W579="TRUE",X579="TRUE",Y579="TRUE",Z579="TRUE",AA579="TRUE"),U578+1,U578)</f>
        <v>6</v>
      </c>
      <c r="V579">
        <f t="shared" ref="V579:V642" si="73">ABS(C578-C579)</f>
        <v>30</v>
      </c>
      <c r="W579" t="str">
        <f t="shared" ref="W579:W642" si="74">IF(AND(V579&gt;=300,J579&lt;&gt;J578,J579=0),"TRUE","")</f>
        <v/>
      </c>
      <c r="X579" t="str">
        <f t="shared" ref="X579:X642" si="75">IF(AND(V578&gt;=300,J579&lt;&gt;J578,J579=1),"TRUE","")</f>
        <v/>
      </c>
      <c r="Y579" t="str">
        <f t="shared" ref="Y579:Y642" si="76">IF(AND(V580&gt;=300,J579&lt;&gt;J578,J579=0),"TRUE","")</f>
        <v/>
      </c>
      <c r="Z579" t="str">
        <f t="shared" ref="Z579:Z642" si="77">IF(AND(I579=0,V579&gt;=300),"TRUE","")</f>
        <v/>
      </c>
      <c r="AA579" t="str">
        <f t="shared" ref="AA579:AA642" si="78">IF(AND(I578=0,V578&gt;=300),"TRUE","")</f>
        <v/>
      </c>
      <c r="AB579" t="str">
        <f t="shared" ref="AB579:AB642" si="79">IF(U579&lt;&gt;U578,A579,"")</f>
        <v/>
      </c>
    </row>
    <row r="580" spans="1:28" x14ac:dyDescent="0.25">
      <c r="A580">
        <v>10491</v>
      </c>
      <c r="B580" s="1">
        <v>867488060855003</v>
      </c>
      <c r="C580" s="1">
        <v>1719497432</v>
      </c>
      <c r="D580">
        <v>-23.602692999999999</v>
      </c>
      <c r="E580">
        <v>-46.936967000000003</v>
      </c>
      <c r="F580">
        <v>843</v>
      </c>
      <c r="G580">
        <v>264</v>
      </c>
      <c r="H580">
        <v>18.899999999999999</v>
      </c>
      <c r="I580">
        <v>1</v>
      </c>
      <c r="J580">
        <v>1</v>
      </c>
      <c r="K580">
        <v>167800</v>
      </c>
      <c r="L580">
        <v>0</v>
      </c>
      <c r="M580" t="s">
        <v>19</v>
      </c>
      <c r="N580">
        <v>10</v>
      </c>
      <c r="O580">
        <v>0</v>
      </c>
      <c r="P580">
        <v>0</v>
      </c>
      <c r="Q580">
        <v>0</v>
      </c>
      <c r="R580">
        <v>0</v>
      </c>
      <c r="S580" s="4">
        <v>45470.465648148151</v>
      </c>
      <c r="T580" s="6">
        <v>45470.465648148151</v>
      </c>
      <c r="U580">
        <f t="shared" si="72"/>
        <v>6</v>
      </c>
      <c r="V580">
        <f t="shared" si="73"/>
        <v>30</v>
      </c>
      <c r="W580" t="str">
        <f t="shared" si="74"/>
        <v/>
      </c>
      <c r="X580" t="str">
        <f t="shared" si="75"/>
        <v/>
      </c>
      <c r="Y580" t="str">
        <f t="shared" si="76"/>
        <v/>
      </c>
      <c r="Z580" t="str">
        <f t="shared" si="77"/>
        <v/>
      </c>
      <c r="AA580" t="str">
        <f t="shared" si="78"/>
        <v/>
      </c>
      <c r="AB580" t="str">
        <f t="shared" si="79"/>
        <v/>
      </c>
    </row>
    <row r="581" spans="1:28" x14ac:dyDescent="0.25">
      <c r="A581">
        <v>10490</v>
      </c>
      <c r="B581" s="1">
        <v>867488060855003</v>
      </c>
      <c r="C581" s="1">
        <v>1719497402</v>
      </c>
      <c r="D581">
        <v>-23.602791</v>
      </c>
      <c r="E581">
        <v>-46.936221000000003</v>
      </c>
      <c r="F581">
        <v>848</v>
      </c>
      <c r="G581">
        <v>315</v>
      </c>
      <c r="H581">
        <v>0</v>
      </c>
      <c r="I581">
        <v>1</v>
      </c>
      <c r="J581">
        <v>1</v>
      </c>
      <c r="K581">
        <v>167700</v>
      </c>
      <c r="L581">
        <v>0</v>
      </c>
      <c r="M581" t="s">
        <v>19</v>
      </c>
      <c r="N581">
        <v>10</v>
      </c>
      <c r="O581">
        <v>0</v>
      </c>
      <c r="P581">
        <v>0</v>
      </c>
      <c r="Q581">
        <v>0</v>
      </c>
      <c r="R581">
        <v>0</v>
      </c>
      <c r="S581" s="4">
        <v>45470.465300925927</v>
      </c>
      <c r="T581" s="6">
        <v>45470.465300925927</v>
      </c>
      <c r="U581">
        <f t="shared" si="72"/>
        <v>6</v>
      </c>
      <c r="V581">
        <f t="shared" si="73"/>
        <v>30</v>
      </c>
      <c r="W581" t="str">
        <f t="shared" si="74"/>
        <v/>
      </c>
      <c r="X581" t="str">
        <f t="shared" si="75"/>
        <v/>
      </c>
      <c r="Y581" t="str">
        <f t="shared" si="76"/>
        <v/>
      </c>
      <c r="Z581" t="str">
        <f t="shared" si="77"/>
        <v/>
      </c>
      <c r="AA581" t="str">
        <f t="shared" si="78"/>
        <v/>
      </c>
      <c r="AB581" t="str">
        <f t="shared" si="79"/>
        <v/>
      </c>
    </row>
    <row r="582" spans="1:28" x14ac:dyDescent="0.25">
      <c r="A582">
        <v>10489</v>
      </c>
      <c r="B582" s="1">
        <v>867488060855003</v>
      </c>
      <c r="C582" s="1">
        <v>1719497372</v>
      </c>
      <c r="D582">
        <v>-23.602791</v>
      </c>
      <c r="E582">
        <v>-46.936221000000003</v>
      </c>
      <c r="F582">
        <v>848</v>
      </c>
      <c r="G582">
        <v>315</v>
      </c>
      <c r="H582">
        <v>0</v>
      </c>
      <c r="I582">
        <v>1</v>
      </c>
      <c r="J582">
        <v>1</v>
      </c>
      <c r="K582">
        <v>167700</v>
      </c>
      <c r="L582">
        <v>0</v>
      </c>
      <c r="M582" t="s">
        <v>19</v>
      </c>
      <c r="N582">
        <v>10</v>
      </c>
      <c r="O582">
        <v>0</v>
      </c>
      <c r="P582">
        <v>0</v>
      </c>
      <c r="Q582">
        <v>0</v>
      </c>
      <c r="R582">
        <v>0</v>
      </c>
      <c r="S582" s="4">
        <v>45470.464953703704</v>
      </c>
      <c r="T582" s="6">
        <v>45470.464953703704</v>
      </c>
      <c r="U582">
        <f t="shared" si="72"/>
        <v>6</v>
      </c>
      <c r="V582">
        <f t="shared" si="73"/>
        <v>30</v>
      </c>
      <c r="W582" t="str">
        <f t="shared" si="74"/>
        <v/>
      </c>
      <c r="X582" t="str">
        <f t="shared" si="75"/>
        <v/>
      </c>
      <c r="Y582" t="str">
        <f t="shared" si="76"/>
        <v/>
      </c>
      <c r="Z582" t="str">
        <f t="shared" si="77"/>
        <v/>
      </c>
      <c r="AA582" t="str">
        <f t="shared" si="78"/>
        <v/>
      </c>
      <c r="AB582" t="str">
        <f t="shared" si="79"/>
        <v/>
      </c>
    </row>
    <row r="583" spans="1:28" x14ac:dyDescent="0.25">
      <c r="A583">
        <v>10488</v>
      </c>
      <c r="B583" s="1">
        <v>867488060855003</v>
      </c>
      <c r="C583" s="1">
        <v>1719497342</v>
      </c>
      <c r="D583">
        <v>-23.602791</v>
      </c>
      <c r="E583">
        <v>-46.936221000000003</v>
      </c>
      <c r="F583">
        <v>848</v>
      </c>
      <c r="G583">
        <v>315</v>
      </c>
      <c r="H583">
        <v>0</v>
      </c>
      <c r="I583">
        <v>1</v>
      </c>
      <c r="J583">
        <v>1</v>
      </c>
      <c r="K583">
        <v>167700</v>
      </c>
      <c r="L583">
        <v>0</v>
      </c>
      <c r="M583" t="s">
        <v>19</v>
      </c>
      <c r="N583">
        <v>10</v>
      </c>
      <c r="O583">
        <v>0</v>
      </c>
      <c r="P583">
        <v>0</v>
      </c>
      <c r="Q583">
        <v>0</v>
      </c>
      <c r="R583">
        <v>0</v>
      </c>
      <c r="S583" s="4">
        <v>45470.464606481481</v>
      </c>
      <c r="T583" s="6">
        <v>45470.464606481481</v>
      </c>
      <c r="U583">
        <f t="shared" si="72"/>
        <v>6</v>
      </c>
      <c r="V583">
        <f t="shared" si="73"/>
        <v>30</v>
      </c>
      <c r="W583" t="str">
        <f t="shared" si="74"/>
        <v/>
      </c>
      <c r="X583" t="str">
        <f t="shared" si="75"/>
        <v/>
      </c>
      <c r="Y583" t="str">
        <f t="shared" si="76"/>
        <v/>
      </c>
      <c r="Z583" t="str">
        <f t="shared" si="77"/>
        <v/>
      </c>
      <c r="AA583" t="str">
        <f t="shared" si="78"/>
        <v/>
      </c>
      <c r="AB583" t="str">
        <f t="shared" si="79"/>
        <v/>
      </c>
    </row>
    <row r="584" spans="1:28" x14ac:dyDescent="0.25">
      <c r="A584">
        <v>10487</v>
      </c>
      <c r="B584" s="1">
        <v>867488060855003</v>
      </c>
      <c r="C584" s="1">
        <v>1719497321</v>
      </c>
      <c r="D584">
        <v>-23.602791</v>
      </c>
      <c r="E584">
        <v>-46.936221000000003</v>
      </c>
      <c r="F584">
        <v>848</v>
      </c>
      <c r="G584">
        <v>315</v>
      </c>
      <c r="H584">
        <v>0</v>
      </c>
      <c r="I584">
        <v>1</v>
      </c>
      <c r="J584">
        <v>1</v>
      </c>
      <c r="K584">
        <v>167700</v>
      </c>
      <c r="L584">
        <v>0</v>
      </c>
      <c r="M584" t="s">
        <v>19</v>
      </c>
      <c r="N584">
        <v>10</v>
      </c>
      <c r="O584">
        <v>0</v>
      </c>
      <c r="P584">
        <v>0</v>
      </c>
      <c r="Q584">
        <v>0</v>
      </c>
      <c r="R584">
        <v>0</v>
      </c>
      <c r="S584" s="4">
        <v>45470.464363425926</v>
      </c>
      <c r="T584" s="6">
        <v>45470.464363425926</v>
      </c>
      <c r="U584">
        <f t="shared" si="72"/>
        <v>6</v>
      </c>
      <c r="V584">
        <f t="shared" si="73"/>
        <v>21</v>
      </c>
      <c r="W584" t="str">
        <f t="shared" si="74"/>
        <v/>
      </c>
      <c r="X584" t="str">
        <f t="shared" si="75"/>
        <v/>
      </c>
      <c r="Y584" t="str">
        <f t="shared" si="76"/>
        <v/>
      </c>
      <c r="Z584" t="str">
        <f t="shared" si="77"/>
        <v/>
      </c>
      <c r="AA584" t="str">
        <f t="shared" si="78"/>
        <v/>
      </c>
      <c r="AB584" t="str">
        <f t="shared" si="79"/>
        <v/>
      </c>
    </row>
    <row r="585" spans="1:28" x14ac:dyDescent="0.25">
      <c r="A585">
        <v>10486</v>
      </c>
      <c r="B585" s="1">
        <v>867488060855003</v>
      </c>
      <c r="C585" s="1">
        <v>1719497211</v>
      </c>
      <c r="D585">
        <v>-23.602722</v>
      </c>
      <c r="E585">
        <v>-46.936329000000001</v>
      </c>
      <c r="F585">
        <v>858</v>
      </c>
      <c r="G585">
        <v>315</v>
      </c>
      <c r="H585">
        <v>0</v>
      </c>
      <c r="I585">
        <v>0</v>
      </c>
      <c r="J585">
        <v>1</v>
      </c>
      <c r="K585">
        <v>167700</v>
      </c>
      <c r="L585">
        <v>0</v>
      </c>
      <c r="M585" t="s">
        <v>22</v>
      </c>
      <c r="N585">
        <v>0</v>
      </c>
      <c r="O585">
        <v>0</v>
      </c>
      <c r="P585">
        <v>0</v>
      </c>
      <c r="Q585">
        <v>0</v>
      </c>
      <c r="R585">
        <v>0</v>
      </c>
      <c r="S585" s="4">
        <v>45470.463090277779</v>
      </c>
      <c r="T585" s="6">
        <v>45470.463090277779</v>
      </c>
      <c r="U585">
        <f t="shared" si="72"/>
        <v>6</v>
      </c>
      <c r="V585">
        <f t="shared" si="73"/>
        <v>110</v>
      </c>
      <c r="W585" t="str">
        <f t="shared" si="74"/>
        <v/>
      </c>
      <c r="X585" t="str">
        <f t="shared" si="75"/>
        <v/>
      </c>
      <c r="Y585" t="str">
        <f t="shared" si="76"/>
        <v/>
      </c>
      <c r="Z585" t="str">
        <f t="shared" si="77"/>
        <v/>
      </c>
      <c r="AA585" t="str">
        <f t="shared" si="78"/>
        <v/>
      </c>
      <c r="AB585" t="str">
        <f t="shared" si="79"/>
        <v/>
      </c>
    </row>
    <row r="586" spans="1:28" x14ac:dyDescent="0.25">
      <c r="A586">
        <v>10483</v>
      </c>
      <c r="B586" s="1">
        <v>867488060855003</v>
      </c>
      <c r="C586" s="1">
        <v>1719496610</v>
      </c>
      <c r="D586">
        <v>-23.602722</v>
      </c>
      <c r="E586">
        <v>-46.936329000000001</v>
      </c>
      <c r="F586">
        <v>858</v>
      </c>
      <c r="G586">
        <v>315</v>
      </c>
      <c r="H586">
        <v>0</v>
      </c>
      <c r="I586">
        <v>1</v>
      </c>
      <c r="J586">
        <v>0</v>
      </c>
      <c r="K586">
        <v>167700</v>
      </c>
      <c r="L586">
        <v>0</v>
      </c>
      <c r="M586" t="s">
        <v>19</v>
      </c>
      <c r="N586">
        <v>10</v>
      </c>
      <c r="O586">
        <v>0</v>
      </c>
      <c r="P586">
        <v>0</v>
      </c>
      <c r="Q586">
        <v>0</v>
      </c>
      <c r="R586">
        <v>0</v>
      </c>
      <c r="S586" s="4">
        <v>45470.456134259257</v>
      </c>
      <c r="T586" s="6">
        <v>45470.456134259257</v>
      </c>
      <c r="U586">
        <f t="shared" si="72"/>
        <v>7</v>
      </c>
      <c r="V586">
        <f t="shared" si="73"/>
        <v>601</v>
      </c>
      <c r="W586" t="str">
        <f t="shared" si="74"/>
        <v>TRUE</v>
      </c>
      <c r="X586" t="str">
        <f t="shared" si="75"/>
        <v/>
      </c>
      <c r="Y586" t="str">
        <f t="shared" si="76"/>
        <v>TRUE</v>
      </c>
      <c r="Z586" t="str">
        <f t="shared" si="77"/>
        <v/>
      </c>
      <c r="AA586" t="str">
        <f t="shared" si="78"/>
        <v/>
      </c>
      <c r="AB586">
        <f t="shared" si="79"/>
        <v>10483</v>
      </c>
    </row>
    <row r="587" spans="1:28" x14ac:dyDescent="0.25">
      <c r="A587">
        <v>10482</v>
      </c>
      <c r="B587" s="1">
        <v>867488060855003</v>
      </c>
      <c r="C587" s="1">
        <v>1719496010</v>
      </c>
      <c r="D587">
        <v>-23.602722</v>
      </c>
      <c r="E587">
        <v>-46.936329000000001</v>
      </c>
      <c r="F587">
        <v>858</v>
      </c>
      <c r="G587">
        <v>315</v>
      </c>
      <c r="H587">
        <v>0</v>
      </c>
      <c r="I587">
        <v>1</v>
      </c>
      <c r="J587">
        <v>0</v>
      </c>
      <c r="K587">
        <v>167700</v>
      </c>
      <c r="L587">
        <v>0</v>
      </c>
      <c r="M587" t="s">
        <v>19</v>
      </c>
      <c r="N587">
        <v>10</v>
      </c>
      <c r="O587">
        <v>0</v>
      </c>
      <c r="P587">
        <v>0</v>
      </c>
      <c r="Q587">
        <v>0</v>
      </c>
      <c r="R587">
        <v>0</v>
      </c>
      <c r="S587" s="4">
        <v>45470.449189814812</v>
      </c>
      <c r="T587" s="6">
        <v>45470.449189814812</v>
      </c>
      <c r="U587">
        <f t="shared" si="72"/>
        <v>7</v>
      </c>
      <c r="V587">
        <f t="shared" si="73"/>
        <v>600</v>
      </c>
      <c r="W587" t="str">
        <f t="shared" si="74"/>
        <v/>
      </c>
      <c r="X587" t="str">
        <f t="shared" si="75"/>
        <v/>
      </c>
      <c r="Y587" t="str">
        <f t="shared" si="76"/>
        <v/>
      </c>
      <c r="Z587" t="str">
        <f t="shared" si="77"/>
        <v/>
      </c>
      <c r="AA587" t="str">
        <f t="shared" si="78"/>
        <v/>
      </c>
      <c r="AB587" t="str">
        <f t="shared" si="79"/>
        <v/>
      </c>
    </row>
    <row r="588" spans="1:28" x14ac:dyDescent="0.25">
      <c r="A588">
        <v>10481</v>
      </c>
      <c r="B588" s="1">
        <v>867488060855003</v>
      </c>
      <c r="C588" s="1">
        <v>1719495561</v>
      </c>
      <c r="D588">
        <v>-23.602722</v>
      </c>
      <c r="E588">
        <v>-46.936329000000001</v>
      </c>
      <c r="F588">
        <v>858</v>
      </c>
      <c r="G588">
        <v>315</v>
      </c>
      <c r="H588">
        <v>0</v>
      </c>
      <c r="I588">
        <v>1</v>
      </c>
      <c r="J588">
        <v>0</v>
      </c>
      <c r="K588">
        <v>167700</v>
      </c>
      <c r="L588">
        <v>0</v>
      </c>
      <c r="M588" t="s">
        <v>19</v>
      </c>
      <c r="N588">
        <v>10</v>
      </c>
      <c r="O588">
        <v>0</v>
      </c>
      <c r="P588">
        <v>0</v>
      </c>
      <c r="Q588">
        <v>0</v>
      </c>
      <c r="R588">
        <v>0</v>
      </c>
      <c r="S588" s="4">
        <v>45470.443993055553</v>
      </c>
      <c r="T588" s="6">
        <v>45470.443993055553</v>
      </c>
      <c r="U588">
        <f t="shared" si="72"/>
        <v>7</v>
      </c>
      <c r="V588">
        <f t="shared" si="73"/>
        <v>449</v>
      </c>
      <c r="W588" t="str">
        <f t="shared" si="74"/>
        <v/>
      </c>
      <c r="X588" t="str">
        <f t="shared" si="75"/>
        <v/>
      </c>
      <c r="Y588" t="str">
        <f t="shared" si="76"/>
        <v/>
      </c>
      <c r="Z588" t="str">
        <f t="shared" si="77"/>
        <v/>
      </c>
      <c r="AA588" t="str">
        <f t="shared" si="78"/>
        <v/>
      </c>
      <c r="AB588" t="str">
        <f t="shared" si="79"/>
        <v/>
      </c>
    </row>
    <row r="589" spans="1:28" x14ac:dyDescent="0.25">
      <c r="A589">
        <v>10480</v>
      </c>
      <c r="B589" s="1">
        <v>867488060855003</v>
      </c>
      <c r="C589" s="1">
        <v>1719495560</v>
      </c>
      <c r="D589">
        <v>-46.936329000000001</v>
      </c>
      <c r="E589">
        <v>-23.602722</v>
      </c>
      <c r="F589">
        <v>858</v>
      </c>
      <c r="G589">
        <v>315</v>
      </c>
      <c r="H589">
        <v>0</v>
      </c>
      <c r="I589">
        <v>1</v>
      </c>
      <c r="J589">
        <v>0</v>
      </c>
      <c r="K589">
        <v>167700</v>
      </c>
      <c r="L589">
        <v>0</v>
      </c>
      <c r="M589" t="s">
        <v>21</v>
      </c>
      <c r="N589">
        <v>0</v>
      </c>
      <c r="O589">
        <v>0</v>
      </c>
      <c r="P589">
        <v>0</v>
      </c>
      <c r="Q589">
        <v>0</v>
      </c>
      <c r="R589">
        <v>0</v>
      </c>
      <c r="S589" s="4">
        <v>45470.443981481483</v>
      </c>
      <c r="T589" s="6">
        <v>45470.443981481483</v>
      </c>
      <c r="U589">
        <f t="shared" si="72"/>
        <v>7</v>
      </c>
      <c r="V589">
        <f t="shared" si="73"/>
        <v>1</v>
      </c>
      <c r="W589" t="str">
        <f t="shared" si="74"/>
        <v/>
      </c>
      <c r="X589" t="str">
        <f t="shared" si="75"/>
        <v/>
      </c>
      <c r="Y589" t="str">
        <f t="shared" si="76"/>
        <v/>
      </c>
      <c r="Z589" t="str">
        <f t="shared" si="77"/>
        <v/>
      </c>
      <c r="AA589" t="str">
        <f t="shared" si="78"/>
        <v/>
      </c>
      <c r="AB589" t="str">
        <f t="shared" si="79"/>
        <v/>
      </c>
    </row>
    <row r="590" spans="1:28" x14ac:dyDescent="0.25">
      <c r="A590">
        <v>10479</v>
      </c>
      <c r="B590" s="1">
        <v>867488060855003</v>
      </c>
      <c r="C590" s="1">
        <v>1719495553</v>
      </c>
      <c r="D590">
        <v>-23.602722</v>
      </c>
      <c r="E590">
        <v>-46.936329000000001</v>
      </c>
      <c r="F590">
        <v>858</v>
      </c>
      <c r="G590">
        <v>315</v>
      </c>
      <c r="H590">
        <v>0</v>
      </c>
      <c r="I590">
        <v>1</v>
      </c>
      <c r="J590">
        <v>1</v>
      </c>
      <c r="K590">
        <v>167700</v>
      </c>
      <c r="L590">
        <v>0</v>
      </c>
      <c r="M590" t="s">
        <v>19</v>
      </c>
      <c r="N590">
        <v>10</v>
      </c>
      <c r="O590">
        <v>0</v>
      </c>
      <c r="P590">
        <v>0</v>
      </c>
      <c r="Q590">
        <v>0</v>
      </c>
      <c r="R590">
        <v>0</v>
      </c>
      <c r="S590" s="4">
        <v>45470.44390046296</v>
      </c>
      <c r="T590" s="6">
        <v>45470.44390046296</v>
      </c>
      <c r="U590">
        <f t="shared" si="72"/>
        <v>7</v>
      </c>
      <c r="V590">
        <f t="shared" si="73"/>
        <v>7</v>
      </c>
      <c r="W590" t="str">
        <f t="shared" si="74"/>
        <v/>
      </c>
      <c r="X590" t="str">
        <f t="shared" si="75"/>
        <v/>
      </c>
      <c r="Y590" t="str">
        <f t="shared" si="76"/>
        <v/>
      </c>
      <c r="Z590" t="str">
        <f t="shared" si="77"/>
        <v/>
      </c>
      <c r="AA590" t="str">
        <f t="shared" si="78"/>
        <v/>
      </c>
      <c r="AB590" t="str">
        <f t="shared" si="79"/>
        <v/>
      </c>
    </row>
    <row r="591" spans="1:28" x14ac:dyDescent="0.25">
      <c r="A591">
        <v>10478</v>
      </c>
      <c r="B591" s="1">
        <v>867488060855003</v>
      </c>
      <c r="C591" s="1">
        <v>1719495523</v>
      </c>
      <c r="D591">
        <v>-23.602802000000001</v>
      </c>
      <c r="E591">
        <v>-46.936239999999998</v>
      </c>
      <c r="F591">
        <v>859</v>
      </c>
      <c r="G591">
        <v>315</v>
      </c>
      <c r="H591">
        <v>10.5</v>
      </c>
      <c r="I591">
        <v>1</v>
      </c>
      <c r="J591">
        <v>1</v>
      </c>
      <c r="K591">
        <v>167700</v>
      </c>
      <c r="L591">
        <v>0</v>
      </c>
      <c r="M591" t="s">
        <v>19</v>
      </c>
      <c r="N591">
        <v>10</v>
      </c>
      <c r="O591">
        <v>0</v>
      </c>
      <c r="P591">
        <v>0</v>
      </c>
      <c r="Q591">
        <v>0</v>
      </c>
      <c r="R591">
        <v>0</v>
      </c>
      <c r="S591" s="4">
        <v>45470.443553240744</v>
      </c>
      <c r="T591" s="6">
        <v>45470.443553240744</v>
      </c>
      <c r="U591">
        <f t="shared" si="72"/>
        <v>7</v>
      </c>
      <c r="V591">
        <f t="shared" si="73"/>
        <v>30</v>
      </c>
      <c r="W591" t="str">
        <f t="shared" si="74"/>
        <v/>
      </c>
      <c r="X591" t="str">
        <f t="shared" si="75"/>
        <v/>
      </c>
      <c r="Y591" t="str">
        <f t="shared" si="76"/>
        <v/>
      </c>
      <c r="Z591" t="str">
        <f t="shared" si="77"/>
        <v/>
      </c>
      <c r="AA591" t="str">
        <f t="shared" si="78"/>
        <v/>
      </c>
      <c r="AB591" t="str">
        <f t="shared" si="79"/>
        <v/>
      </c>
    </row>
    <row r="592" spans="1:28" x14ac:dyDescent="0.25">
      <c r="A592">
        <v>10477</v>
      </c>
      <c r="B592" s="1">
        <v>867488060855003</v>
      </c>
      <c r="C592" s="1">
        <v>1719495493</v>
      </c>
      <c r="D592">
        <v>-23.602889999999999</v>
      </c>
      <c r="E592">
        <v>-46.935492000000004</v>
      </c>
      <c r="F592">
        <v>857</v>
      </c>
      <c r="G592">
        <v>257</v>
      </c>
      <c r="H592">
        <v>12.8</v>
      </c>
      <c r="I592">
        <v>1</v>
      </c>
      <c r="J592">
        <v>1</v>
      </c>
      <c r="K592">
        <v>167600</v>
      </c>
      <c r="L592">
        <v>0</v>
      </c>
      <c r="M592" t="s">
        <v>19</v>
      </c>
      <c r="N592">
        <v>10</v>
      </c>
      <c r="O592">
        <v>0</v>
      </c>
      <c r="P592">
        <v>0</v>
      </c>
      <c r="Q592">
        <v>0</v>
      </c>
      <c r="R592">
        <v>0</v>
      </c>
      <c r="S592" s="4">
        <v>45470.443206018521</v>
      </c>
      <c r="T592" s="6">
        <v>45470.443206018521</v>
      </c>
      <c r="U592">
        <f t="shared" si="72"/>
        <v>7</v>
      </c>
      <c r="V592">
        <f t="shared" si="73"/>
        <v>30</v>
      </c>
      <c r="W592" t="str">
        <f t="shared" si="74"/>
        <v/>
      </c>
      <c r="X592" t="str">
        <f t="shared" si="75"/>
        <v/>
      </c>
      <c r="Y592" t="str">
        <f t="shared" si="76"/>
        <v/>
      </c>
      <c r="Z592" t="str">
        <f t="shared" si="77"/>
        <v/>
      </c>
      <c r="AA592" t="str">
        <f t="shared" si="78"/>
        <v/>
      </c>
      <c r="AB592" t="str">
        <f t="shared" si="79"/>
        <v/>
      </c>
    </row>
    <row r="593" spans="1:28" x14ac:dyDescent="0.25">
      <c r="A593">
        <v>10476</v>
      </c>
      <c r="B593" s="1">
        <v>867488060855003</v>
      </c>
      <c r="C593" s="1">
        <v>1719495463</v>
      </c>
      <c r="D593">
        <v>-23.603379</v>
      </c>
      <c r="E593">
        <v>-46.934727000000002</v>
      </c>
      <c r="F593">
        <v>866</v>
      </c>
      <c r="G593">
        <v>35</v>
      </c>
      <c r="H593">
        <v>13.8</v>
      </c>
      <c r="I593">
        <v>1</v>
      </c>
      <c r="J593">
        <v>1</v>
      </c>
      <c r="K593">
        <v>167500</v>
      </c>
      <c r="L593">
        <v>0</v>
      </c>
      <c r="M593" t="s">
        <v>19</v>
      </c>
      <c r="N593">
        <v>10</v>
      </c>
      <c r="O593">
        <v>0</v>
      </c>
      <c r="P593">
        <v>0</v>
      </c>
      <c r="Q593">
        <v>0</v>
      </c>
      <c r="R593">
        <v>0</v>
      </c>
      <c r="S593" s="4">
        <v>45470.442858796298</v>
      </c>
      <c r="T593" s="6">
        <v>45470.442858796298</v>
      </c>
      <c r="U593">
        <f t="shared" si="72"/>
        <v>7</v>
      </c>
      <c r="V593">
        <f t="shared" si="73"/>
        <v>30</v>
      </c>
      <c r="W593" t="str">
        <f t="shared" si="74"/>
        <v/>
      </c>
      <c r="X593" t="str">
        <f t="shared" si="75"/>
        <v/>
      </c>
      <c r="Y593" t="str">
        <f t="shared" si="76"/>
        <v/>
      </c>
      <c r="Z593" t="str">
        <f t="shared" si="77"/>
        <v/>
      </c>
      <c r="AA593" t="str">
        <f t="shared" si="78"/>
        <v/>
      </c>
      <c r="AB593" t="str">
        <f t="shared" si="79"/>
        <v/>
      </c>
    </row>
    <row r="594" spans="1:28" x14ac:dyDescent="0.25">
      <c r="A594">
        <v>10475</v>
      </c>
      <c r="B594" s="1">
        <v>867488060855003</v>
      </c>
      <c r="C594" s="1">
        <v>1719495433</v>
      </c>
      <c r="D594">
        <v>-23.603693</v>
      </c>
      <c r="E594">
        <v>-46.936954999999998</v>
      </c>
      <c r="F594">
        <v>879</v>
      </c>
      <c r="G594">
        <v>56</v>
      </c>
      <c r="H594">
        <v>40</v>
      </c>
      <c r="I594">
        <v>1</v>
      </c>
      <c r="J594">
        <v>1</v>
      </c>
      <c r="K594">
        <v>167300</v>
      </c>
      <c r="L594">
        <v>0</v>
      </c>
      <c r="M594" t="s">
        <v>19</v>
      </c>
      <c r="N594">
        <v>10</v>
      </c>
      <c r="O594">
        <v>0</v>
      </c>
      <c r="P594">
        <v>0</v>
      </c>
      <c r="Q594">
        <v>0</v>
      </c>
      <c r="R594">
        <v>0</v>
      </c>
      <c r="S594" s="4">
        <v>45470.442511574074</v>
      </c>
      <c r="T594" s="6">
        <v>45470.442511574074</v>
      </c>
      <c r="U594">
        <f t="shared" si="72"/>
        <v>7</v>
      </c>
      <c r="V594">
        <f t="shared" si="73"/>
        <v>30</v>
      </c>
      <c r="W594" t="str">
        <f t="shared" si="74"/>
        <v/>
      </c>
      <c r="X594" t="str">
        <f t="shared" si="75"/>
        <v/>
      </c>
      <c r="Y594" t="str">
        <f t="shared" si="76"/>
        <v/>
      </c>
      <c r="Z594" t="str">
        <f t="shared" si="77"/>
        <v/>
      </c>
      <c r="AA594" t="str">
        <f t="shared" si="78"/>
        <v/>
      </c>
      <c r="AB594" t="str">
        <f t="shared" si="79"/>
        <v/>
      </c>
    </row>
    <row r="595" spans="1:28" x14ac:dyDescent="0.25">
      <c r="A595">
        <v>10474</v>
      </c>
      <c r="B595" s="1">
        <v>867488060855003</v>
      </c>
      <c r="C595" s="1">
        <v>1719495403</v>
      </c>
      <c r="D595">
        <v>-23.605301000000001</v>
      </c>
      <c r="E595">
        <v>-46.939109000000002</v>
      </c>
      <c r="F595">
        <v>897</v>
      </c>
      <c r="G595">
        <v>72</v>
      </c>
      <c r="H595">
        <v>27.8</v>
      </c>
      <c r="I595">
        <v>1</v>
      </c>
      <c r="J595">
        <v>1</v>
      </c>
      <c r="K595">
        <v>167000</v>
      </c>
      <c r="L595">
        <v>0</v>
      </c>
      <c r="M595" t="s">
        <v>19</v>
      </c>
      <c r="N595">
        <v>10</v>
      </c>
      <c r="O595">
        <v>0</v>
      </c>
      <c r="P595">
        <v>0</v>
      </c>
      <c r="Q595">
        <v>0</v>
      </c>
      <c r="R595">
        <v>0</v>
      </c>
      <c r="S595" s="4">
        <v>45470.442164351851</v>
      </c>
      <c r="T595" s="6">
        <v>45470.442164351851</v>
      </c>
      <c r="U595">
        <f t="shared" si="72"/>
        <v>7</v>
      </c>
      <c r="V595">
        <f t="shared" si="73"/>
        <v>30</v>
      </c>
      <c r="W595" t="str">
        <f t="shared" si="74"/>
        <v/>
      </c>
      <c r="X595" t="str">
        <f t="shared" si="75"/>
        <v/>
      </c>
      <c r="Y595" t="str">
        <f t="shared" si="76"/>
        <v/>
      </c>
      <c r="Z595" t="str">
        <f t="shared" si="77"/>
        <v/>
      </c>
      <c r="AA595" t="str">
        <f t="shared" si="78"/>
        <v/>
      </c>
      <c r="AB595" t="str">
        <f t="shared" si="79"/>
        <v/>
      </c>
    </row>
    <row r="596" spans="1:28" x14ac:dyDescent="0.25">
      <c r="A596">
        <v>10473</v>
      </c>
      <c r="B596" s="1">
        <v>867488060855003</v>
      </c>
      <c r="C596" s="1">
        <v>1719495372</v>
      </c>
      <c r="D596">
        <v>-23.606200999999999</v>
      </c>
      <c r="E596">
        <v>-46.941046</v>
      </c>
      <c r="F596">
        <v>920</v>
      </c>
      <c r="G596">
        <v>17</v>
      </c>
      <c r="H596">
        <v>6.4</v>
      </c>
      <c r="I596">
        <v>1</v>
      </c>
      <c r="J596">
        <v>1</v>
      </c>
      <c r="K596">
        <v>166800</v>
      </c>
      <c r="L596">
        <v>0</v>
      </c>
      <c r="M596" t="s">
        <v>19</v>
      </c>
      <c r="N596">
        <v>10</v>
      </c>
      <c r="O596">
        <v>0</v>
      </c>
      <c r="P596">
        <v>0</v>
      </c>
      <c r="Q596">
        <v>0</v>
      </c>
      <c r="R596">
        <v>0</v>
      </c>
      <c r="S596" s="4">
        <v>45470.441805555558</v>
      </c>
      <c r="T596" s="6">
        <v>45470.441805555558</v>
      </c>
      <c r="U596">
        <f t="shared" si="72"/>
        <v>7</v>
      </c>
      <c r="V596">
        <f t="shared" si="73"/>
        <v>31</v>
      </c>
      <c r="W596" t="str">
        <f t="shared" si="74"/>
        <v/>
      </c>
      <c r="X596" t="str">
        <f t="shared" si="75"/>
        <v/>
      </c>
      <c r="Y596" t="str">
        <f t="shared" si="76"/>
        <v/>
      </c>
      <c r="Z596" t="str">
        <f t="shared" si="77"/>
        <v/>
      </c>
      <c r="AA596" t="str">
        <f t="shared" si="78"/>
        <v/>
      </c>
      <c r="AB596" t="str">
        <f t="shared" si="79"/>
        <v/>
      </c>
    </row>
    <row r="597" spans="1:28" x14ac:dyDescent="0.25">
      <c r="A597">
        <v>10472</v>
      </c>
      <c r="B597" s="1">
        <v>867488060855003</v>
      </c>
      <c r="C597" s="1">
        <v>1719495342</v>
      </c>
      <c r="D597">
        <v>-23.606898000000001</v>
      </c>
      <c r="E597">
        <v>-46.942028999999998</v>
      </c>
      <c r="F597">
        <v>950</v>
      </c>
      <c r="G597">
        <v>42</v>
      </c>
      <c r="H597">
        <v>20.3</v>
      </c>
      <c r="I597">
        <v>1</v>
      </c>
      <c r="J597">
        <v>1</v>
      </c>
      <c r="K597">
        <v>166600</v>
      </c>
      <c r="L597">
        <v>0</v>
      </c>
      <c r="M597" t="s">
        <v>19</v>
      </c>
      <c r="N597">
        <v>10</v>
      </c>
      <c r="O597">
        <v>0</v>
      </c>
      <c r="P597">
        <v>0</v>
      </c>
      <c r="Q597">
        <v>0</v>
      </c>
      <c r="R597">
        <v>0</v>
      </c>
      <c r="S597" s="4">
        <v>45470.441458333335</v>
      </c>
      <c r="T597" s="6">
        <v>45470.441458333335</v>
      </c>
      <c r="U597">
        <f t="shared" si="72"/>
        <v>7</v>
      </c>
      <c r="V597">
        <f t="shared" si="73"/>
        <v>30</v>
      </c>
      <c r="W597" t="str">
        <f t="shared" si="74"/>
        <v/>
      </c>
      <c r="X597" t="str">
        <f t="shared" si="75"/>
        <v/>
      </c>
      <c r="Y597" t="str">
        <f t="shared" si="76"/>
        <v/>
      </c>
      <c r="Z597" t="str">
        <f t="shared" si="77"/>
        <v/>
      </c>
      <c r="AA597" t="str">
        <f t="shared" si="78"/>
        <v/>
      </c>
      <c r="AB597" t="str">
        <f t="shared" si="79"/>
        <v/>
      </c>
    </row>
    <row r="598" spans="1:28" x14ac:dyDescent="0.25">
      <c r="A598">
        <v>10471</v>
      </c>
      <c r="B598" s="1">
        <v>867488060855003</v>
      </c>
      <c r="C598" s="1">
        <v>1719495312</v>
      </c>
      <c r="D598">
        <v>-23.607683999999999</v>
      </c>
      <c r="E598">
        <v>-46.942017</v>
      </c>
      <c r="F598">
        <v>926</v>
      </c>
      <c r="G598">
        <v>275</v>
      </c>
      <c r="H598">
        <v>27.3</v>
      </c>
      <c r="I598">
        <v>1</v>
      </c>
      <c r="J598">
        <v>1</v>
      </c>
      <c r="K598">
        <v>166500</v>
      </c>
      <c r="L598">
        <v>0</v>
      </c>
      <c r="M598" t="s">
        <v>19</v>
      </c>
      <c r="N598">
        <v>10</v>
      </c>
      <c r="O598">
        <v>0</v>
      </c>
      <c r="P598">
        <v>0</v>
      </c>
      <c r="Q598">
        <v>0</v>
      </c>
      <c r="R598">
        <v>0</v>
      </c>
      <c r="S598" s="4">
        <v>45470.441111111111</v>
      </c>
      <c r="T598" s="6">
        <v>45470.441111111111</v>
      </c>
      <c r="U598">
        <f t="shared" si="72"/>
        <v>7</v>
      </c>
      <c r="V598">
        <f t="shared" si="73"/>
        <v>30</v>
      </c>
      <c r="W598" t="str">
        <f t="shared" si="74"/>
        <v/>
      </c>
      <c r="X598" t="str">
        <f t="shared" si="75"/>
        <v/>
      </c>
      <c r="Y598" t="str">
        <f t="shared" si="76"/>
        <v/>
      </c>
      <c r="Z598" t="str">
        <f t="shared" si="77"/>
        <v/>
      </c>
      <c r="AA598" t="str">
        <f t="shared" si="78"/>
        <v/>
      </c>
      <c r="AB598" t="str">
        <f t="shared" si="79"/>
        <v/>
      </c>
    </row>
    <row r="599" spans="1:28" x14ac:dyDescent="0.25">
      <c r="A599">
        <v>10470</v>
      </c>
      <c r="B599" s="1">
        <v>867488060855003</v>
      </c>
      <c r="C599" s="1">
        <v>1719495282</v>
      </c>
      <c r="D599">
        <v>-23.607875</v>
      </c>
      <c r="E599">
        <v>-46.940260000000002</v>
      </c>
      <c r="F599">
        <v>922</v>
      </c>
      <c r="G599">
        <v>279</v>
      </c>
      <c r="H599">
        <v>22</v>
      </c>
      <c r="I599">
        <v>1</v>
      </c>
      <c r="J599">
        <v>1</v>
      </c>
      <c r="K599">
        <v>166400</v>
      </c>
      <c r="L599">
        <v>0</v>
      </c>
      <c r="M599" t="s">
        <v>19</v>
      </c>
      <c r="N599">
        <v>10</v>
      </c>
      <c r="O599">
        <v>0</v>
      </c>
      <c r="P599">
        <v>0</v>
      </c>
      <c r="Q599">
        <v>0</v>
      </c>
      <c r="R599">
        <v>0</v>
      </c>
      <c r="S599" s="4">
        <v>45470.440763888888</v>
      </c>
      <c r="T599" s="6">
        <v>45470.440763888888</v>
      </c>
      <c r="U599">
        <f t="shared" si="72"/>
        <v>7</v>
      </c>
      <c r="V599">
        <f t="shared" si="73"/>
        <v>30</v>
      </c>
      <c r="W599" t="str">
        <f t="shared" si="74"/>
        <v/>
      </c>
      <c r="X599" t="str">
        <f t="shared" si="75"/>
        <v/>
      </c>
      <c r="Y599" t="str">
        <f t="shared" si="76"/>
        <v/>
      </c>
      <c r="Z599" t="str">
        <f t="shared" si="77"/>
        <v/>
      </c>
      <c r="AA599" t="str">
        <f t="shared" si="78"/>
        <v/>
      </c>
      <c r="AB599" t="str">
        <f t="shared" si="79"/>
        <v/>
      </c>
    </row>
    <row r="600" spans="1:28" x14ac:dyDescent="0.25">
      <c r="A600">
        <v>10469</v>
      </c>
      <c r="B600" s="1">
        <v>867488060855003</v>
      </c>
      <c r="C600" s="1">
        <v>1719495252</v>
      </c>
      <c r="D600">
        <v>-23.608523999999999</v>
      </c>
      <c r="E600">
        <v>-46.938746000000002</v>
      </c>
      <c r="F600">
        <v>925</v>
      </c>
      <c r="G600">
        <v>328</v>
      </c>
      <c r="H600">
        <v>12.6</v>
      </c>
      <c r="I600">
        <v>1</v>
      </c>
      <c r="J600">
        <v>1</v>
      </c>
      <c r="K600">
        <v>166200</v>
      </c>
      <c r="L600">
        <v>0</v>
      </c>
      <c r="M600" t="s">
        <v>19</v>
      </c>
      <c r="N600">
        <v>10</v>
      </c>
      <c r="O600">
        <v>0</v>
      </c>
      <c r="P600">
        <v>0</v>
      </c>
      <c r="Q600">
        <v>0</v>
      </c>
      <c r="R600">
        <v>0</v>
      </c>
      <c r="S600" s="4">
        <v>45470.440416666665</v>
      </c>
      <c r="T600" s="6">
        <v>45470.440416666665</v>
      </c>
      <c r="U600">
        <f t="shared" si="72"/>
        <v>7</v>
      </c>
      <c r="V600">
        <f t="shared" si="73"/>
        <v>30</v>
      </c>
      <c r="W600" t="str">
        <f t="shared" si="74"/>
        <v/>
      </c>
      <c r="X600" t="str">
        <f t="shared" si="75"/>
        <v/>
      </c>
      <c r="Y600" t="str">
        <f t="shared" si="76"/>
        <v/>
      </c>
      <c r="Z600" t="str">
        <f t="shared" si="77"/>
        <v/>
      </c>
      <c r="AA600" t="str">
        <f t="shared" si="78"/>
        <v/>
      </c>
      <c r="AB600" t="str">
        <f t="shared" si="79"/>
        <v/>
      </c>
    </row>
    <row r="601" spans="1:28" x14ac:dyDescent="0.25">
      <c r="A601">
        <v>10468</v>
      </c>
      <c r="B601" s="1">
        <v>867488060855003</v>
      </c>
      <c r="C601" s="1">
        <v>1719495222</v>
      </c>
      <c r="D601">
        <v>-23.609642000000001</v>
      </c>
      <c r="E601">
        <v>-46.938578</v>
      </c>
      <c r="F601">
        <v>915</v>
      </c>
      <c r="G601">
        <v>30</v>
      </c>
      <c r="H601">
        <v>28.7</v>
      </c>
      <c r="I601">
        <v>1</v>
      </c>
      <c r="J601">
        <v>1</v>
      </c>
      <c r="K601">
        <v>166000</v>
      </c>
      <c r="L601">
        <v>0</v>
      </c>
      <c r="M601" t="s">
        <v>19</v>
      </c>
      <c r="N601">
        <v>10</v>
      </c>
      <c r="O601">
        <v>0</v>
      </c>
      <c r="P601">
        <v>0</v>
      </c>
      <c r="Q601">
        <v>0</v>
      </c>
      <c r="R601">
        <v>0</v>
      </c>
      <c r="S601" s="4">
        <v>45470.440069444441</v>
      </c>
      <c r="T601" s="6">
        <v>45470.440069444441</v>
      </c>
      <c r="U601">
        <f t="shared" si="72"/>
        <v>7</v>
      </c>
      <c r="V601">
        <f t="shared" si="73"/>
        <v>30</v>
      </c>
      <c r="W601" t="str">
        <f t="shared" si="74"/>
        <v/>
      </c>
      <c r="X601" t="str">
        <f t="shared" si="75"/>
        <v/>
      </c>
      <c r="Y601" t="str">
        <f t="shared" si="76"/>
        <v/>
      </c>
      <c r="Z601" t="str">
        <f t="shared" si="77"/>
        <v/>
      </c>
      <c r="AA601" t="str">
        <f t="shared" si="78"/>
        <v/>
      </c>
      <c r="AB601" t="str">
        <f t="shared" si="79"/>
        <v/>
      </c>
    </row>
    <row r="602" spans="1:28" x14ac:dyDescent="0.25">
      <c r="A602">
        <v>10467</v>
      </c>
      <c r="B602" s="1">
        <v>867488060855003</v>
      </c>
      <c r="C602" s="1">
        <v>1719495192</v>
      </c>
      <c r="D602">
        <v>-23.611350000000002</v>
      </c>
      <c r="E602">
        <v>-46.940072000000001</v>
      </c>
      <c r="F602">
        <v>902</v>
      </c>
      <c r="G602">
        <v>9</v>
      </c>
      <c r="H602">
        <v>26.7</v>
      </c>
      <c r="I602">
        <v>1</v>
      </c>
      <c r="J602">
        <v>1</v>
      </c>
      <c r="K602">
        <v>165800</v>
      </c>
      <c r="L602">
        <v>0</v>
      </c>
      <c r="M602" t="s">
        <v>19</v>
      </c>
      <c r="N602">
        <v>10</v>
      </c>
      <c r="O602">
        <v>0</v>
      </c>
      <c r="P602">
        <v>0</v>
      </c>
      <c r="Q602">
        <v>0</v>
      </c>
      <c r="R602">
        <v>0</v>
      </c>
      <c r="S602" s="4">
        <v>45470.439722222225</v>
      </c>
      <c r="T602" s="6">
        <v>45470.439722222225</v>
      </c>
      <c r="U602">
        <f t="shared" si="72"/>
        <v>7</v>
      </c>
      <c r="V602">
        <f t="shared" si="73"/>
        <v>30</v>
      </c>
      <c r="W602" t="str">
        <f t="shared" si="74"/>
        <v/>
      </c>
      <c r="X602" t="str">
        <f t="shared" si="75"/>
        <v/>
      </c>
      <c r="Y602" t="str">
        <f t="shared" si="76"/>
        <v/>
      </c>
      <c r="Z602" t="str">
        <f t="shared" si="77"/>
        <v/>
      </c>
      <c r="AA602" t="str">
        <f t="shared" si="78"/>
        <v/>
      </c>
      <c r="AB602" t="str">
        <f t="shared" si="79"/>
        <v/>
      </c>
    </row>
    <row r="603" spans="1:28" x14ac:dyDescent="0.25">
      <c r="A603">
        <v>10466</v>
      </c>
      <c r="B603" s="1">
        <v>867488060855003</v>
      </c>
      <c r="C603" s="1">
        <v>1719495162</v>
      </c>
      <c r="D603">
        <v>-23.612978999999999</v>
      </c>
      <c r="E603">
        <v>-46.941155999999999</v>
      </c>
      <c r="F603">
        <v>875</v>
      </c>
      <c r="G603">
        <v>33</v>
      </c>
      <c r="H603">
        <v>42.9</v>
      </c>
      <c r="I603">
        <v>1</v>
      </c>
      <c r="J603">
        <v>1</v>
      </c>
      <c r="K603">
        <v>165600</v>
      </c>
      <c r="L603">
        <v>0</v>
      </c>
      <c r="M603" t="s">
        <v>19</v>
      </c>
      <c r="N603">
        <v>10</v>
      </c>
      <c r="O603">
        <v>0</v>
      </c>
      <c r="P603">
        <v>0</v>
      </c>
      <c r="Q603">
        <v>0</v>
      </c>
      <c r="R603">
        <v>0</v>
      </c>
      <c r="S603" s="4">
        <v>45470.439375000002</v>
      </c>
      <c r="T603" s="6">
        <v>45470.439375000002</v>
      </c>
      <c r="U603">
        <f t="shared" si="72"/>
        <v>7</v>
      </c>
      <c r="V603">
        <f t="shared" si="73"/>
        <v>30</v>
      </c>
      <c r="W603" t="str">
        <f t="shared" si="74"/>
        <v/>
      </c>
      <c r="X603" t="str">
        <f t="shared" si="75"/>
        <v/>
      </c>
      <c r="Y603" t="str">
        <f t="shared" si="76"/>
        <v/>
      </c>
      <c r="Z603" t="str">
        <f t="shared" si="77"/>
        <v/>
      </c>
      <c r="AA603" t="str">
        <f t="shared" si="78"/>
        <v/>
      </c>
      <c r="AB603" t="str">
        <f t="shared" si="79"/>
        <v/>
      </c>
    </row>
    <row r="604" spans="1:28" x14ac:dyDescent="0.25">
      <c r="A604">
        <v>10465</v>
      </c>
      <c r="B604" s="1">
        <v>867488060855003</v>
      </c>
      <c r="C604" s="1">
        <v>1719495132</v>
      </c>
      <c r="D604">
        <v>-23.613876999999999</v>
      </c>
      <c r="E604">
        <v>-46.940308999999999</v>
      </c>
      <c r="F604">
        <v>858</v>
      </c>
      <c r="G604">
        <v>278</v>
      </c>
      <c r="H604">
        <v>15.2</v>
      </c>
      <c r="I604">
        <v>1</v>
      </c>
      <c r="J604">
        <v>1</v>
      </c>
      <c r="K604">
        <v>165400</v>
      </c>
      <c r="L604">
        <v>0</v>
      </c>
      <c r="M604" t="s">
        <v>19</v>
      </c>
      <c r="N604">
        <v>10</v>
      </c>
      <c r="O604">
        <v>0</v>
      </c>
      <c r="P604">
        <v>0</v>
      </c>
      <c r="Q604">
        <v>0</v>
      </c>
      <c r="R604">
        <v>0</v>
      </c>
      <c r="S604" s="4">
        <v>45470.439027777778</v>
      </c>
      <c r="T604" s="6">
        <v>45470.439027777778</v>
      </c>
      <c r="U604">
        <f t="shared" si="72"/>
        <v>7</v>
      </c>
      <c r="V604">
        <f t="shared" si="73"/>
        <v>30</v>
      </c>
      <c r="W604" t="str">
        <f t="shared" si="74"/>
        <v/>
      </c>
      <c r="X604" t="str">
        <f t="shared" si="75"/>
        <v/>
      </c>
      <c r="Y604" t="str">
        <f t="shared" si="76"/>
        <v/>
      </c>
      <c r="Z604" t="str">
        <f t="shared" si="77"/>
        <v/>
      </c>
      <c r="AA604" t="str">
        <f t="shared" si="78"/>
        <v/>
      </c>
      <c r="AB604" t="str">
        <f t="shared" si="79"/>
        <v/>
      </c>
    </row>
    <row r="605" spans="1:28" x14ac:dyDescent="0.25">
      <c r="A605">
        <v>10464</v>
      </c>
      <c r="B605" s="1">
        <v>867488060855003</v>
      </c>
      <c r="C605" s="1">
        <v>1719495102</v>
      </c>
      <c r="D605">
        <v>-23.613958</v>
      </c>
      <c r="E605">
        <v>-46.939447000000001</v>
      </c>
      <c r="F605">
        <v>847</v>
      </c>
      <c r="G605">
        <v>43</v>
      </c>
      <c r="H605">
        <v>0</v>
      </c>
      <c r="I605">
        <v>1</v>
      </c>
      <c r="J605">
        <v>1</v>
      </c>
      <c r="K605">
        <v>165300</v>
      </c>
      <c r="L605">
        <v>0</v>
      </c>
      <c r="M605" t="s">
        <v>19</v>
      </c>
      <c r="N605">
        <v>10</v>
      </c>
      <c r="O605">
        <v>0</v>
      </c>
      <c r="P605">
        <v>0</v>
      </c>
      <c r="Q605">
        <v>0</v>
      </c>
      <c r="R605">
        <v>0</v>
      </c>
      <c r="S605" s="4">
        <v>45470.438680555555</v>
      </c>
      <c r="T605" s="6">
        <v>45470.438680555555</v>
      </c>
      <c r="U605">
        <f t="shared" si="72"/>
        <v>7</v>
      </c>
      <c r="V605">
        <f t="shared" si="73"/>
        <v>30</v>
      </c>
      <c r="W605" t="str">
        <f t="shared" si="74"/>
        <v/>
      </c>
      <c r="X605" t="str">
        <f t="shared" si="75"/>
        <v/>
      </c>
      <c r="Y605" t="str">
        <f t="shared" si="76"/>
        <v/>
      </c>
      <c r="Z605" t="str">
        <f t="shared" si="77"/>
        <v/>
      </c>
      <c r="AA605" t="str">
        <f t="shared" si="78"/>
        <v/>
      </c>
      <c r="AB605" t="str">
        <f t="shared" si="79"/>
        <v/>
      </c>
    </row>
    <row r="606" spans="1:28" x14ac:dyDescent="0.25">
      <c r="A606">
        <v>10463</v>
      </c>
      <c r="B606" s="1">
        <v>867488060855003</v>
      </c>
      <c r="C606" s="1">
        <v>1719495082</v>
      </c>
      <c r="D606">
        <v>-23.613958</v>
      </c>
      <c r="E606">
        <v>-46.939447000000001</v>
      </c>
      <c r="F606">
        <v>847</v>
      </c>
      <c r="G606">
        <v>36</v>
      </c>
      <c r="H606">
        <v>0</v>
      </c>
      <c r="I606">
        <v>1</v>
      </c>
      <c r="J606">
        <v>1</v>
      </c>
      <c r="K606">
        <v>165300</v>
      </c>
      <c r="L606">
        <v>0</v>
      </c>
      <c r="M606" t="s">
        <v>19</v>
      </c>
      <c r="N606">
        <v>10</v>
      </c>
      <c r="O606">
        <v>0</v>
      </c>
      <c r="P606">
        <v>0</v>
      </c>
      <c r="Q606">
        <v>0</v>
      </c>
      <c r="R606">
        <v>0</v>
      </c>
      <c r="S606" s="4">
        <v>45470.438449074078</v>
      </c>
      <c r="T606" s="6">
        <v>45470.438449074078</v>
      </c>
      <c r="U606">
        <f t="shared" si="72"/>
        <v>7</v>
      </c>
      <c r="V606">
        <f t="shared" si="73"/>
        <v>20</v>
      </c>
      <c r="W606" t="str">
        <f t="shared" si="74"/>
        <v/>
      </c>
      <c r="X606" t="str">
        <f t="shared" si="75"/>
        <v/>
      </c>
      <c r="Y606" t="str">
        <f t="shared" si="76"/>
        <v/>
      </c>
      <c r="Z606" t="str">
        <f t="shared" si="77"/>
        <v/>
      </c>
      <c r="AA606" t="str">
        <f t="shared" si="78"/>
        <v/>
      </c>
      <c r="AB606" t="str">
        <f t="shared" si="79"/>
        <v/>
      </c>
    </row>
    <row r="607" spans="1:28" x14ac:dyDescent="0.25">
      <c r="A607">
        <v>10462</v>
      </c>
      <c r="B607" s="1">
        <v>867488060855003</v>
      </c>
      <c r="C607" s="1">
        <v>1719494861</v>
      </c>
      <c r="D607">
        <v>-23.613969999999998</v>
      </c>
      <c r="E607">
        <v>-46.939410000000002</v>
      </c>
      <c r="F607">
        <v>855</v>
      </c>
      <c r="G607">
        <v>36</v>
      </c>
      <c r="H607">
        <v>0</v>
      </c>
      <c r="I607">
        <v>0</v>
      </c>
      <c r="J607">
        <v>1</v>
      </c>
      <c r="K607">
        <v>165300</v>
      </c>
      <c r="L607">
        <v>0</v>
      </c>
      <c r="M607" t="s">
        <v>22</v>
      </c>
      <c r="N607">
        <v>0</v>
      </c>
      <c r="O607">
        <v>0</v>
      </c>
      <c r="P607">
        <v>0</v>
      </c>
      <c r="Q607">
        <v>0</v>
      </c>
      <c r="R607">
        <v>0</v>
      </c>
      <c r="S607" s="4">
        <v>45470.435891203706</v>
      </c>
      <c r="T607" s="6">
        <v>45470.435891203706</v>
      </c>
      <c r="U607">
        <f t="shared" si="72"/>
        <v>7</v>
      </c>
      <c r="V607">
        <f t="shared" si="73"/>
        <v>221</v>
      </c>
      <c r="W607" t="str">
        <f t="shared" si="74"/>
        <v/>
      </c>
      <c r="X607" t="str">
        <f t="shared" si="75"/>
        <v/>
      </c>
      <c r="Y607" t="str">
        <f t="shared" si="76"/>
        <v/>
      </c>
      <c r="Z607" t="str">
        <f t="shared" si="77"/>
        <v/>
      </c>
      <c r="AA607" t="str">
        <f t="shared" si="78"/>
        <v/>
      </c>
      <c r="AB607" t="str">
        <f t="shared" si="79"/>
        <v/>
      </c>
    </row>
    <row r="608" spans="1:28" x14ac:dyDescent="0.25">
      <c r="A608">
        <v>10461</v>
      </c>
      <c r="B608" s="1">
        <v>867488060855003</v>
      </c>
      <c r="C608" s="1">
        <v>1719494493</v>
      </c>
      <c r="D608">
        <v>-23.614037</v>
      </c>
      <c r="E608">
        <v>-46.939481999999998</v>
      </c>
      <c r="F608">
        <v>838</v>
      </c>
      <c r="G608">
        <v>36</v>
      </c>
      <c r="H608">
        <v>0</v>
      </c>
      <c r="I608">
        <v>1</v>
      </c>
      <c r="J608">
        <v>0</v>
      </c>
      <c r="K608">
        <v>165300</v>
      </c>
      <c r="L608">
        <v>0</v>
      </c>
      <c r="M608" t="s">
        <v>19</v>
      </c>
      <c r="N608">
        <v>10</v>
      </c>
      <c r="O608">
        <v>0</v>
      </c>
      <c r="P608">
        <v>0</v>
      </c>
      <c r="Q608">
        <v>0</v>
      </c>
      <c r="R608">
        <v>0</v>
      </c>
      <c r="S608" s="4">
        <v>45470.431631944448</v>
      </c>
      <c r="T608" s="6">
        <v>45470.431631944448</v>
      </c>
      <c r="U608">
        <f t="shared" si="72"/>
        <v>8</v>
      </c>
      <c r="V608">
        <f t="shared" si="73"/>
        <v>368</v>
      </c>
      <c r="W608" t="str">
        <f t="shared" si="74"/>
        <v>TRUE</v>
      </c>
      <c r="X608" t="str">
        <f t="shared" si="75"/>
        <v/>
      </c>
      <c r="Y608" t="str">
        <f t="shared" si="76"/>
        <v>TRUE</v>
      </c>
      <c r="Z608" t="str">
        <f t="shared" si="77"/>
        <v/>
      </c>
      <c r="AA608" t="str">
        <f t="shared" si="78"/>
        <v/>
      </c>
      <c r="AB608">
        <f t="shared" si="79"/>
        <v>10461</v>
      </c>
    </row>
    <row r="609" spans="1:28" x14ac:dyDescent="0.25">
      <c r="A609">
        <v>10458</v>
      </c>
      <c r="B609" s="1">
        <v>867488060855003</v>
      </c>
      <c r="C609" s="1">
        <v>1719494052</v>
      </c>
      <c r="D609">
        <v>-46.939444999999999</v>
      </c>
      <c r="E609">
        <v>-23.613959000000001</v>
      </c>
      <c r="F609">
        <v>855.3</v>
      </c>
      <c r="G609">
        <v>36</v>
      </c>
      <c r="H609">
        <v>0</v>
      </c>
      <c r="I609">
        <v>1</v>
      </c>
      <c r="J609">
        <v>0</v>
      </c>
      <c r="K609">
        <v>165300</v>
      </c>
      <c r="L609">
        <v>0</v>
      </c>
      <c r="M609" t="s">
        <v>21</v>
      </c>
      <c r="N609">
        <v>0</v>
      </c>
      <c r="O609">
        <v>0</v>
      </c>
      <c r="P609">
        <v>0</v>
      </c>
      <c r="Q609">
        <v>0</v>
      </c>
      <c r="R609">
        <v>0</v>
      </c>
      <c r="S609" s="4">
        <v>45470.426527777781</v>
      </c>
      <c r="T609" s="6">
        <v>45470.426527777781</v>
      </c>
      <c r="U609">
        <f t="shared" si="72"/>
        <v>8</v>
      </c>
      <c r="V609">
        <f t="shared" si="73"/>
        <v>441</v>
      </c>
      <c r="W609" t="str">
        <f t="shared" si="74"/>
        <v/>
      </c>
      <c r="X609" t="str">
        <f t="shared" si="75"/>
        <v/>
      </c>
      <c r="Y609" t="str">
        <f t="shared" si="76"/>
        <v/>
      </c>
      <c r="Z609" t="str">
        <f t="shared" si="77"/>
        <v/>
      </c>
      <c r="AA609" t="str">
        <f t="shared" si="78"/>
        <v/>
      </c>
      <c r="AB609" t="str">
        <f t="shared" si="79"/>
        <v/>
      </c>
    </row>
    <row r="610" spans="1:28" x14ac:dyDescent="0.25">
      <c r="A610">
        <v>10457</v>
      </c>
      <c r="B610" s="1">
        <v>867488060855003</v>
      </c>
      <c r="C610" s="1">
        <v>1719494032</v>
      </c>
      <c r="D610">
        <v>-23.613980000000002</v>
      </c>
      <c r="E610">
        <v>-46.939438000000003</v>
      </c>
      <c r="F610">
        <v>856</v>
      </c>
      <c r="G610">
        <v>36</v>
      </c>
      <c r="H610">
        <v>0</v>
      </c>
      <c r="I610">
        <v>1</v>
      </c>
      <c r="J610">
        <v>1</v>
      </c>
      <c r="K610">
        <v>165300</v>
      </c>
      <c r="L610">
        <v>0</v>
      </c>
      <c r="M610" t="s">
        <v>19</v>
      </c>
      <c r="N610">
        <v>10</v>
      </c>
      <c r="O610">
        <v>0</v>
      </c>
      <c r="P610">
        <v>0</v>
      </c>
      <c r="Q610">
        <v>0</v>
      </c>
      <c r="R610">
        <v>0</v>
      </c>
      <c r="S610" s="4">
        <v>45470.426296296297</v>
      </c>
      <c r="T610" s="6">
        <v>45470.426296296297</v>
      </c>
      <c r="U610">
        <f t="shared" si="72"/>
        <v>9</v>
      </c>
      <c r="V610">
        <f t="shared" si="73"/>
        <v>20</v>
      </c>
      <c r="W610" t="str">
        <f t="shared" si="74"/>
        <v/>
      </c>
      <c r="X610" t="str">
        <f t="shared" si="75"/>
        <v>TRUE</v>
      </c>
      <c r="Y610" t="str">
        <f t="shared" si="76"/>
        <v/>
      </c>
      <c r="Z610" t="str">
        <f t="shared" si="77"/>
        <v/>
      </c>
      <c r="AA610" t="str">
        <f t="shared" si="78"/>
        <v/>
      </c>
      <c r="AB610">
        <f t="shared" si="79"/>
        <v>10457</v>
      </c>
    </row>
    <row r="611" spans="1:28" x14ac:dyDescent="0.25">
      <c r="A611">
        <v>10456</v>
      </c>
      <c r="B611" s="1">
        <v>867488060855003</v>
      </c>
      <c r="C611" s="1">
        <v>1719494002</v>
      </c>
      <c r="D611">
        <v>-23.613962999999998</v>
      </c>
      <c r="E611">
        <v>-46.939450999999998</v>
      </c>
      <c r="F611">
        <v>857</v>
      </c>
      <c r="G611">
        <v>36</v>
      </c>
      <c r="H611">
        <v>0</v>
      </c>
      <c r="I611">
        <v>1</v>
      </c>
      <c r="J611">
        <v>1</v>
      </c>
      <c r="K611">
        <v>165300</v>
      </c>
      <c r="L611">
        <v>0</v>
      </c>
      <c r="M611" t="s">
        <v>19</v>
      </c>
      <c r="N611">
        <v>10</v>
      </c>
      <c r="O611">
        <v>0</v>
      </c>
      <c r="P611">
        <v>0</v>
      </c>
      <c r="Q611">
        <v>0</v>
      </c>
      <c r="R611">
        <v>0</v>
      </c>
      <c r="S611" s="4">
        <v>45470.425949074073</v>
      </c>
      <c r="T611" s="6">
        <v>45470.425949074073</v>
      </c>
      <c r="U611">
        <f t="shared" si="72"/>
        <v>9</v>
      </c>
      <c r="V611">
        <f t="shared" si="73"/>
        <v>30</v>
      </c>
      <c r="W611" t="str">
        <f t="shared" si="74"/>
        <v/>
      </c>
      <c r="X611" t="str">
        <f t="shared" si="75"/>
        <v/>
      </c>
      <c r="Y611" t="str">
        <f t="shared" si="76"/>
        <v/>
      </c>
      <c r="Z611" t="str">
        <f t="shared" si="77"/>
        <v/>
      </c>
      <c r="AA611" t="str">
        <f t="shared" si="78"/>
        <v/>
      </c>
      <c r="AB611" t="str">
        <f t="shared" si="79"/>
        <v/>
      </c>
    </row>
    <row r="612" spans="1:28" x14ac:dyDescent="0.25">
      <c r="A612">
        <v>10455</v>
      </c>
      <c r="B612" s="1">
        <v>867488060855003</v>
      </c>
      <c r="C612" s="1">
        <v>1719493972</v>
      </c>
      <c r="D612">
        <v>-23.613969000000001</v>
      </c>
      <c r="E612">
        <v>-46.939472000000002</v>
      </c>
      <c r="F612">
        <v>854</v>
      </c>
      <c r="G612">
        <v>36</v>
      </c>
      <c r="H612">
        <v>2.2999999999999998</v>
      </c>
      <c r="I612">
        <v>1</v>
      </c>
      <c r="J612">
        <v>1</v>
      </c>
      <c r="K612">
        <v>165300</v>
      </c>
      <c r="L612">
        <v>0</v>
      </c>
      <c r="M612" t="s">
        <v>19</v>
      </c>
      <c r="N612">
        <v>10</v>
      </c>
      <c r="O612">
        <v>0</v>
      </c>
      <c r="P612">
        <v>0</v>
      </c>
      <c r="Q612">
        <v>0</v>
      </c>
      <c r="R612">
        <v>0</v>
      </c>
      <c r="S612" s="4">
        <v>45470.42560185185</v>
      </c>
      <c r="T612" s="6">
        <v>45470.42560185185</v>
      </c>
      <c r="U612">
        <f t="shared" si="72"/>
        <v>9</v>
      </c>
      <c r="V612">
        <f t="shared" si="73"/>
        <v>30</v>
      </c>
      <c r="W612" t="str">
        <f t="shared" si="74"/>
        <v/>
      </c>
      <c r="X612" t="str">
        <f t="shared" si="75"/>
        <v/>
      </c>
      <c r="Y612" t="str">
        <f t="shared" si="76"/>
        <v/>
      </c>
      <c r="Z612" t="str">
        <f t="shared" si="77"/>
        <v/>
      </c>
      <c r="AA612" t="str">
        <f t="shared" si="78"/>
        <v/>
      </c>
      <c r="AB612" t="str">
        <f t="shared" si="79"/>
        <v/>
      </c>
    </row>
    <row r="613" spans="1:28" x14ac:dyDescent="0.25">
      <c r="A613">
        <v>10454</v>
      </c>
      <c r="B613" s="1">
        <v>867488060855003</v>
      </c>
      <c r="C613" s="1">
        <v>1719493942</v>
      </c>
      <c r="D613">
        <v>-23.613963999999999</v>
      </c>
      <c r="E613">
        <v>-46.939424000000002</v>
      </c>
      <c r="F613">
        <v>850</v>
      </c>
      <c r="G613">
        <v>36</v>
      </c>
      <c r="H613">
        <v>0</v>
      </c>
      <c r="I613">
        <v>1</v>
      </c>
      <c r="J613">
        <v>1</v>
      </c>
      <c r="K613">
        <v>165300</v>
      </c>
      <c r="L613">
        <v>0</v>
      </c>
      <c r="M613" t="s">
        <v>19</v>
      </c>
      <c r="N613">
        <v>10</v>
      </c>
      <c r="O613">
        <v>0</v>
      </c>
      <c r="P613">
        <v>0</v>
      </c>
      <c r="Q613">
        <v>0</v>
      </c>
      <c r="R613">
        <v>0</v>
      </c>
      <c r="S613" s="4">
        <v>45470.425254629627</v>
      </c>
      <c r="T613" s="6">
        <v>45470.425254629627</v>
      </c>
      <c r="U613">
        <f t="shared" si="72"/>
        <v>9</v>
      </c>
      <c r="V613">
        <f t="shared" si="73"/>
        <v>30</v>
      </c>
      <c r="W613" t="str">
        <f t="shared" si="74"/>
        <v/>
      </c>
      <c r="X613" t="str">
        <f t="shared" si="75"/>
        <v/>
      </c>
      <c r="Y613" t="str">
        <f t="shared" si="76"/>
        <v/>
      </c>
      <c r="Z613" t="str">
        <f t="shared" si="77"/>
        <v/>
      </c>
      <c r="AA613" t="str">
        <f t="shared" si="78"/>
        <v/>
      </c>
      <c r="AB613" t="str">
        <f t="shared" si="79"/>
        <v/>
      </c>
    </row>
    <row r="614" spans="1:28" x14ac:dyDescent="0.25">
      <c r="A614">
        <v>10453</v>
      </c>
      <c r="B614" s="1">
        <v>867488060855003</v>
      </c>
      <c r="C614" s="1">
        <v>1719493912</v>
      </c>
      <c r="D614">
        <v>-23.613963999999999</v>
      </c>
      <c r="E614">
        <v>-46.939424000000002</v>
      </c>
      <c r="F614">
        <v>850</v>
      </c>
      <c r="G614">
        <v>36</v>
      </c>
      <c r="H614">
        <v>0</v>
      </c>
      <c r="I614">
        <v>1</v>
      </c>
      <c r="J614">
        <v>1</v>
      </c>
      <c r="K614">
        <v>165300</v>
      </c>
      <c r="L614">
        <v>0</v>
      </c>
      <c r="M614" t="s">
        <v>19</v>
      </c>
      <c r="N614">
        <v>10</v>
      </c>
      <c r="O614">
        <v>0</v>
      </c>
      <c r="P614">
        <v>0</v>
      </c>
      <c r="Q614">
        <v>0</v>
      </c>
      <c r="R614">
        <v>0</v>
      </c>
      <c r="S614" s="4">
        <v>45470.424907407411</v>
      </c>
      <c r="T614" s="6">
        <v>45470.424907407411</v>
      </c>
      <c r="U614">
        <f t="shared" si="72"/>
        <v>9</v>
      </c>
      <c r="V614">
        <f t="shared" si="73"/>
        <v>30</v>
      </c>
      <c r="W614" t="str">
        <f t="shared" si="74"/>
        <v/>
      </c>
      <c r="X614" t="str">
        <f t="shared" si="75"/>
        <v/>
      </c>
      <c r="Y614" t="str">
        <f t="shared" si="76"/>
        <v/>
      </c>
      <c r="Z614" t="str">
        <f t="shared" si="77"/>
        <v/>
      </c>
      <c r="AA614" t="str">
        <f t="shared" si="78"/>
        <v/>
      </c>
      <c r="AB614" t="str">
        <f t="shared" si="79"/>
        <v/>
      </c>
    </row>
    <row r="615" spans="1:28" x14ac:dyDescent="0.25">
      <c r="A615">
        <v>10452</v>
      </c>
      <c r="B615" s="1">
        <v>867488060855003</v>
      </c>
      <c r="C615" s="1">
        <v>1719493882</v>
      </c>
      <c r="D615">
        <v>-23.613972</v>
      </c>
      <c r="E615">
        <v>-46.939422</v>
      </c>
      <c r="F615">
        <v>849</v>
      </c>
      <c r="G615">
        <v>358</v>
      </c>
      <c r="H615">
        <v>0</v>
      </c>
      <c r="I615">
        <v>1</v>
      </c>
      <c r="J615">
        <v>1</v>
      </c>
      <c r="K615">
        <v>165300</v>
      </c>
      <c r="L615">
        <v>0</v>
      </c>
      <c r="M615" t="s">
        <v>19</v>
      </c>
      <c r="N615">
        <v>10</v>
      </c>
      <c r="O615">
        <v>0</v>
      </c>
      <c r="P615">
        <v>0</v>
      </c>
      <c r="Q615">
        <v>0</v>
      </c>
      <c r="R615">
        <v>0</v>
      </c>
      <c r="S615" s="4">
        <v>45470.424560185187</v>
      </c>
      <c r="T615" s="6">
        <v>45470.424560185187</v>
      </c>
      <c r="U615">
        <f t="shared" si="72"/>
        <v>9</v>
      </c>
      <c r="V615">
        <f t="shared" si="73"/>
        <v>30</v>
      </c>
      <c r="W615" t="str">
        <f t="shared" si="74"/>
        <v/>
      </c>
      <c r="X615" t="str">
        <f t="shared" si="75"/>
        <v/>
      </c>
      <c r="Y615" t="str">
        <f t="shared" si="76"/>
        <v/>
      </c>
      <c r="Z615" t="str">
        <f t="shared" si="77"/>
        <v/>
      </c>
      <c r="AA615" t="str">
        <f t="shared" si="78"/>
        <v/>
      </c>
      <c r="AB615" t="str">
        <f t="shared" si="79"/>
        <v/>
      </c>
    </row>
    <row r="616" spans="1:28" x14ac:dyDescent="0.25">
      <c r="A616">
        <v>10451</v>
      </c>
      <c r="B616" s="1">
        <v>867488060855003</v>
      </c>
      <c r="C616" s="1">
        <v>1719493852</v>
      </c>
      <c r="D616">
        <v>-23.613972</v>
      </c>
      <c r="E616">
        <v>-46.939422</v>
      </c>
      <c r="F616">
        <v>849</v>
      </c>
      <c r="G616">
        <v>358</v>
      </c>
      <c r="H616">
        <v>0</v>
      </c>
      <c r="I616">
        <v>1</v>
      </c>
      <c r="J616">
        <v>1</v>
      </c>
      <c r="K616">
        <v>165300</v>
      </c>
      <c r="L616">
        <v>0</v>
      </c>
      <c r="M616" t="s">
        <v>19</v>
      </c>
      <c r="N616">
        <v>10</v>
      </c>
      <c r="O616">
        <v>0</v>
      </c>
      <c r="P616">
        <v>0</v>
      </c>
      <c r="Q616">
        <v>0</v>
      </c>
      <c r="R616">
        <v>0</v>
      </c>
      <c r="S616" s="4">
        <v>45470.424212962964</v>
      </c>
      <c r="T616" s="6">
        <v>45470.424212962964</v>
      </c>
      <c r="U616">
        <f t="shared" si="72"/>
        <v>9</v>
      </c>
      <c r="V616">
        <f t="shared" si="73"/>
        <v>30</v>
      </c>
      <c r="W616" t="str">
        <f t="shared" si="74"/>
        <v/>
      </c>
      <c r="X616" t="str">
        <f t="shared" si="75"/>
        <v/>
      </c>
      <c r="Y616" t="str">
        <f t="shared" si="76"/>
        <v/>
      </c>
      <c r="Z616" t="str">
        <f t="shared" si="77"/>
        <v/>
      </c>
      <c r="AA616" t="str">
        <f t="shared" si="78"/>
        <v/>
      </c>
      <c r="AB616" t="str">
        <f t="shared" si="79"/>
        <v/>
      </c>
    </row>
    <row r="617" spans="1:28" x14ac:dyDescent="0.25">
      <c r="A617">
        <v>10450</v>
      </c>
      <c r="B617" s="1">
        <v>867488060855003</v>
      </c>
      <c r="C617" s="1">
        <v>1719493822</v>
      </c>
      <c r="D617">
        <v>-23.613987000000002</v>
      </c>
      <c r="E617">
        <v>-46.939419999999998</v>
      </c>
      <c r="F617">
        <v>849</v>
      </c>
      <c r="G617">
        <v>223</v>
      </c>
      <c r="H617">
        <v>0</v>
      </c>
      <c r="I617">
        <v>1</v>
      </c>
      <c r="J617">
        <v>1</v>
      </c>
      <c r="K617">
        <v>165300</v>
      </c>
      <c r="L617">
        <v>0</v>
      </c>
      <c r="M617" t="s">
        <v>19</v>
      </c>
      <c r="N617">
        <v>10</v>
      </c>
      <c r="O617">
        <v>0</v>
      </c>
      <c r="P617">
        <v>0</v>
      </c>
      <c r="Q617">
        <v>0</v>
      </c>
      <c r="R617">
        <v>0</v>
      </c>
      <c r="S617" s="4">
        <v>45470.42386574074</v>
      </c>
      <c r="T617" s="6">
        <v>45470.42386574074</v>
      </c>
      <c r="U617">
        <f t="shared" si="72"/>
        <v>9</v>
      </c>
      <c r="V617">
        <f t="shared" si="73"/>
        <v>30</v>
      </c>
      <c r="W617" t="str">
        <f t="shared" si="74"/>
        <v/>
      </c>
      <c r="X617" t="str">
        <f t="shared" si="75"/>
        <v/>
      </c>
      <c r="Y617" t="str">
        <f t="shared" si="76"/>
        <v/>
      </c>
      <c r="Z617" t="str">
        <f t="shared" si="77"/>
        <v/>
      </c>
      <c r="AA617" t="str">
        <f t="shared" si="78"/>
        <v/>
      </c>
      <c r="AB617" t="str">
        <f t="shared" si="79"/>
        <v/>
      </c>
    </row>
    <row r="618" spans="1:28" x14ac:dyDescent="0.25">
      <c r="A618">
        <v>10449</v>
      </c>
      <c r="B618" s="1">
        <v>867488060855003</v>
      </c>
      <c r="C618" s="1">
        <v>1719493792</v>
      </c>
      <c r="D618">
        <v>-23.613966999999999</v>
      </c>
      <c r="E618">
        <v>-46.939444999999999</v>
      </c>
      <c r="F618">
        <v>853</v>
      </c>
      <c r="G618">
        <v>223</v>
      </c>
      <c r="H618">
        <v>0</v>
      </c>
      <c r="I618">
        <v>1</v>
      </c>
      <c r="J618">
        <v>1</v>
      </c>
      <c r="K618">
        <v>165300</v>
      </c>
      <c r="L618">
        <v>0</v>
      </c>
      <c r="M618" t="s">
        <v>19</v>
      </c>
      <c r="N618">
        <v>10</v>
      </c>
      <c r="O618">
        <v>0</v>
      </c>
      <c r="P618">
        <v>0</v>
      </c>
      <c r="Q618">
        <v>0</v>
      </c>
      <c r="R618">
        <v>0</v>
      </c>
      <c r="S618" s="4">
        <v>45470.423518518517</v>
      </c>
      <c r="T618" s="6">
        <v>45470.423518518517</v>
      </c>
      <c r="U618">
        <f t="shared" si="72"/>
        <v>9</v>
      </c>
      <c r="V618">
        <f t="shared" si="73"/>
        <v>30</v>
      </c>
      <c r="W618" t="str">
        <f t="shared" si="74"/>
        <v/>
      </c>
      <c r="X618" t="str">
        <f t="shared" si="75"/>
        <v/>
      </c>
      <c r="Y618" t="str">
        <f t="shared" si="76"/>
        <v/>
      </c>
      <c r="Z618" t="str">
        <f t="shared" si="77"/>
        <v/>
      </c>
      <c r="AA618" t="str">
        <f t="shared" si="78"/>
        <v/>
      </c>
      <c r="AB618" t="str">
        <f t="shared" si="79"/>
        <v/>
      </c>
    </row>
    <row r="619" spans="1:28" x14ac:dyDescent="0.25">
      <c r="A619">
        <v>10448</v>
      </c>
      <c r="B619" s="1">
        <v>867488060855003</v>
      </c>
      <c r="C619" s="1">
        <v>1719493762</v>
      </c>
      <c r="D619">
        <v>-23.613916</v>
      </c>
      <c r="E619">
        <v>-46.939453999999998</v>
      </c>
      <c r="F619">
        <v>861</v>
      </c>
      <c r="G619">
        <v>223</v>
      </c>
      <c r="H619">
        <v>1.3</v>
      </c>
      <c r="I619">
        <v>1</v>
      </c>
      <c r="J619">
        <v>1</v>
      </c>
      <c r="K619">
        <v>165300</v>
      </c>
      <c r="L619">
        <v>0</v>
      </c>
      <c r="M619" t="s">
        <v>19</v>
      </c>
      <c r="N619">
        <v>10</v>
      </c>
      <c r="O619">
        <v>0</v>
      </c>
      <c r="P619">
        <v>0</v>
      </c>
      <c r="Q619">
        <v>0</v>
      </c>
      <c r="R619">
        <v>0</v>
      </c>
      <c r="S619" s="4">
        <v>45470.423171296294</v>
      </c>
      <c r="T619" s="6">
        <v>45470.423171296294</v>
      </c>
      <c r="U619">
        <f t="shared" si="72"/>
        <v>9</v>
      </c>
      <c r="V619">
        <f t="shared" si="73"/>
        <v>30</v>
      </c>
      <c r="W619" t="str">
        <f t="shared" si="74"/>
        <v/>
      </c>
      <c r="X619" t="str">
        <f t="shared" si="75"/>
        <v/>
      </c>
      <c r="Y619" t="str">
        <f t="shared" si="76"/>
        <v/>
      </c>
      <c r="Z619" t="str">
        <f t="shared" si="77"/>
        <v/>
      </c>
      <c r="AA619" t="str">
        <f t="shared" si="78"/>
        <v/>
      </c>
      <c r="AB619" t="str">
        <f t="shared" si="79"/>
        <v/>
      </c>
    </row>
    <row r="620" spans="1:28" x14ac:dyDescent="0.25">
      <c r="A620">
        <v>10447</v>
      </c>
      <c r="B620" s="1">
        <v>867488060855003</v>
      </c>
      <c r="C620" s="1">
        <v>1719493732</v>
      </c>
      <c r="D620">
        <v>-23.613916</v>
      </c>
      <c r="E620">
        <v>-46.939431999999996</v>
      </c>
      <c r="F620">
        <v>858</v>
      </c>
      <c r="G620">
        <v>223</v>
      </c>
      <c r="H620">
        <v>0.7</v>
      </c>
      <c r="I620">
        <v>1</v>
      </c>
      <c r="J620">
        <v>1</v>
      </c>
      <c r="K620">
        <v>165300</v>
      </c>
      <c r="L620">
        <v>0</v>
      </c>
      <c r="M620" t="s">
        <v>19</v>
      </c>
      <c r="N620">
        <v>10</v>
      </c>
      <c r="O620">
        <v>0</v>
      </c>
      <c r="P620">
        <v>0</v>
      </c>
      <c r="Q620">
        <v>0</v>
      </c>
      <c r="R620">
        <v>0</v>
      </c>
      <c r="S620" s="4">
        <v>45470.422824074078</v>
      </c>
      <c r="T620" s="6">
        <v>45470.422824074078</v>
      </c>
      <c r="U620">
        <f t="shared" si="72"/>
        <v>9</v>
      </c>
      <c r="V620">
        <f t="shared" si="73"/>
        <v>30</v>
      </c>
      <c r="W620" t="str">
        <f t="shared" si="74"/>
        <v/>
      </c>
      <c r="X620" t="str">
        <f t="shared" si="75"/>
        <v/>
      </c>
      <c r="Y620" t="str">
        <f t="shared" si="76"/>
        <v/>
      </c>
      <c r="Z620" t="str">
        <f t="shared" si="77"/>
        <v/>
      </c>
      <c r="AA620" t="str">
        <f t="shared" si="78"/>
        <v/>
      </c>
      <c r="AB620" t="str">
        <f t="shared" si="79"/>
        <v/>
      </c>
    </row>
    <row r="621" spans="1:28" x14ac:dyDescent="0.25">
      <c r="A621">
        <v>10446</v>
      </c>
      <c r="B621" s="1">
        <v>867488060855003</v>
      </c>
      <c r="C621" s="1">
        <v>1719493702</v>
      </c>
      <c r="D621">
        <v>-23.613942999999999</v>
      </c>
      <c r="E621">
        <v>-46.939410000000002</v>
      </c>
      <c r="F621">
        <v>862</v>
      </c>
      <c r="G621">
        <v>223</v>
      </c>
      <c r="H621">
        <v>1.6</v>
      </c>
      <c r="I621">
        <v>1</v>
      </c>
      <c r="J621">
        <v>1</v>
      </c>
      <c r="K621">
        <v>165300</v>
      </c>
      <c r="L621">
        <v>0</v>
      </c>
      <c r="M621" t="s">
        <v>19</v>
      </c>
      <c r="N621">
        <v>10</v>
      </c>
      <c r="O621">
        <v>0</v>
      </c>
      <c r="P621">
        <v>0</v>
      </c>
      <c r="Q621">
        <v>0</v>
      </c>
      <c r="R621">
        <v>0</v>
      </c>
      <c r="S621" s="4">
        <v>45470.422476851854</v>
      </c>
      <c r="T621" s="6">
        <v>45470.422476851854</v>
      </c>
      <c r="U621">
        <f t="shared" si="72"/>
        <v>9</v>
      </c>
      <c r="V621">
        <f t="shared" si="73"/>
        <v>30</v>
      </c>
      <c r="W621" t="str">
        <f t="shared" si="74"/>
        <v/>
      </c>
      <c r="X621" t="str">
        <f t="shared" si="75"/>
        <v/>
      </c>
      <c r="Y621" t="str">
        <f t="shared" si="76"/>
        <v/>
      </c>
      <c r="Z621" t="str">
        <f t="shared" si="77"/>
        <v/>
      </c>
      <c r="AA621" t="str">
        <f t="shared" si="78"/>
        <v/>
      </c>
      <c r="AB621" t="str">
        <f t="shared" si="79"/>
        <v/>
      </c>
    </row>
    <row r="622" spans="1:28" x14ac:dyDescent="0.25">
      <c r="A622">
        <v>10445</v>
      </c>
      <c r="B622" s="1">
        <v>867488060855003</v>
      </c>
      <c r="C622" s="1">
        <v>1719493672</v>
      </c>
      <c r="D622">
        <v>-23.613952000000001</v>
      </c>
      <c r="E622">
        <v>-46.939374999999998</v>
      </c>
      <c r="F622">
        <v>871</v>
      </c>
      <c r="G622">
        <v>223</v>
      </c>
      <c r="H622">
        <v>0</v>
      </c>
      <c r="I622">
        <v>1</v>
      </c>
      <c r="J622">
        <v>1</v>
      </c>
      <c r="K622">
        <v>165300</v>
      </c>
      <c r="L622">
        <v>0</v>
      </c>
      <c r="M622" t="s">
        <v>19</v>
      </c>
      <c r="N622">
        <v>10</v>
      </c>
      <c r="O622">
        <v>0</v>
      </c>
      <c r="P622">
        <v>0</v>
      </c>
      <c r="Q622">
        <v>0</v>
      </c>
      <c r="R622">
        <v>0</v>
      </c>
      <c r="S622" s="4">
        <v>45470.422129629631</v>
      </c>
      <c r="T622" s="6">
        <v>45470.422129629631</v>
      </c>
      <c r="U622">
        <f t="shared" si="72"/>
        <v>9</v>
      </c>
      <c r="V622">
        <f t="shared" si="73"/>
        <v>30</v>
      </c>
      <c r="W622" t="str">
        <f t="shared" si="74"/>
        <v/>
      </c>
      <c r="X622" t="str">
        <f t="shared" si="75"/>
        <v/>
      </c>
      <c r="Y622" t="str">
        <f t="shared" si="76"/>
        <v/>
      </c>
      <c r="Z622" t="str">
        <f t="shared" si="77"/>
        <v/>
      </c>
      <c r="AA622" t="str">
        <f t="shared" si="78"/>
        <v/>
      </c>
      <c r="AB622" t="str">
        <f t="shared" si="79"/>
        <v/>
      </c>
    </row>
    <row r="623" spans="1:28" x14ac:dyDescent="0.25">
      <c r="A623">
        <v>10444</v>
      </c>
      <c r="B623" s="1">
        <v>867488060855003</v>
      </c>
      <c r="C623" s="1">
        <v>1719493642</v>
      </c>
      <c r="D623">
        <v>-23.613952000000001</v>
      </c>
      <c r="E623">
        <v>-46.939374999999998</v>
      </c>
      <c r="F623">
        <v>871</v>
      </c>
      <c r="G623">
        <v>223</v>
      </c>
      <c r="H623">
        <v>0</v>
      </c>
      <c r="I623">
        <v>1</v>
      </c>
      <c r="J623">
        <v>1</v>
      </c>
      <c r="K623">
        <v>165300</v>
      </c>
      <c r="L623">
        <v>0</v>
      </c>
      <c r="M623" t="s">
        <v>19</v>
      </c>
      <c r="N623">
        <v>10</v>
      </c>
      <c r="O623">
        <v>0</v>
      </c>
      <c r="P623">
        <v>0</v>
      </c>
      <c r="Q623">
        <v>0</v>
      </c>
      <c r="R623">
        <v>0</v>
      </c>
      <c r="S623" s="4">
        <v>45470.421782407408</v>
      </c>
      <c r="T623" s="6">
        <v>45470.421782407408</v>
      </c>
      <c r="U623">
        <f t="shared" si="72"/>
        <v>9</v>
      </c>
      <c r="V623">
        <f t="shared" si="73"/>
        <v>30</v>
      </c>
      <c r="W623" t="str">
        <f t="shared" si="74"/>
        <v/>
      </c>
      <c r="X623" t="str">
        <f t="shared" si="75"/>
        <v/>
      </c>
      <c r="Y623" t="str">
        <f t="shared" si="76"/>
        <v/>
      </c>
      <c r="Z623" t="str">
        <f t="shared" si="77"/>
        <v/>
      </c>
      <c r="AA623" t="str">
        <f t="shared" si="78"/>
        <v/>
      </c>
      <c r="AB623" t="str">
        <f t="shared" si="79"/>
        <v/>
      </c>
    </row>
    <row r="624" spans="1:28" x14ac:dyDescent="0.25">
      <c r="A624">
        <v>10443</v>
      </c>
      <c r="B624" s="1">
        <v>867488060855003</v>
      </c>
      <c r="C624" s="1">
        <v>1719493612</v>
      </c>
      <c r="D624">
        <v>-23.613952000000001</v>
      </c>
      <c r="E624">
        <v>-46.939374999999998</v>
      </c>
      <c r="F624">
        <v>871</v>
      </c>
      <c r="G624">
        <v>223</v>
      </c>
      <c r="H624">
        <v>0</v>
      </c>
      <c r="I624">
        <v>1</v>
      </c>
      <c r="J624">
        <v>1</v>
      </c>
      <c r="K624">
        <v>165300</v>
      </c>
      <c r="L624">
        <v>0</v>
      </c>
      <c r="M624" t="s">
        <v>19</v>
      </c>
      <c r="N624">
        <v>10</v>
      </c>
      <c r="O624">
        <v>0</v>
      </c>
      <c r="P624">
        <v>0</v>
      </c>
      <c r="Q624">
        <v>0</v>
      </c>
      <c r="R624">
        <v>0</v>
      </c>
      <c r="S624" s="4">
        <v>45470.421435185184</v>
      </c>
      <c r="T624" s="6">
        <v>45470.421435185184</v>
      </c>
      <c r="U624">
        <f t="shared" si="72"/>
        <v>9</v>
      </c>
      <c r="V624">
        <f t="shared" si="73"/>
        <v>30</v>
      </c>
      <c r="W624" t="str">
        <f t="shared" si="74"/>
        <v/>
      </c>
      <c r="X624" t="str">
        <f t="shared" si="75"/>
        <v/>
      </c>
      <c r="Y624" t="str">
        <f t="shared" si="76"/>
        <v/>
      </c>
      <c r="Z624" t="str">
        <f t="shared" si="77"/>
        <v/>
      </c>
      <c r="AA624" t="str">
        <f t="shared" si="78"/>
        <v/>
      </c>
      <c r="AB624" t="str">
        <f t="shared" si="79"/>
        <v/>
      </c>
    </row>
    <row r="625" spans="1:28" x14ac:dyDescent="0.25">
      <c r="A625">
        <v>10442</v>
      </c>
      <c r="B625" s="1">
        <v>867488060855003</v>
      </c>
      <c r="C625" s="1">
        <v>1719493579</v>
      </c>
      <c r="D625">
        <v>-23.613952000000001</v>
      </c>
      <c r="E625">
        <v>-46.939374999999998</v>
      </c>
      <c r="F625">
        <v>871</v>
      </c>
      <c r="G625">
        <v>223</v>
      </c>
      <c r="H625">
        <v>0</v>
      </c>
      <c r="I625">
        <v>1</v>
      </c>
      <c r="J625">
        <v>1</v>
      </c>
      <c r="K625">
        <v>165300</v>
      </c>
      <c r="L625">
        <v>0</v>
      </c>
      <c r="M625" t="s">
        <v>19</v>
      </c>
      <c r="N625">
        <v>10</v>
      </c>
      <c r="O625">
        <v>0</v>
      </c>
      <c r="P625">
        <v>0</v>
      </c>
      <c r="Q625">
        <v>0</v>
      </c>
      <c r="R625">
        <v>0</v>
      </c>
      <c r="S625" s="4">
        <v>45470.421053240738</v>
      </c>
      <c r="T625" s="6">
        <v>45470.421053240738</v>
      </c>
      <c r="U625">
        <f t="shared" si="72"/>
        <v>9</v>
      </c>
      <c r="V625">
        <f t="shared" si="73"/>
        <v>33</v>
      </c>
      <c r="W625" t="str">
        <f t="shared" si="74"/>
        <v/>
      </c>
      <c r="X625" t="str">
        <f t="shared" si="75"/>
        <v/>
      </c>
      <c r="Y625" t="str">
        <f t="shared" si="76"/>
        <v/>
      </c>
      <c r="Z625" t="str">
        <f t="shared" si="77"/>
        <v/>
      </c>
      <c r="AA625" t="str">
        <f t="shared" si="78"/>
        <v/>
      </c>
      <c r="AB625" t="str">
        <f t="shared" si="79"/>
        <v/>
      </c>
    </row>
    <row r="626" spans="1:28" x14ac:dyDescent="0.25">
      <c r="A626">
        <v>10441</v>
      </c>
      <c r="B626" s="1">
        <v>867488060855003</v>
      </c>
      <c r="C626" s="1">
        <v>1719493578</v>
      </c>
      <c r="D626">
        <v>-23.613952000000001</v>
      </c>
      <c r="E626">
        <v>-46.939374999999998</v>
      </c>
      <c r="F626">
        <v>871</v>
      </c>
      <c r="G626">
        <v>223</v>
      </c>
      <c r="H626">
        <v>0</v>
      </c>
      <c r="I626">
        <v>1</v>
      </c>
      <c r="J626">
        <v>1</v>
      </c>
      <c r="K626">
        <v>165300</v>
      </c>
      <c r="L626">
        <v>0</v>
      </c>
      <c r="M626" t="s">
        <v>22</v>
      </c>
      <c r="N626">
        <v>0</v>
      </c>
      <c r="O626">
        <v>0</v>
      </c>
      <c r="P626">
        <v>0</v>
      </c>
      <c r="Q626">
        <v>0</v>
      </c>
      <c r="R626">
        <v>0</v>
      </c>
      <c r="S626" s="4">
        <v>45470.421041666668</v>
      </c>
      <c r="T626" s="6">
        <v>45470.421041666668</v>
      </c>
      <c r="U626">
        <f t="shared" si="72"/>
        <v>9</v>
      </c>
      <c r="V626">
        <f t="shared" si="73"/>
        <v>1</v>
      </c>
      <c r="W626" t="str">
        <f t="shared" si="74"/>
        <v/>
      </c>
      <c r="X626" t="str">
        <f t="shared" si="75"/>
        <v/>
      </c>
      <c r="Y626" t="str">
        <f t="shared" si="76"/>
        <v/>
      </c>
      <c r="Z626" t="str">
        <f t="shared" si="77"/>
        <v/>
      </c>
      <c r="AA626" t="str">
        <f t="shared" si="78"/>
        <v/>
      </c>
      <c r="AB626" t="str">
        <f t="shared" si="79"/>
        <v/>
      </c>
    </row>
    <row r="627" spans="1:28" x14ac:dyDescent="0.25">
      <c r="A627">
        <v>10440</v>
      </c>
      <c r="B627" s="1">
        <v>867488060855003</v>
      </c>
      <c r="C627" s="1">
        <v>1719493276</v>
      </c>
      <c r="D627">
        <v>-23.613945000000001</v>
      </c>
      <c r="E627">
        <v>-46.939416000000001</v>
      </c>
      <c r="F627">
        <v>861</v>
      </c>
      <c r="G627">
        <v>223</v>
      </c>
      <c r="H627">
        <v>0</v>
      </c>
      <c r="I627">
        <v>1</v>
      </c>
      <c r="J627">
        <v>0</v>
      </c>
      <c r="K627">
        <v>165300</v>
      </c>
      <c r="L627">
        <v>0</v>
      </c>
      <c r="M627" t="s">
        <v>19</v>
      </c>
      <c r="N627">
        <v>10</v>
      </c>
      <c r="O627">
        <v>0</v>
      </c>
      <c r="P627">
        <v>0</v>
      </c>
      <c r="Q627">
        <v>0</v>
      </c>
      <c r="R627">
        <v>0</v>
      </c>
      <c r="S627" s="4">
        <v>45470.417546296296</v>
      </c>
      <c r="T627" s="6">
        <v>45470.417546296296</v>
      </c>
      <c r="U627">
        <f t="shared" si="72"/>
        <v>10</v>
      </c>
      <c r="V627">
        <f t="shared" si="73"/>
        <v>302</v>
      </c>
      <c r="W627" t="str">
        <f t="shared" si="74"/>
        <v>TRUE</v>
      </c>
      <c r="X627" t="str">
        <f t="shared" si="75"/>
        <v/>
      </c>
      <c r="Y627" t="str">
        <f t="shared" si="76"/>
        <v>TRUE</v>
      </c>
      <c r="Z627" t="str">
        <f t="shared" si="77"/>
        <v/>
      </c>
      <c r="AA627" t="str">
        <f t="shared" si="78"/>
        <v/>
      </c>
      <c r="AB627">
        <f t="shared" si="79"/>
        <v>10440</v>
      </c>
    </row>
    <row r="628" spans="1:28" x14ac:dyDescent="0.25">
      <c r="A628">
        <v>10439</v>
      </c>
      <c r="B628" s="1">
        <v>867488060855003</v>
      </c>
      <c r="C628" s="1">
        <v>1719492658</v>
      </c>
      <c r="D628">
        <v>-23.613980999999999</v>
      </c>
      <c r="E628">
        <v>-46.939445999999997</v>
      </c>
      <c r="F628">
        <v>839</v>
      </c>
      <c r="G628">
        <v>223</v>
      </c>
      <c r="H628">
        <v>5.2</v>
      </c>
      <c r="I628">
        <v>1</v>
      </c>
      <c r="J628">
        <v>0</v>
      </c>
      <c r="K628">
        <v>165300</v>
      </c>
      <c r="L628">
        <v>0</v>
      </c>
      <c r="M628" t="s">
        <v>19</v>
      </c>
      <c r="N628">
        <v>10</v>
      </c>
      <c r="O628">
        <v>0</v>
      </c>
      <c r="P628">
        <v>0</v>
      </c>
      <c r="Q628">
        <v>0</v>
      </c>
      <c r="R628">
        <v>0</v>
      </c>
      <c r="S628" s="4">
        <v>45470.410393518519</v>
      </c>
      <c r="T628" s="6">
        <v>45470.410393518519</v>
      </c>
      <c r="U628">
        <f t="shared" si="72"/>
        <v>10</v>
      </c>
      <c r="V628">
        <f t="shared" si="73"/>
        <v>618</v>
      </c>
      <c r="W628" t="str">
        <f t="shared" si="74"/>
        <v/>
      </c>
      <c r="X628" t="str">
        <f t="shared" si="75"/>
        <v/>
      </c>
      <c r="Y628" t="str">
        <f t="shared" si="76"/>
        <v/>
      </c>
      <c r="Z628" t="str">
        <f t="shared" si="77"/>
        <v/>
      </c>
      <c r="AA628" t="str">
        <f t="shared" si="78"/>
        <v/>
      </c>
      <c r="AB628" t="str">
        <f t="shared" si="79"/>
        <v/>
      </c>
    </row>
    <row r="629" spans="1:28" x14ac:dyDescent="0.25">
      <c r="A629">
        <v>10436</v>
      </c>
      <c r="B629" s="1">
        <v>867488060855003</v>
      </c>
      <c r="C629" s="1">
        <v>1719492067</v>
      </c>
      <c r="D629">
        <v>-23.614007999999998</v>
      </c>
      <c r="E629">
        <v>-46.939467</v>
      </c>
      <c r="F629">
        <v>863</v>
      </c>
      <c r="G629">
        <v>223</v>
      </c>
      <c r="H629">
        <v>0</v>
      </c>
      <c r="I629">
        <v>1</v>
      </c>
      <c r="J629">
        <v>0</v>
      </c>
      <c r="K629">
        <v>165300</v>
      </c>
      <c r="L629">
        <v>0</v>
      </c>
      <c r="M629" t="s">
        <v>19</v>
      </c>
      <c r="N629">
        <v>10</v>
      </c>
      <c r="O629">
        <v>0</v>
      </c>
      <c r="P629">
        <v>0</v>
      </c>
      <c r="Q629">
        <v>0</v>
      </c>
      <c r="R629">
        <v>0</v>
      </c>
      <c r="S629" s="4">
        <v>45470.403553240743</v>
      </c>
      <c r="T629" s="6">
        <v>45470.403553240743</v>
      </c>
      <c r="U629">
        <f t="shared" si="72"/>
        <v>10</v>
      </c>
      <c r="V629">
        <f t="shared" si="73"/>
        <v>591</v>
      </c>
      <c r="W629" t="str">
        <f t="shared" si="74"/>
        <v/>
      </c>
      <c r="X629" t="str">
        <f t="shared" si="75"/>
        <v/>
      </c>
      <c r="Y629" t="str">
        <f t="shared" si="76"/>
        <v/>
      </c>
      <c r="Z629" t="str">
        <f t="shared" si="77"/>
        <v/>
      </c>
      <c r="AA629" t="str">
        <f t="shared" si="78"/>
        <v/>
      </c>
      <c r="AB629" t="str">
        <f t="shared" si="79"/>
        <v/>
      </c>
    </row>
    <row r="630" spans="1:28" x14ac:dyDescent="0.25">
      <c r="A630">
        <v>10435</v>
      </c>
      <c r="B630" s="1">
        <v>867488060855003</v>
      </c>
      <c r="C630" s="1">
        <v>1719491468</v>
      </c>
      <c r="D630">
        <v>-23.613879000000001</v>
      </c>
      <c r="E630">
        <v>-46.939424000000002</v>
      </c>
      <c r="F630">
        <v>854</v>
      </c>
      <c r="G630">
        <v>223</v>
      </c>
      <c r="H630">
        <v>0</v>
      </c>
      <c r="I630">
        <v>1</v>
      </c>
      <c r="J630">
        <v>0</v>
      </c>
      <c r="K630">
        <v>165300</v>
      </c>
      <c r="L630">
        <v>0</v>
      </c>
      <c r="M630" t="s">
        <v>19</v>
      </c>
      <c r="N630">
        <v>10</v>
      </c>
      <c r="O630">
        <v>0</v>
      </c>
      <c r="P630">
        <v>0</v>
      </c>
      <c r="Q630">
        <v>0</v>
      </c>
      <c r="R630">
        <v>0</v>
      </c>
      <c r="S630" s="4">
        <v>45470.396620370368</v>
      </c>
      <c r="T630" s="6">
        <v>45470.396620370368</v>
      </c>
      <c r="U630">
        <f t="shared" si="72"/>
        <v>10</v>
      </c>
      <c r="V630">
        <f t="shared" si="73"/>
        <v>599</v>
      </c>
      <c r="W630" t="str">
        <f t="shared" si="74"/>
        <v/>
      </c>
      <c r="X630" t="str">
        <f t="shared" si="75"/>
        <v/>
      </c>
      <c r="Y630" t="str">
        <f t="shared" si="76"/>
        <v/>
      </c>
      <c r="Z630" t="str">
        <f t="shared" si="77"/>
        <v/>
      </c>
      <c r="AA630" t="str">
        <f t="shared" si="78"/>
        <v/>
      </c>
      <c r="AB630" t="str">
        <f t="shared" si="79"/>
        <v/>
      </c>
    </row>
    <row r="631" spans="1:28" x14ac:dyDescent="0.25">
      <c r="A631">
        <v>10434</v>
      </c>
      <c r="B631" s="1">
        <v>867488060855003</v>
      </c>
      <c r="C631" s="1">
        <v>1719491017</v>
      </c>
      <c r="D631">
        <v>-23.613879000000001</v>
      </c>
      <c r="E631">
        <v>-46.939424000000002</v>
      </c>
      <c r="F631">
        <v>854</v>
      </c>
      <c r="G631">
        <v>223</v>
      </c>
      <c r="H631">
        <v>0</v>
      </c>
      <c r="I631">
        <v>1</v>
      </c>
      <c r="J631">
        <v>0</v>
      </c>
      <c r="K631">
        <v>165300</v>
      </c>
      <c r="L631">
        <v>0</v>
      </c>
      <c r="M631" t="s">
        <v>19</v>
      </c>
      <c r="N631">
        <v>10</v>
      </c>
      <c r="O631">
        <v>0</v>
      </c>
      <c r="P631">
        <v>0</v>
      </c>
      <c r="Q631">
        <v>0</v>
      </c>
      <c r="R631">
        <v>0</v>
      </c>
      <c r="S631" s="4">
        <v>45470.391400462962</v>
      </c>
      <c r="T631" s="6">
        <v>45470.391400462962</v>
      </c>
      <c r="U631">
        <f t="shared" si="72"/>
        <v>10</v>
      </c>
      <c r="V631">
        <f t="shared" si="73"/>
        <v>451</v>
      </c>
      <c r="W631" t="str">
        <f t="shared" si="74"/>
        <v/>
      </c>
      <c r="X631" t="str">
        <f t="shared" si="75"/>
        <v/>
      </c>
      <c r="Y631" t="str">
        <f t="shared" si="76"/>
        <v/>
      </c>
      <c r="Z631" t="str">
        <f t="shared" si="77"/>
        <v/>
      </c>
      <c r="AA631" t="str">
        <f t="shared" si="78"/>
        <v/>
      </c>
      <c r="AB631" t="str">
        <f t="shared" si="79"/>
        <v/>
      </c>
    </row>
    <row r="632" spans="1:28" x14ac:dyDescent="0.25">
      <c r="A632">
        <v>10433</v>
      </c>
      <c r="B632" s="1">
        <v>867488060855003</v>
      </c>
      <c r="C632" s="1">
        <v>1719491016</v>
      </c>
      <c r="D632">
        <v>-46.939424000000002</v>
      </c>
      <c r="E632">
        <v>-23.613879000000001</v>
      </c>
      <c r="F632">
        <v>854.5</v>
      </c>
      <c r="G632">
        <v>223</v>
      </c>
      <c r="H632">
        <v>0</v>
      </c>
      <c r="I632">
        <v>1</v>
      </c>
      <c r="J632">
        <v>0</v>
      </c>
      <c r="K632">
        <v>165300</v>
      </c>
      <c r="L632">
        <v>0</v>
      </c>
      <c r="M632" t="s">
        <v>21</v>
      </c>
      <c r="N632">
        <v>0</v>
      </c>
      <c r="O632">
        <v>0</v>
      </c>
      <c r="P632">
        <v>0</v>
      </c>
      <c r="Q632">
        <v>0</v>
      </c>
      <c r="R632">
        <v>0</v>
      </c>
      <c r="S632" s="4">
        <v>45470.391388888886</v>
      </c>
      <c r="T632" s="6">
        <v>45470.391388888886</v>
      </c>
      <c r="U632">
        <f t="shared" si="72"/>
        <v>10</v>
      </c>
      <c r="V632">
        <f t="shared" si="73"/>
        <v>1</v>
      </c>
      <c r="W632" t="str">
        <f t="shared" si="74"/>
        <v/>
      </c>
      <c r="X632" t="str">
        <f t="shared" si="75"/>
        <v/>
      </c>
      <c r="Y632" t="str">
        <f t="shared" si="76"/>
        <v/>
      </c>
      <c r="Z632" t="str">
        <f t="shared" si="77"/>
        <v/>
      </c>
      <c r="AA632" t="str">
        <f t="shared" si="78"/>
        <v/>
      </c>
      <c r="AB632" t="str">
        <f t="shared" si="79"/>
        <v/>
      </c>
    </row>
    <row r="633" spans="1:28" x14ac:dyDescent="0.25">
      <c r="A633">
        <v>10432</v>
      </c>
      <c r="B633" s="1">
        <v>867488060855003</v>
      </c>
      <c r="C633" s="1">
        <v>1719491003</v>
      </c>
      <c r="D633">
        <v>-23.613879000000001</v>
      </c>
      <c r="E633">
        <v>-46.939424000000002</v>
      </c>
      <c r="F633">
        <v>854</v>
      </c>
      <c r="G633">
        <v>223</v>
      </c>
      <c r="H633">
        <v>0</v>
      </c>
      <c r="I633">
        <v>1</v>
      </c>
      <c r="J633">
        <v>1</v>
      </c>
      <c r="K633">
        <v>165300</v>
      </c>
      <c r="L633">
        <v>0</v>
      </c>
      <c r="M633" t="s">
        <v>19</v>
      </c>
      <c r="N633">
        <v>10</v>
      </c>
      <c r="O633">
        <v>0</v>
      </c>
      <c r="P633">
        <v>0</v>
      </c>
      <c r="Q633">
        <v>0</v>
      </c>
      <c r="R633">
        <v>0</v>
      </c>
      <c r="S633" s="4">
        <v>45470.391238425924</v>
      </c>
      <c r="T633" s="6">
        <v>45470.391238425924</v>
      </c>
      <c r="U633">
        <f t="shared" si="72"/>
        <v>10</v>
      </c>
      <c r="V633">
        <f t="shared" si="73"/>
        <v>13</v>
      </c>
      <c r="W633" t="str">
        <f t="shared" si="74"/>
        <v/>
      </c>
      <c r="X633" t="str">
        <f t="shared" si="75"/>
        <v/>
      </c>
      <c r="Y633" t="str">
        <f t="shared" si="76"/>
        <v/>
      </c>
      <c r="Z633" t="str">
        <f t="shared" si="77"/>
        <v/>
      </c>
      <c r="AA633" t="str">
        <f t="shared" si="78"/>
        <v/>
      </c>
      <c r="AB633" t="str">
        <f t="shared" si="79"/>
        <v/>
      </c>
    </row>
    <row r="634" spans="1:28" x14ac:dyDescent="0.25">
      <c r="A634">
        <v>10429</v>
      </c>
      <c r="B634" s="1">
        <v>867488060855003</v>
      </c>
      <c r="C634" s="1">
        <v>1719490972</v>
      </c>
      <c r="D634">
        <v>-23.613876999999999</v>
      </c>
      <c r="E634">
        <v>-46.939422</v>
      </c>
      <c r="F634">
        <v>853</v>
      </c>
      <c r="G634">
        <v>94</v>
      </c>
      <c r="H634">
        <v>0</v>
      </c>
      <c r="I634">
        <v>1</v>
      </c>
      <c r="J634">
        <v>1</v>
      </c>
      <c r="K634">
        <v>165300</v>
      </c>
      <c r="L634">
        <v>0</v>
      </c>
      <c r="M634" t="s">
        <v>19</v>
      </c>
      <c r="N634">
        <v>10</v>
      </c>
      <c r="O634">
        <v>0</v>
      </c>
      <c r="P634">
        <v>0</v>
      </c>
      <c r="Q634">
        <v>0</v>
      </c>
      <c r="R634">
        <v>0</v>
      </c>
      <c r="S634" s="4">
        <v>45470.390879629631</v>
      </c>
      <c r="T634" s="6">
        <v>45470.390879629631</v>
      </c>
      <c r="U634">
        <f t="shared" si="72"/>
        <v>10</v>
      </c>
      <c r="V634">
        <f t="shared" si="73"/>
        <v>31</v>
      </c>
      <c r="W634" t="str">
        <f t="shared" si="74"/>
        <v/>
      </c>
      <c r="X634" t="str">
        <f t="shared" si="75"/>
        <v/>
      </c>
      <c r="Y634" t="str">
        <f t="shared" si="76"/>
        <v/>
      </c>
      <c r="Z634" t="str">
        <f t="shared" si="77"/>
        <v/>
      </c>
      <c r="AA634" t="str">
        <f t="shared" si="78"/>
        <v/>
      </c>
      <c r="AB634" t="str">
        <f t="shared" si="79"/>
        <v/>
      </c>
    </row>
    <row r="635" spans="1:28" x14ac:dyDescent="0.25">
      <c r="A635">
        <v>10428</v>
      </c>
      <c r="B635" s="1">
        <v>867488060855003</v>
      </c>
      <c r="C635" s="1">
        <v>1719490971</v>
      </c>
      <c r="D635">
        <v>-23.613876999999999</v>
      </c>
      <c r="E635">
        <v>-46.939422</v>
      </c>
      <c r="F635">
        <v>853</v>
      </c>
      <c r="G635">
        <v>94</v>
      </c>
      <c r="H635">
        <v>0</v>
      </c>
      <c r="I635">
        <v>1</v>
      </c>
      <c r="J635">
        <v>1</v>
      </c>
      <c r="K635">
        <v>165300</v>
      </c>
      <c r="L635">
        <v>0</v>
      </c>
      <c r="M635" t="s">
        <v>22</v>
      </c>
      <c r="N635">
        <v>0</v>
      </c>
      <c r="O635">
        <v>0</v>
      </c>
      <c r="P635">
        <v>0</v>
      </c>
      <c r="Q635">
        <v>0</v>
      </c>
      <c r="R635">
        <v>0</v>
      </c>
      <c r="S635" s="4">
        <v>45470.390868055554</v>
      </c>
      <c r="T635" s="6">
        <v>45470.390868055554</v>
      </c>
      <c r="U635">
        <f t="shared" si="72"/>
        <v>10</v>
      </c>
      <c r="V635">
        <f t="shared" si="73"/>
        <v>1</v>
      </c>
      <c r="W635" t="str">
        <f t="shared" si="74"/>
        <v/>
      </c>
      <c r="X635" t="str">
        <f t="shared" si="75"/>
        <v/>
      </c>
      <c r="Y635" t="str">
        <f t="shared" si="76"/>
        <v/>
      </c>
      <c r="Z635" t="str">
        <f t="shared" si="77"/>
        <v/>
      </c>
      <c r="AA635" t="str">
        <f t="shared" si="78"/>
        <v/>
      </c>
      <c r="AB635" t="str">
        <f t="shared" si="79"/>
        <v/>
      </c>
    </row>
    <row r="636" spans="1:28" x14ac:dyDescent="0.25">
      <c r="A636">
        <v>10427</v>
      </c>
      <c r="B636" s="1">
        <v>867488060855003</v>
      </c>
      <c r="C636" s="1">
        <v>1719490878</v>
      </c>
      <c r="D636">
        <v>-46.939422</v>
      </c>
      <c r="E636">
        <v>-23.613876999999999</v>
      </c>
      <c r="F636">
        <v>853.9</v>
      </c>
      <c r="G636">
        <v>94</v>
      </c>
      <c r="H636">
        <v>0</v>
      </c>
      <c r="I636">
        <v>1</v>
      </c>
      <c r="J636">
        <v>0</v>
      </c>
      <c r="K636">
        <v>165300</v>
      </c>
      <c r="L636">
        <v>0</v>
      </c>
      <c r="M636" t="s">
        <v>21</v>
      </c>
      <c r="N636">
        <v>0</v>
      </c>
      <c r="O636">
        <v>0</v>
      </c>
      <c r="P636">
        <v>0</v>
      </c>
      <c r="Q636">
        <v>0</v>
      </c>
      <c r="R636">
        <v>0</v>
      </c>
      <c r="S636" s="4">
        <v>45470.389791666668</v>
      </c>
      <c r="T636" s="6">
        <v>45470.389791666668</v>
      </c>
      <c r="U636">
        <f t="shared" si="72"/>
        <v>10</v>
      </c>
      <c r="V636">
        <f t="shared" si="73"/>
        <v>93</v>
      </c>
      <c r="W636" t="str">
        <f t="shared" si="74"/>
        <v/>
      </c>
      <c r="X636" t="str">
        <f t="shared" si="75"/>
        <v/>
      </c>
      <c r="Y636" t="str">
        <f t="shared" si="76"/>
        <v/>
      </c>
      <c r="Z636" t="str">
        <f t="shared" si="77"/>
        <v/>
      </c>
      <c r="AA636" t="str">
        <f t="shared" si="78"/>
        <v/>
      </c>
      <c r="AB636" t="str">
        <f t="shared" si="79"/>
        <v/>
      </c>
    </row>
    <row r="637" spans="1:28" x14ac:dyDescent="0.25">
      <c r="A637">
        <v>10426</v>
      </c>
      <c r="B637" s="1">
        <v>867488060855003</v>
      </c>
      <c r="C637" s="1">
        <v>1719490864</v>
      </c>
      <c r="D637">
        <v>-23.613864</v>
      </c>
      <c r="E637">
        <v>-46.939549</v>
      </c>
      <c r="F637">
        <v>853</v>
      </c>
      <c r="G637">
        <v>94</v>
      </c>
      <c r="H637">
        <v>11.6</v>
      </c>
      <c r="I637">
        <v>1</v>
      </c>
      <c r="J637">
        <v>1</v>
      </c>
      <c r="K637">
        <v>165300</v>
      </c>
      <c r="L637">
        <v>0</v>
      </c>
      <c r="M637" t="s">
        <v>19</v>
      </c>
      <c r="N637">
        <v>10</v>
      </c>
      <c r="O637">
        <v>0</v>
      </c>
      <c r="P637">
        <v>0</v>
      </c>
      <c r="Q637">
        <v>0</v>
      </c>
      <c r="R637">
        <v>0</v>
      </c>
      <c r="S637" s="4">
        <v>45470.38962962963</v>
      </c>
      <c r="T637" s="6">
        <v>45470.38962962963</v>
      </c>
      <c r="U637">
        <f t="shared" si="72"/>
        <v>10</v>
      </c>
      <c r="V637">
        <f t="shared" si="73"/>
        <v>14</v>
      </c>
      <c r="W637" t="str">
        <f t="shared" si="74"/>
        <v/>
      </c>
      <c r="X637" t="str">
        <f t="shared" si="75"/>
        <v/>
      </c>
      <c r="Y637" t="str">
        <f t="shared" si="76"/>
        <v/>
      </c>
      <c r="Z637" t="str">
        <f t="shared" si="77"/>
        <v/>
      </c>
      <c r="AA637" t="str">
        <f t="shared" si="78"/>
        <v/>
      </c>
      <c r="AB637" t="str">
        <f t="shared" si="79"/>
        <v/>
      </c>
    </row>
    <row r="638" spans="1:28" x14ac:dyDescent="0.25">
      <c r="A638">
        <v>10425</v>
      </c>
      <c r="B638" s="1">
        <v>867488060855003</v>
      </c>
      <c r="C638" s="1">
        <v>1719490834</v>
      </c>
      <c r="D638">
        <v>-23.613264000000001</v>
      </c>
      <c r="E638">
        <v>-46.939580999999997</v>
      </c>
      <c r="F638">
        <v>865</v>
      </c>
      <c r="G638">
        <v>241</v>
      </c>
      <c r="H638">
        <v>12.3</v>
      </c>
      <c r="I638">
        <v>1</v>
      </c>
      <c r="J638">
        <v>1</v>
      </c>
      <c r="K638">
        <v>165100</v>
      </c>
      <c r="L638">
        <v>0</v>
      </c>
      <c r="M638" t="s">
        <v>19</v>
      </c>
      <c r="N638">
        <v>10</v>
      </c>
      <c r="O638">
        <v>0</v>
      </c>
      <c r="P638">
        <v>0</v>
      </c>
      <c r="Q638">
        <v>0</v>
      </c>
      <c r="R638">
        <v>0</v>
      </c>
      <c r="S638" s="4">
        <v>45470.389282407406</v>
      </c>
      <c r="T638" s="6">
        <v>45470.389282407406</v>
      </c>
      <c r="U638">
        <f t="shared" si="72"/>
        <v>10</v>
      </c>
      <c r="V638">
        <f t="shared" si="73"/>
        <v>30</v>
      </c>
      <c r="W638" t="str">
        <f t="shared" si="74"/>
        <v/>
      </c>
      <c r="X638" t="str">
        <f t="shared" si="75"/>
        <v/>
      </c>
      <c r="Y638" t="str">
        <f t="shared" si="76"/>
        <v/>
      </c>
      <c r="Z638" t="str">
        <f t="shared" si="77"/>
        <v/>
      </c>
      <c r="AA638" t="str">
        <f t="shared" si="78"/>
        <v/>
      </c>
      <c r="AB638" t="str">
        <f t="shared" si="79"/>
        <v/>
      </c>
    </row>
    <row r="639" spans="1:28" x14ac:dyDescent="0.25">
      <c r="A639">
        <v>10424</v>
      </c>
      <c r="B639" s="1">
        <v>867488060855003</v>
      </c>
      <c r="C639" s="1">
        <v>1719490804</v>
      </c>
      <c r="D639">
        <v>-23.612704999999998</v>
      </c>
      <c r="E639">
        <v>-46.937798999999998</v>
      </c>
      <c r="F639">
        <v>865</v>
      </c>
      <c r="G639">
        <v>264</v>
      </c>
      <c r="H639">
        <v>24.2</v>
      </c>
      <c r="I639">
        <v>1</v>
      </c>
      <c r="J639">
        <v>1</v>
      </c>
      <c r="K639">
        <v>164900</v>
      </c>
      <c r="L639">
        <v>0</v>
      </c>
      <c r="M639" t="s">
        <v>19</v>
      </c>
      <c r="N639">
        <v>10</v>
      </c>
      <c r="O639">
        <v>0</v>
      </c>
      <c r="P639">
        <v>0</v>
      </c>
      <c r="Q639">
        <v>0</v>
      </c>
      <c r="R639">
        <v>0</v>
      </c>
      <c r="S639" s="4">
        <v>45470.388935185183</v>
      </c>
      <c r="T639" s="6">
        <v>45470.388935185183</v>
      </c>
      <c r="U639">
        <f t="shared" si="72"/>
        <v>10</v>
      </c>
      <c r="V639">
        <f t="shared" si="73"/>
        <v>30</v>
      </c>
      <c r="W639" t="str">
        <f t="shared" si="74"/>
        <v/>
      </c>
      <c r="X639" t="str">
        <f t="shared" si="75"/>
        <v/>
      </c>
      <c r="Y639" t="str">
        <f t="shared" si="76"/>
        <v/>
      </c>
      <c r="Z639" t="str">
        <f t="shared" si="77"/>
        <v/>
      </c>
      <c r="AA639" t="str">
        <f t="shared" si="78"/>
        <v/>
      </c>
      <c r="AB639" t="str">
        <f t="shared" si="79"/>
        <v/>
      </c>
    </row>
    <row r="640" spans="1:28" x14ac:dyDescent="0.25">
      <c r="A640">
        <v>10423</v>
      </c>
      <c r="B640" s="1">
        <v>867488060855003</v>
      </c>
      <c r="C640" s="1">
        <v>1719490774</v>
      </c>
      <c r="D640">
        <v>-23.613318</v>
      </c>
      <c r="E640">
        <v>-46.936194</v>
      </c>
      <c r="F640">
        <v>859</v>
      </c>
      <c r="G640">
        <v>307</v>
      </c>
      <c r="H640">
        <v>17.100000000000001</v>
      </c>
      <c r="I640">
        <v>1</v>
      </c>
      <c r="J640">
        <v>1</v>
      </c>
      <c r="K640">
        <v>164700</v>
      </c>
      <c r="L640">
        <v>0</v>
      </c>
      <c r="M640" t="s">
        <v>19</v>
      </c>
      <c r="N640">
        <v>10</v>
      </c>
      <c r="O640">
        <v>0</v>
      </c>
      <c r="P640">
        <v>0</v>
      </c>
      <c r="Q640">
        <v>0</v>
      </c>
      <c r="R640">
        <v>0</v>
      </c>
      <c r="S640" s="4">
        <v>45470.38858796296</v>
      </c>
      <c r="T640" s="6">
        <v>45470.38858796296</v>
      </c>
      <c r="U640">
        <f t="shared" si="72"/>
        <v>10</v>
      </c>
      <c r="V640">
        <f t="shared" si="73"/>
        <v>30</v>
      </c>
      <c r="W640" t="str">
        <f t="shared" si="74"/>
        <v/>
      </c>
      <c r="X640" t="str">
        <f t="shared" si="75"/>
        <v/>
      </c>
      <c r="Y640" t="str">
        <f t="shared" si="76"/>
        <v/>
      </c>
      <c r="Z640" t="str">
        <f t="shared" si="77"/>
        <v/>
      </c>
      <c r="AA640" t="str">
        <f t="shared" si="78"/>
        <v/>
      </c>
      <c r="AB640" t="str">
        <f t="shared" si="79"/>
        <v/>
      </c>
    </row>
    <row r="641" spans="1:28" x14ac:dyDescent="0.25">
      <c r="A641">
        <v>10422</v>
      </c>
      <c r="B641" s="1">
        <v>867488060855003</v>
      </c>
      <c r="C641" s="1">
        <v>1719490744</v>
      </c>
      <c r="D641">
        <v>-23.613977999999999</v>
      </c>
      <c r="E641">
        <v>-46.935867000000002</v>
      </c>
      <c r="F641">
        <v>864</v>
      </c>
      <c r="G641">
        <v>67</v>
      </c>
      <c r="H641">
        <v>19.600000000000001</v>
      </c>
      <c r="I641">
        <v>1</v>
      </c>
      <c r="J641">
        <v>1</v>
      </c>
      <c r="K641">
        <v>164700</v>
      </c>
      <c r="L641">
        <v>0</v>
      </c>
      <c r="M641" t="s">
        <v>19</v>
      </c>
      <c r="N641">
        <v>10</v>
      </c>
      <c r="O641">
        <v>0</v>
      </c>
      <c r="P641">
        <v>0</v>
      </c>
      <c r="Q641">
        <v>0</v>
      </c>
      <c r="R641">
        <v>0</v>
      </c>
      <c r="S641" s="4">
        <v>45470.388240740744</v>
      </c>
      <c r="T641" s="6">
        <v>45470.388240740744</v>
      </c>
      <c r="U641">
        <f t="shared" si="72"/>
        <v>10</v>
      </c>
      <c r="V641">
        <f t="shared" si="73"/>
        <v>30</v>
      </c>
      <c r="W641" t="str">
        <f t="shared" si="74"/>
        <v/>
      </c>
      <c r="X641" t="str">
        <f t="shared" si="75"/>
        <v/>
      </c>
      <c r="Y641" t="str">
        <f t="shared" si="76"/>
        <v/>
      </c>
      <c r="Z641" t="str">
        <f t="shared" si="77"/>
        <v/>
      </c>
      <c r="AA641" t="str">
        <f t="shared" si="78"/>
        <v/>
      </c>
      <c r="AB641" t="str">
        <f t="shared" si="79"/>
        <v/>
      </c>
    </row>
    <row r="642" spans="1:28" x14ac:dyDescent="0.25">
      <c r="A642">
        <v>10421</v>
      </c>
      <c r="B642" s="1">
        <v>867488060855003</v>
      </c>
      <c r="C642" s="1">
        <v>1719490714</v>
      </c>
      <c r="D642">
        <v>-23.614825</v>
      </c>
      <c r="E642">
        <v>-46.936143999999999</v>
      </c>
      <c r="F642">
        <v>849</v>
      </c>
      <c r="G642">
        <v>214</v>
      </c>
      <c r="H642">
        <v>12.7</v>
      </c>
      <c r="I642">
        <v>1</v>
      </c>
      <c r="J642">
        <v>1</v>
      </c>
      <c r="K642">
        <v>164600</v>
      </c>
      <c r="L642">
        <v>0</v>
      </c>
      <c r="M642" t="s">
        <v>19</v>
      </c>
      <c r="N642">
        <v>10</v>
      </c>
      <c r="O642">
        <v>0</v>
      </c>
      <c r="P642">
        <v>0</v>
      </c>
      <c r="Q642">
        <v>0</v>
      </c>
      <c r="R642">
        <v>0</v>
      </c>
      <c r="S642" s="4">
        <v>45470.38789351852</v>
      </c>
      <c r="T642" s="6">
        <v>45470.38789351852</v>
      </c>
      <c r="U642">
        <f t="shared" si="72"/>
        <v>10</v>
      </c>
      <c r="V642">
        <f t="shared" si="73"/>
        <v>30</v>
      </c>
      <c r="W642" t="str">
        <f t="shared" si="74"/>
        <v/>
      </c>
      <c r="X642" t="str">
        <f t="shared" si="75"/>
        <v/>
      </c>
      <c r="Y642" t="str">
        <f t="shared" si="76"/>
        <v/>
      </c>
      <c r="Z642" t="str">
        <f t="shared" si="77"/>
        <v/>
      </c>
      <c r="AA642" t="str">
        <f t="shared" si="78"/>
        <v/>
      </c>
      <c r="AB642" t="str">
        <f t="shared" si="79"/>
        <v/>
      </c>
    </row>
    <row r="643" spans="1:28" x14ac:dyDescent="0.25">
      <c r="A643">
        <v>10420</v>
      </c>
      <c r="B643" s="1">
        <v>867488060855003</v>
      </c>
      <c r="C643" s="1">
        <v>1719490684</v>
      </c>
      <c r="D643">
        <v>-23.613115000000001</v>
      </c>
      <c r="E643">
        <v>-46.934274000000002</v>
      </c>
      <c r="F643">
        <v>870</v>
      </c>
      <c r="G643">
        <v>229</v>
      </c>
      <c r="H643">
        <v>32.700000000000003</v>
      </c>
      <c r="I643">
        <v>1</v>
      </c>
      <c r="J643">
        <v>1</v>
      </c>
      <c r="K643">
        <v>164300</v>
      </c>
      <c r="L643">
        <v>0</v>
      </c>
      <c r="M643" t="s">
        <v>19</v>
      </c>
      <c r="N643">
        <v>10</v>
      </c>
      <c r="O643">
        <v>0</v>
      </c>
      <c r="P643">
        <v>0</v>
      </c>
      <c r="Q643">
        <v>0</v>
      </c>
      <c r="R643">
        <v>0</v>
      </c>
      <c r="S643" s="4">
        <v>45470.387546296297</v>
      </c>
      <c r="T643" s="6">
        <v>45470.387546296297</v>
      </c>
      <c r="U643">
        <f t="shared" ref="U643:U706" si="80">IF(OR(W643="TRUE",X643="TRUE",Y643="TRUE",Z643="TRUE",AA643="TRUE"),U642+1,U642)</f>
        <v>10</v>
      </c>
      <c r="V643">
        <f t="shared" ref="V643:V706" si="81">ABS(C642-C643)</f>
        <v>30</v>
      </c>
      <c r="W643" t="str">
        <f t="shared" ref="W643:W706" si="82">IF(AND(V643&gt;=300,J643&lt;&gt;J642,J643=0),"TRUE","")</f>
        <v/>
      </c>
      <c r="X643" t="str">
        <f t="shared" ref="X643:X706" si="83">IF(AND(V642&gt;=300,J643&lt;&gt;J642,J643=1),"TRUE","")</f>
        <v/>
      </c>
      <c r="Y643" t="str">
        <f t="shared" ref="Y643:Y706" si="84">IF(AND(V644&gt;=300,J643&lt;&gt;J642,J643=0),"TRUE","")</f>
        <v/>
      </c>
      <c r="Z643" t="str">
        <f t="shared" ref="Z643:Z706" si="85">IF(AND(I643=0,V643&gt;=300),"TRUE","")</f>
        <v/>
      </c>
      <c r="AA643" t="str">
        <f t="shared" ref="AA643:AA706" si="86">IF(AND(I642=0,V642&gt;=300),"TRUE","")</f>
        <v/>
      </c>
      <c r="AB643" t="str">
        <f t="shared" ref="AB643:AB706" si="87">IF(U643&lt;&gt;U642,A643,"")</f>
        <v/>
      </c>
    </row>
    <row r="644" spans="1:28" x14ac:dyDescent="0.25">
      <c r="A644">
        <v>10419</v>
      </c>
      <c r="B644" s="1">
        <v>867488060855003</v>
      </c>
      <c r="C644" s="1">
        <v>1719490654</v>
      </c>
      <c r="D644">
        <v>-23.612376000000001</v>
      </c>
      <c r="E644">
        <v>-46.932614999999998</v>
      </c>
      <c r="F644">
        <v>859</v>
      </c>
      <c r="G644">
        <v>247</v>
      </c>
      <c r="H644">
        <v>15.8</v>
      </c>
      <c r="I644">
        <v>1</v>
      </c>
      <c r="J644">
        <v>1</v>
      </c>
      <c r="K644">
        <v>164100</v>
      </c>
      <c r="L644">
        <v>0</v>
      </c>
      <c r="M644" t="s">
        <v>19</v>
      </c>
      <c r="N644">
        <v>10</v>
      </c>
      <c r="O644">
        <v>0</v>
      </c>
      <c r="P644">
        <v>0</v>
      </c>
      <c r="Q644">
        <v>0</v>
      </c>
      <c r="R644">
        <v>0</v>
      </c>
      <c r="S644" s="4">
        <v>45470.387199074074</v>
      </c>
      <c r="T644" s="6">
        <v>45470.387199074074</v>
      </c>
      <c r="U644">
        <f t="shared" si="80"/>
        <v>10</v>
      </c>
      <c r="V644">
        <f t="shared" si="81"/>
        <v>30</v>
      </c>
      <c r="W644" t="str">
        <f t="shared" si="82"/>
        <v/>
      </c>
      <c r="X644" t="str">
        <f t="shared" si="83"/>
        <v/>
      </c>
      <c r="Y644" t="str">
        <f t="shared" si="84"/>
        <v/>
      </c>
      <c r="Z644" t="str">
        <f t="shared" si="85"/>
        <v/>
      </c>
      <c r="AA644" t="str">
        <f t="shared" si="86"/>
        <v/>
      </c>
      <c r="AB644" t="str">
        <f t="shared" si="87"/>
        <v/>
      </c>
    </row>
    <row r="645" spans="1:28" x14ac:dyDescent="0.25">
      <c r="A645">
        <v>10418</v>
      </c>
      <c r="B645" s="1">
        <v>867488060855003</v>
      </c>
      <c r="C645" s="1">
        <v>1719490624</v>
      </c>
      <c r="D645">
        <v>-23.611238</v>
      </c>
      <c r="E645">
        <v>-46.931108999999999</v>
      </c>
      <c r="F645">
        <v>863</v>
      </c>
      <c r="G645">
        <v>206</v>
      </c>
      <c r="H645">
        <v>16.899999999999999</v>
      </c>
      <c r="I645">
        <v>1</v>
      </c>
      <c r="J645">
        <v>1</v>
      </c>
      <c r="K645">
        <v>163900</v>
      </c>
      <c r="L645">
        <v>0</v>
      </c>
      <c r="M645" t="s">
        <v>19</v>
      </c>
      <c r="N645">
        <v>10</v>
      </c>
      <c r="O645">
        <v>0</v>
      </c>
      <c r="P645">
        <v>0</v>
      </c>
      <c r="Q645">
        <v>0</v>
      </c>
      <c r="R645">
        <v>0</v>
      </c>
      <c r="S645" s="4">
        <v>45470.38685185185</v>
      </c>
      <c r="T645" s="6">
        <v>45470.38685185185</v>
      </c>
      <c r="U645">
        <f t="shared" si="80"/>
        <v>10</v>
      </c>
      <c r="V645">
        <f t="shared" si="81"/>
        <v>30</v>
      </c>
      <c r="W645" t="str">
        <f t="shared" si="82"/>
        <v/>
      </c>
      <c r="X645" t="str">
        <f t="shared" si="83"/>
        <v/>
      </c>
      <c r="Y645" t="str">
        <f t="shared" si="84"/>
        <v/>
      </c>
      <c r="Z645" t="str">
        <f t="shared" si="85"/>
        <v/>
      </c>
      <c r="AA645" t="str">
        <f t="shared" si="86"/>
        <v/>
      </c>
      <c r="AB645" t="str">
        <f t="shared" si="87"/>
        <v/>
      </c>
    </row>
    <row r="646" spans="1:28" x14ac:dyDescent="0.25">
      <c r="A646">
        <v>10417</v>
      </c>
      <c r="B646" s="1">
        <v>867488060855003</v>
      </c>
      <c r="C646" s="1">
        <v>1719490594</v>
      </c>
      <c r="D646">
        <v>-23.609597000000001</v>
      </c>
      <c r="E646">
        <v>-46.930101000000001</v>
      </c>
      <c r="F646">
        <v>839</v>
      </c>
      <c r="G646">
        <v>215</v>
      </c>
      <c r="H646">
        <v>30.1</v>
      </c>
      <c r="I646">
        <v>1</v>
      </c>
      <c r="J646">
        <v>1</v>
      </c>
      <c r="K646">
        <v>163700</v>
      </c>
      <c r="L646">
        <v>0</v>
      </c>
      <c r="M646" t="s">
        <v>19</v>
      </c>
      <c r="N646">
        <v>10</v>
      </c>
      <c r="O646">
        <v>0</v>
      </c>
      <c r="P646">
        <v>0</v>
      </c>
      <c r="Q646">
        <v>0</v>
      </c>
      <c r="R646">
        <v>0</v>
      </c>
      <c r="S646" s="4">
        <v>45470.386504629627</v>
      </c>
      <c r="T646" s="6">
        <v>45470.386504629627</v>
      </c>
      <c r="U646">
        <f t="shared" si="80"/>
        <v>10</v>
      </c>
      <c r="V646">
        <f t="shared" si="81"/>
        <v>30</v>
      </c>
      <c r="W646" t="str">
        <f t="shared" si="82"/>
        <v/>
      </c>
      <c r="X646" t="str">
        <f t="shared" si="83"/>
        <v/>
      </c>
      <c r="Y646" t="str">
        <f t="shared" si="84"/>
        <v/>
      </c>
      <c r="Z646" t="str">
        <f t="shared" si="85"/>
        <v/>
      </c>
      <c r="AA646" t="str">
        <f t="shared" si="86"/>
        <v/>
      </c>
      <c r="AB646" t="str">
        <f t="shared" si="87"/>
        <v/>
      </c>
    </row>
    <row r="647" spans="1:28" x14ac:dyDescent="0.25">
      <c r="A647">
        <v>10416</v>
      </c>
      <c r="B647" s="1">
        <v>867488060855003</v>
      </c>
      <c r="C647" s="1">
        <v>1719490564</v>
      </c>
      <c r="D647">
        <v>-23.608125000000001</v>
      </c>
      <c r="E647">
        <v>-46.928891999999998</v>
      </c>
      <c r="F647">
        <v>822</v>
      </c>
      <c r="G647">
        <v>221</v>
      </c>
      <c r="H647">
        <v>26.4</v>
      </c>
      <c r="I647">
        <v>1</v>
      </c>
      <c r="J647">
        <v>1</v>
      </c>
      <c r="K647">
        <v>163500</v>
      </c>
      <c r="L647">
        <v>0</v>
      </c>
      <c r="M647" t="s">
        <v>19</v>
      </c>
      <c r="N647">
        <v>10</v>
      </c>
      <c r="O647">
        <v>0</v>
      </c>
      <c r="P647">
        <v>0</v>
      </c>
      <c r="Q647">
        <v>0</v>
      </c>
      <c r="R647">
        <v>0</v>
      </c>
      <c r="S647" s="4">
        <v>45470.386157407411</v>
      </c>
      <c r="T647" s="6">
        <v>45470.386157407411</v>
      </c>
      <c r="U647">
        <f t="shared" si="80"/>
        <v>10</v>
      </c>
      <c r="V647">
        <f t="shared" si="81"/>
        <v>30</v>
      </c>
      <c r="W647" t="str">
        <f t="shared" si="82"/>
        <v/>
      </c>
      <c r="X647" t="str">
        <f t="shared" si="83"/>
        <v/>
      </c>
      <c r="Y647" t="str">
        <f t="shared" si="84"/>
        <v/>
      </c>
      <c r="Z647" t="str">
        <f t="shared" si="85"/>
        <v/>
      </c>
      <c r="AA647" t="str">
        <f t="shared" si="86"/>
        <v/>
      </c>
      <c r="AB647" t="str">
        <f t="shared" si="87"/>
        <v/>
      </c>
    </row>
    <row r="648" spans="1:28" x14ac:dyDescent="0.25">
      <c r="A648">
        <v>10415</v>
      </c>
      <c r="B648" s="1">
        <v>867488060855003</v>
      </c>
      <c r="C648" s="1">
        <v>1719490534</v>
      </c>
      <c r="D648">
        <v>-23.607413999999999</v>
      </c>
      <c r="E648">
        <v>-46.928274999999999</v>
      </c>
      <c r="F648">
        <v>824</v>
      </c>
      <c r="G648">
        <v>217</v>
      </c>
      <c r="H648">
        <v>16.8</v>
      </c>
      <c r="I648">
        <v>1</v>
      </c>
      <c r="J648">
        <v>1</v>
      </c>
      <c r="K648">
        <v>163400</v>
      </c>
      <c r="L648">
        <v>0</v>
      </c>
      <c r="M648" t="s">
        <v>19</v>
      </c>
      <c r="N648">
        <v>10</v>
      </c>
      <c r="O648">
        <v>0</v>
      </c>
      <c r="P648">
        <v>0</v>
      </c>
      <c r="Q648">
        <v>0</v>
      </c>
      <c r="R648">
        <v>0</v>
      </c>
      <c r="S648" s="4">
        <v>45470.385810185187</v>
      </c>
      <c r="T648" s="6">
        <v>45470.385810185187</v>
      </c>
      <c r="U648">
        <f t="shared" si="80"/>
        <v>10</v>
      </c>
      <c r="V648">
        <f t="shared" si="81"/>
        <v>30</v>
      </c>
      <c r="W648" t="str">
        <f t="shared" si="82"/>
        <v/>
      </c>
      <c r="X648" t="str">
        <f t="shared" si="83"/>
        <v/>
      </c>
      <c r="Y648" t="str">
        <f t="shared" si="84"/>
        <v/>
      </c>
      <c r="Z648" t="str">
        <f t="shared" si="85"/>
        <v/>
      </c>
      <c r="AA648" t="str">
        <f t="shared" si="86"/>
        <v/>
      </c>
      <c r="AB648" t="str">
        <f t="shared" si="87"/>
        <v/>
      </c>
    </row>
    <row r="649" spans="1:28" x14ac:dyDescent="0.25">
      <c r="A649">
        <v>10414</v>
      </c>
      <c r="B649" s="1">
        <v>867488060855003</v>
      </c>
      <c r="C649" s="1">
        <v>1719490504</v>
      </c>
      <c r="D649">
        <v>-23.605402000000002</v>
      </c>
      <c r="E649">
        <v>-46.927311000000003</v>
      </c>
      <c r="F649">
        <v>850</v>
      </c>
      <c r="G649">
        <v>131</v>
      </c>
      <c r="H649">
        <v>19.8</v>
      </c>
      <c r="I649">
        <v>1</v>
      </c>
      <c r="J649">
        <v>1</v>
      </c>
      <c r="K649">
        <v>163100</v>
      </c>
      <c r="L649">
        <v>0</v>
      </c>
      <c r="M649" t="s">
        <v>19</v>
      </c>
      <c r="N649">
        <v>10</v>
      </c>
      <c r="O649">
        <v>0</v>
      </c>
      <c r="P649">
        <v>0</v>
      </c>
      <c r="Q649">
        <v>0</v>
      </c>
      <c r="R649">
        <v>0</v>
      </c>
      <c r="S649" s="4">
        <v>45470.385462962964</v>
      </c>
      <c r="T649" s="6">
        <v>45470.385462962964</v>
      </c>
      <c r="U649">
        <f t="shared" si="80"/>
        <v>10</v>
      </c>
      <c r="V649">
        <f t="shared" si="81"/>
        <v>30</v>
      </c>
      <c r="W649" t="str">
        <f t="shared" si="82"/>
        <v/>
      </c>
      <c r="X649" t="str">
        <f t="shared" si="83"/>
        <v/>
      </c>
      <c r="Y649" t="str">
        <f t="shared" si="84"/>
        <v/>
      </c>
      <c r="Z649" t="str">
        <f t="shared" si="85"/>
        <v/>
      </c>
      <c r="AA649" t="str">
        <f t="shared" si="86"/>
        <v/>
      </c>
      <c r="AB649" t="str">
        <f t="shared" si="87"/>
        <v/>
      </c>
    </row>
    <row r="650" spans="1:28" x14ac:dyDescent="0.25">
      <c r="A650">
        <v>10413</v>
      </c>
      <c r="B650" s="1">
        <v>867488060855003</v>
      </c>
      <c r="C650" s="1">
        <v>1719490474</v>
      </c>
      <c r="D650">
        <v>-23.604911999999999</v>
      </c>
      <c r="E650">
        <v>-46.925817000000002</v>
      </c>
      <c r="F650">
        <v>833</v>
      </c>
      <c r="G650">
        <v>244</v>
      </c>
      <c r="H650">
        <v>31.7</v>
      </c>
      <c r="I650">
        <v>1</v>
      </c>
      <c r="J650">
        <v>1</v>
      </c>
      <c r="K650">
        <v>163000</v>
      </c>
      <c r="L650">
        <v>0</v>
      </c>
      <c r="M650" t="s">
        <v>19</v>
      </c>
      <c r="N650">
        <v>10</v>
      </c>
      <c r="O650">
        <v>0</v>
      </c>
      <c r="P650">
        <v>0</v>
      </c>
      <c r="Q650">
        <v>0</v>
      </c>
      <c r="R650">
        <v>0</v>
      </c>
      <c r="S650" s="4">
        <v>45470.385115740741</v>
      </c>
      <c r="T650" s="6">
        <v>45470.385115740741</v>
      </c>
      <c r="U650">
        <f t="shared" si="80"/>
        <v>10</v>
      </c>
      <c r="V650">
        <f t="shared" si="81"/>
        <v>30</v>
      </c>
      <c r="W650" t="str">
        <f t="shared" si="82"/>
        <v/>
      </c>
      <c r="X650" t="str">
        <f t="shared" si="83"/>
        <v/>
      </c>
      <c r="Y650" t="str">
        <f t="shared" si="84"/>
        <v/>
      </c>
      <c r="Z650" t="str">
        <f t="shared" si="85"/>
        <v/>
      </c>
      <c r="AA650" t="str">
        <f t="shared" si="86"/>
        <v/>
      </c>
      <c r="AB650" t="str">
        <f t="shared" si="87"/>
        <v/>
      </c>
    </row>
    <row r="651" spans="1:28" x14ac:dyDescent="0.25">
      <c r="A651">
        <v>10412</v>
      </c>
      <c r="B651" s="1">
        <v>867488060855003</v>
      </c>
      <c r="C651" s="1">
        <v>1719490444</v>
      </c>
      <c r="D651">
        <v>-23.603677999999999</v>
      </c>
      <c r="E651">
        <v>-46.924326000000001</v>
      </c>
      <c r="F651">
        <v>815</v>
      </c>
      <c r="G651">
        <v>200</v>
      </c>
      <c r="H651">
        <v>43.2</v>
      </c>
      <c r="I651">
        <v>1</v>
      </c>
      <c r="J651">
        <v>1</v>
      </c>
      <c r="K651">
        <v>162800</v>
      </c>
      <c r="L651">
        <v>0</v>
      </c>
      <c r="M651" t="s">
        <v>19</v>
      </c>
      <c r="N651">
        <v>10</v>
      </c>
      <c r="O651">
        <v>0</v>
      </c>
      <c r="P651">
        <v>0</v>
      </c>
      <c r="Q651">
        <v>0</v>
      </c>
      <c r="R651">
        <v>0</v>
      </c>
      <c r="S651" s="4">
        <v>45470.384768518517</v>
      </c>
      <c r="T651" s="6">
        <v>45470.384768518517</v>
      </c>
      <c r="U651">
        <f t="shared" si="80"/>
        <v>10</v>
      </c>
      <c r="V651">
        <f t="shared" si="81"/>
        <v>30</v>
      </c>
      <c r="W651" t="str">
        <f t="shared" si="82"/>
        <v/>
      </c>
      <c r="X651" t="str">
        <f t="shared" si="83"/>
        <v/>
      </c>
      <c r="Y651" t="str">
        <f t="shared" si="84"/>
        <v/>
      </c>
      <c r="Z651" t="str">
        <f t="shared" si="85"/>
        <v/>
      </c>
      <c r="AA651" t="str">
        <f t="shared" si="86"/>
        <v/>
      </c>
      <c r="AB651" t="str">
        <f t="shared" si="87"/>
        <v/>
      </c>
    </row>
    <row r="652" spans="1:28" x14ac:dyDescent="0.25">
      <c r="A652">
        <v>10411</v>
      </c>
      <c r="B652" s="1">
        <v>867488060855003</v>
      </c>
      <c r="C652" s="1">
        <v>1719490414</v>
      </c>
      <c r="D652">
        <v>-23.601863000000002</v>
      </c>
      <c r="E652">
        <v>-46.924534999999999</v>
      </c>
      <c r="F652">
        <v>805</v>
      </c>
      <c r="G652">
        <v>49</v>
      </c>
      <c r="H652">
        <v>34.700000000000003</v>
      </c>
      <c r="I652">
        <v>1</v>
      </c>
      <c r="J652">
        <v>1</v>
      </c>
      <c r="K652">
        <v>162500</v>
      </c>
      <c r="L652">
        <v>0</v>
      </c>
      <c r="M652" t="s">
        <v>19</v>
      </c>
      <c r="N652">
        <v>10</v>
      </c>
      <c r="O652">
        <v>0</v>
      </c>
      <c r="P652">
        <v>0</v>
      </c>
      <c r="Q652">
        <v>0</v>
      </c>
      <c r="R652">
        <v>0</v>
      </c>
      <c r="S652" s="4">
        <v>45470.384421296294</v>
      </c>
      <c r="T652" s="6">
        <v>45470.384421296294</v>
      </c>
      <c r="U652">
        <f t="shared" si="80"/>
        <v>10</v>
      </c>
      <c r="V652">
        <f t="shared" si="81"/>
        <v>30</v>
      </c>
      <c r="W652" t="str">
        <f t="shared" si="82"/>
        <v/>
      </c>
      <c r="X652" t="str">
        <f t="shared" si="83"/>
        <v/>
      </c>
      <c r="Y652" t="str">
        <f t="shared" si="84"/>
        <v/>
      </c>
      <c r="Z652" t="str">
        <f t="shared" si="85"/>
        <v/>
      </c>
      <c r="AA652" t="str">
        <f t="shared" si="86"/>
        <v/>
      </c>
      <c r="AB652" t="str">
        <f t="shared" si="87"/>
        <v/>
      </c>
    </row>
    <row r="653" spans="1:28" x14ac:dyDescent="0.25">
      <c r="A653">
        <v>10410</v>
      </c>
      <c r="B653" s="1">
        <v>867488060855003</v>
      </c>
      <c r="C653" s="1">
        <v>1719490384</v>
      </c>
      <c r="D653">
        <v>-23.603082000000001</v>
      </c>
      <c r="E653">
        <v>-46.922539</v>
      </c>
      <c r="F653">
        <v>799</v>
      </c>
      <c r="G653">
        <v>289</v>
      </c>
      <c r="H653">
        <v>53.3</v>
      </c>
      <c r="I653">
        <v>1</v>
      </c>
      <c r="J653">
        <v>1</v>
      </c>
      <c r="K653">
        <v>162200</v>
      </c>
      <c r="L653">
        <v>0</v>
      </c>
      <c r="M653" t="s">
        <v>19</v>
      </c>
      <c r="N653">
        <v>10</v>
      </c>
      <c r="O653">
        <v>0</v>
      </c>
      <c r="P653">
        <v>0</v>
      </c>
      <c r="Q653">
        <v>0</v>
      </c>
      <c r="R653">
        <v>0</v>
      </c>
      <c r="S653" s="4">
        <v>45470.384074074071</v>
      </c>
      <c r="T653" s="6">
        <v>45470.384074074071</v>
      </c>
      <c r="U653">
        <f t="shared" si="80"/>
        <v>10</v>
      </c>
      <c r="V653">
        <f t="shared" si="81"/>
        <v>30</v>
      </c>
      <c r="W653" t="str">
        <f t="shared" si="82"/>
        <v/>
      </c>
      <c r="X653" t="str">
        <f t="shared" si="83"/>
        <v/>
      </c>
      <c r="Y653" t="str">
        <f t="shared" si="84"/>
        <v/>
      </c>
      <c r="Z653" t="str">
        <f t="shared" si="85"/>
        <v/>
      </c>
      <c r="AA653" t="str">
        <f t="shared" si="86"/>
        <v/>
      </c>
      <c r="AB653" t="str">
        <f t="shared" si="87"/>
        <v/>
      </c>
    </row>
    <row r="654" spans="1:28" x14ac:dyDescent="0.25">
      <c r="A654">
        <v>10409</v>
      </c>
      <c r="B654" s="1">
        <v>867488060855003</v>
      </c>
      <c r="C654" s="1">
        <v>1719490354</v>
      </c>
      <c r="D654">
        <v>-23.603133</v>
      </c>
      <c r="E654">
        <v>-46.917383999999998</v>
      </c>
      <c r="F654">
        <v>791</v>
      </c>
      <c r="G654">
        <v>264</v>
      </c>
      <c r="H654">
        <v>78.7</v>
      </c>
      <c r="I654">
        <v>1</v>
      </c>
      <c r="J654">
        <v>1</v>
      </c>
      <c r="K654">
        <v>161700</v>
      </c>
      <c r="L654">
        <v>0</v>
      </c>
      <c r="M654" t="s">
        <v>19</v>
      </c>
      <c r="N654">
        <v>10</v>
      </c>
      <c r="O654">
        <v>0</v>
      </c>
      <c r="P654">
        <v>0</v>
      </c>
      <c r="Q654">
        <v>0</v>
      </c>
      <c r="R654">
        <v>0</v>
      </c>
      <c r="S654" s="4">
        <v>45470.383726851855</v>
      </c>
      <c r="T654" s="6">
        <v>45470.383726851855</v>
      </c>
      <c r="U654">
        <f t="shared" si="80"/>
        <v>10</v>
      </c>
      <c r="V654">
        <f t="shared" si="81"/>
        <v>30</v>
      </c>
      <c r="W654" t="str">
        <f t="shared" si="82"/>
        <v/>
      </c>
      <c r="X654" t="str">
        <f t="shared" si="83"/>
        <v/>
      </c>
      <c r="Y654" t="str">
        <f t="shared" si="84"/>
        <v/>
      </c>
      <c r="Z654" t="str">
        <f t="shared" si="85"/>
        <v/>
      </c>
      <c r="AA654" t="str">
        <f t="shared" si="86"/>
        <v/>
      </c>
      <c r="AB654" t="str">
        <f t="shared" si="87"/>
        <v/>
      </c>
    </row>
    <row r="655" spans="1:28" x14ac:dyDescent="0.25">
      <c r="A655">
        <v>10408</v>
      </c>
      <c r="B655" s="1">
        <v>867488060855003</v>
      </c>
      <c r="C655" s="1">
        <v>1719490324</v>
      </c>
      <c r="D655">
        <v>-23.601956999999999</v>
      </c>
      <c r="E655">
        <v>-46.910404999999997</v>
      </c>
      <c r="F655">
        <v>792</v>
      </c>
      <c r="G655">
        <v>254</v>
      </c>
      <c r="H655">
        <v>92.1</v>
      </c>
      <c r="I655">
        <v>1</v>
      </c>
      <c r="J655">
        <v>1</v>
      </c>
      <c r="K655">
        <v>160900</v>
      </c>
      <c r="L655">
        <v>0</v>
      </c>
      <c r="M655" t="s">
        <v>19</v>
      </c>
      <c r="N655">
        <v>10</v>
      </c>
      <c r="O655">
        <v>0</v>
      </c>
      <c r="P655">
        <v>0</v>
      </c>
      <c r="Q655">
        <v>0</v>
      </c>
      <c r="R655">
        <v>0</v>
      </c>
      <c r="S655" s="4">
        <v>45470.383379629631</v>
      </c>
      <c r="T655" s="6">
        <v>45470.383379629631</v>
      </c>
      <c r="U655">
        <f t="shared" si="80"/>
        <v>10</v>
      </c>
      <c r="V655">
        <f t="shared" si="81"/>
        <v>30</v>
      </c>
      <c r="W655" t="str">
        <f t="shared" si="82"/>
        <v/>
      </c>
      <c r="X655" t="str">
        <f t="shared" si="83"/>
        <v/>
      </c>
      <c r="Y655" t="str">
        <f t="shared" si="84"/>
        <v/>
      </c>
      <c r="Z655" t="str">
        <f t="shared" si="85"/>
        <v/>
      </c>
      <c r="AA655" t="str">
        <f t="shared" si="86"/>
        <v/>
      </c>
      <c r="AB655" t="str">
        <f t="shared" si="87"/>
        <v/>
      </c>
    </row>
    <row r="656" spans="1:28" x14ac:dyDescent="0.25">
      <c r="A656">
        <v>10407</v>
      </c>
      <c r="B656" s="1">
        <v>867488060855003</v>
      </c>
      <c r="C656" s="1">
        <v>1719490294</v>
      </c>
      <c r="D656">
        <v>-23.600428000000001</v>
      </c>
      <c r="E656">
        <v>-46.903924000000004</v>
      </c>
      <c r="F656">
        <v>823</v>
      </c>
      <c r="G656">
        <v>258</v>
      </c>
      <c r="H656">
        <v>75.900000000000006</v>
      </c>
      <c r="I656">
        <v>1</v>
      </c>
      <c r="J656">
        <v>1</v>
      </c>
      <c r="K656">
        <v>160200</v>
      </c>
      <c r="L656">
        <v>0</v>
      </c>
      <c r="M656" t="s">
        <v>19</v>
      </c>
      <c r="N656">
        <v>10</v>
      </c>
      <c r="O656">
        <v>0</v>
      </c>
      <c r="P656">
        <v>0</v>
      </c>
      <c r="Q656">
        <v>0</v>
      </c>
      <c r="R656">
        <v>0</v>
      </c>
      <c r="S656" s="4">
        <v>45470.383032407408</v>
      </c>
      <c r="T656" s="6">
        <v>45470.383032407408</v>
      </c>
      <c r="U656">
        <f t="shared" si="80"/>
        <v>10</v>
      </c>
      <c r="V656">
        <f t="shared" si="81"/>
        <v>30</v>
      </c>
      <c r="W656" t="str">
        <f t="shared" si="82"/>
        <v/>
      </c>
      <c r="X656" t="str">
        <f t="shared" si="83"/>
        <v/>
      </c>
      <c r="Y656" t="str">
        <f t="shared" si="84"/>
        <v/>
      </c>
      <c r="Z656" t="str">
        <f t="shared" si="85"/>
        <v/>
      </c>
      <c r="AA656" t="str">
        <f t="shared" si="86"/>
        <v/>
      </c>
      <c r="AB656" t="str">
        <f t="shared" si="87"/>
        <v/>
      </c>
    </row>
    <row r="657" spans="1:28" x14ac:dyDescent="0.25">
      <c r="A657">
        <v>10406</v>
      </c>
      <c r="B657" s="1">
        <v>867488060855003</v>
      </c>
      <c r="C657" s="1">
        <v>1719490264</v>
      </c>
      <c r="D657">
        <v>-23.599613999999999</v>
      </c>
      <c r="E657">
        <v>-46.897472999999998</v>
      </c>
      <c r="F657">
        <v>802</v>
      </c>
      <c r="G657">
        <v>262</v>
      </c>
      <c r="H657">
        <v>82.7</v>
      </c>
      <c r="I657">
        <v>1</v>
      </c>
      <c r="J657">
        <v>1</v>
      </c>
      <c r="K657">
        <v>159600</v>
      </c>
      <c r="L657">
        <v>0</v>
      </c>
      <c r="M657" t="s">
        <v>19</v>
      </c>
      <c r="N657">
        <v>10</v>
      </c>
      <c r="O657">
        <v>0</v>
      </c>
      <c r="P657">
        <v>0</v>
      </c>
      <c r="Q657">
        <v>0</v>
      </c>
      <c r="R657">
        <v>0</v>
      </c>
      <c r="S657" s="4">
        <v>45470.382685185185</v>
      </c>
      <c r="T657" s="6">
        <v>45470.382685185185</v>
      </c>
      <c r="U657">
        <f t="shared" si="80"/>
        <v>10</v>
      </c>
      <c r="V657">
        <f t="shared" si="81"/>
        <v>30</v>
      </c>
      <c r="W657" t="str">
        <f t="shared" si="82"/>
        <v/>
      </c>
      <c r="X657" t="str">
        <f t="shared" si="83"/>
        <v/>
      </c>
      <c r="Y657" t="str">
        <f t="shared" si="84"/>
        <v/>
      </c>
      <c r="Z657" t="str">
        <f t="shared" si="85"/>
        <v/>
      </c>
      <c r="AA657" t="str">
        <f t="shared" si="86"/>
        <v/>
      </c>
      <c r="AB657" t="str">
        <f t="shared" si="87"/>
        <v/>
      </c>
    </row>
    <row r="658" spans="1:28" x14ac:dyDescent="0.25">
      <c r="A658">
        <v>10405</v>
      </c>
      <c r="B658" s="1">
        <v>867488060855003</v>
      </c>
      <c r="C658" s="1">
        <v>1719490234</v>
      </c>
      <c r="D658">
        <v>-23.598668</v>
      </c>
      <c r="E658">
        <v>-46.890484999999998</v>
      </c>
      <c r="F658">
        <v>815</v>
      </c>
      <c r="G658">
        <v>278</v>
      </c>
      <c r="H658">
        <v>80.8</v>
      </c>
      <c r="I658">
        <v>1</v>
      </c>
      <c r="J658">
        <v>1</v>
      </c>
      <c r="K658">
        <v>158900</v>
      </c>
      <c r="L658">
        <v>0</v>
      </c>
      <c r="M658" t="s">
        <v>19</v>
      </c>
      <c r="N658">
        <v>10</v>
      </c>
      <c r="O658">
        <v>0</v>
      </c>
      <c r="P658">
        <v>0</v>
      </c>
      <c r="Q658">
        <v>0</v>
      </c>
      <c r="R658">
        <v>0</v>
      </c>
      <c r="S658" s="4">
        <v>45470.382337962961</v>
      </c>
      <c r="T658" s="6">
        <v>45470.382337962961</v>
      </c>
      <c r="U658">
        <f t="shared" si="80"/>
        <v>10</v>
      </c>
      <c r="V658">
        <f t="shared" si="81"/>
        <v>30</v>
      </c>
      <c r="W658" t="str">
        <f t="shared" si="82"/>
        <v/>
      </c>
      <c r="X658" t="str">
        <f t="shared" si="83"/>
        <v/>
      </c>
      <c r="Y658" t="str">
        <f t="shared" si="84"/>
        <v/>
      </c>
      <c r="Z658" t="str">
        <f t="shared" si="85"/>
        <v/>
      </c>
      <c r="AA658" t="str">
        <f t="shared" si="86"/>
        <v/>
      </c>
      <c r="AB658" t="str">
        <f t="shared" si="87"/>
        <v/>
      </c>
    </row>
    <row r="659" spans="1:28" x14ac:dyDescent="0.25">
      <c r="A659">
        <v>10404</v>
      </c>
      <c r="B659" s="1">
        <v>867488060855003</v>
      </c>
      <c r="C659" s="1">
        <v>1719490204</v>
      </c>
      <c r="D659">
        <v>-23.600171</v>
      </c>
      <c r="E659">
        <v>-46.884473</v>
      </c>
      <c r="F659">
        <v>801</v>
      </c>
      <c r="G659">
        <v>284</v>
      </c>
      <c r="H659">
        <v>65.8</v>
      </c>
      <c r="I659">
        <v>1</v>
      </c>
      <c r="J659">
        <v>1</v>
      </c>
      <c r="K659">
        <v>158200</v>
      </c>
      <c r="L659">
        <v>0</v>
      </c>
      <c r="M659" t="s">
        <v>19</v>
      </c>
      <c r="N659">
        <v>10</v>
      </c>
      <c r="O659">
        <v>0</v>
      </c>
      <c r="P659">
        <v>0</v>
      </c>
      <c r="Q659">
        <v>0</v>
      </c>
      <c r="R659">
        <v>0</v>
      </c>
      <c r="S659" s="4">
        <v>45470.381990740738</v>
      </c>
      <c r="T659" s="6">
        <v>45470.381990740738</v>
      </c>
      <c r="U659">
        <f t="shared" si="80"/>
        <v>10</v>
      </c>
      <c r="V659">
        <f t="shared" si="81"/>
        <v>30</v>
      </c>
      <c r="W659" t="str">
        <f t="shared" si="82"/>
        <v/>
      </c>
      <c r="X659" t="str">
        <f t="shared" si="83"/>
        <v/>
      </c>
      <c r="Y659" t="str">
        <f t="shared" si="84"/>
        <v/>
      </c>
      <c r="Z659" t="str">
        <f t="shared" si="85"/>
        <v/>
      </c>
      <c r="AA659" t="str">
        <f t="shared" si="86"/>
        <v/>
      </c>
      <c r="AB659" t="str">
        <f t="shared" si="87"/>
        <v/>
      </c>
    </row>
    <row r="660" spans="1:28" x14ac:dyDescent="0.25">
      <c r="A660">
        <v>10403</v>
      </c>
      <c r="B660" s="1">
        <v>867488060855003</v>
      </c>
      <c r="C660" s="1">
        <v>1719490174</v>
      </c>
      <c r="D660">
        <v>-23.597093000000001</v>
      </c>
      <c r="E660">
        <v>-46.880799000000003</v>
      </c>
      <c r="F660">
        <v>764</v>
      </c>
      <c r="G660">
        <v>209</v>
      </c>
      <c r="H660">
        <v>76</v>
      </c>
      <c r="I660">
        <v>1</v>
      </c>
      <c r="J660">
        <v>1</v>
      </c>
      <c r="K660">
        <v>157600</v>
      </c>
      <c r="L660">
        <v>0</v>
      </c>
      <c r="M660" t="s">
        <v>19</v>
      </c>
      <c r="N660">
        <v>10</v>
      </c>
      <c r="O660">
        <v>0</v>
      </c>
      <c r="P660">
        <v>0</v>
      </c>
      <c r="Q660">
        <v>0</v>
      </c>
      <c r="R660">
        <v>0</v>
      </c>
      <c r="S660" s="4">
        <v>45470.381643518522</v>
      </c>
      <c r="T660" s="6">
        <v>45470.381643518522</v>
      </c>
      <c r="U660">
        <f t="shared" si="80"/>
        <v>10</v>
      </c>
      <c r="V660">
        <f t="shared" si="81"/>
        <v>30</v>
      </c>
      <c r="W660" t="str">
        <f t="shared" si="82"/>
        <v/>
      </c>
      <c r="X660" t="str">
        <f t="shared" si="83"/>
        <v/>
      </c>
      <c r="Y660" t="str">
        <f t="shared" si="84"/>
        <v/>
      </c>
      <c r="Z660" t="str">
        <f t="shared" si="85"/>
        <v/>
      </c>
      <c r="AA660" t="str">
        <f t="shared" si="86"/>
        <v/>
      </c>
      <c r="AB660" t="str">
        <f t="shared" si="87"/>
        <v/>
      </c>
    </row>
    <row r="661" spans="1:28" x14ac:dyDescent="0.25">
      <c r="A661">
        <v>10402</v>
      </c>
      <c r="B661" s="1">
        <v>867488060855003</v>
      </c>
      <c r="C661" s="1">
        <v>1719490144</v>
      </c>
      <c r="D661">
        <v>-23.595001</v>
      </c>
      <c r="E661">
        <v>-46.874436000000003</v>
      </c>
      <c r="F661">
        <v>762</v>
      </c>
      <c r="G661">
        <v>261</v>
      </c>
      <c r="H661">
        <v>85.5</v>
      </c>
      <c r="I661">
        <v>1</v>
      </c>
      <c r="J661">
        <v>1</v>
      </c>
      <c r="K661">
        <v>156900</v>
      </c>
      <c r="L661">
        <v>0</v>
      </c>
      <c r="M661" t="s">
        <v>19</v>
      </c>
      <c r="N661">
        <v>10</v>
      </c>
      <c r="O661">
        <v>0</v>
      </c>
      <c r="P661">
        <v>0</v>
      </c>
      <c r="Q661">
        <v>0</v>
      </c>
      <c r="R661">
        <v>0</v>
      </c>
      <c r="S661" s="4">
        <v>45470.381296296298</v>
      </c>
      <c r="T661" s="6">
        <v>45470.381296296298</v>
      </c>
      <c r="U661">
        <f t="shared" si="80"/>
        <v>10</v>
      </c>
      <c r="V661">
        <f t="shared" si="81"/>
        <v>30</v>
      </c>
      <c r="W661" t="str">
        <f t="shared" si="82"/>
        <v/>
      </c>
      <c r="X661" t="str">
        <f t="shared" si="83"/>
        <v/>
      </c>
      <c r="Y661" t="str">
        <f t="shared" si="84"/>
        <v/>
      </c>
      <c r="Z661" t="str">
        <f t="shared" si="85"/>
        <v/>
      </c>
      <c r="AA661" t="str">
        <f t="shared" si="86"/>
        <v/>
      </c>
      <c r="AB661" t="str">
        <f t="shared" si="87"/>
        <v/>
      </c>
    </row>
    <row r="662" spans="1:28" x14ac:dyDescent="0.25">
      <c r="A662">
        <v>10401</v>
      </c>
      <c r="B662" s="1">
        <v>867488060855003</v>
      </c>
      <c r="C662" s="1">
        <v>1719490114</v>
      </c>
      <c r="D662">
        <v>-23.595427999999998</v>
      </c>
      <c r="E662">
        <v>-46.867471999999999</v>
      </c>
      <c r="F662">
        <v>788</v>
      </c>
      <c r="G662">
        <v>285</v>
      </c>
      <c r="H662">
        <v>88</v>
      </c>
      <c r="I662">
        <v>1</v>
      </c>
      <c r="J662">
        <v>1</v>
      </c>
      <c r="K662">
        <v>156200</v>
      </c>
      <c r="L662">
        <v>0</v>
      </c>
      <c r="M662" t="s">
        <v>19</v>
      </c>
      <c r="N662">
        <v>10</v>
      </c>
      <c r="O662">
        <v>0</v>
      </c>
      <c r="P662">
        <v>0</v>
      </c>
      <c r="Q662">
        <v>0</v>
      </c>
      <c r="R662">
        <v>0</v>
      </c>
      <c r="S662" s="4">
        <v>45470.380949074075</v>
      </c>
      <c r="T662" s="6">
        <v>45470.380949074075</v>
      </c>
      <c r="U662">
        <f t="shared" si="80"/>
        <v>10</v>
      </c>
      <c r="V662">
        <f t="shared" si="81"/>
        <v>30</v>
      </c>
      <c r="W662" t="str">
        <f t="shared" si="82"/>
        <v/>
      </c>
      <c r="X662" t="str">
        <f t="shared" si="83"/>
        <v/>
      </c>
      <c r="Y662" t="str">
        <f t="shared" si="84"/>
        <v/>
      </c>
      <c r="Z662" t="str">
        <f t="shared" si="85"/>
        <v/>
      </c>
      <c r="AA662" t="str">
        <f t="shared" si="86"/>
        <v/>
      </c>
      <c r="AB662" t="str">
        <f t="shared" si="87"/>
        <v/>
      </c>
    </row>
    <row r="663" spans="1:28" x14ac:dyDescent="0.25">
      <c r="A663">
        <v>10400</v>
      </c>
      <c r="B663" s="1">
        <v>867488060855003</v>
      </c>
      <c r="C663" s="1">
        <v>1719490084</v>
      </c>
      <c r="D663">
        <v>-23.596765999999999</v>
      </c>
      <c r="E663">
        <v>-46.861122000000002</v>
      </c>
      <c r="F663">
        <v>777</v>
      </c>
      <c r="G663">
        <v>270</v>
      </c>
      <c r="H663">
        <v>85.7</v>
      </c>
      <c r="I663">
        <v>1</v>
      </c>
      <c r="J663">
        <v>1</v>
      </c>
      <c r="K663">
        <v>155500</v>
      </c>
      <c r="L663">
        <v>0</v>
      </c>
      <c r="M663" t="s">
        <v>19</v>
      </c>
      <c r="N663">
        <v>10</v>
      </c>
      <c r="O663">
        <v>0</v>
      </c>
      <c r="P663">
        <v>0</v>
      </c>
      <c r="Q663">
        <v>0</v>
      </c>
      <c r="R663">
        <v>0</v>
      </c>
      <c r="S663" s="4">
        <v>45470.380601851852</v>
      </c>
      <c r="T663" s="6">
        <v>45470.380601851852</v>
      </c>
      <c r="U663">
        <f t="shared" si="80"/>
        <v>10</v>
      </c>
      <c r="V663">
        <f t="shared" si="81"/>
        <v>30</v>
      </c>
      <c r="W663" t="str">
        <f t="shared" si="82"/>
        <v/>
      </c>
      <c r="X663" t="str">
        <f t="shared" si="83"/>
        <v/>
      </c>
      <c r="Y663" t="str">
        <f t="shared" si="84"/>
        <v/>
      </c>
      <c r="Z663" t="str">
        <f t="shared" si="85"/>
        <v/>
      </c>
      <c r="AA663" t="str">
        <f t="shared" si="86"/>
        <v/>
      </c>
      <c r="AB663" t="str">
        <f t="shared" si="87"/>
        <v/>
      </c>
    </row>
    <row r="664" spans="1:28" x14ac:dyDescent="0.25">
      <c r="A664">
        <v>10399</v>
      </c>
      <c r="B664" s="1">
        <v>867488060855003</v>
      </c>
      <c r="C664" s="1">
        <v>1719490054</v>
      </c>
      <c r="D664">
        <v>-23.598590999999999</v>
      </c>
      <c r="E664">
        <v>-46.854444000000001</v>
      </c>
      <c r="F664">
        <v>795</v>
      </c>
      <c r="G664">
        <v>273</v>
      </c>
      <c r="H664">
        <v>88.2</v>
      </c>
      <c r="I664">
        <v>1</v>
      </c>
      <c r="J664">
        <v>1</v>
      </c>
      <c r="K664">
        <v>154800</v>
      </c>
      <c r="L664">
        <v>0</v>
      </c>
      <c r="M664" t="s">
        <v>19</v>
      </c>
      <c r="N664">
        <v>10</v>
      </c>
      <c r="O664">
        <v>0</v>
      </c>
      <c r="P664">
        <v>0</v>
      </c>
      <c r="Q664">
        <v>0</v>
      </c>
      <c r="R664">
        <v>0</v>
      </c>
      <c r="S664" s="4">
        <v>45470.380254629628</v>
      </c>
      <c r="T664" s="6">
        <v>45470.380254629628</v>
      </c>
      <c r="U664">
        <f t="shared" si="80"/>
        <v>10</v>
      </c>
      <c r="V664">
        <f t="shared" si="81"/>
        <v>30</v>
      </c>
      <c r="W664" t="str">
        <f t="shared" si="82"/>
        <v/>
      </c>
      <c r="X664" t="str">
        <f t="shared" si="83"/>
        <v/>
      </c>
      <c r="Y664" t="str">
        <f t="shared" si="84"/>
        <v/>
      </c>
      <c r="Z664" t="str">
        <f t="shared" si="85"/>
        <v/>
      </c>
      <c r="AA664" t="str">
        <f t="shared" si="86"/>
        <v/>
      </c>
      <c r="AB664" t="str">
        <f t="shared" si="87"/>
        <v/>
      </c>
    </row>
    <row r="665" spans="1:28" x14ac:dyDescent="0.25">
      <c r="A665">
        <v>10398</v>
      </c>
      <c r="B665" s="1">
        <v>867488060855003</v>
      </c>
      <c r="C665" s="1">
        <v>1719490024</v>
      </c>
      <c r="D665">
        <v>-23.599281000000001</v>
      </c>
      <c r="E665">
        <v>-46.848148000000002</v>
      </c>
      <c r="F665">
        <v>824</v>
      </c>
      <c r="G665">
        <v>301</v>
      </c>
      <c r="H665">
        <v>67.3</v>
      </c>
      <c r="I665">
        <v>1</v>
      </c>
      <c r="J665">
        <v>1</v>
      </c>
      <c r="K665">
        <v>154100</v>
      </c>
      <c r="L665">
        <v>0</v>
      </c>
      <c r="M665" t="s">
        <v>19</v>
      </c>
      <c r="N665">
        <v>10</v>
      </c>
      <c r="O665">
        <v>0</v>
      </c>
      <c r="P665">
        <v>0</v>
      </c>
      <c r="Q665">
        <v>0</v>
      </c>
      <c r="R665">
        <v>0</v>
      </c>
      <c r="S665" s="4">
        <v>45470.379907407405</v>
      </c>
      <c r="T665" s="6">
        <v>45470.379907407405</v>
      </c>
      <c r="U665">
        <f t="shared" si="80"/>
        <v>10</v>
      </c>
      <c r="V665">
        <f t="shared" si="81"/>
        <v>30</v>
      </c>
      <c r="W665" t="str">
        <f t="shared" si="82"/>
        <v/>
      </c>
      <c r="X665" t="str">
        <f t="shared" si="83"/>
        <v/>
      </c>
      <c r="Y665" t="str">
        <f t="shared" si="84"/>
        <v/>
      </c>
      <c r="Z665" t="str">
        <f t="shared" si="85"/>
        <v/>
      </c>
      <c r="AA665" t="str">
        <f t="shared" si="86"/>
        <v/>
      </c>
      <c r="AB665" t="str">
        <f t="shared" si="87"/>
        <v/>
      </c>
    </row>
    <row r="666" spans="1:28" x14ac:dyDescent="0.25">
      <c r="A666">
        <v>10397</v>
      </c>
      <c r="B666" s="1">
        <v>867488060855003</v>
      </c>
      <c r="C666" s="1">
        <v>1719489994</v>
      </c>
      <c r="D666">
        <v>-23.598517000000001</v>
      </c>
      <c r="E666">
        <v>-46.843510000000002</v>
      </c>
      <c r="F666">
        <v>810</v>
      </c>
      <c r="G666">
        <v>236</v>
      </c>
      <c r="H666">
        <v>62.1</v>
      </c>
      <c r="I666">
        <v>1</v>
      </c>
      <c r="J666">
        <v>1</v>
      </c>
      <c r="K666">
        <v>153600</v>
      </c>
      <c r="L666">
        <v>0</v>
      </c>
      <c r="M666" t="s">
        <v>19</v>
      </c>
      <c r="N666">
        <v>10</v>
      </c>
      <c r="O666">
        <v>0</v>
      </c>
      <c r="P666">
        <v>0</v>
      </c>
      <c r="Q666">
        <v>0</v>
      </c>
      <c r="R666">
        <v>0</v>
      </c>
      <c r="S666" s="4">
        <v>45470.379560185182</v>
      </c>
      <c r="T666" s="6">
        <v>45470.379560185182</v>
      </c>
      <c r="U666">
        <f t="shared" si="80"/>
        <v>10</v>
      </c>
      <c r="V666">
        <f t="shared" si="81"/>
        <v>30</v>
      </c>
      <c r="W666" t="str">
        <f t="shared" si="82"/>
        <v/>
      </c>
      <c r="X666" t="str">
        <f t="shared" si="83"/>
        <v/>
      </c>
      <c r="Y666" t="str">
        <f t="shared" si="84"/>
        <v/>
      </c>
      <c r="Z666" t="str">
        <f t="shared" si="85"/>
        <v/>
      </c>
      <c r="AA666" t="str">
        <f t="shared" si="86"/>
        <v/>
      </c>
      <c r="AB666" t="str">
        <f t="shared" si="87"/>
        <v/>
      </c>
    </row>
    <row r="667" spans="1:28" x14ac:dyDescent="0.25">
      <c r="A667">
        <v>10396</v>
      </c>
      <c r="B667" s="1">
        <v>867488060855003</v>
      </c>
      <c r="C667" s="1">
        <v>1719489964</v>
      </c>
      <c r="D667">
        <v>-23.594836999999998</v>
      </c>
      <c r="E667">
        <v>-46.839534</v>
      </c>
      <c r="F667">
        <v>789</v>
      </c>
      <c r="G667">
        <v>215</v>
      </c>
      <c r="H667">
        <v>68.7</v>
      </c>
      <c r="I667">
        <v>1</v>
      </c>
      <c r="J667">
        <v>1</v>
      </c>
      <c r="K667">
        <v>153000</v>
      </c>
      <c r="L667">
        <v>0</v>
      </c>
      <c r="M667" t="s">
        <v>19</v>
      </c>
      <c r="N667">
        <v>10</v>
      </c>
      <c r="O667">
        <v>0</v>
      </c>
      <c r="P667">
        <v>0</v>
      </c>
      <c r="Q667">
        <v>0</v>
      </c>
      <c r="R667">
        <v>0</v>
      </c>
      <c r="S667" s="4">
        <v>45470.379212962966</v>
      </c>
      <c r="T667" s="6">
        <v>45470.379212962966</v>
      </c>
      <c r="U667">
        <f t="shared" si="80"/>
        <v>10</v>
      </c>
      <c r="V667">
        <f t="shared" si="81"/>
        <v>30</v>
      </c>
      <c r="W667" t="str">
        <f t="shared" si="82"/>
        <v/>
      </c>
      <c r="X667" t="str">
        <f t="shared" si="83"/>
        <v/>
      </c>
      <c r="Y667" t="str">
        <f t="shared" si="84"/>
        <v/>
      </c>
      <c r="Z667" t="str">
        <f t="shared" si="85"/>
        <v/>
      </c>
      <c r="AA667" t="str">
        <f t="shared" si="86"/>
        <v/>
      </c>
      <c r="AB667" t="str">
        <f t="shared" si="87"/>
        <v/>
      </c>
    </row>
    <row r="668" spans="1:28" x14ac:dyDescent="0.25">
      <c r="A668">
        <v>10395</v>
      </c>
      <c r="B668" s="1">
        <v>867488060855003</v>
      </c>
      <c r="C668" s="1">
        <v>1719489934</v>
      </c>
      <c r="D668">
        <v>-23.591816000000001</v>
      </c>
      <c r="E668">
        <v>-46.834035999999998</v>
      </c>
      <c r="F668">
        <v>793</v>
      </c>
      <c r="G668">
        <v>241</v>
      </c>
      <c r="H668">
        <v>89.1</v>
      </c>
      <c r="I668">
        <v>1</v>
      </c>
      <c r="J668">
        <v>1</v>
      </c>
      <c r="K668">
        <v>152300</v>
      </c>
      <c r="L668">
        <v>0</v>
      </c>
      <c r="M668" t="s">
        <v>19</v>
      </c>
      <c r="N668">
        <v>10</v>
      </c>
      <c r="O668">
        <v>0</v>
      </c>
      <c r="P668">
        <v>0</v>
      </c>
      <c r="Q668">
        <v>0</v>
      </c>
      <c r="R668">
        <v>0</v>
      </c>
      <c r="S668" s="4">
        <v>45470.378865740742</v>
      </c>
      <c r="T668" s="6">
        <v>45470.378865740742</v>
      </c>
      <c r="U668">
        <f t="shared" si="80"/>
        <v>10</v>
      </c>
      <c r="V668">
        <f t="shared" si="81"/>
        <v>30</v>
      </c>
      <c r="W668" t="str">
        <f t="shared" si="82"/>
        <v/>
      </c>
      <c r="X668" t="str">
        <f t="shared" si="83"/>
        <v/>
      </c>
      <c r="Y668" t="str">
        <f t="shared" si="84"/>
        <v/>
      </c>
      <c r="Z668" t="str">
        <f t="shared" si="85"/>
        <v/>
      </c>
      <c r="AA668" t="str">
        <f t="shared" si="86"/>
        <v/>
      </c>
      <c r="AB668" t="str">
        <f t="shared" si="87"/>
        <v/>
      </c>
    </row>
    <row r="669" spans="1:28" x14ac:dyDescent="0.25">
      <c r="A669">
        <v>10394</v>
      </c>
      <c r="B669" s="1">
        <v>867488060855003</v>
      </c>
      <c r="C669" s="1">
        <v>1719489904</v>
      </c>
      <c r="D669">
        <v>-23.589991000000001</v>
      </c>
      <c r="E669">
        <v>-46.828957000000003</v>
      </c>
      <c r="F669">
        <v>821</v>
      </c>
      <c r="G669">
        <v>315</v>
      </c>
      <c r="H669">
        <v>71.8</v>
      </c>
      <c r="I669">
        <v>1</v>
      </c>
      <c r="J669">
        <v>1</v>
      </c>
      <c r="K669">
        <v>151700</v>
      </c>
      <c r="L669">
        <v>0</v>
      </c>
      <c r="M669" t="s">
        <v>19</v>
      </c>
      <c r="N669">
        <v>10</v>
      </c>
      <c r="O669">
        <v>0</v>
      </c>
      <c r="P669">
        <v>0</v>
      </c>
      <c r="Q669">
        <v>0</v>
      </c>
      <c r="R669">
        <v>0</v>
      </c>
      <c r="S669" s="4">
        <v>45470.378518518519</v>
      </c>
      <c r="T669" s="6">
        <v>45470.378518518519</v>
      </c>
      <c r="U669">
        <f t="shared" si="80"/>
        <v>10</v>
      </c>
      <c r="V669">
        <f t="shared" si="81"/>
        <v>30</v>
      </c>
      <c r="W669" t="str">
        <f t="shared" si="82"/>
        <v/>
      </c>
      <c r="X669" t="str">
        <f t="shared" si="83"/>
        <v/>
      </c>
      <c r="Y669" t="str">
        <f t="shared" si="84"/>
        <v/>
      </c>
      <c r="Z669" t="str">
        <f t="shared" si="85"/>
        <v/>
      </c>
      <c r="AA669" t="str">
        <f t="shared" si="86"/>
        <v/>
      </c>
      <c r="AB669" t="str">
        <f t="shared" si="87"/>
        <v/>
      </c>
    </row>
    <row r="670" spans="1:28" x14ac:dyDescent="0.25">
      <c r="A670">
        <v>10393</v>
      </c>
      <c r="B670" s="1">
        <v>867488060855003</v>
      </c>
      <c r="C670" s="1">
        <v>1719489874</v>
      </c>
      <c r="D670">
        <v>-23.590578000000001</v>
      </c>
      <c r="E670">
        <v>-46.823507999999997</v>
      </c>
      <c r="F670">
        <v>790</v>
      </c>
      <c r="G670">
        <v>275</v>
      </c>
      <c r="H670">
        <v>69.900000000000006</v>
      </c>
      <c r="I670">
        <v>1</v>
      </c>
      <c r="J670">
        <v>1</v>
      </c>
      <c r="K670">
        <v>151100</v>
      </c>
      <c r="L670">
        <v>0</v>
      </c>
      <c r="M670" t="s">
        <v>19</v>
      </c>
      <c r="N670">
        <v>10</v>
      </c>
      <c r="O670">
        <v>0</v>
      </c>
      <c r="P670">
        <v>0</v>
      </c>
      <c r="Q670">
        <v>0</v>
      </c>
      <c r="R670">
        <v>0</v>
      </c>
      <c r="S670" s="4">
        <v>45470.378171296295</v>
      </c>
      <c r="T670" s="6">
        <v>45470.378171296295</v>
      </c>
      <c r="U670">
        <f t="shared" si="80"/>
        <v>10</v>
      </c>
      <c r="V670">
        <f t="shared" si="81"/>
        <v>30</v>
      </c>
      <c r="W670" t="str">
        <f t="shared" si="82"/>
        <v/>
      </c>
      <c r="X670" t="str">
        <f t="shared" si="83"/>
        <v/>
      </c>
      <c r="Y670" t="str">
        <f t="shared" si="84"/>
        <v/>
      </c>
      <c r="Z670" t="str">
        <f t="shared" si="85"/>
        <v/>
      </c>
      <c r="AA670" t="str">
        <f t="shared" si="86"/>
        <v/>
      </c>
      <c r="AB670" t="str">
        <f t="shared" si="87"/>
        <v/>
      </c>
    </row>
    <row r="671" spans="1:28" x14ac:dyDescent="0.25">
      <c r="A671">
        <v>10392</v>
      </c>
      <c r="B671" s="1">
        <v>867488060855003</v>
      </c>
      <c r="C671" s="1">
        <v>1719489844</v>
      </c>
      <c r="D671">
        <v>-23.590059</v>
      </c>
      <c r="E671">
        <v>-46.817422999999998</v>
      </c>
      <c r="F671">
        <v>772</v>
      </c>
      <c r="G671">
        <v>225</v>
      </c>
      <c r="H671">
        <v>79.5</v>
      </c>
      <c r="I671">
        <v>1</v>
      </c>
      <c r="J671">
        <v>1</v>
      </c>
      <c r="K671">
        <v>150500</v>
      </c>
      <c r="L671">
        <v>0</v>
      </c>
      <c r="M671" t="s">
        <v>19</v>
      </c>
      <c r="N671">
        <v>10</v>
      </c>
      <c r="O671">
        <v>0</v>
      </c>
      <c r="P671">
        <v>0</v>
      </c>
      <c r="Q671">
        <v>0</v>
      </c>
      <c r="R671">
        <v>0</v>
      </c>
      <c r="S671" s="4">
        <v>45470.377824074072</v>
      </c>
      <c r="T671" s="6">
        <v>45470.377824074072</v>
      </c>
      <c r="U671">
        <f t="shared" si="80"/>
        <v>10</v>
      </c>
      <c r="V671">
        <f t="shared" si="81"/>
        <v>30</v>
      </c>
      <c r="W671" t="str">
        <f t="shared" si="82"/>
        <v/>
      </c>
      <c r="X671" t="str">
        <f t="shared" si="83"/>
        <v/>
      </c>
      <c r="Y671" t="str">
        <f t="shared" si="84"/>
        <v/>
      </c>
      <c r="Z671" t="str">
        <f t="shared" si="85"/>
        <v/>
      </c>
      <c r="AA671" t="str">
        <f t="shared" si="86"/>
        <v/>
      </c>
      <c r="AB671" t="str">
        <f t="shared" si="87"/>
        <v/>
      </c>
    </row>
    <row r="672" spans="1:28" x14ac:dyDescent="0.25">
      <c r="A672">
        <v>10391</v>
      </c>
      <c r="B672" s="1">
        <v>867488060855003</v>
      </c>
      <c r="C672" s="1">
        <v>1719489814</v>
      </c>
      <c r="D672">
        <v>-23.590630000000001</v>
      </c>
      <c r="E672">
        <v>-46.812745999999997</v>
      </c>
      <c r="F672">
        <v>774</v>
      </c>
      <c r="G672">
        <v>279</v>
      </c>
      <c r="H672">
        <v>36.6</v>
      </c>
      <c r="I672">
        <v>1</v>
      </c>
      <c r="J672">
        <v>1</v>
      </c>
      <c r="K672">
        <v>149900</v>
      </c>
      <c r="L672">
        <v>0</v>
      </c>
      <c r="M672" t="s">
        <v>19</v>
      </c>
      <c r="N672">
        <v>10</v>
      </c>
      <c r="O672">
        <v>0</v>
      </c>
      <c r="P672">
        <v>0</v>
      </c>
      <c r="Q672">
        <v>0</v>
      </c>
      <c r="R672">
        <v>0</v>
      </c>
      <c r="S672" s="4">
        <v>45470.377476851849</v>
      </c>
      <c r="T672" s="6">
        <v>45470.377476851849</v>
      </c>
      <c r="U672">
        <f t="shared" si="80"/>
        <v>10</v>
      </c>
      <c r="V672">
        <f t="shared" si="81"/>
        <v>30</v>
      </c>
      <c r="W672" t="str">
        <f t="shared" si="82"/>
        <v/>
      </c>
      <c r="X672" t="str">
        <f t="shared" si="83"/>
        <v/>
      </c>
      <c r="Y672" t="str">
        <f t="shared" si="84"/>
        <v/>
      </c>
      <c r="Z672" t="str">
        <f t="shared" si="85"/>
        <v/>
      </c>
      <c r="AA672" t="str">
        <f t="shared" si="86"/>
        <v/>
      </c>
      <c r="AB672" t="str">
        <f t="shared" si="87"/>
        <v/>
      </c>
    </row>
    <row r="673" spans="1:28" x14ac:dyDescent="0.25">
      <c r="A673">
        <v>10390</v>
      </c>
      <c r="B673" s="1">
        <v>867488060855003</v>
      </c>
      <c r="C673" s="1">
        <v>1719489784</v>
      </c>
      <c r="D673">
        <v>-23.589064</v>
      </c>
      <c r="E673">
        <v>-46.809857000000001</v>
      </c>
      <c r="F673">
        <v>804</v>
      </c>
      <c r="G673">
        <v>205</v>
      </c>
      <c r="H673">
        <v>52.3</v>
      </c>
      <c r="I673">
        <v>1</v>
      </c>
      <c r="J673">
        <v>1</v>
      </c>
      <c r="K673">
        <v>149500</v>
      </c>
      <c r="L673">
        <v>0</v>
      </c>
      <c r="M673" t="s">
        <v>19</v>
      </c>
      <c r="N673">
        <v>10</v>
      </c>
      <c r="O673">
        <v>0</v>
      </c>
      <c r="P673">
        <v>0</v>
      </c>
      <c r="Q673">
        <v>0</v>
      </c>
      <c r="R673">
        <v>0</v>
      </c>
      <c r="S673" s="4">
        <v>45470.377129629633</v>
      </c>
      <c r="T673" s="6">
        <v>45470.377129629633</v>
      </c>
      <c r="U673">
        <f t="shared" si="80"/>
        <v>10</v>
      </c>
      <c r="V673">
        <f t="shared" si="81"/>
        <v>30</v>
      </c>
      <c r="W673" t="str">
        <f t="shared" si="82"/>
        <v/>
      </c>
      <c r="X673" t="str">
        <f t="shared" si="83"/>
        <v/>
      </c>
      <c r="Y673" t="str">
        <f t="shared" si="84"/>
        <v/>
      </c>
      <c r="Z673" t="str">
        <f t="shared" si="85"/>
        <v/>
      </c>
      <c r="AA673" t="str">
        <f t="shared" si="86"/>
        <v/>
      </c>
      <c r="AB673" t="str">
        <f t="shared" si="87"/>
        <v/>
      </c>
    </row>
    <row r="674" spans="1:28" x14ac:dyDescent="0.25">
      <c r="A674">
        <v>10389</v>
      </c>
      <c r="B674" s="1">
        <v>867488060855003</v>
      </c>
      <c r="C674" s="1">
        <v>1719489754</v>
      </c>
      <c r="D674">
        <v>-23.585108000000002</v>
      </c>
      <c r="E674">
        <v>-46.808731000000002</v>
      </c>
      <c r="F674">
        <v>811</v>
      </c>
      <c r="G674">
        <v>188</v>
      </c>
      <c r="H674">
        <v>71.2</v>
      </c>
      <c r="I674">
        <v>1</v>
      </c>
      <c r="J674">
        <v>1</v>
      </c>
      <c r="K674">
        <v>149100</v>
      </c>
      <c r="L674">
        <v>0</v>
      </c>
      <c r="M674" t="s">
        <v>19</v>
      </c>
      <c r="N674">
        <v>10</v>
      </c>
      <c r="O674">
        <v>0</v>
      </c>
      <c r="P674">
        <v>0</v>
      </c>
      <c r="Q674">
        <v>0</v>
      </c>
      <c r="R674">
        <v>0</v>
      </c>
      <c r="S674" s="4">
        <v>45470.376782407409</v>
      </c>
      <c r="T674" s="6">
        <v>45470.376782407409</v>
      </c>
      <c r="U674">
        <f t="shared" si="80"/>
        <v>10</v>
      </c>
      <c r="V674">
        <f t="shared" si="81"/>
        <v>30</v>
      </c>
      <c r="W674" t="str">
        <f t="shared" si="82"/>
        <v/>
      </c>
      <c r="X674" t="str">
        <f t="shared" si="83"/>
        <v/>
      </c>
      <c r="Y674" t="str">
        <f t="shared" si="84"/>
        <v/>
      </c>
      <c r="Z674" t="str">
        <f t="shared" si="85"/>
        <v/>
      </c>
      <c r="AA674" t="str">
        <f t="shared" si="86"/>
        <v/>
      </c>
      <c r="AB674" t="str">
        <f t="shared" si="87"/>
        <v/>
      </c>
    </row>
    <row r="675" spans="1:28" x14ac:dyDescent="0.25">
      <c r="A675">
        <v>10388</v>
      </c>
      <c r="B675" s="1">
        <v>867488060855003</v>
      </c>
      <c r="C675" s="1">
        <v>1719489724</v>
      </c>
      <c r="D675">
        <v>-23.579868999999999</v>
      </c>
      <c r="E675">
        <v>-46.809097000000001</v>
      </c>
      <c r="F675">
        <v>797</v>
      </c>
      <c r="G675">
        <v>167</v>
      </c>
      <c r="H675">
        <v>79.599999999999994</v>
      </c>
      <c r="I675">
        <v>1</v>
      </c>
      <c r="J675">
        <v>1</v>
      </c>
      <c r="K675">
        <v>148500</v>
      </c>
      <c r="L675">
        <v>0</v>
      </c>
      <c r="M675" t="s">
        <v>19</v>
      </c>
      <c r="N675">
        <v>10</v>
      </c>
      <c r="O675">
        <v>0</v>
      </c>
      <c r="P675">
        <v>0</v>
      </c>
      <c r="Q675">
        <v>0</v>
      </c>
      <c r="R675">
        <v>0</v>
      </c>
      <c r="S675" s="4">
        <v>45470.376435185186</v>
      </c>
      <c r="T675" s="6">
        <v>45470.376435185186</v>
      </c>
      <c r="U675">
        <f t="shared" si="80"/>
        <v>10</v>
      </c>
      <c r="V675">
        <f t="shared" si="81"/>
        <v>30</v>
      </c>
      <c r="W675" t="str">
        <f t="shared" si="82"/>
        <v/>
      </c>
      <c r="X675" t="str">
        <f t="shared" si="83"/>
        <v/>
      </c>
      <c r="Y675" t="str">
        <f t="shared" si="84"/>
        <v/>
      </c>
      <c r="Z675" t="str">
        <f t="shared" si="85"/>
        <v/>
      </c>
      <c r="AA675" t="str">
        <f t="shared" si="86"/>
        <v/>
      </c>
      <c r="AB675" t="str">
        <f t="shared" si="87"/>
        <v/>
      </c>
    </row>
    <row r="676" spans="1:28" x14ac:dyDescent="0.25">
      <c r="A676">
        <v>10387</v>
      </c>
      <c r="B676" s="1">
        <v>867488060855003</v>
      </c>
      <c r="C676" s="1">
        <v>1719489694</v>
      </c>
      <c r="D676">
        <v>-23.574957000000001</v>
      </c>
      <c r="E676">
        <v>-46.811171999999999</v>
      </c>
      <c r="F676">
        <v>773</v>
      </c>
      <c r="G676">
        <v>156</v>
      </c>
      <c r="H676">
        <v>74.8</v>
      </c>
      <c r="I676">
        <v>1</v>
      </c>
      <c r="J676">
        <v>1</v>
      </c>
      <c r="K676">
        <v>147900</v>
      </c>
      <c r="L676">
        <v>0</v>
      </c>
      <c r="M676" t="s">
        <v>19</v>
      </c>
      <c r="N676">
        <v>10</v>
      </c>
      <c r="O676">
        <v>0</v>
      </c>
      <c r="P676">
        <v>0</v>
      </c>
      <c r="Q676">
        <v>0</v>
      </c>
      <c r="R676">
        <v>0</v>
      </c>
      <c r="S676" s="4">
        <v>45470.376087962963</v>
      </c>
      <c r="T676" s="6">
        <v>45470.376087962963</v>
      </c>
      <c r="U676">
        <f t="shared" si="80"/>
        <v>10</v>
      </c>
      <c r="V676">
        <f t="shared" si="81"/>
        <v>30</v>
      </c>
      <c r="W676" t="str">
        <f t="shared" si="82"/>
        <v/>
      </c>
      <c r="X676" t="str">
        <f t="shared" si="83"/>
        <v/>
      </c>
      <c r="Y676" t="str">
        <f t="shared" si="84"/>
        <v/>
      </c>
      <c r="Z676" t="str">
        <f t="shared" si="85"/>
        <v/>
      </c>
      <c r="AA676" t="str">
        <f t="shared" si="86"/>
        <v/>
      </c>
      <c r="AB676" t="str">
        <f t="shared" si="87"/>
        <v/>
      </c>
    </row>
    <row r="677" spans="1:28" x14ac:dyDescent="0.25">
      <c r="A677">
        <v>10386</v>
      </c>
      <c r="B677" s="1">
        <v>867488060855003</v>
      </c>
      <c r="C677" s="1">
        <v>1719489664</v>
      </c>
      <c r="D677">
        <v>-23.569590999999999</v>
      </c>
      <c r="E677">
        <v>-46.813907999999998</v>
      </c>
      <c r="F677">
        <v>763</v>
      </c>
      <c r="G677">
        <v>138</v>
      </c>
      <c r="H677">
        <v>77.3</v>
      </c>
      <c r="I677">
        <v>1</v>
      </c>
      <c r="J677">
        <v>1</v>
      </c>
      <c r="K677">
        <v>147300</v>
      </c>
      <c r="L677">
        <v>0</v>
      </c>
      <c r="M677" t="s">
        <v>19</v>
      </c>
      <c r="N677">
        <v>10</v>
      </c>
      <c r="O677">
        <v>0</v>
      </c>
      <c r="P677">
        <v>0</v>
      </c>
      <c r="Q677">
        <v>0</v>
      </c>
      <c r="R677">
        <v>0</v>
      </c>
      <c r="S677" s="4">
        <v>45470.375740740739</v>
      </c>
      <c r="T677" s="6">
        <v>45470.375740740739</v>
      </c>
      <c r="U677">
        <f t="shared" si="80"/>
        <v>10</v>
      </c>
      <c r="V677">
        <f t="shared" si="81"/>
        <v>30</v>
      </c>
      <c r="W677" t="str">
        <f t="shared" si="82"/>
        <v/>
      </c>
      <c r="X677" t="str">
        <f t="shared" si="83"/>
        <v/>
      </c>
      <c r="Y677" t="str">
        <f t="shared" si="84"/>
        <v/>
      </c>
      <c r="Z677" t="str">
        <f t="shared" si="85"/>
        <v/>
      </c>
      <c r="AA677" t="str">
        <f t="shared" si="86"/>
        <v/>
      </c>
      <c r="AB677" t="str">
        <f t="shared" si="87"/>
        <v/>
      </c>
    </row>
    <row r="678" spans="1:28" x14ac:dyDescent="0.25">
      <c r="A678">
        <v>10385</v>
      </c>
      <c r="B678" s="1">
        <v>867488060855003</v>
      </c>
      <c r="C678" s="1">
        <v>1719489634</v>
      </c>
      <c r="D678">
        <v>-23.566348000000001</v>
      </c>
      <c r="E678">
        <v>-46.819169000000002</v>
      </c>
      <c r="F678">
        <v>765</v>
      </c>
      <c r="G678">
        <v>142</v>
      </c>
      <c r="H678">
        <v>76.900000000000006</v>
      </c>
      <c r="I678">
        <v>1</v>
      </c>
      <c r="J678">
        <v>1</v>
      </c>
      <c r="K678">
        <v>146600</v>
      </c>
      <c r="L678">
        <v>0</v>
      </c>
      <c r="M678" t="s">
        <v>19</v>
      </c>
      <c r="N678">
        <v>10</v>
      </c>
      <c r="O678">
        <v>0</v>
      </c>
      <c r="P678">
        <v>0</v>
      </c>
      <c r="Q678">
        <v>0</v>
      </c>
      <c r="R678">
        <v>0</v>
      </c>
      <c r="S678" s="4">
        <v>45470.375393518516</v>
      </c>
      <c r="T678" s="6">
        <v>45470.375393518516</v>
      </c>
      <c r="U678">
        <f t="shared" si="80"/>
        <v>10</v>
      </c>
      <c r="V678">
        <f t="shared" si="81"/>
        <v>30</v>
      </c>
      <c r="W678" t="str">
        <f t="shared" si="82"/>
        <v/>
      </c>
      <c r="X678" t="str">
        <f t="shared" si="83"/>
        <v/>
      </c>
      <c r="Y678" t="str">
        <f t="shared" si="84"/>
        <v/>
      </c>
      <c r="Z678" t="str">
        <f t="shared" si="85"/>
        <v/>
      </c>
      <c r="AA678" t="str">
        <f t="shared" si="86"/>
        <v/>
      </c>
      <c r="AB678" t="str">
        <f t="shared" si="87"/>
        <v/>
      </c>
    </row>
    <row r="679" spans="1:28" x14ac:dyDescent="0.25">
      <c r="A679">
        <v>10384</v>
      </c>
      <c r="B679" s="1">
        <v>867488060855003</v>
      </c>
      <c r="C679" s="1">
        <v>1719489604</v>
      </c>
      <c r="D679">
        <v>-23.561126000000002</v>
      </c>
      <c r="E679">
        <v>-46.820256999999998</v>
      </c>
      <c r="F679">
        <v>765</v>
      </c>
      <c r="G679">
        <v>187</v>
      </c>
      <c r="H679">
        <v>70.5</v>
      </c>
      <c r="I679">
        <v>1</v>
      </c>
      <c r="J679">
        <v>1</v>
      </c>
      <c r="K679">
        <v>146000</v>
      </c>
      <c r="L679">
        <v>0</v>
      </c>
      <c r="M679" t="s">
        <v>19</v>
      </c>
      <c r="N679">
        <v>10</v>
      </c>
      <c r="O679">
        <v>0</v>
      </c>
      <c r="P679">
        <v>0</v>
      </c>
      <c r="Q679">
        <v>0</v>
      </c>
      <c r="R679">
        <v>0</v>
      </c>
      <c r="S679" s="4">
        <v>45470.3750462963</v>
      </c>
      <c r="T679" s="6">
        <v>45470.3750462963</v>
      </c>
      <c r="U679">
        <f t="shared" si="80"/>
        <v>10</v>
      </c>
      <c r="V679">
        <f t="shared" si="81"/>
        <v>30</v>
      </c>
      <c r="W679" t="str">
        <f t="shared" si="82"/>
        <v/>
      </c>
      <c r="X679" t="str">
        <f t="shared" si="83"/>
        <v/>
      </c>
      <c r="Y679" t="str">
        <f t="shared" si="84"/>
        <v/>
      </c>
      <c r="Z679" t="str">
        <f t="shared" si="85"/>
        <v/>
      </c>
      <c r="AA679" t="str">
        <f t="shared" si="86"/>
        <v/>
      </c>
      <c r="AB679" t="str">
        <f t="shared" si="87"/>
        <v/>
      </c>
    </row>
    <row r="680" spans="1:28" x14ac:dyDescent="0.25">
      <c r="A680">
        <v>10383</v>
      </c>
      <c r="B680" s="1">
        <v>867488060855003</v>
      </c>
      <c r="C680" s="1">
        <v>1719489574</v>
      </c>
      <c r="D680">
        <v>-23.554807</v>
      </c>
      <c r="E680">
        <v>-46.819450000000003</v>
      </c>
      <c r="F680">
        <v>744</v>
      </c>
      <c r="G680">
        <v>175</v>
      </c>
      <c r="H680">
        <v>93.8</v>
      </c>
      <c r="I680">
        <v>1</v>
      </c>
      <c r="J680">
        <v>1</v>
      </c>
      <c r="K680">
        <v>145300</v>
      </c>
      <c r="L680">
        <v>0</v>
      </c>
      <c r="M680" t="s">
        <v>19</v>
      </c>
      <c r="N680">
        <v>10</v>
      </c>
      <c r="O680">
        <v>0</v>
      </c>
      <c r="P680">
        <v>0</v>
      </c>
      <c r="Q680">
        <v>0</v>
      </c>
      <c r="R680">
        <v>0</v>
      </c>
      <c r="S680" s="4">
        <v>45470.374699074076</v>
      </c>
      <c r="T680" s="6">
        <v>45470.374699074076</v>
      </c>
      <c r="U680">
        <f t="shared" si="80"/>
        <v>10</v>
      </c>
      <c r="V680">
        <f t="shared" si="81"/>
        <v>30</v>
      </c>
      <c r="W680" t="str">
        <f t="shared" si="82"/>
        <v/>
      </c>
      <c r="X680" t="str">
        <f t="shared" si="83"/>
        <v/>
      </c>
      <c r="Y680" t="str">
        <f t="shared" si="84"/>
        <v/>
      </c>
      <c r="Z680" t="str">
        <f t="shared" si="85"/>
        <v/>
      </c>
      <c r="AA680" t="str">
        <f t="shared" si="86"/>
        <v/>
      </c>
      <c r="AB680" t="str">
        <f t="shared" si="87"/>
        <v/>
      </c>
    </row>
    <row r="681" spans="1:28" x14ac:dyDescent="0.25">
      <c r="A681">
        <v>10382</v>
      </c>
      <c r="B681" s="1">
        <v>867488060855003</v>
      </c>
      <c r="C681" s="1">
        <v>1719489544</v>
      </c>
      <c r="D681">
        <v>-23.547781000000001</v>
      </c>
      <c r="E681">
        <v>-46.820413000000002</v>
      </c>
      <c r="F681">
        <v>747</v>
      </c>
      <c r="G681">
        <v>191</v>
      </c>
      <c r="H681">
        <v>94</v>
      </c>
      <c r="I681">
        <v>1</v>
      </c>
      <c r="J681">
        <v>1</v>
      </c>
      <c r="K681">
        <v>144500</v>
      </c>
      <c r="L681">
        <v>0</v>
      </c>
      <c r="M681" t="s">
        <v>19</v>
      </c>
      <c r="N681">
        <v>10</v>
      </c>
      <c r="O681">
        <v>0</v>
      </c>
      <c r="P681">
        <v>0</v>
      </c>
      <c r="Q681">
        <v>0</v>
      </c>
      <c r="R681">
        <v>0</v>
      </c>
      <c r="S681" s="4">
        <v>45470.374351851853</v>
      </c>
      <c r="T681" s="6">
        <v>45470.374351851853</v>
      </c>
      <c r="U681">
        <f t="shared" si="80"/>
        <v>10</v>
      </c>
      <c r="V681">
        <f t="shared" si="81"/>
        <v>30</v>
      </c>
      <c r="W681" t="str">
        <f t="shared" si="82"/>
        <v/>
      </c>
      <c r="X681" t="str">
        <f t="shared" si="83"/>
        <v/>
      </c>
      <c r="Y681" t="str">
        <f t="shared" si="84"/>
        <v/>
      </c>
      <c r="Z681" t="str">
        <f t="shared" si="85"/>
        <v/>
      </c>
      <c r="AA681" t="str">
        <f t="shared" si="86"/>
        <v/>
      </c>
      <c r="AB681" t="str">
        <f t="shared" si="87"/>
        <v/>
      </c>
    </row>
    <row r="682" spans="1:28" x14ac:dyDescent="0.25">
      <c r="A682">
        <v>10381</v>
      </c>
      <c r="B682" s="1">
        <v>867488060855003</v>
      </c>
      <c r="C682" s="1">
        <v>1719489514</v>
      </c>
      <c r="D682">
        <v>-23.541322000000001</v>
      </c>
      <c r="E682">
        <v>-46.818311999999999</v>
      </c>
      <c r="F682">
        <v>746</v>
      </c>
      <c r="G682">
        <v>194</v>
      </c>
      <c r="H682">
        <v>87.9</v>
      </c>
      <c r="I682">
        <v>1</v>
      </c>
      <c r="J682">
        <v>1</v>
      </c>
      <c r="K682">
        <v>143700</v>
      </c>
      <c r="L682">
        <v>0</v>
      </c>
      <c r="M682" t="s">
        <v>19</v>
      </c>
      <c r="N682">
        <v>10</v>
      </c>
      <c r="O682">
        <v>0</v>
      </c>
      <c r="P682">
        <v>0</v>
      </c>
      <c r="Q682">
        <v>0</v>
      </c>
      <c r="R682">
        <v>0</v>
      </c>
      <c r="S682" s="4">
        <v>45470.37400462963</v>
      </c>
      <c r="T682" s="6">
        <v>45470.37400462963</v>
      </c>
      <c r="U682">
        <f t="shared" si="80"/>
        <v>10</v>
      </c>
      <c r="V682">
        <f t="shared" si="81"/>
        <v>30</v>
      </c>
      <c r="W682" t="str">
        <f t="shared" si="82"/>
        <v/>
      </c>
      <c r="X682" t="str">
        <f t="shared" si="83"/>
        <v/>
      </c>
      <c r="Y682" t="str">
        <f t="shared" si="84"/>
        <v/>
      </c>
      <c r="Z682" t="str">
        <f t="shared" si="85"/>
        <v/>
      </c>
      <c r="AA682" t="str">
        <f t="shared" si="86"/>
        <v/>
      </c>
      <c r="AB682" t="str">
        <f t="shared" si="87"/>
        <v/>
      </c>
    </row>
    <row r="683" spans="1:28" x14ac:dyDescent="0.25">
      <c r="A683">
        <v>10380</v>
      </c>
      <c r="B683" s="1">
        <v>867488060855003</v>
      </c>
      <c r="C683" s="1">
        <v>1719489484</v>
      </c>
      <c r="D683">
        <v>-23.53463</v>
      </c>
      <c r="E683">
        <v>-46.818022999999997</v>
      </c>
      <c r="F683">
        <v>738</v>
      </c>
      <c r="G683">
        <v>175</v>
      </c>
      <c r="H683">
        <v>92.2</v>
      </c>
      <c r="I683">
        <v>1</v>
      </c>
      <c r="J683">
        <v>1</v>
      </c>
      <c r="K683">
        <v>143000</v>
      </c>
      <c r="L683">
        <v>0</v>
      </c>
      <c r="M683" t="s">
        <v>19</v>
      </c>
      <c r="N683">
        <v>10</v>
      </c>
      <c r="O683">
        <v>0</v>
      </c>
      <c r="P683">
        <v>0</v>
      </c>
      <c r="Q683">
        <v>0</v>
      </c>
      <c r="R683">
        <v>0</v>
      </c>
      <c r="S683" s="4">
        <v>45470.373657407406</v>
      </c>
      <c r="T683" s="6">
        <v>45470.373657407406</v>
      </c>
      <c r="U683">
        <f t="shared" si="80"/>
        <v>10</v>
      </c>
      <c r="V683">
        <f t="shared" si="81"/>
        <v>30</v>
      </c>
      <c r="W683" t="str">
        <f t="shared" si="82"/>
        <v/>
      </c>
      <c r="X683" t="str">
        <f t="shared" si="83"/>
        <v/>
      </c>
      <c r="Y683" t="str">
        <f t="shared" si="84"/>
        <v/>
      </c>
      <c r="Z683" t="str">
        <f t="shared" si="85"/>
        <v/>
      </c>
      <c r="AA683" t="str">
        <f t="shared" si="86"/>
        <v/>
      </c>
      <c r="AB683" t="str">
        <f t="shared" si="87"/>
        <v/>
      </c>
    </row>
    <row r="684" spans="1:28" x14ac:dyDescent="0.25">
      <c r="A684">
        <v>10379</v>
      </c>
      <c r="B684" s="1">
        <v>867488060855003</v>
      </c>
      <c r="C684" s="1">
        <v>1719489454</v>
      </c>
      <c r="D684">
        <v>-23.528424999999999</v>
      </c>
      <c r="E684">
        <v>-46.817506999999999</v>
      </c>
      <c r="F684">
        <v>736</v>
      </c>
      <c r="G684">
        <v>189</v>
      </c>
      <c r="H684">
        <v>66.599999999999994</v>
      </c>
      <c r="I684">
        <v>1</v>
      </c>
      <c r="J684">
        <v>1</v>
      </c>
      <c r="K684">
        <v>142300</v>
      </c>
      <c r="L684">
        <v>0</v>
      </c>
      <c r="M684" t="s">
        <v>19</v>
      </c>
      <c r="N684">
        <v>10</v>
      </c>
      <c r="O684">
        <v>0</v>
      </c>
      <c r="P684">
        <v>0</v>
      </c>
      <c r="Q684">
        <v>0</v>
      </c>
      <c r="R684">
        <v>0</v>
      </c>
      <c r="S684" s="4">
        <v>45470.373310185183</v>
      </c>
      <c r="T684" s="6">
        <v>45470.373310185183</v>
      </c>
      <c r="U684">
        <f t="shared" si="80"/>
        <v>10</v>
      </c>
      <c r="V684">
        <f t="shared" si="81"/>
        <v>30</v>
      </c>
      <c r="W684" t="str">
        <f t="shared" si="82"/>
        <v/>
      </c>
      <c r="X684" t="str">
        <f t="shared" si="83"/>
        <v/>
      </c>
      <c r="Y684" t="str">
        <f t="shared" si="84"/>
        <v/>
      </c>
      <c r="Z684" t="str">
        <f t="shared" si="85"/>
        <v/>
      </c>
      <c r="AA684" t="str">
        <f t="shared" si="86"/>
        <v/>
      </c>
      <c r="AB684" t="str">
        <f t="shared" si="87"/>
        <v/>
      </c>
    </row>
    <row r="685" spans="1:28" x14ac:dyDescent="0.25">
      <c r="A685">
        <v>10378</v>
      </c>
      <c r="B685" s="1">
        <v>867488060855003</v>
      </c>
      <c r="C685" s="1">
        <v>1719489424</v>
      </c>
      <c r="D685">
        <v>-23.523330999999999</v>
      </c>
      <c r="E685">
        <v>-46.816574000000003</v>
      </c>
      <c r="F685">
        <v>745</v>
      </c>
      <c r="G685">
        <v>189</v>
      </c>
      <c r="H685">
        <v>72.599999999999994</v>
      </c>
      <c r="I685">
        <v>1</v>
      </c>
      <c r="J685">
        <v>1</v>
      </c>
      <c r="K685">
        <v>141700</v>
      </c>
      <c r="L685">
        <v>0</v>
      </c>
      <c r="M685" t="s">
        <v>19</v>
      </c>
      <c r="N685">
        <v>10</v>
      </c>
      <c r="O685">
        <v>0</v>
      </c>
      <c r="P685">
        <v>0</v>
      </c>
      <c r="Q685">
        <v>0</v>
      </c>
      <c r="R685">
        <v>0</v>
      </c>
      <c r="S685" s="4">
        <v>45470.37296296296</v>
      </c>
      <c r="T685" s="6">
        <v>45470.37296296296</v>
      </c>
      <c r="U685">
        <f t="shared" si="80"/>
        <v>10</v>
      </c>
      <c r="V685">
        <f t="shared" si="81"/>
        <v>30</v>
      </c>
      <c r="W685" t="str">
        <f t="shared" si="82"/>
        <v/>
      </c>
      <c r="X685" t="str">
        <f t="shared" si="83"/>
        <v/>
      </c>
      <c r="Y685" t="str">
        <f t="shared" si="84"/>
        <v/>
      </c>
      <c r="Z685" t="str">
        <f t="shared" si="85"/>
        <v/>
      </c>
      <c r="AA685" t="str">
        <f t="shared" si="86"/>
        <v/>
      </c>
      <c r="AB685" t="str">
        <f t="shared" si="87"/>
        <v/>
      </c>
    </row>
    <row r="686" spans="1:28" x14ac:dyDescent="0.25">
      <c r="A686">
        <v>10377</v>
      </c>
      <c r="B686" s="1">
        <v>867488060855003</v>
      </c>
      <c r="C686" s="1">
        <v>1719489394</v>
      </c>
      <c r="D686">
        <v>-23.519852</v>
      </c>
      <c r="E686">
        <v>-46.815939</v>
      </c>
      <c r="F686">
        <v>732</v>
      </c>
      <c r="G686">
        <v>189</v>
      </c>
      <c r="H686">
        <v>31.7</v>
      </c>
      <c r="I686">
        <v>1</v>
      </c>
      <c r="J686">
        <v>1</v>
      </c>
      <c r="K686">
        <v>141300</v>
      </c>
      <c r="L686">
        <v>0</v>
      </c>
      <c r="M686" t="s">
        <v>19</v>
      </c>
      <c r="N686">
        <v>10</v>
      </c>
      <c r="O686">
        <v>0</v>
      </c>
      <c r="P686">
        <v>0</v>
      </c>
      <c r="Q686">
        <v>0</v>
      </c>
      <c r="R686">
        <v>0</v>
      </c>
      <c r="S686" s="4">
        <v>45470.372615740744</v>
      </c>
      <c r="T686" s="6">
        <v>45470.372615740744</v>
      </c>
      <c r="U686">
        <f t="shared" si="80"/>
        <v>10</v>
      </c>
      <c r="V686">
        <f t="shared" si="81"/>
        <v>30</v>
      </c>
      <c r="W686" t="str">
        <f t="shared" si="82"/>
        <v/>
      </c>
      <c r="X686" t="str">
        <f t="shared" si="83"/>
        <v/>
      </c>
      <c r="Y686" t="str">
        <f t="shared" si="84"/>
        <v/>
      </c>
      <c r="Z686" t="str">
        <f t="shared" si="85"/>
        <v/>
      </c>
      <c r="AA686" t="str">
        <f t="shared" si="86"/>
        <v/>
      </c>
      <c r="AB686" t="str">
        <f t="shared" si="87"/>
        <v/>
      </c>
    </row>
    <row r="687" spans="1:28" x14ac:dyDescent="0.25">
      <c r="A687">
        <v>10376</v>
      </c>
      <c r="B687" s="1">
        <v>867488060855003</v>
      </c>
      <c r="C687" s="1">
        <v>1719489364</v>
      </c>
      <c r="D687">
        <v>-23.517309999999998</v>
      </c>
      <c r="E687">
        <v>-46.815562</v>
      </c>
      <c r="F687">
        <v>739</v>
      </c>
      <c r="G687">
        <v>179</v>
      </c>
      <c r="H687">
        <v>0</v>
      </c>
      <c r="I687">
        <v>1</v>
      </c>
      <c r="J687">
        <v>1</v>
      </c>
      <c r="K687">
        <v>141000</v>
      </c>
      <c r="L687">
        <v>0</v>
      </c>
      <c r="M687" t="s">
        <v>19</v>
      </c>
      <c r="N687">
        <v>10</v>
      </c>
      <c r="O687">
        <v>0</v>
      </c>
      <c r="P687">
        <v>0</v>
      </c>
      <c r="Q687">
        <v>0</v>
      </c>
      <c r="R687">
        <v>0</v>
      </c>
      <c r="S687" s="4">
        <v>45470.37226851852</v>
      </c>
      <c r="T687" s="6">
        <v>45470.37226851852</v>
      </c>
      <c r="U687">
        <f t="shared" si="80"/>
        <v>10</v>
      </c>
      <c r="V687">
        <f t="shared" si="81"/>
        <v>30</v>
      </c>
      <c r="W687" t="str">
        <f t="shared" si="82"/>
        <v/>
      </c>
      <c r="X687" t="str">
        <f t="shared" si="83"/>
        <v/>
      </c>
      <c r="Y687" t="str">
        <f t="shared" si="84"/>
        <v/>
      </c>
      <c r="Z687" t="str">
        <f t="shared" si="85"/>
        <v/>
      </c>
      <c r="AA687" t="str">
        <f t="shared" si="86"/>
        <v/>
      </c>
      <c r="AB687" t="str">
        <f t="shared" si="87"/>
        <v/>
      </c>
    </row>
    <row r="688" spans="1:28" x14ac:dyDescent="0.25">
      <c r="A688">
        <v>10375</v>
      </c>
      <c r="B688" s="1">
        <v>867488060855003</v>
      </c>
      <c r="C688" s="1">
        <v>1719489334</v>
      </c>
      <c r="D688">
        <v>-23.517254000000001</v>
      </c>
      <c r="E688">
        <v>-46.815564000000002</v>
      </c>
      <c r="F688">
        <v>739</v>
      </c>
      <c r="G688">
        <v>178</v>
      </c>
      <c r="H688">
        <v>10.8</v>
      </c>
      <c r="I688">
        <v>1</v>
      </c>
      <c r="J688">
        <v>1</v>
      </c>
      <c r="K688">
        <v>141000</v>
      </c>
      <c r="L688">
        <v>0</v>
      </c>
      <c r="M688" t="s">
        <v>19</v>
      </c>
      <c r="N688">
        <v>10</v>
      </c>
      <c r="O688">
        <v>0</v>
      </c>
      <c r="P688">
        <v>0</v>
      </c>
      <c r="Q688">
        <v>0</v>
      </c>
      <c r="R688">
        <v>0</v>
      </c>
      <c r="S688" s="4">
        <v>45470.371921296297</v>
      </c>
      <c r="T688" s="6">
        <v>45470.371921296297</v>
      </c>
      <c r="U688">
        <f t="shared" si="80"/>
        <v>10</v>
      </c>
      <c r="V688">
        <f t="shared" si="81"/>
        <v>30</v>
      </c>
      <c r="W688" t="str">
        <f t="shared" si="82"/>
        <v/>
      </c>
      <c r="X688" t="str">
        <f t="shared" si="83"/>
        <v/>
      </c>
      <c r="Y688" t="str">
        <f t="shared" si="84"/>
        <v/>
      </c>
      <c r="Z688" t="str">
        <f t="shared" si="85"/>
        <v/>
      </c>
      <c r="AA688" t="str">
        <f t="shared" si="86"/>
        <v/>
      </c>
      <c r="AB688" t="str">
        <f t="shared" si="87"/>
        <v/>
      </c>
    </row>
    <row r="689" spans="1:28" x14ac:dyDescent="0.25">
      <c r="A689">
        <v>10374</v>
      </c>
      <c r="B689" s="1">
        <v>867488060855003</v>
      </c>
      <c r="C689" s="1">
        <v>1719489304</v>
      </c>
      <c r="D689">
        <v>-23.516622999999999</v>
      </c>
      <c r="E689">
        <v>-46.815716000000002</v>
      </c>
      <c r="F689">
        <v>737</v>
      </c>
      <c r="G689">
        <v>168</v>
      </c>
      <c r="H689">
        <v>10.3</v>
      </c>
      <c r="I689">
        <v>1</v>
      </c>
      <c r="J689">
        <v>1</v>
      </c>
      <c r="K689">
        <v>140900</v>
      </c>
      <c r="L689">
        <v>0</v>
      </c>
      <c r="M689" t="s">
        <v>19</v>
      </c>
      <c r="N689">
        <v>10</v>
      </c>
      <c r="O689">
        <v>0</v>
      </c>
      <c r="P689">
        <v>0</v>
      </c>
      <c r="Q689">
        <v>0</v>
      </c>
      <c r="R689">
        <v>0</v>
      </c>
      <c r="S689" s="4">
        <v>45470.371574074074</v>
      </c>
      <c r="T689" s="6">
        <v>45470.371574074074</v>
      </c>
      <c r="U689">
        <f t="shared" si="80"/>
        <v>10</v>
      </c>
      <c r="V689">
        <f t="shared" si="81"/>
        <v>30</v>
      </c>
      <c r="W689" t="str">
        <f t="shared" si="82"/>
        <v/>
      </c>
      <c r="X689" t="str">
        <f t="shared" si="83"/>
        <v/>
      </c>
      <c r="Y689" t="str">
        <f t="shared" si="84"/>
        <v/>
      </c>
      <c r="Z689" t="str">
        <f t="shared" si="85"/>
        <v/>
      </c>
      <c r="AA689" t="str">
        <f t="shared" si="86"/>
        <v/>
      </c>
      <c r="AB689" t="str">
        <f t="shared" si="87"/>
        <v/>
      </c>
    </row>
    <row r="690" spans="1:28" x14ac:dyDescent="0.25">
      <c r="A690">
        <v>10373</v>
      </c>
      <c r="B690" s="1">
        <v>867488060855003</v>
      </c>
      <c r="C690" s="1">
        <v>1719489274</v>
      </c>
      <c r="D690">
        <v>-23.515647000000001</v>
      </c>
      <c r="E690">
        <v>-46.816096999999999</v>
      </c>
      <c r="F690">
        <v>735</v>
      </c>
      <c r="G690">
        <v>151</v>
      </c>
      <c r="H690">
        <v>14.6</v>
      </c>
      <c r="I690">
        <v>1</v>
      </c>
      <c r="J690">
        <v>1</v>
      </c>
      <c r="K690">
        <v>140800</v>
      </c>
      <c r="L690">
        <v>0</v>
      </c>
      <c r="M690" t="s">
        <v>19</v>
      </c>
      <c r="N690">
        <v>10</v>
      </c>
      <c r="O690">
        <v>0</v>
      </c>
      <c r="P690">
        <v>0</v>
      </c>
      <c r="Q690">
        <v>0</v>
      </c>
      <c r="R690">
        <v>0</v>
      </c>
      <c r="S690" s="4">
        <v>45470.37122685185</v>
      </c>
      <c r="T690" s="6">
        <v>45470.37122685185</v>
      </c>
      <c r="U690">
        <f t="shared" si="80"/>
        <v>10</v>
      </c>
      <c r="V690">
        <f t="shared" si="81"/>
        <v>30</v>
      </c>
      <c r="W690" t="str">
        <f t="shared" si="82"/>
        <v/>
      </c>
      <c r="X690" t="str">
        <f t="shared" si="83"/>
        <v/>
      </c>
      <c r="Y690" t="str">
        <f t="shared" si="84"/>
        <v/>
      </c>
      <c r="Z690" t="str">
        <f t="shared" si="85"/>
        <v/>
      </c>
      <c r="AA690" t="str">
        <f t="shared" si="86"/>
        <v/>
      </c>
      <c r="AB690" t="str">
        <f t="shared" si="87"/>
        <v/>
      </c>
    </row>
    <row r="691" spans="1:28" x14ac:dyDescent="0.25">
      <c r="A691">
        <v>10372</v>
      </c>
      <c r="B691" s="1">
        <v>867488060855003</v>
      </c>
      <c r="C691" s="1">
        <v>1719489244</v>
      </c>
      <c r="D691">
        <v>-23.513684999999999</v>
      </c>
      <c r="E691">
        <v>-46.817813000000001</v>
      </c>
      <c r="F691">
        <v>734</v>
      </c>
      <c r="G691">
        <v>138</v>
      </c>
      <c r="H691">
        <v>0</v>
      </c>
      <c r="I691">
        <v>1</v>
      </c>
      <c r="J691">
        <v>1</v>
      </c>
      <c r="K691">
        <v>140500</v>
      </c>
      <c r="L691">
        <v>0</v>
      </c>
      <c r="M691" t="s">
        <v>19</v>
      </c>
      <c r="N691">
        <v>10</v>
      </c>
      <c r="O691">
        <v>0</v>
      </c>
      <c r="P691">
        <v>0</v>
      </c>
      <c r="Q691">
        <v>0</v>
      </c>
      <c r="R691">
        <v>0</v>
      </c>
      <c r="S691" s="4">
        <v>45470.370879629627</v>
      </c>
      <c r="T691" s="6">
        <v>45470.370879629627</v>
      </c>
      <c r="U691">
        <f t="shared" si="80"/>
        <v>10</v>
      </c>
      <c r="V691">
        <f t="shared" si="81"/>
        <v>30</v>
      </c>
      <c r="W691" t="str">
        <f t="shared" si="82"/>
        <v/>
      </c>
      <c r="X691" t="str">
        <f t="shared" si="83"/>
        <v/>
      </c>
      <c r="Y691" t="str">
        <f t="shared" si="84"/>
        <v/>
      </c>
      <c r="Z691" t="str">
        <f t="shared" si="85"/>
        <v/>
      </c>
      <c r="AA691" t="str">
        <f t="shared" si="86"/>
        <v/>
      </c>
      <c r="AB691" t="str">
        <f t="shared" si="87"/>
        <v/>
      </c>
    </row>
    <row r="692" spans="1:28" x14ac:dyDescent="0.25">
      <c r="A692">
        <v>10371</v>
      </c>
      <c r="B692" s="1">
        <v>867488060855003</v>
      </c>
      <c r="C692" s="1">
        <v>1719489214</v>
      </c>
      <c r="D692">
        <v>-23.513684999999999</v>
      </c>
      <c r="E692">
        <v>-46.817813000000001</v>
      </c>
      <c r="F692">
        <v>734</v>
      </c>
      <c r="G692">
        <v>138</v>
      </c>
      <c r="H692">
        <v>0</v>
      </c>
      <c r="I692">
        <v>1</v>
      </c>
      <c r="J692">
        <v>1</v>
      </c>
      <c r="K692">
        <v>140500</v>
      </c>
      <c r="L692">
        <v>0</v>
      </c>
      <c r="M692" t="s">
        <v>19</v>
      </c>
      <c r="N692">
        <v>10</v>
      </c>
      <c r="O692">
        <v>0</v>
      </c>
      <c r="P692">
        <v>0</v>
      </c>
      <c r="Q692">
        <v>0</v>
      </c>
      <c r="R692">
        <v>0</v>
      </c>
      <c r="S692" s="4">
        <v>45470.370532407411</v>
      </c>
      <c r="T692" s="6">
        <v>45470.370532407411</v>
      </c>
      <c r="U692">
        <f t="shared" si="80"/>
        <v>10</v>
      </c>
      <c r="V692">
        <f t="shared" si="81"/>
        <v>30</v>
      </c>
      <c r="W692" t="str">
        <f t="shared" si="82"/>
        <v/>
      </c>
      <c r="X692" t="str">
        <f t="shared" si="83"/>
        <v/>
      </c>
      <c r="Y692" t="str">
        <f t="shared" si="84"/>
        <v/>
      </c>
      <c r="Z692" t="str">
        <f t="shared" si="85"/>
        <v/>
      </c>
      <c r="AA692" t="str">
        <f t="shared" si="86"/>
        <v/>
      </c>
      <c r="AB692" t="str">
        <f t="shared" si="87"/>
        <v/>
      </c>
    </row>
    <row r="693" spans="1:28" x14ac:dyDescent="0.25">
      <c r="A693">
        <v>10370</v>
      </c>
      <c r="B693" s="1">
        <v>867488060855003</v>
      </c>
      <c r="C693" s="1">
        <v>1719489184</v>
      </c>
      <c r="D693">
        <v>-23.513684999999999</v>
      </c>
      <c r="E693">
        <v>-46.817813000000001</v>
      </c>
      <c r="F693">
        <v>734</v>
      </c>
      <c r="G693">
        <v>138</v>
      </c>
      <c r="H693">
        <v>0</v>
      </c>
      <c r="I693">
        <v>1</v>
      </c>
      <c r="J693">
        <v>1</v>
      </c>
      <c r="K693">
        <v>140500</v>
      </c>
      <c r="L693">
        <v>0</v>
      </c>
      <c r="M693" t="s">
        <v>19</v>
      </c>
      <c r="N693">
        <v>10</v>
      </c>
      <c r="O693">
        <v>0</v>
      </c>
      <c r="P693">
        <v>0</v>
      </c>
      <c r="Q693">
        <v>0</v>
      </c>
      <c r="R693">
        <v>0</v>
      </c>
      <c r="S693" s="4">
        <v>45470.370185185187</v>
      </c>
      <c r="T693" s="6">
        <v>45470.370185185187</v>
      </c>
      <c r="U693">
        <f t="shared" si="80"/>
        <v>10</v>
      </c>
      <c r="V693">
        <f t="shared" si="81"/>
        <v>30</v>
      </c>
      <c r="W693" t="str">
        <f t="shared" si="82"/>
        <v/>
      </c>
      <c r="X693" t="str">
        <f t="shared" si="83"/>
        <v/>
      </c>
      <c r="Y693" t="str">
        <f t="shared" si="84"/>
        <v/>
      </c>
      <c r="Z693" t="str">
        <f t="shared" si="85"/>
        <v/>
      </c>
      <c r="AA693" t="str">
        <f t="shared" si="86"/>
        <v/>
      </c>
      <c r="AB693" t="str">
        <f t="shared" si="87"/>
        <v/>
      </c>
    </row>
    <row r="694" spans="1:28" x14ac:dyDescent="0.25">
      <c r="A694">
        <v>10367</v>
      </c>
      <c r="B694" s="1">
        <v>867488060855003</v>
      </c>
      <c r="C694" s="1">
        <v>1719489154</v>
      </c>
      <c r="D694">
        <v>-23.513684999999999</v>
      </c>
      <c r="E694">
        <v>-46.817813000000001</v>
      </c>
      <c r="F694">
        <v>734</v>
      </c>
      <c r="G694">
        <v>138</v>
      </c>
      <c r="H694">
        <v>0</v>
      </c>
      <c r="I694">
        <v>1</v>
      </c>
      <c r="J694">
        <v>1</v>
      </c>
      <c r="K694">
        <v>140500</v>
      </c>
      <c r="L694">
        <v>0</v>
      </c>
      <c r="M694" t="s">
        <v>19</v>
      </c>
      <c r="N694">
        <v>10</v>
      </c>
      <c r="O694">
        <v>0</v>
      </c>
      <c r="P694">
        <v>0</v>
      </c>
      <c r="Q694">
        <v>0</v>
      </c>
      <c r="R694">
        <v>0</v>
      </c>
      <c r="S694" s="4">
        <v>45470.369837962964</v>
      </c>
      <c r="T694" s="6">
        <v>45470.369837962964</v>
      </c>
      <c r="U694">
        <f t="shared" si="80"/>
        <v>10</v>
      </c>
      <c r="V694">
        <f t="shared" si="81"/>
        <v>30</v>
      </c>
      <c r="W694" t="str">
        <f t="shared" si="82"/>
        <v/>
      </c>
      <c r="X694" t="str">
        <f t="shared" si="83"/>
        <v/>
      </c>
      <c r="Y694" t="str">
        <f t="shared" si="84"/>
        <v/>
      </c>
      <c r="Z694" t="str">
        <f t="shared" si="85"/>
        <v/>
      </c>
      <c r="AA694" t="str">
        <f t="shared" si="86"/>
        <v/>
      </c>
      <c r="AB694" t="str">
        <f t="shared" si="87"/>
        <v/>
      </c>
    </row>
    <row r="695" spans="1:28" x14ac:dyDescent="0.25">
      <c r="A695">
        <v>10366</v>
      </c>
      <c r="B695" s="1">
        <v>867488060855003</v>
      </c>
      <c r="C695" s="1">
        <v>1719489124</v>
      </c>
      <c r="D695">
        <v>-23.513684999999999</v>
      </c>
      <c r="E695">
        <v>-46.817813000000001</v>
      </c>
      <c r="F695">
        <v>734</v>
      </c>
      <c r="G695">
        <v>138</v>
      </c>
      <c r="H695">
        <v>0</v>
      </c>
      <c r="I695">
        <v>1</v>
      </c>
      <c r="J695">
        <v>1</v>
      </c>
      <c r="K695">
        <v>140500</v>
      </c>
      <c r="L695">
        <v>0</v>
      </c>
      <c r="M695" t="s">
        <v>19</v>
      </c>
      <c r="N695">
        <v>10</v>
      </c>
      <c r="O695">
        <v>0</v>
      </c>
      <c r="P695">
        <v>0</v>
      </c>
      <c r="Q695">
        <v>0</v>
      </c>
      <c r="R695">
        <v>0</v>
      </c>
      <c r="S695" s="4">
        <v>45470.369490740741</v>
      </c>
      <c r="T695" s="6">
        <v>45470.369490740741</v>
      </c>
      <c r="U695">
        <f t="shared" si="80"/>
        <v>10</v>
      </c>
      <c r="V695">
        <f t="shared" si="81"/>
        <v>30</v>
      </c>
      <c r="W695" t="str">
        <f t="shared" si="82"/>
        <v/>
      </c>
      <c r="X695" t="str">
        <f t="shared" si="83"/>
        <v/>
      </c>
      <c r="Y695" t="str">
        <f t="shared" si="84"/>
        <v/>
      </c>
      <c r="Z695" t="str">
        <f t="shared" si="85"/>
        <v/>
      </c>
      <c r="AA695" t="str">
        <f t="shared" si="86"/>
        <v/>
      </c>
      <c r="AB695" t="str">
        <f t="shared" si="87"/>
        <v/>
      </c>
    </row>
    <row r="696" spans="1:28" x14ac:dyDescent="0.25">
      <c r="A696">
        <v>10365</v>
      </c>
      <c r="B696" s="1">
        <v>867488060855003</v>
      </c>
      <c r="C696" s="1">
        <v>1719489094</v>
      </c>
      <c r="D696">
        <v>-23.513541</v>
      </c>
      <c r="E696">
        <v>-46.817939000000003</v>
      </c>
      <c r="F696">
        <v>734</v>
      </c>
      <c r="G696">
        <v>138</v>
      </c>
      <c r="H696">
        <v>4.2</v>
      </c>
      <c r="I696">
        <v>1</v>
      </c>
      <c r="J696">
        <v>1</v>
      </c>
      <c r="K696">
        <v>140500</v>
      </c>
      <c r="L696">
        <v>0</v>
      </c>
      <c r="M696" t="s">
        <v>19</v>
      </c>
      <c r="N696">
        <v>10</v>
      </c>
      <c r="O696">
        <v>0</v>
      </c>
      <c r="P696">
        <v>0</v>
      </c>
      <c r="Q696">
        <v>0</v>
      </c>
      <c r="R696">
        <v>0</v>
      </c>
      <c r="S696" s="4">
        <v>45470.369143518517</v>
      </c>
      <c r="T696" s="6">
        <v>45470.369143518517</v>
      </c>
      <c r="U696">
        <f t="shared" si="80"/>
        <v>10</v>
      </c>
      <c r="V696">
        <f t="shared" si="81"/>
        <v>30</v>
      </c>
      <c r="W696" t="str">
        <f t="shared" si="82"/>
        <v/>
      </c>
      <c r="X696" t="str">
        <f t="shared" si="83"/>
        <v/>
      </c>
      <c r="Y696" t="str">
        <f t="shared" si="84"/>
        <v/>
      </c>
      <c r="Z696" t="str">
        <f t="shared" si="85"/>
        <v/>
      </c>
      <c r="AA696" t="str">
        <f t="shared" si="86"/>
        <v/>
      </c>
      <c r="AB696" t="str">
        <f t="shared" si="87"/>
        <v/>
      </c>
    </row>
    <row r="697" spans="1:28" x14ac:dyDescent="0.25">
      <c r="A697">
        <v>10364</v>
      </c>
      <c r="B697" s="1">
        <v>867488060855003</v>
      </c>
      <c r="C697" s="1">
        <v>1719489064</v>
      </c>
      <c r="D697">
        <v>-23.512839</v>
      </c>
      <c r="E697">
        <v>-46.818618999999998</v>
      </c>
      <c r="F697">
        <v>734</v>
      </c>
      <c r="G697">
        <v>138</v>
      </c>
      <c r="H697">
        <v>18.3</v>
      </c>
      <c r="I697">
        <v>1</v>
      </c>
      <c r="J697">
        <v>1</v>
      </c>
      <c r="K697">
        <v>140400</v>
      </c>
      <c r="L697">
        <v>0</v>
      </c>
      <c r="M697" t="s">
        <v>19</v>
      </c>
      <c r="N697">
        <v>10</v>
      </c>
      <c r="O697">
        <v>0</v>
      </c>
      <c r="P697">
        <v>0</v>
      </c>
      <c r="Q697">
        <v>0</v>
      </c>
      <c r="R697">
        <v>0</v>
      </c>
      <c r="S697" s="4">
        <v>45470.368796296294</v>
      </c>
      <c r="T697" s="6">
        <v>45470.368796296294</v>
      </c>
      <c r="U697">
        <f t="shared" si="80"/>
        <v>10</v>
      </c>
      <c r="V697">
        <f t="shared" si="81"/>
        <v>30</v>
      </c>
      <c r="W697" t="str">
        <f t="shared" si="82"/>
        <v/>
      </c>
      <c r="X697" t="str">
        <f t="shared" si="83"/>
        <v/>
      </c>
      <c r="Y697" t="str">
        <f t="shared" si="84"/>
        <v/>
      </c>
      <c r="Z697" t="str">
        <f t="shared" si="85"/>
        <v/>
      </c>
      <c r="AA697" t="str">
        <f t="shared" si="86"/>
        <v/>
      </c>
      <c r="AB697" t="str">
        <f t="shared" si="87"/>
        <v/>
      </c>
    </row>
    <row r="698" spans="1:28" x14ac:dyDescent="0.25">
      <c r="A698">
        <v>10363</v>
      </c>
      <c r="B698" s="1">
        <v>867488060855003</v>
      </c>
      <c r="C698" s="1">
        <v>1719489034</v>
      </c>
      <c r="D698">
        <v>-23.511119999999998</v>
      </c>
      <c r="E698">
        <v>-46.820166999999998</v>
      </c>
      <c r="F698">
        <v>734</v>
      </c>
      <c r="G698">
        <v>139</v>
      </c>
      <c r="H698">
        <v>60.2</v>
      </c>
      <c r="I698">
        <v>1</v>
      </c>
      <c r="J698">
        <v>1</v>
      </c>
      <c r="K698">
        <v>140200</v>
      </c>
      <c r="L698">
        <v>0</v>
      </c>
      <c r="M698" t="s">
        <v>19</v>
      </c>
      <c r="N698">
        <v>10</v>
      </c>
      <c r="O698">
        <v>0</v>
      </c>
      <c r="P698">
        <v>0</v>
      </c>
      <c r="Q698">
        <v>0</v>
      </c>
      <c r="R698">
        <v>0</v>
      </c>
      <c r="S698" s="4">
        <v>45470.368449074071</v>
      </c>
      <c r="T698" s="6">
        <v>45470.368449074071</v>
      </c>
      <c r="U698">
        <f t="shared" si="80"/>
        <v>10</v>
      </c>
      <c r="V698">
        <f t="shared" si="81"/>
        <v>30</v>
      </c>
      <c r="W698" t="str">
        <f t="shared" si="82"/>
        <v/>
      </c>
      <c r="X698" t="str">
        <f t="shared" si="83"/>
        <v/>
      </c>
      <c r="Y698" t="str">
        <f t="shared" si="84"/>
        <v/>
      </c>
      <c r="Z698" t="str">
        <f t="shared" si="85"/>
        <v/>
      </c>
      <c r="AA698" t="str">
        <f t="shared" si="86"/>
        <v/>
      </c>
      <c r="AB698" t="str">
        <f t="shared" si="87"/>
        <v/>
      </c>
    </row>
    <row r="699" spans="1:28" x14ac:dyDescent="0.25">
      <c r="A699">
        <v>10362</v>
      </c>
      <c r="B699" s="1">
        <v>867488060855003</v>
      </c>
      <c r="C699" s="1">
        <v>1719489004</v>
      </c>
      <c r="D699">
        <v>-23.504379</v>
      </c>
      <c r="E699">
        <v>-46.821660000000001</v>
      </c>
      <c r="F699">
        <v>741</v>
      </c>
      <c r="G699">
        <v>183</v>
      </c>
      <c r="H699">
        <v>101.8</v>
      </c>
      <c r="I699">
        <v>1</v>
      </c>
      <c r="J699">
        <v>1</v>
      </c>
      <c r="K699">
        <v>139400</v>
      </c>
      <c r="L699">
        <v>0</v>
      </c>
      <c r="M699" t="s">
        <v>19</v>
      </c>
      <c r="N699">
        <v>10</v>
      </c>
      <c r="O699">
        <v>0</v>
      </c>
      <c r="P699">
        <v>0</v>
      </c>
      <c r="Q699">
        <v>0</v>
      </c>
      <c r="R699">
        <v>0</v>
      </c>
      <c r="S699" s="4">
        <v>45470.368101851855</v>
      </c>
      <c r="T699" s="6">
        <v>45470.368101851855</v>
      </c>
      <c r="U699">
        <f t="shared" si="80"/>
        <v>10</v>
      </c>
      <c r="V699">
        <f t="shared" si="81"/>
        <v>30</v>
      </c>
      <c r="W699" t="str">
        <f t="shared" si="82"/>
        <v/>
      </c>
      <c r="X699" t="str">
        <f t="shared" si="83"/>
        <v/>
      </c>
      <c r="Y699" t="str">
        <f t="shared" si="84"/>
        <v/>
      </c>
      <c r="Z699" t="str">
        <f t="shared" si="85"/>
        <v/>
      </c>
      <c r="AA699" t="str">
        <f t="shared" si="86"/>
        <v/>
      </c>
      <c r="AB699" t="str">
        <f t="shared" si="87"/>
        <v/>
      </c>
    </row>
    <row r="700" spans="1:28" x14ac:dyDescent="0.25">
      <c r="A700">
        <v>10361</v>
      </c>
      <c r="B700" s="1">
        <v>867488060855003</v>
      </c>
      <c r="C700" s="1">
        <v>1719488974</v>
      </c>
      <c r="D700">
        <v>-23.497948000000001</v>
      </c>
      <c r="E700">
        <v>-46.818038000000001</v>
      </c>
      <c r="F700">
        <v>750</v>
      </c>
      <c r="G700">
        <v>226</v>
      </c>
      <c r="H700">
        <v>98.5</v>
      </c>
      <c r="I700">
        <v>1</v>
      </c>
      <c r="J700">
        <v>1</v>
      </c>
      <c r="K700">
        <v>138600</v>
      </c>
      <c r="L700">
        <v>0</v>
      </c>
      <c r="M700" t="s">
        <v>19</v>
      </c>
      <c r="N700">
        <v>10</v>
      </c>
      <c r="O700">
        <v>0</v>
      </c>
      <c r="P700">
        <v>0</v>
      </c>
      <c r="Q700">
        <v>0</v>
      </c>
      <c r="R700">
        <v>0</v>
      </c>
      <c r="S700" s="4">
        <v>45470.367754629631</v>
      </c>
      <c r="T700" s="6">
        <v>45470.367754629631</v>
      </c>
      <c r="U700">
        <f t="shared" si="80"/>
        <v>10</v>
      </c>
      <c r="V700">
        <f t="shared" si="81"/>
        <v>30</v>
      </c>
      <c r="W700" t="str">
        <f t="shared" si="82"/>
        <v/>
      </c>
      <c r="X700" t="str">
        <f t="shared" si="83"/>
        <v/>
      </c>
      <c r="Y700" t="str">
        <f t="shared" si="84"/>
        <v/>
      </c>
      <c r="Z700" t="str">
        <f t="shared" si="85"/>
        <v/>
      </c>
      <c r="AA700" t="str">
        <f t="shared" si="86"/>
        <v/>
      </c>
      <c r="AB700" t="str">
        <f t="shared" si="87"/>
        <v/>
      </c>
    </row>
    <row r="701" spans="1:28" x14ac:dyDescent="0.25">
      <c r="A701">
        <v>10360</v>
      </c>
      <c r="B701" s="1">
        <v>867488060855003</v>
      </c>
      <c r="C701" s="1">
        <v>1719488944</v>
      </c>
      <c r="D701">
        <v>-23.492912</v>
      </c>
      <c r="E701">
        <v>-46.811656999999997</v>
      </c>
      <c r="F701">
        <v>768</v>
      </c>
      <c r="G701">
        <v>231</v>
      </c>
      <c r="H701">
        <v>99.6</v>
      </c>
      <c r="I701">
        <v>1</v>
      </c>
      <c r="J701">
        <v>1</v>
      </c>
      <c r="K701">
        <v>137700</v>
      </c>
      <c r="L701">
        <v>0</v>
      </c>
      <c r="M701" t="s">
        <v>19</v>
      </c>
      <c r="N701">
        <v>10</v>
      </c>
      <c r="O701">
        <v>0</v>
      </c>
      <c r="P701">
        <v>0</v>
      </c>
      <c r="Q701">
        <v>0</v>
      </c>
      <c r="R701">
        <v>0</v>
      </c>
      <c r="S701" s="4">
        <v>45470.367407407408</v>
      </c>
      <c r="T701" s="6">
        <v>45470.367407407408</v>
      </c>
      <c r="U701">
        <f t="shared" si="80"/>
        <v>10</v>
      </c>
      <c r="V701">
        <f t="shared" si="81"/>
        <v>30</v>
      </c>
      <c r="W701" t="str">
        <f t="shared" si="82"/>
        <v/>
      </c>
      <c r="X701" t="str">
        <f t="shared" si="83"/>
        <v/>
      </c>
      <c r="Y701" t="str">
        <f t="shared" si="84"/>
        <v/>
      </c>
      <c r="Z701" t="str">
        <f t="shared" si="85"/>
        <v/>
      </c>
      <c r="AA701" t="str">
        <f t="shared" si="86"/>
        <v/>
      </c>
      <c r="AB701" t="str">
        <f t="shared" si="87"/>
        <v/>
      </c>
    </row>
    <row r="702" spans="1:28" x14ac:dyDescent="0.25">
      <c r="A702">
        <v>10359</v>
      </c>
      <c r="B702" s="1">
        <v>867488060855003</v>
      </c>
      <c r="C702" s="1">
        <v>1719488884</v>
      </c>
      <c r="D702">
        <v>-23.481432000000002</v>
      </c>
      <c r="E702">
        <v>-46.802557999999998</v>
      </c>
      <c r="F702">
        <v>840</v>
      </c>
      <c r="G702">
        <v>195</v>
      </c>
      <c r="H702">
        <v>97.1</v>
      </c>
      <c r="I702">
        <v>1</v>
      </c>
      <c r="J702">
        <v>1</v>
      </c>
      <c r="K702">
        <v>136100</v>
      </c>
      <c r="L702">
        <v>0</v>
      </c>
      <c r="M702" t="s">
        <v>19</v>
      </c>
      <c r="N702">
        <v>10</v>
      </c>
      <c r="O702">
        <v>0</v>
      </c>
      <c r="P702">
        <v>0</v>
      </c>
      <c r="Q702">
        <v>0</v>
      </c>
      <c r="R702">
        <v>0</v>
      </c>
      <c r="S702" s="4">
        <v>45470.366712962961</v>
      </c>
      <c r="T702" s="6">
        <v>45470.366712962961</v>
      </c>
      <c r="U702">
        <f t="shared" si="80"/>
        <v>10</v>
      </c>
      <c r="V702">
        <f t="shared" si="81"/>
        <v>60</v>
      </c>
      <c r="W702" t="str">
        <f t="shared" si="82"/>
        <v/>
      </c>
      <c r="X702" t="str">
        <f t="shared" si="83"/>
        <v/>
      </c>
      <c r="Y702" t="str">
        <f t="shared" si="84"/>
        <v/>
      </c>
      <c r="Z702" t="str">
        <f t="shared" si="85"/>
        <v/>
      </c>
      <c r="AA702" t="str">
        <f t="shared" si="86"/>
        <v/>
      </c>
      <c r="AB702" t="str">
        <f t="shared" si="87"/>
        <v/>
      </c>
    </row>
    <row r="703" spans="1:28" x14ac:dyDescent="0.25">
      <c r="A703">
        <v>10358</v>
      </c>
      <c r="B703" s="1">
        <v>867488060855003</v>
      </c>
      <c r="C703" s="1">
        <v>1719488854</v>
      </c>
      <c r="D703">
        <v>-23.474274999999999</v>
      </c>
      <c r="E703">
        <v>-46.801839000000001</v>
      </c>
      <c r="F703">
        <v>870</v>
      </c>
      <c r="G703">
        <v>181</v>
      </c>
      <c r="H703">
        <v>91.6</v>
      </c>
      <c r="I703">
        <v>1</v>
      </c>
      <c r="J703">
        <v>1</v>
      </c>
      <c r="K703">
        <v>135300</v>
      </c>
      <c r="L703">
        <v>0</v>
      </c>
      <c r="M703" t="s">
        <v>19</v>
      </c>
      <c r="N703">
        <v>10</v>
      </c>
      <c r="O703">
        <v>0</v>
      </c>
      <c r="P703">
        <v>0</v>
      </c>
      <c r="Q703">
        <v>0</v>
      </c>
      <c r="R703">
        <v>0</v>
      </c>
      <c r="S703" s="4">
        <v>45470.366365740738</v>
      </c>
      <c r="T703" s="6">
        <v>45470.366365740738</v>
      </c>
      <c r="U703">
        <f t="shared" si="80"/>
        <v>10</v>
      </c>
      <c r="V703">
        <f t="shared" si="81"/>
        <v>30</v>
      </c>
      <c r="W703" t="str">
        <f t="shared" si="82"/>
        <v/>
      </c>
      <c r="X703" t="str">
        <f t="shared" si="83"/>
        <v/>
      </c>
      <c r="Y703" t="str">
        <f t="shared" si="84"/>
        <v/>
      </c>
      <c r="Z703" t="str">
        <f t="shared" si="85"/>
        <v/>
      </c>
      <c r="AA703" t="str">
        <f t="shared" si="86"/>
        <v/>
      </c>
      <c r="AB703" t="str">
        <f t="shared" si="87"/>
        <v/>
      </c>
    </row>
    <row r="704" spans="1:28" x14ac:dyDescent="0.25">
      <c r="A704">
        <v>10357</v>
      </c>
      <c r="B704" s="1">
        <v>867488060855003</v>
      </c>
      <c r="C704" s="1">
        <v>1719488734</v>
      </c>
      <c r="D704">
        <v>-23.45373</v>
      </c>
      <c r="E704">
        <v>-46.789498000000002</v>
      </c>
      <c r="F704">
        <v>817</v>
      </c>
      <c r="G704">
        <v>226</v>
      </c>
      <c r="H704">
        <v>82.5</v>
      </c>
      <c r="I704">
        <v>1</v>
      </c>
      <c r="J704">
        <v>1</v>
      </c>
      <c r="K704">
        <v>132700</v>
      </c>
      <c r="L704">
        <v>0</v>
      </c>
      <c r="M704" t="s">
        <v>19</v>
      </c>
      <c r="N704">
        <v>10</v>
      </c>
      <c r="O704">
        <v>0</v>
      </c>
      <c r="P704">
        <v>0</v>
      </c>
      <c r="Q704">
        <v>0</v>
      </c>
      <c r="R704">
        <v>0</v>
      </c>
      <c r="S704" s="4">
        <v>45470.364976851852</v>
      </c>
      <c r="T704" s="6">
        <v>45470.364976851852</v>
      </c>
      <c r="U704">
        <f t="shared" si="80"/>
        <v>10</v>
      </c>
      <c r="V704">
        <f t="shared" si="81"/>
        <v>120</v>
      </c>
      <c r="W704" t="str">
        <f t="shared" si="82"/>
        <v/>
      </c>
      <c r="X704" t="str">
        <f t="shared" si="83"/>
        <v/>
      </c>
      <c r="Y704" t="str">
        <f t="shared" si="84"/>
        <v/>
      </c>
      <c r="Z704" t="str">
        <f t="shared" si="85"/>
        <v/>
      </c>
      <c r="AA704" t="str">
        <f t="shared" si="86"/>
        <v/>
      </c>
      <c r="AB704" t="str">
        <f t="shared" si="87"/>
        <v/>
      </c>
    </row>
    <row r="705" spans="1:28" x14ac:dyDescent="0.25">
      <c r="A705">
        <v>10356</v>
      </c>
      <c r="B705" s="1">
        <v>867488060855003</v>
      </c>
      <c r="C705" s="1">
        <v>1719488704</v>
      </c>
      <c r="D705">
        <v>-23.448124</v>
      </c>
      <c r="E705">
        <v>-46.787874000000002</v>
      </c>
      <c r="F705">
        <v>788</v>
      </c>
      <c r="G705">
        <v>179</v>
      </c>
      <c r="H705">
        <v>75.900000000000006</v>
      </c>
      <c r="I705">
        <v>1</v>
      </c>
      <c r="J705">
        <v>1</v>
      </c>
      <c r="K705">
        <v>132000</v>
      </c>
      <c r="L705">
        <v>0</v>
      </c>
      <c r="M705" t="s">
        <v>19</v>
      </c>
      <c r="N705">
        <v>10</v>
      </c>
      <c r="O705">
        <v>0</v>
      </c>
      <c r="P705">
        <v>0</v>
      </c>
      <c r="Q705">
        <v>0</v>
      </c>
      <c r="R705">
        <v>0</v>
      </c>
      <c r="S705" s="4">
        <v>45470.364629629628</v>
      </c>
      <c r="T705" s="6">
        <v>45470.364629629628</v>
      </c>
      <c r="U705">
        <f t="shared" si="80"/>
        <v>10</v>
      </c>
      <c r="V705">
        <f t="shared" si="81"/>
        <v>30</v>
      </c>
      <c r="W705" t="str">
        <f t="shared" si="82"/>
        <v/>
      </c>
      <c r="X705" t="str">
        <f t="shared" si="83"/>
        <v/>
      </c>
      <c r="Y705" t="str">
        <f t="shared" si="84"/>
        <v/>
      </c>
      <c r="Z705" t="str">
        <f t="shared" si="85"/>
        <v/>
      </c>
      <c r="AA705" t="str">
        <f t="shared" si="86"/>
        <v/>
      </c>
      <c r="AB705" t="str">
        <f t="shared" si="87"/>
        <v/>
      </c>
    </row>
    <row r="706" spans="1:28" x14ac:dyDescent="0.25">
      <c r="A706">
        <v>10355</v>
      </c>
      <c r="B706" s="1">
        <v>867488060855003</v>
      </c>
      <c r="C706" s="1">
        <v>1719488674</v>
      </c>
      <c r="D706">
        <v>-23.442515</v>
      </c>
      <c r="E706">
        <v>-46.786738999999997</v>
      </c>
      <c r="F706">
        <v>773</v>
      </c>
      <c r="G706">
        <v>191</v>
      </c>
      <c r="H706">
        <v>56.7</v>
      </c>
      <c r="I706">
        <v>1</v>
      </c>
      <c r="J706">
        <v>1</v>
      </c>
      <c r="K706">
        <v>131300</v>
      </c>
      <c r="L706">
        <v>0</v>
      </c>
      <c r="M706" t="s">
        <v>19</v>
      </c>
      <c r="N706">
        <v>10</v>
      </c>
      <c r="O706">
        <v>0</v>
      </c>
      <c r="P706">
        <v>0</v>
      </c>
      <c r="Q706">
        <v>0</v>
      </c>
      <c r="R706">
        <v>0</v>
      </c>
      <c r="S706" s="4">
        <v>45470.364282407405</v>
      </c>
      <c r="T706" s="6">
        <v>45470.364282407405</v>
      </c>
      <c r="U706">
        <f t="shared" si="80"/>
        <v>10</v>
      </c>
      <c r="V706">
        <f t="shared" si="81"/>
        <v>30</v>
      </c>
      <c r="W706" t="str">
        <f t="shared" si="82"/>
        <v/>
      </c>
      <c r="X706" t="str">
        <f t="shared" si="83"/>
        <v/>
      </c>
      <c r="Y706" t="str">
        <f t="shared" si="84"/>
        <v/>
      </c>
      <c r="Z706" t="str">
        <f t="shared" si="85"/>
        <v/>
      </c>
      <c r="AA706" t="str">
        <f t="shared" si="86"/>
        <v/>
      </c>
      <c r="AB706" t="str">
        <f t="shared" si="87"/>
        <v/>
      </c>
    </row>
    <row r="707" spans="1:28" x14ac:dyDescent="0.25">
      <c r="A707">
        <v>10354</v>
      </c>
      <c r="B707" s="1">
        <v>867488060855003</v>
      </c>
      <c r="C707" s="1">
        <v>1719488644</v>
      </c>
      <c r="D707">
        <v>-23.437086999999998</v>
      </c>
      <c r="E707">
        <v>-46.786085999999997</v>
      </c>
      <c r="F707">
        <v>765</v>
      </c>
      <c r="G707">
        <v>173</v>
      </c>
      <c r="H707">
        <v>77</v>
      </c>
      <c r="I707">
        <v>1</v>
      </c>
      <c r="J707">
        <v>1</v>
      </c>
      <c r="K707">
        <v>130699</v>
      </c>
      <c r="L707">
        <v>0</v>
      </c>
      <c r="M707" t="s">
        <v>19</v>
      </c>
      <c r="N707">
        <v>10</v>
      </c>
      <c r="O707">
        <v>0</v>
      </c>
      <c r="P707">
        <v>0</v>
      </c>
      <c r="Q707">
        <v>0</v>
      </c>
      <c r="R707">
        <v>0</v>
      </c>
      <c r="S707" s="4">
        <v>45470.363935185182</v>
      </c>
      <c r="T707" s="6">
        <v>45470.363935185182</v>
      </c>
      <c r="U707">
        <f t="shared" ref="U707:U770" si="88">IF(OR(W707="TRUE",X707="TRUE",Y707="TRUE",Z707="TRUE",AA707="TRUE"),U706+1,U706)</f>
        <v>10</v>
      </c>
      <c r="V707">
        <f t="shared" ref="V707:V770" si="89">ABS(C706-C707)</f>
        <v>30</v>
      </c>
      <c r="W707" t="str">
        <f t="shared" ref="W707:W770" si="90">IF(AND(V707&gt;=300,J707&lt;&gt;J706,J707=0),"TRUE","")</f>
        <v/>
      </c>
      <c r="X707" t="str">
        <f t="shared" ref="X707:X770" si="91">IF(AND(V706&gt;=300,J707&lt;&gt;J706,J707=1),"TRUE","")</f>
        <v/>
      </c>
      <c r="Y707" t="str">
        <f t="shared" ref="Y707:Y770" si="92">IF(AND(V708&gt;=300,J707&lt;&gt;J706,J707=0),"TRUE","")</f>
        <v/>
      </c>
      <c r="Z707" t="str">
        <f t="shared" ref="Z707:Z770" si="93">IF(AND(I707=0,V707&gt;=300),"TRUE","")</f>
        <v/>
      </c>
      <c r="AA707" t="str">
        <f t="shared" ref="AA707:AA770" si="94">IF(AND(I706=0,V706&gt;=300),"TRUE","")</f>
        <v/>
      </c>
      <c r="AB707" t="str">
        <f t="shared" ref="AB707:AB770" si="95">IF(U707&lt;&gt;U706,A707,"")</f>
        <v/>
      </c>
    </row>
    <row r="708" spans="1:28" x14ac:dyDescent="0.25">
      <c r="A708">
        <v>10353</v>
      </c>
      <c r="B708" s="1">
        <v>867488060855003</v>
      </c>
      <c r="C708" s="1">
        <v>1719488614</v>
      </c>
      <c r="D708">
        <v>-23.431065</v>
      </c>
      <c r="E708">
        <v>-46.786980999999997</v>
      </c>
      <c r="F708">
        <v>764</v>
      </c>
      <c r="G708">
        <v>172</v>
      </c>
      <c r="H708">
        <v>72.2</v>
      </c>
      <c r="I708">
        <v>1</v>
      </c>
      <c r="J708">
        <v>1</v>
      </c>
      <c r="K708">
        <v>130000</v>
      </c>
      <c r="L708">
        <v>0</v>
      </c>
      <c r="M708" t="s">
        <v>19</v>
      </c>
      <c r="N708">
        <v>10</v>
      </c>
      <c r="O708">
        <v>0</v>
      </c>
      <c r="P708">
        <v>0</v>
      </c>
      <c r="Q708">
        <v>0</v>
      </c>
      <c r="R708">
        <v>0</v>
      </c>
      <c r="S708" s="4">
        <v>45470.363587962966</v>
      </c>
      <c r="T708" s="6">
        <v>45470.363587962966</v>
      </c>
      <c r="U708">
        <f t="shared" si="88"/>
        <v>10</v>
      </c>
      <c r="V708">
        <f t="shared" si="89"/>
        <v>30</v>
      </c>
      <c r="W708" t="str">
        <f t="shared" si="90"/>
        <v/>
      </c>
      <c r="X708" t="str">
        <f t="shared" si="91"/>
        <v/>
      </c>
      <c r="Y708" t="str">
        <f t="shared" si="92"/>
        <v/>
      </c>
      <c r="Z708" t="str">
        <f t="shared" si="93"/>
        <v/>
      </c>
      <c r="AA708" t="str">
        <f t="shared" si="94"/>
        <v/>
      </c>
      <c r="AB708" t="str">
        <f t="shared" si="95"/>
        <v/>
      </c>
    </row>
    <row r="709" spans="1:28" x14ac:dyDescent="0.25">
      <c r="A709">
        <v>10352</v>
      </c>
      <c r="B709" s="1">
        <v>867488060855003</v>
      </c>
      <c r="C709" s="1">
        <v>1719488584</v>
      </c>
      <c r="D709">
        <v>-23.425342000000001</v>
      </c>
      <c r="E709">
        <v>-46.788046999999999</v>
      </c>
      <c r="F709">
        <v>766</v>
      </c>
      <c r="G709">
        <v>156</v>
      </c>
      <c r="H709">
        <v>76.8</v>
      </c>
      <c r="I709">
        <v>1</v>
      </c>
      <c r="J709">
        <v>1</v>
      </c>
      <c r="K709">
        <v>129400</v>
      </c>
      <c r="L709">
        <v>0</v>
      </c>
      <c r="M709" t="s">
        <v>19</v>
      </c>
      <c r="N709">
        <v>10</v>
      </c>
      <c r="O709">
        <v>0</v>
      </c>
      <c r="P709">
        <v>0</v>
      </c>
      <c r="Q709">
        <v>0</v>
      </c>
      <c r="R709">
        <v>0</v>
      </c>
      <c r="S709" s="4">
        <v>45470.363240740742</v>
      </c>
      <c r="T709" s="6">
        <v>45470.363240740742</v>
      </c>
      <c r="U709">
        <f t="shared" si="88"/>
        <v>10</v>
      </c>
      <c r="V709">
        <f t="shared" si="89"/>
        <v>30</v>
      </c>
      <c r="W709" t="str">
        <f t="shared" si="90"/>
        <v/>
      </c>
      <c r="X709" t="str">
        <f t="shared" si="91"/>
        <v/>
      </c>
      <c r="Y709" t="str">
        <f t="shared" si="92"/>
        <v/>
      </c>
      <c r="Z709" t="str">
        <f t="shared" si="93"/>
        <v/>
      </c>
      <c r="AA709" t="str">
        <f t="shared" si="94"/>
        <v/>
      </c>
      <c r="AB709" t="str">
        <f t="shared" si="95"/>
        <v/>
      </c>
    </row>
    <row r="710" spans="1:28" x14ac:dyDescent="0.25">
      <c r="A710">
        <v>10351</v>
      </c>
      <c r="B710" s="1">
        <v>867488060855003</v>
      </c>
      <c r="C710" s="1">
        <v>1719488554</v>
      </c>
      <c r="D710">
        <v>-23.421614000000002</v>
      </c>
      <c r="E710">
        <v>-46.792867999999999</v>
      </c>
      <c r="F710">
        <v>760</v>
      </c>
      <c r="G710">
        <v>121</v>
      </c>
      <c r="H710">
        <v>83.1</v>
      </c>
      <c r="I710">
        <v>1</v>
      </c>
      <c r="J710">
        <v>1</v>
      </c>
      <c r="K710">
        <v>128699</v>
      </c>
      <c r="L710">
        <v>0</v>
      </c>
      <c r="M710" t="s">
        <v>19</v>
      </c>
      <c r="N710">
        <v>10</v>
      </c>
      <c r="O710">
        <v>0</v>
      </c>
      <c r="P710">
        <v>0</v>
      </c>
      <c r="Q710">
        <v>0</v>
      </c>
      <c r="R710">
        <v>0</v>
      </c>
      <c r="S710" s="4">
        <v>45470.362893518519</v>
      </c>
      <c r="T710" s="6">
        <v>45470.362893518519</v>
      </c>
      <c r="U710">
        <f t="shared" si="88"/>
        <v>10</v>
      </c>
      <c r="V710">
        <f t="shared" si="89"/>
        <v>30</v>
      </c>
      <c r="W710" t="str">
        <f t="shared" si="90"/>
        <v/>
      </c>
      <c r="X710" t="str">
        <f t="shared" si="91"/>
        <v/>
      </c>
      <c r="Y710" t="str">
        <f t="shared" si="92"/>
        <v/>
      </c>
      <c r="Z710" t="str">
        <f t="shared" si="93"/>
        <v/>
      </c>
      <c r="AA710" t="str">
        <f t="shared" si="94"/>
        <v/>
      </c>
      <c r="AB710" t="str">
        <f t="shared" si="95"/>
        <v/>
      </c>
    </row>
    <row r="711" spans="1:28" x14ac:dyDescent="0.25">
      <c r="A711">
        <v>10350</v>
      </c>
      <c r="B711" s="1">
        <v>867488060855003</v>
      </c>
      <c r="C711" s="1">
        <v>1719488524</v>
      </c>
      <c r="D711">
        <v>-23.418693999999999</v>
      </c>
      <c r="E711">
        <v>-46.798814</v>
      </c>
      <c r="F711">
        <v>742</v>
      </c>
      <c r="G711">
        <v>118</v>
      </c>
      <c r="H711">
        <v>45.7</v>
      </c>
      <c r="I711">
        <v>1</v>
      </c>
      <c r="J711">
        <v>1</v>
      </c>
      <c r="K711">
        <v>128000</v>
      </c>
      <c r="L711">
        <v>0</v>
      </c>
      <c r="M711" t="s">
        <v>19</v>
      </c>
      <c r="N711">
        <v>10</v>
      </c>
      <c r="O711">
        <v>0</v>
      </c>
      <c r="P711">
        <v>0</v>
      </c>
      <c r="Q711">
        <v>0</v>
      </c>
      <c r="R711">
        <v>0</v>
      </c>
      <c r="S711" s="4">
        <v>45470.362546296295</v>
      </c>
      <c r="T711" s="6">
        <v>45470.362546296295</v>
      </c>
      <c r="U711">
        <f t="shared" si="88"/>
        <v>10</v>
      </c>
      <c r="V711">
        <f t="shared" si="89"/>
        <v>30</v>
      </c>
      <c r="W711" t="str">
        <f t="shared" si="90"/>
        <v/>
      </c>
      <c r="X711" t="str">
        <f t="shared" si="91"/>
        <v/>
      </c>
      <c r="Y711" t="str">
        <f t="shared" si="92"/>
        <v/>
      </c>
      <c r="Z711" t="str">
        <f t="shared" si="93"/>
        <v/>
      </c>
      <c r="AA711" t="str">
        <f t="shared" si="94"/>
        <v/>
      </c>
      <c r="AB711" t="str">
        <f t="shared" si="95"/>
        <v/>
      </c>
    </row>
    <row r="712" spans="1:28" x14ac:dyDescent="0.25">
      <c r="A712">
        <v>10349</v>
      </c>
      <c r="B712" s="1">
        <v>867488060855003</v>
      </c>
      <c r="C712" s="1">
        <v>1719488494</v>
      </c>
      <c r="D712">
        <v>-23.416170999999999</v>
      </c>
      <c r="E712">
        <v>-46.802962000000001</v>
      </c>
      <c r="F712">
        <v>734</v>
      </c>
      <c r="G712">
        <v>123</v>
      </c>
      <c r="H712">
        <v>82.1</v>
      </c>
      <c r="I712">
        <v>1</v>
      </c>
      <c r="J712">
        <v>1</v>
      </c>
      <c r="K712">
        <v>127500</v>
      </c>
      <c r="L712">
        <v>0</v>
      </c>
      <c r="M712" t="s">
        <v>19</v>
      </c>
      <c r="N712">
        <v>10</v>
      </c>
      <c r="O712">
        <v>0</v>
      </c>
      <c r="P712">
        <v>0</v>
      </c>
      <c r="Q712">
        <v>0</v>
      </c>
      <c r="R712">
        <v>0</v>
      </c>
      <c r="S712" s="4">
        <v>45470.362199074072</v>
      </c>
      <c r="T712" s="6">
        <v>45470.362199074072</v>
      </c>
      <c r="U712">
        <f t="shared" si="88"/>
        <v>10</v>
      </c>
      <c r="V712">
        <f t="shared" si="89"/>
        <v>30</v>
      </c>
      <c r="W712" t="str">
        <f t="shared" si="90"/>
        <v/>
      </c>
      <c r="X712" t="str">
        <f t="shared" si="91"/>
        <v/>
      </c>
      <c r="Y712" t="str">
        <f t="shared" si="92"/>
        <v/>
      </c>
      <c r="Z712" t="str">
        <f t="shared" si="93"/>
        <v/>
      </c>
      <c r="AA712" t="str">
        <f t="shared" si="94"/>
        <v/>
      </c>
      <c r="AB712" t="str">
        <f t="shared" si="95"/>
        <v/>
      </c>
    </row>
    <row r="713" spans="1:28" x14ac:dyDescent="0.25">
      <c r="A713">
        <v>10348</v>
      </c>
      <c r="B713" s="1">
        <v>867488060855003</v>
      </c>
      <c r="C713" s="1">
        <v>1719488464</v>
      </c>
      <c r="D713">
        <v>-23.412182000000001</v>
      </c>
      <c r="E713">
        <v>-46.809328000000001</v>
      </c>
      <c r="F713">
        <v>734</v>
      </c>
      <c r="G713">
        <v>129</v>
      </c>
      <c r="H713">
        <v>104.9</v>
      </c>
      <c r="I713">
        <v>1</v>
      </c>
      <c r="J713">
        <v>1</v>
      </c>
      <c r="K713">
        <v>126800</v>
      </c>
      <c r="L713">
        <v>0</v>
      </c>
      <c r="M713" t="s">
        <v>19</v>
      </c>
      <c r="N713">
        <v>10</v>
      </c>
      <c r="O713">
        <v>0</v>
      </c>
      <c r="P713">
        <v>0</v>
      </c>
      <c r="Q713">
        <v>0</v>
      </c>
      <c r="R713">
        <v>0</v>
      </c>
      <c r="S713" s="4">
        <v>45470.361851851849</v>
      </c>
      <c r="T713" s="6">
        <v>45470.361851851849</v>
      </c>
      <c r="U713">
        <f t="shared" si="88"/>
        <v>10</v>
      </c>
      <c r="V713">
        <f t="shared" si="89"/>
        <v>30</v>
      </c>
      <c r="W713" t="str">
        <f t="shared" si="90"/>
        <v/>
      </c>
      <c r="X713" t="str">
        <f t="shared" si="91"/>
        <v/>
      </c>
      <c r="Y713" t="str">
        <f t="shared" si="92"/>
        <v/>
      </c>
      <c r="Z713" t="str">
        <f t="shared" si="93"/>
        <v/>
      </c>
      <c r="AA713" t="str">
        <f t="shared" si="94"/>
        <v/>
      </c>
      <c r="AB713" t="str">
        <f t="shared" si="95"/>
        <v/>
      </c>
    </row>
    <row r="714" spans="1:28" x14ac:dyDescent="0.25">
      <c r="A714">
        <v>10347</v>
      </c>
      <c r="B714" s="1">
        <v>867488060855003</v>
      </c>
      <c r="C714" s="1">
        <v>1719488434</v>
      </c>
      <c r="D714">
        <v>-23.410485000000001</v>
      </c>
      <c r="E714">
        <v>-46.817200999999997</v>
      </c>
      <c r="F714">
        <v>737</v>
      </c>
      <c r="G714">
        <v>93</v>
      </c>
      <c r="H714">
        <v>105.8</v>
      </c>
      <c r="I714">
        <v>1</v>
      </c>
      <c r="J714">
        <v>1</v>
      </c>
      <c r="K714">
        <v>125900</v>
      </c>
      <c r="L714">
        <v>0</v>
      </c>
      <c r="M714" t="s">
        <v>19</v>
      </c>
      <c r="N714">
        <v>10</v>
      </c>
      <c r="O714">
        <v>0</v>
      </c>
      <c r="P714">
        <v>0</v>
      </c>
      <c r="Q714">
        <v>0</v>
      </c>
      <c r="R714">
        <v>0</v>
      </c>
      <c r="S714" s="4">
        <v>45470.361504629633</v>
      </c>
      <c r="T714" s="6">
        <v>45470.361504629633</v>
      </c>
      <c r="U714">
        <f t="shared" si="88"/>
        <v>10</v>
      </c>
      <c r="V714">
        <f t="shared" si="89"/>
        <v>30</v>
      </c>
      <c r="W714" t="str">
        <f t="shared" si="90"/>
        <v/>
      </c>
      <c r="X714" t="str">
        <f t="shared" si="91"/>
        <v/>
      </c>
      <c r="Y714" t="str">
        <f t="shared" si="92"/>
        <v/>
      </c>
      <c r="Z714" t="str">
        <f t="shared" si="93"/>
        <v/>
      </c>
      <c r="AA714" t="str">
        <f t="shared" si="94"/>
        <v/>
      </c>
      <c r="AB714" t="str">
        <f t="shared" si="95"/>
        <v/>
      </c>
    </row>
    <row r="715" spans="1:28" x14ac:dyDescent="0.25">
      <c r="A715">
        <v>10346</v>
      </c>
      <c r="B715" s="1">
        <v>867488060855003</v>
      </c>
      <c r="C715" s="1">
        <v>1719488404</v>
      </c>
      <c r="D715">
        <v>-23.406535000000002</v>
      </c>
      <c r="E715">
        <v>-46.824384000000002</v>
      </c>
      <c r="F715">
        <v>729</v>
      </c>
      <c r="G715">
        <v>127</v>
      </c>
      <c r="H715">
        <v>111.3</v>
      </c>
      <c r="I715">
        <v>1</v>
      </c>
      <c r="J715">
        <v>1</v>
      </c>
      <c r="K715">
        <v>125000</v>
      </c>
      <c r="L715">
        <v>0</v>
      </c>
      <c r="M715" t="s">
        <v>19</v>
      </c>
      <c r="N715">
        <v>10</v>
      </c>
      <c r="O715">
        <v>0</v>
      </c>
      <c r="P715">
        <v>0</v>
      </c>
      <c r="Q715">
        <v>0</v>
      </c>
      <c r="R715">
        <v>0</v>
      </c>
      <c r="S715" s="4">
        <v>45470.361157407409</v>
      </c>
      <c r="T715" s="6">
        <v>45470.361157407409</v>
      </c>
      <c r="U715">
        <f t="shared" si="88"/>
        <v>10</v>
      </c>
      <c r="V715">
        <f t="shared" si="89"/>
        <v>30</v>
      </c>
      <c r="W715" t="str">
        <f t="shared" si="90"/>
        <v/>
      </c>
      <c r="X715" t="str">
        <f t="shared" si="91"/>
        <v/>
      </c>
      <c r="Y715" t="str">
        <f t="shared" si="92"/>
        <v/>
      </c>
      <c r="Z715" t="str">
        <f t="shared" si="93"/>
        <v/>
      </c>
      <c r="AA715" t="str">
        <f t="shared" si="94"/>
        <v/>
      </c>
      <c r="AB715" t="str">
        <f t="shared" si="95"/>
        <v/>
      </c>
    </row>
    <row r="716" spans="1:28" x14ac:dyDescent="0.25">
      <c r="A716">
        <v>10345</v>
      </c>
      <c r="B716" s="1">
        <v>867488060855003</v>
      </c>
      <c r="C716" s="1">
        <v>1719488374</v>
      </c>
      <c r="D716">
        <v>-23.404993000000001</v>
      </c>
      <c r="E716">
        <v>-46.832610000000003</v>
      </c>
      <c r="F716">
        <v>736</v>
      </c>
      <c r="G716">
        <v>94</v>
      </c>
      <c r="H716">
        <v>102.2</v>
      </c>
      <c r="I716">
        <v>1</v>
      </c>
      <c r="J716">
        <v>1</v>
      </c>
      <c r="K716">
        <v>124200</v>
      </c>
      <c r="L716">
        <v>0</v>
      </c>
      <c r="M716" t="s">
        <v>19</v>
      </c>
      <c r="N716">
        <v>10</v>
      </c>
      <c r="O716">
        <v>0</v>
      </c>
      <c r="P716">
        <v>0</v>
      </c>
      <c r="Q716">
        <v>0</v>
      </c>
      <c r="R716">
        <v>0</v>
      </c>
      <c r="S716" s="4">
        <v>45470.360810185186</v>
      </c>
      <c r="T716" s="6">
        <v>45470.360810185186</v>
      </c>
      <c r="U716">
        <f t="shared" si="88"/>
        <v>10</v>
      </c>
      <c r="V716">
        <f t="shared" si="89"/>
        <v>30</v>
      </c>
      <c r="W716" t="str">
        <f t="shared" si="90"/>
        <v/>
      </c>
      <c r="X716" t="str">
        <f t="shared" si="91"/>
        <v/>
      </c>
      <c r="Y716" t="str">
        <f t="shared" si="92"/>
        <v/>
      </c>
      <c r="Z716" t="str">
        <f t="shared" si="93"/>
        <v/>
      </c>
      <c r="AA716" t="str">
        <f t="shared" si="94"/>
        <v/>
      </c>
      <c r="AB716" t="str">
        <f t="shared" si="95"/>
        <v/>
      </c>
    </row>
    <row r="717" spans="1:28" x14ac:dyDescent="0.25">
      <c r="A717">
        <v>10344</v>
      </c>
      <c r="B717" s="1">
        <v>867488060855003</v>
      </c>
      <c r="C717" s="1">
        <v>1719488344</v>
      </c>
      <c r="D717">
        <v>-23.399325999999999</v>
      </c>
      <c r="E717">
        <v>-46.836706</v>
      </c>
      <c r="F717">
        <v>730</v>
      </c>
      <c r="G717">
        <v>207</v>
      </c>
      <c r="H717">
        <v>107.7</v>
      </c>
      <c r="I717">
        <v>1</v>
      </c>
      <c r="J717">
        <v>1</v>
      </c>
      <c r="K717">
        <v>123300</v>
      </c>
      <c r="L717">
        <v>0</v>
      </c>
      <c r="M717" t="s">
        <v>19</v>
      </c>
      <c r="N717">
        <v>10</v>
      </c>
      <c r="O717">
        <v>0</v>
      </c>
      <c r="P717">
        <v>0</v>
      </c>
      <c r="Q717">
        <v>0</v>
      </c>
      <c r="R717">
        <v>0</v>
      </c>
      <c r="S717" s="4">
        <v>45470.360462962963</v>
      </c>
      <c r="T717" s="6">
        <v>45470.360462962963</v>
      </c>
      <c r="U717">
        <f t="shared" si="88"/>
        <v>10</v>
      </c>
      <c r="V717">
        <f t="shared" si="89"/>
        <v>30</v>
      </c>
      <c r="W717" t="str">
        <f t="shared" si="90"/>
        <v/>
      </c>
      <c r="X717" t="str">
        <f t="shared" si="91"/>
        <v/>
      </c>
      <c r="Y717" t="str">
        <f t="shared" si="92"/>
        <v/>
      </c>
      <c r="Z717" t="str">
        <f t="shared" si="93"/>
        <v/>
      </c>
      <c r="AA717" t="str">
        <f t="shared" si="94"/>
        <v/>
      </c>
      <c r="AB717" t="str">
        <f t="shared" si="95"/>
        <v/>
      </c>
    </row>
    <row r="718" spans="1:28" x14ac:dyDescent="0.25">
      <c r="A718">
        <v>10343</v>
      </c>
      <c r="B718" s="1">
        <v>867488060855003</v>
      </c>
      <c r="C718" s="1">
        <v>1719488314</v>
      </c>
      <c r="D718">
        <v>-23.392921999999999</v>
      </c>
      <c r="E718">
        <v>-46.835490999999998</v>
      </c>
      <c r="F718">
        <v>753</v>
      </c>
      <c r="G718">
        <v>181</v>
      </c>
      <c r="H718">
        <v>79.3</v>
      </c>
      <c r="I718">
        <v>1</v>
      </c>
      <c r="J718">
        <v>1</v>
      </c>
      <c r="K718">
        <v>122600</v>
      </c>
      <c r="L718">
        <v>0</v>
      </c>
      <c r="M718" t="s">
        <v>19</v>
      </c>
      <c r="N718">
        <v>10</v>
      </c>
      <c r="O718">
        <v>0</v>
      </c>
      <c r="P718">
        <v>0</v>
      </c>
      <c r="Q718">
        <v>0</v>
      </c>
      <c r="R718">
        <v>0</v>
      </c>
      <c r="S718" s="4">
        <v>45470.360115740739</v>
      </c>
      <c r="T718" s="6">
        <v>45470.360115740739</v>
      </c>
      <c r="U718">
        <f t="shared" si="88"/>
        <v>10</v>
      </c>
      <c r="V718">
        <f t="shared" si="89"/>
        <v>30</v>
      </c>
      <c r="W718" t="str">
        <f t="shared" si="90"/>
        <v/>
      </c>
      <c r="X718" t="str">
        <f t="shared" si="91"/>
        <v/>
      </c>
      <c r="Y718" t="str">
        <f t="shared" si="92"/>
        <v/>
      </c>
      <c r="Z718" t="str">
        <f t="shared" si="93"/>
        <v/>
      </c>
      <c r="AA718" t="str">
        <f t="shared" si="94"/>
        <v/>
      </c>
      <c r="AB718" t="str">
        <f t="shared" si="95"/>
        <v/>
      </c>
    </row>
    <row r="719" spans="1:28" x14ac:dyDescent="0.25">
      <c r="A719">
        <v>10342</v>
      </c>
      <c r="B719" s="1">
        <v>867488060855003</v>
      </c>
      <c r="C719" s="1">
        <v>1719488284</v>
      </c>
      <c r="D719">
        <v>-23.386662999999999</v>
      </c>
      <c r="E719">
        <v>-46.838261000000003</v>
      </c>
      <c r="F719">
        <v>788</v>
      </c>
      <c r="G719">
        <v>159</v>
      </c>
      <c r="H719">
        <v>89.7</v>
      </c>
      <c r="I719">
        <v>1</v>
      </c>
      <c r="J719">
        <v>1</v>
      </c>
      <c r="K719">
        <v>121800</v>
      </c>
      <c r="L719">
        <v>0</v>
      </c>
      <c r="M719" t="s">
        <v>19</v>
      </c>
      <c r="N719">
        <v>10</v>
      </c>
      <c r="O719">
        <v>0</v>
      </c>
      <c r="P719">
        <v>0</v>
      </c>
      <c r="Q719">
        <v>0</v>
      </c>
      <c r="R719">
        <v>0</v>
      </c>
      <c r="S719" s="4">
        <v>45470.359768518516</v>
      </c>
      <c r="T719" s="6">
        <v>45470.359768518516</v>
      </c>
      <c r="U719">
        <f t="shared" si="88"/>
        <v>10</v>
      </c>
      <c r="V719">
        <f t="shared" si="89"/>
        <v>30</v>
      </c>
      <c r="W719" t="str">
        <f t="shared" si="90"/>
        <v/>
      </c>
      <c r="X719" t="str">
        <f t="shared" si="91"/>
        <v/>
      </c>
      <c r="Y719" t="str">
        <f t="shared" si="92"/>
        <v/>
      </c>
      <c r="Z719" t="str">
        <f t="shared" si="93"/>
        <v/>
      </c>
      <c r="AA719" t="str">
        <f t="shared" si="94"/>
        <v/>
      </c>
      <c r="AB719" t="str">
        <f t="shared" si="95"/>
        <v/>
      </c>
    </row>
    <row r="720" spans="1:28" x14ac:dyDescent="0.25">
      <c r="A720">
        <v>10341</v>
      </c>
      <c r="B720" s="1">
        <v>867488060855003</v>
      </c>
      <c r="C720" s="1">
        <v>1719488254</v>
      </c>
      <c r="D720">
        <v>-23.379942</v>
      </c>
      <c r="E720">
        <v>-46.838537000000002</v>
      </c>
      <c r="F720">
        <v>758</v>
      </c>
      <c r="G720">
        <v>167</v>
      </c>
      <c r="H720">
        <v>94.9</v>
      </c>
      <c r="I720">
        <v>1</v>
      </c>
      <c r="J720">
        <v>1</v>
      </c>
      <c r="K720">
        <v>121000</v>
      </c>
      <c r="L720">
        <v>0</v>
      </c>
      <c r="M720" t="s">
        <v>19</v>
      </c>
      <c r="N720">
        <v>10</v>
      </c>
      <c r="O720">
        <v>0</v>
      </c>
      <c r="P720">
        <v>0</v>
      </c>
      <c r="Q720">
        <v>0</v>
      </c>
      <c r="R720">
        <v>0</v>
      </c>
      <c r="S720" s="4">
        <v>45470.3594212963</v>
      </c>
      <c r="T720" s="6">
        <v>45470.3594212963</v>
      </c>
      <c r="U720">
        <f t="shared" si="88"/>
        <v>10</v>
      </c>
      <c r="V720">
        <f t="shared" si="89"/>
        <v>30</v>
      </c>
      <c r="W720" t="str">
        <f t="shared" si="90"/>
        <v/>
      </c>
      <c r="X720" t="str">
        <f t="shared" si="91"/>
        <v/>
      </c>
      <c r="Y720" t="str">
        <f t="shared" si="92"/>
        <v/>
      </c>
      <c r="Z720" t="str">
        <f t="shared" si="93"/>
        <v/>
      </c>
      <c r="AA720" t="str">
        <f t="shared" si="94"/>
        <v/>
      </c>
      <c r="AB720" t="str">
        <f t="shared" si="95"/>
        <v/>
      </c>
    </row>
    <row r="721" spans="1:28" x14ac:dyDescent="0.25">
      <c r="A721">
        <v>10340</v>
      </c>
      <c r="B721" s="1">
        <v>867488060855003</v>
      </c>
      <c r="C721" s="1">
        <v>1719488194</v>
      </c>
      <c r="D721">
        <v>-23.369053999999998</v>
      </c>
      <c r="E721">
        <v>-46.845289999999999</v>
      </c>
      <c r="F721">
        <v>735</v>
      </c>
      <c r="G721">
        <v>153</v>
      </c>
      <c r="H721">
        <v>77.5</v>
      </c>
      <c r="I721">
        <v>1</v>
      </c>
      <c r="J721">
        <v>1</v>
      </c>
      <c r="K721">
        <v>119600</v>
      </c>
      <c r="L721">
        <v>0</v>
      </c>
      <c r="M721" t="s">
        <v>19</v>
      </c>
      <c r="N721">
        <v>10</v>
      </c>
      <c r="O721">
        <v>0</v>
      </c>
      <c r="P721">
        <v>0</v>
      </c>
      <c r="Q721">
        <v>0</v>
      </c>
      <c r="R721">
        <v>0</v>
      </c>
      <c r="S721" s="4">
        <v>45470.358726851853</v>
      </c>
      <c r="T721" s="6">
        <v>45470.358726851853</v>
      </c>
      <c r="U721">
        <f t="shared" si="88"/>
        <v>10</v>
      </c>
      <c r="V721">
        <f t="shared" si="89"/>
        <v>60</v>
      </c>
      <c r="W721" t="str">
        <f t="shared" si="90"/>
        <v/>
      </c>
      <c r="X721" t="str">
        <f t="shared" si="91"/>
        <v/>
      </c>
      <c r="Y721" t="str">
        <f t="shared" si="92"/>
        <v/>
      </c>
      <c r="Z721" t="str">
        <f t="shared" si="93"/>
        <v/>
      </c>
      <c r="AA721" t="str">
        <f t="shared" si="94"/>
        <v/>
      </c>
      <c r="AB721" t="str">
        <f t="shared" si="95"/>
        <v/>
      </c>
    </row>
    <row r="722" spans="1:28" x14ac:dyDescent="0.25">
      <c r="A722">
        <v>10339</v>
      </c>
      <c r="B722" s="1">
        <v>867488060855003</v>
      </c>
      <c r="C722" s="1">
        <v>1719488164</v>
      </c>
      <c r="D722">
        <v>-23.364718</v>
      </c>
      <c r="E722">
        <v>-46.846359999999997</v>
      </c>
      <c r="F722">
        <v>737</v>
      </c>
      <c r="G722">
        <v>151</v>
      </c>
      <c r="H722">
        <v>53.1</v>
      </c>
      <c r="I722">
        <v>1</v>
      </c>
      <c r="J722">
        <v>1</v>
      </c>
      <c r="K722">
        <v>119100</v>
      </c>
      <c r="L722">
        <v>0</v>
      </c>
      <c r="M722" t="s">
        <v>19</v>
      </c>
      <c r="N722">
        <v>10</v>
      </c>
      <c r="O722">
        <v>0</v>
      </c>
      <c r="P722">
        <v>0</v>
      </c>
      <c r="Q722">
        <v>0</v>
      </c>
      <c r="R722">
        <v>0</v>
      </c>
      <c r="S722" s="4">
        <v>45470.35837962963</v>
      </c>
      <c r="T722" s="6">
        <v>45470.35837962963</v>
      </c>
      <c r="U722">
        <f t="shared" si="88"/>
        <v>10</v>
      </c>
      <c r="V722">
        <f t="shared" si="89"/>
        <v>30</v>
      </c>
      <c r="W722" t="str">
        <f t="shared" si="90"/>
        <v/>
      </c>
      <c r="X722" t="str">
        <f t="shared" si="91"/>
        <v/>
      </c>
      <c r="Y722" t="str">
        <f t="shared" si="92"/>
        <v/>
      </c>
      <c r="Z722" t="str">
        <f t="shared" si="93"/>
        <v/>
      </c>
      <c r="AA722" t="str">
        <f t="shared" si="94"/>
        <v/>
      </c>
      <c r="AB722" t="str">
        <f t="shared" si="95"/>
        <v/>
      </c>
    </row>
    <row r="723" spans="1:28" x14ac:dyDescent="0.25">
      <c r="A723">
        <v>10338</v>
      </c>
      <c r="B723" s="1">
        <v>867488060855003</v>
      </c>
      <c r="C723" s="1">
        <v>1719488134</v>
      </c>
      <c r="D723">
        <v>-23.360271000000001</v>
      </c>
      <c r="E723">
        <v>-46.848481</v>
      </c>
      <c r="F723">
        <v>730</v>
      </c>
      <c r="G723">
        <v>185</v>
      </c>
      <c r="H723">
        <v>86.1</v>
      </c>
      <c r="I723">
        <v>1</v>
      </c>
      <c r="J723">
        <v>1</v>
      </c>
      <c r="K723">
        <v>118500</v>
      </c>
      <c r="L723">
        <v>0</v>
      </c>
      <c r="M723" t="s">
        <v>19</v>
      </c>
      <c r="N723">
        <v>10</v>
      </c>
      <c r="O723">
        <v>0</v>
      </c>
      <c r="P723">
        <v>0</v>
      </c>
      <c r="Q723">
        <v>0</v>
      </c>
      <c r="R723">
        <v>0</v>
      </c>
      <c r="S723" s="4">
        <v>45470.358032407406</v>
      </c>
      <c r="T723" s="6">
        <v>45470.358032407406</v>
      </c>
      <c r="U723">
        <f t="shared" si="88"/>
        <v>10</v>
      </c>
      <c r="V723">
        <f t="shared" si="89"/>
        <v>30</v>
      </c>
      <c r="W723" t="str">
        <f t="shared" si="90"/>
        <v/>
      </c>
      <c r="X723" t="str">
        <f t="shared" si="91"/>
        <v/>
      </c>
      <c r="Y723" t="str">
        <f t="shared" si="92"/>
        <v/>
      </c>
      <c r="Z723" t="str">
        <f t="shared" si="93"/>
        <v/>
      </c>
      <c r="AA723" t="str">
        <f t="shared" si="94"/>
        <v/>
      </c>
      <c r="AB723" t="str">
        <f t="shared" si="95"/>
        <v/>
      </c>
    </row>
    <row r="724" spans="1:28" x14ac:dyDescent="0.25">
      <c r="A724">
        <v>10337</v>
      </c>
      <c r="B724" s="1">
        <v>867488060855003</v>
      </c>
      <c r="C724" s="1">
        <v>1719488104</v>
      </c>
      <c r="D724">
        <v>-23.353966</v>
      </c>
      <c r="E724">
        <v>-46.847641000000003</v>
      </c>
      <c r="F724">
        <v>737</v>
      </c>
      <c r="G724">
        <v>189</v>
      </c>
      <c r="H724">
        <v>85.6</v>
      </c>
      <c r="I724">
        <v>1</v>
      </c>
      <c r="J724">
        <v>1</v>
      </c>
      <c r="K724">
        <v>117800</v>
      </c>
      <c r="L724">
        <v>0</v>
      </c>
      <c r="M724" t="s">
        <v>19</v>
      </c>
      <c r="N724">
        <v>10</v>
      </c>
      <c r="O724">
        <v>0</v>
      </c>
      <c r="P724">
        <v>0</v>
      </c>
      <c r="Q724">
        <v>0</v>
      </c>
      <c r="R724">
        <v>0</v>
      </c>
      <c r="S724" s="4">
        <v>45470.357685185183</v>
      </c>
      <c r="T724" s="6">
        <v>45470.357685185183</v>
      </c>
      <c r="U724">
        <f t="shared" si="88"/>
        <v>10</v>
      </c>
      <c r="V724">
        <f t="shared" si="89"/>
        <v>30</v>
      </c>
      <c r="W724" t="str">
        <f t="shared" si="90"/>
        <v/>
      </c>
      <c r="X724" t="str">
        <f t="shared" si="91"/>
        <v/>
      </c>
      <c r="Y724" t="str">
        <f t="shared" si="92"/>
        <v/>
      </c>
      <c r="Z724" t="str">
        <f t="shared" si="93"/>
        <v/>
      </c>
      <c r="AA724" t="str">
        <f t="shared" si="94"/>
        <v/>
      </c>
      <c r="AB724" t="str">
        <f t="shared" si="95"/>
        <v/>
      </c>
    </row>
    <row r="725" spans="1:28" x14ac:dyDescent="0.25">
      <c r="A725">
        <v>10336</v>
      </c>
      <c r="B725" s="1">
        <v>867488060855003</v>
      </c>
      <c r="C725" s="1">
        <v>1719488074</v>
      </c>
      <c r="D725">
        <v>-23.347930000000002</v>
      </c>
      <c r="E725">
        <v>-46.845346999999997</v>
      </c>
      <c r="F725">
        <v>742</v>
      </c>
      <c r="G725">
        <v>201</v>
      </c>
      <c r="H725">
        <v>78.2</v>
      </c>
      <c r="I725">
        <v>1</v>
      </c>
      <c r="J725">
        <v>1</v>
      </c>
      <c r="K725">
        <v>117100</v>
      </c>
      <c r="L725">
        <v>0</v>
      </c>
      <c r="M725" t="s">
        <v>19</v>
      </c>
      <c r="N725">
        <v>10</v>
      </c>
      <c r="O725">
        <v>0</v>
      </c>
      <c r="P725">
        <v>0</v>
      </c>
      <c r="Q725">
        <v>0</v>
      </c>
      <c r="R725">
        <v>0</v>
      </c>
      <c r="S725" s="4">
        <v>45470.35733796296</v>
      </c>
      <c r="T725" s="6">
        <v>45470.35733796296</v>
      </c>
      <c r="U725">
        <f t="shared" si="88"/>
        <v>10</v>
      </c>
      <c r="V725">
        <f t="shared" si="89"/>
        <v>30</v>
      </c>
      <c r="W725" t="str">
        <f t="shared" si="90"/>
        <v/>
      </c>
      <c r="X725" t="str">
        <f t="shared" si="91"/>
        <v/>
      </c>
      <c r="Y725" t="str">
        <f t="shared" si="92"/>
        <v/>
      </c>
      <c r="Z725" t="str">
        <f t="shared" si="93"/>
        <v/>
      </c>
      <c r="AA725" t="str">
        <f t="shared" si="94"/>
        <v/>
      </c>
      <c r="AB725" t="str">
        <f t="shared" si="95"/>
        <v/>
      </c>
    </row>
    <row r="726" spans="1:28" x14ac:dyDescent="0.25">
      <c r="A726">
        <v>10335</v>
      </c>
      <c r="B726" s="1">
        <v>867488060855003</v>
      </c>
      <c r="C726" s="1">
        <v>1719488044</v>
      </c>
      <c r="D726">
        <v>-23.344396</v>
      </c>
      <c r="E726">
        <v>-46.840012000000002</v>
      </c>
      <c r="F726">
        <v>741</v>
      </c>
      <c r="G726">
        <v>233</v>
      </c>
      <c r="H726">
        <v>95.7</v>
      </c>
      <c r="I726">
        <v>1</v>
      </c>
      <c r="J726">
        <v>1</v>
      </c>
      <c r="K726">
        <v>116400</v>
      </c>
      <c r="L726">
        <v>0</v>
      </c>
      <c r="M726" t="s">
        <v>19</v>
      </c>
      <c r="N726">
        <v>10</v>
      </c>
      <c r="O726">
        <v>0</v>
      </c>
      <c r="P726">
        <v>0</v>
      </c>
      <c r="Q726">
        <v>0</v>
      </c>
      <c r="R726">
        <v>0</v>
      </c>
      <c r="S726" s="4">
        <v>45470.356990740744</v>
      </c>
      <c r="T726" s="6">
        <v>45470.356990740744</v>
      </c>
      <c r="U726">
        <f t="shared" si="88"/>
        <v>10</v>
      </c>
      <c r="V726">
        <f t="shared" si="89"/>
        <v>30</v>
      </c>
      <c r="W726" t="str">
        <f t="shared" si="90"/>
        <v/>
      </c>
      <c r="X726" t="str">
        <f t="shared" si="91"/>
        <v/>
      </c>
      <c r="Y726" t="str">
        <f t="shared" si="92"/>
        <v/>
      </c>
      <c r="Z726" t="str">
        <f t="shared" si="93"/>
        <v/>
      </c>
      <c r="AA726" t="str">
        <f t="shared" si="94"/>
        <v/>
      </c>
      <c r="AB726" t="str">
        <f t="shared" si="95"/>
        <v/>
      </c>
    </row>
    <row r="727" spans="1:28" x14ac:dyDescent="0.25">
      <c r="A727">
        <v>10334</v>
      </c>
      <c r="B727" s="1">
        <v>867488060855003</v>
      </c>
      <c r="C727" s="1">
        <v>1719488014</v>
      </c>
      <c r="D727">
        <v>-23.337641000000001</v>
      </c>
      <c r="E727">
        <v>-46.836613</v>
      </c>
      <c r="F727">
        <v>740</v>
      </c>
      <c r="G727">
        <v>186</v>
      </c>
      <c r="H727">
        <v>105.5</v>
      </c>
      <c r="I727">
        <v>1</v>
      </c>
      <c r="J727">
        <v>1</v>
      </c>
      <c r="K727">
        <v>115600</v>
      </c>
      <c r="L727">
        <v>0</v>
      </c>
      <c r="M727" t="s">
        <v>19</v>
      </c>
      <c r="N727">
        <v>10</v>
      </c>
      <c r="O727">
        <v>0</v>
      </c>
      <c r="P727">
        <v>0</v>
      </c>
      <c r="Q727">
        <v>0</v>
      </c>
      <c r="R727">
        <v>0</v>
      </c>
      <c r="S727" s="4">
        <v>45470.35664351852</v>
      </c>
      <c r="T727" s="6">
        <v>45470.35664351852</v>
      </c>
      <c r="U727">
        <f t="shared" si="88"/>
        <v>10</v>
      </c>
      <c r="V727">
        <f t="shared" si="89"/>
        <v>30</v>
      </c>
      <c r="W727" t="str">
        <f t="shared" si="90"/>
        <v/>
      </c>
      <c r="X727" t="str">
        <f t="shared" si="91"/>
        <v/>
      </c>
      <c r="Y727" t="str">
        <f t="shared" si="92"/>
        <v/>
      </c>
      <c r="Z727" t="str">
        <f t="shared" si="93"/>
        <v/>
      </c>
      <c r="AA727" t="str">
        <f t="shared" si="94"/>
        <v/>
      </c>
      <c r="AB727" t="str">
        <f t="shared" si="95"/>
        <v/>
      </c>
    </row>
    <row r="728" spans="1:28" x14ac:dyDescent="0.25">
      <c r="A728">
        <v>10333</v>
      </c>
      <c r="B728" s="1">
        <v>867488060855003</v>
      </c>
      <c r="C728" s="1">
        <v>1719487984</v>
      </c>
      <c r="D728">
        <v>-23.330179000000001</v>
      </c>
      <c r="E728">
        <v>-46.838273999999998</v>
      </c>
      <c r="F728">
        <v>740</v>
      </c>
      <c r="G728">
        <v>164</v>
      </c>
      <c r="H728">
        <v>102.5</v>
      </c>
      <c r="I728">
        <v>1</v>
      </c>
      <c r="J728">
        <v>1</v>
      </c>
      <c r="K728">
        <v>114700</v>
      </c>
      <c r="L728">
        <v>0</v>
      </c>
      <c r="M728" t="s">
        <v>19</v>
      </c>
      <c r="N728">
        <v>10</v>
      </c>
      <c r="O728">
        <v>0</v>
      </c>
      <c r="P728">
        <v>0</v>
      </c>
      <c r="Q728">
        <v>0</v>
      </c>
      <c r="R728">
        <v>0</v>
      </c>
      <c r="S728" s="4">
        <v>45470.356296296297</v>
      </c>
      <c r="T728" s="6">
        <v>45470.356296296297</v>
      </c>
      <c r="U728">
        <f t="shared" si="88"/>
        <v>10</v>
      </c>
      <c r="V728">
        <f t="shared" si="89"/>
        <v>30</v>
      </c>
      <c r="W728" t="str">
        <f t="shared" si="90"/>
        <v/>
      </c>
      <c r="X728" t="str">
        <f t="shared" si="91"/>
        <v/>
      </c>
      <c r="Y728" t="str">
        <f t="shared" si="92"/>
        <v/>
      </c>
      <c r="Z728" t="str">
        <f t="shared" si="93"/>
        <v/>
      </c>
      <c r="AA728" t="str">
        <f t="shared" si="94"/>
        <v/>
      </c>
      <c r="AB728" t="str">
        <f t="shared" si="95"/>
        <v/>
      </c>
    </row>
    <row r="729" spans="1:28" x14ac:dyDescent="0.25">
      <c r="A729">
        <v>10332</v>
      </c>
      <c r="B729" s="1">
        <v>867488060855003</v>
      </c>
      <c r="C729" s="1">
        <v>1719487954</v>
      </c>
      <c r="D729">
        <v>-23.325106999999999</v>
      </c>
      <c r="E729">
        <v>-46.844079999999998</v>
      </c>
      <c r="F729">
        <v>741</v>
      </c>
      <c r="G729">
        <v>119</v>
      </c>
      <c r="H729">
        <v>103</v>
      </c>
      <c r="I729">
        <v>1</v>
      </c>
      <c r="J729">
        <v>1</v>
      </c>
      <c r="K729">
        <v>113900</v>
      </c>
      <c r="L729">
        <v>0</v>
      </c>
      <c r="M729" t="s">
        <v>19</v>
      </c>
      <c r="N729">
        <v>10</v>
      </c>
      <c r="O729">
        <v>0</v>
      </c>
      <c r="P729">
        <v>0</v>
      </c>
      <c r="Q729">
        <v>0</v>
      </c>
      <c r="R729">
        <v>0</v>
      </c>
      <c r="S729" s="4">
        <v>45470.355949074074</v>
      </c>
      <c r="T729" s="6">
        <v>45470.355949074074</v>
      </c>
      <c r="U729">
        <f t="shared" si="88"/>
        <v>10</v>
      </c>
      <c r="V729">
        <f t="shared" si="89"/>
        <v>30</v>
      </c>
      <c r="W729" t="str">
        <f t="shared" si="90"/>
        <v/>
      </c>
      <c r="X729" t="str">
        <f t="shared" si="91"/>
        <v/>
      </c>
      <c r="Y729" t="str">
        <f t="shared" si="92"/>
        <v/>
      </c>
      <c r="Z729" t="str">
        <f t="shared" si="93"/>
        <v/>
      </c>
      <c r="AA729" t="str">
        <f t="shared" si="94"/>
        <v/>
      </c>
      <c r="AB729" t="str">
        <f t="shared" si="95"/>
        <v/>
      </c>
    </row>
    <row r="730" spans="1:28" x14ac:dyDescent="0.25">
      <c r="A730">
        <v>10331</v>
      </c>
      <c r="B730" s="1">
        <v>867488060855003</v>
      </c>
      <c r="C730" s="1">
        <v>1719487924</v>
      </c>
      <c r="D730">
        <v>-23.31981</v>
      </c>
      <c r="E730">
        <v>-46.849035999999998</v>
      </c>
      <c r="F730">
        <v>749</v>
      </c>
      <c r="G730">
        <v>147</v>
      </c>
      <c r="H730">
        <v>90.4</v>
      </c>
      <c r="I730">
        <v>1</v>
      </c>
      <c r="J730">
        <v>1</v>
      </c>
      <c r="K730">
        <v>113000</v>
      </c>
      <c r="L730">
        <v>0</v>
      </c>
      <c r="M730" t="s">
        <v>19</v>
      </c>
      <c r="N730">
        <v>10</v>
      </c>
      <c r="O730">
        <v>0</v>
      </c>
      <c r="P730">
        <v>0</v>
      </c>
      <c r="Q730">
        <v>0</v>
      </c>
      <c r="R730">
        <v>0</v>
      </c>
      <c r="S730" s="4">
        <v>45470.35560185185</v>
      </c>
      <c r="T730" s="6">
        <v>45470.35560185185</v>
      </c>
      <c r="U730">
        <f t="shared" si="88"/>
        <v>10</v>
      </c>
      <c r="V730">
        <f t="shared" si="89"/>
        <v>30</v>
      </c>
      <c r="W730" t="str">
        <f t="shared" si="90"/>
        <v/>
      </c>
      <c r="X730" t="str">
        <f t="shared" si="91"/>
        <v/>
      </c>
      <c r="Y730" t="str">
        <f t="shared" si="92"/>
        <v/>
      </c>
      <c r="Z730" t="str">
        <f t="shared" si="93"/>
        <v/>
      </c>
      <c r="AA730" t="str">
        <f t="shared" si="94"/>
        <v/>
      </c>
      <c r="AB730" t="str">
        <f t="shared" si="95"/>
        <v/>
      </c>
    </row>
    <row r="731" spans="1:28" x14ac:dyDescent="0.25">
      <c r="A731">
        <v>10330</v>
      </c>
      <c r="B731" s="1">
        <v>867488060855003</v>
      </c>
      <c r="C731" s="1">
        <v>1719487894</v>
      </c>
      <c r="D731">
        <v>-23.315674999999999</v>
      </c>
      <c r="E731">
        <v>-46.855916000000001</v>
      </c>
      <c r="F731">
        <v>760</v>
      </c>
      <c r="G731">
        <v>122</v>
      </c>
      <c r="H731">
        <v>103.7</v>
      </c>
      <c r="I731">
        <v>1</v>
      </c>
      <c r="J731">
        <v>1</v>
      </c>
      <c r="K731">
        <v>112200</v>
      </c>
      <c r="L731">
        <v>0</v>
      </c>
      <c r="M731" t="s">
        <v>19</v>
      </c>
      <c r="N731">
        <v>10</v>
      </c>
      <c r="O731">
        <v>0</v>
      </c>
      <c r="P731">
        <v>0</v>
      </c>
      <c r="Q731">
        <v>0</v>
      </c>
      <c r="R731">
        <v>0</v>
      </c>
      <c r="S731" s="4">
        <v>45470.355254629627</v>
      </c>
      <c r="T731" s="6">
        <v>45470.355254629627</v>
      </c>
      <c r="U731">
        <f t="shared" si="88"/>
        <v>10</v>
      </c>
      <c r="V731">
        <f t="shared" si="89"/>
        <v>30</v>
      </c>
      <c r="W731" t="str">
        <f t="shared" si="90"/>
        <v/>
      </c>
      <c r="X731" t="str">
        <f t="shared" si="91"/>
        <v/>
      </c>
      <c r="Y731" t="str">
        <f t="shared" si="92"/>
        <v/>
      </c>
      <c r="Z731" t="str">
        <f t="shared" si="93"/>
        <v/>
      </c>
      <c r="AA731" t="str">
        <f t="shared" si="94"/>
        <v/>
      </c>
      <c r="AB731" t="str">
        <f t="shared" si="95"/>
        <v/>
      </c>
    </row>
    <row r="732" spans="1:28" x14ac:dyDescent="0.25">
      <c r="A732">
        <v>10329</v>
      </c>
      <c r="B732" s="1">
        <v>867488060855003</v>
      </c>
      <c r="C732" s="1">
        <v>1719487864</v>
      </c>
      <c r="D732">
        <v>-23.309260999999999</v>
      </c>
      <c r="E732">
        <v>-46.856490999999998</v>
      </c>
      <c r="F732">
        <v>760</v>
      </c>
      <c r="G732">
        <v>207</v>
      </c>
      <c r="H732">
        <v>103.2</v>
      </c>
      <c r="I732">
        <v>1</v>
      </c>
      <c r="J732">
        <v>1</v>
      </c>
      <c r="K732">
        <v>111300</v>
      </c>
      <c r="L732">
        <v>0</v>
      </c>
      <c r="M732" t="s">
        <v>19</v>
      </c>
      <c r="N732">
        <v>10</v>
      </c>
      <c r="O732">
        <v>0</v>
      </c>
      <c r="P732">
        <v>0</v>
      </c>
      <c r="Q732">
        <v>0</v>
      </c>
      <c r="R732">
        <v>0</v>
      </c>
      <c r="S732" s="4">
        <v>45470.354907407411</v>
      </c>
      <c r="T732" s="6">
        <v>45470.354907407411</v>
      </c>
      <c r="U732">
        <f t="shared" si="88"/>
        <v>10</v>
      </c>
      <c r="V732">
        <f t="shared" si="89"/>
        <v>30</v>
      </c>
      <c r="W732" t="str">
        <f t="shared" si="90"/>
        <v/>
      </c>
      <c r="X732" t="str">
        <f t="shared" si="91"/>
        <v/>
      </c>
      <c r="Y732" t="str">
        <f t="shared" si="92"/>
        <v/>
      </c>
      <c r="Z732" t="str">
        <f t="shared" si="93"/>
        <v/>
      </c>
      <c r="AA732" t="str">
        <f t="shared" si="94"/>
        <v/>
      </c>
      <c r="AB732" t="str">
        <f t="shared" si="95"/>
        <v/>
      </c>
    </row>
    <row r="733" spans="1:28" x14ac:dyDescent="0.25">
      <c r="A733">
        <v>10328</v>
      </c>
      <c r="B733" s="1">
        <v>867488060855003</v>
      </c>
      <c r="C733" s="1">
        <v>1719487834</v>
      </c>
      <c r="D733">
        <v>-23.302292999999999</v>
      </c>
      <c r="E733">
        <v>-46.857093999999996</v>
      </c>
      <c r="F733">
        <v>768</v>
      </c>
      <c r="G733">
        <v>124</v>
      </c>
      <c r="H733">
        <v>105.2</v>
      </c>
      <c r="I733">
        <v>1</v>
      </c>
      <c r="J733">
        <v>1</v>
      </c>
      <c r="K733">
        <v>110500</v>
      </c>
      <c r="L733">
        <v>0</v>
      </c>
      <c r="M733" t="s">
        <v>19</v>
      </c>
      <c r="N733">
        <v>10</v>
      </c>
      <c r="O733">
        <v>0</v>
      </c>
      <c r="P733">
        <v>0</v>
      </c>
      <c r="Q733">
        <v>0</v>
      </c>
      <c r="R733">
        <v>0</v>
      </c>
      <c r="S733" s="4">
        <v>45470.354560185187</v>
      </c>
      <c r="T733" s="6">
        <v>45470.354560185187</v>
      </c>
      <c r="U733">
        <f t="shared" si="88"/>
        <v>10</v>
      </c>
      <c r="V733">
        <f t="shared" si="89"/>
        <v>30</v>
      </c>
      <c r="W733" t="str">
        <f t="shared" si="90"/>
        <v/>
      </c>
      <c r="X733" t="str">
        <f t="shared" si="91"/>
        <v/>
      </c>
      <c r="Y733" t="str">
        <f t="shared" si="92"/>
        <v/>
      </c>
      <c r="Z733" t="str">
        <f t="shared" si="93"/>
        <v/>
      </c>
      <c r="AA733" t="str">
        <f t="shared" si="94"/>
        <v/>
      </c>
      <c r="AB733" t="str">
        <f t="shared" si="95"/>
        <v/>
      </c>
    </row>
    <row r="734" spans="1:28" x14ac:dyDescent="0.25">
      <c r="A734">
        <v>10327</v>
      </c>
      <c r="B734" s="1">
        <v>867488060855003</v>
      </c>
      <c r="C734" s="1">
        <v>1719487804</v>
      </c>
      <c r="D734">
        <v>-23.297274999999999</v>
      </c>
      <c r="E734">
        <v>-46.863382999999999</v>
      </c>
      <c r="F734">
        <v>790</v>
      </c>
      <c r="G734">
        <v>121</v>
      </c>
      <c r="H734">
        <v>100.8</v>
      </c>
      <c r="I734">
        <v>1</v>
      </c>
      <c r="J734">
        <v>1</v>
      </c>
      <c r="K734">
        <v>109600</v>
      </c>
      <c r="L734">
        <v>0</v>
      </c>
      <c r="M734" t="s">
        <v>19</v>
      </c>
      <c r="N734">
        <v>10</v>
      </c>
      <c r="O734">
        <v>0</v>
      </c>
      <c r="P734">
        <v>0</v>
      </c>
      <c r="Q734">
        <v>0</v>
      </c>
      <c r="R734">
        <v>0</v>
      </c>
      <c r="S734" s="4">
        <v>45470.354212962964</v>
      </c>
      <c r="T734" s="6">
        <v>45470.354212962964</v>
      </c>
      <c r="U734">
        <f t="shared" si="88"/>
        <v>10</v>
      </c>
      <c r="V734">
        <f t="shared" si="89"/>
        <v>30</v>
      </c>
      <c r="W734" t="str">
        <f t="shared" si="90"/>
        <v/>
      </c>
      <c r="X734" t="str">
        <f t="shared" si="91"/>
        <v/>
      </c>
      <c r="Y734" t="str">
        <f t="shared" si="92"/>
        <v/>
      </c>
      <c r="Z734" t="str">
        <f t="shared" si="93"/>
        <v/>
      </c>
      <c r="AA734" t="str">
        <f t="shared" si="94"/>
        <v/>
      </c>
      <c r="AB734" t="str">
        <f t="shared" si="95"/>
        <v/>
      </c>
    </row>
    <row r="735" spans="1:28" x14ac:dyDescent="0.25">
      <c r="A735">
        <v>10326</v>
      </c>
      <c r="B735" s="1">
        <v>867488060855003</v>
      </c>
      <c r="C735" s="1">
        <v>1719487774</v>
      </c>
      <c r="D735">
        <v>-23.290672000000001</v>
      </c>
      <c r="E735">
        <v>-46.866253999999998</v>
      </c>
      <c r="F735">
        <v>802</v>
      </c>
      <c r="G735">
        <v>190</v>
      </c>
      <c r="H735">
        <v>104.9</v>
      </c>
      <c r="I735">
        <v>1</v>
      </c>
      <c r="J735">
        <v>1</v>
      </c>
      <c r="K735">
        <v>108800</v>
      </c>
      <c r="L735">
        <v>0</v>
      </c>
      <c r="M735" t="s">
        <v>19</v>
      </c>
      <c r="N735">
        <v>10</v>
      </c>
      <c r="O735">
        <v>0</v>
      </c>
      <c r="P735">
        <v>0</v>
      </c>
      <c r="Q735">
        <v>0</v>
      </c>
      <c r="R735">
        <v>0</v>
      </c>
      <c r="S735" s="4">
        <v>45470.353865740741</v>
      </c>
      <c r="T735" s="6">
        <v>45470.353865740741</v>
      </c>
      <c r="U735">
        <f t="shared" si="88"/>
        <v>10</v>
      </c>
      <c r="V735">
        <f t="shared" si="89"/>
        <v>30</v>
      </c>
      <c r="W735" t="str">
        <f t="shared" si="90"/>
        <v/>
      </c>
      <c r="X735" t="str">
        <f t="shared" si="91"/>
        <v/>
      </c>
      <c r="Y735" t="str">
        <f t="shared" si="92"/>
        <v/>
      </c>
      <c r="Z735" t="str">
        <f t="shared" si="93"/>
        <v/>
      </c>
      <c r="AA735" t="str">
        <f t="shared" si="94"/>
        <v/>
      </c>
      <c r="AB735" t="str">
        <f t="shared" si="95"/>
        <v/>
      </c>
    </row>
    <row r="736" spans="1:28" x14ac:dyDescent="0.25">
      <c r="A736">
        <v>10325</v>
      </c>
      <c r="B736" s="1">
        <v>867488060855003</v>
      </c>
      <c r="C736" s="1">
        <v>1719487744</v>
      </c>
      <c r="D736">
        <v>-23.285012999999999</v>
      </c>
      <c r="E736">
        <v>-46.869658999999999</v>
      </c>
      <c r="F736">
        <v>816</v>
      </c>
      <c r="G736">
        <v>115</v>
      </c>
      <c r="H736">
        <v>93.1</v>
      </c>
      <c r="I736">
        <v>1</v>
      </c>
      <c r="J736">
        <v>1</v>
      </c>
      <c r="K736">
        <v>108000</v>
      </c>
      <c r="L736">
        <v>0</v>
      </c>
      <c r="M736" t="s">
        <v>19</v>
      </c>
      <c r="N736">
        <v>10</v>
      </c>
      <c r="O736">
        <v>0</v>
      </c>
      <c r="P736">
        <v>0</v>
      </c>
      <c r="Q736">
        <v>0</v>
      </c>
      <c r="R736">
        <v>0</v>
      </c>
      <c r="S736" s="4">
        <v>45470.353518518517</v>
      </c>
      <c r="T736" s="6">
        <v>45470.353518518517</v>
      </c>
      <c r="U736">
        <f t="shared" si="88"/>
        <v>10</v>
      </c>
      <c r="V736">
        <f t="shared" si="89"/>
        <v>30</v>
      </c>
      <c r="W736" t="str">
        <f t="shared" si="90"/>
        <v/>
      </c>
      <c r="X736" t="str">
        <f t="shared" si="91"/>
        <v/>
      </c>
      <c r="Y736" t="str">
        <f t="shared" si="92"/>
        <v/>
      </c>
      <c r="Z736" t="str">
        <f t="shared" si="93"/>
        <v/>
      </c>
      <c r="AA736" t="str">
        <f t="shared" si="94"/>
        <v/>
      </c>
      <c r="AB736" t="str">
        <f t="shared" si="95"/>
        <v/>
      </c>
    </row>
    <row r="737" spans="1:28" x14ac:dyDescent="0.25">
      <c r="A737">
        <v>10324</v>
      </c>
      <c r="B737" s="1">
        <v>867488060855003</v>
      </c>
      <c r="C737" s="1">
        <v>1719487714</v>
      </c>
      <c r="D737">
        <v>-23.279046999999998</v>
      </c>
      <c r="E737">
        <v>-46.872551000000001</v>
      </c>
      <c r="F737">
        <v>809</v>
      </c>
      <c r="G737">
        <v>193</v>
      </c>
      <c r="H737">
        <v>101.7</v>
      </c>
      <c r="I737">
        <v>1</v>
      </c>
      <c r="J737">
        <v>1</v>
      </c>
      <c r="K737">
        <v>107100</v>
      </c>
      <c r="L737">
        <v>0</v>
      </c>
      <c r="M737" t="s">
        <v>19</v>
      </c>
      <c r="N737">
        <v>10</v>
      </c>
      <c r="O737">
        <v>0</v>
      </c>
      <c r="P737">
        <v>0</v>
      </c>
      <c r="Q737">
        <v>0</v>
      </c>
      <c r="R737">
        <v>0</v>
      </c>
      <c r="S737" s="4">
        <v>45470.353171296294</v>
      </c>
      <c r="T737" s="6">
        <v>45470.353171296294</v>
      </c>
      <c r="U737">
        <f t="shared" si="88"/>
        <v>10</v>
      </c>
      <c r="V737">
        <f t="shared" si="89"/>
        <v>30</v>
      </c>
      <c r="W737" t="str">
        <f t="shared" si="90"/>
        <v/>
      </c>
      <c r="X737" t="str">
        <f t="shared" si="91"/>
        <v/>
      </c>
      <c r="Y737" t="str">
        <f t="shared" si="92"/>
        <v/>
      </c>
      <c r="Z737" t="str">
        <f t="shared" si="93"/>
        <v/>
      </c>
      <c r="AA737" t="str">
        <f t="shared" si="94"/>
        <v/>
      </c>
      <c r="AB737" t="str">
        <f t="shared" si="95"/>
        <v/>
      </c>
    </row>
    <row r="738" spans="1:28" x14ac:dyDescent="0.25">
      <c r="A738">
        <v>10323</v>
      </c>
      <c r="B738" s="1">
        <v>867488060855003</v>
      </c>
      <c r="C738" s="1">
        <v>1719487684</v>
      </c>
      <c r="D738">
        <v>-23.272421000000001</v>
      </c>
      <c r="E738">
        <v>-46.868701999999999</v>
      </c>
      <c r="F738">
        <v>788</v>
      </c>
      <c r="G738">
        <v>200</v>
      </c>
      <c r="H738">
        <v>101.9</v>
      </c>
      <c r="I738">
        <v>1</v>
      </c>
      <c r="J738">
        <v>1</v>
      </c>
      <c r="K738">
        <v>106300</v>
      </c>
      <c r="L738">
        <v>0</v>
      </c>
      <c r="M738" t="s">
        <v>19</v>
      </c>
      <c r="N738">
        <v>10</v>
      </c>
      <c r="O738">
        <v>0</v>
      </c>
      <c r="P738">
        <v>0</v>
      </c>
      <c r="Q738">
        <v>0</v>
      </c>
      <c r="R738">
        <v>0</v>
      </c>
      <c r="S738" s="4">
        <v>45470.352824074071</v>
      </c>
      <c r="T738" s="6">
        <v>45470.352824074071</v>
      </c>
      <c r="U738">
        <f t="shared" si="88"/>
        <v>10</v>
      </c>
      <c r="V738">
        <f t="shared" si="89"/>
        <v>30</v>
      </c>
      <c r="W738" t="str">
        <f t="shared" si="90"/>
        <v/>
      </c>
      <c r="X738" t="str">
        <f t="shared" si="91"/>
        <v/>
      </c>
      <c r="Y738" t="str">
        <f t="shared" si="92"/>
        <v/>
      </c>
      <c r="Z738" t="str">
        <f t="shared" si="93"/>
        <v/>
      </c>
      <c r="AA738" t="str">
        <f t="shared" si="94"/>
        <v/>
      </c>
      <c r="AB738" t="str">
        <f t="shared" si="95"/>
        <v/>
      </c>
    </row>
    <row r="739" spans="1:28" x14ac:dyDescent="0.25">
      <c r="A739">
        <v>10322</v>
      </c>
      <c r="B739" s="1">
        <v>867488060855003</v>
      </c>
      <c r="C739" s="1">
        <v>1719487654</v>
      </c>
      <c r="D739">
        <v>-23.264994000000002</v>
      </c>
      <c r="E739">
        <v>-46.867364999999999</v>
      </c>
      <c r="F739">
        <v>771</v>
      </c>
      <c r="G739">
        <v>205</v>
      </c>
      <c r="H739">
        <v>102</v>
      </c>
      <c r="I739">
        <v>1</v>
      </c>
      <c r="J739">
        <v>1</v>
      </c>
      <c r="K739">
        <v>105400</v>
      </c>
      <c r="L739">
        <v>0</v>
      </c>
      <c r="M739" t="s">
        <v>19</v>
      </c>
      <c r="N739">
        <v>10</v>
      </c>
      <c r="O739">
        <v>0</v>
      </c>
      <c r="P739">
        <v>0</v>
      </c>
      <c r="Q739">
        <v>0</v>
      </c>
      <c r="R739">
        <v>0</v>
      </c>
      <c r="S739" s="4">
        <v>45470.352476851855</v>
      </c>
      <c r="T739" s="6">
        <v>45470.352476851855</v>
      </c>
      <c r="U739">
        <f t="shared" si="88"/>
        <v>10</v>
      </c>
      <c r="V739">
        <f t="shared" si="89"/>
        <v>30</v>
      </c>
      <c r="W739" t="str">
        <f t="shared" si="90"/>
        <v/>
      </c>
      <c r="X739" t="str">
        <f t="shared" si="91"/>
        <v/>
      </c>
      <c r="Y739" t="str">
        <f t="shared" si="92"/>
        <v/>
      </c>
      <c r="Z739" t="str">
        <f t="shared" si="93"/>
        <v/>
      </c>
      <c r="AA739" t="str">
        <f t="shared" si="94"/>
        <v/>
      </c>
      <c r="AB739" t="str">
        <f t="shared" si="95"/>
        <v/>
      </c>
    </row>
    <row r="740" spans="1:28" x14ac:dyDescent="0.25">
      <c r="A740">
        <v>10321</v>
      </c>
      <c r="B740" s="1">
        <v>867488060855003</v>
      </c>
      <c r="C740" s="1">
        <v>1719487624</v>
      </c>
      <c r="D740">
        <v>-23.257657999999999</v>
      </c>
      <c r="E740">
        <v>-46.867356000000001</v>
      </c>
      <c r="F740">
        <v>766</v>
      </c>
      <c r="G740">
        <v>172</v>
      </c>
      <c r="H740">
        <v>101.5</v>
      </c>
      <c r="I740">
        <v>1</v>
      </c>
      <c r="J740">
        <v>1</v>
      </c>
      <c r="K740">
        <v>104600</v>
      </c>
      <c r="L740">
        <v>0</v>
      </c>
      <c r="M740" t="s">
        <v>19</v>
      </c>
      <c r="N740">
        <v>10</v>
      </c>
      <c r="O740">
        <v>0</v>
      </c>
      <c r="P740">
        <v>0</v>
      </c>
      <c r="Q740">
        <v>0</v>
      </c>
      <c r="R740">
        <v>0</v>
      </c>
      <c r="S740" s="4">
        <v>45470.352129629631</v>
      </c>
      <c r="T740" s="6">
        <v>45470.352129629631</v>
      </c>
      <c r="U740">
        <f t="shared" si="88"/>
        <v>10</v>
      </c>
      <c r="V740">
        <f t="shared" si="89"/>
        <v>30</v>
      </c>
      <c r="W740" t="str">
        <f t="shared" si="90"/>
        <v/>
      </c>
      <c r="X740" t="str">
        <f t="shared" si="91"/>
        <v/>
      </c>
      <c r="Y740" t="str">
        <f t="shared" si="92"/>
        <v/>
      </c>
      <c r="Z740" t="str">
        <f t="shared" si="93"/>
        <v/>
      </c>
      <c r="AA740" t="str">
        <f t="shared" si="94"/>
        <v/>
      </c>
      <c r="AB740" t="str">
        <f t="shared" si="95"/>
        <v/>
      </c>
    </row>
    <row r="741" spans="1:28" x14ac:dyDescent="0.25">
      <c r="A741">
        <v>10320</v>
      </c>
      <c r="B741" s="1">
        <v>867488060855003</v>
      </c>
      <c r="C741" s="1">
        <v>1719487594</v>
      </c>
      <c r="D741">
        <v>-23.250198000000001</v>
      </c>
      <c r="E741">
        <v>-46.865879</v>
      </c>
      <c r="F741">
        <v>756</v>
      </c>
      <c r="G741">
        <v>182</v>
      </c>
      <c r="H741">
        <v>101.9</v>
      </c>
      <c r="I741">
        <v>1</v>
      </c>
      <c r="J741">
        <v>1</v>
      </c>
      <c r="K741">
        <v>103700</v>
      </c>
      <c r="L741">
        <v>0</v>
      </c>
      <c r="M741" t="s">
        <v>19</v>
      </c>
      <c r="N741">
        <v>10</v>
      </c>
      <c r="O741">
        <v>0</v>
      </c>
      <c r="P741">
        <v>0</v>
      </c>
      <c r="Q741">
        <v>0</v>
      </c>
      <c r="R741">
        <v>0</v>
      </c>
      <c r="S741" s="4">
        <v>45470.351782407408</v>
      </c>
      <c r="T741" s="6">
        <v>45470.351782407408</v>
      </c>
      <c r="U741">
        <f t="shared" si="88"/>
        <v>10</v>
      </c>
      <c r="V741">
        <f t="shared" si="89"/>
        <v>30</v>
      </c>
      <c r="W741" t="str">
        <f t="shared" si="90"/>
        <v/>
      </c>
      <c r="X741" t="str">
        <f t="shared" si="91"/>
        <v/>
      </c>
      <c r="Y741" t="str">
        <f t="shared" si="92"/>
        <v/>
      </c>
      <c r="Z741" t="str">
        <f t="shared" si="93"/>
        <v/>
      </c>
      <c r="AA741" t="str">
        <f t="shared" si="94"/>
        <v/>
      </c>
      <c r="AB741" t="str">
        <f t="shared" si="95"/>
        <v/>
      </c>
    </row>
    <row r="742" spans="1:28" x14ac:dyDescent="0.25">
      <c r="A742">
        <v>10319</v>
      </c>
      <c r="B742" s="1">
        <v>867488060855003</v>
      </c>
      <c r="C742" s="1">
        <v>1719487564</v>
      </c>
      <c r="D742">
        <v>-23.243041000000002</v>
      </c>
      <c r="E742">
        <v>-46.868572</v>
      </c>
      <c r="F742">
        <v>748</v>
      </c>
      <c r="G742">
        <v>160</v>
      </c>
      <c r="H742">
        <v>101.8</v>
      </c>
      <c r="I742">
        <v>1</v>
      </c>
      <c r="J742">
        <v>1</v>
      </c>
      <c r="K742">
        <v>102900</v>
      </c>
      <c r="L742">
        <v>0</v>
      </c>
      <c r="M742" t="s">
        <v>19</v>
      </c>
      <c r="N742">
        <v>10</v>
      </c>
      <c r="O742">
        <v>0</v>
      </c>
      <c r="P742">
        <v>0</v>
      </c>
      <c r="Q742">
        <v>0</v>
      </c>
      <c r="R742">
        <v>0</v>
      </c>
      <c r="S742" s="4">
        <v>45470.351435185185</v>
      </c>
      <c r="T742" s="6">
        <v>45470.351435185185</v>
      </c>
      <c r="U742">
        <f t="shared" si="88"/>
        <v>10</v>
      </c>
      <c r="V742">
        <f t="shared" si="89"/>
        <v>30</v>
      </c>
      <c r="W742" t="str">
        <f t="shared" si="90"/>
        <v/>
      </c>
      <c r="X742" t="str">
        <f t="shared" si="91"/>
        <v/>
      </c>
      <c r="Y742" t="str">
        <f t="shared" si="92"/>
        <v/>
      </c>
      <c r="Z742" t="str">
        <f t="shared" si="93"/>
        <v/>
      </c>
      <c r="AA742" t="str">
        <f t="shared" si="94"/>
        <v/>
      </c>
      <c r="AB742" t="str">
        <f t="shared" si="95"/>
        <v/>
      </c>
    </row>
    <row r="743" spans="1:28" x14ac:dyDescent="0.25">
      <c r="A743">
        <v>10318</v>
      </c>
      <c r="B743" s="1">
        <v>867488060855003</v>
      </c>
      <c r="C743" s="1">
        <v>1719487534</v>
      </c>
      <c r="D743">
        <v>-23.235685</v>
      </c>
      <c r="E743">
        <v>-46.870590999999997</v>
      </c>
      <c r="F743">
        <v>761</v>
      </c>
      <c r="G743">
        <v>156</v>
      </c>
      <c r="H743">
        <v>99.9</v>
      </c>
      <c r="I743">
        <v>1</v>
      </c>
      <c r="J743">
        <v>1</v>
      </c>
      <c r="K743">
        <v>102000</v>
      </c>
      <c r="L743">
        <v>0</v>
      </c>
      <c r="M743" t="s">
        <v>19</v>
      </c>
      <c r="N743">
        <v>10</v>
      </c>
      <c r="O743">
        <v>0</v>
      </c>
      <c r="P743">
        <v>0</v>
      </c>
      <c r="Q743">
        <v>0</v>
      </c>
      <c r="R743">
        <v>0</v>
      </c>
      <c r="S743" s="4">
        <v>45470.351087962961</v>
      </c>
      <c r="T743" s="6">
        <v>45470.351087962961</v>
      </c>
      <c r="U743">
        <f t="shared" si="88"/>
        <v>10</v>
      </c>
      <c r="V743">
        <f t="shared" si="89"/>
        <v>30</v>
      </c>
      <c r="W743" t="str">
        <f t="shared" si="90"/>
        <v/>
      </c>
      <c r="X743" t="str">
        <f t="shared" si="91"/>
        <v/>
      </c>
      <c r="Y743" t="str">
        <f t="shared" si="92"/>
        <v/>
      </c>
      <c r="Z743" t="str">
        <f t="shared" si="93"/>
        <v/>
      </c>
      <c r="AA743" t="str">
        <f t="shared" si="94"/>
        <v/>
      </c>
      <c r="AB743" t="str">
        <f t="shared" si="95"/>
        <v/>
      </c>
    </row>
    <row r="744" spans="1:28" x14ac:dyDescent="0.25">
      <c r="A744">
        <v>10317</v>
      </c>
      <c r="B744" s="1">
        <v>867488060855003</v>
      </c>
      <c r="C744" s="1">
        <v>1719487504</v>
      </c>
      <c r="D744">
        <v>-23.229611999999999</v>
      </c>
      <c r="E744">
        <v>-46.873655999999997</v>
      </c>
      <c r="F744">
        <v>748</v>
      </c>
      <c r="G744">
        <v>154</v>
      </c>
      <c r="H744">
        <v>103.1</v>
      </c>
      <c r="I744">
        <v>1</v>
      </c>
      <c r="J744">
        <v>1</v>
      </c>
      <c r="K744">
        <v>101300</v>
      </c>
      <c r="L744">
        <v>0</v>
      </c>
      <c r="M744" t="s">
        <v>19</v>
      </c>
      <c r="N744">
        <v>10</v>
      </c>
      <c r="O744">
        <v>0</v>
      </c>
      <c r="P744">
        <v>0</v>
      </c>
      <c r="Q744">
        <v>0</v>
      </c>
      <c r="R744">
        <v>0</v>
      </c>
      <c r="S744" s="4">
        <v>45470.350740740738</v>
      </c>
      <c r="T744" s="6">
        <v>45470.350740740738</v>
      </c>
      <c r="U744">
        <f t="shared" si="88"/>
        <v>10</v>
      </c>
      <c r="V744">
        <f t="shared" si="89"/>
        <v>30</v>
      </c>
      <c r="W744" t="str">
        <f t="shared" si="90"/>
        <v/>
      </c>
      <c r="X744" t="str">
        <f t="shared" si="91"/>
        <v/>
      </c>
      <c r="Y744" t="str">
        <f t="shared" si="92"/>
        <v/>
      </c>
      <c r="Z744" t="str">
        <f t="shared" si="93"/>
        <v/>
      </c>
      <c r="AA744" t="str">
        <f t="shared" si="94"/>
        <v/>
      </c>
      <c r="AB744" t="str">
        <f t="shared" si="95"/>
        <v/>
      </c>
    </row>
    <row r="745" spans="1:28" x14ac:dyDescent="0.25">
      <c r="A745">
        <v>10316</v>
      </c>
      <c r="B745" s="1">
        <v>867488060855003</v>
      </c>
      <c r="C745" s="1">
        <v>1719487474</v>
      </c>
      <c r="D745">
        <v>-23.223821999999998</v>
      </c>
      <c r="E745">
        <v>-46.877082999999999</v>
      </c>
      <c r="F745">
        <v>745</v>
      </c>
      <c r="G745">
        <v>140</v>
      </c>
      <c r="H745">
        <v>74</v>
      </c>
      <c r="I745">
        <v>1</v>
      </c>
      <c r="J745">
        <v>1</v>
      </c>
      <c r="K745">
        <v>100600</v>
      </c>
      <c r="L745">
        <v>0</v>
      </c>
      <c r="M745" t="s">
        <v>19</v>
      </c>
      <c r="N745">
        <v>10</v>
      </c>
      <c r="O745">
        <v>0</v>
      </c>
      <c r="P745">
        <v>0</v>
      </c>
      <c r="Q745">
        <v>0</v>
      </c>
      <c r="R745">
        <v>0</v>
      </c>
      <c r="S745" s="4">
        <v>45470.350393518522</v>
      </c>
      <c r="T745" s="6">
        <v>45470.350393518522</v>
      </c>
      <c r="U745">
        <f t="shared" si="88"/>
        <v>10</v>
      </c>
      <c r="V745">
        <f t="shared" si="89"/>
        <v>30</v>
      </c>
      <c r="W745" t="str">
        <f t="shared" si="90"/>
        <v/>
      </c>
      <c r="X745" t="str">
        <f t="shared" si="91"/>
        <v/>
      </c>
      <c r="Y745" t="str">
        <f t="shared" si="92"/>
        <v/>
      </c>
      <c r="Z745" t="str">
        <f t="shared" si="93"/>
        <v/>
      </c>
      <c r="AA745" t="str">
        <f t="shared" si="94"/>
        <v/>
      </c>
      <c r="AB745" t="str">
        <f t="shared" si="95"/>
        <v/>
      </c>
    </row>
    <row r="746" spans="1:28" x14ac:dyDescent="0.25">
      <c r="A746">
        <v>10315</v>
      </c>
      <c r="B746" s="1">
        <v>867488060855003</v>
      </c>
      <c r="C746" s="1">
        <v>1719487444</v>
      </c>
      <c r="D746">
        <v>-23.219335999999998</v>
      </c>
      <c r="E746">
        <v>-46.881067999999999</v>
      </c>
      <c r="F746">
        <v>746</v>
      </c>
      <c r="G746">
        <v>140</v>
      </c>
      <c r="H746">
        <v>75.599999999999994</v>
      </c>
      <c r="I746">
        <v>1</v>
      </c>
      <c r="J746">
        <v>1</v>
      </c>
      <c r="K746">
        <v>99900</v>
      </c>
      <c r="L746">
        <v>0</v>
      </c>
      <c r="M746" t="s">
        <v>19</v>
      </c>
      <c r="N746">
        <v>10</v>
      </c>
      <c r="O746">
        <v>0</v>
      </c>
      <c r="P746">
        <v>0</v>
      </c>
      <c r="Q746">
        <v>0</v>
      </c>
      <c r="R746">
        <v>0</v>
      </c>
      <c r="S746" s="4">
        <v>45470.350046296298</v>
      </c>
      <c r="T746" s="6">
        <v>45470.350046296298</v>
      </c>
      <c r="U746">
        <f t="shared" si="88"/>
        <v>10</v>
      </c>
      <c r="V746">
        <f t="shared" si="89"/>
        <v>30</v>
      </c>
      <c r="W746" t="str">
        <f t="shared" si="90"/>
        <v/>
      </c>
      <c r="X746" t="str">
        <f t="shared" si="91"/>
        <v/>
      </c>
      <c r="Y746" t="str">
        <f t="shared" si="92"/>
        <v/>
      </c>
      <c r="Z746" t="str">
        <f t="shared" si="93"/>
        <v/>
      </c>
      <c r="AA746" t="str">
        <f t="shared" si="94"/>
        <v/>
      </c>
      <c r="AB746" t="str">
        <f t="shared" si="95"/>
        <v/>
      </c>
    </row>
    <row r="747" spans="1:28" x14ac:dyDescent="0.25">
      <c r="A747">
        <v>10314</v>
      </c>
      <c r="B747" s="1">
        <v>867488060855003</v>
      </c>
      <c r="C747" s="1">
        <v>1719487414</v>
      </c>
      <c r="D747">
        <v>-23.214663999999999</v>
      </c>
      <c r="E747">
        <v>-46.886091</v>
      </c>
      <c r="F747">
        <v>755</v>
      </c>
      <c r="G747">
        <v>124</v>
      </c>
      <c r="H747">
        <v>90.8</v>
      </c>
      <c r="I747">
        <v>1</v>
      </c>
      <c r="J747">
        <v>1</v>
      </c>
      <c r="K747">
        <v>99200</v>
      </c>
      <c r="L747">
        <v>0</v>
      </c>
      <c r="M747" t="s">
        <v>19</v>
      </c>
      <c r="N747">
        <v>10</v>
      </c>
      <c r="O747">
        <v>0</v>
      </c>
      <c r="P747">
        <v>0</v>
      </c>
      <c r="Q747">
        <v>0</v>
      </c>
      <c r="R747">
        <v>0</v>
      </c>
      <c r="S747" s="4">
        <v>45470.349699074075</v>
      </c>
      <c r="T747" s="6">
        <v>45470.349699074075</v>
      </c>
      <c r="U747">
        <f t="shared" si="88"/>
        <v>10</v>
      </c>
      <c r="V747">
        <f t="shared" si="89"/>
        <v>30</v>
      </c>
      <c r="W747" t="str">
        <f t="shared" si="90"/>
        <v/>
      </c>
      <c r="X747" t="str">
        <f t="shared" si="91"/>
        <v/>
      </c>
      <c r="Y747" t="str">
        <f t="shared" si="92"/>
        <v/>
      </c>
      <c r="Z747" t="str">
        <f t="shared" si="93"/>
        <v/>
      </c>
      <c r="AA747" t="str">
        <f t="shared" si="94"/>
        <v/>
      </c>
      <c r="AB747" t="str">
        <f t="shared" si="95"/>
        <v/>
      </c>
    </row>
    <row r="748" spans="1:28" x14ac:dyDescent="0.25">
      <c r="A748">
        <v>10313</v>
      </c>
      <c r="B748" s="1">
        <v>867488060855003</v>
      </c>
      <c r="C748" s="1">
        <v>1719487384</v>
      </c>
      <c r="D748">
        <v>-23.210864000000001</v>
      </c>
      <c r="E748">
        <v>-46.892201999999997</v>
      </c>
      <c r="F748">
        <v>754</v>
      </c>
      <c r="G748">
        <v>123</v>
      </c>
      <c r="H748">
        <v>90.6</v>
      </c>
      <c r="I748">
        <v>1</v>
      </c>
      <c r="J748">
        <v>1</v>
      </c>
      <c r="K748">
        <v>98400</v>
      </c>
      <c r="L748">
        <v>0</v>
      </c>
      <c r="M748" t="s">
        <v>19</v>
      </c>
      <c r="N748">
        <v>10</v>
      </c>
      <c r="O748">
        <v>0</v>
      </c>
      <c r="P748">
        <v>0</v>
      </c>
      <c r="Q748">
        <v>0</v>
      </c>
      <c r="R748">
        <v>0</v>
      </c>
      <c r="S748" s="4">
        <v>45470.349351851852</v>
      </c>
      <c r="T748" s="6">
        <v>45470.349351851852</v>
      </c>
      <c r="U748">
        <f t="shared" si="88"/>
        <v>10</v>
      </c>
      <c r="V748">
        <f t="shared" si="89"/>
        <v>30</v>
      </c>
      <c r="W748" t="str">
        <f t="shared" si="90"/>
        <v/>
      </c>
      <c r="X748" t="str">
        <f t="shared" si="91"/>
        <v/>
      </c>
      <c r="Y748" t="str">
        <f t="shared" si="92"/>
        <v/>
      </c>
      <c r="Z748" t="str">
        <f t="shared" si="93"/>
        <v/>
      </c>
      <c r="AA748" t="str">
        <f t="shared" si="94"/>
        <v/>
      </c>
      <c r="AB748" t="str">
        <f t="shared" si="95"/>
        <v/>
      </c>
    </row>
    <row r="749" spans="1:28" x14ac:dyDescent="0.25">
      <c r="A749">
        <v>10310</v>
      </c>
      <c r="B749" s="1">
        <v>867488060855003</v>
      </c>
      <c r="C749" s="1">
        <v>1719487354</v>
      </c>
      <c r="D749">
        <v>-23.207438</v>
      </c>
      <c r="E749">
        <v>-46.897638999999998</v>
      </c>
      <c r="F749">
        <v>761</v>
      </c>
      <c r="G749">
        <v>129</v>
      </c>
      <c r="H749">
        <v>65.3</v>
      </c>
      <c r="I749">
        <v>1</v>
      </c>
      <c r="J749">
        <v>1</v>
      </c>
      <c r="K749">
        <v>97700</v>
      </c>
      <c r="L749">
        <v>0</v>
      </c>
      <c r="M749" t="s">
        <v>19</v>
      </c>
      <c r="N749">
        <v>10</v>
      </c>
      <c r="O749">
        <v>0</v>
      </c>
      <c r="P749">
        <v>0</v>
      </c>
      <c r="Q749">
        <v>0</v>
      </c>
      <c r="R749">
        <v>0</v>
      </c>
      <c r="S749" s="4">
        <v>45470.349004629628</v>
      </c>
      <c r="T749" s="6">
        <v>45470.349004629628</v>
      </c>
      <c r="U749">
        <f t="shared" si="88"/>
        <v>10</v>
      </c>
      <c r="V749">
        <f t="shared" si="89"/>
        <v>30</v>
      </c>
      <c r="W749" t="str">
        <f t="shared" si="90"/>
        <v/>
      </c>
      <c r="X749" t="str">
        <f t="shared" si="91"/>
        <v/>
      </c>
      <c r="Y749" t="str">
        <f t="shared" si="92"/>
        <v/>
      </c>
      <c r="Z749" t="str">
        <f t="shared" si="93"/>
        <v/>
      </c>
      <c r="AA749" t="str">
        <f t="shared" si="94"/>
        <v/>
      </c>
      <c r="AB749" t="str">
        <f t="shared" si="95"/>
        <v/>
      </c>
    </row>
    <row r="750" spans="1:28" x14ac:dyDescent="0.25">
      <c r="A750">
        <v>10309</v>
      </c>
      <c r="B750" s="1">
        <v>867488060855003</v>
      </c>
      <c r="C750" s="1">
        <v>1719487324</v>
      </c>
      <c r="D750">
        <v>-23.202985999999999</v>
      </c>
      <c r="E750">
        <v>-46.901515000000003</v>
      </c>
      <c r="F750">
        <v>748</v>
      </c>
      <c r="G750">
        <v>153</v>
      </c>
      <c r="H750">
        <v>93.8</v>
      </c>
      <c r="I750">
        <v>1</v>
      </c>
      <c r="J750">
        <v>1</v>
      </c>
      <c r="K750">
        <v>97100</v>
      </c>
      <c r="L750">
        <v>0</v>
      </c>
      <c r="M750" t="s">
        <v>19</v>
      </c>
      <c r="N750">
        <v>10</v>
      </c>
      <c r="O750">
        <v>0</v>
      </c>
      <c r="P750">
        <v>0</v>
      </c>
      <c r="Q750">
        <v>0</v>
      </c>
      <c r="R750">
        <v>0</v>
      </c>
      <c r="S750" s="4">
        <v>45470.348657407405</v>
      </c>
      <c r="T750" s="6">
        <v>45470.348657407405</v>
      </c>
      <c r="U750">
        <f t="shared" si="88"/>
        <v>10</v>
      </c>
      <c r="V750">
        <f t="shared" si="89"/>
        <v>30</v>
      </c>
      <c r="W750" t="str">
        <f t="shared" si="90"/>
        <v/>
      </c>
      <c r="X750" t="str">
        <f t="shared" si="91"/>
        <v/>
      </c>
      <c r="Y750" t="str">
        <f t="shared" si="92"/>
        <v/>
      </c>
      <c r="Z750" t="str">
        <f t="shared" si="93"/>
        <v/>
      </c>
      <c r="AA750" t="str">
        <f t="shared" si="94"/>
        <v/>
      </c>
      <c r="AB750" t="str">
        <f t="shared" si="95"/>
        <v/>
      </c>
    </row>
    <row r="751" spans="1:28" x14ac:dyDescent="0.25">
      <c r="A751">
        <v>10308</v>
      </c>
      <c r="B751" s="1">
        <v>867488060855003</v>
      </c>
      <c r="C751" s="1">
        <v>1719487294</v>
      </c>
      <c r="D751">
        <v>-23.196128000000002</v>
      </c>
      <c r="E751">
        <v>-46.904176</v>
      </c>
      <c r="F751">
        <v>739</v>
      </c>
      <c r="G751">
        <v>161</v>
      </c>
      <c r="H751">
        <v>92</v>
      </c>
      <c r="I751">
        <v>1</v>
      </c>
      <c r="J751">
        <v>1</v>
      </c>
      <c r="K751">
        <v>96300</v>
      </c>
      <c r="L751">
        <v>0</v>
      </c>
      <c r="M751" t="s">
        <v>19</v>
      </c>
      <c r="N751">
        <v>10</v>
      </c>
      <c r="O751">
        <v>0</v>
      </c>
      <c r="P751">
        <v>0</v>
      </c>
      <c r="Q751">
        <v>0</v>
      </c>
      <c r="R751">
        <v>0</v>
      </c>
      <c r="S751" s="4">
        <v>45470.348310185182</v>
      </c>
      <c r="T751" s="6">
        <v>45470.348310185182</v>
      </c>
      <c r="U751">
        <f t="shared" si="88"/>
        <v>10</v>
      </c>
      <c r="V751">
        <f t="shared" si="89"/>
        <v>30</v>
      </c>
      <c r="W751" t="str">
        <f t="shared" si="90"/>
        <v/>
      </c>
      <c r="X751" t="str">
        <f t="shared" si="91"/>
        <v/>
      </c>
      <c r="Y751" t="str">
        <f t="shared" si="92"/>
        <v/>
      </c>
      <c r="Z751" t="str">
        <f t="shared" si="93"/>
        <v/>
      </c>
      <c r="AA751" t="str">
        <f t="shared" si="94"/>
        <v/>
      </c>
      <c r="AB751" t="str">
        <f t="shared" si="95"/>
        <v/>
      </c>
    </row>
    <row r="752" spans="1:28" x14ac:dyDescent="0.25">
      <c r="A752">
        <v>10307</v>
      </c>
      <c r="B752" s="1">
        <v>867488060855003</v>
      </c>
      <c r="C752" s="1">
        <v>1719487264</v>
      </c>
      <c r="D752">
        <v>-23.190359999999998</v>
      </c>
      <c r="E752">
        <v>-46.906250999999997</v>
      </c>
      <c r="F752">
        <v>722</v>
      </c>
      <c r="G752">
        <v>161</v>
      </c>
      <c r="H752">
        <v>77.099999999999994</v>
      </c>
      <c r="I752">
        <v>1</v>
      </c>
      <c r="J752">
        <v>1</v>
      </c>
      <c r="K752">
        <v>95600</v>
      </c>
      <c r="L752">
        <v>0</v>
      </c>
      <c r="M752" t="s">
        <v>19</v>
      </c>
      <c r="N752">
        <v>10</v>
      </c>
      <c r="O752">
        <v>0</v>
      </c>
      <c r="P752">
        <v>0</v>
      </c>
      <c r="Q752">
        <v>0</v>
      </c>
      <c r="R752">
        <v>0</v>
      </c>
      <c r="S752" s="4">
        <v>45470.347962962966</v>
      </c>
      <c r="T752" s="6">
        <v>45470.347962962966</v>
      </c>
      <c r="U752">
        <f t="shared" si="88"/>
        <v>10</v>
      </c>
      <c r="V752">
        <f t="shared" si="89"/>
        <v>30</v>
      </c>
      <c r="W752" t="str">
        <f t="shared" si="90"/>
        <v/>
      </c>
      <c r="X752" t="str">
        <f t="shared" si="91"/>
        <v/>
      </c>
      <c r="Y752" t="str">
        <f t="shared" si="92"/>
        <v/>
      </c>
      <c r="Z752" t="str">
        <f t="shared" si="93"/>
        <v/>
      </c>
      <c r="AA752" t="str">
        <f t="shared" si="94"/>
        <v/>
      </c>
      <c r="AB752" t="str">
        <f t="shared" si="95"/>
        <v/>
      </c>
    </row>
    <row r="753" spans="1:28" x14ac:dyDescent="0.25">
      <c r="A753">
        <v>10306</v>
      </c>
      <c r="B753" s="1">
        <v>867488060855003</v>
      </c>
      <c r="C753" s="1">
        <v>1719487234</v>
      </c>
      <c r="D753">
        <v>-23.184168</v>
      </c>
      <c r="E753">
        <v>-46.909104999999997</v>
      </c>
      <c r="F753">
        <v>732</v>
      </c>
      <c r="G753">
        <v>147</v>
      </c>
      <c r="H753">
        <v>90.2</v>
      </c>
      <c r="I753">
        <v>1</v>
      </c>
      <c r="J753">
        <v>1</v>
      </c>
      <c r="K753">
        <v>94900</v>
      </c>
      <c r="L753">
        <v>0</v>
      </c>
      <c r="M753" t="s">
        <v>19</v>
      </c>
      <c r="N753">
        <v>10</v>
      </c>
      <c r="O753">
        <v>0</v>
      </c>
      <c r="P753">
        <v>0</v>
      </c>
      <c r="Q753">
        <v>0</v>
      </c>
      <c r="R753">
        <v>0</v>
      </c>
      <c r="S753" s="4">
        <v>45470.347615740742</v>
      </c>
      <c r="T753" s="6">
        <v>45470.347615740742</v>
      </c>
      <c r="U753">
        <f t="shared" si="88"/>
        <v>10</v>
      </c>
      <c r="V753">
        <f t="shared" si="89"/>
        <v>30</v>
      </c>
      <c r="W753" t="str">
        <f t="shared" si="90"/>
        <v/>
      </c>
      <c r="X753" t="str">
        <f t="shared" si="91"/>
        <v/>
      </c>
      <c r="Y753" t="str">
        <f t="shared" si="92"/>
        <v/>
      </c>
      <c r="Z753" t="str">
        <f t="shared" si="93"/>
        <v/>
      </c>
      <c r="AA753" t="str">
        <f t="shared" si="94"/>
        <v/>
      </c>
      <c r="AB753" t="str">
        <f t="shared" si="95"/>
        <v/>
      </c>
    </row>
    <row r="754" spans="1:28" x14ac:dyDescent="0.25">
      <c r="A754">
        <v>10305</v>
      </c>
      <c r="B754" s="1">
        <v>867488060855003</v>
      </c>
      <c r="C754" s="1">
        <v>1719487204</v>
      </c>
      <c r="D754">
        <v>-23.179480999999999</v>
      </c>
      <c r="E754">
        <v>-46.913303999999997</v>
      </c>
      <c r="F754">
        <v>720</v>
      </c>
      <c r="G754">
        <v>131</v>
      </c>
      <c r="H754">
        <v>67.400000000000006</v>
      </c>
      <c r="I754">
        <v>1</v>
      </c>
      <c r="J754">
        <v>1</v>
      </c>
      <c r="K754">
        <v>94200</v>
      </c>
      <c r="L754">
        <v>0</v>
      </c>
      <c r="M754" t="s">
        <v>19</v>
      </c>
      <c r="N754">
        <v>10</v>
      </c>
      <c r="O754">
        <v>0</v>
      </c>
      <c r="P754">
        <v>0</v>
      </c>
      <c r="Q754">
        <v>0</v>
      </c>
      <c r="R754">
        <v>0</v>
      </c>
      <c r="S754" s="4">
        <v>45470.347268518519</v>
      </c>
      <c r="T754" s="6">
        <v>45470.347268518519</v>
      </c>
      <c r="U754">
        <f t="shared" si="88"/>
        <v>10</v>
      </c>
      <c r="V754">
        <f t="shared" si="89"/>
        <v>30</v>
      </c>
      <c r="W754" t="str">
        <f t="shared" si="90"/>
        <v/>
      </c>
      <c r="X754" t="str">
        <f t="shared" si="91"/>
        <v/>
      </c>
      <c r="Y754" t="str">
        <f t="shared" si="92"/>
        <v/>
      </c>
      <c r="Z754" t="str">
        <f t="shared" si="93"/>
        <v/>
      </c>
      <c r="AA754" t="str">
        <f t="shared" si="94"/>
        <v/>
      </c>
      <c r="AB754" t="str">
        <f t="shared" si="95"/>
        <v/>
      </c>
    </row>
    <row r="755" spans="1:28" x14ac:dyDescent="0.25">
      <c r="A755">
        <v>10304</v>
      </c>
      <c r="B755" s="1">
        <v>867488060855003</v>
      </c>
      <c r="C755" s="1">
        <v>1719487174</v>
      </c>
      <c r="D755">
        <v>-23.176342000000002</v>
      </c>
      <c r="E755">
        <v>-46.917330999999997</v>
      </c>
      <c r="F755">
        <v>706</v>
      </c>
      <c r="G755">
        <v>129</v>
      </c>
      <c r="H755">
        <v>0</v>
      </c>
      <c r="I755">
        <v>1</v>
      </c>
      <c r="J755">
        <v>1</v>
      </c>
      <c r="K755">
        <v>93600</v>
      </c>
      <c r="L755">
        <v>0</v>
      </c>
      <c r="M755" t="s">
        <v>19</v>
      </c>
      <c r="N755">
        <v>10</v>
      </c>
      <c r="O755">
        <v>0</v>
      </c>
      <c r="P755">
        <v>0</v>
      </c>
      <c r="Q755">
        <v>0</v>
      </c>
      <c r="R755">
        <v>0</v>
      </c>
      <c r="S755" s="4">
        <v>45470.346921296295</v>
      </c>
      <c r="T755" s="6">
        <v>45470.346921296295</v>
      </c>
      <c r="U755">
        <f t="shared" si="88"/>
        <v>10</v>
      </c>
      <c r="V755">
        <f t="shared" si="89"/>
        <v>30</v>
      </c>
      <c r="W755" t="str">
        <f t="shared" si="90"/>
        <v/>
      </c>
      <c r="X755" t="str">
        <f t="shared" si="91"/>
        <v/>
      </c>
      <c r="Y755" t="str">
        <f t="shared" si="92"/>
        <v/>
      </c>
      <c r="Z755" t="str">
        <f t="shared" si="93"/>
        <v/>
      </c>
      <c r="AA755" t="str">
        <f t="shared" si="94"/>
        <v/>
      </c>
      <c r="AB755" t="str">
        <f t="shared" si="95"/>
        <v/>
      </c>
    </row>
    <row r="756" spans="1:28" x14ac:dyDescent="0.25">
      <c r="A756">
        <v>10303</v>
      </c>
      <c r="B756" s="1">
        <v>867488060855003</v>
      </c>
      <c r="C756" s="1">
        <v>1719487144</v>
      </c>
      <c r="D756">
        <v>-23.174956000000002</v>
      </c>
      <c r="E756">
        <v>-46.919097000000001</v>
      </c>
      <c r="F756">
        <v>708</v>
      </c>
      <c r="G756">
        <v>130</v>
      </c>
      <c r="H756">
        <v>0</v>
      </c>
      <c r="I756">
        <v>1</v>
      </c>
      <c r="J756">
        <v>1</v>
      </c>
      <c r="K756">
        <v>93400</v>
      </c>
      <c r="L756">
        <v>0</v>
      </c>
      <c r="M756" t="s">
        <v>19</v>
      </c>
      <c r="N756">
        <v>10</v>
      </c>
      <c r="O756">
        <v>0</v>
      </c>
      <c r="P756">
        <v>0</v>
      </c>
      <c r="Q756">
        <v>0</v>
      </c>
      <c r="R756">
        <v>0</v>
      </c>
      <c r="S756" s="4">
        <v>45470.346574074072</v>
      </c>
      <c r="T756" s="6">
        <v>45470.346574074072</v>
      </c>
      <c r="U756">
        <f t="shared" si="88"/>
        <v>10</v>
      </c>
      <c r="V756">
        <f t="shared" si="89"/>
        <v>30</v>
      </c>
      <c r="W756" t="str">
        <f t="shared" si="90"/>
        <v/>
      </c>
      <c r="X756" t="str">
        <f t="shared" si="91"/>
        <v/>
      </c>
      <c r="Y756" t="str">
        <f t="shared" si="92"/>
        <v/>
      </c>
      <c r="Z756" t="str">
        <f t="shared" si="93"/>
        <v/>
      </c>
      <c r="AA756" t="str">
        <f t="shared" si="94"/>
        <v/>
      </c>
      <c r="AB756" t="str">
        <f t="shared" si="95"/>
        <v/>
      </c>
    </row>
    <row r="757" spans="1:28" x14ac:dyDescent="0.25">
      <c r="A757">
        <v>10302</v>
      </c>
      <c r="B757" s="1">
        <v>867488060855003</v>
      </c>
      <c r="C757" s="1">
        <v>1719487132</v>
      </c>
      <c r="D757">
        <v>-23.174956000000002</v>
      </c>
      <c r="E757">
        <v>-46.919097000000001</v>
      </c>
      <c r="F757">
        <v>708</v>
      </c>
      <c r="G757">
        <v>130</v>
      </c>
      <c r="H757">
        <v>31.8</v>
      </c>
      <c r="I757">
        <v>1</v>
      </c>
      <c r="J757">
        <v>1</v>
      </c>
      <c r="K757">
        <v>93400</v>
      </c>
      <c r="M757" t="s">
        <v>23</v>
      </c>
      <c r="N757">
        <v>46</v>
      </c>
      <c r="O757">
        <v>0</v>
      </c>
      <c r="P757">
        <v>0</v>
      </c>
      <c r="Q757">
        <v>0</v>
      </c>
      <c r="R757">
        <v>0</v>
      </c>
      <c r="S757" s="4">
        <v>45470.346435185187</v>
      </c>
      <c r="T757" s="6">
        <v>45470.346435185187</v>
      </c>
      <c r="U757">
        <f t="shared" si="88"/>
        <v>10</v>
      </c>
      <c r="V757">
        <f t="shared" si="89"/>
        <v>12</v>
      </c>
      <c r="W757" t="str">
        <f t="shared" si="90"/>
        <v/>
      </c>
      <c r="X757" t="str">
        <f t="shared" si="91"/>
        <v/>
      </c>
      <c r="Y757" t="str">
        <f t="shared" si="92"/>
        <v/>
      </c>
      <c r="Z757" t="str">
        <f t="shared" si="93"/>
        <v/>
      </c>
      <c r="AA757" t="str">
        <f t="shared" si="94"/>
        <v/>
      </c>
      <c r="AB757" t="str">
        <f t="shared" si="95"/>
        <v/>
      </c>
    </row>
    <row r="758" spans="1:28" x14ac:dyDescent="0.25">
      <c r="A758">
        <v>10301</v>
      </c>
      <c r="B758" s="1">
        <v>867488060855003</v>
      </c>
      <c r="C758" s="1">
        <v>1719487114</v>
      </c>
      <c r="D758">
        <v>-23.173638</v>
      </c>
      <c r="E758">
        <v>-46.920791000000001</v>
      </c>
      <c r="F758">
        <v>710</v>
      </c>
      <c r="G758">
        <v>130</v>
      </c>
      <c r="H758">
        <v>0</v>
      </c>
      <c r="I758">
        <v>1</v>
      </c>
      <c r="J758">
        <v>1</v>
      </c>
      <c r="K758">
        <v>93200</v>
      </c>
      <c r="L758">
        <v>0</v>
      </c>
      <c r="M758" t="s">
        <v>19</v>
      </c>
      <c r="N758">
        <v>10</v>
      </c>
      <c r="O758">
        <v>0</v>
      </c>
      <c r="P758">
        <v>0</v>
      </c>
      <c r="Q758">
        <v>0</v>
      </c>
      <c r="R758">
        <v>0</v>
      </c>
      <c r="S758" s="4">
        <v>45470.346226851849</v>
      </c>
      <c r="T758" s="6">
        <v>45470.346226851849</v>
      </c>
      <c r="U758">
        <f t="shared" si="88"/>
        <v>10</v>
      </c>
      <c r="V758">
        <f t="shared" si="89"/>
        <v>18</v>
      </c>
      <c r="W758" t="str">
        <f t="shared" si="90"/>
        <v/>
      </c>
      <c r="X758" t="str">
        <f t="shared" si="91"/>
        <v/>
      </c>
      <c r="Y758" t="str">
        <f t="shared" si="92"/>
        <v/>
      </c>
      <c r="Z758" t="str">
        <f t="shared" si="93"/>
        <v/>
      </c>
      <c r="AA758" t="str">
        <f t="shared" si="94"/>
        <v/>
      </c>
      <c r="AB758" t="str">
        <f t="shared" si="95"/>
        <v/>
      </c>
    </row>
    <row r="759" spans="1:28" x14ac:dyDescent="0.25">
      <c r="A759">
        <v>10300</v>
      </c>
      <c r="B759" s="1">
        <v>867488060855003</v>
      </c>
      <c r="C759" s="1">
        <v>1719487084</v>
      </c>
      <c r="D759">
        <v>-23.172367999999999</v>
      </c>
      <c r="E759">
        <v>-46.922426000000002</v>
      </c>
      <c r="F759">
        <v>711</v>
      </c>
      <c r="G759">
        <v>130</v>
      </c>
      <c r="H759">
        <v>0</v>
      </c>
      <c r="I759">
        <v>1</v>
      </c>
      <c r="J759">
        <v>1</v>
      </c>
      <c r="K759">
        <v>92900</v>
      </c>
      <c r="L759">
        <v>0</v>
      </c>
      <c r="M759" t="s">
        <v>19</v>
      </c>
      <c r="N759">
        <v>10</v>
      </c>
      <c r="O759">
        <v>0</v>
      </c>
      <c r="P759">
        <v>0</v>
      </c>
      <c r="Q759">
        <v>0</v>
      </c>
      <c r="R759">
        <v>0</v>
      </c>
      <c r="S759" s="4">
        <v>45470.345879629633</v>
      </c>
      <c r="T759" s="6">
        <v>45470.345879629633</v>
      </c>
      <c r="U759">
        <f t="shared" si="88"/>
        <v>10</v>
      </c>
      <c r="V759">
        <f t="shared" si="89"/>
        <v>30</v>
      </c>
      <c r="W759" t="str">
        <f t="shared" si="90"/>
        <v/>
      </c>
      <c r="X759" t="str">
        <f t="shared" si="91"/>
        <v/>
      </c>
      <c r="Y759" t="str">
        <f t="shared" si="92"/>
        <v/>
      </c>
      <c r="Z759" t="str">
        <f t="shared" si="93"/>
        <v/>
      </c>
      <c r="AA759" t="str">
        <f t="shared" si="94"/>
        <v/>
      </c>
      <c r="AB759" t="str">
        <f t="shared" si="95"/>
        <v/>
      </c>
    </row>
    <row r="760" spans="1:28" x14ac:dyDescent="0.25">
      <c r="A760">
        <v>10299</v>
      </c>
      <c r="B760" s="1">
        <v>867488060855003</v>
      </c>
      <c r="C760" s="1">
        <v>1719487054</v>
      </c>
      <c r="D760">
        <v>-23.172367999999999</v>
      </c>
      <c r="E760">
        <v>-46.922426000000002</v>
      </c>
      <c r="F760">
        <v>711</v>
      </c>
      <c r="G760">
        <v>130</v>
      </c>
      <c r="H760">
        <v>0</v>
      </c>
      <c r="I760">
        <v>1</v>
      </c>
      <c r="J760">
        <v>1</v>
      </c>
      <c r="K760">
        <v>92900</v>
      </c>
      <c r="L760">
        <v>0</v>
      </c>
      <c r="M760" t="s">
        <v>19</v>
      </c>
      <c r="N760">
        <v>10</v>
      </c>
      <c r="O760">
        <v>0</v>
      </c>
      <c r="P760">
        <v>0</v>
      </c>
      <c r="Q760">
        <v>0</v>
      </c>
      <c r="R760">
        <v>0</v>
      </c>
      <c r="S760" s="4">
        <v>45470.345532407409</v>
      </c>
      <c r="T760" s="6">
        <v>45470.345532407409</v>
      </c>
      <c r="U760">
        <f t="shared" si="88"/>
        <v>10</v>
      </c>
      <c r="V760">
        <f t="shared" si="89"/>
        <v>30</v>
      </c>
      <c r="W760" t="str">
        <f t="shared" si="90"/>
        <v/>
      </c>
      <c r="X760" t="str">
        <f t="shared" si="91"/>
        <v/>
      </c>
      <c r="Y760" t="str">
        <f t="shared" si="92"/>
        <v/>
      </c>
      <c r="Z760" t="str">
        <f t="shared" si="93"/>
        <v/>
      </c>
      <c r="AA760" t="str">
        <f t="shared" si="94"/>
        <v/>
      </c>
      <c r="AB760" t="str">
        <f t="shared" si="95"/>
        <v/>
      </c>
    </row>
    <row r="761" spans="1:28" x14ac:dyDescent="0.25">
      <c r="A761">
        <v>10298</v>
      </c>
      <c r="B761" s="1">
        <v>867488060855003</v>
      </c>
      <c r="C761" s="1">
        <v>1719487024</v>
      </c>
      <c r="D761">
        <v>-23.171064999999999</v>
      </c>
      <c r="E761">
        <v>-46.924042</v>
      </c>
      <c r="F761">
        <v>708</v>
      </c>
      <c r="G761">
        <v>132</v>
      </c>
      <c r="H761">
        <v>0</v>
      </c>
      <c r="I761">
        <v>1</v>
      </c>
      <c r="J761">
        <v>1</v>
      </c>
      <c r="K761">
        <v>92700</v>
      </c>
      <c r="L761">
        <v>0</v>
      </c>
      <c r="M761" t="s">
        <v>19</v>
      </c>
      <c r="N761">
        <v>10</v>
      </c>
      <c r="O761">
        <v>0</v>
      </c>
      <c r="P761">
        <v>0</v>
      </c>
      <c r="Q761">
        <v>0</v>
      </c>
      <c r="R761">
        <v>0</v>
      </c>
      <c r="S761" s="4">
        <v>45470.345185185186</v>
      </c>
      <c r="T761" s="6">
        <v>45470.345185185186</v>
      </c>
      <c r="U761">
        <f t="shared" si="88"/>
        <v>10</v>
      </c>
      <c r="V761">
        <f t="shared" si="89"/>
        <v>30</v>
      </c>
      <c r="W761" t="str">
        <f t="shared" si="90"/>
        <v/>
      </c>
      <c r="X761" t="str">
        <f t="shared" si="91"/>
        <v/>
      </c>
      <c r="Y761" t="str">
        <f t="shared" si="92"/>
        <v/>
      </c>
      <c r="Z761" t="str">
        <f t="shared" si="93"/>
        <v/>
      </c>
      <c r="AA761" t="str">
        <f t="shared" si="94"/>
        <v/>
      </c>
      <c r="AB761" t="str">
        <f t="shared" si="95"/>
        <v/>
      </c>
    </row>
    <row r="762" spans="1:28" x14ac:dyDescent="0.25">
      <c r="A762">
        <v>10297</v>
      </c>
      <c r="B762" s="1">
        <v>867488060855003</v>
      </c>
      <c r="C762" s="1">
        <v>1719486994</v>
      </c>
      <c r="D762">
        <v>-23.171064999999999</v>
      </c>
      <c r="E762">
        <v>-46.924042</v>
      </c>
      <c r="F762">
        <v>708</v>
      </c>
      <c r="G762">
        <v>132</v>
      </c>
      <c r="H762">
        <v>0</v>
      </c>
      <c r="I762">
        <v>1</v>
      </c>
      <c r="J762">
        <v>1</v>
      </c>
      <c r="K762">
        <v>92700</v>
      </c>
      <c r="L762">
        <v>0</v>
      </c>
      <c r="M762" t="s">
        <v>19</v>
      </c>
      <c r="N762">
        <v>10</v>
      </c>
      <c r="O762">
        <v>0</v>
      </c>
      <c r="P762">
        <v>0</v>
      </c>
      <c r="Q762">
        <v>0</v>
      </c>
      <c r="R762">
        <v>0</v>
      </c>
      <c r="S762" s="4">
        <v>45470.344837962963</v>
      </c>
      <c r="T762" s="6">
        <v>45470.344837962963</v>
      </c>
      <c r="U762">
        <f t="shared" si="88"/>
        <v>10</v>
      </c>
      <c r="V762">
        <f t="shared" si="89"/>
        <v>30</v>
      </c>
      <c r="W762" t="str">
        <f t="shared" si="90"/>
        <v/>
      </c>
      <c r="X762" t="str">
        <f t="shared" si="91"/>
        <v/>
      </c>
      <c r="Y762" t="str">
        <f t="shared" si="92"/>
        <v/>
      </c>
      <c r="Z762" t="str">
        <f t="shared" si="93"/>
        <v/>
      </c>
      <c r="AA762" t="str">
        <f t="shared" si="94"/>
        <v/>
      </c>
      <c r="AB762" t="str">
        <f t="shared" si="95"/>
        <v/>
      </c>
    </row>
    <row r="763" spans="1:28" x14ac:dyDescent="0.25">
      <c r="A763">
        <v>10296</v>
      </c>
      <c r="B763" s="1">
        <v>867488060855003</v>
      </c>
      <c r="C763" s="1">
        <v>1719486964</v>
      </c>
      <c r="D763">
        <v>-23.170631</v>
      </c>
      <c r="E763">
        <v>-46.924534000000001</v>
      </c>
      <c r="F763">
        <v>710</v>
      </c>
      <c r="G763">
        <v>134</v>
      </c>
      <c r="H763">
        <v>13.6</v>
      </c>
      <c r="I763">
        <v>1</v>
      </c>
      <c r="J763">
        <v>1</v>
      </c>
      <c r="K763">
        <v>92700</v>
      </c>
      <c r="L763">
        <v>0</v>
      </c>
      <c r="M763" t="s">
        <v>19</v>
      </c>
      <c r="N763">
        <v>10</v>
      </c>
      <c r="O763">
        <v>0</v>
      </c>
      <c r="P763">
        <v>0</v>
      </c>
      <c r="Q763">
        <v>0</v>
      </c>
      <c r="R763">
        <v>0</v>
      </c>
      <c r="S763" s="4">
        <v>45470.344490740739</v>
      </c>
      <c r="T763" s="6">
        <v>45470.344490740739</v>
      </c>
      <c r="U763">
        <f t="shared" si="88"/>
        <v>10</v>
      </c>
      <c r="V763">
        <f t="shared" si="89"/>
        <v>30</v>
      </c>
      <c r="W763" t="str">
        <f t="shared" si="90"/>
        <v/>
      </c>
      <c r="X763" t="str">
        <f t="shared" si="91"/>
        <v/>
      </c>
      <c r="Y763" t="str">
        <f t="shared" si="92"/>
        <v/>
      </c>
      <c r="Z763" t="str">
        <f t="shared" si="93"/>
        <v/>
      </c>
      <c r="AA763" t="str">
        <f t="shared" si="94"/>
        <v/>
      </c>
      <c r="AB763" t="str">
        <f t="shared" si="95"/>
        <v/>
      </c>
    </row>
    <row r="764" spans="1:28" x14ac:dyDescent="0.25">
      <c r="A764">
        <v>10295</v>
      </c>
      <c r="B764" s="1">
        <v>867488060855003</v>
      </c>
      <c r="C764" s="1">
        <v>1719486934</v>
      </c>
      <c r="D764">
        <v>-23.169868000000001</v>
      </c>
      <c r="E764">
        <v>-46.925345</v>
      </c>
      <c r="F764">
        <v>709</v>
      </c>
      <c r="G764">
        <v>134</v>
      </c>
      <c r="H764">
        <v>15.3</v>
      </c>
      <c r="I764">
        <v>1</v>
      </c>
      <c r="J764">
        <v>1</v>
      </c>
      <c r="K764">
        <v>92500</v>
      </c>
      <c r="L764">
        <v>0</v>
      </c>
      <c r="M764" t="s">
        <v>19</v>
      </c>
      <c r="N764">
        <v>10</v>
      </c>
      <c r="O764">
        <v>0</v>
      </c>
      <c r="P764">
        <v>0</v>
      </c>
      <c r="Q764">
        <v>0</v>
      </c>
      <c r="R764">
        <v>0</v>
      </c>
      <c r="S764" s="4">
        <v>45470.344143518516</v>
      </c>
      <c r="T764" s="6">
        <v>45470.344143518516</v>
      </c>
      <c r="U764">
        <f t="shared" si="88"/>
        <v>10</v>
      </c>
      <c r="V764">
        <f t="shared" si="89"/>
        <v>30</v>
      </c>
      <c r="W764" t="str">
        <f t="shared" si="90"/>
        <v/>
      </c>
      <c r="X764" t="str">
        <f t="shared" si="91"/>
        <v/>
      </c>
      <c r="Y764" t="str">
        <f t="shared" si="92"/>
        <v/>
      </c>
      <c r="Z764" t="str">
        <f t="shared" si="93"/>
        <v/>
      </c>
      <c r="AA764" t="str">
        <f t="shared" si="94"/>
        <v/>
      </c>
      <c r="AB764" t="str">
        <f t="shared" si="95"/>
        <v/>
      </c>
    </row>
    <row r="765" spans="1:28" x14ac:dyDescent="0.25">
      <c r="A765">
        <v>10294</v>
      </c>
      <c r="B765" s="1">
        <v>867488060855003</v>
      </c>
      <c r="C765" s="1">
        <v>1719486904</v>
      </c>
      <c r="D765">
        <v>-23.166820000000001</v>
      </c>
      <c r="E765">
        <v>-46.927971999999997</v>
      </c>
      <c r="F765">
        <v>709</v>
      </c>
      <c r="G765">
        <v>145</v>
      </c>
      <c r="H765">
        <v>88.2</v>
      </c>
      <c r="I765">
        <v>1</v>
      </c>
      <c r="J765">
        <v>1</v>
      </c>
      <c r="K765">
        <v>92100</v>
      </c>
      <c r="L765">
        <v>0</v>
      </c>
      <c r="M765" t="s">
        <v>19</v>
      </c>
      <c r="N765">
        <v>10</v>
      </c>
      <c r="O765">
        <v>0</v>
      </c>
      <c r="P765">
        <v>0</v>
      </c>
      <c r="Q765">
        <v>0</v>
      </c>
      <c r="R765">
        <v>0</v>
      </c>
      <c r="S765" s="4">
        <v>45470.3437962963</v>
      </c>
      <c r="T765" s="6">
        <v>45470.3437962963</v>
      </c>
      <c r="U765">
        <f t="shared" si="88"/>
        <v>10</v>
      </c>
      <c r="V765">
        <f t="shared" si="89"/>
        <v>30</v>
      </c>
      <c r="W765" t="str">
        <f t="shared" si="90"/>
        <v/>
      </c>
      <c r="X765" t="str">
        <f t="shared" si="91"/>
        <v/>
      </c>
      <c r="Y765" t="str">
        <f t="shared" si="92"/>
        <v/>
      </c>
      <c r="Z765" t="str">
        <f t="shared" si="93"/>
        <v/>
      </c>
      <c r="AA765" t="str">
        <f t="shared" si="94"/>
        <v/>
      </c>
      <c r="AB765" t="str">
        <f t="shared" si="95"/>
        <v/>
      </c>
    </row>
    <row r="766" spans="1:28" x14ac:dyDescent="0.25">
      <c r="A766">
        <v>10293</v>
      </c>
      <c r="B766" s="1">
        <v>867488060855003</v>
      </c>
      <c r="C766" s="1">
        <v>1719486874</v>
      </c>
      <c r="D766">
        <v>-23.161261</v>
      </c>
      <c r="E766">
        <v>-46.931541000000003</v>
      </c>
      <c r="F766">
        <v>714</v>
      </c>
      <c r="G766">
        <v>150</v>
      </c>
      <c r="H766">
        <v>94.4</v>
      </c>
      <c r="I766">
        <v>1</v>
      </c>
      <c r="J766">
        <v>1</v>
      </c>
      <c r="K766">
        <v>91400</v>
      </c>
      <c r="L766">
        <v>0</v>
      </c>
      <c r="M766" t="s">
        <v>19</v>
      </c>
      <c r="N766">
        <v>10</v>
      </c>
      <c r="O766">
        <v>0</v>
      </c>
      <c r="P766">
        <v>0</v>
      </c>
      <c r="Q766">
        <v>0</v>
      </c>
      <c r="R766">
        <v>0</v>
      </c>
      <c r="S766" s="4">
        <v>45470.343449074076</v>
      </c>
      <c r="T766" s="6">
        <v>45470.343449074076</v>
      </c>
      <c r="U766">
        <f t="shared" si="88"/>
        <v>10</v>
      </c>
      <c r="V766">
        <f t="shared" si="89"/>
        <v>30</v>
      </c>
      <c r="W766" t="str">
        <f t="shared" si="90"/>
        <v/>
      </c>
      <c r="X766" t="str">
        <f t="shared" si="91"/>
        <v/>
      </c>
      <c r="Y766" t="str">
        <f t="shared" si="92"/>
        <v/>
      </c>
      <c r="Z766" t="str">
        <f t="shared" si="93"/>
        <v/>
      </c>
      <c r="AA766" t="str">
        <f t="shared" si="94"/>
        <v/>
      </c>
      <c r="AB766" t="str">
        <f t="shared" si="95"/>
        <v/>
      </c>
    </row>
    <row r="767" spans="1:28" x14ac:dyDescent="0.25">
      <c r="A767">
        <v>10292</v>
      </c>
      <c r="B767" s="1">
        <v>867488060855003</v>
      </c>
      <c r="C767" s="1">
        <v>1719486844</v>
      </c>
      <c r="D767">
        <v>-23.154647000000001</v>
      </c>
      <c r="E767">
        <v>-46.935032999999997</v>
      </c>
      <c r="F767">
        <v>744</v>
      </c>
      <c r="G767">
        <v>158</v>
      </c>
      <c r="H767">
        <v>99.8</v>
      </c>
      <c r="I767">
        <v>1</v>
      </c>
      <c r="J767">
        <v>1</v>
      </c>
      <c r="K767">
        <v>90600</v>
      </c>
      <c r="L767">
        <v>0</v>
      </c>
      <c r="M767" t="s">
        <v>19</v>
      </c>
      <c r="N767">
        <v>10</v>
      </c>
      <c r="O767">
        <v>0</v>
      </c>
      <c r="P767">
        <v>0</v>
      </c>
      <c r="Q767">
        <v>0</v>
      </c>
      <c r="R767">
        <v>0</v>
      </c>
      <c r="S767" s="4">
        <v>45470.343101851853</v>
      </c>
      <c r="T767" s="6">
        <v>45470.343101851853</v>
      </c>
      <c r="U767">
        <f t="shared" si="88"/>
        <v>10</v>
      </c>
      <c r="V767">
        <f t="shared" si="89"/>
        <v>30</v>
      </c>
      <c r="W767" t="str">
        <f t="shared" si="90"/>
        <v/>
      </c>
      <c r="X767" t="str">
        <f t="shared" si="91"/>
        <v/>
      </c>
      <c r="Y767" t="str">
        <f t="shared" si="92"/>
        <v/>
      </c>
      <c r="Z767" t="str">
        <f t="shared" si="93"/>
        <v/>
      </c>
      <c r="AA767" t="str">
        <f t="shared" si="94"/>
        <v/>
      </c>
      <c r="AB767" t="str">
        <f t="shared" si="95"/>
        <v/>
      </c>
    </row>
    <row r="768" spans="1:28" x14ac:dyDescent="0.25">
      <c r="A768">
        <v>10291</v>
      </c>
      <c r="B768" s="1">
        <v>867488060855003</v>
      </c>
      <c r="C768" s="1">
        <v>1719486814</v>
      </c>
      <c r="D768">
        <v>-23.147528999999999</v>
      </c>
      <c r="E768">
        <v>-46.938034000000002</v>
      </c>
      <c r="F768">
        <v>762</v>
      </c>
      <c r="G768">
        <v>158</v>
      </c>
      <c r="H768">
        <v>101.9</v>
      </c>
      <c r="I768">
        <v>1</v>
      </c>
      <c r="J768">
        <v>1</v>
      </c>
      <c r="K768">
        <v>89700</v>
      </c>
      <c r="L768">
        <v>0</v>
      </c>
      <c r="M768" t="s">
        <v>19</v>
      </c>
      <c r="N768">
        <v>10</v>
      </c>
      <c r="O768">
        <v>0</v>
      </c>
      <c r="P768">
        <v>0</v>
      </c>
      <c r="Q768">
        <v>0</v>
      </c>
      <c r="R768">
        <v>0</v>
      </c>
      <c r="S768" s="4">
        <v>45470.34275462963</v>
      </c>
      <c r="T768" s="6">
        <v>45470.34275462963</v>
      </c>
      <c r="U768">
        <f t="shared" si="88"/>
        <v>10</v>
      </c>
      <c r="V768">
        <f t="shared" si="89"/>
        <v>30</v>
      </c>
      <c r="W768" t="str">
        <f t="shared" si="90"/>
        <v/>
      </c>
      <c r="X768" t="str">
        <f t="shared" si="91"/>
        <v/>
      </c>
      <c r="Y768" t="str">
        <f t="shared" si="92"/>
        <v/>
      </c>
      <c r="Z768" t="str">
        <f t="shared" si="93"/>
        <v/>
      </c>
      <c r="AA768" t="str">
        <f t="shared" si="94"/>
        <v/>
      </c>
      <c r="AB768" t="str">
        <f t="shared" si="95"/>
        <v/>
      </c>
    </row>
    <row r="769" spans="1:28" x14ac:dyDescent="0.25">
      <c r="A769">
        <v>10290</v>
      </c>
      <c r="B769" s="1">
        <v>867488060855003</v>
      </c>
      <c r="C769" s="1">
        <v>1719486784</v>
      </c>
      <c r="D769">
        <v>-23.140543999999998</v>
      </c>
      <c r="E769">
        <v>-46.941394000000003</v>
      </c>
      <c r="F769">
        <v>741</v>
      </c>
      <c r="G769">
        <v>148</v>
      </c>
      <c r="H769">
        <v>101.7</v>
      </c>
      <c r="I769">
        <v>1</v>
      </c>
      <c r="J769">
        <v>1</v>
      </c>
      <c r="K769">
        <v>88900</v>
      </c>
      <c r="L769">
        <v>0</v>
      </c>
      <c r="M769" t="s">
        <v>19</v>
      </c>
      <c r="N769">
        <v>10</v>
      </c>
      <c r="O769">
        <v>0</v>
      </c>
      <c r="P769">
        <v>0</v>
      </c>
      <c r="Q769">
        <v>0</v>
      </c>
      <c r="R769">
        <v>0</v>
      </c>
      <c r="S769" s="4">
        <v>45470.342407407406</v>
      </c>
      <c r="T769" s="6">
        <v>45470.342407407406</v>
      </c>
      <c r="U769">
        <f t="shared" si="88"/>
        <v>10</v>
      </c>
      <c r="V769">
        <f t="shared" si="89"/>
        <v>30</v>
      </c>
      <c r="W769" t="str">
        <f t="shared" si="90"/>
        <v/>
      </c>
      <c r="X769" t="str">
        <f t="shared" si="91"/>
        <v/>
      </c>
      <c r="Y769" t="str">
        <f t="shared" si="92"/>
        <v/>
      </c>
      <c r="Z769" t="str">
        <f t="shared" si="93"/>
        <v/>
      </c>
      <c r="AA769" t="str">
        <f t="shared" si="94"/>
        <v/>
      </c>
      <c r="AB769" t="str">
        <f t="shared" si="95"/>
        <v/>
      </c>
    </row>
    <row r="770" spans="1:28" x14ac:dyDescent="0.25">
      <c r="A770">
        <v>10289</v>
      </c>
      <c r="B770" s="1">
        <v>867488060855003</v>
      </c>
      <c r="C770" s="1">
        <v>1719486754</v>
      </c>
      <c r="D770">
        <v>-23.134619000000001</v>
      </c>
      <c r="E770">
        <v>-46.946582999999997</v>
      </c>
      <c r="F770">
        <v>748</v>
      </c>
      <c r="G770">
        <v>137</v>
      </c>
      <c r="H770">
        <v>101.8</v>
      </c>
      <c r="I770">
        <v>1</v>
      </c>
      <c r="J770">
        <v>1</v>
      </c>
      <c r="K770">
        <v>88000</v>
      </c>
      <c r="L770">
        <v>0</v>
      </c>
      <c r="M770" t="s">
        <v>19</v>
      </c>
      <c r="N770">
        <v>10</v>
      </c>
      <c r="O770">
        <v>0</v>
      </c>
      <c r="P770">
        <v>0</v>
      </c>
      <c r="Q770">
        <v>0</v>
      </c>
      <c r="R770">
        <v>0</v>
      </c>
      <c r="S770" s="4">
        <v>45470.342060185183</v>
      </c>
      <c r="T770" s="6">
        <v>45470.342060185183</v>
      </c>
      <c r="U770">
        <f t="shared" si="88"/>
        <v>10</v>
      </c>
      <c r="V770">
        <f t="shared" si="89"/>
        <v>30</v>
      </c>
      <c r="W770" t="str">
        <f t="shared" si="90"/>
        <v/>
      </c>
      <c r="X770" t="str">
        <f t="shared" si="91"/>
        <v/>
      </c>
      <c r="Y770" t="str">
        <f t="shared" si="92"/>
        <v/>
      </c>
      <c r="Z770" t="str">
        <f t="shared" si="93"/>
        <v/>
      </c>
      <c r="AA770" t="str">
        <f t="shared" si="94"/>
        <v/>
      </c>
      <c r="AB770" t="str">
        <f t="shared" si="95"/>
        <v/>
      </c>
    </row>
    <row r="771" spans="1:28" x14ac:dyDescent="0.25">
      <c r="A771">
        <v>10288</v>
      </c>
      <c r="B771" s="1">
        <v>867488060855003</v>
      </c>
      <c r="C771" s="1">
        <v>1719486724</v>
      </c>
      <c r="D771">
        <v>-23.128689999999999</v>
      </c>
      <c r="E771">
        <v>-46.951774</v>
      </c>
      <c r="F771">
        <v>755</v>
      </c>
      <c r="G771">
        <v>150</v>
      </c>
      <c r="H771">
        <v>101.1</v>
      </c>
      <c r="I771">
        <v>1</v>
      </c>
      <c r="J771">
        <v>1</v>
      </c>
      <c r="K771">
        <v>87200</v>
      </c>
      <c r="L771">
        <v>0</v>
      </c>
      <c r="M771" t="s">
        <v>19</v>
      </c>
      <c r="N771">
        <v>10</v>
      </c>
      <c r="O771">
        <v>0</v>
      </c>
      <c r="P771">
        <v>0</v>
      </c>
      <c r="Q771">
        <v>0</v>
      </c>
      <c r="R771">
        <v>0</v>
      </c>
      <c r="S771" s="4">
        <v>45470.34171296296</v>
      </c>
      <c r="T771" s="6">
        <v>45470.34171296296</v>
      </c>
      <c r="U771">
        <f t="shared" ref="U771:U834" si="96">IF(OR(W771="TRUE",X771="TRUE",Y771="TRUE",Z771="TRUE",AA771="TRUE"),U770+1,U770)</f>
        <v>10</v>
      </c>
      <c r="V771">
        <f t="shared" ref="V771:V834" si="97">ABS(C770-C771)</f>
        <v>30</v>
      </c>
      <c r="W771" t="str">
        <f t="shared" ref="W771:W834" si="98">IF(AND(V771&gt;=300,J771&lt;&gt;J770,J771=0),"TRUE","")</f>
        <v/>
      </c>
      <c r="X771" t="str">
        <f t="shared" ref="X771:X834" si="99">IF(AND(V770&gt;=300,J771&lt;&gt;J770,J771=1),"TRUE","")</f>
        <v/>
      </c>
      <c r="Y771" t="str">
        <f t="shared" ref="Y771:Y834" si="100">IF(AND(V772&gt;=300,J771&lt;&gt;J770,J771=0),"TRUE","")</f>
        <v/>
      </c>
      <c r="Z771" t="str">
        <f t="shared" ref="Z771:Z834" si="101">IF(AND(I771=0,V771&gt;=300),"TRUE","")</f>
        <v/>
      </c>
      <c r="AA771" t="str">
        <f t="shared" ref="AA771:AA834" si="102">IF(AND(I770=0,V770&gt;=300),"TRUE","")</f>
        <v/>
      </c>
      <c r="AB771" t="str">
        <f t="shared" ref="AB771:AB834" si="103">IF(U771&lt;&gt;U770,A771,"")</f>
        <v/>
      </c>
    </row>
    <row r="772" spans="1:28" x14ac:dyDescent="0.25">
      <c r="A772">
        <v>10287</v>
      </c>
      <c r="B772" s="1">
        <v>867488060855003</v>
      </c>
      <c r="C772" s="1">
        <v>1719486694</v>
      </c>
      <c r="D772">
        <v>-23.121494999999999</v>
      </c>
      <c r="E772">
        <v>-46.954523999999999</v>
      </c>
      <c r="F772">
        <v>748</v>
      </c>
      <c r="G772">
        <v>166</v>
      </c>
      <c r="H772">
        <v>102</v>
      </c>
      <c r="I772">
        <v>1</v>
      </c>
      <c r="J772">
        <v>1</v>
      </c>
      <c r="K772">
        <v>86300</v>
      </c>
      <c r="L772">
        <v>0</v>
      </c>
      <c r="M772" t="s">
        <v>19</v>
      </c>
      <c r="N772">
        <v>10</v>
      </c>
      <c r="O772">
        <v>0</v>
      </c>
      <c r="P772">
        <v>0</v>
      </c>
      <c r="Q772">
        <v>0</v>
      </c>
      <c r="R772">
        <v>0</v>
      </c>
      <c r="S772" s="4">
        <v>45470.341365740744</v>
      </c>
      <c r="T772" s="6">
        <v>45470.341365740744</v>
      </c>
      <c r="U772">
        <f t="shared" si="96"/>
        <v>10</v>
      </c>
      <c r="V772">
        <f t="shared" si="97"/>
        <v>30</v>
      </c>
      <c r="W772" t="str">
        <f t="shared" si="98"/>
        <v/>
      </c>
      <c r="X772" t="str">
        <f t="shared" si="99"/>
        <v/>
      </c>
      <c r="Y772" t="str">
        <f t="shared" si="100"/>
        <v/>
      </c>
      <c r="Z772" t="str">
        <f t="shared" si="101"/>
        <v/>
      </c>
      <c r="AA772" t="str">
        <f t="shared" si="102"/>
        <v/>
      </c>
      <c r="AB772" t="str">
        <f t="shared" si="103"/>
        <v/>
      </c>
    </row>
    <row r="773" spans="1:28" x14ac:dyDescent="0.25">
      <c r="A773">
        <v>10286</v>
      </c>
      <c r="B773" s="1">
        <v>867488060855003</v>
      </c>
      <c r="C773" s="1">
        <v>1719486664</v>
      </c>
      <c r="D773">
        <v>-23.114287000000001</v>
      </c>
      <c r="E773">
        <v>-46.957192999999997</v>
      </c>
      <c r="F773">
        <v>721</v>
      </c>
      <c r="G773">
        <v>153</v>
      </c>
      <c r="H773">
        <v>101.8</v>
      </c>
      <c r="I773">
        <v>1</v>
      </c>
      <c r="J773">
        <v>1</v>
      </c>
      <c r="K773">
        <v>85500</v>
      </c>
      <c r="L773">
        <v>0</v>
      </c>
      <c r="M773" t="s">
        <v>19</v>
      </c>
      <c r="N773">
        <v>10</v>
      </c>
      <c r="O773">
        <v>0</v>
      </c>
      <c r="P773">
        <v>0</v>
      </c>
      <c r="Q773">
        <v>0</v>
      </c>
      <c r="R773">
        <v>0</v>
      </c>
      <c r="S773" s="4">
        <v>45470.34101851852</v>
      </c>
      <c r="T773" s="6">
        <v>45470.34101851852</v>
      </c>
      <c r="U773">
        <f t="shared" si="96"/>
        <v>10</v>
      </c>
      <c r="V773">
        <f t="shared" si="97"/>
        <v>30</v>
      </c>
      <c r="W773" t="str">
        <f t="shared" si="98"/>
        <v/>
      </c>
      <c r="X773" t="str">
        <f t="shared" si="99"/>
        <v/>
      </c>
      <c r="Y773" t="str">
        <f t="shared" si="100"/>
        <v/>
      </c>
      <c r="Z773" t="str">
        <f t="shared" si="101"/>
        <v/>
      </c>
      <c r="AA773" t="str">
        <f t="shared" si="102"/>
        <v/>
      </c>
      <c r="AB773" t="str">
        <f t="shared" si="103"/>
        <v/>
      </c>
    </row>
    <row r="774" spans="1:28" x14ac:dyDescent="0.25">
      <c r="A774">
        <v>10285</v>
      </c>
      <c r="B774" s="1">
        <v>867488060855003</v>
      </c>
      <c r="C774" s="1">
        <v>1719486634</v>
      </c>
      <c r="D774">
        <v>-23.107726</v>
      </c>
      <c r="E774">
        <v>-46.961416</v>
      </c>
      <c r="F774">
        <v>705</v>
      </c>
      <c r="G774">
        <v>148</v>
      </c>
      <c r="H774">
        <v>101.6</v>
      </c>
      <c r="I774">
        <v>1</v>
      </c>
      <c r="J774">
        <v>1</v>
      </c>
      <c r="K774">
        <v>84600</v>
      </c>
      <c r="L774">
        <v>0</v>
      </c>
      <c r="M774" t="s">
        <v>19</v>
      </c>
      <c r="N774">
        <v>10</v>
      </c>
      <c r="O774">
        <v>0</v>
      </c>
      <c r="P774">
        <v>0</v>
      </c>
      <c r="Q774">
        <v>0</v>
      </c>
      <c r="R774">
        <v>0</v>
      </c>
      <c r="S774" s="4">
        <v>45470.340671296297</v>
      </c>
      <c r="T774" s="6">
        <v>45470.340671296297</v>
      </c>
      <c r="U774">
        <f t="shared" si="96"/>
        <v>10</v>
      </c>
      <c r="V774">
        <f t="shared" si="97"/>
        <v>30</v>
      </c>
      <c r="W774" t="str">
        <f t="shared" si="98"/>
        <v/>
      </c>
      <c r="X774" t="str">
        <f t="shared" si="99"/>
        <v/>
      </c>
      <c r="Y774" t="str">
        <f t="shared" si="100"/>
        <v/>
      </c>
      <c r="Z774" t="str">
        <f t="shared" si="101"/>
        <v/>
      </c>
      <c r="AA774" t="str">
        <f t="shared" si="102"/>
        <v/>
      </c>
      <c r="AB774" t="str">
        <f t="shared" si="103"/>
        <v/>
      </c>
    </row>
    <row r="775" spans="1:28" x14ac:dyDescent="0.25">
      <c r="A775">
        <v>10284</v>
      </c>
      <c r="B775" s="1">
        <v>867488060855003</v>
      </c>
      <c r="C775" s="1">
        <v>1719486604</v>
      </c>
      <c r="D775">
        <v>-23.101189000000002</v>
      </c>
      <c r="E775">
        <v>-46.965682000000001</v>
      </c>
      <c r="F775">
        <v>700</v>
      </c>
      <c r="G775">
        <v>148</v>
      </c>
      <c r="H775">
        <v>101.7</v>
      </c>
      <c r="I775">
        <v>1</v>
      </c>
      <c r="J775">
        <v>1</v>
      </c>
      <c r="K775">
        <v>83800</v>
      </c>
      <c r="L775">
        <v>0</v>
      </c>
      <c r="M775" t="s">
        <v>19</v>
      </c>
      <c r="N775">
        <v>10</v>
      </c>
      <c r="O775">
        <v>0</v>
      </c>
      <c r="P775">
        <v>0</v>
      </c>
      <c r="Q775">
        <v>0</v>
      </c>
      <c r="R775">
        <v>0</v>
      </c>
      <c r="S775" s="4">
        <v>45470.340324074074</v>
      </c>
      <c r="T775" s="6">
        <v>45470.340324074074</v>
      </c>
      <c r="U775">
        <f t="shared" si="96"/>
        <v>10</v>
      </c>
      <c r="V775">
        <f t="shared" si="97"/>
        <v>30</v>
      </c>
      <c r="W775" t="str">
        <f t="shared" si="98"/>
        <v/>
      </c>
      <c r="X775" t="str">
        <f t="shared" si="99"/>
        <v/>
      </c>
      <c r="Y775" t="str">
        <f t="shared" si="100"/>
        <v/>
      </c>
      <c r="Z775" t="str">
        <f t="shared" si="101"/>
        <v/>
      </c>
      <c r="AA775" t="str">
        <f t="shared" si="102"/>
        <v/>
      </c>
      <c r="AB775" t="str">
        <f t="shared" si="103"/>
        <v/>
      </c>
    </row>
    <row r="776" spans="1:28" x14ac:dyDescent="0.25">
      <c r="A776">
        <v>10283</v>
      </c>
      <c r="B776" s="1">
        <v>867488060855003</v>
      </c>
      <c r="C776" s="1">
        <v>1719486574</v>
      </c>
      <c r="D776">
        <v>-23.094767000000001</v>
      </c>
      <c r="E776">
        <v>-46.969907999999997</v>
      </c>
      <c r="F776">
        <v>693</v>
      </c>
      <c r="G776">
        <v>148</v>
      </c>
      <c r="H776">
        <v>89.9</v>
      </c>
      <c r="I776">
        <v>1</v>
      </c>
      <c r="J776">
        <v>1</v>
      </c>
      <c r="K776">
        <v>83000</v>
      </c>
      <c r="L776">
        <v>0</v>
      </c>
      <c r="M776" t="s">
        <v>19</v>
      </c>
      <c r="N776">
        <v>10</v>
      </c>
      <c r="O776">
        <v>0</v>
      </c>
      <c r="P776">
        <v>0</v>
      </c>
      <c r="Q776">
        <v>0</v>
      </c>
      <c r="R776">
        <v>0</v>
      </c>
      <c r="S776" s="4">
        <v>45470.33997685185</v>
      </c>
      <c r="T776" s="6">
        <v>45470.33997685185</v>
      </c>
      <c r="U776">
        <f t="shared" si="96"/>
        <v>10</v>
      </c>
      <c r="V776">
        <f t="shared" si="97"/>
        <v>30</v>
      </c>
      <c r="W776" t="str">
        <f t="shared" si="98"/>
        <v/>
      </c>
      <c r="X776" t="str">
        <f t="shared" si="99"/>
        <v/>
      </c>
      <c r="Y776" t="str">
        <f t="shared" si="100"/>
        <v/>
      </c>
      <c r="Z776" t="str">
        <f t="shared" si="101"/>
        <v/>
      </c>
      <c r="AA776" t="str">
        <f t="shared" si="102"/>
        <v/>
      </c>
      <c r="AB776" t="str">
        <f t="shared" si="103"/>
        <v/>
      </c>
    </row>
    <row r="777" spans="1:28" x14ac:dyDescent="0.25">
      <c r="A777">
        <v>10282</v>
      </c>
      <c r="B777" s="1">
        <v>867488060855003</v>
      </c>
      <c r="C777" s="1">
        <v>1719486544</v>
      </c>
      <c r="D777">
        <v>-23.088687</v>
      </c>
      <c r="E777">
        <v>-46.973922999999999</v>
      </c>
      <c r="F777">
        <v>677</v>
      </c>
      <c r="G777">
        <v>148</v>
      </c>
      <c r="H777">
        <v>104.9</v>
      </c>
      <c r="I777">
        <v>1</v>
      </c>
      <c r="J777">
        <v>1</v>
      </c>
      <c r="K777">
        <v>82200</v>
      </c>
      <c r="L777">
        <v>0</v>
      </c>
      <c r="M777" t="s">
        <v>19</v>
      </c>
      <c r="N777">
        <v>10</v>
      </c>
      <c r="O777">
        <v>0</v>
      </c>
      <c r="P777">
        <v>0</v>
      </c>
      <c r="Q777">
        <v>0</v>
      </c>
      <c r="R777">
        <v>0</v>
      </c>
      <c r="S777" s="4">
        <v>45470.339629629627</v>
      </c>
      <c r="T777" s="6">
        <v>45470.339629629627</v>
      </c>
      <c r="U777">
        <f t="shared" si="96"/>
        <v>10</v>
      </c>
      <c r="V777">
        <f t="shared" si="97"/>
        <v>30</v>
      </c>
      <c r="W777" t="str">
        <f t="shared" si="98"/>
        <v/>
      </c>
      <c r="X777" t="str">
        <f t="shared" si="99"/>
        <v/>
      </c>
      <c r="Y777" t="str">
        <f t="shared" si="100"/>
        <v/>
      </c>
      <c r="Z777" t="str">
        <f t="shared" si="101"/>
        <v/>
      </c>
      <c r="AA777" t="str">
        <f t="shared" si="102"/>
        <v/>
      </c>
      <c r="AB777" t="str">
        <f t="shared" si="103"/>
        <v/>
      </c>
    </row>
    <row r="778" spans="1:28" x14ac:dyDescent="0.25">
      <c r="A778">
        <v>10281</v>
      </c>
      <c r="B778" s="1">
        <v>867488060855003</v>
      </c>
      <c r="C778" s="1">
        <v>1719486514</v>
      </c>
      <c r="D778">
        <v>-23.082395999999999</v>
      </c>
      <c r="E778">
        <v>-46.978056000000002</v>
      </c>
      <c r="F778">
        <v>677</v>
      </c>
      <c r="G778">
        <v>148</v>
      </c>
      <c r="H778">
        <v>98.5</v>
      </c>
      <c r="I778">
        <v>1</v>
      </c>
      <c r="J778">
        <v>1</v>
      </c>
      <c r="K778">
        <v>81300</v>
      </c>
      <c r="L778">
        <v>0</v>
      </c>
      <c r="M778" t="s">
        <v>19</v>
      </c>
      <c r="N778">
        <v>10</v>
      </c>
      <c r="O778">
        <v>0</v>
      </c>
      <c r="P778">
        <v>0</v>
      </c>
      <c r="Q778">
        <v>0</v>
      </c>
      <c r="R778">
        <v>0</v>
      </c>
      <c r="S778" s="4">
        <v>45470.339282407411</v>
      </c>
      <c r="T778" s="6">
        <v>45470.339282407411</v>
      </c>
      <c r="U778">
        <f t="shared" si="96"/>
        <v>10</v>
      </c>
      <c r="V778">
        <f t="shared" si="97"/>
        <v>30</v>
      </c>
      <c r="W778" t="str">
        <f t="shared" si="98"/>
        <v/>
      </c>
      <c r="X778" t="str">
        <f t="shared" si="99"/>
        <v/>
      </c>
      <c r="Y778" t="str">
        <f t="shared" si="100"/>
        <v/>
      </c>
      <c r="Z778" t="str">
        <f t="shared" si="101"/>
        <v/>
      </c>
      <c r="AA778" t="str">
        <f t="shared" si="102"/>
        <v/>
      </c>
      <c r="AB778" t="str">
        <f t="shared" si="103"/>
        <v/>
      </c>
    </row>
    <row r="779" spans="1:28" x14ac:dyDescent="0.25">
      <c r="A779">
        <v>10280</v>
      </c>
      <c r="B779" s="1">
        <v>867488060855003</v>
      </c>
      <c r="C779" s="1">
        <v>1719486484</v>
      </c>
      <c r="D779">
        <v>-23.076139999999999</v>
      </c>
      <c r="E779">
        <v>-46.982650999999997</v>
      </c>
      <c r="F779">
        <v>694</v>
      </c>
      <c r="G779">
        <v>144</v>
      </c>
      <c r="H779">
        <v>101.6</v>
      </c>
      <c r="I779">
        <v>1</v>
      </c>
      <c r="J779">
        <v>1</v>
      </c>
      <c r="K779">
        <v>80500</v>
      </c>
      <c r="L779">
        <v>0</v>
      </c>
      <c r="M779" t="s">
        <v>19</v>
      </c>
      <c r="N779">
        <v>10</v>
      </c>
      <c r="O779">
        <v>0</v>
      </c>
      <c r="P779">
        <v>0</v>
      </c>
      <c r="Q779">
        <v>0</v>
      </c>
      <c r="R779">
        <v>0</v>
      </c>
      <c r="S779" s="4">
        <v>45470.338935185187</v>
      </c>
      <c r="T779" s="6">
        <v>45470.338935185187</v>
      </c>
      <c r="U779">
        <f t="shared" si="96"/>
        <v>10</v>
      </c>
      <c r="V779">
        <f t="shared" si="97"/>
        <v>30</v>
      </c>
      <c r="W779" t="str">
        <f t="shared" si="98"/>
        <v/>
      </c>
      <c r="X779" t="str">
        <f t="shared" si="99"/>
        <v/>
      </c>
      <c r="Y779" t="str">
        <f t="shared" si="100"/>
        <v/>
      </c>
      <c r="Z779" t="str">
        <f t="shared" si="101"/>
        <v/>
      </c>
      <c r="AA779" t="str">
        <f t="shared" si="102"/>
        <v/>
      </c>
      <c r="AB779" t="str">
        <f t="shared" si="103"/>
        <v/>
      </c>
    </row>
    <row r="780" spans="1:28" x14ac:dyDescent="0.25">
      <c r="A780">
        <v>10279</v>
      </c>
      <c r="B780" s="1">
        <v>867488060855003</v>
      </c>
      <c r="C780" s="1">
        <v>1719486454</v>
      </c>
      <c r="D780">
        <v>-23.069921999999998</v>
      </c>
      <c r="E780">
        <v>-46.987307999999999</v>
      </c>
      <c r="F780">
        <v>673</v>
      </c>
      <c r="G780">
        <v>145</v>
      </c>
      <c r="H780">
        <v>101</v>
      </c>
      <c r="I780">
        <v>1</v>
      </c>
      <c r="J780">
        <v>1</v>
      </c>
      <c r="K780">
        <v>79700</v>
      </c>
      <c r="L780">
        <v>0</v>
      </c>
      <c r="M780" t="s">
        <v>19</v>
      </c>
      <c r="N780">
        <v>10</v>
      </c>
      <c r="O780">
        <v>0</v>
      </c>
      <c r="P780">
        <v>0</v>
      </c>
      <c r="Q780">
        <v>0</v>
      </c>
      <c r="R780">
        <v>0</v>
      </c>
      <c r="S780" s="4">
        <v>45470.338587962964</v>
      </c>
      <c r="T780" s="6">
        <v>45470.338587962964</v>
      </c>
      <c r="U780">
        <f t="shared" si="96"/>
        <v>10</v>
      </c>
      <c r="V780">
        <f t="shared" si="97"/>
        <v>30</v>
      </c>
      <c r="W780" t="str">
        <f t="shared" si="98"/>
        <v/>
      </c>
      <c r="X780" t="str">
        <f t="shared" si="99"/>
        <v/>
      </c>
      <c r="Y780" t="str">
        <f t="shared" si="100"/>
        <v/>
      </c>
      <c r="Z780" t="str">
        <f t="shared" si="101"/>
        <v/>
      </c>
      <c r="AA780" t="str">
        <f t="shared" si="102"/>
        <v/>
      </c>
      <c r="AB780" t="str">
        <f t="shared" si="103"/>
        <v/>
      </c>
    </row>
    <row r="781" spans="1:28" x14ac:dyDescent="0.25">
      <c r="A781">
        <v>10278</v>
      </c>
      <c r="B781" s="1">
        <v>867488060855003</v>
      </c>
      <c r="C781" s="1">
        <v>1719486424</v>
      </c>
      <c r="D781">
        <v>-23.063624000000001</v>
      </c>
      <c r="E781">
        <v>-46.992041</v>
      </c>
      <c r="F781">
        <v>662</v>
      </c>
      <c r="G781">
        <v>145</v>
      </c>
      <c r="H781">
        <v>101.2</v>
      </c>
      <c r="I781">
        <v>1</v>
      </c>
      <c r="J781">
        <v>1</v>
      </c>
      <c r="K781">
        <v>78800</v>
      </c>
      <c r="L781">
        <v>0</v>
      </c>
      <c r="M781" t="s">
        <v>19</v>
      </c>
      <c r="N781">
        <v>10</v>
      </c>
      <c r="O781">
        <v>0</v>
      </c>
      <c r="P781">
        <v>0</v>
      </c>
      <c r="Q781">
        <v>0</v>
      </c>
      <c r="R781">
        <v>0</v>
      </c>
      <c r="S781" s="4">
        <v>45470.338240740741</v>
      </c>
      <c r="T781" s="6">
        <v>45470.338240740741</v>
      </c>
      <c r="U781">
        <f t="shared" si="96"/>
        <v>10</v>
      </c>
      <c r="V781">
        <f t="shared" si="97"/>
        <v>30</v>
      </c>
      <c r="W781" t="str">
        <f t="shared" si="98"/>
        <v/>
      </c>
      <c r="X781" t="str">
        <f t="shared" si="99"/>
        <v/>
      </c>
      <c r="Y781" t="str">
        <f t="shared" si="100"/>
        <v/>
      </c>
      <c r="Z781" t="str">
        <f t="shared" si="101"/>
        <v/>
      </c>
      <c r="AA781" t="str">
        <f t="shared" si="102"/>
        <v/>
      </c>
      <c r="AB781" t="str">
        <f t="shared" si="103"/>
        <v/>
      </c>
    </row>
    <row r="782" spans="1:28" x14ac:dyDescent="0.25">
      <c r="A782">
        <v>10277</v>
      </c>
      <c r="B782" s="1">
        <v>867488060855003</v>
      </c>
      <c r="C782" s="1">
        <v>1719486394</v>
      </c>
      <c r="D782">
        <v>-23.057449999999999</v>
      </c>
      <c r="E782">
        <v>-46.996726000000002</v>
      </c>
      <c r="F782">
        <v>655</v>
      </c>
      <c r="G782">
        <v>145</v>
      </c>
      <c r="H782">
        <v>101.3</v>
      </c>
      <c r="I782">
        <v>1</v>
      </c>
      <c r="J782">
        <v>1</v>
      </c>
      <c r="K782">
        <v>78000</v>
      </c>
      <c r="L782">
        <v>0</v>
      </c>
      <c r="M782" t="s">
        <v>19</v>
      </c>
      <c r="N782">
        <v>10</v>
      </c>
      <c r="O782">
        <v>0</v>
      </c>
      <c r="P782">
        <v>0</v>
      </c>
      <c r="Q782">
        <v>0</v>
      </c>
      <c r="R782">
        <v>0</v>
      </c>
      <c r="S782" s="4">
        <v>45470.337893518517</v>
      </c>
      <c r="T782" s="6">
        <v>45470.337893518517</v>
      </c>
      <c r="U782">
        <f t="shared" si="96"/>
        <v>10</v>
      </c>
      <c r="V782">
        <f t="shared" si="97"/>
        <v>30</v>
      </c>
      <c r="W782" t="str">
        <f t="shared" si="98"/>
        <v/>
      </c>
      <c r="X782" t="str">
        <f t="shared" si="99"/>
        <v/>
      </c>
      <c r="Y782" t="str">
        <f t="shared" si="100"/>
        <v/>
      </c>
      <c r="Z782" t="str">
        <f t="shared" si="101"/>
        <v/>
      </c>
      <c r="AA782" t="str">
        <f t="shared" si="102"/>
        <v/>
      </c>
      <c r="AB782" t="str">
        <f t="shared" si="103"/>
        <v/>
      </c>
    </row>
    <row r="783" spans="1:28" x14ac:dyDescent="0.25">
      <c r="A783">
        <v>10276</v>
      </c>
      <c r="B783" s="1">
        <v>867488060855003</v>
      </c>
      <c r="C783" s="1">
        <v>1719486364</v>
      </c>
      <c r="D783">
        <v>-23.050944999999999</v>
      </c>
      <c r="E783">
        <v>-47.001064999999997</v>
      </c>
      <c r="F783">
        <v>652</v>
      </c>
      <c r="G783">
        <v>150</v>
      </c>
      <c r="H783">
        <v>101</v>
      </c>
      <c r="I783">
        <v>1</v>
      </c>
      <c r="J783">
        <v>1</v>
      </c>
      <c r="K783">
        <v>77100</v>
      </c>
      <c r="L783">
        <v>0</v>
      </c>
      <c r="M783" t="s">
        <v>19</v>
      </c>
      <c r="N783">
        <v>10</v>
      </c>
      <c r="O783">
        <v>0</v>
      </c>
      <c r="P783">
        <v>0</v>
      </c>
      <c r="Q783">
        <v>0</v>
      </c>
      <c r="R783">
        <v>0</v>
      </c>
      <c r="S783" s="4">
        <v>45470.337546296294</v>
      </c>
      <c r="T783" s="6">
        <v>45470.337546296294</v>
      </c>
      <c r="U783">
        <f t="shared" si="96"/>
        <v>10</v>
      </c>
      <c r="V783">
        <f t="shared" si="97"/>
        <v>30</v>
      </c>
      <c r="W783" t="str">
        <f t="shared" si="98"/>
        <v/>
      </c>
      <c r="X783" t="str">
        <f t="shared" si="99"/>
        <v/>
      </c>
      <c r="Y783" t="str">
        <f t="shared" si="100"/>
        <v/>
      </c>
      <c r="Z783" t="str">
        <f t="shared" si="101"/>
        <v/>
      </c>
      <c r="AA783" t="str">
        <f t="shared" si="102"/>
        <v/>
      </c>
      <c r="AB783" t="str">
        <f t="shared" si="103"/>
        <v/>
      </c>
    </row>
    <row r="784" spans="1:28" x14ac:dyDescent="0.25">
      <c r="A784">
        <v>10275</v>
      </c>
      <c r="B784" s="1">
        <v>867488060855003</v>
      </c>
      <c r="C784" s="1">
        <v>1719486334</v>
      </c>
      <c r="D784">
        <v>-23.044328</v>
      </c>
      <c r="E784">
        <v>-47.005229999999997</v>
      </c>
      <c r="F784">
        <v>664</v>
      </c>
      <c r="G784">
        <v>149</v>
      </c>
      <c r="H784">
        <v>101.4</v>
      </c>
      <c r="I784">
        <v>1</v>
      </c>
      <c r="J784">
        <v>1</v>
      </c>
      <c r="K784">
        <v>76300</v>
      </c>
      <c r="L784">
        <v>0</v>
      </c>
      <c r="M784" t="s">
        <v>19</v>
      </c>
      <c r="N784">
        <v>10</v>
      </c>
      <c r="O784">
        <v>0</v>
      </c>
      <c r="P784">
        <v>0</v>
      </c>
      <c r="Q784">
        <v>0</v>
      </c>
      <c r="R784">
        <v>0</v>
      </c>
      <c r="S784" s="4">
        <v>45470.337199074071</v>
      </c>
      <c r="T784" s="6">
        <v>45470.337199074071</v>
      </c>
      <c r="U784">
        <f t="shared" si="96"/>
        <v>10</v>
      </c>
      <c r="V784">
        <f t="shared" si="97"/>
        <v>30</v>
      </c>
      <c r="W784" t="str">
        <f t="shared" si="98"/>
        <v/>
      </c>
      <c r="X784" t="str">
        <f t="shared" si="99"/>
        <v/>
      </c>
      <c r="Y784" t="str">
        <f t="shared" si="100"/>
        <v/>
      </c>
      <c r="Z784" t="str">
        <f t="shared" si="101"/>
        <v/>
      </c>
      <c r="AA784" t="str">
        <f t="shared" si="102"/>
        <v/>
      </c>
      <c r="AB784" t="str">
        <f t="shared" si="103"/>
        <v/>
      </c>
    </row>
    <row r="785" spans="1:28" x14ac:dyDescent="0.25">
      <c r="A785">
        <v>10274</v>
      </c>
      <c r="B785" s="1">
        <v>867488060855003</v>
      </c>
      <c r="C785" s="1">
        <v>1719486304</v>
      </c>
      <c r="D785">
        <v>-23.037638000000001</v>
      </c>
      <c r="E785">
        <v>-47.009236000000001</v>
      </c>
      <c r="F785">
        <v>672</v>
      </c>
      <c r="G785">
        <v>156</v>
      </c>
      <c r="H785">
        <v>102.1</v>
      </c>
      <c r="I785">
        <v>1</v>
      </c>
      <c r="J785">
        <v>1</v>
      </c>
      <c r="K785">
        <v>75400</v>
      </c>
      <c r="L785">
        <v>0</v>
      </c>
      <c r="M785" t="s">
        <v>19</v>
      </c>
      <c r="N785">
        <v>10</v>
      </c>
      <c r="O785">
        <v>0</v>
      </c>
      <c r="P785">
        <v>0</v>
      </c>
      <c r="Q785">
        <v>0</v>
      </c>
      <c r="R785">
        <v>0</v>
      </c>
      <c r="S785" s="4">
        <v>45470.336851851855</v>
      </c>
      <c r="T785" s="6">
        <v>45470.336851851855</v>
      </c>
      <c r="U785">
        <f t="shared" si="96"/>
        <v>10</v>
      </c>
      <c r="V785">
        <f t="shared" si="97"/>
        <v>30</v>
      </c>
      <c r="W785" t="str">
        <f t="shared" si="98"/>
        <v/>
      </c>
      <c r="X785" t="str">
        <f t="shared" si="99"/>
        <v/>
      </c>
      <c r="Y785" t="str">
        <f t="shared" si="100"/>
        <v/>
      </c>
      <c r="Z785" t="str">
        <f t="shared" si="101"/>
        <v/>
      </c>
      <c r="AA785" t="str">
        <f t="shared" si="102"/>
        <v/>
      </c>
      <c r="AB785" t="str">
        <f t="shared" si="103"/>
        <v/>
      </c>
    </row>
    <row r="786" spans="1:28" x14ac:dyDescent="0.25">
      <c r="A786">
        <v>10273</v>
      </c>
      <c r="B786" s="1">
        <v>867488060855003</v>
      </c>
      <c r="C786" s="1">
        <v>1719486274</v>
      </c>
      <c r="D786">
        <v>-23.03051</v>
      </c>
      <c r="E786">
        <v>-47.012177000000001</v>
      </c>
      <c r="F786">
        <v>696</v>
      </c>
      <c r="G786">
        <v>152</v>
      </c>
      <c r="H786">
        <v>102.2</v>
      </c>
      <c r="I786">
        <v>1</v>
      </c>
      <c r="J786">
        <v>1</v>
      </c>
      <c r="K786">
        <v>74600</v>
      </c>
      <c r="L786">
        <v>0</v>
      </c>
      <c r="M786" t="s">
        <v>19</v>
      </c>
      <c r="N786">
        <v>10</v>
      </c>
      <c r="O786">
        <v>0</v>
      </c>
      <c r="P786">
        <v>0</v>
      </c>
      <c r="Q786">
        <v>0</v>
      </c>
      <c r="R786">
        <v>0</v>
      </c>
      <c r="S786" s="4">
        <v>45470.336504629631</v>
      </c>
      <c r="T786" s="6">
        <v>45470.336504629631</v>
      </c>
      <c r="U786">
        <f t="shared" si="96"/>
        <v>10</v>
      </c>
      <c r="V786">
        <f t="shared" si="97"/>
        <v>30</v>
      </c>
      <c r="W786" t="str">
        <f t="shared" si="98"/>
        <v/>
      </c>
      <c r="X786" t="str">
        <f t="shared" si="99"/>
        <v/>
      </c>
      <c r="Y786" t="str">
        <f t="shared" si="100"/>
        <v/>
      </c>
      <c r="Z786" t="str">
        <f t="shared" si="101"/>
        <v/>
      </c>
      <c r="AA786" t="str">
        <f t="shared" si="102"/>
        <v/>
      </c>
      <c r="AB786" t="str">
        <f t="shared" si="103"/>
        <v/>
      </c>
    </row>
    <row r="787" spans="1:28" x14ac:dyDescent="0.25">
      <c r="A787">
        <v>10272</v>
      </c>
      <c r="B787" s="1">
        <v>867488060855003</v>
      </c>
      <c r="C787" s="1">
        <v>1719486244</v>
      </c>
      <c r="D787">
        <v>-23.024024000000001</v>
      </c>
      <c r="E787">
        <v>-47.016227000000001</v>
      </c>
      <c r="F787">
        <v>712</v>
      </c>
      <c r="G787">
        <v>149</v>
      </c>
      <c r="H787">
        <v>99.3</v>
      </c>
      <c r="I787">
        <v>1</v>
      </c>
      <c r="J787">
        <v>1</v>
      </c>
      <c r="K787">
        <v>73700</v>
      </c>
      <c r="L787">
        <v>0</v>
      </c>
      <c r="M787" t="s">
        <v>19</v>
      </c>
      <c r="N787">
        <v>10</v>
      </c>
      <c r="O787">
        <v>0</v>
      </c>
      <c r="P787">
        <v>0</v>
      </c>
      <c r="Q787">
        <v>0</v>
      </c>
      <c r="R787">
        <v>0</v>
      </c>
      <c r="S787" s="4">
        <v>45470.336157407408</v>
      </c>
      <c r="T787" s="6">
        <v>45470.336157407408</v>
      </c>
      <c r="U787">
        <f t="shared" si="96"/>
        <v>10</v>
      </c>
      <c r="V787">
        <f t="shared" si="97"/>
        <v>30</v>
      </c>
      <c r="W787" t="str">
        <f t="shared" si="98"/>
        <v/>
      </c>
      <c r="X787" t="str">
        <f t="shared" si="99"/>
        <v/>
      </c>
      <c r="Y787" t="str">
        <f t="shared" si="100"/>
        <v/>
      </c>
      <c r="Z787" t="str">
        <f t="shared" si="101"/>
        <v/>
      </c>
      <c r="AA787" t="str">
        <f t="shared" si="102"/>
        <v/>
      </c>
      <c r="AB787" t="str">
        <f t="shared" si="103"/>
        <v/>
      </c>
    </row>
    <row r="788" spans="1:28" x14ac:dyDescent="0.25">
      <c r="A788">
        <v>10271</v>
      </c>
      <c r="B788" s="1">
        <v>867488060855003</v>
      </c>
      <c r="C788" s="1">
        <v>1719486214</v>
      </c>
      <c r="D788">
        <v>-23.019795999999999</v>
      </c>
      <c r="E788">
        <v>-47.019204000000002</v>
      </c>
      <c r="F788">
        <v>730</v>
      </c>
      <c r="G788">
        <v>154</v>
      </c>
      <c r="H788">
        <v>48</v>
      </c>
      <c r="I788">
        <v>1</v>
      </c>
      <c r="J788">
        <v>1</v>
      </c>
      <c r="K788">
        <v>73200</v>
      </c>
      <c r="L788">
        <v>0</v>
      </c>
      <c r="M788" t="s">
        <v>19</v>
      </c>
      <c r="N788">
        <v>10</v>
      </c>
      <c r="O788">
        <v>0</v>
      </c>
      <c r="P788">
        <v>0</v>
      </c>
      <c r="Q788">
        <v>0</v>
      </c>
      <c r="R788">
        <v>0</v>
      </c>
      <c r="S788" s="4">
        <v>45470.335810185185</v>
      </c>
      <c r="T788" s="6">
        <v>45470.335810185185</v>
      </c>
      <c r="U788">
        <f t="shared" si="96"/>
        <v>10</v>
      </c>
      <c r="V788">
        <f t="shared" si="97"/>
        <v>30</v>
      </c>
      <c r="W788" t="str">
        <f t="shared" si="98"/>
        <v/>
      </c>
      <c r="X788" t="str">
        <f t="shared" si="99"/>
        <v/>
      </c>
      <c r="Y788" t="str">
        <f t="shared" si="100"/>
        <v/>
      </c>
      <c r="Z788" t="str">
        <f t="shared" si="101"/>
        <v/>
      </c>
      <c r="AA788" t="str">
        <f t="shared" si="102"/>
        <v/>
      </c>
      <c r="AB788" t="str">
        <f t="shared" si="103"/>
        <v/>
      </c>
    </row>
    <row r="789" spans="1:28" x14ac:dyDescent="0.25">
      <c r="A789">
        <v>10270</v>
      </c>
      <c r="B789" s="1">
        <v>867488060855003</v>
      </c>
      <c r="C789" s="1">
        <v>1719486184</v>
      </c>
      <c r="D789">
        <v>-23.014588</v>
      </c>
      <c r="E789">
        <v>-47.022376000000001</v>
      </c>
      <c r="F789">
        <v>741</v>
      </c>
      <c r="G789">
        <v>146</v>
      </c>
      <c r="H789">
        <v>99.2</v>
      </c>
      <c r="I789">
        <v>1</v>
      </c>
      <c r="J789">
        <v>1</v>
      </c>
      <c r="K789">
        <v>72500</v>
      </c>
      <c r="L789">
        <v>0</v>
      </c>
      <c r="M789" t="s">
        <v>19</v>
      </c>
      <c r="N789">
        <v>10</v>
      </c>
      <c r="O789">
        <v>0</v>
      </c>
      <c r="P789">
        <v>0</v>
      </c>
      <c r="Q789">
        <v>0</v>
      </c>
      <c r="R789">
        <v>0</v>
      </c>
      <c r="S789" s="4">
        <v>45470.335462962961</v>
      </c>
      <c r="T789" s="6">
        <v>45470.335462962961</v>
      </c>
      <c r="U789">
        <f t="shared" si="96"/>
        <v>10</v>
      </c>
      <c r="V789">
        <f t="shared" si="97"/>
        <v>30</v>
      </c>
      <c r="W789" t="str">
        <f t="shared" si="98"/>
        <v/>
      </c>
      <c r="X789" t="str">
        <f t="shared" si="99"/>
        <v/>
      </c>
      <c r="Y789" t="str">
        <f t="shared" si="100"/>
        <v/>
      </c>
      <c r="Z789" t="str">
        <f t="shared" si="101"/>
        <v/>
      </c>
      <c r="AA789" t="str">
        <f t="shared" si="102"/>
        <v/>
      </c>
      <c r="AB789" t="str">
        <f t="shared" si="103"/>
        <v/>
      </c>
    </row>
    <row r="790" spans="1:28" x14ac:dyDescent="0.25">
      <c r="A790">
        <v>10269</v>
      </c>
      <c r="B790" s="1">
        <v>867488060855003</v>
      </c>
      <c r="C790" s="1">
        <v>1719486154</v>
      </c>
      <c r="D790">
        <v>-23.008026999999998</v>
      </c>
      <c r="E790">
        <v>-47.026288000000001</v>
      </c>
      <c r="F790">
        <v>737</v>
      </c>
      <c r="G790">
        <v>149</v>
      </c>
      <c r="H790">
        <v>99.4</v>
      </c>
      <c r="I790">
        <v>1</v>
      </c>
      <c r="J790">
        <v>1</v>
      </c>
      <c r="K790">
        <v>71700</v>
      </c>
      <c r="L790">
        <v>0</v>
      </c>
      <c r="M790" t="s">
        <v>19</v>
      </c>
      <c r="N790">
        <v>10</v>
      </c>
      <c r="O790">
        <v>0</v>
      </c>
      <c r="P790">
        <v>0</v>
      </c>
      <c r="Q790">
        <v>0</v>
      </c>
      <c r="R790">
        <v>0</v>
      </c>
      <c r="S790" s="4">
        <v>45470.335115740738</v>
      </c>
      <c r="T790" s="6">
        <v>45470.335115740738</v>
      </c>
      <c r="U790">
        <f t="shared" si="96"/>
        <v>10</v>
      </c>
      <c r="V790">
        <f t="shared" si="97"/>
        <v>30</v>
      </c>
      <c r="W790" t="str">
        <f t="shared" si="98"/>
        <v/>
      </c>
      <c r="X790" t="str">
        <f t="shared" si="99"/>
        <v/>
      </c>
      <c r="Y790" t="str">
        <f t="shared" si="100"/>
        <v/>
      </c>
      <c r="Z790" t="str">
        <f t="shared" si="101"/>
        <v/>
      </c>
      <c r="AA790" t="str">
        <f t="shared" si="102"/>
        <v/>
      </c>
      <c r="AB790" t="str">
        <f t="shared" si="103"/>
        <v/>
      </c>
    </row>
    <row r="791" spans="1:28" x14ac:dyDescent="0.25">
      <c r="A791">
        <v>10268</v>
      </c>
      <c r="B791" s="1">
        <v>867488060855003</v>
      </c>
      <c r="C791" s="1">
        <v>1719486124</v>
      </c>
      <c r="D791">
        <v>-23.001580000000001</v>
      </c>
      <c r="E791">
        <v>-47.030414</v>
      </c>
      <c r="F791">
        <v>758</v>
      </c>
      <c r="G791">
        <v>146</v>
      </c>
      <c r="H791">
        <v>99.7</v>
      </c>
      <c r="I791">
        <v>1</v>
      </c>
      <c r="J791">
        <v>1</v>
      </c>
      <c r="K791">
        <v>70800</v>
      </c>
      <c r="L791">
        <v>0</v>
      </c>
      <c r="M791" t="s">
        <v>19</v>
      </c>
      <c r="N791">
        <v>10</v>
      </c>
      <c r="O791">
        <v>0</v>
      </c>
      <c r="P791">
        <v>0</v>
      </c>
      <c r="Q791">
        <v>0</v>
      </c>
      <c r="R791">
        <v>0</v>
      </c>
      <c r="S791" s="4">
        <v>45470.334768518522</v>
      </c>
      <c r="T791" s="6">
        <v>45470.334768518522</v>
      </c>
      <c r="U791">
        <f t="shared" si="96"/>
        <v>10</v>
      </c>
      <c r="V791">
        <f t="shared" si="97"/>
        <v>30</v>
      </c>
      <c r="W791" t="str">
        <f t="shared" si="98"/>
        <v/>
      </c>
      <c r="X791" t="str">
        <f t="shared" si="99"/>
        <v/>
      </c>
      <c r="Y791" t="str">
        <f t="shared" si="100"/>
        <v/>
      </c>
      <c r="Z791" t="str">
        <f t="shared" si="101"/>
        <v/>
      </c>
      <c r="AA791" t="str">
        <f t="shared" si="102"/>
        <v/>
      </c>
      <c r="AB791" t="str">
        <f t="shared" si="103"/>
        <v/>
      </c>
    </row>
    <row r="792" spans="1:28" x14ac:dyDescent="0.25">
      <c r="A792">
        <v>10267</v>
      </c>
      <c r="B792" s="1">
        <v>867488060855003</v>
      </c>
      <c r="C792" s="1">
        <v>1719486094</v>
      </c>
      <c r="D792">
        <v>-22.995297999999998</v>
      </c>
      <c r="E792">
        <v>-47.034872</v>
      </c>
      <c r="F792">
        <v>731</v>
      </c>
      <c r="G792">
        <v>146</v>
      </c>
      <c r="H792">
        <v>99.5</v>
      </c>
      <c r="I792">
        <v>1</v>
      </c>
      <c r="J792">
        <v>1</v>
      </c>
      <c r="K792">
        <v>70000</v>
      </c>
      <c r="L792">
        <v>0</v>
      </c>
      <c r="M792" t="s">
        <v>19</v>
      </c>
      <c r="N792">
        <v>10</v>
      </c>
      <c r="O792">
        <v>0</v>
      </c>
      <c r="P792">
        <v>0</v>
      </c>
      <c r="Q792">
        <v>0</v>
      </c>
      <c r="R792">
        <v>0</v>
      </c>
      <c r="S792" s="4">
        <v>45470.334421296298</v>
      </c>
      <c r="T792" s="6">
        <v>45470.334421296298</v>
      </c>
      <c r="U792">
        <f t="shared" si="96"/>
        <v>10</v>
      </c>
      <c r="V792">
        <f t="shared" si="97"/>
        <v>30</v>
      </c>
      <c r="W792" t="str">
        <f t="shared" si="98"/>
        <v/>
      </c>
      <c r="X792" t="str">
        <f t="shared" si="99"/>
        <v/>
      </c>
      <c r="Y792" t="str">
        <f t="shared" si="100"/>
        <v/>
      </c>
      <c r="Z792" t="str">
        <f t="shared" si="101"/>
        <v/>
      </c>
      <c r="AA792" t="str">
        <f t="shared" si="102"/>
        <v/>
      </c>
      <c r="AB792" t="str">
        <f t="shared" si="103"/>
        <v/>
      </c>
    </row>
    <row r="793" spans="1:28" x14ac:dyDescent="0.25">
      <c r="A793">
        <v>10266</v>
      </c>
      <c r="B793" s="1">
        <v>867488060855003</v>
      </c>
      <c r="C793" s="1">
        <v>1719486064</v>
      </c>
      <c r="D793">
        <v>-22.98901</v>
      </c>
      <c r="E793">
        <v>-47.039292000000003</v>
      </c>
      <c r="F793">
        <v>722</v>
      </c>
      <c r="G793">
        <v>146</v>
      </c>
      <c r="H793">
        <v>100.3</v>
      </c>
      <c r="I793">
        <v>1</v>
      </c>
      <c r="J793">
        <v>1</v>
      </c>
      <c r="K793">
        <v>69200</v>
      </c>
      <c r="L793">
        <v>0</v>
      </c>
      <c r="M793" t="s">
        <v>19</v>
      </c>
      <c r="N793">
        <v>10</v>
      </c>
      <c r="O793">
        <v>0</v>
      </c>
      <c r="P793">
        <v>0</v>
      </c>
      <c r="Q793">
        <v>0</v>
      </c>
      <c r="R793">
        <v>0</v>
      </c>
      <c r="S793" s="4">
        <v>45470.334074074075</v>
      </c>
      <c r="T793" s="6">
        <v>45470.334074074075</v>
      </c>
      <c r="U793">
        <f t="shared" si="96"/>
        <v>10</v>
      </c>
      <c r="V793">
        <f t="shared" si="97"/>
        <v>30</v>
      </c>
      <c r="W793" t="str">
        <f t="shared" si="98"/>
        <v/>
      </c>
      <c r="X793" t="str">
        <f t="shared" si="99"/>
        <v/>
      </c>
      <c r="Y793" t="str">
        <f t="shared" si="100"/>
        <v/>
      </c>
      <c r="Z793" t="str">
        <f t="shared" si="101"/>
        <v/>
      </c>
      <c r="AA793" t="str">
        <f t="shared" si="102"/>
        <v/>
      </c>
      <c r="AB793" t="str">
        <f t="shared" si="103"/>
        <v/>
      </c>
    </row>
    <row r="794" spans="1:28" x14ac:dyDescent="0.25">
      <c r="A794">
        <v>10265</v>
      </c>
      <c r="B794" s="1">
        <v>867488060855003</v>
      </c>
      <c r="C794" s="1">
        <v>1719486034</v>
      </c>
      <c r="D794">
        <v>-22.982751</v>
      </c>
      <c r="E794">
        <v>-47.043728000000002</v>
      </c>
      <c r="F794">
        <v>734</v>
      </c>
      <c r="G794">
        <v>146</v>
      </c>
      <c r="H794">
        <v>99.9</v>
      </c>
      <c r="I794">
        <v>1</v>
      </c>
      <c r="J794">
        <v>1</v>
      </c>
      <c r="K794">
        <v>68300</v>
      </c>
      <c r="L794">
        <v>0</v>
      </c>
      <c r="M794" t="s">
        <v>19</v>
      </c>
      <c r="N794">
        <v>10</v>
      </c>
      <c r="O794">
        <v>0</v>
      </c>
      <c r="P794">
        <v>0</v>
      </c>
      <c r="Q794">
        <v>0</v>
      </c>
      <c r="R794">
        <v>0</v>
      </c>
      <c r="S794" s="4">
        <v>45470.333726851852</v>
      </c>
      <c r="T794" s="6">
        <v>45470.333726851852</v>
      </c>
      <c r="U794">
        <f t="shared" si="96"/>
        <v>10</v>
      </c>
      <c r="V794">
        <f t="shared" si="97"/>
        <v>30</v>
      </c>
      <c r="W794" t="str">
        <f t="shared" si="98"/>
        <v/>
      </c>
      <c r="X794" t="str">
        <f t="shared" si="99"/>
        <v/>
      </c>
      <c r="Y794" t="str">
        <f t="shared" si="100"/>
        <v/>
      </c>
      <c r="Z794" t="str">
        <f t="shared" si="101"/>
        <v/>
      </c>
      <c r="AA794" t="str">
        <f t="shared" si="102"/>
        <v/>
      </c>
      <c r="AB794" t="str">
        <f t="shared" si="103"/>
        <v/>
      </c>
    </row>
    <row r="795" spans="1:28" x14ac:dyDescent="0.25">
      <c r="A795">
        <v>10264</v>
      </c>
      <c r="B795" s="1">
        <v>867488060855003</v>
      </c>
      <c r="C795" s="1">
        <v>1719486004</v>
      </c>
      <c r="D795">
        <v>-22.976203000000002</v>
      </c>
      <c r="E795">
        <v>-47.047677999999998</v>
      </c>
      <c r="F795">
        <v>716</v>
      </c>
      <c r="G795">
        <v>152</v>
      </c>
      <c r="H795">
        <v>100</v>
      </c>
      <c r="I795">
        <v>1</v>
      </c>
      <c r="J795">
        <v>1</v>
      </c>
      <c r="K795">
        <v>67500</v>
      </c>
      <c r="L795">
        <v>0</v>
      </c>
      <c r="M795" t="s">
        <v>19</v>
      </c>
      <c r="N795">
        <v>10</v>
      </c>
      <c r="O795">
        <v>0</v>
      </c>
      <c r="P795">
        <v>0</v>
      </c>
      <c r="Q795">
        <v>0</v>
      </c>
      <c r="R795">
        <v>0</v>
      </c>
      <c r="S795" s="4">
        <v>45470.333379629628</v>
      </c>
      <c r="T795" s="6">
        <v>45470.333379629628</v>
      </c>
      <c r="U795">
        <f t="shared" si="96"/>
        <v>10</v>
      </c>
      <c r="V795">
        <f t="shared" si="97"/>
        <v>30</v>
      </c>
      <c r="W795" t="str">
        <f t="shared" si="98"/>
        <v/>
      </c>
      <c r="X795" t="str">
        <f t="shared" si="99"/>
        <v/>
      </c>
      <c r="Y795" t="str">
        <f t="shared" si="100"/>
        <v/>
      </c>
      <c r="Z795" t="str">
        <f t="shared" si="101"/>
        <v/>
      </c>
      <c r="AA795" t="str">
        <f t="shared" si="102"/>
        <v/>
      </c>
      <c r="AB795" t="str">
        <f t="shared" si="103"/>
        <v/>
      </c>
    </row>
    <row r="796" spans="1:28" x14ac:dyDescent="0.25">
      <c r="A796">
        <v>10263</v>
      </c>
      <c r="B796" s="1">
        <v>867488060855003</v>
      </c>
      <c r="C796" s="1">
        <v>1719485974</v>
      </c>
      <c r="D796">
        <v>-22.969567999999999</v>
      </c>
      <c r="E796">
        <v>-47.051437</v>
      </c>
      <c r="F796">
        <v>690</v>
      </c>
      <c r="G796">
        <v>152</v>
      </c>
      <c r="H796">
        <v>98.9</v>
      </c>
      <c r="I796">
        <v>1</v>
      </c>
      <c r="J796">
        <v>1</v>
      </c>
      <c r="K796">
        <v>66700</v>
      </c>
      <c r="L796">
        <v>0</v>
      </c>
      <c r="M796" t="s">
        <v>19</v>
      </c>
      <c r="N796">
        <v>10</v>
      </c>
      <c r="O796">
        <v>0</v>
      </c>
      <c r="P796">
        <v>0</v>
      </c>
      <c r="Q796">
        <v>0</v>
      </c>
      <c r="R796">
        <v>0</v>
      </c>
      <c r="S796" s="4">
        <v>45470.333032407405</v>
      </c>
      <c r="T796" s="6">
        <v>45470.333032407405</v>
      </c>
      <c r="U796">
        <f t="shared" si="96"/>
        <v>10</v>
      </c>
      <c r="V796">
        <f t="shared" si="97"/>
        <v>30</v>
      </c>
      <c r="W796" t="str">
        <f t="shared" si="98"/>
        <v/>
      </c>
      <c r="X796" t="str">
        <f t="shared" si="99"/>
        <v/>
      </c>
      <c r="Y796" t="str">
        <f t="shared" si="100"/>
        <v/>
      </c>
      <c r="Z796" t="str">
        <f t="shared" si="101"/>
        <v/>
      </c>
      <c r="AA796" t="str">
        <f t="shared" si="102"/>
        <v/>
      </c>
      <c r="AB796" t="str">
        <f t="shared" si="103"/>
        <v/>
      </c>
    </row>
    <row r="797" spans="1:28" x14ac:dyDescent="0.25">
      <c r="A797">
        <v>10262</v>
      </c>
      <c r="B797" s="1">
        <v>867488060855003</v>
      </c>
      <c r="C797" s="1">
        <v>1719485944</v>
      </c>
      <c r="D797">
        <v>-22.962979000000001</v>
      </c>
      <c r="E797">
        <v>-47.055193000000003</v>
      </c>
      <c r="F797">
        <v>658</v>
      </c>
      <c r="G797">
        <v>151</v>
      </c>
      <c r="H797">
        <v>96</v>
      </c>
      <c r="I797">
        <v>1</v>
      </c>
      <c r="J797">
        <v>1</v>
      </c>
      <c r="K797">
        <v>65800</v>
      </c>
      <c r="L797">
        <v>0</v>
      </c>
      <c r="M797" t="s">
        <v>19</v>
      </c>
      <c r="N797">
        <v>10</v>
      </c>
      <c r="O797">
        <v>0</v>
      </c>
      <c r="P797">
        <v>0</v>
      </c>
      <c r="Q797">
        <v>0</v>
      </c>
      <c r="R797">
        <v>0</v>
      </c>
      <c r="S797" s="4">
        <v>45470.332685185182</v>
      </c>
      <c r="T797" s="6">
        <v>45470.332685185182</v>
      </c>
      <c r="U797">
        <f t="shared" si="96"/>
        <v>10</v>
      </c>
      <c r="V797">
        <f t="shared" si="97"/>
        <v>30</v>
      </c>
      <c r="W797" t="str">
        <f t="shared" si="98"/>
        <v/>
      </c>
      <c r="X797" t="str">
        <f t="shared" si="99"/>
        <v/>
      </c>
      <c r="Y797" t="str">
        <f t="shared" si="100"/>
        <v/>
      </c>
      <c r="Z797" t="str">
        <f t="shared" si="101"/>
        <v/>
      </c>
      <c r="AA797" t="str">
        <f t="shared" si="102"/>
        <v/>
      </c>
      <c r="AB797" t="str">
        <f t="shared" si="103"/>
        <v/>
      </c>
    </row>
    <row r="798" spans="1:28" x14ac:dyDescent="0.25">
      <c r="A798">
        <v>10261</v>
      </c>
      <c r="B798" s="1">
        <v>867488060855003</v>
      </c>
      <c r="C798" s="1">
        <v>1719485914</v>
      </c>
      <c r="D798">
        <v>-22.957497</v>
      </c>
      <c r="E798">
        <v>-47.058506000000001</v>
      </c>
      <c r="F798">
        <v>677</v>
      </c>
      <c r="G798">
        <v>151</v>
      </c>
      <c r="H798">
        <v>82.5</v>
      </c>
      <c r="I798">
        <v>1</v>
      </c>
      <c r="J798">
        <v>1</v>
      </c>
      <c r="K798">
        <v>65099</v>
      </c>
      <c r="L798">
        <v>0</v>
      </c>
      <c r="M798" t="s">
        <v>19</v>
      </c>
      <c r="N798">
        <v>10</v>
      </c>
      <c r="O798">
        <v>0</v>
      </c>
      <c r="P798">
        <v>0</v>
      </c>
      <c r="Q798">
        <v>0</v>
      </c>
      <c r="R798">
        <v>0</v>
      </c>
      <c r="S798" s="4">
        <v>45470.332337962966</v>
      </c>
      <c r="T798" s="6">
        <v>45470.332337962966</v>
      </c>
      <c r="U798">
        <f t="shared" si="96"/>
        <v>10</v>
      </c>
      <c r="V798">
        <f t="shared" si="97"/>
        <v>30</v>
      </c>
      <c r="W798" t="str">
        <f t="shared" si="98"/>
        <v/>
      </c>
      <c r="X798" t="str">
        <f t="shared" si="99"/>
        <v/>
      </c>
      <c r="Y798" t="str">
        <f t="shared" si="100"/>
        <v/>
      </c>
      <c r="Z798" t="str">
        <f t="shared" si="101"/>
        <v/>
      </c>
      <c r="AA798" t="str">
        <f t="shared" si="102"/>
        <v/>
      </c>
      <c r="AB798" t="str">
        <f t="shared" si="103"/>
        <v/>
      </c>
    </row>
    <row r="799" spans="1:28" x14ac:dyDescent="0.25">
      <c r="A799">
        <v>10260</v>
      </c>
      <c r="B799" s="1">
        <v>867488060855003</v>
      </c>
      <c r="C799" s="1">
        <v>1719485884</v>
      </c>
      <c r="D799">
        <v>-22.952264</v>
      </c>
      <c r="E799">
        <v>-47.061549999999997</v>
      </c>
      <c r="F799">
        <v>697</v>
      </c>
      <c r="G799">
        <v>150</v>
      </c>
      <c r="H799">
        <v>74.3</v>
      </c>
      <c r="I799">
        <v>1</v>
      </c>
      <c r="J799">
        <v>1</v>
      </c>
      <c r="K799">
        <v>64500</v>
      </c>
      <c r="L799">
        <v>0</v>
      </c>
      <c r="M799" t="s">
        <v>19</v>
      </c>
      <c r="N799">
        <v>10</v>
      </c>
      <c r="O799">
        <v>0</v>
      </c>
      <c r="P799">
        <v>0</v>
      </c>
      <c r="Q799">
        <v>0</v>
      </c>
      <c r="R799">
        <v>0</v>
      </c>
      <c r="S799" s="4">
        <v>45470.331990740742</v>
      </c>
      <c r="T799" s="6">
        <v>45470.331990740742</v>
      </c>
      <c r="U799">
        <f t="shared" si="96"/>
        <v>10</v>
      </c>
      <c r="V799">
        <f t="shared" si="97"/>
        <v>30</v>
      </c>
      <c r="W799" t="str">
        <f t="shared" si="98"/>
        <v/>
      </c>
      <c r="X799" t="str">
        <f t="shared" si="99"/>
        <v/>
      </c>
      <c r="Y799" t="str">
        <f t="shared" si="100"/>
        <v/>
      </c>
      <c r="Z799" t="str">
        <f t="shared" si="101"/>
        <v/>
      </c>
      <c r="AA799" t="str">
        <f t="shared" si="102"/>
        <v/>
      </c>
      <c r="AB799" t="str">
        <f t="shared" si="103"/>
        <v/>
      </c>
    </row>
    <row r="800" spans="1:28" x14ac:dyDescent="0.25">
      <c r="A800">
        <v>10259</v>
      </c>
      <c r="B800" s="1">
        <v>867488060855003</v>
      </c>
      <c r="C800" s="1">
        <v>1719485854</v>
      </c>
      <c r="D800">
        <v>-22.947120999999999</v>
      </c>
      <c r="E800">
        <v>-47.064495000000001</v>
      </c>
      <c r="F800">
        <v>708</v>
      </c>
      <c r="G800">
        <v>152</v>
      </c>
      <c r="H800">
        <v>74.900000000000006</v>
      </c>
      <c r="I800">
        <v>1</v>
      </c>
      <c r="J800">
        <v>1</v>
      </c>
      <c r="K800">
        <v>63800</v>
      </c>
      <c r="L800">
        <v>0</v>
      </c>
      <c r="M800" t="s">
        <v>19</v>
      </c>
      <c r="N800">
        <v>10</v>
      </c>
      <c r="O800">
        <v>0</v>
      </c>
      <c r="P800">
        <v>0</v>
      </c>
      <c r="Q800">
        <v>0</v>
      </c>
      <c r="R800">
        <v>0</v>
      </c>
      <c r="S800" s="4">
        <v>45470.331643518519</v>
      </c>
      <c r="T800" s="6">
        <v>45470.331643518519</v>
      </c>
      <c r="U800">
        <f t="shared" si="96"/>
        <v>10</v>
      </c>
      <c r="V800">
        <f t="shared" si="97"/>
        <v>30</v>
      </c>
      <c r="W800" t="str">
        <f t="shared" si="98"/>
        <v/>
      </c>
      <c r="X800" t="str">
        <f t="shared" si="99"/>
        <v/>
      </c>
      <c r="Y800" t="str">
        <f t="shared" si="100"/>
        <v/>
      </c>
      <c r="Z800" t="str">
        <f t="shared" si="101"/>
        <v/>
      </c>
      <c r="AA800" t="str">
        <f t="shared" si="102"/>
        <v/>
      </c>
      <c r="AB800" t="str">
        <f t="shared" si="103"/>
        <v/>
      </c>
    </row>
    <row r="801" spans="1:28" x14ac:dyDescent="0.25">
      <c r="A801">
        <v>10258</v>
      </c>
      <c r="B801" s="1">
        <v>867488060855003</v>
      </c>
      <c r="C801" s="1">
        <v>1719485824</v>
      </c>
      <c r="D801">
        <v>-22.942169</v>
      </c>
      <c r="E801">
        <v>-47.067318999999998</v>
      </c>
      <c r="F801">
        <v>700</v>
      </c>
      <c r="G801">
        <v>151</v>
      </c>
      <c r="H801">
        <v>75</v>
      </c>
      <c r="I801">
        <v>1</v>
      </c>
      <c r="J801">
        <v>1</v>
      </c>
      <c r="K801">
        <v>63200</v>
      </c>
      <c r="L801">
        <v>0</v>
      </c>
      <c r="M801" t="s">
        <v>19</v>
      </c>
      <c r="N801">
        <v>10</v>
      </c>
      <c r="O801">
        <v>0</v>
      </c>
      <c r="P801">
        <v>0</v>
      </c>
      <c r="Q801">
        <v>0</v>
      </c>
      <c r="R801">
        <v>0</v>
      </c>
      <c r="S801" s="4">
        <v>45470.331296296295</v>
      </c>
      <c r="T801" s="6">
        <v>45470.331296296295</v>
      </c>
      <c r="U801">
        <f t="shared" si="96"/>
        <v>10</v>
      </c>
      <c r="V801">
        <f t="shared" si="97"/>
        <v>30</v>
      </c>
      <c r="W801" t="str">
        <f t="shared" si="98"/>
        <v/>
      </c>
      <c r="X801" t="str">
        <f t="shared" si="99"/>
        <v/>
      </c>
      <c r="Y801" t="str">
        <f t="shared" si="100"/>
        <v/>
      </c>
      <c r="Z801" t="str">
        <f t="shared" si="101"/>
        <v/>
      </c>
      <c r="AA801" t="str">
        <f t="shared" si="102"/>
        <v/>
      </c>
      <c r="AB801" t="str">
        <f t="shared" si="103"/>
        <v/>
      </c>
    </row>
    <row r="802" spans="1:28" x14ac:dyDescent="0.25">
      <c r="A802">
        <v>10257</v>
      </c>
      <c r="B802" s="1">
        <v>867488060855003</v>
      </c>
      <c r="C802" s="1">
        <v>1719485794</v>
      </c>
      <c r="D802">
        <v>-22.937156999999999</v>
      </c>
      <c r="E802">
        <v>-47.070146000000001</v>
      </c>
      <c r="F802">
        <v>714</v>
      </c>
      <c r="G802">
        <v>151</v>
      </c>
      <c r="H802">
        <v>72.3</v>
      </c>
      <c r="I802">
        <v>1</v>
      </c>
      <c r="J802">
        <v>1</v>
      </c>
      <c r="K802">
        <v>62600</v>
      </c>
      <c r="L802">
        <v>0</v>
      </c>
      <c r="M802" t="s">
        <v>19</v>
      </c>
      <c r="N802">
        <v>10</v>
      </c>
      <c r="O802">
        <v>0</v>
      </c>
      <c r="P802">
        <v>0</v>
      </c>
      <c r="Q802">
        <v>0</v>
      </c>
      <c r="R802">
        <v>0</v>
      </c>
      <c r="S802" s="4">
        <v>45470.330949074072</v>
      </c>
      <c r="T802" s="6">
        <v>45470.330949074072</v>
      </c>
      <c r="U802">
        <f t="shared" si="96"/>
        <v>10</v>
      </c>
      <c r="V802">
        <f t="shared" si="97"/>
        <v>30</v>
      </c>
      <c r="W802" t="str">
        <f t="shared" si="98"/>
        <v/>
      </c>
      <c r="X802" t="str">
        <f t="shared" si="99"/>
        <v/>
      </c>
      <c r="Y802" t="str">
        <f t="shared" si="100"/>
        <v/>
      </c>
      <c r="Z802" t="str">
        <f t="shared" si="101"/>
        <v/>
      </c>
      <c r="AA802" t="str">
        <f t="shared" si="102"/>
        <v/>
      </c>
      <c r="AB802" t="str">
        <f t="shared" si="103"/>
        <v/>
      </c>
    </row>
    <row r="803" spans="1:28" x14ac:dyDescent="0.25">
      <c r="A803">
        <v>10256</v>
      </c>
      <c r="B803" s="1">
        <v>867488060855003</v>
      </c>
      <c r="C803" s="1">
        <v>1719485764</v>
      </c>
      <c r="D803">
        <v>-22.934608999999998</v>
      </c>
      <c r="E803">
        <v>-47.073886999999999</v>
      </c>
      <c r="F803">
        <v>710</v>
      </c>
      <c r="G803">
        <v>94</v>
      </c>
      <c r="H803">
        <v>52.1</v>
      </c>
      <c r="I803">
        <v>1</v>
      </c>
      <c r="J803">
        <v>1</v>
      </c>
      <c r="K803">
        <v>62000</v>
      </c>
      <c r="L803">
        <v>0</v>
      </c>
      <c r="M803" t="s">
        <v>19</v>
      </c>
      <c r="N803">
        <v>10</v>
      </c>
      <c r="O803">
        <v>0</v>
      </c>
      <c r="P803">
        <v>0</v>
      </c>
      <c r="Q803">
        <v>0</v>
      </c>
      <c r="R803">
        <v>0</v>
      </c>
      <c r="S803" s="4">
        <v>45470.330601851849</v>
      </c>
      <c r="T803" s="6">
        <v>45470.330601851849</v>
      </c>
      <c r="U803">
        <f t="shared" si="96"/>
        <v>10</v>
      </c>
      <c r="V803">
        <f t="shared" si="97"/>
        <v>30</v>
      </c>
      <c r="W803" t="str">
        <f t="shared" si="98"/>
        <v/>
      </c>
      <c r="X803" t="str">
        <f t="shared" si="99"/>
        <v/>
      </c>
      <c r="Y803" t="str">
        <f t="shared" si="100"/>
        <v/>
      </c>
      <c r="Z803" t="str">
        <f t="shared" si="101"/>
        <v/>
      </c>
      <c r="AA803" t="str">
        <f t="shared" si="102"/>
        <v/>
      </c>
      <c r="AB803" t="str">
        <f t="shared" si="103"/>
        <v/>
      </c>
    </row>
    <row r="804" spans="1:28" x14ac:dyDescent="0.25">
      <c r="A804">
        <v>10255</v>
      </c>
      <c r="B804" s="1">
        <v>867488060855003</v>
      </c>
      <c r="C804" s="1">
        <v>1719485734</v>
      </c>
      <c r="D804">
        <v>-22.931691000000001</v>
      </c>
      <c r="E804">
        <v>-47.074497999999998</v>
      </c>
      <c r="F804">
        <v>700</v>
      </c>
      <c r="G804">
        <v>246</v>
      </c>
      <c r="H804">
        <v>72</v>
      </c>
      <c r="I804">
        <v>1</v>
      </c>
      <c r="J804">
        <v>1</v>
      </c>
      <c r="K804">
        <v>61600</v>
      </c>
      <c r="L804">
        <v>0</v>
      </c>
      <c r="M804" t="s">
        <v>19</v>
      </c>
      <c r="N804">
        <v>10</v>
      </c>
      <c r="O804">
        <v>0</v>
      </c>
      <c r="P804">
        <v>0</v>
      </c>
      <c r="Q804">
        <v>0</v>
      </c>
      <c r="R804">
        <v>0</v>
      </c>
      <c r="S804" s="4">
        <v>45470.330254629633</v>
      </c>
      <c r="T804" s="6">
        <v>45470.330254629633</v>
      </c>
      <c r="U804">
        <f t="shared" si="96"/>
        <v>10</v>
      </c>
      <c r="V804">
        <f t="shared" si="97"/>
        <v>30</v>
      </c>
      <c r="W804" t="str">
        <f t="shared" si="98"/>
        <v/>
      </c>
      <c r="X804" t="str">
        <f t="shared" si="99"/>
        <v/>
      </c>
      <c r="Y804" t="str">
        <f t="shared" si="100"/>
        <v/>
      </c>
      <c r="Z804" t="str">
        <f t="shared" si="101"/>
        <v/>
      </c>
      <c r="AA804" t="str">
        <f t="shared" si="102"/>
        <v/>
      </c>
      <c r="AB804" t="str">
        <f t="shared" si="103"/>
        <v/>
      </c>
    </row>
    <row r="805" spans="1:28" x14ac:dyDescent="0.25">
      <c r="A805">
        <v>10254</v>
      </c>
      <c r="B805" s="1">
        <v>867488060855003</v>
      </c>
      <c r="C805" s="1">
        <v>1719485704</v>
      </c>
      <c r="D805">
        <v>-22.929991999999999</v>
      </c>
      <c r="E805">
        <v>-47.070217</v>
      </c>
      <c r="F805">
        <v>693</v>
      </c>
      <c r="G805">
        <v>212</v>
      </c>
      <c r="H805">
        <v>64.2</v>
      </c>
      <c r="I805">
        <v>1</v>
      </c>
      <c r="J805">
        <v>1</v>
      </c>
      <c r="K805">
        <v>61000</v>
      </c>
      <c r="L805">
        <v>0</v>
      </c>
      <c r="M805" t="s">
        <v>19</v>
      </c>
      <c r="N805">
        <v>10</v>
      </c>
      <c r="O805">
        <v>0</v>
      </c>
      <c r="P805">
        <v>0</v>
      </c>
      <c r="Q805">
        <v>0</v>
      </c>
      <c r="R805">
        <v>0</v>
      </c>
      <c r="S805" s="4">
        <v>45470.329907407409</v>
      </c>
      <c r="T805" s="6">
        <v>45470.329907407409</v>
      </c>
      <c r="U805">
        <f t="shared" si="96"/>
        <v>10</v>
      </c>
      <c r="V805">
        <f t="shared" si="97"/>
        <v>30</v>
      </c>
      <c r="W805" t="str">
        <f t="shared" si="98"/>
        <v/>
      </c>
      <c r="X805" t="str">
        <f t="shared" si="99"/>
        <v/>
      </c>
      <c r="Y805" t="str">
        <f t="shared" si="100"/>
        <v/>
      </c>
      <c r="Z805" t="str">
        <f t="shared" si="101"/>
        <v/>
      </c>
      <c r="AA805" t="str">
        <f t="shared" si="102"/>
        <v/>
      </c>
      <c r="AB805" t="str">
        <f t="shared" si="103"/>
        <v/>
      </c>
    </row>
    <row r="806" spans="1:28" x14ac:dyDescent="0.25">
      <c r="A806">
        <v>10253</v>
      </c>
      <c r="B806" s="1">
        <v>867488060855003</v>
      </c>
      <c r="C806" s="1">
        <v>1719485674</v>
      </c>
      <c r="D806">
        <v>-22.925940000000001</v>
      </c>
      <c r="E806">
        <v>-47.067711000000003</v>
      </c>
      <c r="F806">
        <v>676</v>
      </c>
      <c r="G806">
        <v>199</v>
      </c>
      <c r="H806">
        <v>57.1</v>
      </c>
      <c r="I806">
        <v>1</v>
      </c>
      <c r="J806">
        <v>1</v>
      </c>
      <c r="K806">
        <v>60500</v>
      </c>
      <c r="L806">
        <v>0</v>
      </c>
      <c r="M806" t="s">
        <v>19</v>
      </c>
      <c r="N806">
        <v>10</v>
      </c>
      <c r="O806">
        <v>0</v>
      </c>
      <c r="P806">
        <v>0</v>
      </c>
      <c r="Q806">
        <v>0</v>
      </c>
      <c r="R806">
        <v>0</v>
      </c>
      <c r="S806" s="4">
        <v>45470.329560185186</v>
      </c>
      <c r="T806" s="6">
        <v>45470.329560185186</v>
      </c>
      <c r="U806">
        <f t="shared" si="96"/>
        <v>10</v>
      </c>
      <c r="V806">
        <f t="shared" si="97"/>
        <v>30</v>
      </c>
      <c r="W806" t="str">
        <f t="shared" si="98"/>
        <v/>
      </c>
      <c r="X806" t="str">
        <f t="shared" si="99"/>
        <v/>
      </c>
      <c r="Y806" t="str">
        <f t="shared" si="100"/>
        <v/>
      </c>
      <c r="Z806" t="str">
        <f t="shared" si="101"/>
        <v/>
      </c>
      <c r="AA806" t="str">
        <f t="shared" si="102"/>
        <v/>
      </c>
      <c r="AB806" t="str">
        <f t="shared" si="103"/>
        <v/>
      </c>
    </row>
    <row r="807" spans="1:28" x14ac:dyDescent="0.25">
      <c r="A807">
        <v>10252</v>
      </c>
      <c r="B807" s="1">
        <v>867488060855003</v>
      </c>
      <c r="C807" s="1">
        <v>1719485644</v>
      </c>
      <c r="D807">
        <v>-22.921987000000001</v>
      </c>
      <c r="E807">
        <v>-47.066437999999998</v>
      </c>
      <c r="F807">
        <v>670</v>
      </c>
      <c r="G807">
        <v>196</v>
      </c>
      <c r="H807">
        <v>56.4</v>
      </c>
      <c r="I807">
        <v>1</v>
      </c>
      <c r="J807">
        <v>1</v>
      </c>
      <c r="K807">
        <v>60000</v>
      </c>
      <c r="L807">
        <v>0</v>
      </c>
      <c r="M807" t="s">
        <v>19</v>
      </c>
      <c r="N807">
        <v>10</v>
      </c>
      <c r="O807">
        <v>0</v>
      </c>
      <c r="P807">
        <v>0</v>
      </c>
      <c r="Q807">
        <v>0</v>
      </c>
      <c r="R807">
        <v>0</v>
      </c>
      <c r="S807" s="4">
        <v>45470.329212962963</v>
      </c>
      <c r="T807" s="6">
        <v>45470.329212962963</v>
      </c>
      <c r="U807">
        <f t="shared" si="96"/>
        <v>10</v>
      </c>
      <c r="V807">
        <f t="shared" si="97"/>
        <v>30</v>
      </c>
      <c r="W807" t="str">
        <f t="shared" si="98"/>
        <v/>
      </c>
      <c r="X807" t="str">
        <f t="shared" si="99"/>
        <v/>
      </c>
      <c r="Y807" t="str">
        <f t="shared" si="100"/>
        <v/>
      </c>
      <c r="Z807" t="str">
        <f t="shared" si="101"/>
        <v/>
      </c>
      <c r="AA807" t="str">
        <f t="shared" si="102"/>
        <v/>
      </c>
      <c r="AB807" t="str">
        <f t="shared" si="103"/>
        <v/>
      </c>
    </row>
    <row r="808" spans="1:28" x14ac:dyDescent="0.25">
      <c r="A808">
        <v>10251</v>
      </c>
      <c r="B808" s="1">
        <v>867488060855003</v>
      </c>
      <c r="C808" s="1">
        <v>1719485614</v>
      </c>
      <c r="D808">
        <v>-22.918510999999999</v>
      </c>
      <c r="E808">
        <v>-47.066102999999998</v>
      </c>
      <c r="F808">
        <v>682</v>
      </c>
      <c r="G808">
        <v>149</v>
      </c>
      <c r="H808">
        <v>49.7</v>
      </c>
      <c r="I808">
        <v>1</v>
      </c>
      <c r="J808">
        <v>1</v>
      </c>
      <c r="K808">
        <v>59600</v>
      </c>
      <c r="L808">
        <v>0</v>
      </c>
      <c r="M808" t="s">
        <v>19</v>
      </c>
      <c r="N808">
        <v>10</v>
      </c>
      <c r="O808">
        <v>0</v>
      </c>
      <c r="P808">
        <v>0</v>
      </c>
      <c r="Q808">
        <v>0</v>
      </c>
      <c r="R808">
        <v>0</v>
      </c>
      <c r="S808" s="4">
        <v>45470.328865740739</v>
      </c>
      <c r="T808" s="6">
        <v>45470.328865740739</v>
      </c>
      <c r="U808">
        <f t="shared" si="96"/>
        <v>10</v>
      </c>
      <c r="V808">
        <f t="shared" si="97"/>
        <v>30</v>
      </c>
      <c r="W808" t="str">
        <f t="shared" si="98"/>
        <v/>
      </c>
      <c r="X808" t="str">
        <f t="shared" si="99"/>
        <v/>
      </c>
      <c r="Y808" t="str">
        <f t="shared" si="100"/>
        <v/>
      </c>
      <c r="Z808" t="str">
        <f t="shared" si="101"/>
        <v/>
      </c>
      <c r="AA808" t="str">
        <f t="shared" si="102"/>
        <v/>
      </c>
      <c r="AB808" t="str">
        <f t="shared" si="103"/>
        <v/>
      </c>
    </row>
    <row r="809" spans="1:28" x14ac:dyDescent="0.25">
      <c r="A809">
        <v>10250</v>
      </c>
      <c r="B809" s="1">
        <v>867488060855003</v>
      </c>
      <c r="C809" s="1">
        <v>1719485584</v>
      </c>
      <c r="D809">
        <v>-22.917860000000001</v>
      </c>
      <c r="E809">
        <v>-47.063048999999999</v>
      </c>
      <c r="F809">
        <v>710</v>
      </c>
      <c r="G809">
        <v>250</v>
      </c>
      <c r="H809">
        <v>17.3</v>
      </c>
      <c r="I809">
        <v>1</v>
      </c>
      <c r="J809">
        <v>1</v>
      </c>
      <c r="K809">
        <v>59300</v>
      </c>
      <c r="L809">
        <v>0</v>
      </c>
      <c r="M809" t="s">
        <v>19</v>
      </c>
      <c r="N809">
        <v>10</v>
      </c>
      <c r="O809">
        <v>0</v>
      </c>
      <c r="P809">
        <v>0</v>
      </c>
      <c r="Q809">
        <v>0</v>
      </c>
      <c r="R809">
        <v>0</v>
      </c>
      <c r="S809" s="4">
        <v>45470.328518518516</v>
      </c>
      <c r="T809" s="6">
        <v>45470.328518518516</v>
      </c>
      <c r="U809">
        <f t="shared" si="96"/>
        <v>10</v>
      </c>
      <c r="V809">
        <f t="shared" si="97"/>
        <v>30</v>
      </c>
      <c r="W809" t="str">
        <f t="shared" si="98"/>
        <v/>
      </c>
      <c r="X809" t="str">
        <f t="shared" si="99"/>
        <v/>
      </c>
      <c r="Y809" t="str">
        <f t="shared" si="100"/>
        <v/>
      </c>
      <c r="Z809" t="str">
        <f t="shared" si="101"/>
        <v/>
      </c>
      <c r="AA809" t="str">
        <f t="shared" si="102"/>
        <v/>
      </c>
      <c r="AB809" t="str">
        <f t="shared" si="103"/>
        <v/>
      </c>
    </row>
    <row r="810" spans="1:28" x14ac:dyDescent="0.25">
      <c r="A810">
        <v>10247</v>
      </c>
      <c r="B810" s="1">
        <v>867488060855003</v>
      </c>
      <c r="C810" s="1">
        <v>1719485554</v>
      </c>
      <c r="D810">
        <v>-22.917598999999999</v>
      </c>
      <c r="E810">
        <v>-47.062553999999999</v>
      </c>
      <c r="F810">
        <v>706</v>
      </c>
      <c r="G810">
        <v>346</v>
      </c>
      <c r="H810">
        <v>0</v>
      </c>
      <c r="I810">
        <v>1</v>
      </c>
      <c r="J810">
        <v>1</v>
      </c>
      <c r="K810">
        <v>59200</v>
      </c>
      <c r="L810">
        <v>0</v>
      </c>
      <c r="M810" t="s">
        <v>19</v>
      </c>
      <c r="N810">
        <v>10</v>
      </c>
      <c r="O810">
        <v>0</v>
      </c>
      <c r="P810">
        <v>0</v>
      </c>
      <c r="Q810">
        <v>0</v>
      </c>
      <c r="R810">
        <v>0</v>
      </c>
      <c r="S810" s="4">
        <v>45470.3281712963</v>
      </c>
      <c r="T810" s="6">
        <v>45470.3281712963</v>
      </c>
      <c r="U810">
        <f t="shared" si="96"/>
        <v>10</v>
      </c>
      <c r="V810">
        <f t="shared" si="97"/>
        <v>30</v>
      </c>
      <c r="W810" t="str">
        <f t="shared" si="98"/>
        <v/>
      </c>
      <c r="X810" t="str">
        <f t="shared" si="99"/>
        <v/>
      </c>
      <c r="Y810" t="str">
        <f t="shared" si="100"/>
        <v/>
      </c>
      <c r="Z810" t="str">
        <f t="shared" si="101"/>
        <v/>
      </c>
      <c r="AA810" t="str">
        <f t="shared" si="102"/>
        <v/>
      </c>
      <c r="AB810" t="str">
        <f t="shared" si="103"/>
        <v/>
      </c>
    </row>
    <row r="811" spans="1:28" x14ac:dyDescent="0.25">
      <c r="A811">
        <v>10246</v>
      </c>
      <c r="B811" s="1">
        <v>867488060855003</v>
      </c>
      <c r="C811" s="1">
        <v>1719485524</v>
      </c>
      <c r="D811">
        <v>-22.917598999999999</v>
      </c>
      <c r="E811">
        <v>-47.062553999999999</v>
      </c>
      <c r="F811">
        <v>706</v>
      </c>
      <c r="G811">
        <v>346</v>
      </c>
      <c r="H811">
        <v>0</v>
      </c>
      <c r="I811">
        <v>1</v>
      </c>
      <c r="J811">
        <v>1</v>
      </c>
      <c r="K811">
        <v>59200</v>
      </c>
      <c r="L811">
        <v>0</v>
      </c>
      <c r="M811" t="s">
        <v>19</v>
      </c>
      <c r="N811">
        <v>10</v>
      </c>
      <c r="O811">
        <v>0</v>
      </c>
      <c r="P811">
        <v>0</v>
      </c>
      <c r="Q811">
        <v>0</v>
      </c>
      <c r="R811">
        <v>0</v>
      </c>
      <c r="S811" s="4">
        <v>45470.327824074076</v>
      </c>
      <c r="T811" s="6">
        <v>45470.327824074076</v>
      </c>
      <c r="U811">
        <f t="shared" si="96"/>
        <v>10</v>
      </c>
      <c r="V811">
        <f t="shared" si="97"/>
        <v>30</v>
      </c>
      <c r="W811" t="str">
        <f t="shared" si="98"/>
        <v/>
      </c>
      <c r="X811" t="str">
        <f t="shared" si="99"/>
        <v/>
      </c>
      <c r="Y811" t="str">
        <f t="shared" si="100"/>
        <v/>
      </c>
      <c r="Z811" t="str">
        <f t="shared" si="101"/>
        <v/>
      </c>
      <c r="AA811" t="str">
        <f t="shared" si="102"/>
        <v/>
      </c>
      <c r="AB811" t="str">
        <f t="shared" si="103"/>
        <v/>
      </c>
    </row>
    <row r="812" spans="1:28" x14ac:dyDescent="0.25">
      <c r="A812">
        <v>10245</v>
      </c>
      <c r="B812" s="1">
        <v>867488060855003</v>
      </c>
      <c r="C812" s="1">
        <v>1719485494</v>
      </c>
      <c r="D812">
        <v>-22.917598999999999</v>
      </c>
      <c r="E812">
        <v>-47.062553999999999</v>
      </c>
      <c r="F812">
        <v>706</v>
      </c>
      <c r="G812">
        <v>346</v>
      </c>
      <c r="H812">
        <v>0</v>
      </c>
      <c r="I812">
        <v>1</v>
      </c>
      <c r="J812">
        <v>1</v>
      </c>
      <c r="K812">
        <v>59200</v>
      </c>
      <c r="L812">
        <v>0</v>
      </c>
      <c r="M812" t="s">
        <v>19</v>
      </c>
      <c r="N812">
        <v>10</v>
      </c>
      <c r="O812">
        <v>0</v>
      </c>
      <c r="P812">
        <v>0</v>
      </c>
      <c r="Q812">
        <v>0</v>
      </c>
      <c r="R812">
        <v>0</v>
      </c>
      <c r="S812" s="4">
        <v>45470.327476851853</v>
      </c>
      <c r="T812" s="6">
        <v>45470.327476851853</v>
      </c>
      <c r="U812">
        <f t="shared" si="96"/>
        <v>10</v>
      </c>
      <c r="V812">
        <f t="shared" si="97"/>
        <v>30</v>
      </c>
      <c r="W812" t="str">
        <f t="shared" si="98"/>
        <v/>
      </c>
      <c r="X812" t="str">
        <f t="shared" si="99"/>
        <v/>
      </c>
      <c r="Y812" t="str">
        <f t="shared" si="100"/>
        <v/>
      </c>
      <c r="Z812" t="str">
        <f t="shared" si="101"/>
        <v/>
      </c>
      <c r="AA812" t="str">
        <f t="shared" si="102"/>
        <v/>
      </c>
      <c r="AB812" t="str">
        <f t="shared" si="103"/>
        <v/>
      </c>
    </row>
    <row r="813" spans="1:28" x14ac:dyDescent="0.25">
      <c r="A813">
        <v>10244</v>
      </c>
      <c r="B813" s="1">
        <v>867488060855003</v>
      </c>
      <c r="C813" s="1">
        <v>1719485460</v>
      </c>
      <c r="D813">
        <v>-22.917598999999999</v>
      </c>
      <c r="E813">
        <v>-47.062553999999999</v>
      </c>
      <c r="F813">
        <v>706</v>
      </c>
      <c r="G813">
        <v>346</v>
      </c>
      <c r="H813">
        <v>0</v>
      </c>
      <c r="I813">
        <v>1</v>
      </c>
      <c r="J813">
        <v>1</v>
      </c>
      <c r="K813">
        <v>59200</v>
      </c>
      <c r="L813">
        <v>0</v>
      </c>
      <c r="M813" t="s">
        <v>19</v>
      </c>
      <c r="N813">
        <v>10</v>
      </c>
      <c r="O813">
        <v>0</v>
      </c>
      <c r="P813">
        <v>0</v>
      </c>
      <c r="Q813">
        <v>0</v>
      </c>
      <c r="R813">
        <v>0</v>
      </c>
      <c r="S813" s="4">
        <v>45470.32708333333</v>
      </c>
      <c r="T813" s="6">
        <v>45470.32708333333</v>
      </c>
      <c r="U813">
        <f t="shared" si="96"/>
        <v>10</v>
      </c>
      <c r="V813">
        <f t="shared" si="97"/>
        <v>34</v>
      </c>
      <c r="W813" t="str">
        <f t="shared" si="98"/>
        <v/>
      </c>
      <c r="X813" t="str">
        <f t="shared" si="99"/>
        <v/>
      </c>
      <c r="Y813" t="str">
        <f t="shared" si="100"/>
        <v/>
      </c>
      <c r="Z813" t="str">
        <f t="shared" si="101"/>
        <v/>
      </c>
      <c r="AA813" t="str">
        <f t="shared" si="102"/>
        <v/>
      </c>
      <c r="AB813" t="str">
        <f t="shared" si="103"/>
        <v/>
      </c>
    </row>
    <row r="814" spans="1:28" x14ac:dyDescent="0.25">
      <c r="A814">
        <v>10243</v>
      </c>
      <c r="B814" s="1">
        <v>867488060855003</v>
      </c>
      <c r="C814" s="1">
        <v>1719485459</v>
      </c>
      <c r="D814">
        <v>-22.917598999999999</v>
      </c>
      <c r="E814">
        <v>-47.062553999999999</v>
      </c>
      <c r="F814">
        <v>706</v>
      </c>
      <c r="G814">
        <v>346</v>
      </c>
      <c r="H814">
        <v>0</v>
      </c>
      <c r="I814">
        <v>1</v>
      </c>
      <c r="J814">
        <v>1</v>
      </c>
      <c r="K814">
        <v>59200</v>
      </c>
      <c r="L814">
        <v>0</v>
      </c>
      <c r="M814" t="s">
        <v>22</v>
      </c>
      <c r="N814">
        <v>0</v>
      </c>
      <c r="O814">
        <v>0</v>
      </c>
      <c r="P814">
        <v>0</v>
      </c>
      <c r="Q814">
        <v>0</v>
      </c>
      <c r="R814">
        <v>0</v>
      </c>
      <c r="S814" s="4">
        <v>45470.32707175926</v>
      </c>
      <c r="T814" s="6">
        <v>45470.32707175926</v>
      </c>
      <c r="U814">
        <f t="shared" si="96"/>
        <v>10</v>
      </c>
      <c r="V814">
        <f t="shared" si="97"/>
        <v>1</v>
      </c>
      <c r="W814" t="str">
        <f t="shared" si="98"/>
        <v/>
      </c>
      <c r="X814" t="str">
        <f t="shared" si="99"/>
        <v/>
      </c>
      <c r="Y814" t="str">
        <f t="shared" si="100"/>
        <v/>
      </c>
      <c r="Z814" t="str">
        <f t="shared" si="101"/>
        <v/>
      </c>
      <c r="AA814" t="str">
        <f t="shared" si="102"/>
        <v/>
      </c>
      <c r="AB814" t="str">
        <f t="shared" si="103"/>
        <v/>
      </c>
    </row>
    <row r="815" spans="1:28" x14ac:dyDescent="0.25">
      <c r="A815">
        <v>10242</v>
      </c>
      <c r="B815" s="1">
        <v>867488060855003</v>
      </c>
      <c r="C815" s="1">
        <v>1719485295</v>
      </c>
      <c r="D815">
        <v>-22.917598999999999</v>
      </c>
      <c r="E815">
        <v>-47.062553999999999</v>
      </c>
      <c r="F815">
        <v>706</v>
      </c>
      <c r="G815">
        <v>346</v>
      </c>
      <c r="H815">
        <v>0</v>
      </c>
      <c r="I815">
        <v>1</v>
      </c>
      <c r="J815">
        <v>0</v>
      </c>
      <c r="K815">
        <v>59200</v>
      </c>
      <c r="L815">
        <v>0</v>
      </c>
      <c r="M815" t="s">
        <v>19</v>
      </c>
      <c r="N815">
        <v>10</v>
      </c>
      <c r="O815">
        <v>0</v>
      </c>
      <c r="P815">
        <v>0</v>
      </c>
      <c r="Q815">
        <v>0</v>
      </c>
      <c r="R815">
        <v>0</v>
      </c>
      <c r="S815" s="4">
        <v>45470.325173611112</v>
      </c>
      <c r="T815" s="6">
        <v>45470.325173611112</v>
      </c>
      <c r="U815">
        <f t="shared" si="96"/>
        <v>10</v>
      </c>
      <c r="V815">
        <f t="shared" si="97"/>
        <v>164</v>
      </c>
      <c r="W815" t="str">
        <f t="shared" si="98"/>
        <v/>
      </c>
      <c r="X815" t="str">
        <f t="shared" si="99"/>
        <v/>
      </c>
      <c r="Y815" t="str">
        <f t="shared" si="100"/>
        <v/>
      </c>
      <c r="Z815" t="str">
        <f t="shared" si="101"/>
        <v/>
      </c>
      <c r="AA815" t="str">
        <f t="shared" si="102"/>
        <v/>
      </c>
      <c r="AB815" t="str">
        <f t="shared" si="103"/>
        <v/>
      </c>
    </row>
    <row r="816" spans="1:28" x14ac:dyDescent="0.25">
      <c r="A816">
        <v>10241</v>
      </c>
      <c r="B816" s="1">
        <v>867488060855003</v>
      </c>
      <c r="C816" s="1">
        <v>1719485294</v>
      </c>
      <c r="D816">
        <v>-47.062553999999999</v>
      </c>
      <c r="E816">
        <v>-22.917598999999999</v>
      </c>
      <c r="F816">
        <v>706.5</v>
      </c>
      <c r="G816">
        <v>346</v>
      </c>
      <c r="H816">
        <v>0</v>
      </c>
      <c r="I816">
        <v>1</v>
      </c>
      <c r="J816">
        <v>0</v>
      </c>
      <c r="K816">
        <v>59100</v>
      </c>
      <c r="L816">
        <v>0</v>
      </c>
      <c r="M816" t="s">
        <v>21</v>
      </c>
      <c r="N816">
        <v>0</v>
      </c>
      <c r="O816">
        <v>0</v>
      </c>
      <c r="P816">
        <v>0</v>
      </c>
      <c r="Q816">
        <v>0</v>
      </c>
      <c r="R816">
        <v>0</v>
      </c>
      <c r="S816" s="4">
        <v>45470.325162037036</v>
      </c>
      <c r="T816" s="6">
        <v>45470.325162037036</v>
      </c>
      <c r="U816">
        <f t="shared" si="96"/>
        <v>10</v>
      </c>
      <c r="V816">
        <f t="shared" si="97"/>
        <v>1</v>
      </c>
      <c r="W816" t="str">
        <f t="shared" si="98"/>
        <v/>
      </c>
      <c r="X816" t="str">
        <f t="shared" si="99"/>
        <v/>
      </c>
      <c r="Y816" t="str">
        <f t="shared" si="100"/>
        <v/>
      </c>
      <c r="Z816" t="str">
        <f t="shared" si="101"/>
        <v/>
      </c>
      <c r="AA816" t="str">
        <f t="shared" si="102"/>
        <v/>
      </c>
      <c r="AB816" t="str">
        <f t="shared" si="103"/>
        <v/>
      </c>
    </row>
    <row r="817" spans="1:28" x14ac:dyDescent="0.25">
      <c r="A817">
        <v>10240</v>
      </c>
      <c r="B817" s="1">
        <v>867488060855003</v>
      </c>
      <c r="C817" s="1">
        <v>1719485267</v>
      </c>
      <c r="D817">
        <v>-22.917601999999999</v>
      </c>
      <c r="E817">
        <v>-47.062435000000001</v>
      </c>
      <c r="F817">
        <v>708</v>
      </c>
      <c r="G817">
        <v>279</v>
      </c>
      <c r="H817">
        <v>10.7</v>
      </c>
      <c r="I817">
        <v>1</v>
      </c>
      <c r="J817">
        <v>1</v>
      </c>
      <c r="K817">
        <v>59100</v>
      </c>
      <c r="L817">
        <v>0</v>
      </c>
      <c r="M817" t="s">
        <v>19</v>
      </c>
      <c r="N817">
        <v>10</v>
      </c>
      <c r="O817">
        <v>0</v>
      </c>
      <c r="P817">
        <v>0</v>
      </c>
      <c r="Q817">
        <v>0</v>
      </c>
      <c r="R817">
        <v>0</v>
      </c>
      <c r="S817" s="4">
        <v>45470.324849537035</v>
      </c>
      <c r="T817" s="6">
        <v>45470.324849537035</v>
      </c>
      <c r="U817">
        <f t="shared" si="96"/>
        <v>10</v>
      </c>
      <c r="V817">
        <f t="shared" si="97"/>
        <v>27</v>
      </c>
      <c r="W817" t="str">
        <f t="shared" si="98"/>
        <v/>
      </c>
      <c r="X817" t="str">
        <f t="shared" si="99"/>
        <v/>
      </c>
      <c r="Y817" t="str">
        <f t="shared" si="100"/>
        <v/>
      </c>
      <c r="Z817" t="str">
        <f t="shared" si="101"/>
        <v/>
      </c>
      <c r="AA817" t="str">
        <f t="shared" si="102"/>
        <v/>
      </c>
      <c r="AB817" t="str">
        <f t="shared" si="103"/>
        <v/>
      </c>
    </row>
    <row r="818" spans="1:28" x14ac:dyDescent="0.25">
      <c r="A818">
        <v>10239</v>
      </c>
      <c r="B818" s="1">
        <v>867488060855003</v>
      </c>
      <c r="C818" s="1">
        <v>1719485237</v>
      </c>
      <c r="D818">
        <v>-22.915462000000002</v>
      </c>
      <c r="E818">
        <v>-47.059665000000003</v>
      </c>
      <c r="F818">
        <v>701</v>
      </c>
      <c r="G818">
        <v>208</v>
      </c>
      <c r="H818">
        <v>54.5</v>
      </c>
      <c r="I818">
        <v>1</v>
      </c>
      <c r="J818">
        <v>1</v>
      </c>
      <c r="K818">
        <v>58800</v>
      </c>
      <c r="L818">
        <v>0</v>
      </c>
      <c r="M818" t="s">
        <v>19</v>
      </c>
      <c r="N818">
        <v>10</v>
      </c>
      <c r="O818">
        <v>0</v>
      </c>
      <c r="P818">
        <v>0</v>
      </c>
      <c r="Q818">
        <v>0</v>
      </c>
      <c r="R818">
        <v>0</v>
      </c>
      <c r="S818" s="4">
        <v>45470.324502314812</v>
      </c>
      <c r="T818" s="6">
        <v>45470.324502314812</v>
      </c>
      <c r="U818">
        <f t="shared" si="96"/>
        <v>10</v>
      </c>
      <c r="V818">
        <f t="shared" si="97"/>
        <v>30</v>
      </c>
      <c r="W818" t="str">
        <f t="shared" si="98"/>
        <v/>
      </c>
      <c r="X818" t="str">
        <f t="shared" si="99"/>
        <v/>
      </c>
      <c r="Y818" t="str">
        <f t="shared" si="100"/>
        <v/>
      </c>
      <c r="Z818" t="str">
        <f t="shared" si="101"/>
        <v/>
      </c>
      <c r="AA818" t="str">
        <f t="shared" si="102"/>
        <v/>
      </c>
      <c r="AB818" t="str">
        <f t="shared" si="103"/>
        <v/>
      </c>
    </row>
    <row r="819" spans="1:28" x14ac:dyDescent="0.25">
      <c r="A819">
        <v>10238</v>
      </c>
      <c r="B819" s="1">
        <v>867488060855003</v>
      </c>
      <c r="C819" s="1">
        <v>1719485207</v>
      </c>
      <c r="D819">
        <v>-22.911337</v>
      </c>
      <c r="E819">
        <v>-47.057459000000001</v>
      </c>
      <c r="F819">
        <v>688</v>
      </c>
      <c r="G819">
        <v>246</v>
      </c>
      <c r="H819">
        <v>60.9</v>
      </c>
      <c r="I819">
        <v>1</v>
      </c>
      <c r="J819">
        <v>1</v>
      </c>
      <c r="K819">
        <v>58200</v>
      </c>
      <c r="L819">
        <v>0</v>
      </c>
      <c r="M819" t="s">
        <v>19</v>
      </c>
      <c r="N819">
        <v>10</v>
      </c>
      <c r="O819">
        <v>0</v>
      </c>
      <c r="P819">
        <v>0</v>
      </c>
      <c r="Q819">
        <v>0</v>
      </c>
      <c r="R819">
        <v>0</v>
      </c>
      <c r="S819" s="4">
        <v>45470.324155092596</v>
      </c>
      <c r="T819" s="6">
        <v>45470.324155092596</v>
      </c>
      <c r="U819">
        <f t="shared" si="96"/>
        <v>10</v>
      </c>
      <c r="V819">
        <f t="shared" si="97"/>
        <v>30</v>
      </c>
      <c r="W819" t="str">
        <f t="shared" si="98"/>
        <v/>
      </c>
      <c r="X819" t="str">
        <f t="shared" si="99"/>
        <v/>
      </c>
      <c r="Y819" t="str">
        <f t="shared" si="100"/>
        <v/>
      </c>
      <c r="Z819" t="str">
        <f t="shared" si="101"/>
        <v/>
      </c>
      <c r="AA819" t="str">
        <f t="shared" si="102"/>
        <v/>
      </c>
      <c r="AB819" t="str">
        <f t="shared" si="103"/>
        <v/>
      </c>
    </row>
    <row r="820" spans="1:28" x14ac:dyDescent="0.25">
      <c r="A820">
        <v>10237</v>
      </c>
      <c r="B820" s="1">
        <v>867488060855003</v>
      </c>
      <c r="C820" s="1">
        <v>1719485177</v>
      </c>
      <c r="D820">
        <v>-22.909469999999999</v>
      </c>
      <c r="E820">
        <v>-47.052917000000001</v>
      </c>
      <c r="F820">
        <v>689</v>
      </c>
      <c r="G820">
        <v>247</v>
      </c>
      <c r="H820">
        <v>56.6</v>
      </c>
      <c r="I820">
        <v>1</v>
      </c>
      <c r="J820">
        <v>1</v>
      </c>
      <c r="K820">
        <v>57700</v>
      </c>
      <c r="L820">
        <v>0</v>
      </c>
      <c r="M820" t="s">
        <v>19</v>
      </c>
      <c r="N820">
        <v>10</v>
      </c>
      <c r="O820">
        <v>0</v>
      </c>
      <c r="P820">
        <v>0</v>
      </c>
      <c r="Q820">
        <v>0</v>
      </c>
      <c r="R820">
        <v>0</v>
      </c>
      <c r="S820" s="4">
        <v>45470.323807870373</v>
      </c>
      <c r="T820" s="6">
        <v>45470.323807870373</v>
      </c>
      <c r="U820">
        <f t="shared" si="96"/>
        <v>10</v>
      </c>
      <c r="V820">
        <f t="shared" si="97"/>
        <v>30</v>
      </c>
      <c r="W820" t="str">
        <f t="shared" si="98"/>
        <v/>
      </c>
      <c r="X820" t="str">
        <f t="shared" si="99"/>
        <v/>
      </c>
      <c r="Y820" t="str">
        <f t="shared" si="100"/>
        <v/>
      </c>
      <c r="Z820" t="str">
        <f t="shared" si="101"/>
        <v/>
      </c>
      <c r="AA820" t="str">
        <f t="shared" si="102"/>
        <v/>
      </c>
      <c r="AB820" t="str">
        <f t="shared" si="103"/>
        <v/>
      </c>
    </row>
    <row r="821" spans="1:28" x14ac:dyDescent="0.25">
      <c r="A821">
        <v>10236</v>
      </c>
      <c r="B821" s="1">
        <v>867488060855003</v>
      </c>
      <c r="C821" s="1">
        <v>1719485147</v>
      </c>
      <c r="D821">
        <v>-22.906592</v>
      </c>
      <c r="E821">
        <v>-47.050427999999997</v>
      </c>
      <c r="F821">
        <v>682</v>
      </c>
      <c r="G821">
        <v>186</v>
      </c>
      <c r="H821">
        <v>49.6</v>
      </c>
      <c r="I821">
        <v>1</v>
      </c>
      <c r="J821">
        <v>1</v>
      </c>
      <c r="K821">
        <v>57300</v>
      </c>
      <c r="L821">
        <v>0</v>
      </c>
      <c r="M821" t="s">
        <v>19</v>
      </c>
      <c r="N821">
        <v>10</v>
      </c>
      <c r="O821">
        <v>0</v>
      </c>
      <c r="P821">
        <v>0</v>
      </c>
      <c r="Q821">
        <v>0</v>
      </c>
      <c r="R821">
        <v>0</v>
      </c>
      <c r="S821" s="4">
        <v>45470.323460648149</v>
      </c>
      <c r="T821" s="6">
        <v>45470.323460648149</v>
      </c>
      <c r="U821">
        <f t="shared" si="96"/>
        <v>10</v>
      </c>
      <c r="V821">
        <f t="shared" si="97"/>
        <v>30</v>
      </c>
      <c r="W821" t="str">
        <f t="shared" si="98"/>
        <v/>
      </c>
      <c r="X821" t="str">
        <f t="shared" si="99"/>
        <v/>
      </c>
      <c r="Y821" t="str">
        <f t="shared" si="100"/>
        <v/>
      </c>
      <c r="Z821" t="str">
        <f t="shared" si="101"/>
        <v/>
      </c>
      <c r="AA821" t="str">
        <f t="shared" si="102"/>
        <v/>
      </c>
      <c r="AB821" t="str">
        <f t="shared" si="103"/>
        <v/>
      </c>
    </row>
    <row r="822" spans="1:28" x14ac:dyDescent="0.25">
      <c r="A822">
        <v>10235</v>
      </c>
      <c r="B822" s="1">
        <v>867488060855003</v>
      </c>
      <c r="C822" s="1">
        <v>1719485132</v>
      </c>
      <c r="D822">
        <v>-22.905235000000001</v>
      </c>
      <c r="E822">
        <v>-47.050097000000001</v>
      </c>
      <c r="F822">
        <v>681</v>
      </c>
      <c r="G822">
        <v>279</v>
      </c>
      <c r="H822">
        <v>0</v>
      </c>
      <c r="I822">
        <v>1</v>
      </c>
      <c r="J822">
        <v>1</v>
      </c>
      <c r="K822">
        <v>57100</v>
      </c>
      <c r="M822" t="s">
        <v>23</v>
      </c>
      <c r="N822">
        <v>47</v>
      </c>
      <c r="O822">
        <v>0</v>
      </c>
      <c r="P822">
        <v>0</v>
      </c>
      <c r="Q822">
        <v>0</v>
      </c>
      <c r="R822">
        <v>0</v>
      </c>
      <c r="S822" s="4">
        <v>45470.323287037034</v>
      </c>
      <c r="T822" s="6">
        <v>45470.323287037034</v>
      </c>
      <c r="U822">
        <f t="shared" si="96"/>
        <v>10</v>
      </c>
      <c r="V822">
        <f t="shared" si="97"/>
        <v>15</v>
      </c>
      <c r="W822" t="str">
        <f t="shared" si="98"/>
        <v/>
      </c>
      <c r="X822" t="str">
        <f t="shared" si="99"/>
        <v/>
      </c>
      <c r="Y822" t="str">
        <f t="shared" si="100"/>
        <v/>
      </c>
      <c r="Z822" t="str">
        <f t="shared" si="101"/>
        <v/>
      </c>
      <c r="AA822" t="str">
        <f t="shared" si="102"/>
        <v/>
      </c>
      <c r="AB822" t="str">
        <f t="shared" si="103"/>
        <v/>
      </c>
    </row>
    <row r="823" spans="1:28" x14ac:dyDescent="0.25">
      <c r="A823">
        <v>10234</v>
      </c>
      <c r="B823" s="1">
        <v>867488060855003</v>
      </c>
      <c r="C823" s="1">
        <v>1719485117</v>
      </c>
      <c r="D823">
        <v>-22.905269000000001</v>
      </c>
      <c r="E823">
        <v>-47.049878</v>
      </c>
      <c r="F823">
        <v>678</v>
      </c>
      <c r="G823">
        <v>280</v>
      </c>
      <c r="H823">
        <v>0</v>
      </c>
      <c r="I823">
        <v>1</v>
      </c>
      <c r="J823">
        <v>1</v>
      </c>
      <c r="K823">
        <v>57100</v>
      </c>
      <c r="L823">
        <v>0</v>
      </c>
      <c r="M823" t="s">
        <v>19</v>
      </c>
      <c r="N823">
        <v>10</v>
      </c>
      <c r="O823">
        <v>0</v>
      </c>
      <c r="P823">
        <v>0</v>
      </c>
      <c r="Q823">
        <v>0</v>
      </c>
      <c r="R823">
        <v>0</v>
      </c>
      <c r="S823" s="4">
        <v>45470.323113425926</v>
      </c>
      <c r="T823" s="6">
        <v>45470.323113425926</v>
      </c>
      <c r="U823">
        <f t="shared" si="96"/>
        <v>10</v>
      </c>
      <c r="V823">
        <f t="shared" si="97"/>
        <v>15</v>
      </c>
      <c r="W823" t="str">
        <f t="shared" si="98"/>
        <v/>
      </c>
      <c r="X823" t="str">
        <f t="shared" si="99"/>
        <v/>
      </c>
      <c r="Y823" t="str">
        <f t="shared" si="100"/>
        <v/>
      </c>
      <c r="Z823" t="str">
        <f t="shared" si="101"/>
        <v/>
      </c>
      <c r="AA823" t="str">
        <f t="shared" si="102"/>
        <v/>
      </c>
      <c r="AB823" t="str">
        <f t="shared" si="103"/>
        <v/>
      </c>
    </row>
    <row r="824" spans="1:28" x14ac:dyDescent="0.25">
      <c r="A824">
        <v>10233</v>
      </c>
      <c r="B824" s="1">
        <v>867488060855003</v>
      </c>
      <c r="C824" s="1">
        <v>1719485087</v>
      </c>
      <c r="D824">
        <v>-22.905284999999999</v>
      </c>
      <c r="E824">
        <v>-47.049858999999998</v>
      </c>
      <c r="F824">
        <v>676</v>
      </c>
      <c r="G824">
        <v>280</v>
      </c>
      <c r="H824">
        <v>0</v>
      </c>
      <c r="I824">
        <v>1</v>
      </c>
      <c r="J824">
        <v>1</v>
      </c>
      <c r="K824">
        <v>57100</v>
      </c>
      <c r="L824">
        <v>0</v>
      </c>
      <c r="M824" t="s">
        <v>19</v>
      </c>
      <c r="N824">
        <v>10</v>
      </c>
      <c r="O824">
        <v>0</v>
      </c>
      <c r="P824">
        <v>0</v>
      </c>
      <c r="Q824">
        <v>0</v>
      </c>
      <c r="R824">
        <v>0</v>
      </c>
      <c r="S824" s="4">
        <v>45470.322766203702</v>
      </c>
      <c r="T824" s="6">
        <v>45470.322766203702</v>
      </c>
      <c r="U824">
        <f t="shared" si="96"/>
        <v>10</v>
      </c>
      <c r="V824">
        <f t="shared" si="97"/>
        <v>30</v>
      </c>
      <c r="W824" t="str">
        <f t="shared" si="98"/>
        <v/>
      </c>
      <c r="X824" t="str">
        <f t="shared" si="99"/>
        <v/>
      </c>
      <c r="Y824" t="str">
        <f t="shared" si="100"/>
        <v/>
      </c>
      <c r="Z824" t="str">
        <f t="shared" si="101"/>
        <v/>
      </c>
      <c r="AA824" t="str">
        <f t="shared" si="102"/>
        <v/>
      </c>
      <c r="AB824" t="str">
        <f t="shared" si="103"/>
        <v/>
      </c>
    </row>
    <row r="825" spans="1:28" x14ac:dyDescent="0.25">
      <c r="A825">
        <v>10232</v>
      </c>
      <c r="B825" s="1">
        <v>867488060855003</v>
      </c>
      <c r="C825" s="1">
        <v>1719485057</v>
      </c>
      <c r="D825">
        <v>-22.905519000000002</v>
      </c>
      <c r="E825">
        <v>-47.048444000000003</v>
      </c>
      <c r="F825">
        <v>663</v>
      </c>
      <c r="G825">
        <v>280</v>
      </c>
      <c r="H825">
        <v>47.7</v>
      </c>
      <c r="I825">
        <v>1</v>
      </c>
      <c r="J825">
        <v>1</v>
      </c>
      <c r="K825">
        <v>57000</v>
      </c>
      <c r="L825">
        <v>0</v>
      </c>
      <c r="M825" t="s">
        <v>19</v>
      </c>
      <c r="N825">
        <v>10</v>
      </c>
      <c r="O825">
        <v>0</v>
      </c>
      <c r="P825">
        <v>0</v>
      </c>
      <c r="Q825">
        <v>0</v>
      </c>
      <c r="R825">
        <v>0</v>
      </c>
      <c r="S825" s="4">
        <v>45470.322418981479</v>
      </c>
      <c r="T825" s="6">
        <v>45470.322418981479</v>
      </c>
      <c r="U825">
        <f t="shared" si="96"/>
        <v>10</v>
      </c>
      <c r="V825">
        <f t="shared" si="97"/>
        <v>30</v>
      </c>
      <c r="W825" t="str">
        <f t="shared" si="98"/>
        <v/>
      </c>
      <c r="X825" t="str">
        <f t="shared" si="99"/>
        <v/>
      </c>
      <c r="Y825" t="str">
        <f t="shared" si="100"/>
        <v/>
      </c>
      <c r="Z825" t="str">
        <f t="shared" si="101"/>
        <v/>
      </c>
      <c r="AA825" t="str">
        <f t="shared" si="102"/>
        <v/>
      </c>
      <c r="AB825" t="str">
        <f t="shared" si="103"/>
        <v/>
      </c>
    </row>
    <row r="826" spans="1:28" x14ac:dyDescent="0.25">
      <c r="A826">
        <v>10231</v>
      </c>
      <c r="B826" s="1">
        <v>867488060855003</v>
      </c>
      <c r="C826" s="1">
        <v>1719485027</v>
      </c>
      <c r="D826">
        <v>-22.906041999999999</v>
      </c>
      <c r="E826">
        <v>-47.04457</v>
      </c>
      <c r="F826">
        <v>661</v>
      </c>
      <c r="G826">
        <v>276</v>
      </c>
      <c r="H826">
        <v>39.5</v>
      </c>
      <c r="I826">
        <v>1</v>
      </c>
      <c r="J826">
        <v>1</v>
      </c>
      <c r="K826">
        <v>56500</v>
      </c>
      <c r="L826">
        <v>0</v>
      </c>
      <c r="M826" t="s">
        <v>19</v>
      </c>
      <c r="N826">
        <v>10</v>
      </c>
      <c r="O826">
        <v>0</v>
      </c>
      <c r="P826">
        <v>0</v>
      </c>
      <c r="Q826">
        <v>0</v>
      </c>
      <c r="R826">
        <v>0</v>
      </c>
      <c r="S826" s="4">
        <v>45470.322071759256</v>
      </c>
      <c r="T826" s="6">
        <v>45470.322071759256</v>
      </c>
      <c r="U826">
        <f t="shared" si="96"/>
        <v>10</v>
      </c>
      <c r="V826">
        <f t="shared" si="97"/>
        <v>30</v>
      </c>
      <c r="W826" t="str">
        <f t="shared" si="98"/>
        <v/>
      </c>
      <c r="X826" t="str">
        <f t="shared" si="99"/>
        <v/>
      </c>
      <c r="Y826" t="str">
        <f t="shared" si="100"/>
        <v/>
      </c>
      <c r="Z826" t="str">
        <f t="shared" si="101"/>
        <v/>
      </c>
      <c r="AA826" t="str">
        <f t="shared" si="102"/>
        <v/>
      </c>
      <c r="AB826" t="str">
        <f t="shared" si="103"/>
        <v/>
      </c>
    </row>
    <row r="827" spans="1:28" x14ac:dyDescent="0.25">
      <c r="A827">
        <v>10230</v>
      </c>
      <c r="B827" s="1">
        <v>867488060855003</v>
      </c>
      <c r="C827" s="1">
        <v>1719484997</v>
      </c>
      <c r="D827">
        <v>-22.905826000000001</v>
      </c>
      <c r="E827">
        <v>-47.044144000000003</v>
      </c>
      <c r="F827">
        <v>664</v>
      </c>
      <c r="G827">
        <v>183</v>
      </c>
      <c r="H827">
        <v>16.600000000000001</v>
      </c>
      <c r="I827">
        <v>1</v>
      </c>
      <c r="J827">
        <v>1</v>
      </c>
      <c r="K827">
        <v>56500</v>
      </c>
      <c r="L827">
        <v>0</v>
      </c>
      <c r="M827" t="s">
        <v>19</v>
      </c>
      <c r="N827">
        <v>10</v>
      </c>
      <c r="O827">
        <v>0</v>
      </c>
      <c r="P827">
        <v>0</v>
      </c>
      <c r="Q827">
        <v>0</v>
      </c>
      <c r="R827">
        <v>0</v>
      </c>
      <c r="S827" s="4">
        <v>45470.32172453704</v>
      </c>
      <c r="T827" s="6">
        <v>45470.32172453704</v>
      </c>
      <c r="U827">
        <f t="shared" si="96"/>
        <v>10</v>
      </c>
      <c r="V827">
        <f t="shared" si="97"/>
        <v>30</v>
      </c>
      <c r="W827" t="str">
        <f t="shared" si="98"/>
        <v/>
      </c>
      <c r="X827" t="str">
        <f t="shared" si="99"/>
        <v/>
      </c>
      <c r="Y827" t="str">
        <f t="shared" si="100"/>
        <v/>
      </c>
      <c r="Z827" t="str">
        <f t="shared" si="101"/>
        <v/>
      </c>
      <c r="AA827" t="str">
        <f t="shared" si="102"/>
        <v/>
      </c>
      <c r="AB827" t="str">
        <f t="shared" si="103"/>
        <v/>
      </c>
    </row>
    <row r="828" spans="1:28" x14ac:dyDescent="0.25">
      <c r="A828">
        <v>10229</v>
      </c>
      <c r="B828" s="1">
        <v>867488060855003</v>
      </c>
      <c r="C828" s="1">
        <v>1719484967</v>
      </c>
      <c r="D828">
        <v>-22.903656000000002</v>
      </c>
      <c r="E828">
        <v>-47.043947000000003</v>
      </c>
      <c r="F828">
        <v>669</v>
      </c>
      <c r="G828">
        <v>202</v>
      </c>
      <c r="H828">
        <v>45.8</v>
      </c>
      <c r="I828">
        <v>1</v>
      </c>
      <c r="J828">
        <v>1</v>
      </c>
      <c r="K828">
        <v>56300</v>
      </c>
      <c r="L828">
        <v>0</v>
      </c>
      <c r="M828" t="s">
        <v>19</v>
      </c>
      <c r="N828">
        <v>10</v>
      </c>
      <c r="O828">
        <v>0</v>
      </c>
      <c r="P828">
        <v>0</v>
      </c>
      <c r="Q828">
        <v>0</v>
      </c>
      <c r="R828">
        <v>0</v>
      </c>
      <c r="S828" s="4">
        <v>45470.321377314816</v>
      </c>
      <c r="T828" s="6">
        <v>45470.321377314816</v>
      </c>
      <c r="U828">
        <f t="shared" si="96"/>
        <v>10</v>
      </c>
      <c r="V828">
        <f t="shared" si="97"/>
        <v>30</v>
      </c>
      <c r="W828" t="str">
        <f t="shared" si="98"/>
        <v/>
      </c>
      <c r="X828" t="str">
        <f t="shared" si="99"/>
        <v/>
      </c>
      <c r="Y828" t="str">
        <f t="shared" si="100"/>
        <v/>
      </c>
      <c r="Z828" t="str">
        <f t="shared" si="101"/>
        <v/>
      </c>
      <c r="AA828" t="str">
        <f t="shared" si="102"/>
        <v/>
      </c>
      <c r="AB828" t="str">
        <f t="shared" si="103"/>
        <v/>
      </c>
    </row>
    <row r="829" spans="1:28" x14ac:dyDescent="0.25">
      <c r="A829">
        <v>10228</v>
      </c>
      <c r="B829" s="1">
        <v>867488060855003</v>
      </c>
      <c r="C829" s="1">
        <v>1719484936</v>
      </c>
      <c r="D829">
        <v>-22.901340000000001</v>
      </c>
      <c r="E829">
        <v>-47.043236</v>
      </c>
      <c r="F829">
        <v>662</v>
      </c>
      <c r="G829">
        <v>154</v>
      </c>
      <c r="H829">
        <v>25.3</v>
      </c>
      <c r="I829">
        <v>1</v>
      </c>
      <c r="J829">
        <v>1</v>
      </c>
      <c r="K829">
        <v>55900</v>
      </c>
      <c r="M829" t="s">
        <v>23</v>
      </c>
      <c r="N829">
        <v>46</v>
      </c>
      <c r="O829">
        <v>0</v>
      </c>
      <c r="P829">
        <v>0</v>
      </c>
      <c r="Q829">
        <v>0</v>
      </c>
      <c r="R829">
        <v>0</v>
      </c>
      <c r="S829" s="4">
        <v>45470.321018518516</v>
      </c>
      <c r="T829" s="6">
        <v>45470.321018518516</v>
      </c>
      <c r="U829">
        <f t="shared" si="96"/>
        <v>10</v>
      </c>
      <c r="V829">
        <f t="shared" si="97"/>
        <v>31</v>
      </c>
      <c r="W829" t="str">
        <f t="shared" si="98"/>
        <v/>
      </c>
      <c r="X829" t="str">
        <f t="shared" si="99"/>
        <v/>
      </c>
      <c r="Y829" t="str">
        <f t="shared" si="100"/>
        <v/>
      </c>
      <c r="Z829" t="str">
        <f t="shared" si="101"/>
        <v/>
      </c>
      <c r="AA829" t="str">
        <f t="shared" si="102"/>
        <v/>
      </c>
      <c r="AB829" t="str">
        <f t="shared" si="103"/>
        <v/>
      </c>
    </row>
    <row r="830" spans="1:28" x14ac:dyDescent="0.25">
      <c r="A830">
        <v>10227</v>
      </c>
      <c r="B830" s="1">
        <v>867488060855003</v>
      </c>
      <c r="C830" s="1">
        <v>1719484907</v>
      </c>
      <c r="D830">
        <v>-22.901114</v>
      </c>
      <c r="E830">
        <v>-47.043295999999998</v>
      </c>
      <c r="F830">
        <v>659</v>
      </c>
      <c r="G830">
        <v>162</v>
      </c>
      <c r="H830">
        <v>27.1</v>
      </c>
      <c r="I830">
        <v>1</v>
      </c>
      <c r="J830">
        <v>1</v>
      </c>
      <c r="K830">
        <v>55900</v>
      </c>
      <c r="L830">
        <v>0</v>
      </c>
      <c r="M830" t="s">
        <v>19</v>
      </c>
      <c r="N830">
        <v>10</v>
      </c>
      <c r="O830">
        <v>0</v>
      </c>
      <c r="P830">
        <v>0</v>
      </c>
      <c r="Q830">
        <v>0</v>
      </c>
      <c r="R830">
        <v>0</v>
      </c>
      <c r="S830" s="4">
        <v>45470.32068287037</v>
      </c>
      <c r="T830" s="6">
        <v>45470.32068287037</v>
      </c>
      <c r="U830">
        <f t="shared" si="96"/>
        <v>10</v>
      </c>
      <c r="V830">
        <f t="shared" si="97"/>
        <v>29</v>
      </c>
      <c r="W830" t="str">
        <f t="shared" si="98"/>
        <v/>
      </c>
      <c r="X830" t="str">
        <f t="shared" si="99"/>
        <v/>
      </c>
      <c r="Y830" t="str">
        <f t="shared" si="100"/>
        <v/>
      </c>
      <c r="Z830" t="str">
        <f t="shared" si="101"/>
        <v/>
      </c>
      <c r="AA830" t="str">
        <f t="shared" si="102"/>
        <v/>
      </c>
      <c r="AB830" t="str">
        <f t="shared" si="103"/>
        <v/>
      </c>
    </row>
    <row r="831" spans="1:28" x14ac:dyDescent="0.25">
      <c r="A831">
        <v>10226</v>
      </c>
      <c r="B831" s="1">
        <v>867488060855003</v>
      </c>
      <c r="C831" s="1">
        <v>1719484877</v>
      </c>
      <c r="D831">
        <v>-22.898990000000001</v>
      </c>
      <c r="E831">
        <v>-47.044254000000002</v>
      </c>
      <c r="F831">
        <v>661</v>
      </c>
      <c r="G831">
        <v>159</v>
      </c>
      <c r="H831">
        <v>25.3</v>
      </c>
      <c r="I831">
        <v>1</v>
      </c>
      <c r="J831">
        <v>1</v>
      </c>
      <c r="K831">
        <v>55600</v>
      </c>
      <c r="L831">
        <v>0</v>
      </c>
      <c r="M831" t="s">
        <v>19</v>
      </c>
      <c r="N831">
        <v>10</v>
      </c>
      <c r="O831">
        <v>0</v>
      </c>
      <c r="P831">
        <v>0</v>
      </c>
      <c r="Q831">
        <v>0</v>
      </c>
      <c r="R831">
        <v>0</v>
      </c>
      <c r="S831" s="4">
        <v>45470.320335648146</v>
      </c>
      <c r="T831" s="6">
        <v>45470.320335648146</v>
      </c>
      <c r="U831">
        <f t="shared" si="96"/>
        <v>10</v>
      </c>
      <c r="V831">
        <f t="shared" si="97"/>
        <v>30</v>
      </c>
      <c r="W831" t="str">
        <f t="shared" si="98"/>
        <v/>
      </c>
      <c r="X831" t="str">
        <f t="shared" si="99"/>
        <v/>
      </c>
      <c r="Y831" t="str">
        <f t="shared" si="100"/>
        <v/>
      </c>
      <c r="Z831" t="str">
        <f t="shared" si="101"/>
        <v/>
      </c>
      <c r="AA831" t="str">
        <f t="shared" si="102"/>
        <v/>
      </c>
      <c r="AB831" t="str">
        <f t="shared" si="103"/>
        <v/>
      </c>
    </row>
    <row r="832" spans="1:28" x14ac:dyDescent="0.25">
      <c r="A832">
        <v>10225</v>
      </c>
      <c r="B832" s="1">
        <v>867488060855003</v>
      </c>
      <c r="C832" s="1">
        <v>1719484847</v>
      </c>
      <c r="D832">
        <v>-22.896612000000001</v>
      </c>
      <c r="E832">
        <v>-47.045029</v>
      </c>
      <c r="F832">
        <v>649</v>
      </c>
      <c r="G832">
        <v>135</v>
      </c>
      <c r="H832">
        <v>32.6</v>
      </c>
      <c r="I832">
        <v>1</v>
      </c>
      <c r="J832">
        <v>1</v>
      </c>
      <c r="K832">
        <v>55400</v>
      </c>
      <c r="L832">
        <v>0</v>
      </c>
      <c r="M832" t="s">
        <v>19</v>
      </c>
      <c r="N832">
        <v>10</v>
      </c>
      <c r="O832">
        <v>0</v>
      </c>
      <c r="P832">
        <v>0</v>
      </c>
      <c r="Q832">
        <v>0</v>
      </c>
      <c r="R832">
        <v>0</v>
      </c>
      <c r="S832" s="4">
        <v>45470.319988425923</v>
      </c>
      <c r="T832" s="6">
        <v>45470.319988425923</v>
      </c>
      <c r="U832">
        <f t="shared" si="96"/>
        <v>10</v>
      </c>
      <c r="V832">
        <f t="shared" si="97"/>
        <v>30</v>
      </c>
      <c r="W832" t="str">
        <f t="shared" si="98"/>
        <v/>
      </c>
      <c r="X832" t="str">
        <f t="shared" si="99"/>
        <v/>
      </c>
      <c r="Y832" t="str">
        <f t="shared" si="100"/>
        <v/>
      </c>
      <c r="Z832" t="str">
        <f t="shared" si="101"/>
        <v/>
      </c>
      <c r="AA832" t="str">
        <f t="shared" si="102"/>
        <v/>
      </c>
      <c r="AB832" t="str">
        <f t="shared" si="103"/>
        <v/>
      </c>
    </row>
    <row r="833" spans="1:28" x14ac:dyDescent="0.25">
      <c r="A833">
        <v>10224</v>
      </c>
      <c r="B833" s="1">
        <v>867488060855003</v>
      </c>
      <c r="C833" s="1">
        <v>1719484817</v>
      </c>
      <c r="D833">
        <v>-22.89395</v>
      </c>
      <c r="E833">
        <v>-47.045082999999998</v>
      </c>
      <c r="F833">
        <v>634</v>
      </c>
      <c r="G833">
        <v>182</v>
      </c>
      <c r="H833">
        <v>47.9</v>
      </c>
      <c r="I833">
        <v>1</v>
      </c>
      <c r="J833">
        <v>1</v>
      </c>
      <c r="K833">
        <v>55100</v>
      </c>
      <c r="L833">
        <v>0</v>
      </c>
      <c r="M833" t="s">
        <v>19</v>
      </c>
      <c r="N833">
        <v>10</v>
      </c>
      <c r="O833">
        <v>0</v>
      </c>
      <c r="P833">
        <v>0</v>
      </c>
      <c r="Q833">
        <v>0</v>
      </c>
      <c r="R833">
        <v>0</v>
      </c>
      <c r="S833" s="4">
        <v>45470.319641203707</v>
      </c>
      <c r="T833" s="6">
        <v>45470.319641203707</v>
      </c>
      <c r="U833">
        <f t="shared" si="96"/>
        <v>10</v>
      </c>
      <c r="V833">
        <f t="shared" si="97"/>
        <v>30</v>
      </c>
      <c r="W833" t="str">
        <f t="shared" si="98"/>
        <v/>
      </c>
      <c r="X833" t="str">
        <f t="shared" si="99"/>
        <v/>
      </c>
      <c r="Y833" t="str">
        <f t="shared" si="100"/>
        <v/>
      </c>
      <c r="Z833" t="str">
        <f t="shared" si="101"/>
        <v/>
      </c>
      <c r="AA833" t="str">
        <f t="shared" si="102"/>
        <v/>
      </c>
      <c r="AB833" t="str">
        <f t="shared" si="103"/>
        <v/>
      </c>
    </row>
    <row r="834" spans="1:28" x14ac:dyDescent="0.25">
      <c r="A834">
        <v>10223</v>
      </c>
      <c r="B834" s="1">
        <v>867488060855003</v>
      </c>
      <c r="C834" s="1">
        <v>1719484787</v>
      </c>
      <c r="D834">
        <v>-22.892184</v>
      </c>
      <c r="E834">
        <v>-47.045386000000001</v>
      </c>
      <c r="F834">
        <v>631</v>
      </c>
      <c r="G834">
        <v>33</v>
      </c>
      <c r="H834">
        <v>21.8</v>
      </c>
      <c r="I834">
        <v>1</v>
      </c>
      <c r="J834">
        <v>1</v>
      </c>
      <c r="K834">
        <v>54800</v>
      </c>
      <c r="L834">
        <v>0</v>
      </c>
      <c r="M834" t="s">
        <v>19</v>
      </c>
      <c r="N834">
        <v>10</v>
      </c>
      <c r="O834">
        <v>0</v>
      </c>
      <c r="P834">
        <v>0</v>
      </c>
      <c r="Q834">
        <v>0</v>
      </c>
      <c r="R834">
        <v>0</v>
      </c>
      <c r="S834" s="4">
        <v>45470.319293981483</v>
      </c>
      <c r="T834" s="6">
        <v>45470.319293981483</v>
      </c>
      <c r="U834">
        <f t="shared" si="96"/>
        <v>10</v>
      </c>
      <c r="V834">
        <f t="shared" si="97"/>
        <v>30</v>
      </c>
      <c r="W834" t="str">
        <f t="shared" si="98"/>
        <v/>
      </c>
      <c r="X834" t="str">
        <f t="shared" si="99"/>
        <v/>
      </c>
      <c r="Y834" t="str">
        <f t="shared" si="100"/>
        <v/>
      </c>
      <c r="Z834" t="str">
        <f t="shared" si="101"/>
        <v/>
      </c>
      <c r="AA834" t="str">
        <f t="shared" si="102"/>
        <v/>
      </c>
      <c r="AB834" t="str">
        <f t="shared" si="103"/>
        <v/>
      </c>
    </row>
    <row r="835" spans="1:28" x14ac:dyDescent="0.25">
      <c r="A835">
        <v>10222</v>
      </c>
      <c r="B835" s="1">
        <v>867488060855003</v>
      </c>
      <c r="C835" s="1">
        <v>1719484757</v>
      </c>
      <c r="D835">
        <v>-22.892954</v>
      </c>
      <c r="E835">
        <v>-47.046526</v>
      </c>
      <c r="F835">
        <v>661</v>
      </c>
      <c r="G835">
        <v>116</v>
      </c>
      <c r="H835">
        <v>0</v>
      </c>
      <c r="I835">
        <v>1</v>
      </c>
      <c r="J835">
        <v>1</v>
      </c>
      <c r="K835">
        <v>54600</v>
      </c>
      <c r="L835">
        <v>0</v>
      </c>
      <c r="M835" t="s">
        <v>19</v>
      </c>
      <c r="N835">
        <v>10</v>
      </c>
      <c r="O835">
        <v>0</v>
      </c>
      <c r="P835">
        <v>0</v>
      </c>
      <c r="Q835">
        <v>0</v>
      </c>
      <c r="R835">
        <v>0</v>
      </c>
      <c r="S835" s="4">
        <v>45470.31894675926</v>
      </c>
      <c r="T835" s="6">
        <v>45470.31894675926</v>
      </c>
      <c r="U835">
        <f t="shared" ref="U835:U898" si="104">IF(OR(W835="TRUE",X835="TRUE",Y835="TRUE",Z835="TRUE",AA835="TRUE"),U834+1,U834)</f>
        <v>10</v>
      </c>
      <c r="V835">
        <f t="shared" ref="V835:V898" si="105">ABS(C834-C835)</f>
        <v>30</v>
      </c>
      <c r="W835" t="str">
        <f t="shared" ref="W835:W898" si="106">IF(AND(V835&gt;=300,J835&lt;&gt;J834,J835=0),"TRUE","")</f>
        <v/>
      </c>
      <c r="X835" t="str">
        <f t="shared" ref="X835:X898" si="107">IF(AND(V834&gt;=300,J835&lt;&gt;J834,J835=1),"TRUE","")</f>
        <v/>
      </c>
      <c r="Y835" t="str">
        <f t="shared" ref="Y835:Y898" si="108">IF(AND(V836&gt;=300,J835&lt;&gt;J834,J835=0),"TRUE","")</f>
        <v/>
      </c>
      <c r="Z835" t="str">
        <f t="shared" ref="Z835:Z898" si="109">IF(AND(I835=0,V835&gt;=300),"TRUE","")</f>
        <v/>
      </c>
      <c r="AA835" t="str">
        <f t="shared" ref="AA835:AA898" si="110">IF(AND(I834=0,V834&gt;=300),"TRUE","")</f>
        <v/>
      </c>
      <c r="AB835" t="str">
        <f t="shared" ref="AB835:AB898" si="111">IF(U835&lt;&gt;U834,A835,"")</f>
        <v/>
      </c>
    </row>
    <row r="836" spans="1:28" x14ac:dyDescent="0.25">
      <c r="A836">
        <v>10221</v>
      </c>
      <c r="B836" s="1">
        <v>867488060855003</v>
      </c>
      <c r="C836" s="1">
        <v>1719484727</v>
      </c>
      <c r="D836">
        <v>-22.893816999999999</v>
      </c>
      <c r="E836">
        <v>-47.046596000000001</v>
      </c>
      <c r="F836">
        <v>685</v>
      </c>
      <c r="G836">
        <v>8</v>
      </c>
      <c r="H836">
        <v>0</v>
      </c>
      <c r="I836">
        <v>1</v>
      </c>
      <c r="J836">
        <v>1</v>
      </c>
      <c r="K836">
        <v>54600</v>
      </c>
      <c r="L836">
        <v>0</v>
      </c>
      <c r="M836" t="s">
        <v>19</v>
      </c>
      <c r="N836">
        <v>10</v>
      </c>
      <c r="O836">
        <v>0</v>
      </c>
      <c r="P836">
        <v>0</v>
      </c>
      <c r="Q836">
        <v>0</v>
      </c>
      <c r="R836">
        <v>0</v>
      </c>
      <c r="S836" s="4">
        <v>45470.318599537037</v>
      </c>
      <c r="T836" s="6">
        <v>45470.318599537037</v>
      </c>
      <c r="U836">
        <f t="shared" si="104"/>
        <v>10</v>
      </c>
      <c r="V836">
        <f t="shared" si="105"/>
        <v>30</v>
      </c>
      <c r="W836" t="str">
        <f t="shared" si="106"/>
        <v/>
      </c>
      <c r="X836" t="str">
        <f t="shared" si="107"/>
        <v/>
      </c>
      <c r="Y836" t="str">
        <f t="shared" si="108"/>
        <v/>
      </c>
      <c r="Z836" t="str">
        <f t="shared" si="109"/>
        <v/>
      </c>
      <c r="AA836" t="str">
        <f t="shared" si="110"/>
        <v/>
      </c>
      <c r="AB836" t="str">
        <f t="shared" si="111"/>
        <v/>
      </c>
    </row>
    <row r="837" spans="1:28" x14ac:dyDescent="0.25">
      <c r="A837">
        <v>10220</v>
      </c>
      <c r="B837" s="1">
        <v>867488060855003</v>
      </c>
      <c r="C837" s="1">
        <v>1719484709</v>
      </c>
      <c r="D837">
        <v>-22.893749</v>
      </c>
      <c r="E837">
        <v>-47.046810000000001</v>
      </c>
      <c r="F837">
        <v>688</v>
      </c>
      <c r="G837">
        <v>8</v>
      </c>
      <c r="H837">
        <v>0.8</v>
      </c>
      <c r="I837">
        <v>1</v>
      </c>
      <c r="J837">
        <v>1</v>
      </c>
      <c r="K837">
        <v>54500</v>
      </c>
      <c r="L837">
        <v>0</v>
      </c>
      <c r="M837" t="s">
        <v>19</v>
      </c>
      <c r="N837">
        <v>10</v>
      </c>
      <c r="O837">
        <v>0</v>
      </c>
      <c r="P837">
        <v>0</v>
      </c>
      <c r="Q837">
        <v>0</v>
      </c>
      <c r="R837">
        <v>0</v>
      </c>
      <c r="S837" s="4">
        <v>45470.318391203706</v>
      </c>
      <c r="T837" s="6">
        <v>45470.318391203706</v>
      </c>
      <c r="U837">
        <f t="shared" si="104"/>
        <v>10</v>
      </c>
      <c r="V837">
        <f t="shared" si="105"/>
        <v>18</v>
      </c>
      <c r="W837" t="str">
        <f t="shared" si="106"/>
        <v/>
      </c>
      <c r="X837" t="str">
        <f t="shared" si="107"/>
        <v/>
      </c>
      <c r="Y837" t="str">
        <f t="shared" si="108"/>
        <v/>
      </c>
      <c r="Z837" t="str">
        <f t="shared" si="109"/>
        <v/>
      </c>
      <c r="AA837" t="str">
        <f t="shared" si="110"/>
        <v/>
      </c>
      <c r="AB837" t="str">
        <f t="shared" si="111"/>
        <v/>
      </c>
    </row>
    <row r="838" spans="1:28" x14ac:dyDescent="0.25">
      <c r="A838">
        <v>10219</v>
      </c>
      <c r="B838" s="1">
        <v>867488060855003</v>
      </c>
      <c r="C838" s="1">
        <v>1719484539</v>
      </c>
      <c r="D838">
        <v>-22.892593999999999</v>
      </c>
      <c r="E838">
        <v>-47.046852000000001</v>
      </c>
      <c r="F838">
        <v>647</v>
      </c>
      <c r="G838">
        <v>8</v>
      </c>
      <c r="H838">
        <v>0</v>
      </c>
      <c r="I838">
        <v>1</v>
      </c>
      <c r="J838">
        <v>0</v>
      </c>
      <c r="K838">
        <v>54400</v>
      </c>
      <c r="L838">
        <v>0</v>
      </c>
      <c r="M838" t="s">
        <v>19</v>
      </c>
      <c r="N838">
        <v>10</v>
      </c>
      <c r="O838">
        <v>0</v>
      </c>
      <c r="P838">
        <v>0</v>
      </c>
      <c r="Q838">
        <v>0</v>
      </c>
      <c r="R838">
        <v>0</v>
      </c>
      <c r="S838" s="4">
        <v>45470.316423611112</v>
      </c>
      <c r="T838" s="6">
        <v>45470.316423611112</v>
      </c>
      <c r="U838">
        <f t="shared" si="104"/>
        <v>11</v>
      </c>
      <c r="V838">
        <f t="shared" si="105"/>
        <v>170</v>
      </c>
      <c r="W838" t="str">
        <f t="shared" si="106"/>
        <v/>
      </c>
      <c r="X838" t="str">
        <f t="shared" si="107"/>
        <v/>
      </c>
      <c r="Y838" t="str">
        <f t="shared" si="108"/>
        <v>TRUE</v>
      </c>
      <c r="Z838" t="str">
        <f t="shared" si="109"/>
        <v/>
      </c>
      <c r="AA838" t="str">
        <f t="shared" si="110"/>
        <v/>
      </c>
      <c r="AB838">
        <f t="shared" si="111"/>
        <v>10219</v>
      </c>
    </row>
    <row r="839" spans="1:28" x14ac:dyDescent="0.25">
      <c r="A839">
        <v>10218</v>
      </c>
      <c r="B839" s="1">
        <v>867488060855003</v>
      </c>
      <c r="C839" s="1">
        <v>1719483937</v>
      </c>
      <c r="D839">
        <v>-22.892593999999999</v>
      </c>
      <c r="E839">
        <v>-47.046852000000001</v>
      </c>
      <c r="F839">
        <v>647</v>
      </c>
      <c r="G839">
        <v>8</v>
      </c>
      <c r="H839">
        <v>0</v>
      </c>
      <c r="I839">
        <v>1</v>
      </c>
      <c r="J839">
        <v>0</v>
      </c>
      <c r="K839">
        <v>54400</v>
      </c>
      <c r="L839">
        <v>0</v>
      </c>
      <c r="M839" t="s">
        <v>19</v>
      </c>
      <c r="N839">
        <v>10</v>
      </c>
      <c r="O839">
        <v>0</v>
      </c>
      <c r="P839">
        <v>0</v>
      </c>
      <c r="Q839">
        <v>0</v>
      </c>
      <c r="R839">
        <v>0</v>
      </c>
      <c r="S839" s="4">
        <v>45470.30945601852</v>
      </c>
      <c r="T839" s="6">
        <v>45470.30945601852</v>
      </c>
      <c r="U839">
        <f t="shared" si="104"/>
        <v>11</v>
      </c>
      <c r="V839">
        <f t="shared" si="105"/>
        <v>602</v>
      </c>
      <c r="W839" t="str">
        <f t="shared" si="106"/>
        <v/>
      </c>
      <c r="X839" t="str">
        <f t="shared" si="107"/>
        <v/>
      </c>
      <c r="Y839" t="str">
        <f t="shared" si="108"/>
        <v/>
      </c>
      <c r="Z839" t="str">
        <f t="shared" si="109"/>
        <v/>
      </c>
      <c r="AA839" t="str">
        <f t="shared" si="110"/>
        <v/>
      </c>
      <c r="AB839" t="str">
        <f t="shared" si="111"/>
        <v/>
      </c>
    </row>
    <row r="840" spans="1:28" x14ac:dyDescent="0.25">
      <c r="A840">
        <v>10215</v>
      </c>
      <c r="B840" s="1">
        <v>867488060855003</v>
      </c>
      <c r="C840" s="1">
        <v>1719483336</v>
      </c>
      <c r="D840">
        <v>-22.892593999999999</v>
      </c>
      <c r="E840">
        <v>-47.046852000000001</v>
      </c>
      <c r="F840">
        <v>647</v>
      </c>
      <c r="G840">
        <v>8</v>
      </c>
      <c r="H840">
        <v>0</v>
      </c>
      <c r="I840">
        <v>1</v>
      </c>
      <c r="J840">
        <v>0</v>
      </c>
      <c r="K840">
        <v>54400</v>
      </c>
      <c r="L840">
        <v>0</v>
      </c>
      <c r="M840" t="s">
        <v>19</v>
      </c>
      <c r="N840">
        <v>10</v>
      </c>
      <c r="O840">
        <v>0</v>
      </c>
      <c r="P840">
        <v>0</v>
      </c>
      <c r="Q840">
        <v>0</v>
      </c>
      <c r="R840">
        <v>0</v>
      </c>
      <c r="S840" s="4">
        <v>45470.302499999998</v>
      </c>
      <c r="T840" s="6">
        <v>45470.302499999998</v>
      </c>
      <c r="U840">
        <f t="shared" si="104"/>
        <v>11</v>
      </c>
      <c r="V840">
        <f t="shared" si="105"/>
        <v>601</v>
      </c>
      <c r="W840" t="str">
        <f t="shared" si="106"/>
        <v/>
      </c>
      <c r="X840" t="str">
        <f t="shared" si="107"/>
        <v/>
      </c>
      <c r="Y840" t="str">
        <f t="shared" si="108"/>
        <v/>
      </c>
      <c r="Z840" t="str">
        <f t="shared" si="109"/>
        <v/>
      </c>
      <c r="AA840" t="str">
        <f t="shared" si="110"/>
        <v/>
      </c>
      <c r="AB840" t="str">
        <f t="shared" si="111"/>
        <v/>
      </c>
    </row>
    <row r="841" spans="1:28" x14ac:dyDescent="0.25">
      <c r="A841">
        <v>10214</v>
      </c>
      <c r="B841" s="1">
        <v>867488060855003</v>
      </c>
      <c r="C841" s="1">
        <v>1719482739</v>
      </c>
      <c r="D841">
        <v>-22.892593999999999</v>
      </c>
      <c r="E841">
        <v>-47.046852000000001</v>
      </c>
      <c r="F841">
        <v>647</v>
      </c>
      <c r="G841">
        <v>8</v>
      </c>
      <c r="H841">
        <v>0</v>
      </c>
      <c r="I841">
        <v>1</v>
      </c>
      <c r="J841">
        <v>0</v>
      </c>
      <c r="K841">
        <v>54400</v>
      </c>
      <c r="L841">
        <v>0</v>
      </c>
      <c r="M841" t="s">
        <v>19</v>
      </c>
      <c r="N841">
        <v>10</v>
      </c>
      <c r="O841">
        <v>0</v>
      </c>
      <c r="P841">
        <v>0</v>
      </c>
      <c r="Q841">
        <v>0</v>
      </c>
      <c r="R841">
        <v>0</v>
      </c>
      <c r="S841" s="4">
        <v>45470.295590277776</v>
      </c>
      <c r="T841" s="6">
        <v>45470.295590277776</v>
      </c>
      <c r="U841">
        <f t="shared" si="104"/>
        <v>11</v>
      </c>
      <c r="V841">
        <f t="shared" si="105"/>
        <v>597</v>
      </c>
      <c r="W841" t="str">
        <f t="shared" si="106"/>
        <v/>
      </c>
      <c r="X841" t="str">
        <f t="shared" si="107"/>
        <v/>
      </c>
      <c r="Y841" t="str">
        <f t="shared" si="108"/>
        <v/>
      </c>
      <c r="Z841" t="str">
        <f t="shared" si="109"/>
        <v/>
      </c>
      <c r="AA841" t="str">
        <f t="shared" si="110"/>
        <v/>
      </c>
      <c r="AB841" t="str">
        <f t="shared" si="111"/>
        <v/>
      </c>
    </row>
    <row r="842" spans="1:28" x14ac:dyDescent="0.25">
      <c r="A842">
        <v>10213</v>
      </c>
      <c r="B842" s="1">
        <v>867488060855003</v>
      </c>
      <c r="C842" s="1">
        <v>1719482136</v>
      </c>
      <c r="D842">
        <v>-22.892593999999999</v>
      </c>
      <c r="E842">
        <v>-47.046852000000001</v>
      </c>
      <c r="F842">
        <v>647</v>
      </c>
      <c r="G842">
        <v>8</v>
      </c>
      <c r="H842">
        <v>0</v>
      </c>
      <c r="I842">
        <v>1</v>
      </c>
      <c r="J842">
        <v>0</v>
      </c>
      <c r="K842">
        <v>54400</v>
      </c>
      <c r="L842">
        <v>0</v>
      </c>
      <c r="M842" t="s">
        <v>19</v>
      </c>
      <c r="N842">
        <v>10</v>
      </c>
      <c r="O842">
        <v>0</v>
      </c>
      <c r="P842">
        <v>0</v>
      </c>
      <c r="Q842">
        <v>0</v>
      </c>
      <c r="R842">
        <v>0</v>
      </c>
      <c r="S842" s="4">
        <v>45470.288611111115</v>
      </c>
      <c r="T842" s="6">
        <v>45470.288611111115</v>
      </c>
      <c r="U842">
        <f t="shared" si="104"/>
        <v>11</v>
      </c>
      <c r="V842">
        <f t="shared" si="105"/>
        <v>603</v>
      </c>
      <c r="W842" t="str">
        <f t="shared" si="106"/>
        <v/>
      </c>
      <c r="X842" t="str">
        <f t="shared" si="107"/>
        <v/>
      </c>
      <c r="Y842" t="str">
        <f t="shared" si="108"/>
        <v/>
      </c>
      <c r="Z842" t="str">
        <f t="shared" si="109"/>
        <v/>
      </c>
      <c r="AA842" t="str">
        <f t="shared" si="110"/>
        <v/>
      </c>
      <c r="AB842" t="str">
        <f t="shared" si="111"/>
        <v/>
      </c>
    </row>
    <row r="843" spans="1:28" x14ac:dyDescent="0.25">
      <c r="A843">
        <v>10200</v>
      </c>
      <c r="B843" s="1">
        <v>867488060855003</v>
      </c>
      <c r="C843" s="1">
        <v>1719481536</v>
      </c>
      <c r="D843">
        <v>-22.892593999999999</v>
      </c>
      <c r="E843">
        <v>-47.046852000000001</v>
      </c>
      <c r="F843">
        <v>647</v>
      </c>
      <c r="G843">
        <v>8</v>
      </c>
      <c r="H843">
        <v>0</v>
      </c>
      <c r="I843">
        <v>1</v>
      </c>
      <c r="J843">
        <v>0</v>
      </c>
      <c r="K843">
        <v>54400</v>
      </c>
      <c r="L843">
        <v>0</v>
      </c>
      <c r="M843" t="s">
        <v>19</v>
      </c>
      <c r="N843">
        <v>10</v>
      </c>
      <c r="O843">
        <v>0</v>
      </c>
      <c r="P843">
        <v>0</v>
      </c>
      <c r="Q843">
        <v>0</v>
      </c>
      <c r="R843">
        <v>0</v>
      </c>
      <c r="S843" s="4">
        <v>45470.281666666669</v>
      </c>
      <c r="T843" s="6">
        <v>45470.281666666669</v>
      </c>
      <c r="U843">
        <f t="shared" si="104"/>
        <v>11</v>
      </c>
      <c r="V843">
        <f t="shared" si="105"/>
        <v>600</v>
      </c>
      <c r="W843" t="str">
        <f t="shared" si="106"/>
        <v/>
      </c>
      <c r="X843" t="str">
        <f t="shared" si="107"/>
        <v/>
      </c>
      <c r="Y843" t="str">
        <f t="shared" si="108"/>
        <v/>
      </c>
      <c r="Z843" t="str">
        <f t="shared" si="109"/>
        <v/>
      </c>
      <c r="AA843" t="str">
        <f t="shared" si="110"/>
        <v/>
      </c>
      <c r="AB843" t="str">
        <f t="shared" si="111"/>
        <v/>
      </c>
    </row>
    <row r="844" spans="1:28" x14ac:dyDescent="0.25">
      <c r="A844">
        <v>10179</v>
      </c>
      <c r="B844" s="1">
        <v>867488060855003</v>
      </c>
      <c r="C844" s="1">
        <v>1719480945</v>
      </c>
      <c r="D844">
        <v>-22.892593999999999</v>
      </c>
      <c r="E844">
        <v>-47.046852000000001</v>
      </c>
      <c r="F844">
        <v>647</v>
      </c>
      <c r="G844">
        <v>8</v>
      </c>
      <c r="H844">
        <v>0</v>
      </c>
      <c r="I844">
        <v>1</v>
      </c>
      <c r="J844">
        <v>0</v>
      </c>
      <c r="K844">
        <v>54400</v>
      </c>
      <c r="L844">
        <v>0</v>
      </c>
      <c r="M844" t="s">
        <v>19</v>
      </c>
      <c r="N844">
        <v>10</v>
      </c>
      <c r="O844">
        <v>0</v>
      </c>
      <c r="P844">
        <v>0</v>
      </c>
      <c r="Q844">
        <v>0</v>
      </c>
      <c r="R844">
        <v>0</v>
      </c>
      <c r="S844" s="4">
        <v>45470.274826388886</v>
      </c>
      <c r="T844" s="6">
        <v>45470.274826388886</v>
      </c>
      <c r="U844">
        <f t="shared" si="104"/>
        <v>11</v>
      </c>
      <c r="V844">
        <f t="shared" si="105"/>
        <v>591</v>
      </c>
      <c r="W844" t="str">
        <f t="shared" si="106"/>
        <v/>
      </c>
      <c r="X844" t="str">
        <f t="shared" si="107"/>
        <v/>
      </c>
      <c r="Y844" t="str">
        <f t="shared" si="108"/>
        <v/>
      </c>
      <c r="Z844" t="str">
        <f t="shared" si="109"/>
        <v/>
      </c>
      <c r="AA844" t="str">
        <f t="shared" si="110"/>
        <v/>
      </c>
      <c r="AB844" t="str">
        <f t="shared" si="111"/>
        <v/>
      </c>
    </row>
    <row r="845" spans="1:28" x14ac:dyDescent="0.25">
      <c r="A845">
        <v>10158</v>
      </c>
      <c r="B845" s="1">
        <v>867488060855003</v>
      </c>
      <c r="C845" s="1">
        <v>1719480338</v>
      </c>
      <c r="D845">
        <v>-22.892593999999999</v>
      </c>
      <c r="E845">
        <v>-47.046852000000001</v>
      </c>
      <c r="F845">
        <v>647</v>
      </c>
      <c r="G845">
        <v>8</v>
      </c>
      <c r="H845">
        <v>0</v>
      </c>
      <c r="I845">
        <v>1</v>
      </c>
      <c r="J845">
        <v>0</v>
      </c>
      <c r="K845">
        <v>54400</v>
      </c>
      <c r="L845">
        <v>0</v>
      </c>
      <c r="M845" t="s">
        <v>19</v>
      </c>
      <c r="N845">
        <v>10</v>
      </c>
      <c r="O845">
        <v>0</v>
      </c>
      <c r="P845">
        <v>0</v>
      </c>
      <c r="Q845">
        <v>0</v>
      </c>
      <c r="R845">
        <v>0</v>
      </c>
      <c r="S845" s="4">
        <v>45470.267800925925</v>
      </c>
      <c r="T845" s="6">
        <v>45470.267800925925</v>
      </c>
      <c r="U845">
        <f t="shared" si="104"/>
        <v>11</v>
      </c>
      <c r="V845">
        <f t="shared" si="105"/>
        <v>607</v>
      </c>
      <c r="W845" t="str">
        <f t="shared" si="106"/>
        <v/>
      </c>
      <c r="X845" t="str">
        <f t="shared" si="107"/>
        <v/>
      </c>
      <c r="Y845" t="str">
        <f t="shared" si="108"/>
        <v/>
      </c>
      <c r="Z845" t="str">
        <f t="shared" si="109"/>
        <v/>
      </c>
      <c r="AA845" t="str">
        <f t="shared" si="110"/>
        <v/>
      </c>
      <c r="AB845" t="str">
        <f t="shared" si="111"/>
        <v/>
      </c>
    </row>
    <row r="846" spans="1:28" x14ac:dyDescent="0.25">
      <c r="A846">
        <v>10141</v>
      </c>
      <c r="B846" s="1">
        <v>867488060855003</v>
      </c>
      <c r="C846" s="1">
        <v>1719479738</v>
      </c>
      <c r="D846">
        <v>-22.892593999999999</v>
      </c>
      <c r="E846">
        <v>-47.046852000000001</v>
      </c>
      <c r="F846">
        <v>647</v>
      </c>
      <c r="G846">
        <v>8</v>
      </c>
      <c r="H846">
        <v>0</v>
      </c>
      <c r="I846">
        <v>1</v>
      </c>
      <c r="J846">
        <v>0</v>
      </c>
      <c r="K846">
        <v>54400</v>
      </c>
      <c r="L846">
        <v>0</v>
      </c>
      <c r="M846" t="s">
        <v>19</v>
      </c>
      <c r="N846">
        <v>10</v>
      </c>
      <c r="O846">
        <v>0</v>
      </c>
      <c r="P846">
        <v>0</v>
      </c>
      <c r="Q846">
        <v>0</v>
      </c>
      <c r="R846">
        <v>0</v>
      </c>
      <c r="S846" s="4">
        <v>45470.26085648148</v>
      </c>
      <c r="T846" s="6">
        <v>45470.26085648148</v>
      </c>
      <c r="U846">
        <f t="shared" si="104"/>
        <v>11</v>
      </c>
      <c r="V846">
        <f t="shared" si="105"/>
        <v>600</v>
      </c>
      <c r="W846" t="str">
        <f t="shared" si="106"/>
        <v/>
      </c>
      <c r="X846" t="str">
        <f t="shared" si="107"/>
        <v/>
      </c>
      <c r="Y846" t="str">
        <f t="shared" si="108"/>
        <v/>
      </c>
      <c r="Z846" t="str">
        <f t="shared" si="109"/>
        <v/>
      </c>
      <c r="AA846" t="str">
        <f t="shared" si="110"/>
        <v/>
      </c>
      <c r="AB846" t="str">
        <f t="shared" si="111"/>
        <v/>
      </c>
    </row>
    <row r="847" spans="1:28" x14ac:dyDescent="0.25">
      <c r="A847">
        <v>10140</v>
      </c>
      <c r="B847" s="1">
        <v>867488060855003</v>
      </c>
      <c r="C847" s="1">
        <v>1719479135</v>
      </c>
      <c r="D847">
        <v>-22.892593999999999</v>
      </c>
      <c r="E847">
        <v>-47.046852000000001</v>
      </c>
      <c r="F847">
        <v>647</v>
      </c>
      <c r="G847">
        <v>8</v>
      </c>
      <c r="H847">
        <v>0</v>
      </c>
      <c r="I847">
        <v>1</v>
      </c>
      <c r="J847">
        <v>0</v>
      </c>
      <c r="K847">
        <v>54400</v>
      </c>
      <c r="L847">
        <v>0</v>
      </c>
      <c r="M847" t="s">
        <v>19</v>
      </c>
      <c r="N847">
        <v>10</v>
      </c>
      <c r="O847">
        <v>0</v>
      </c>
      <c r="P847">
        <v>0</v>
      </c>
      <c r="Q847">
        <v>0</v>
      </c>
      <c r="R847">
        <v>0</v>
      </c>
      <c r="S847" s="4">
        <v>45470.253877314812</v>
      </c>
      <c r="T847" s="6">
        <v>45470.253877314812</v>
      </c>
      <c r="U847">
        <f t="shared" si="104"/>
        <v>11</v>
      </c>
      <c r="V847">
        <f t="shared" si="105"/>
        <v>603</v>
      </c>
      <c r="W847" t="str">
        <f t="shared" si="106"/>
        <v/>
      </c>
      <c r="X847" t="str">
        <f t="shared" si="107"/>
        <v/>
      </c>
      <c r="Y847" t="str">
        <f t="shared" si="108"/>
        <v/>
      </c>
      <c r="Z847" t="str">
        <f t="shared" si="109"/>
        <v/>
      </c>
      <c r="AA847" t="str">
        <f t="shared" si="110"/>
        <v/>
      </c>
      <c r="AB847" t="str">
        <f t="shared" si="111"/>
        <v/>
      </c>
    </row>
    <row r="848" spans="1:28" x14ac:dyDescent="0.25">
      <c r="A848">
        <v>10137</v>
      </c>
      <c r="B848" s="1">
        <v>867488060855003</v>
      </c>
      <c r="C848" s="1">
        <v>1719478537</v>
      </c>
      <c r="D848">
        <v>-22.892593999999999</v>
      </c>
      <c r="E848">
        <v>-47.046852000000001</v>
      </c>
      <c r="F848">
        <v>647</v>
      </c>
      <c r="G848">
        <v>8</v>
      </c>
      <c r="H848">
        <v>0</v>
      </c>
      <c r="I848">
        <v>1</v>
      </c>
      <c r="J848">
        <v>0</v>
      </c>
      <c r="K848">
        <v>54400</v>
      </c>
      <c r="L848">
        <v>0</v>
      </c>
      <c r="M848" t="s">
        <v>19</v>
      </c>
      <c r="N848">
        <v>10</v>
      </c>
      <c r="O848">
        <v>0</v>
      </c>
      <c r="P848">
        <v>0</v>
      </c>
      <c r="Q848">
        <v>0</v>
      </c>
      <c r="R848">
        <v>0</v>
      </c>
      <c r="S848" s="4">
        <v>45470.24695601852</v>
      </c>
      <c r="T848" s="6">
        <v>45470.24695601852</v>
      </c>
      <c r="U848">
        <f t="shared" si="104"/>
        <v>11</v>
      </c>
      <c r="V848">
        <f t="shared" si="105"/>
        <v>598</v>
      </c>
      <c r="W848" t="str">
        <f t="shared" si="106"/>
        <v/>
      </c>
      <c r="X848" t="str">
        <f t="shared" si="107"/>
        <v/>
      </c>
      <c r="Y848" t="str">
        <f t="shared" si="108"/>
        <v/>
      </c>
      <c r="Z848" t="str">
        <f t="shared" si="109"/>
        <v/>
      </c>
      <c r="AA848" t="str">
        <f t="shared" si="110"/>
        <v/>
      </c>
      <c r="AB848" t="str">
        <f t="shared" si="111"/>
        <v/>
      </c>
    </row>
    <row r="849" spans="1:28" x14ac:dyDescent="0.25">
      <c r="A849">
        <v>10129</v>
      </c>
      <c r="B849" s="1">
        <v>867488060855003</v>
      </c>
      <c r="C849" s="1">
        <v>1719477934</v>
      </c>
      <c r="D849">
        <v>-22.892593999999999</v>
      </c>
      <c r="E849">
        <v>-47.046852000000001</v>
      </c>
      <c r="F849">
        <v>647</v>
      </c>
      <c r="G849">
        <v>8</v>
      </c>
      <c r="H849">
        <v>0</v>
      </c>
      <c r="I849">
        <v>1</v>
      </c>
      <c r="J849">
        <v>0</v>
      </c>
      <c r="K849">
        <v>54400</v>
      </c>
      <c r="L849">
        <v>0</v>
      </c>
      <c r="M849" t="s">
        <v>19</v>
      </c>
      <c r="N849">
        <v>10</v>
      </c>
      <c r="O849">
        <v>0</v>
      </c>
      <c r="P849">
        <v>0</v>
      </c>
      <c r="Q849">
        <v>0</v>
      </c>
      <c r="R849">
        <v>0</v>
      </c>
      <c r="S849" s="4">
        <v>45470.239976851852</v>
      </c>
      <c r="T849" s="6">
        <v>45470.239976851852</v>
      </c>
      <c r="U849">
        <f t="shared" si="104"/>
        <v>11</v>
      </c>
      <c r="V849">
        <f t="shared" si="105"/>
        <v>603</v>
      </c>
      <c r="W849" t="str">
        <f t="shared" si="106"/>
        <v/>
      </c>
      <c r="X849" t="str">
        <f t="shared" si="107"/>
        <v/>
      </c>
      <c r="Y849" t="str">
        <f t="shared" si="108"/>
        <v/>
      </c>
      <c r="Z849" t="str">
        <f t="shared" si="109"/>
        <v/>
      </c>
      <c r="AA849" t="str">
        <f t="shared" si="110"/>
        <v/>
      </c>
      <c r="AB849" t="str">
        <f t="shared" si="111"/>
        <v/>
      </c>
    </row>
    <row r="850" spans="1:28" x14ac:dyDescent="0.25">
      <c r="A850">
        <v>10118</v>
      </c>
      <c r="B850" s="1">
        <v>867488060855003</v>
      </c>
      <c r="C850" s="1">
        <v>1719477333</v>
      </c>
      <c r="D850">
        <v>-22.892593999999999</v>
      </c>
      <c r="E850">
        <v>-47.046852000000001</v>
      </c>
      <c r="F850">
        <v>647</v>
      </c>
      <c r="G850">
        <v>8</v>
      </c>
      <c r="H850">
        <v>0</v>
      </c>
      <c r="I850">
        <v>1</v>
      </c>
      <c r="J850">
        <v>0</v>
      </c>
      <c r="K850">
        <v>54400</v>
      </c>
      <c r="L850">
        <v>0</v>
      </c>
      <c r="M850" t="s">
        <v>19</v>
      </c>
      <c r="N850">
        <v>10</v>
      </c>
      <c r="O850">
        <v>0</v>
      </c>
      <c r="P850">
        <v>0</v>
      </c>
      <c r="Q850">
        <v>0</v>
      </c>
      <c r="R850">
        <v>0</v>
      </c>
      <c r="S850" s="4">
        <v>45470.233020833337</v>
      </c>
      <c r="T850" s="6">
        <v>45470.233020833337</v>
      </c>
      <c r="U850">
        <f t="shared" si="104"/>
        <v>11</v>
      </c>
      <c r="V850">
        <f t="shared" si="105"/>
        <v>601</v>
      </c>
      <c r="W850" t="str">
        <f t="shared" si="106"/>
        <v/>
      </c>
      <c r="X850" t="str">
        <f t="shared" si="107"/>
        <v/>
      </c>
      <c r="Y850" t="str">
        <f t="shared" si="108"/>
        <v/>
      </c>
      <c r="Z850" t="str">
        <f t="shared" si="109"/>
        <v/>
      </c>
      <c r="AA850" t="str">
        <f t="shared" si="110"/>
        <v/>
      </c>
      <c r="AB850" t="str">
        <f t="shared" si="111"/>
        <v/>
      </c>
    </row>
    <row r="851" spans="1:28" x14ac:dyDescent="0.25">
      <c r="A851">
        <v>10115</v>
      </c>
      <c r="B851" s="1">
        <v>867488060855003</v>
      </c>
      <c r="C851" s="1">
        <v>1719476735</v>
      </c>
      <c r="D851">
        <v>-22.892593999999999</v>
      </c>
      <c r="E851">
        <v>-47.046852000000001</v>
      </c>
      <c r="F851">
        <v>647</v>
      </c>
      <c r="G851">
        <v>8</v>
      </c>
      <c r="H851">
        <v>0</v>
      </c>
      <c r="I851">
        <v>1</v>
      </c>
      <c r="J851">
        <v>0</v>
      </c>
      <c r="K851">
        <v>54400</v>
      </c>
      <c r="L851">
        <v>0</v>
      </c>
      <c r="M851" t="s">
        <v>19</v>
      </c>
      <c r="N851">
        <v>10</v>
      </c>
      <c r="O851">
        <v>0</v>
      </c>
      <c r="P851">
        <v>0</v>
      </c>
      <c r="Q851">
        <v>0</v>
      </c>
      <c r="R851">
        <v>0</v>
      </c>
      <c r="S851" s="4">
        <v>45470.226099537038</v>
      </c>
      <c r="T851" s="6">
        <v>45470.226099537038</v>
      </c>
      <c r="U851">
        <f t="shared" si="104"/>
        <v>11</v>
      </c>
      <c r="V851">
        <f t="shared" si="105"/>
        <v>598</v>
      </c>
      <c r="W851" t="str">
        <f t="shared" si="106"/>
        <v/>
      </c>
      <c r="X851" t="str">
        <f t="shared" si="107"/>
        <v/>
      </c>
      <c r="Y851" t="str">
        <f t="shared" si="108"/>
        <v/>
      </c>
      <c r="Z851" t="str">
        <f t="shared" si="109"/>
        <v/>
      </c>
      <c r="AA851" t="str">
        <f t="shared" si="110"/>
        <v/>
      </c>
      <c r="AB851" t="str">
        <f t="shared" si="111"/>
        <v/>
      </c>
    </row>
    <row r="852" spans="1:28" x14ac:dyDescent="0.25">
      <c r="A852">
        <v>10114</v>
      </c>
      <c r="B852" s="1">
        <v>867488060855003</v>
      </c>
      <c r="C852" s="1">
        <v>1719476136</v>
      </c>
      <c r="D852">
        <v>-22.892593999999999</v>
      </c>
      <c r="E852">
        <v>-47.046852000000001</v>
      </c>
      <c r="F852">
        <v>647</v>
      </c>
      <c r="G852">
        <v>8</v>
      </c>
      <c r="H852">
        <v>0</v>
      </c>
      <c r="I852">
        <v>1</v>
      </c>
      <c r="J852">
        <v>0</v>
      </c>
      <c r="K852">
        <v>54400</v>
      </c>
      <c r="L852">
        <v>0</v>
      </c>
      <c r="M852" t="s">
        <v>19</v>
      </c>
      <c r="N852">
        <v>10</v>
      </c>
      <c r="O852">
        <v>0</v>
      </c>
      <c r="P852">
        <v>0</v>
      </c>
      <c r="Q852">
        <v>0</v>
      </c>
      <c r="R852">
        <v>0</v>
      </c>
      <c r="S852" s="4">
        <v>45470.219166666669</v>
      </c>
      <c r="T852" s="6">
        <v>45470.219166666669</v>
      </c>
      <c r="U852">
        <f t="shared" si="104"/>
        <v>11</v>
      </c>
      <c r="V852">
        <f t="shared" si="105"/>
        <v>599</v>
      </c>
      <c r="W852" t="str">
        <f t="shared" si="106"/>
        <v/>
      </c>
      <c r="X852" t="str">
        <f t="shared" si="107"/>
        <v/>
      </c>
      <c r="Y852" t="str">
        <f t="shared" si="108"/>
        <v/>
      </c>
      <c r="Z852" t="str">
        <f t="shared" si="109"/>
        <v/>
      </c>
      <c r="AA852" t="str">
        <f t="shared" si="110"/>
        <v/>
      </c>
      <c r="AB852" t="str">
        <f t="shared" si="111"/>
        <v/>
      </c>
    </row>
    <row r="853" spans="1:28" x14ac:dyDescent="0.25">
      <c r="A853">
        <v>10113</v>
      </c>
      <c r="B853" s="1">
        <v>867488060855003</v>
      </c>
      <c r="C853" s="1">
        <v>1719475535</v>
      </c>
      <c r="D853">
        <v>-22.892593999999999</v>
      </c>
      <c r="E853">
        <v>-47.046852000000001</v>
      </c>
      <c r="F853">
        <v>647</v>
      </c>
      <c r="G853">
        <v>8</v>
      </c>
      <c r="H853">
        <v>0</v>
      </c>
      <c r="I853">
        <v>1</v>
      </c>
      <c r="J853">
        <v>0</v>
      </c>
      <c r="K853">
        <v>54400</v>
      </c>
      <c r="L853">
        <v>0</v>
      </c>
      <c r="M853" t="s">
        <v>19</v>
      </c>
      <c r="N853">
        <v>10</v>
      </c>
      <c r="O853">
        <v>0</v>
      </c>
      <c r="P853">
        <v>0</v>
      </c>
      <c r="Q853">
        <v>0</v>
      </c>
      <c r="R853">
        <v>0</v>
      </c>
      <c r="S853" s="4">
        <v>45470.212210648147</v>
      </c>
      <c r="T853" s="6">
        <v>45470.212210648147</v>
      </c>
      <c r="U853">
        <f t="shared" si="104"/>
        <v>11</v>
      </c>
      <c r="V853">
        <f t="shared" si="105"/>
        <v>601</v>
      </c>
      <c r="W853" t="str">
        <f t="shared" si="106"/>
        <v/>
      </c>
      <c r="X853" t="str">
        <f t="shared" si="107"/>
        <v/>
      </c>
      <c r="Y853" t="str">
        <f t="shared" si="108"/>
        <v/>
      </c>
      <c r="Z853" t="str">
        <f t="shared" si="109"/>
        <v/>
      </c>
      <c r="AA853" t="str">
        <f t="shared" si="110"/>
        <v/>
      </c>
      <c r="AB853" t="str">
        <f t="shared" si="111"/>
        <v/>
      </c>
    </row>
    <row r="854" spans="1:28" x14ac:dyDescent="0.25">
      <c r="A854">
        <v>10110</v>
      </c>
      <c r="B854" s="1">
        <v>867488060855003</v>
      </c>
      <c r="C854" s="1">
        <v>1719474936</v>
      </c>
      <c r="D854">
        <v>-22.892593999999999</v>
      </c>
      <c r="E854">
        <v>-47.046852000000001</v>
      </c>
      <c r="F854">
        <v>647</v>
      </c>
      <c r="G854">
        <v>8</v>
      </c>
      <c r="H854">
        <v>0</v>
      </c>
      <c r="I854">
        <v>1</v>
      </c>
      <c r="J854">
        <v>0</v>
      </c>
      <c r="K854">
        <v>54400</v>
      </c>
      <c r="L854">
        <v>0</v>
      </c>
      <c r="M854" t="s">
        <v>19</v>
      </c>
      <c r="N854">
        <v>10</v>
      </c>
      <c r="O854">
        <v>0</v>
      </c>
      <c r="P854">
        <v>0</v>
      </c>
      <c r="Q854">
        <v>0</v>
      </c>
      <c r="R854">
        <v>0</v>
      </c>
      <c r="S854" s="4">
        <v>45470.205277777779</v>
      </c>
      <c r="T854" s="6">
        <v>45470.205277777779</v>
      </c>
      <c r="U854">
        <f t="shared" si="104"/>
        <v>11</v>
      </c>
      <c r="V854">
        <f t="shared" si="105"/>
        <v>599</v>
      </c>
      <c r="W854" t="str">
        <f t="shared" si="106"/>
        <v/>
      </c>
      <c r="X854" t="str">
        <f t="shared" si="107"/>
        <v/>
      </c>
      <c r="Y854" t="str">
        <f t="shared" si="108"/>
        <v/>
      </c>
      <c r="Z854" t="str">
        <f t="shared" si="109"/>
        <v/>
      </c>
      <c r="AA854" t="str">
        <f t="shared" si="110"/>
        <v/>
      </c>
      <c r="AB854" t="str">
        <f t="shared" si="111"/>
        <v/>
      </c>
    </row>
    <row r="855" spans="1:28" x14ac:dyDescent="0.25">
      <c r="A855">
        <v>10109</v>
      </c>
      <c r="B855" s="1">
        <v>867488060855003</v>
      </c>
      <c r="C855" s="1">
        <v>1719474336</v>
      </c>
      <c r="D855">
        <v>-22.892593999999999</v>
      </c>
      <c r="E855">
        <v>-47.046852000000001</v>
      </c>
      <c r="F855">
        <v>647</v>
      </c>
      <c r="G855">
        <v>8</v>
      </c>
      <c r="H855">
        <v>0</v>
      </c>
      <c r="I855">
        <v>1</v>
      </c>
      <c r="J855">
        <v>0</v>
      </c>
      <c r="K855">
        <v>54400</v>
      </c>
      <c r="L855">
        <v>0</v>
      </c>
      <c r="M855" t="s">
        <v>19</v>
      </c>
      <c r="N855">
        <v>10</v>
      </c>
      <c r="O855">
        <v>0</v>
      </c>
      <c r="P855">
        <v>0</v>
      </c>
      <c r="Q855">
        <v>0</v>
      </c>
      <c r="R855">
        <v>0</v>
      </c>
      <c r="S855" s="4">
        <v>45470.198333333334</v>
      </c>
      <c r="T855" s="6">
        <v>45470.198333333334</v>
      </c>
      <c r="U855">
        <f t="shared" si="104"/>
        <v>11</v>
      </c>
      <c r="V855">
        <f t="shared" si="105"/>
        <v>600</v>
      </c>
      <c r="W855" t="str">
        <f t="shared" si="106"/>
        <v/>
      </c>
      <c r="X855" t="str">
        <f t="shared" si="107"/>
        <v/>
      </c>
      <c r="Y855" t="str">
        <f t="shared" si="108"/>
        <v/>
      </c>
      <c r="Z855" t="str">
        <f t="shared" si="109"/>
        <v/>
      </c>
      <c r="AA855" t="str">
        <f t="shared" si="110"/>
        <v/>
      </c>
      <c r="AB855" t="str">
        <f t="shared" si="111"/>
        <v/>
      </c>
    </row>
    <row r="856" spans="1:28" x14ac:dyDescent="0.25">
      <c r="A856">
        <v>10108</v>
      </c>
      <c r="B856" s="1">
        <v>867488060855003</v>
      </c>
      <c r="C856" s="1">
        <v>1719473736</v>
      </c>
      <c r="D856">
        <v>-22.892593999999999</v>
      </c>
      <c r="E856">
        <v>-47.046852000000001</v>
      </c>
      <c r="F856">
        <v>647</v>
      </c>
      <c r="G856">
        <v>8</v>
      </c>
      <c r="H856">
        <v>0</v>
      </c>
      <c r="I856">
        <v>1</v>
      </c>
      <c r="J856">
        <v>0</v>
      </c>
      <c r="K856">
        <v>54400</v>
      </c>
      <c r="L856">
        <v>0</v>
      </c>
      <c r="M856" t="s">
        <v>19</v>
      </c>
      <c r="N856">
        <v>10</v>
      </c>
      <c r="O856">
        <v>0</v>
      </c>
      <c r="P856">
        <v>0</v>
      </c>
      <c r="Q856">
        <v>0</v>
      </c>
      <c r="R856">
        <v>0</v>
      </c>
      <c r="S856" s="4">
        <v>45470.191388888888</v>
      </c>
      <c r="T856" s="6">
        <v>45470.191388888888</v>
      </c>
      <c r="U856">
        <f t="shared" si="104"/>
        <v>11</v>
      </c>
      <c r="V856">
        <f t="shared" si="105"/>
        <v>600</v>
      </c>
      <c r="W856" t="str">
        <f t="shared" si="106"/>
        <v/>
      </c>
      <c r="X856" t="str">
        <f t="shared" si="107"/>
        <v/>
      </c>
      <c r="Y856" t="str">
        <f t="shared" si="108"/>
        <v/>
      </c>
      <c r="Z856" t="str">
        <f t="shared" si="109"/>
        <v/>
      </c>
      <c r="AA856" t="str">
        <f t="shared" si="110"/>
        <v/>
      </c>
      <c r="AB856" t="str">
        <f t="shared" si="111"/>
        <v/>
      </c>
    </row>
    <row r="857" spans="1:28" x14ac:dyDescent="0.25">
      <c r="A857">
        <v>10105</v>
      </c>
      <c r="B857" s="1">
        <v>867488060855003</v>
      </c>
      <c r="C857" s="1">
        <v>1719473137</v>
      </c>
      <c r="D857">
        <v>-22.892593999999999</v>
      </c>
      <c r="E857">
        <v>-47.046852000000001</v>
      </c>
      <c r="F857">
        <v>647</v>
      </c>
      <c r="G857">
        <v>8</v>
      </c>
      <c r="H857">
        <v>0</v>
      </c>
      <c r="I857">
        <v>1</v>
      </c>
      <c r="J857">
        <v>0</v>
      </c>
      <c r="K857">
        <v>54400</v>
      </c>
      <c r="L857">
        <v>0</v>
      </c>
      <c r="M857" t="s">
        <v>19</v>
      </c>
      <c r="N857">
        <v>10</v>
      </c>
      <c r="O857">
        <v>0</v>
      </c>
      <c r="P857">
        <v>0</v>
      </c>
      <c r="Q857">
        <v>0</v>
      </c>
      <c r="R857">
        <v>0</v>
      </c>
      <c r="S857" s="4">
        <v>45470.18445601852</v>
      </c>
      <c r="T857" s="6">
        <v>45470.18445601852</v>
      </c>
      <c r="U857">
        <f t="shared" si="104"/>
        <v>11</v>
      </c>
      <c r="V857">
        <f t="shared" si="105"/>
        <v>599</v>
      </c>
      <c r="W857" t="str">
        <f t="shared" si="106"/>
        <v/>
      </c>
      <c r="X857" t="str">
        <f t="shared" si="107"/>
        <v/>
      </c>
      <c r="Y857" t="str">
        <f t="shared" si="108"/>
        <v/>
      </c>
      <c r="Z857" t="str">
        <f t="shared" si="109"/>
        <v/>
      </c>
      <c r="AA857" t="str">
        <f t="shared" si="110"/>
        <v/>
      </c>
      <c r="AB857" t="str">
        <f t="shared" si="111"/>
        <v/>
      </c>
    </row>
    <row r="858" spans="1:28" x14ac:dyDescent="0.25">
      <c r="A858">
        <v>10104</v>
      </c>
      <c r="B858" s="1">
        <v>867488060855003</v>
      </c>
      <c r="C858" s="1">
        <v>1719472539</v>
      </c>
      <c r="D858">
        <v>-22.892593999999999</v>
      </c>
      <c r="E858">
        <v>-47.046852000000001</v>
      </c>
      <c r="F858">
        <v>647</v>
      </c>
      <c r="G858">
        <v>8</v>
      </c>
      <c r="H858">
        <v>0</v>
      </c>
      <c r="I858">
        <v>1</v>
      </c>
      <c r="J858">
        <v>0</v>
      </c>
      <c r="K858">
        <v>54400</v>
      </c>
      <c r="L858">
        <v>0</v>
      </c>
      <c r="M858" t="s">
        <v>19</v>
      </c>
      <c r="N858">
        <v>10</v>
      </c>
      <c r="O858">
        <v>0</v>
      </c>
      <c r="P858">
        <v>0</v>
      </c>
      <c r="Q858">
        <v>0</v>
      </c>
      <c r="R858">
        <v>0</v>
      </c>
      <c r="S858" s="4">
        <v>45470.177534722221</v>
      </c>
      <c r="T858" s="6">
        <v>45470.177534722221</v>
      </c>
      <c r="U858">
        <f t="shared" si="104"/>
        <v>11</v>
      </c>
      <c r="V858">
        <f t="shared" si="105"/>
        <v>598</v>
      </c>
      <c r="W858" t="str">
        <f t="shared" si="106"/>
        <v/>
      </c>
      <c r="X858" t="str">
        <f t="shared" si="107"/>
        <v/>
      </c>
      <c r="Y858" t="str">
        <f t="shared" si="108"/>
        <v/>
      </c>
      <c r="Z858" t="str">
        <f t="shared" si="109"/>
        <v/>
      </c>
      <c r="AA858" t="str">
        <f t="shared" si="110"/>
        <v/>
      </c>
      <c r="AB858" t="str">
        <f t="shared" si="111"/>
        <v/>
      </c>
    </row>
    <row r="859" spans="1:28" x14ac:dyDescent="0.25">
      <c r="A859">
        <v>10103</v>
      </c>
      <c r="B859" s="1">
        <v>867488060855003</v>
      </c>
      <c r="C859" s="1">
        <v>1719471937</v>
      </c>
      <c r="D859">
        <v>-22.892593999999999</v>
      </c>
      <c r="E859">
        <v>-47.046852000000001</v>
      </c>
      <c r="F859">
        <v>647</v>
      </c>
      <c r="G859">
        <v>8</v>
      </c>
      <c r="H859">
        <v>0</v>
      </c>
      <c r="I859">
        <v>1</v>
      </c>
      <c r="J859">
        <v>0</v>
      </c>
      <c r="K859">
        <v>54400</v>
      </c>
      <c r="L859">
        <v>0</v>
      </c>
      <c r="M859" t="s">
        <v>19</v>
      </c>
      <c r="N859">
        <v>10</v>
      </c>
      <c r="O859">
        <v>0</v>
      </c>
      <c r="P859">
        <v>0</v>
      </c>
      <c r="Q859">
        <v>0</v>
      </c>
      <c r="R859">
        <v>0</v>
      </c>
      <c r="S859" s="4">
        <v>45470.170567129629</v>
      </c>
      <c r="T859" s="6">
        <v>45470.170567129629</v>
      </c>
      <c r="U859">
        <f t="shared" si="104"/>
        <v>11</v>
      </c>
      <c r="V859">
        <f t="shared" si="105"/>
        <v>602</v>
      </c>
      <c r="W859" t="str">
        <f t="shared" si="106"/>
        <v/>
      </c>
      <c r="X859" t="str">
        <f t="shared" si="107"/>
        <v/>
      </c>
      <c r="Y859" t="str">
        <f t="shared" si="108"/>
        <v/>
      </c>
      <c r="Z859" t="str">
        <f t="shared" si="109"/>
        <v/>
      </c>
      <c r="AA859" t="str">
        <f t="shared" si="110"/>
        <v/>
      </c>
      <c r="AB859" t="str">
        <f t="shared" si="111"/>
        <v/>
      </c>
    </row>
    <row r="860" spans="1:28" x14ac:dyDescent="0.25">
      <c r="A860">
        <v>10100</v>
      </c>
      <c r="B860" s="1">
        <v>867488060855003</v>
      </c>
      <c r="C860" s="1">
        <v>1719471335</v>
      </c>
      <c r="D860">
        <v>-22.892593999999999</v>
      </c>
      <c r="E860">
        <v>-47.046852000000001</v>
      </c>
      <c r="F860">
        <v>647</v>
      </c>
      <c r="G860">
        <v>8</v>
      </c>
      <c r="H860">
        <v>0</v>
      </c>
      <c r="I860">
        <v>1</v>
      </c>
      <c r="J860">
        <v>0</v>
      </c>
      <c r="K860">
        <v>54400</v>
      </c>
      <c r="L860">
        <v>0</v>
      </c>
      <c r="M860" t="s">
        <v>19</v>
      </c>
      <c r="N860">
        <v>10</v>
      </c>
      <c r="O860">
        <v>0</v>
      </c>
      <c r="P860">
        <v>0</v>
      </c>
      <c r="Q860">
        <v>0</v>
      </c>
      <c r="R860">
        <v>0</v>
      </c>
      <c r="S860" s="4">
        <v>45470.163599537038</v>
      </c>
      <c r="T860" s="6">
        <v>45470.163599537038</v>
      </c>
      <c r="U860">
        <f t="shared" si="104"/>
        <v>11</v>
      </c>
      <c r="V860">
        <f t="shared" si="105"/>
        <v>602</v>
      </c>
      <c r="W860" t="str">
        <f t="shared" si="106"/>
        <v/>
      </c>
      <c r="X860" t="str">
        <f t="shared" si="107"/>
        <v/>
      </c>
      <c r="Y860" t="str">
        <f t="shared" si="108"/>
        <v/>
      </c>
      <c r="Z860" t="str">
        <f t="shared" si="109"/>
        <v/>
      </c>
      <c r="AA860" t="str">
        <f t="shared" si="110"/>
        <v/>
      </c>
      <c r="AB860" t="str">
        <f t="shared" si="111"/>
        <v/>
      </c>
    </row>
    <row r="861" spans="1:28" x14ac:dyDescent="0.25">
      <c r="A861">
        <v>10099</v>
      </c>
      <c r="B861" s="1">
        <v>867488060855003</v>
      </c>
      <c r="C861" s="1">
        <v>1719470737</v>
      </c>
      <c r="D861">
        <v>-22.892593999999999</v>
      </c>
      <c r="E861">
        <v>-47.046852000000001</v>
      </c>
      <c r="F861">
        <v>647</v>
      </c>
      <c r="G861">
        <v>8</v>
      </c>
      <c r="H861">
        <v>0</v>
      </c>
      <c r="I861">
        <v>1</v>
      </c>
      <c r="J861">
        <v>0</v>
      </c>
      <c r="K861">
        <v>54400</v>
      </c>
      <c r="L861">
        <v>0</v>
      </c>
      <c r="M861" t="s">
        <v>19</v>
      </c>
      <c r="N861">
        <v>10</v>
      </c>
      <c r="O861">
        <v>0</v>
      </c>
      <c r="P861">
        <v>0</v>
      </c>
      <c r="Q861">
        <v>0</v>
      </c>
      <c r="R861">
        <v>0</v>
      </c>
      <c r="S861" s="4">
        <v>45470.156678240739</v>
      </c>
      <c r="T861" s="6">
        <v>45470.156678240739</v>
      </c>
      <c r="U861">
        <f t="shared" si="104"/>
        <v>11</v>
      </c>
      <c r="V861">
        <f t="shared" si="105"/>
        <v>598</v>
      </c>
      <c r="W861" t="str">
        <f t="shared" si="106"/>
        <v/>
      </c>
      <c r="X861" t="str">
        <f t="shared" si="107"/>
        <v/>
      </c>
      <c r="Y861" t="str">
        <f t="shared" si="108"/>
        <v/>
      </c>
      <c r="Z861" t="str">
        <f t="shared" si="109"/>
        <v/>
      </c>
      <c r="AA861" t="str">
        <f t="shared" si="110"/>
        <v/>
      </c>
      <c r="AB861" t="str">
        <f t="shared" si="111"/>
        <v/>
      </c>
    </row>
    <row r="862" spans="1:28" x14ac:dyDescent="0.25">
      <c r="A862">
        <v>10098</v>
      </c>
      <c r="B862" s="1">
        <v>867488060855003</v>
      </c>
      <c r="C862" s="1">
        <v>1719470134</v>
      </c>
      <c r="D862">
        <v>-22.892593999999999</v>
      </c>
      <c r="E862">
        <v>-47.046852000000001</v>
      </c>
      <c r="F862">
        <v>647</v>
      </c>
      <c r="G862">
        <v>8</v>
      </c>
      <c r="H862">
        <v>0</v>
      </c>
      <c r="I862">
        <v>1</v>
      </c>
      <c r="J862">
        <v>0</v>
      </c>
      <c r="K862">
        <v>54400</v>
      </c>
      <c r="L862">
        <v>0</v>
      </c>
      <c r="M862" t="s">
        <v>19</v>
      </c>
      <c r="N862">
        <v>10</v>
      </c>
      <c r="O862">
        <v>0</v>
      </c>
      <c r="P862">
        <v>0</v>
      </c>
      <c r="Q862">
        <v>0</v>
      </c>
      <c r="R862">
        <v>0</v>
      </c>
      <c r="S862" s="4">
        <v>45470.149699074071</v>
      </c>
      <c r="T862" s="6">
        <v>45470.149699074071</v>
      </c>
      <c r="U862">
        <f t="shared" si="104"/>
        <v>11</v>
      </c>
      <c r="V862">
        <f t="shared" si="105"/>
        <v>603</v>
      </c>
      <c r="W862" t="str">
        <f t="shared" si="106"/>
        <v/>
      </c>
      <c r="X862" t="str">
        <f t="shared" si="107"/>
        <v/>
      </c>
      <c r="Y862" t="str">
        <f t="shared" si="108"/>
        <v/>
      </c>
      <c r="Z862" t="str">
        <f t="shared" si="109"/>
        <v/>
      </c>
      <c r="AA862" t="str">
        <f t="shared" si="110"/>
        <v/>
      </c>
      <c r="AB862" t="str">
        <f t="shared" si="111"/>
        <v/>
      </c>
    </row>
    <row r="863" spans="1:28" x14ac:dyDescent="0.25">
      <c r="A863">
        <v>10095</v>
      </c>
      <c r="B863" s="1">
        <v>867488060855003</v>
      </c>
      <c r="C863" s="1">
        <v>1719469533</v>
      </c>
      <c r="D863">
        <v>-22.892593999999999</v>
      </c>
      <c r="E863">
        <v>-47.046852000000001</v>
      </c>
      <c r="F863">
        <v>647</v>
      </c>
      <c r="G863">
        <v>8</v>
      </c>
      <c r="H863">
        <v>0</v>
      </c>
      <c r="I863">
        <v>1</v>
      </c>
      <c r="J863">
        <v>0</v>
      </c>
      <c r="K863">
        <v>54400</v>
      </c>
      <c r="L863">
        <v>0</v>
      </c>
      <c r="M863" t="s">
        <v>19</v>
      </c>
      <c r="N863">
        <v>10</v>
      </c>
      <c r="O863">
        <v>0</v>
      </c>
      <c r="P863">
        <v>0</v>
      </c>
      <c r="Q863">
        <v>0</v>
      </c>
      <c r="R863">
        <v>0</v>
      </c>
      <c r="S863" s="4">
        <v>45470.142743055556</v>
      </c>
      <c r="T863" s="6">
        <v>45470.142743055556</v>
      </c>
      <c r="U863">
        <f t="shared" si="104"/>
        <v>11</v>
      </c>
      <c r="V863">
        <f t="shared" si="105"/>
        <v>601</v>
      </c>
      <c r="W863" t="str">
        <f t="shared" si="106"/>
        <v/>
      </c>
      <c r="X863" t="str">
        <f t="shared" si="107"/>
        <v/>
      </c>
      <c r="Y863" t="str">
        <f t="shared" si="108"/>
        <v/>
      </c>
      <c r="Z863" t="str">
        <f t="shared" si="109"/>
        <v/>
      </c>
      <c r="AA863" t="str">
        <f t="shared" si="110"/>
        <v/>
      </c>
      <c r="AB863" t="str">
        <f t="shared" si="111"/>
        <v/>
      </c>
    </row>
    <row r="864" spans="1:28" x14ac:dyDescent="0.25">
      <c r="A864">
        <v>10094</v>
      </c>
      <c r="B864" s="1">
        <v>867488060855003</v>
      </c>
      <c r="C864" s="1">
        <v>1719468934</v>
      </c>
      <c r="D864">
        <v>-22.892593999999999</v>
      </c>
      <c r="E864">
        <v>-47.046852000000001</v>
      </c>
      <c r="F864">
        <v>647</v>
      </c>
      <c r="G864">
        <v>8</v>
      </c>
      <c r="H864">
        <v>0</v>
      </c>
      <c r="I864">
        <v>1</v>
      </c>
      <c r="J864">
        <v>0</v>
      </c>
      <c r="K864">
        <v>54400</v>
      </c>
      <c r="L864">
        <v>0</v>
      </c>
      <c r="M864" t="s">
        <v>19</v>
      </c>
      <c r="N864">
        <v>10</v>
      </c>
      <c r="O864">
        <v>0</v>
      </c>
      <c r="P864">
        <v>0</v>
      </c>
      <c r="Q864">
        <v>0</v>
      </c>
      <c r="R864">
        <v>0</v>
      </c>
      <c r="S864" s="4">
        <v>45470.135810185187</v>
      </c>
      <c r="T864" s="6">
        <v>45470.135810185187</v>
      </c>
      <c r="U864">
        <f t="shared" si="104"/>
        <v>11</v>
      </c>
      <c r="V864">
        <f t="shared" si="105"/>
        <v>599</v>
      </c>
      <c r="W864" t="str">
        <f t="shared" si="106"/>
        <v/>
      </c>
      <c r="X864" t="str">
        <f t="shared" si="107"/>
        <v/>
      </c>
      <c r="Y864" t="str">
        <f t="shared" si="108"/>
        <v/>
      </c>
      <c r="Z864" t="str">
        <f t="shared" si="109"/>
        <v/>
      </c>
      <c r="AA864" t="str">
        <f t="shared" si="110"/>
        <v/>
      </c>
      <c r="AB864" t="str">
        <f t="shared" si="111"/>
        <v/>
      </c>
    </row>
    <row r="865" spans="1:28" x14ac:dyDescent="0.25">
      <c r="A865">
        <v>10093</v>
      </c>
      <c r="B865" s="1">
        <v>867488060855003</v>
      </c>
      <c r="C865" s="1">
        <v>1719468337</v>
      </c>
      <c r="D865">
        <v>-22.892593999999999</v>
      </c>
      <c r="E865">
        <v>-47.046852000000001</v>
      </c>
      <c r="F865">
        <v>647</v>
      </c>
      <c r="G865">
        <v>8</v>
      </c>
      <c r="H865">
        <v>0</v>
      </c>
      <c r="I865">
        <v>1</v>
      </c>
      <c r="J865">
        <v>0</v>
      </c>
      <c r="K865">
        <v>54400</v>
      </c>
      <c r="L865">
        <v>0</v>
      </c>
      <c r="M865" t="s">
        <v>19</v>
      </c>
      <c r="N865">
        <v>10</v>
      </c>
      <c r="O865">
        <v>0</v>
      </c>
      <c r="P865">
        <v>0</v>
      </c>
      <c r="Q865">
        <v>0</v>
      </c>
      <c r="R865">
        <v>0</v>
      </c>
      <c r="S865" s="4">
        <v>45470.128900462965</v>
      </c>
      <c r="T865" s="6">
        <v>45470.128900462965</v>
      </c>
      <c r="U865">
        <f t="shared" si="104"/>
        <v>11</v>
      </c>
      <c r="V865">
        <f t="shared" si="105"/>
        <v>597</v>
      </c>
      <c r="W865" t="str">
        <f t="shared" si="106"/>
        <v/>
      </c>
      <c r="X865" t="str">
        <f t="shared" si="107"/>
        <v/>
      </c>
      <c r="Y865" t="str">
        <f t="shared" si="108"/>
        <v/>
      </c>
      <c r="Z865" t="str">
        <f t="shared" si="109"/>
        <v/>
      </c>
      <c r="AA865" t="str">
        <f t="shared" si="110"/>
        <v/>
      </c>
      <c r="AB865" t="str">
        <f t="shared" si="111"/>
        <v/>
      </c>
    </row>
    <row r="866" spans="1:28" x14ac:dyDescent="0.25">
      <c r="A866">
        <v>10090</v>
      </c>
      <c r="B866" s="1">
        <v>867488060855003</v>
      </c>
      <c r="C866" s="1">
        <v>1719467735</v>
      </c>
      <c r="D866">
        <v>-22.892593999999999</v>
      </c>
      <c r="E866">
        <v>-47.046852000000001</v>
      </c>
      <c r="F866">
        <v>647</v>
      </c>
      <c r="G866">
        <v>8</v>
      </c>
      <c r="H866">
        <v>0</v>
      </c>
      <c r="I866">
        <v>1</v>
      </c>
      <c r="J866">
        <v>0</v>
      </c>
      <c r="K866">
        <v>54400</v>
      </c>
      <c r="L866">
        <v>0</v>
      </c>
      <c r="M866" t="s">
        <v>19</v>
      </c>
      <c r="N866">
        <v>10</v>
      </c>
      <c r="O866">
        <v>0</v>
      </c>
      <c r="P866">
        <v>0</v>
      </c>
      <c r="Q866">
        <v>0</v>
      </c>
      <c r="R866">
        <v>0</v>
      </c>
      <c r="S866" s="4">
        <v>45470.121932870374</v>
      </c>
      <c r="T866" s="6">
        <v>45470.121932870374</v>
      </c>
      <c r="U866">
        <f t="shared" si="104"/>
        <v>11</v>
      </c>
      <c r="V866">
        <f t="shared" si="105"/>
        <v>602</v>
      </c>
      <c r="W866" t="str">
        <f t="shared" si="106"/>
        <v/>
      </c>
      <c r="X866" t="str">
        <f t="shared" si="107"/>
        <v/>
      </c>
      <c r="Y866" t="str">
        <f t="shared" si="108"/>
        <v/>
      </c>
      <c r="Z866" t="str">
        <f t="shared" si="109"/>
        <v/>
      </c>
      <c r="AA866" t="str">
        <f t="shared" si="110"/>
        <v/>
      </c>
      <c r="AB866" t="str">
        <f t="shared" si="111"/>
        <v/>
      </c>
    </row>
    <row r="867" spans="1:28" x14ac:dyDescent="0.25">
      <c r="A867">
        <v>10089</v>
      </c>
      <c r="B867" s="1">
        <v>867488060855003</v>
      </c>
      <c r="C867" s="1">
        <v>1719467136</v>
      </c>
      <c r="D867">
        <v>-22.892593999999999</v>
      </c>
      <c r="E867">
        <v>-47.046852000000001</v>
      </c>
      <c r="F867">
        <v>647</v>
      </c>
      <c r="G867">
        <v>8</v>
      </c>
      <c r="H867">
        <v>0</v>
      </c>
      <c r="I867">
        <v>1</v>
      </c>
      <c r="J867">
        <v>0</v>
      </c>
      <c r="K867">
        <v>54400</v>
      </c>
      <c r="L867">
        <v>0</v>
      </c>
      <c r="M867" t="s">
        <v>19</v>
      </c>
      <c r="N867">
        <v>10</v>
      </c>
      <c r="O867">
        <v>0</v>
      </c>
      <c r="P867">
        <v>0</v>
      </c>
      <c r="Q867">
        <v>0</v>
      </c>
      <c r="R867">
        <v>0</v>
      </c>
      <c r="S867" s="4">
        <v>45470.114999999998</v>
      </c>
      <c r="T867" s="6">
        <v>45470.114999999998</v>
      </c>
      <c r="U867">
        <f t="shared" si="104"/>
        <v>11</v>
      </c>
      <c r="V867">
        <f t="shared" si="105"/>
        <v>599</v>
      </c>
      <c r="W867" t="str">
        <f t="shared" si="106"/>
        <v/>
      </c>
      <c r="X867" t="str">
        <f t="shared" si="107"/>
        <v/>
      </c>
      <c r="Y867" t="str">
        <f t="shared" si="108"/>
        <v/>
      </c>
      <c r="Z867" t="str">
        <f t="shared" si="109"/>
        <v/>
      </c>
      <c r="AA867" t="str">
        <f t="shared" si="110"/>
        <v/>
      </c>
      <c r="AB867" t="str">
        <f t="shared" si="111"/>
        <v/>
      </c>
    </row>
    <row r="868" spans="1:28" x14ac:dyDescent="0.25">
      <c r="A868">
        <v>10088</v>
      </c>
      <c r="B868" s="1">
        <v>867488060855003</v>
      </c>
      <c r="C868" s="1">
        <v>1719466547</v>
      </c>
      <c r="D868">
        <v>-22.892593999999999</v>
      </c>
      <c r="E868">
        <v>-47.046852000000001</v>
      </c>
      <c r="F868">
        <v>647</v>
      </c>
      <c r="G868">
        <v>8</v>
      </c>
      <c r="H868">
        <v>0</v>
      </c>
      <c r="I868">
        <v>1</v>
      </c>
      <c r="J868">
        <v>0</v>
      </c>
      <c r="K868">
        <v>54400</v>
      </c>
      <c r="L868">
        <v>0</v>
      </c>
      <c r="M868" t="s">
        <v>19</v>
      </c>
      <c r="N868">
        <v>10</v>
      </c>
      <c r="O868">
        <v>0</v>
      </c>
      <c r="P868">
        <v>0</v>
      </c>
      <c r="Q868">
        <v>0</v>
      </c>
      <c r="R868">
        <v>0</v>
      </c>
      <c r="S868" s="4">
        <v>45470.108182870368</v>
      </c>
      <c r="T868" s="6">
        <v>45470.108182870368</v>
      </c>
      <c r="U868">
        <f t="shared" si="104"/>
        <v>11</v>
      </c>
      <c r="V868">
        <f t="shared" si="105"/>
        <v>589</v>
      </c>
      <c r="W868" t="str">
        <f t="shared" si="106"/>
        <v/>
      </c>
      <c r="X868" t="str">
        <f t="shared" si="107"/>
        <v/>
      </c>
      <c r="Y868" t="str">
        <f t="shared" si="108"/>
        <v/>
      </c>
      <c r="Z868" t="str">
        <f t="shared" si="109"/>
        <v/>
      </c>
      <c r="AA868" t="str">
        <f t="shared" si="110"/>
        <v/>
      </c>
      <c r="AB868" t="str">
        <f t="shared" si="111"/>
        <v/>
      </c>
    </row>
    <row r="869" spans="1:28" x14ac:dyDescent="0.25">
      <c r="A869">
        <v>10085</v>
      </c>
      <c r="B869" s="1">
        <v>867488060855003</v>
      </c>
      <c r="C869" s="1">
        <v>1719465936</v>
      </c>
      <c r="D869">
        <v>-22.892593999999999</v>
      </c>
      <c r="E869">
        <v>-47.046852000000001</v>
      </c>
      <c r="F869">
        <v>647</v>
      </c>
      <c r="G869">
        <v>8</v>
      </c>
      <c r="H869">
        <v>0</v>
      </c>
      <c r="I869">
        <v>1</v>
      </c>
      <c r="J869">
        <v>0</v>
      </c>
      <c r="K869">
        <v>54400</v>
      </c>
      <c r="L869">
        <v>0</v>
      </c>
      <c r="M869" t="s">
        <v>19</v>
      </c>
      <c r="N869">
        <v>10</v>
      </c>
      <c r="O869">
        <v>0</v>
      </c>
      <c r="P869">
        <v>0</v>
      </c>
      <c r="Q869">
        <v>0</v>
      </c>
      <c r="R869">
        <v>0</v>
      </c>
      <c r="S869" s="4">
        <v>45470.101111111115</v>
      </c>
      <c r="T869" s="6">
        <v>45470.101111111115</v>
      </c>
      <c r="U869">
        <f t="shared" si="104"/>
        <v>11</v>
      </c>
      <c r="V869">
        <f t="shared" si="105"/>
        <v>611</v>
      </c>
      <c r="W869" t="str">
        <f t="shared" si="106"/>
        <v/>
      </c>
      <c r="X869" t="str">
        <f t="shared" si="107"/>
        <v/>
      </c>
      <c r="Y869" t="str">
        <f t="shared" si="108"/>
        <v/>
      </c>
      <c r="Z869" t="str">
        <f t="shared" si="109"/>
        <v/>
      </c>
      <c r="AA869" t="str">
        <f t="shared" si="110"/>
        <v/>
      </c>
      <c r="AB869" t="str">
        <f t="shared" si="111"/>
        <v/>
      </c>
    </row>
    <row r="870" spans="1:28" x14ac:dyDescent="0.25">
      <c r="A870">
        <v>10084</v>
      </c>
      <c r="B870" s="1">
        <v>867488060855003</v>
      </c>
      <c r="C870" s="1">
        <v>1719465339</v>
      </c>
      <c r="D870">
        <v>-22.892593999999999</v>
      </c>
      <c r="E870">
        <v>-47.046852000000001</v>
      </c>
      <c r="F870">
        <v>647</v>
      </c>
      <c r="G870">
        <v>8</v>
      </c>
      <c r="H870">
        <v>0</v>
      </c>
      <c r="I870">
        <v>1</v>
      </c>
      <c r="J870">
        <v>0</v>
      </c>
      <c r="K870">
        <v>54400</v>
      </c>
      <c r="L870">
        <v>0</v>
      </c>
      <c r="M870" t="s">
        <v>19</v>
      </c>
      <c r="N870">
        <v>10</v>
      </c>
      <c r="O870">
        <v>0</v>
      </c>
      <c r="P870">
        <v>0</v>
      </c>
      <c r="Q870">
        <v>0</v>
      </c>
      <c r="R870">
        <v>0</v>
      </c>
      <c r="S870" s="4">
        <v>45470.094201388885</v>
      </c>
      <c r="T870" s="6">
        <v>45470.094201388885</v>
      </c>
      <c r="U870">
        <f t="shared" si="104"/>
        <v>11</v>
      </c>
      <c r="V870">
        <f t="shared" si="105"/>
        <v>597</v>
      </c>
      <c r="W870" t="str">
        <f t="shared" si="106"/>
        <v/>
      </c>
      <c r="X870" t="str">
        <f t="shared" si="107"/>
        <v/>
      </c>
      <c r="Y870" t="str">
        <f t="shared" si="108"/>
        <v/>
      </c>
      <c r="Z870" t="str">
        <f t="shared" si="109"/>
        <v/>
      </c>
      <c r="AA870" t="str">
        <f t="shared" si="110"/>
        <v/>
      </c>
      <c r="AB870" t="str">
        <f t="shared" si="111"/>
        <v/>
      </c>
    </row>
    <row r="871" spans="1:28" x14ac:dyDescent="0.25">
      <c r="A871">
        <v>10083</v>
      </c>
      <c r="B871" s="1">
        <v>867488060855003</v>
      </c>
      <c r="C871" s="1">
        <v>1719464736</v>
      </c>
      <c r="D871">
        <v>-22.892593999999999</v>
      </c>
      <c r="E871">
        <v>-47.046852000000001</v>
      </c>
      <c r="F871">
        <v>647</v>
      </c>
      <c r="G871">
        <v>8</v>
      </c>
      <c r="H871">
        <v>0</v>
      </c>
      <c r="I871">
        <v>1</v>
      </c>
      <c r="J871">
        <v>0</v>
      </c>
      <c r="K871">
        <v>54400</v>
      </c>
      <c r="L871">
        <v>0</v>
      </c>
      <c r="M871" t="s">
        <v>19</v>
      </c>
      <c r="N871">
        <v>10</v>
      </c>
      <c r="O871">
        <v>0</v>
      </c>
      <c r="P871">
        <v>0</v>
      </c>
      <c r="Q871">
        <v>0</v>
      </c>
      <c r="R871">
        <v>0</v>
      </c>
      <c r="S871" s="4">
        <v>45470.087222222224</v>
      </c>
      <c r="T871" s="6">
        <v>45470.087222222224</v>
      </c>
      <c r="U871">
        <f t="shared" si="104"/>
        <v>11</v>
      </c>
      <c r="V871">
        <f t="shared" si="105"/>
        <v>603</v>
      </c>
      <c r="W871" t="str">
        <f t="shared" si="106"/>
        <v/>
      </c>
      <c r="X871" t="str">
        <f t="shared" si="107"/>
        <v/>
      </c>
      <c r="Y871" t="str">
        <f t="shared" si="108"/>
        <v/>
      </c>
      <c r="Z871" t="str">
        <f t="shared" si="109"/>
        <v/>
      </c>
      <c r="AA871" t="str">
        <f t="shared" si="110"/>
        <v/>
      </c>
      <c r="AB871" t="str">
        <f t="shared" si="111"/>
        <v/>
      </c>
    </row>
    <row r="872" spans="1:28" x14ac:dyDescent="0.25">
      <c r="A872">
        <v>10080</v>
      </c>
      <c r="B872" s="1">
        <v>867488060855003</v>
      </c>
      <c r="C872" s="1">
        <v>1719464143</v>
      </c>
      <c r="D872">
        <v>-22.892593999999999</v>
      </c>
      <c r="E872">
        <v>-47.046852000000001</v>
      </c>
      <c r="F872">
        <v>647</v>
      </c>
      <c r="G872">
        <v>8</v>
      </c>
      <c r="H872">
        <v>0</v>
      </c>
      <c r="I872">
        <v>1</v>
      </c>
      <c r="J872">
        <v>0</v>
      </c>
      <c r="K872">
        <v>54400</v>
      </c>
      <c r="L872">
        <v>0</v>
      </c>
      <c r="M872" t="s">
        <v>19</v>
      </c>
      <c r="N872">
        <v>10</v>
      </c>
      <c r="O872">
        <v>0</v>
      </c>
      <c r="P872">
        <v>0</v>
      </c>
      <c r="Q872">
        <v>0</v>
      </c>
      <c r="R872">
        <v>0</v>
      </c>
      <c r="S872" s="4">
        <v>45470.080358796295</v>
      </c>
      <c r="T872" s="6">
        <v>45470.080358796295</v>
      </c>
      <c r="U872">
        <f t="shared" si="104"/>
        <v>11</v>
      </c>
      <c r="V872">
        <f t="shared" si="105"/>
        <v>593</v>
      </c>
      <c r="W872" t="str">
        <f t="shared" si="106"/>
        <v/>
      </c>
      <c r="X872" t="str">
        <f t="shared" si="107"/>
        <v/>
      </c>
      <c r="Y872" t="str">
        <f t="shared" si="108"/>
        <v/>
      </c>
      <c r="Z872" t="str">
        <f t="shared" si="109"/>
        <v/>
      </c>
      <c r="AA872" t="str">
        <f t="shared" si="110"/>
        <v/>
      </c>
      <c r="AB872" t="str">
        <f t="shared" si="111"/>
        <v/>
      </c>
    </row>
    <row r="873" spans="1:28" x14ac:dyDescent="0.25">
      <c r="A873">
        <v>10079</v>
      </c>
      <c r="B873" s="1">
        <v>867488060855003</v>
      </c>
      <c r="C873" s="1">
        <v>1719463540</v>
      </c>
      <c r="D873">
        <v>-22.892593999999999</v>
      </c>
      <c r="E873">
        <v>-47.046852000000001</v>
      </c>
      <c r="F873">
        <v>647</v>
      </c>
      <c r="G873">
        <v>8</v>
      </c>
      <c r="H873">
        <v>0</v>
      </c>
      <c r="I873">
        <v>1</v>
      </c>
      <c r="J873">
        <v>0</v>
      </c>
      <c r="K873">
        <v>54400</v>
      </c>
      <c r="L873">
        <v>0</v>
      </c>
      <c r="M873" t="s">
        <v>19</v>
      </c>
      <c r="N873">
        <v>10</v>
      </c>
      <c r="O873">
        <v>0</v>
      </c>
      <c r="P873">
        <v>0</v>
      </c>
      <c r="Q873">
        <v>0</v>
      </c>
      <c r="R873">
        <v>0</v>
      </c>
      <c r="S873" s="4">
        <v>45470.073379629626</v>
      </c>
      <c r="T873" s="6">
        <v>45470.073379629626</v>
      </c>
      <c r="U873">
        <f t="shared" si="104"/>
        <v>11</v>
      </c>
      <c r="V873">
        <f t="shared" si="105"/>
        <v>603</v>
      </c>
      <c r="W873" t="str">
        <f t="shared" si="106"/>
        <v/>
      </c>
      <c r="X873" t="str">
        <f t="shared" si="107"/>
        <v/>
      </c>
      <c r="Y873" t="str">
        <f t="shared" si="108"/>
        <v/>
      </c>
      <c r="Z873" t="str">
        <f t="shared" si="109"/>
        <v/>
      </c>
      <c r="AA873" t="str">
        <f t="shared" si="110"/>
        <v/>
      </c>
      <c r="AB873" t="str">
        <f t="shared" si="111"/>
        <v/>
      </c>
    </row>
    <row r="874" spans="1:28" x14ac:dyDescent="0.25">
      <c r="A874">
        <v>10078</v>
      </c>
      <c r="B874" s="1">
        <v>867488060855003</v>
      </c>
      <c r="C874" s="1">
        <v>1719462936</v>
      </c>
      <c r="D874">
        <v>-22.892593999999999</v>
      </c>
      <c r="E874">
        <v>-47.046852000000001</v>
      </c>
      <c r="F874">
        <v>647</v>
      </c>
      <c r="G874">
        <v>8</v>
      </c>
      <c r="H874">
        <v>0</v>
      </c>
      <c r="I874">
        <v>1</v>
      </c>
      <c r="J874">
        <v>0</v>
      </c>
      <c r="K874">
        <v>54400</v>
      </c>
      <c r="L874">
        <v>0</v>
      </c>
      <c r="M874" t="s">
        <v>19</v>
      </c>
      <c r="N874">
        <v>10</v>
      </c>
      <c r="O874">
        <v>0</v>
      </c>
      <c r="P874">
        <v>0</v>
      </c>
      <c r="Q874">
        <v>0</v>
      </c>
      <c r="R874">
        <v>0</v>
      </c>
      <c r="S874" s="4">
        <v>45470.066388888888</v>
      </c>
      <c r="T874" s="6">
        <v>45470.066388888888</v>
      </c>
      <c r="U874">
        <f t="shared" si="104"/>
        <v>11</v>
      </c>
      <c r="V874">
        <f t="shared" si="105"/>
        <v>604</v>
      </c>
      <c r="W874" t="str">
        <f t="shared" si="106"/>
        <v/>
      </c>
      <c r="X874" t="str">
        <f t="shared" si="107"/>
        <v/>
      </c>
      <c r="Y874" t="str">
        <f t="shared" si="108"/>
        <v/>
      </c>
      <c r="Z874" t="str">
        <f t="shared" si="109"/>
        <v/>
      </c>
      <c r="AA874" t="str">
        <f t="shared" si="110"/>
        <v/>
      </c>
      <c r="AB874" t="str">
        <f t="shared" si="111"/>
        <v/>
      </c>
    </row>
    <row r="875" spans="1:28" x14ac:dyDescent="0.25">
      <c r="A875">
        <v>10077</v>
      </c>
      <c r="B875" s="1">
        <v>867488060855003</v>
      </c>
      <c r="C875" s="1">
        <v>1719462338</v>
      </c>
      <c r="D875">
        <v>-22.892593999999999</v>
      </c>
      <c r="E875">
        <v>-47.046852000000001</v>
      </c>
      <c r="F875">
        <v>647</v>
      </c>
      <c r="G875">
        <v>8</v>
      </c>
      <c r="H875">
        <v>0</v>
      </c>
      <c r="I875">
        <v>1</v>
      </c>
      <c r="J875">
        <v>0</v>
      </c>
      <c r="K875">
        <v>54400</v>
      </c>
      <c r="L875">
        <v>0</v>
      </c>
      <c r="M875" t="s">
        <v>19</v>
      </c>
      <c r="N875">
        <v>10</v>
      </c>
      <c r="O875">
        <v>0</v>
      </c>
      <c r="P875">
        <v>0</v>
      </c>
      <c r="Q875">
        <v>0</v>
      </c>
      <c r="R875">
        <v>0</v>
      </c>
      <c r="S875" s="4">
        <v>45470.059467592589</v>
      </c>
      <c r="T875" s="6">
        <v>45470.059467592589</v>
      </c>
      <c r="U875">
        <f t="shared" si="104"/>
        <v>11</v>
      </c>
      <c r="V875">
        <f t="shared" si="105"/>
        <v>598</v>
      </c>
      <c r="W875" t="str">
        <f t="shared" si="106"/>
        <v/>
      </c>
      <c r="X875" t="str">
        <f t="shared" si="107"/>
        <v/>
      </c>
      <c r="Y875" t="str">
        <f t="shared" si="108"/>
        <v/>
      </c>
      <c r="Z875" t="str">
        <f t="shared" si="109"/>
        <v/>
      </c>
      <c r="AA875" t="str">
        <f t="shared" si="110"/>
        <v/>
      </c>
      <c r="AB875" t="str">
        <f t="shared" si="111"/>
        <v/>
      </c>
    </row>
    <row r="876" spans="1:28" x14ac:dyDescent="0.25">
      <c r="A876">
        <v>10076</v>
      </c>
      <c r="B876" s="1">
        <v>867488060855003</v>
      </c>
      <c r="C876" s="1">
        <v>1719461738</v>
      </c>
      <c r="D876">
        <v>-22.892593999999999</v>
      </c>
      <c r="E876">
        <v>-47.046852000000001</v>
      </c>
      <c r="F876">
        <v>647</v>
      </c>
      <c r="G876">
        <v>8</v>
      </c>
      <c r="H876">
        <v>0</v>
      </c>
      <c r="I876">
        <v>1</v>
      </c>
      <c r="J876">
        <v>0</v>
      </c>
      <c r="K876">
        <v>54400</v>
      </c>
      <c r="L876">
        <v>0</v>
      </c>
      <c r="M876" t="s">
        <v>19</v>
      </c>
      <c r="N876">
        <v>10</v>
      </c>
      <c r="O876">
        <v>0</v>
      </c>
      <c r="P876">
        <v>0</v>
      </c>
      <c r="Q876">
        <v>0</v>
      </c>
      <c r="R876">
        <v>0</v>
      </c>
      <c r="S876" s="4">
        <v>45470.052523148152</v>
      </c>
      <c r="T876" s="6">
        <v>45470.052523148152</v>
      </c>
      <c r="U876">
        <f t="shared" si="104"/>
        <v>11</v>
      </c>
      <c r="V876">
        <f t="shared" si="105"/>
        <v>600</v>
      </c>
      <c r="W876" t="str">
        <f t="shared" si="106"/>
        <v/>
      </c>
      <c r="X876" t="str">
        <f t="shared" si="107"/>
        <v/>
      </c>
      <c r="Y876" t="str">
        <f t="shared" si="108"/>
        <v/>
      </c>
      <c r="Z876" t="str">
        <f t="shared" si="109"/>
        <v/>
      </c>
      <c r="AA876" t="str">
        <f t="shared" si="110"/>
        <v/>
      </c>
      <c r="AB876" t="str">
        <f t="shared" si="111"/>
        <v/>
      </c>
    </row>
    <row r="877" spans="1:28" x14ac:dyDescent="0.25">
      <c r="A877">
        <v>10075</v>
      </c>
      <c r="B877" s="1">
        <v>867488060855003</v>
      </c>
      <c r="C877" s="1">
        <v>1719461134</v>
      </c>
      <c r="D877">
        <v>-22.892593999999999</v>
      </c>
      <c r="E877">
        <v>-47.046852000000001</v>
      </c>
      <c r="F877">
        <v>647</v>
      </c>
      <c r="G877">
        <v>8</v>
      </c>
      <c r="H877">
        <v>0</v>
      </c>
      <c r="I877">
        <v>1</v>
      </c>
      <c r="J877">
        <v>0</v>
      </c>
      <c r="K877">
        <v>54400</v>
      </c>
      <c r="L877">
        <v>0</v>
      </c>
      <c r="M877" t="s">
        <v>19</v>
      </c>
      <c r="N877">
        <v>10</v>
      </c>
      <c r="O877">
        <v>0</v>
      </c>
      <c r="P877">
        <v>0</v>
      </c>
      <c r="Q877">
        <v>0</v>
      </c>
      <c r="R877">
        <v>0</v>
      </c>
      <c r="S877" s="4">
        <v>45470.045532407406</v>
      </c>
      <c r="T877" s="6">
        <v>45470.045532407406</v>
      </c>
      <c r="U877">
        <f t="shared" si="104"/>
        <v>11</v>
      </c>
      <c r="V877">
        <f t="shared" si="105"/>
        <v>604</v>
      </c>
      <c r="W877" t="str">
        <f t="shared" si="106"/>
        <v/>
      </c>
      <c r="X877" t="str">
        <f t="shared" si="107"/>
        <v/>
      </c>
      <c r="Y877" t="str">
        <f t="shared" si="108"/>
        <v/>
      </c>
      <c r="Z877" t="str">
        <f t="shared" si="109"/>
        <v/>
      </c>
      <c r="AA877" t="str">
        <f t="shared" si="110"/>
        <v/>
      </c>
      <c r="AB877" t="str">
        <f t="shared" si="111"/>
        <v/>
      </c>
    </row>
    <row r="878" spans="1:28" x14ac:dyDescent="0.25">
      <c r="A878">
        <v>10070</v>
      </c>
      <c r="B878" s="1">
        <v>867488060855003</v>
      </c>
      <c r="C878" s="1">
        <v>1719460535</v>
      </c>
      <c r="D878">
        <v>-22.892593999999999</v>
      </c>
      <c r="E878">
        <v>-47.046852000000001</v>
      </c>
      <c r="F878">
        <v>647</v>
      </c>
      <c r="G878">
        <v>8</v>
      </c>
      <c r="H878">
        <v>0</v>
      </c>
      <c r="I878">
        <v>1</v>
      </c>
      <c r="J878">
        <v>0</v>
      </c>
      <c r="K878">
        <v>54400</v>
      </c>
      <c r="L878">
        <v>0</v>
      </c>
      <c r="M878" t="s">
        <v>19</v>
      </c>
      <c r="N878">
        <v>10</v>
      </c>
      <c r="O878">
        <v>0</v>
      </c>
      <c r="P878">
        <v>0</v>
      </c>
      <c r="Q878">
        <v>0</v>
      </c>
      <c r="R878">
        <v>0</v>
      </c>
      <c r="S878" s="4">
        <v>45470.038599537038</v>
      </c>
      <c r="T878" s="6">
        <v>45470.038599537038</v>
      </c>
      <c r="U878">
        <f t="shared" si="104"/>
        <v>11</v>
      </c>
      <c r="V878">
        <f t="shared" si="105"/>
        <v>599</v>
      </c>
      <c r="W878" t="str">
        <f t="shared" si="106"/>
        <v/>
      </c>
      <c r="X878" t="str">
        <f t="shared" si="107"/>
        <v/>
      </c>
      <c r="Y878" t="str">
        <f t="shared" si="108"/>
        <v/>
      </c>
      <c r="Z878" t="str">
        <f t="shared" si="109"/>
        <v/>
      </c>
      <c r="AA878" t="str">
        <f t="shared" si="110"/>
        <v/>
      </c>
      <c r="AB878" t="str">
        <f t="shared" si="111"/>
        <v/>
      </c>
    </row>
    <row r="879" spans="1:28" x14ac:dyDescent="0.25">
      <c r="A879">
        <v>10069</v>
      </c>
      <c r="B879" s="1">
        <v>867488060855003</v>
      </c>
      <c r="C879" s="1">
        <v>1719459933</v>
      </c>
      <c r="D879">
        <v>-22.892593999999999</v>
      </c>
      <c r="E879">
        <v>-47.046852000000001</v>
      </c>
      <c r="F879">
        <v>647</v>
      </c>
      <c r="G879">
        <v>8</v>
      </c>
      <c r="H879">
        <v>0</v>
      </c>
      <c r="I879">
        <v>1</v>
      </c>
      <c r="J879">
        <v>0</v>
      </c>
      <c r="K879">
        <v>54400</v>
      </c>
      <c r="L879">
        <v>0</v>
      </c>
      <c r="M879" t="s">
        <v>19</v>
      </c>
      <c r="N879">
        <v>10</v>
      </c>
      <c r="O879">
        <v>0</v>
      </c>
      <c r="P879">
        <v>0</v>
      </c>
      <c r="Q879">
        <v>0</v>
      </c>
      <c r="R879">
        <v>0</v>
      </c>
      <c r="S879" s="4">
        <v>45470.031631944446</v>
      </c>
      <c r="T879" s="6">
        <v>45470.031631944446</v>
      </c>
      <c r="U879">
        <f t="shared" si="104"/>
        <v>11</v>
      </c>
      <c r="V879">
        <f t="shared" si="105"/>
        <v>602</v>
      </c>
      <c r="W879" t="str">
        <f t="shared" si="106"/>
        <v/>
      </c>
      <c r="X879" t="str">
        <f t="shared" si="107"/>
        <v/>
      </c>
      <c r="Y879" t="str">
        <f t="shared" si="108"/>
        <v/>
      </c>
      <c r="Z879" t="str">
        <f t="shared" si="109"/>
        <v/>
      </c>
      <c r="AA879" t="str">
        <f t="shared" si="110"/>
        <v/>
      </c>
      <c r="AB879" t="str">
        <f t="shared" si="111"/>
        <v/>
      </c>
    </row>
    <row r="880" spans="1:28" x14ac:dyDescent="0.25">
      <c r="A880">
        <v>10068</v>
      </c>
      <c r="B880" s="1">
        <v>867488060855003</v>
      </c>
      <c r="C880" s="1">
        <v>1719459333</v>
      </c>
      <c r="D880">
        <v>-22.892593999999999</v>
      </c>
      <c r="E880">
        <v>-47.046852000000001</v>
      </c>
      <c r="F880">
        <v>647</v>
      </c>
      <c r="G880">
        <v>8</v>
      </c>
      <c r="H880">
        <v>0</v>
      </c>
      <c r="I880">
        <v>1</v>
      </c>
      <c r="J880">
        <v>0</v>
      </c>
      <c r="K880">
        <v>54400</v>
      </c>
      <c r="L880">
        <v>0</v>
      </c>
      <c r="M880" t="s">
        <v>19</v>
      </c>
      <c r="N880">
        <v>10</v>
      </c>
      <c r="O880">
        <v>0</v>
      </c>
      <c r="P880">
        <v>0</v>
      </c>
      <c r="Q880">
        <v>0</v>
      </c>
      <c r="R880">
        <v>0</v>
      </c>
      <c r="S880" s="4">
        <v>45470.024687500001</v>
      </c>
      <c r="T880" s="6">
        <v>45470.024687500001</v>
      </c>
      <c r="U880">
        <f t="shared" si="104"/>
        <v>11</v>
      </c>
      <c r="V880">
        <f t="shared" si="105"/>
        <v>600</v>
      </c>
      <c r="W880" t="str">
        <f t="shared" si="106"/>
        <v/>
      </c>
      <c r="X880" t="str">
        <f t="shared" si="107"/>
        <v/>
      </c>
      <c r="Y880" t="str">
        <f t="shared" si="108"/>
        <v/>
      </c>
      <c r="Z880" t="str">
        <f t="shared" si="109"/>
        <v/>
      </c>
      <c r="AA880" t="str">
        <f t="shared" si="110"/>
        <v/>
      </c>
      <c r="AB880" t="str">
        <f t="shared" si="111"/>
        <v/>
      </c>
    </row>
    <row r="881" spans="1:28" x14ac:dyDescent="0.25">
      <c r="A881">
        <v>10067</v>
      </c>
      <c r="B881" s="1">
        <v>867488060855003</v>
      </c>
      <c r="C881" s="1">
        <v>1719458733</v>
      </c>
      <c r="D881">
        <v>-22.892593999999999</v>
      </c>
      <c r="E881">
        <v>-47.046852000000001</v>
      </c>
      <c r="F881">
        <v>647</v>
      </c>
      <c r="G881">
        <v>8</v>
      </c>
      <c r="H881">
        <v>0</v>
      </c>
      <c r="I881">
        <v>1</v>
      </c>
      <c r="J881">
        <v>0</v>
      </c>
      <c r="K881">
        <v>54400</v>
      </c>
      <c r="L881">
        <v>0</v>
      </c>
      <c r="M881" t="s">
        <v>19</v>
      </c>
      <c r="N881">
        <v>10</v>
      </c>
      <c r="O881">
        <v>0</v>
      </c>
      <c r="P881">
        <v>0</v>
      </c>
      <c r="Q881">
        <v>0</v>
      </c>
      <c r="R881">
        <v>0</v>
      </c>
      <c r="S881" s="4">
        <v>45470.017743055556</v>
      </c>
      <c r="T881" s="6">
        <v>45470.017743055556</v>
      </c>
      <c r="U881">
        <f t="shared" si="104"/>
        <v>11</v>
      </c>
      <c r="V881">
        <f t="shared" si="105"/>
        <v>600</v>
      </c>
      <c r="W881" t="str">
        <f t="shared" si="106"/>
        <v/>
      </c>
      <c r="X881" t="str">
        <f t="shared" si="107"/>
        <v/>
      </c>
      <c r="Y881" t="str">
        <f t="shared" si="108"/>
        <v/>
      </c>
      <c r="Z881" t="str">
        <f t="shared" si="109"/>
        <v/>
      </c>
      <c r="AA881" t="str">
        <f t="shared" si="110"/>
        <v/>
      </c>
      <c r="AB881" t="str">
        <f t="shared" si="111"/>
        <v/>
      </c>
    </row>
    <row r="882" spans="1:28" x14ac:dyDescent="0.25">
      <c r="A882">
        <v>10066</v>
      </c>
      <c r="B882" s="1">
        <v>867488060855003</v>
      </c>
      <c r="C882" s="1">
        <v>1719458134</v>
      </c>
      <c r="D882">
        <v>-22.892593999999999</v>
      </c>
      <c r="E882">
        <v>-47.046852000000001</v>
      </c>
      <c r="F882">
        <v>647</v>
      </c>
      <c r="G882">
        <v>8</v>
      </c>
      <c r="H882">
        <v>0</v>
      </c>
      <c r="I882">
        <v>1</v>
      </c>
      <c r="J882">
        <v>0</v>
      </c>
      <c r="K882">
        <v>54400</v>
      </c>
      <c r="L882">
        <v>0</v>
      </c>
      <c r="M882" t="s">
        <v>19</v>
      </c>
      <c r="N882">
        <v>10</v>
      </c>
      <c r="O882">
        <v>0</v>
      </c>
      <c r="P882">
        <v>0</v>
      </c>
      <c r="Q882">
        <v>0</v>
      </c>
      <c r="R882">
        <v>0</v>
      </c>
      <c r="S882" s="4">
        <v>45470.010810185187</v>
      </c>
      <c r="T882" s="6">
        <v>45470.010810185187</v>
      </c>
      <c r="U882">
        <f t="shared" si="104"/>
        <v>11</v>
      </c>
      <c r="V882">
        <f t="shared" si="105"/>
        <v>599</v>
      </c>
      <c r="W882" t="str">
        <f t="shared" si="106"/>
        <v/>
      </c>
      <c r="X882" t="str">
        <f t="shared" si="107"/>
        <v/>
      </c>
      <c r="Y882" t="str">
        <f t="shared" si="108"/>
        <v/>
      </c>
      <c r="Z882" t="str">
        <f t="shared" si="109"/>
        <v/>
      </c>
      <c r="AA882" t="str">
        <f t="shared" si="110"/>
        <v/>
      </c>
      <c r="AB882" t="str">
        <f t="shared" si="111"/>
        <v/>
      </c>
    </row>
    <row r="883" spans="1:28" x14ac:dyDescent="0.25">
      <c r="A883">
        <v>10065</v>
      </c>
      <c r="B883" s="1">
        <v>867488060855003</v>
      </c>
      <c r="C883" s="1">
        <v>1719457534</v>
      </c>
      <c r="D883">
        <v>-22.892593999999999</v>
      </c>
      <c r="E883">
        <v>-47.046852000000001</v>
      </c>
      <c r="F883">
        <v>647</v>
      </c>
      <c r="G883">
        <v>8</v>
      </c>
      <c r="H883">
        <v>0</v>
      </c>
      <c r="I883">
        <v>1</v>
      </c>
      <c r="J883">
        <v>0</v>
      </c>
      <c r="K883">
        <v>54400</v>
      </c>
      <c r="L883">
        <v>0</v>
      </c>
      <c r="M883" t="s">
        <v>19</v>
      </c>
      <c r="N883">
        <v>10</v>
      </c>
      <c r="O883">
        <v>0</v>
      </c>
      <c r="P883">
        <v>0</v>
      </c>
      <c r="Q883">
        <v>0</v>
      </c>
      <c r="R883">
        <v>0</v>
      </c>
      <c r="S883" s="4">
        <v>45470.003865740742</v>
      </c>
      <c r="T883" s="6">
        <v>45470.003865740742</v>
      </c>
      <c r="U883">
        <f t="shared" si="104"/>
        <v>11</v>
      </c>
      <c r="V883">
        <f t="shared" si="105"/>
        <v>600</v>
      </c>
      <c r="W883" t="str">
        <f t="shared" si="106"/>
        <v/>
      </c>
      <c r="X883" t="str">
        <f t="shared" si="107"/>
        <v/>
      </c>
      <c r="Y883" t="str">
        <f t="shared" si="108"/>
        <v/>
      </c>
      <c r="Z883" t="str">
        <f t="shared" si="109"/>
        <v/>
      </c>
      <c r="AA883" t="str">
        <f t="shared" si="110"/>
        <v/>
      </c>
      <c r="AB883" t="str">
        <f t="shared" si="111"/>
        <v/>
      </c>
    </row>
    <row r="884" spans="1:28" x14ac:dyDescent="0.25">
      <c r="A884">
        <v>10060</v>
      </c>
      <c r="B884" s="1">
        <v>867488060855003</v>
      </c>
      <c r="C884" s="1">
        <v>1719456933</v>
      </c>
      <c r="D884">
        <v>-22.892593999999999</v>
      </c>
      <c r="E884">
        <v>-47.046852000000001</v>
      </c>
      <c r="F884">
        <v>647</v>
      </c>
      <c r="G884">
        <v>8</v>
      </c>
      <c r="H884">
        <v>0</v>
      </c>
      <c r="I884">
        <v>1</v>
      </c>
      <c r="J884">
        <v>0</v>
      </c>
      <c r="K884">
        <v>54400</v>
      </c>
      <c r="L884">
        <v>0</v>
      </c>
      <c r="M884" t="s">
        <v>19</v>
      </c>
      <c r="N884">
        <v>10</v>
      </c>
      <c r="O884">
        <v>0</v>
      </c>
      <c r="P884">
        <v>0</v>
      </c>
      <c r="Q884">
        <v>0</v>
      </c>
      <c r="R884">
        <v>0</v>
      </c>
      <c r="S884" s="4">
        <v>45469.99690972222</v>
      </c>
      <c r="T884" s="6">
        <v>45469.99690972222</v>
      </c>
      <c r="U884">
        <f t="shared" si="104"/>
        <v>11</v>
      </c>
      <c r="V884">
        <f t="shared" si="105"/>
        <v>601</v>
      </c>
      <c r="W884" t="str">
        <f t="shared" si="106"/>
        <v/>
      </c>
      <c r="X884" t="str">
        <f t="shared" si="107"/>
        <v/>
      </c>
      <c r="Y884" t="str">
        <f t="shared" si="108"/>
        <v/>
      </c>
      <c r="Z884" t="str">
        <f t="shared" si="109"/>
        <v/>
      </c>
      <c r="AA884" t="str">
        <f t="shared" si="110"/>
        <v/>
      </c>
      <c r="AB884" t="str">
        <f t="shared" si="111"/>
        <v/>
      </c>
    </row>
    <row r="885" spans="1:28" x14ac:dyDescent="0.25">
      <c r="A885">
        <v>10059</v>
      </c>
      <c r="B885" s="1">
        <v>867488060855003</v>
      </c>
      <c r="C885" s="1">
        <v>1719456332</v>
      </c>
      <c r="D885">
        <v>-22.892593999999999</v>
      </c>
      <c r="E885">
        <v>-47.046852000000001</v>
      </c>
      <c r="F885">
        <v>647</v>
      </c>
      <c r="G885">
        <v>8</v>
      </c>
      <c r="H885">
        <v>0</v>
      </c>
      <c r="I885">
        <v>1</v>
      </c>
      <c r="J885">
        <v>0</v>
      </c>
      <c r="K885">
        <v>54400</v>
      </c>
      <c r="L885">
        <v>0</v>
      </c>
      <c r="M885" t="s">
        <v>19</v>
      </c>
      <c r="N885">
        <v>10</v>
      </c>
      <c r="O885">
        <v>0</v>
      </c>
      <c r="P885">
        <v>0</v>
      </c>
      <c r="Q885">
        <v>0</v>
      </c>
      <c r="R885">
        <v>0</v>
      </c>
      <c r="S885" s="4">
        <v>45469.989953703705</v>
      </c>
      <c r="T885" s="6">
        <v>45469.989953703705</v>
      </c>
      <c r="U885">
        <f t="shared" si="104"/>
        <v>11</v>
      </c>
      <c r="V885">
        <f t="shared" si="105"/>
        <v>601</v>
      </c>
      <c r="W885" t="str">
        <f t="shared" si="106"/>
        <v/>
      </c>
      <c r="X885" t="str">
        <f t="shared" si="107"/>
        <v/>
      </c>
      <c r="Y885" t="str">
        <f t="shared" si="108"/>
        <v/>
      </c>
      <c r="Z885" t="str">
        <f t="shared" si="109"/>
        <v/>
      </c>
      <c r="AA885" t="str">
        <f t="shared" si="110"/>
        <v/>
      </c>
      <c r="AB885" t="str">
        <f t="shared" si="111"/>
        <v/>
      </c>
    </row>
    <row r="886" spans="1:28" x14ac:dyDescent="0.25">
      <c r="A886">
        <v>10058</v>
      </c>
      <c r="B886" s="1">
        <v>867488060855003</v>
      </c>
      <c r="C886" s="1">
        <v>1719455736</v>
      </c>
      <c r="D886">
        <v>-22.892593999999999</v>
      </c>
      <c r="E886">
        <v>-47.046852000000001</v>
      </c>
      <c r="F886">
        <v>647</v>
      </c>
      <c r="G886">
        <v>8</v>
      </c>
      <c r="H886">
        <v>0</v>
      </c>
      <c r="I886">
        <v>1</v>
      </c>
      <c r="J886">
        <v>0</v>
      </c>
      <c r="K886">
        <v>54400</v>
      </c>
      <c r="L886">
        <v>0</v>
      </c>
      <c r="M886" t="s">
        <v>19</v>
      </c>
      <c r="N886">
        <v>10</v>
      </c>
      <c r="O886">
        <v>0</v>
      </c>
      <c r="P886">
        <v>0</v>
      </c>
      <c r="Q886">
        <v>0</v>
      </c>
      <c r="R886">
        <v>0</v>
      </c>
      <c r="S886" s="4">
        <v>45469.983055555553</v>
      </c>
      <c r="T886" s="6">
        <v>45469.983055555553</v>
      </c>
      <c r="U886">
        <f t="shared" si="104"/>
        <v>11</v>
      </c>
      <c r="V886">
        <f t="shared" si="105"/>
        <v>596</v>
      </c>
      <c r="W886" t="str">
        <f t="shared" si="106"/>
        <v/>
      </c>
      <c r="X886" t="str">
        <f t="shared" si="107"/>
        <v/>
      </c>
      <c r="Y886" t="str">
        <f t="shared" si="108"/>
        <v/>
      </c>
      <c r="Z886" t="str">
        <f t="shared" si="109"/>
        <v/>
      </c>
      <c r="AA886" t="str">
        <f t="shared" si="110"/>
        <v/>
      </c>
      <c r="AB886" t="str">
        <f t="shared" si="111"/>
        <v/>
      </c>
    </row>
    <row r="887" spans="1:28" x14ac:dyDescent="0.25">
      <c r="A887">
        <v>10055</v>
      </c>
      <c r="B887" s="1">
        <v>867488060855003</v>
      </c>
      <c r="C887" s="1">
        <v>1719455134</v>
      </c>
      <c r="D887">
        <v>-22.892593999999999</v>
      </c>
      <c r="E887">
        <v>-47.046852000000001</v>
      </c>
      <c r="F887">
        <v>647</v>
      </c>
      <c r="G887">
        <v>8</v>
      </c>
      <c r="H887">
        <v>0</v>
      </c>
      <c r="I887">
        <v>1</v>
      </c>
      <c r="J887">
        <v>0</v>
      </c>
      <c r="K887">
        <v>54400</v>
      </c>
      <c r="L887">
        <v>0</v>
      </c>
      <c r="M887" t="s">
        <v>19</v>
      </c>
      <c r="N887">
        <v>10</v>
      </c>
      <c r="O887">
        <v>0</v>
      </c>
      <c r="P887">
        <v>0</v>
      </c>
      <c r="Q887">
        <v>0</v>
      </c>
      <c r="R887">
        <v>0</v>
      </c>
      <c r="S887" s="4">
        <v>45469.976087962961</v>
      </c>
      <c r="T887" s="6">
        <v>45469.976087962961</v>
      </c>
      <c r="U887">
        <f t="shared" si="104"/>
        <v>11</v>
      </c>
      <c r="V887">
        <f t="shared" si="105"/>
        <v>602</v>
      </c>
      <c r="W887" t="str">
        <f t="shared" si="106"/>
        <v/>
      </c>
      <c r="X887" t="str">
        <f t="shared" si="107"/>
        <v/>
      </c>
      <c r="Y887" t="str">
        <f t="shared" si="108"/>
        <v/>
      </c>
      <c r="Z887" t="str">
        <f t="shared" si="109"/>
        <v/>
      </c>
      <c r="AA887" t="str">
        <f t="shared" si="110"/>
        <v/>
      </c>
      <c r="AB887" t="str">
        <f t="shared" si="111"/>
        <v/>
      </c>
    </row>
    <row r="888" spans="1:28" x14ac:dyDescent="0.25">
      <c r="A888">
        <v>10054</v>
      </c>
      <c r="B888" s="1">
        <v>867488060855003</v>
      </c>
      <c r="C888" s="1">
        <v>1719454534</v>
      </c>
      <c r="D888">
        <v>-22.892593999999999</v>
      </c>
      <c r="E888">
        <v>-47.046852000000001</v>
      </c>
      <c r="F888">
        <v>647</v>
      </c>
      <c r="G888">
        <v>8</v>
      </c>
      <c r="H888">
        <v>0</v>
      </c>
      <c r="I888">
        <v>1</v>
      </c>
      <c r="J888">
        <v>0</v>
      </c>
      <c r="K888">
        <v>54400</v>
      </c>
      <c r="L888">
        <v>0</v>
      </c>
      <c r="M888" t="s">
        <v>19</v>
      </c>
      <c r="N888">
        <v>10</v>
      </c>
      <c r="O888">
        <v>0</v>
      </c>
      <c r="P888">
        <v>0</v>
      </c>
      <c r="Q888">
        <v>0</v>
      </c>
      <c r="R888">
        <v>0</v>
      </c>
      <c r="S888" s="4">
        <v>45469.969143518516</v>
      </c>
      <c r="T888" s="6">
        <v>45469.969143518516</v>
      </c>
      <c r="U888">
        <f t="shared" si="104"/>
        <v>11</v>
      </c>
      <c r="V888">
        <f t="shared" si="105"/>
        <v>600</v>
      </c>
      <c r="W888" t="str">
        <f t="shared" si="106"/>
        <v/>
      </c>
      <c r="X888" t="str">
        <f t="shared" si="107"/>
        <v/>
      </c>
      <c r="Y888" t="str">
        <f t="shared" si="108"/>
        <v/>
      </c>
      <c r="Z888" t="str">
        <f t="shared" si="109"/>
        <v/>
      </c>
      <c r="AA888" t="str">
        <f t="shared" si="110"/>
        <v/>
      </c>
      <c r="AB888" t="str">
        <f t="shared" si="111"/>
        <v/>
      </c>
    </row>
    <row r="889" spans="1:28" x14ac:dyDescent="0.25">
      <c r="A889">
        <v>10053</v>
      </c>
      <c r="B889" s="1">
        <v>867488060855003</v>
      </c>
      <c r="C889" s="1">
        <v>1719453937</v>
      </c>
      <c r="D889">
        <v>-22.892593999999999</v>
      </c>
      <c r="E889">
        <v>-47.046852000000001</v>
      </c>
      <c r="F889">
        <v>647</v>
      </c>
      <c r="G889">
        <v>8</v>
      </c>
      <c r="H889">
        <v>0</v>
      </c>
      <c r="I889">
        <v>1</v>
      </c>
      <c r="J889">
        <v>0</v>
      </c>
      <c r="K889">
        <v>54400</v>
      </c>
      <c r="L889">
        <v>0</v>
      </c>
      <c r="M889" t="s">
        <v>19</v>
      </c>
      <c r="N889">
        <v>10</v>
      </c>
      <c r="O889">
        <v>0</v>
      </c>
      <c r="P889">
        <v>0</v>
      </c>
      <c r="Q889">
        <v>0</v>
      </c>
      <c r="R889">
        <v>0</v>
      </c>
      <c r="S889" s="4">
        <v>45469.962233796294</v>
      </c>
      <c r="T889" s="6">
        <v>45469.962233796294</v>
      </c>
      <c r="U889">
        <f t="shared" si="104"/>
        <v>11</v>
      </c>
      <c r="V889">
        <f t="shared" si="105"/>
        <v>597</v>
      </c>
      <c r="W889" t="str">
        <f t="shared" si="106"/>
        <v/>
      </c>
      <c r="X889" t="str">
        <f t="shared" si="107"/>
        <v/>
      </c>
      <c r="Y889" t="str">
        <f t="shared" si="108"/>
        <v/>
      </c>
      <c r="Z889" t="str">
        <f t="shared" si="109"/>
        <v/>
      </c>
      <c r="AA889" t="str">
        <f t="shared" si="110"/>
        <v/>
      </c>
      <c r="AB889" t="str">
        <f t="shared" si="111"/>
        <v/>
      </c>
    </row>
    <row r="890" spans="1:28" x14ac:dyDescent="0.25">
      <c r="A890">
        <v>10050</v>
      </c>
      <c r="B890" s="1">
        <v>867488060855003</v>
      </c>
      <c r="C890" s="1">
        <v>1719453335</v>
      </c>
      <c r="D890">
        <v>-22.892593999999999</v>
      </c>
      <c r="E890">
        <v>-47.046852000000001</v>
      </c>
      <c r="F890">
        <v>647</v>
      </c>
      <c r="G890">
        <v>8</v>
      </c>
      <c r="H890">
        <v>0</v>
      </c>
      <c r="I890">
        <v>1</v>
      </c>
      <c r="J890">
        <v>0</v>
      </c>
      <c r="K890">
        <v>54400</v>
      </c>
      <c r="L890">
        <v>0</v>
      </c>
      <c r="M890" t="s">
        <v>19</v>
      </c>
      <c r="N890">
        <v>10</v>
      </c>
      <c r="O890">
        <v>0</v>
      </c>
      <c r="P890">
        <v>0</v>
      </c>
      <c r="Q890">
        <v>0</v>
      </c>
      <c r="R890">
        <v>0</v>
      </c>
      <c r="S890" s="4">
        <v>45469.955266203702</v>
      </c>
      <c r="T890" s="6">
        <v>45469.955266203702</v>
      </c>
      <c r="U890">
        <f t="shared" si="104"/>
        <v>11</v>
      </c>
      <c r="V890">
        <f t="shared" si="105"/>
        <v>602</v>
      </c>
      <c r="W890" t="str">
        <f t="shared" si="106"/>
        <v/>
      </c>
      <c r="X890" t="str">
        <f t="shared" si="107"/>
        <v/>
      </c>
      <c r="Y890" t="str">
        <f t="shared" si="108"/>
        <v/>
      </c>
      <c r="Z890" t="str">
        <f t="shared" si="109"/>
        <v/>
      </c>
      <c r="AA890" t="str">
        <f t="shared" si="110"/>
        <v/>
      </c>
      <c r="AB890" t="str">
        <f t="shared" si="111"/>
        <v/>
      </c>
    </row>
    <row r="891" spans="1:28" x14ac:dyDescent="0.25">
      <c r="A891">
        <v>10049</v>
      </c>
      <c r="B891" s="1">
        <v>867488060855003</v>
      </c>
      <c r="C891" s="1">
        <v>1719452739</v>
      </c>
      <c r="D891">
        <v>-22.892593999999999</v>
      </c>
      <c r="E891">
        <v>-47.046852000000001</v>
      </c>
      <c r="F891">
        <v>647</v>
      </c>
      <c r="G891">
        <v>8</v>
      </c>
      <c r="H891">
        <v>0</v>
      </c>
      <c r="I891">
        <v>1</v>
      </c>
      <c r="J891">
        <v>0</v>
      </c>
      <c r="K891">
        <v>54400</v>
      </c>
      <c r="L891">
        <v>0</v>
      </c>
      <c r="M891" t="s">
        <v>19</v>
      </c>
      <c r="N891">
        <v>10</v>
      </c>
      <c r="O891">
        <v>0</v>
      </c>
      <c r="P891">
        <v>0</v>
      </c>
      <c r="Q891">
        <v>0</v>
      </c>
      <c r="R891">
        <v>0</v>
      </c>
      <c r="S891" s="4">
        <v>45469.948368055557</v>
      </c>
      <c r="T891" s="6">
        <v>45469.948368055557</v>
      </c>
      <c r="U891">
        <f t="shared" si="104"/>
        <v>11</v>
      </c>
      <c r="V891">
        <f t="shared" si="105"/>
        <v>596</v>
      </c>
      <c r="W891" t="str">
        <f t="shared" si="106"/>
        <v/>
      </c>
      <c r="X891" t="str">
        <f t="shared" si="107"/>
        <v/>
      </c>
      <c r="Y891" t="str">
        <f t="shared" si="108"/>
        <v/>
      </c>
      <c r="Z891" t="str">
        <f t="shared" si="109"/>
        <v/>
      </c>
      <c r="AA891" t="str">
        <f t="shared" si="110"/>
        <v/>
      </c>
      <c r="AB891" t="str">
        <f t="shared" si="111"/>
        <v/>
      </c>
    </row>
    <row r="892" spans="1:28" x14ac:dyDescent="0.25">
      <c r="A892">
        <v>10043</v>
      </c>
      <c r="B892" s="1">
        <v>867488060855003</v>
      </c>
      <c r="C892" s="1">
        <v>1719452138</v>
      </c>
      <c r="D892">
        <v>-22.892593999999999</v>
      </c>
      <c r="E892">
        <v>-47.046852000000001</v>
      </c>
      <c r="F892">
        <v>647</v>
      </c>
      <c r="G892">
        <v>8</v>
      </c>
      <c r="H892">
        <v>0</v>
      </c>
      <c r="I892">
        <v>1</v>
      </c>
      <c r="J892">
        <v>0</v>
      </c>
      <c r="K892">
        <v>54400</v>
      </c>
      <c r="L892">
        <v>0</v>
      </c>
      <c r="M892" t="s">
        <v>19</v>
      </c>
      <c r="N892">
        <v>10</v>
      </c>
      <c r="O892">
        <v>0</v>
      </c>
      <c r="P892">
        <v>0</v>
      </c>
      <c r="Q892">
        <v>0</v>
      </c>
      <c r="R892">
        <v>0</v>
      </c>
      <c r="S892" s="4">
        <v>45469.941412037035</v>
      </c>
      <c r="T892" s="6">
        <v>45469.941412037035</v>
      </c>
      <c r="U892">
        <f t="shared" si="104"/>
        <v>11</v>
      </c>
      <c r="V892">
        <f t="shared" si="105"/>
        <v>601</v>
      </c>
      <c r="W892" t="str">
        <f t="shared" si="106"/>
        <v/>
      </c>
      <c r="X892" t="str">
        <f t="shared" si="107"/>
        <v/>
      </c>
      <c r="Y892" t="str">
        <f t="shared" si="108"/>
        <v/>
      </c>
      <c r="Z892" t="str">
        <f t="shared" si="109"/>
        <v/>
      </c>
      <c r="AA892" t="str">
        <f t="shared" si="110"/>
        <v/>
      </c>
      <c r="AB892" t="str">
        <f t="shared" si="111"/>
        <v/>
      </c>
    </row>
    <row r="893" spans="1:28" x14ac:dyDescent="0.25">
      <c r="A893">
        <v>10042</v>
      </c>
      <c r="B893" s="1">
        <v>867488060855003</v>
      </c>
      <c r="C893" s="1">
        <v>1719451535</v>
      </c>
      <c r="D893">
        <v>-22.892593999999999</v>
      </c>
      <c r="E893">
        <v>-47.046852000000001</v>
      </c>
      <c r="F893">
        <v>647</v>
      </c>
      <c r="G893">
        <v>8</v>
      </c>
      <c r="H893">
        <v>0</v>
      </c>
      <c r="I893">
        <v>1</v>
      </c>
      <c r="J893">
        <v>0</v>
      </c>
      <c r="K893">
        <v>54400</v>
      </c>
      <c r="L893">
        <v>0</v>
      </c>
      <c r="M893" t="s">
        <v>19</v>
      </c>
      <c r="N893">
        <v>10</v>
      </c>
      <c r="O893">
        <v>0</v>
      </c>
      <c r="P893">
        <v>0</v>
      </c>
      <c r="Q893">
        <v>0</v>
      </c>
      <c r="R893">
        <v>0</v>
      </c>
      <c r="S893" s="4">
        <v>45469.934432870374</v>
      </c>
      <c r="T893" s="6">
        <v>45469.934432870374</v>
      </c>
      <c r="U893">
        <f t="shared" si="104"/>
        <v>11</v>
      </c>
      <c r="V893">
        <f t="shared" si="105"/>
        <v>603</v>
      </c>
      <c r="W893" t="str">
        <f t="shared" si="106"/>
        <v/>
      </c>
      <c r="X893" t="str">
        <f t="shared" si="107"/>
        <v/>
      </c>
      <c r="Y893" t="str">
        <f t="shared" si="108"/>
        <v/>
      </c>
      <c r="Z893" t="str">
        <f t="shared" si="109"/>
        <v/>
      </c>
      <c r="AA893" t="str">
        <f t="shared" si="110"/>
        <v/>
      </c>
      <c r="AB893" t="str">
        <f t="shared" si="111"/>
        <v/>
      </c>
    </row>
    <row r="894" spans="1:28" x14ac:dyDescent="0.25">
      <c r="A894">
        <v>10041</v>
      </c>
      <c r="B894" s="1">
        <v>867488060855003</v>
      </c>
      <c r="C894" s="1">
        <v>1719450937</v>
      </c>
      <c r="D894">
        <v>-22.892593999999999</v>
      </c>
      <c r="E894">
        <v>-47.046852000000001</v>
      </c>
      <c r="F894">
        <v>647</v>
      </c>
      <c r="G894">
        <v>8</v>
      </c>
      <c r="H894">
        <v>0</v>
      </c>
      <c r="I894">
        <v>1</v>
      </c>
      <c r="J894">
        <v>0</v>
      </c>
      <c r="K894">
        <v>54400</v>
      </c>
      <c r="L894">
        <v>0</v>
      </c>
      <c r="M894" t="s">
        <v>19</v>
      </c>
      <c r="N894">
        <v>10</v>
      </c>
      <c r="O894">
        <v>0</v>
      </c>
      <c r="P894">
        <v>0</v>
      </c>
      <c r="Q894">
        <v>0</v>
      </c>
      <c r="R894">
        <v>0</v>
      </c>
      <c r="S894" s="4">
        <v>45469.927511574075</v>
      </c>
      <c r="T894" s="6">
        <v>45469.927511574075</v>
      </c>
      <c r="U894">
        <f t="shared" si="104"/>
        <v>11</v>
      </c>
      <c r="V894">
        <f t="shared" si="105"/>
        <v>598</v>
      </c>
      <c r="W894" t="str">
        <f t="shared" si="106"/>
        <v/>
      </c>
      <c r="X894" t="str">
        <f t="shared" si="107"/>
        <v/>
      </c>
      <c r="Y894" t="str">
        <f t="shared" si="108"/>
        <v/>
      </c>
      <c r="Z894" t="str">
        <f t="shared" si="109"/>
        <v/>
      </c>
      <c r="AA894" t="str">
        <f t="shared" si="110"/>
        <v/>
      </c>
      <c r="AB894" t="str">
        <f t="shared" si="111"/>
        <v/>
      </c>
    </row>
    <row r="895" spans="1:28" x14ac:dyDescent="0.25">
      <c r="A895">
        <v>10040</v>
      </c>
      <c r="B895" s="1">
        <v>867488060855003</v>
      </c>
      <c r="C895" s="1">
        <v>1719450336</v>
      </c>
      <c r="D895">
        <v>-22.892593999999999</v>
      </c>
      <c r="E895">
        <v>-47.046852000000001</v>
      </c>
      <c r="F895">
        <v>647</v>
      </c>
      <c r="G895">
        <v>8</v>
      </c>
      <c r="H895">
        <v>0</v>
      </c>
      <c r="I895">
        <v>1</v>
      </c>
      <c r="J895">
        <v>0</v>
      </c>
      <c r="K895">
        <v>54400</v>
      </c>
      <c r="L895">
        <v>0</v>
      </c>
      <c r="M895" t="s">
        <v>19</v>
      </c>
      <c r="N895">
        <v>10</v>
      </c>
      <c r="O895">
        <v>0</v>
      </c>
      <c r="P895">
        <v>0</v>
      </c>
      <c r="Q895">
        <v>0</v>
      </c>
      <c r="R895">
        <v>0</v>
      </c>
      <c r="S895" s="4">
        <v>45469.920555555553</v>
      </c>
      <c r="T895" s="6">
        <v>45469.920555555553</v>
      </c>
      <c r="U895">
        <f t="shared" si="104"/>
        <v>11</v>
      </c>
      <c r="V895">
        <f t="shared" si="105"/>
        <v>601</v>
      </c>
      <c r="W895" t="str">
        <f t="shared" si="106"/>
        <v/>
      </c>
      <c r="X895" t="str">
        <f t="shared" si="107"/>
        <v/>
      </c>
      <c r="Y895" t="str">
        <f t="shared" si="108"/>
        <v/>
      </c>
      <c r="Z895" t="str">
        <f t="shared" si="109"/>
        <v/>
      </c>
      <c r="AA895" t="str">
        <f t="shared" si="110"/>
        <v/>
      </c>
      <c r="AB895" t="str">
        <f t="shared" si="111"/>
        <v/>
      </c>
    </row>
    <row r="896" spans="1:28" x14ac:dyDescent="0.25">
      <c r="A896">
        <v>10039</v>
      </c>
      <c r="B896" s="1">
        <v>867488060855003</v>
      </c>
      <c r="C896" s="1">
        <v>1719449738</v>
      </c>
      <c r="D896">
        <v>-22.892593999999999</v>
      </c>
      <c r="E896">
        <v>-47.046852000000001</v>
      </c>
      <c r="F896">
        <v>647</v>
      </c>
      <c r="G896">
        <v>8</v>
      </c>
      <c r="H896">
        <v>0</v>
      </c>
      <c r="I896">
        <v>1</v>
      </c>
      <c r="J896">
        <v>0</v>
      </c>
      <c r="K896">
        <v>54400</v>
      </c>
      <c r="L896">
        <v>0</v>
      </c>
      <c r="M896" t="s">
        <v>19</v>
      </c>
      <c r="N896">
        <v>10</v>
      </c>
      <c r="O896">
        <v>0</v>
      </c>
      <c r="P896">
        <v>0</v>
      </c>
      <c r="Q896">
        <v>0</v>
      </c>
      <c r="R896">
        <v>0</v>
      </c>
      <c r="S896" s="4">
        <v>45469.913634259261</v>
      </c>
      <c r="T896" s="6">
        <v>45469.913634259261</v>
      </c>
      <c r="U896">
        <f t="shared" si="104"/>
        <v>11</v>
      </c>
      <c r="V896">
        <f t="shared" si="105"/>
        <v>598</v>
      </c>
      <c r="W896" t="str">
        <f t="shared" si="106"/>
        <v/>
      </c>
      <c r="X896" t="str">
        <f t="shared" si="107"/>
        <v/>
      </c>
      <c r="Y896" t="str">
        <f t="shared" si="108"/>
        <v/>
      </c>
      <c r="Z896" t="str">
        <f t="shared" si="109"/>
        <v/>
      </c>
      <c r="AA896" t="str">
        <f t="shared" si="110"/>
        <v/>
      </c>
      <c r="AB896" t="str">
        <f t="shared" si="111"/>
        <v/>
      </c>
    </row>
    <row r="897" spans="1:28" x14ac:dyDescent="0.25">
      <c r="A897">
        <v>10038</v>
      </c>
      <c r="B897" s="1">
        <v>867488060855003</v>
      </c>
      <c r="C897" s="1">
        <v>1719449134</v>
      </c>
      <c r="D897">
        <v>-22.892593999999999</v>
      </c>
      <c r="E897">
        <v>-47.046852000000001</v>
      </c>
      <c r="F897">
        <v>647</v>
      </c>
      <c r="G897">
        <v>8</v>
      </c>
      <c r="H897">
        <v>0</v>
      </c>
      <c r="I897">
        <v>1</v>
      </c>
      <c r="J897">
        <v>0</v>
      </c>
      <c r="K897">
        <v>54400</v>
      </c>
      <c r="L897">
        <v>0</v>
      </c>
      <c r="M897" t="s">
        <v>19</v>
      </c>
      <c r="N897">
        <v>10</v>
      </c>
      <c r="O897">
        <v>0</v>
      </c>
      <c r="P897">
        <v>0</v>
      </c>
      <c r="Q897">
        <v>0</v>
      </c>
      <c r="R897">
        <v>0</v>
      </c>
      <c r="S897" s="4">
        <v>45469.906643518516</v>
      </c>
      <c r="T897" s="6">
        <v>45469.906643518516</v>
      </c>
      <c r="U897">
        <f t="shared" si="104"/>
        <v>11</v>
      </c>
      <c r="V897">
        <f t="shared" si="105"/>
        <v>604</v>
      </c>
      <c r="W897" t="str">
        <f t="shared" si="106"/>
        <v/>
      </c>
      <c r="X897" t="str">
        <f t="shared" si="107"/>
        <v/>
      </c>
      <c r="Y897" t="str">
        <f t="shared" si="108"/>
        <v/>
      </c>
      <c r="Z897" t="str">
        <f t="shared" si="109"/>
        <v/>
      </c>
      <c r="AA897" t="str">
        <f t="shared" si="110"/>
        <v/>
      </c>
      <c r="AB897" t="str">
        <f t="shared" si="111"/>
        <v/>
      </c>
    </row>
    <row r="898" spans="1:28" x14ac:dyDescent="0.25">
      <c r="A898">
        <v>10035</v>
      </c>
      <c r="B898" s="1">
        <v>867488060855003</v>
      </c>
      <c r="C898" s="1">
        <v>1719448545</v>
      </c>
      <c r="D898">
        <v>-22.892593999999999</v>
      </c>
      <c r="E898">
        <v>-47.046852000000001</v>
      </c>
      <c r="F898">
        <v>647</v>
      </c>
      <c r="G898">
        <v>8</v>
      </c>
      <c r="H898">
        <v>0</v>
      </c>
      <c r="I898">
        <v>1</v>
      </c>
      <c r="J898">
        <v>0</v>
      </c>
      <c r="K898">
        <v>54400</v>
      </c>
      <c r="L898">
        <v>0</v>
      </c>
      <c r="M898" t="s">
        <v>19</v>
      </c>
      <c r="N898">
        <v>10</v>
      </c>
      <c r="O898">
        <v>0</v>
      </c>
      <c r="P898">
        <v>0</v>
      </c>
      <c r="Q898">
        <v>0</v>
      </c>
      <c r="R898">
        <v>0</v>
      </c>
      <c r="S898" s="4">
        <v>45469.899826388886</v>
      </c>
      <c r="T898" s="6">
        <v>45469.899826388886</v>
      </c>
      <c r="U898">
        <f t="shared" si="104"/>
        <v>11</v>
      </c>
      <c r="V898">
        <f t="shared" si="105"/>
        <v>589</v>
      </c>
      <c r="W898" t="str">
        <f t="shared" si="106"/>
        <v/>
      </c>
      <c r="X898" t="str">
        <f t="shared" si="107"/>
        <v/>
      </c>
      <c r="Y898" t="str">
        <f t="shared" si="108"/>
        <v/>
      </c>
      <c r="Z898" t="str">
        <f t="shared" si="109"/>
        <v/>
      </c>
      <c r="AA898" t="str">
        <f t="shared" si="110"/>
        <v/>
      </c>
      <c r="AB898" t="str">
        <f t="shared" si="111"/>
        <v/>
      </c>
    </row>
    <row r="899" spans="1:28" x14ac:dyDescent="0.25">
      <c r="A899">
        <v>10014</v>
      </c>
      <c r="B899" s="1">
        <v>867488060855003</v>
      </c>
      <c r="C899" s="1">
        <v>1719447935</v>
      </c>
      <c r="D899">
        <v>-22.892593999999999</v>
      </c>
      <c r="E899">
        <v>-47.046852000000001</v>
      </c>
      <c r="F899">
        <v>647</v>
      </c>
      <c r="G899">
        <v>8</v>
      </c>
      <c r="H899">
        <v>0</v>
      </c>
      <c r="I899">
        <v>1</v>
      </c>
      <c r="J899">
        <v>0</v>
      </c>
      <c r="K899">
        <v>54400</v>
      </c>
      <c r="L899">
        <v>0</v>
      </c>
      <c r="M899" t="s">
        <v>19</v>
      </c>
      <c r="N899">
        <v>10</v>
      </c>
      <c r="O899">
        <v>0</v>
      </c>
      <c r="P899">
        <v>0</v>
      </c>
      <c r="Q899">
        <v>0</v>
      </c>
      <c r="R899">
        <v>0</v>
      </c>
      <c r="S899" s="4">
        <v>45469.892766203702</v>
      </c>
      <c r="T899" s="6">
        <v>45469.892766203702</v>
      </c>
      <c r="U899">
        <f t="shared" ref="U899:U962" si="112">IF(OR(W899="TRUE",X899="TRUE",Y899="TRUE",Z899="TRUE",AA899="TRUE"),U898+1,U898)</f>
        <v>11</v>
      </c>
      <c r="V899">
        <f t="shared" ref="V899:V962" si="113">ABS(C898-C899)</f>
        <v>610</v>
      </c>
      <c r="W899" t="str">
        <f t="shared" ref="W899:W962" si="114">IF(AND(V899&gt;=300,J899&lt;&gt;J898,J899=0),"TRUE","")</f>
        <v/>
      </c>
      <c r="X899" t="str">
        <f t="shared" ref="X899:X962" si="115">IF(AND(V898&gt;=300,J899&lt;&gt;J898,J899=1),"TRUE","")</f>
        <v/>
      </c>
      <c r="Y899" t="str">
        <f t="shared" ref="Y899:Y962" si="116">IF(AND(V900&gt;=300,J899&lt;&gt;J898,J899=0),"TRUE","")</f>
        <v/>
      </c>
      <c r="Z899" t="str">
        <f t="shared" ref="Z899:Z962" si="117">IF(AND(I899=0,V899&gt;=300),"TRUE","")</f>
        <v/>
      </c>
      <c r="AA899" t="str">
        <f t="shared" ref="AA899:AA962" si="118">IF(AND(I898=0,V898&gt;=300),"TRUE","")</f>
        <v/>
      </c>
      <c r="AB899" t="str">
        <f t="shared" ref="AB899:AB962" si="119">IF(U899&lt;&gt;U898,A899,"")</f>
        <v/>
      </c>
    </row>
    <row r="900" spans="1:28" x14ac:dyDescent="0.25">
      <c r="A900">
        <v>9998</v>
      </c>
      <c r="B900" s="1">
        <v>867488060855003</v>
      </c>
      <c r="C900" s="1">
        <v>1719447332</v>
      </c>
      <c r="D900">
        <v>-22.892593999999999</v>
      </c>
      <c r="E900">
        <v>-47.046852000000001</v>
      </c>
      <c r="F900">
        <v>647</v>
      </c>
      <c r="G900">
        <v>8</v>
      </c>
      <c r="H900">
        <v>0</v>
      </c>
      <c r="I900">
        <v>1</v>
      </c>
      <c r="J900">
        <v>0</v>
      </c>
      <c r="K900">
        <v>54400</v>
      </c>
      <c r="L900">
        <v>0</v>
      </c>
      <c r="M900" t="s">
        <v>19</v>
      </c>
      <c r="N900">
        <v>10</v>
      </c>
      <c r="O900">
        <v>0</v>
      </c>
      <c r="P900">
        <v>0</v>
      </c>
      <c r="Q900">
        <v>0</v>
      </c>
      <c r="R900">
        <v>0</v>
      </c>
      <c r="S900" s="4">
        <v>45469.885787037034</v>
      </c>
      <c r="T900" s="6">
        <v>45469.885787037034</v>
      </c>
      <c r="U900">
        <f t="shared" si="112"/>
        <v>11</v>
      </c>
      <c r="V900">
        <f t="shared" si="113"/>
        <v>603</v>
      </c>
      <c r="W900" t="str">
        <f t="shared" si="114"/>
        <v/>
      </c>
      <c r="X900" t="str">
        <f t="shared" si="115"/>
        <v/>
      </c>
      <c r="Y900" t="str">
        <f t="shared" si="116"/>
        <v/>
      </c>
      <c r="Z900" t="str">
        <f t="shared" si="117"/>
        <v/>
      </c>
      <c r="AA900" t="str">
        <f t="shared" si="118"/>
        <v/>
      </c>
      <c r="AB900" t="str">
        <f t="shared" si="119"/>
        <v/>
      </c>
    </row>
    <row r="901" spans="1:28" x14ac:dyDescent="0.25">
      <c r="A901">
        <v>9997</v>
      </c>
      <c r="B901" s="1">
        <v>867488060855003</v>
      </c>
      <c r="C901" s="1">
        <v>1719446733</v>
      </c>
      <c r="D901">
        <v>-22.892593999999999</v>
      </c>
      <c r="E901">
        <v>-47.046852000000001</v>
      </c>
      <c r="F901">
        <v>647</v>
      </c>
      <c r="G901">
        <v>8</v>
      </c>
      <c r="H901">
        <v>0</v>
      </c>
      <c r="I901">
        <v>1</v>
      </c>
      <c r="J901">
        <v>0</v>
      </c>
      <c r="K901">
        <v>54400</v>
      </c>
      <c r="L901">
        <v>0</v>
      </c>
      <c r="M901" t="s">
        <v>19</v>
      </c>
      <c r="N901">
        <v>10</v>
      </c>
      <c r="O901">
        <v>0</v>
      </c>
      <c r="P901">
        <v>0</v>
      </c>
      <c r="Q901">
        <v>0</v>
      </c>
      <c r="R901">
        <v>0</v>
      </c>
      <c r="S901" s="4">
        <v>45469.878854166665</v>
      </c>
      <c r="T901" s="6">
        <v>45469.878854166665</v>
      </c>
      <c r="U901">
        <f t="shared" si="112"/>
        <v>11</v>
      </c>
      <c r="V901">
        <f t="shared" si="113"/>
        <v>599</v>
      </c>
      <c r="W901" t="str">
        <f t="shared" si="114"/>
        <v/>
      </c>
      <c r="X901" t="str">
        <f t="shared" si="115"/>
        <v/>
      </c>
      <c r="Y901" t="str">
        <f t="shared" si="116"/>
        <v/>
      </c>
      <c r="Z901" t="str">
        <f t="shared" si="117"/>
        <v/>
      </c>
      <c r="AA901" t="str">
        <f t="shared" si="118"/>
        <v/>
      </c>
      <c r="AB901" t="str">
        <f t="shared" si="119"/>
        <v/>
      </c>
    </row>
    <row r="902" spans="1:28" x14ac:dyDescent="0.25">
      <c r="A902">
        <v>9996</v>
      </c>
      <c r="B902" s="1">
        <v>867488060855003</v>
      </c>
      <c r="C902" s="1">
        <v>1719446133</v>
      </c>
      <c r="D902">
        <v>-22.892593999999999</v>
      </c>
      <c r="E902">
        <v>-47.046852000000001</v>
      </c>
      <c r="F902">
        <v>647</v>
      </c>
      <c r="G902">
        <v>8</v>
      </c>
      <c r="H902">
        <v>0</v>
      </c>
      <c r="I902">
        <v>1</v>
      </c>
      <c r="J902">
        <v>0</v>
      </c>
      <c r="K902">
        <v>54400</v>
      </c>
      <c r="L902">
        <v>0</v>
      </c>
      <c r="M902" t="s">
        <v>19</v>
      </c>
      <c r="N902">
        <v>10</v>
      </c>
      <c r="O902">
        <v>0</v>
      </c>
      <c r="P902">
        <v>0</v>
      </c>
      <c r="Q902">
        <v>0</v>
      </c>
      <c r="R902">
        <v>0</v>
      </c>
      <c r="S902" s="4">
        <v>45469.87190972222</v>
      </c>
      <c r="T902" s="6">
        <v>45469.87190972222</v>
      </c>
      <c r="U902">
        <f t="shared" si="112"/>
        <v>11</v>
      </c>
      <c r="V902">
        <f t="shared" si="113"/>
        <v>600</v>
      </c>
      <c r="W902" t="str">
        <f t="shared" si="114"/>
        <v/>
      </c>
      <c r="X902" t="str">
        <f t="shared" si="115"/>
        <v/>
      </c>
      <c r="Y902" t="str">
        <f t="shared" si="116"/>
        <v/>
      </c>
      <c r="Z902" t="str">
        <f t="shared" si="117"/>
        <v/>
      </c>
      <c r="AA902" t="str">
        <f t="shared" si="118"/>
        <v/>
      </c>
      <c r="AB902" t="str">
        <f t="shared" si="119"/>
        <v/>
      </c>
    </row>
    <row r="903" spans="1:28" x14ac:dyDescent="0.25">
      <c r="A903">
        <v>9995</v>
      </c>
      <c r="B903" s="1">
        <v>867488060855003</v>
      </c>
      <c r="C903" s="1">
        <v>1719445532</v>
      </c>
      <c r="D903">
        <v>-22.892593999999999</v>
      </c>
      <c r="E903">
        <v>-47.046852000000001</v>
      </c>
      <c r="F903">
        <v>647</v>
      </c>
      <c r="G903">
        <v>8</v>
      </c>
      <c r="H903">
        <v>0</v>
      </c>
      <c r="I903">
        <v>1</v>
      </c>
      <c r="J903">
        <v>0</v>
      </c>
      <c r="K903">
        <v>54400</v>
      </c>
      <c r="L903">
        <v>0</v>
      </c>
      <c r="M903" t="s">
        <v>19</v>
      </c>
      <c r="N903">
        <v>10</v>
      </c>
      <c r="O903">
        <v>0</v>
      </c>
      <c r="P903">
        <v>0</v>
      </c>
      <c r="Q903">
        <v>0</v>
      </c>
      <c r="R903">
        <v>0</v>
      </c>
      <c r="S903" s="4">
        <v>45469.864953703705</v>
      </c>
      <c r="T903" s="6">
        <v>45469.864953703705</v>
      </c>
      <c r="U903">
        <f t="shared" si="112"/>
        <v>11</v>
      </c>
      <c r="V903">
        <f t="shared" si="113"/>
        <v>601</v>
      </c>
      <c r="W903" t="str">
        <f t="shared" si="114"/>
        <v/>
      </c>
      <c r="X903" t="str">
        <f t="shared" si="115"/>
        <v/>
      </c>
      <c r="Y903" t="str">
        <f t="shared" si="116"/>
        <v/>
      </c>
      <c r="Z903" t="str">
        <f t="shared" si="117"/>
        <v/>
      </c>
      <c r="AA903" t="str">
        <f t="shared" si="118"/>
        <v/>
      </c>
      <c r="AB903" t="str">
        <f t="shared" si="119"/>
        <v/>
      </c>
    </row>
    <row r="904" spans="1:28" x14ac:dyDescent="0.25">
      <c r="A904">
        <v>9994</v>
      </c>
      <c r="B904" s="1">
        <v>867488060855003</v>
      </c>
      <c r="C904" s="1">
        <v>1719444933</v>
      </c>
      <c r="D904">
        <v>-22.892593999999999</v>
      </c>
      <c r="E904">
        <v>-47.046852000000001</v>
      </c>
      <c r="F904">
        <v>647</v>
      </c>
      <c r="G904">
        <v>8</v>
      </c>
      <c r="H904">
        <v>0</v>
      </c>
      <c r="I904">
        <v>1</v>
      </c>
      <c r="J904">
        <v>0</v>
      </c>
      <c r="K904">
        <v>54400</v>
      </c>
      <c r="L904">
        <v>0</v>
      </c>
      <c r="M904" t="s">
        <v>19</v>
      </c>
      <c r="N904">
        <v>10</v>
      </c>
      <c r="O904">
        <v>0</v>
      </c>
      <c r="P904">
        <v>0</v>
      </c>
      <c r="Q904">
        <v>0</v>
      </c>
      <c r="R904">
        <v>0</v>
      </c>
      <c r="S904" s="4">
        <v>45469.858020833337</v>
      </c>
      <c r="T904" s="6">
        <v>45469.858020833337</v>
      </c>
      <c r="U904">
        <f t="shared" si="112"/>
        <v>11</v>
      </c>
      <c r="V904">
        <f t="shared" si="113"/>
        <v>599</v>
      </c>
      <c r="W904" t="str">
        <f t="shared" si="114"/>
        <v/>
      </c>
      <c r="X904" t="str">
        <f t="shared" si="115"/>
        <v/>
      </c>
      <c r="Y904" t="str">
        <f t="shared" si="116"/>
        <v/>
      </c>
      <c r="Z904" t="str">
        <f t="shared" si="117"/>
        <v/>
      </c>
      <c r="AA904" t="str">
        <f t="shared" si="118"/>
        <v/>
      </c>
      <c r="AB904" t="str">
        <f t="shared" si="119"/>
        <v/>
      </c>
    </row>
    <row r="905" spans="1:28" x14ac:dyDescent="0.25">
      <c r="A905">
        <v>9992</v>
      </c>
      <c r="B905" s="1">
        <v>867488060855003</v>
      </c>
      <c r="C905" s="1">
        <v>1719444337</v>
      </c>
      <c r="D905">
        <v>-22.892593999999999</v>
      </c>
      <c r="E905">
        <v>-47.046852000000001</v>
      </c>
      <c r="F905">
        <v>647</v>
      </c>
      <c r="G905">
        <v>8</v>
      </c>
      <c r="H905">
        <v>0</v>
      </c>
      <c r="I905">
        <v>1</v>
      </c>
      <c r="J905">
        <v>0</v>
      </c>
      <c r="K905">
        <v>54400</v>
      </c>
      <c r="L905">
        <v>0</v>
      </c>
      <c r="M905" t="s">
        <v>19</v>
      </c>
      <c r="N905">
        <v>10</v>
      </c>
      <c r="O905">
        <v>0</v>
      </c>
      <c r="P905">
        <v>0</v>
      </c>
      <c r="Q905">
        <v>0</v>
      </c>
      <c r="R905">
        <v>0</v>
      </c>
      <c r="S905" s="4">
        <v>45469.851122685184</v>
      </c>
      <c r="T905" s="6">
        <v>45469.851122685184</v>
      </c>
      <c r="U905">
        <f t="shared" si="112"/>
        <v>11</v>
      </c>
      <c r="V905">
        <f t="shared" si="113"/>
        <v>596</v>
      </c>
      <c r="W905" t="str">
        <f t="shared" si="114"/>
        <v/>
      </c>
      <c r="X905" t="str">
        <f t="shared" si="115"/>
        <v/>
      </c>
      <c r="Y905" t="str">
        <f t="shared" si="116"/>
        <v/>
      </c>
      <c r="Z905" t="str">
        <f t="shared" si="117"/>
        <v/>
      </c>
      <c r="AA905" t="str">
        <f t="shared" si="118"/>
        <v/>
      </c>
      <c r="AB905" t="str">
        <f t="shared" si="119"/>
        <v/>
      </c>
    </row>
    <row r="906" spans="1:28" x14ac:dyDescent="0.25">
      <c r="A906">
        <v>9991</v>
      </c>
      <c r="B906" s="1">
        <v>867488060855003</v>
      </c>
      <c r="C906" s="1">
        <v>1719443741</v>
      </c>
      <c r="D906">
        <v>-22.892593999999999</v>
      </c>
      <c r="E906">
        <v>-47.046852000000001</v>
      </c>
      <c r="F906">
        <v>647</v>
      </c>
      <c r="G906">
        <v>8</v>
      </c>
      <c r="H906">
        <v>0</v>
      </c>
      <c r="I906">
        <v>1</v>
      </c>
      <c r="J906">
        <v>0</v>
      </c>
      <c r="K906">
        <v>54400</v>
      </c>
      <c r="L906">
        <v>0</v>
      </c>
      <c r="M906" t="s">
        <v>19</v>
      </c>
      <c r="N906">
        <v>10</v>
      </c>
      <c r="O906">
        <v>0</v>
      </c>
      <c r="P906">
        <v>0</v>
      </c>
      <c r="Q906">
        <v>0</v>
      </c>
      <c r="R906">
        <v>0</v>
      </c>
      <c r="S906" s="4">
        <v>45469.844224537039</v>
      </c>
      <c r="T906" s="6">
        <v>45469.844224537039</v>
      </c>
      <c r="U906">
        <f t="shared" si="112"/>
        <v>11</v>
      </c>
      <c r="V906">
        <f t="shared" si="113"/>
        <v>596</v>
      </c>
      <c r="W906" t="str">
        <f t="shared" si="114"/>
        <v/>
      </c>
      <c r="X906" t="str">
        <f t="shared" si="115"/>
        <v/>
      </c>
      <c r="Y906" t="str">
        <f t="shared" si="116"/>
        <v/>
      </c>
      <c r="Z906" t="str">
        <f t="shared" si="117"/>
        <v/>
      </c>
      <c r="AA906" t="str">
        <f t="shared" si="118"/>
        <v/>
      </c>
      <c r="AB906" t="str">
        <f t="shared" si="119"/>
        <v/>
      </c>
    </row>
    <row r="907" spans="1:28" x14ac:dyDescent="0.25">
      <c r="A907">
        <v>9990</v>
      </c>
      <c r="B907" s="1">
        <v>867488060855003</v>
      </c>
      <c r="C907" s="1">
        <v>1719443147</v>
      </c>
      <c r="D907">
        <v>-22.892593999999999</v>
      </c>
      <c r="E907">
        <v>-47.046852000000001</v>
      </c>
      <c r="F907">
        <v>647</v>
      </c>
      <c r="G907">
        <v>8</v>
      </c>
      <c r="H907">
        <v>0</v>
      </c>
      <c r="I907">
        <v>1</v>
      </c>
      <c r="J907">
        <v>0</v>
      </c>
      <c r="K907">
        <v>54400</v>
      </c>
      <c r="L907">
        <v>0</v>
      </c>
      <c r="M907" t="s">
        <v>19</v>
      </c>
      <c r="N907">
        <v>10</v>
      </c>
      <c r="O907">
        <v>0</v>
      </c>
      <c r="P907">
        <v>0</v>
      </c>
      <c r="Q907">
        <v>0</v>
      </c>
      <c r="R907">
        <v>0</v>
      </c>
      <c r="S907" s="4">
        <v>45469.83734953704</v>
      </c>
      <c r="T907" s="6">
        <v>45469.83734953704</v>
      </c>
      <c r="U907">
        <f t="shared" si="112"/>
        <v>11</v>
      </c>
      <c r="V907">
        <f t="shared" si="113"/>
        <v>594</v>
      </c>
      <c r="W907" t="str">
        <f t="shared" si="114"/>
        <v/>
      </c>
      <c r="X907" t="str">
        <f t="shared" si="115"/>
        <v/>
      </c>
      <c r="Y907" t="str">
        <f t="shared" si="116"/>
        <v/>
      </c>
      <c r="Z907" t="str">
        <f t="shared" si="117"/>
        <v/>
      </c>
      <c r="AA907" t="str">
        <f t="shared" si="118"/>
        <v/>
      </c>
      <c r="AB907" t="str">
        <f t="shared" si="119"/>
        <v/>
      </c>
    </row>
    <row r="908" spans="1:28" x14ac:dyDescent="0.25">
      <c r="A908">
        <v>9989</v>
      </c>
      <c r="B908" s="1">
        <v>867488060855003</v>
      </c>
      <c r="C908" s="1">
        <v>1719442587</v>
      </c>
      <c r="D908">
        <v>-22.892593999999999</v>
      </c>
      <c r="E908">
        <v>-47.046852000000001</v>
      </c>
      <c r="F908">
        <v>647</v>
      </c>
      <c r="G908">
        <v>8</v>
      </c>
      <c r="H908">
        <v>0</v>
      </c>
      <c r="I908">
        <v>1</v>
      </c>
      <c r="J908">
        <v>0</v>
      </c>
      <c r="K908">
        <v>54400</v>
      </c>
      <c r="L908">
        <v>0</v>
      </c>
      <c r="M908" t="s">
        <v>19</v>
      </c>
      <c r="N908">
        <v>10</v>
      </c>
      <c r="O908">
        <v>0</v>
      </c>
      <c r="P908">
        <v>0</v>
      </c>
      <c r="Q908">
        <v>0</v>
      </c>
      <c r="R908">
        <v>0</v>
      </c>
      <c r="S908" s="4">
        <v>45469.830868055556</v>
      </c>
      <c r="T908" s="6">
        <v>45469.830868055556</v>
      </c>
      <c r="U908">
        <f t="shared" si="112"/>
        <v>11</v>
      </c>
      <c r="V908">
        <f t="shared" si="113"/>
        <v>560</v>
      </c>
      <c r="W908" t="str">
        <f t="shared" si="114"/>
        <v/>
      </c>
      <c r="X908" t="str">
        <f t="shared" si="115"/>
        <v/>
      </c>
      <c r="Y908" t="str">
        <f t="shared" si="116"/>
        <v/>
      </c>
      <c r="Z908" t="str">
        <f t="shared" si="117"/>
        <v/>
      </c>
      <c r="AA908" t="str">
        <f t="shared" si="118"/>
        <v/>
      </c>
      <c r="AB908" t="str">
        <f t="shared" si="119"/>
        <v/>
      </c>
    </row>
    <row r="909" spans="1:28" x14ac:dyDescent="0.25">
      <c r="A909">
        <v>9988</v>
      </c>
      <c r="B909" s="1">
        <v>867488060855003</v>
      </c>
      <c r="C909" s="1">
        <v>1719441937</v>
      </c>
      <c r="D909">
        <v>-22.892593999999999</v>
      </c>
      <c r="E909">
        <v>-47.046852000000001</v>
      </c>
      <c r="F909">
        <v>647</v>
      </c>
      <c r="G909">
        <v>8</v>
      </c>
      <c r="H909">
        <v>0</v>
      </c>
      <c r="I909">
        <v>1</v>
      </c>
      <c r="J909">
        <v>0</v>
      </c>
      <c r="K909">
        <v>54400</v>
      </c>
      <c r="L909">
        <v>0</v>
      </c>
      <c r="M909" t="s">
        <v>19</v>
      </c>
      <c r="N909">
        <v>10</v>
      </c>
      <c r="O909">
        <v>0</v>
      </c>
      <c r="P909">
        <v>0</v>
      </c>
      <c r="Q909">
        <v>0</v>
      </c>
      <c r="R909">
        <v>0</v>
      </c>
      <c r="S909" s="4">
        <v>45469.823344907411</v>
      </c>
      <c r="T909" s="6">
        <v>45469.823344907411</v>
      </c>
      <c r="U909">
        <f t="shared" si="112"/>
        <v>11</v>
      </c>
      <c r="V909">
        <f t="shared" si="113"/>
        <v>650</v>
      </c>
      <c r="W909" t="str">
        <f t="shared" si="114"/>
        <v/>
      </c>
      <c r="X909" t="str">
        <f t="shared" si="115"/>
        <v/>
      </c>
      <c r="Y909" t="str">
        <f t="shared" si="116"/>
        <v/>
      </c>
      <c r="Z909" t="str">
        <f t="shared" si="117"/>
        <v/>
      </c>
      <c r="AA909" t="str">
        <f t="shared" si="118"/>
        <v/>
      </c>
      <c r="AB909" t="str">
        <f t="shared" si="119"/>
        <v/>
      </c>
    </row>
    <row r="910" spans="1:28" x14ac:dyDescent="0.25">
      <c r="A910">
        <v>9987</v>
      </c>
      <c r="B910" s="1">
        <v>867488060855003</v>
      </c>
      <c r="C910" s="1">
        <v>1719441345</v>
      </c>
      <c r="D910">
        <v>-22.892593999999999</v>
      </c>
      <c r="E910">
        <v>-47.046852000000001</v>
      </c>
      <c r="F910">
        <v>647</v>
      </c>
      <c r="G910">
        <v>8</v>
      </c>
      <c r="H910">
        <v>0</v>
      </c>
      <c r="I910">
        <v>1</v>
      </c>
      <c r="J910">
        <v>0</v>
      </c>
      <c r="K910">
        <v>54400</v>
      </c>
      <c r="L910">
        <v>0</v>
      </c>
      <c r="M910" t="s">
        <v>19</v>
      </c>
      <c r="N910">
        <v>10</v>
      </c>
      <c r="O910">
        <v>0</v>
      </c>
      <c r="P910">
        <v>0</v>
      </c>
      <c r="Q910">
        <v>0</v>
      </c>
      <c r="R910">
        <v>0</v>
      </c>
      <c r="S910" s="4">
        <v>45469.816493055558</v>
      </c>
      <c r="T910" s="6">
        <v>45469.816493055558</v>
      </c>
      <c r="U910">
        <f t="shared" si="112"/>
        <v>11</v>
      </c>
      <c r="V910">
        <f t="shared" si="113"/>
        <v>592</v>
      </c>
      <c r="W910" t="str">
        <f t="shared" si="114"/>
        <v/>
      </c>
      <c r="X910" t="str">
        <f t="shared" si="115"/>
        <v/>
      </c>
      <c r="Y910" t="str">
        <f t="shared" si="116"/>
        <v/>
      </c>
      <c r="Z910" t="str">
        <f t="shared" si="117"/>
        <v/>
      </c>
      <c r="AA910" t="str">
        <f t="shared" si="118"/>
        <v/>
      </c>
      <c r="AB910" t="str">
        <f t="shared" si="119"/>
        <v/>
      </c>
    </row>
    <row r="911" spans="1:28" x14ac:dyDescent="0.25">
      <c r="A911">
        <v>9979</v>
      </c>
      <c r="B911" s="1">
        <v>867488060855003</v>
      </c>
      <c r="C911" s="1">
        <v>1719440753</v>
      </c>
      <c r="D911">
        <v>-22.892593999999999</v>
      </c>
      <c r="E911">
        <v>-47.046852000000001</v>
      </c>
      <c r="F911">
        <v>647</v>
      </c>
      <c r="G911">
        <v>8</v>
      </c>
      <c r="H911">
        <v>0</v>
      </c>
      <c r="I911">
        <v>1</v>
      </c>
      <c r="J911">
        <v>0</v>
      </c>
      <c r="K911">
        <v>54400</v>
      </c>
      <c r="L911">
        <v>0</v>
      </c>
      <c r="M911" t="s">
        <v>19</v>
      </c>
      <c r="N911">
        <v>10</v>
      </c>
      <c r="O911">
        <v>0</v>
      </c>
      <c r="P911">
        <v>0</v>
      </c>
      <c r="Q911">
        <v>0</v>
      </c>
      <c r="R911">
        <v>0</v>
      </c>
      <c r="S911" s="4">
        <v>45469.809641203705</v>
      </c>
      <c r="T911" s="6">
        <v>45469.809641203705</v>
      </c>
      <c r="U911">
        <f t="shared" si="112"/>
        <v>11</v>
      </c>
      <c r="V911">
        <f t="shared" si="113"/>
        <v>592</v>
      </c>
      <c r="W911" t="str">
        <f t="shared" si="114"/>
        <v/>
      </c>
      <c r="X911" t="str">
        <f t="shared" si="115"/>
        <v/>
      </c>
      <c r="Y911" t="str">
        <f t="shared" si="116"/>
        <v/>
      </c>
      <c r="Z911" t="str">
        <f t="shared" si="117"/>
        <v/>
      </c>
      <c r="AA911" t="str">
        <f t="shared" si="118"/>
        <v/>
      </c>
      <c r="AB911" t="str">
        <f t="shared" si="119"/>
        <v/>
      </c>
    </row>
    <row r="912" spans="1:28" x14ac:dyDescent="0.25">
      <c r="A912">
        <v>9978</v>
      </c>
      <c r="B912" s="1">
        <v>867488060855003</v>
      </c>
      <c r="C912" s="1">
        <v>1719440142</v>
      </c>
      <c r="D912">
        <v>-22.892593999999999</v>
      </c>
      <c r="E912">
        <v>-47.046852000000001</v>
      </c>
      <c r="F912">
        <v>647</v>
      </c>
      <c r="G912">
        <v>8</v>
      </c>
      <c r="H912">
        <v>0</v>
      </c>
      <c r="I912">
        <v>1</v>
      </c>
      <c r="J912">
        <v>0</v>
      </c>
      <c r="K912">
        <v>54400</v>
      </c>
      <c r="L912">
        <v>0</v>
      </c>
      <c r="M912" t="s">
        <v>19</v>
      </c>
      <c r="N912">
        <v>10</v>
      </c>
      <c r="O912">
        <v>0</v>
      </c>
      <c r="P912">
        <v>0</v>
      </c>
      <c r="Q912">
        <v>0</v>
      </c>
      <c r="R912">
        <v>0</v>
      </c>
      <c r="S912" s="4">
        <v>45469.802569444444</v>
      </c>
      <c r="T912" s="6">
        <v>45469.802569444444</v>
      </c>
      <c r="U912">
        <f t="shared" si="112"/>
        <v>11</v>
      </c>
      <c r="V912">
        <f t="shared" si="113"/>
        <v>611</v>
      </c>
      <c r="W912" t="str">
        <f t="shared" si="114"/>
        <v/>
      </c>
      <c r="X912" t="str">
        <f t="shared" si="115"/>
        <v/>
      </c>
      <c r="Y912" t="str">
        <f t="shared" si="116"/>
        <v/>
      </c>
      <c r="Z912" t="str">
        <f t="shared" si="117"/>
        <v/>
      </c>
      <c r="AA912" t="str">
        <f t="shared" si="118"/>
        <v/>
      </c>
      <c r="AB912" t="str">
        <f t="shared" si="119"/>
        <v/>
      </c>
    </row>
    <row r="913" spans="1:28" x14ac:dyDescent="0.25">
      <c r="A913">
        <v>9971</v>
      </c>
      <c r="B913" s="1">
        <v>867488060855003</v>
      </c>
      <c r="C913" s="1">
        <v>1719439542</v>
      </c>
      <c r="D913">
        <v>-22.892593999999999</v>
      </c>
      <c r="E913">
        <v>-47.046852000000001</v>
      </c>
      <c r="F913">
        <v>647</v>
      </c>
      <c r="G913">
        <v>8</v>
      </c>
      <c r="H913">
        <v>0</v>
      </c>
      <c r="I913">
        <v>1</v>
      </c>
      <c r="J913">
        <v>0</v>
      </c>
      <c r="K913">
        <v>54400</v>
      </c>
      <c r="L913">
        <v>0</v>
      </c>
      <c r="M913" t="s">
        <v>19</v>
      </c>
      <c r="N913">
        <v>10</v>
      </c>
      <c r="O913">
        <v>0</v>
      </c>
      <c r="P913">
        <v>0</v>
      </c>
      <c r="Q913">
        <v>0</v>
      </c>
      <c r="R913">
        <v>0</v>
      </c>
      <c r="S913" s="4">
        <v>45469.795624999999</v>
      </c>
      <c r="T913" s="6">
        <v>45469.795624999999</v>
      </c>
      <c r="U913">
        <f t="shared" si="112"/>
        <v>11</v>
      </c>
      <c r="V913">
        <f t="shared" si="113"/>
        <v>600</v>
      </c>
      <c r="W913" t="str">
        <f t="shared" si="114"/>
        <v/>
      </c>
      <c r="X913" t="str">
        <f t="shared" si="115"/>
        <v/>
      </c>
      <c r="Y913" t="str">
        <f t="shared" si="116"/>
        <v/>
      </c>
      <c r="Z913" t="str">
        <f t="shared" si="117"/>
        <v/>
      </c>
      <c r="AA913" t="str">
        <f t="shared" si="118"/>
        <v/>
      </c>
      <c r="AB913" t="str">
        <f t="shared" si="119"/>
        <v/>
      </c>
    </row>
    <row r="914" spans="1:28" x14ac:dyDescent="0.25">
      <c r="A914">
        <v>9959</v>
      </c>
      <c r="B914" s="1">
        <v>867488060855003</v>
      </c>
      <c r="C914" s="1">
        <v>1719438938</v>
      </c>
      <c r="D914">
        <v>-22.892593999999999</v>
      </c>
      <c r="E914">
        <v>-47.046852000000001</v>
      </c>
      <c r="F914">
        <v>647</v>
      </c>
      <c r="G914">
        <v>8</v>
      </c>
      <c r="H914">
        <v>0</v>
      </c>
      <c r="I914">
        <v>1</v>
      </c>
      <c r="J914">
        <v>0</v>
      </c>
      <c r="K914">
        <v>54400</v>
      </c>
      <c r="L914">
        <v>0</v>
      </c>
      <c r="M914" t="s">
        <v>19</v>
      </c>
      <c r="N914">
        <v>10</v>
      </c>
      <c r="O914">
        <v>0</v>
      </c>
      <c r="P914">
        <v>0</v>
      </c>
      <c r="Q914">
        <v>0</v>
      </c>
      <c r="R914">
        <v>0</v>
      </c>
      <c r="S914" s="4">
        <v>45469.788634259261</v>
      </c>
      <c r="T914" s="6">
        <v>45469.788634259261</v>
      </c>
      <c r="U914">
        <f t="shared" si="112"/>
        <v>11</v>
      </c>
      <c r="V914">
        <f t="shared" si="113"/>
        <v>604</v>
      </c>
      <c r="W914" t="str">
        <f t="shared" si="114"/>
        <v/>
      </c>
      <c r="X914" t="str">
        <f t="shared" si="115"/>
        <v/>
      </c>
      <c r="Y914" t="str">
        <f t="shared" si="116"/>
        <v/>
      </c>
      <c r="Z914" t="str">
        <f t="shared" si="117"/>
        <v/>
      </c>
      <c r="AA914" t="str">
        <f t="shared" si="118"/>
        <v/>
      </c>
      <c r="AB914" t="str">
        <f t="shared" si="119"/>
        <v/>
      </c>
    </row>
    <row r="915" spans="1:28" x14ac:dyDescent="0.25">
      <c r="A915">
        <v>9957</v>
      </c>
      <c r="B915" s="1">
        <v>867488060855003</v>
      </c>
      <c r="C915" s="1">
        <v>1719438352</v>
      </c>
      <c r="D915">
        <v>-22.892593999999999</v>
      </c>
      <c r="E915">
        <v>-47.046852000000001</v>
      </c>
      <c r="F915">
        <v>647</v>
      </c>
      <c r="G915">
        <v>8</v>
      </c>
      <c r="H915">
        <v>0</v>
      </c>
      <c r="I915">
        <v>1</v>
      </c>
      <c r="J915">
        <v>0</v>
      </c>
      <c r="K915">
        <v>54400</v>
      </c>
      <c r="L915">
        <v>0</v>
      </c>
      <c r="M915" t="s">
        <v>19</v>
      </c>
      <c r="N915">
        <v>10</v>
      </c>
      <c r="O915">
        <v>0</v>
      </c>
      <c r="P915">
        <v>0</v>
      </c>
      <c r="Q915">
        <v>0</v>
      </c>
      <c r="R915">
        <v>0</v>
      </c>
      <c r="S915" s="4">
        <v>45469.781851851854</v>
      </c>
      <c r="T915" s="6">
        <v>45469.781851851854</v>
      </c>
      <c r="U915">
        <f t="shared" si="112"/>
        <v>11</v>
      </c>
      <c r="V915">
        <f t="shared" si="113"/>
        <v>586</v>
      </c>
      <c r="W915" t="str">
        <f t="shared" si="114"/>
        <v/>
      </c>
      <c r="X915" t="str">
        <f t="shared" si="115"/>
        <v/>
      </c>
      <c r="Y915" t="str">
        <f t="shared" si="116"/>
        <v/>
      </c>
      <c r="Z915" t="str">
        <f t="shared" si="117"/>
        <v/>
      </c>
      <c r="AA915" t="str">
        <f t="shared" si="118"/>
        <v/>
      </c>
      <c r="AB915" t="str">
        <f t="shared" si="119"/>
        <v/>
      </c>
    </row>
    <row r="916" spans="1:28" x14ac:dyDescent="0.25">
      <c r="A916">
        <v>9956</v>
      </c>
      <c r="B916" s="1">
        <v>867488060855003</v>
      </c>
      <c r="C916" s="1">
        <v>1719437737</v>
      </c>
      <c r="D916">
        <v>-22.892593999999999</v>
      </c>
      <c r="E916">
        <v>-47.046852000000001</v>
      </c>
      <c r="F916">
        <v>647</v>
      </c>
      <c r="G916">
        <v>8</v>
      </c>
      <c r="H916">
        <v>0</v>
      </c>
      <c r="I916">
        <v>1</v>
      </c>
      <c r="J916">
        <v>0</v>
      </c>
      <c r="K916">
        <v>54400</v>
      </c>
      <c r="L916">
        <v>0</v>
      </c>
      <c r="M916" t="s">
        <v>19</v>
      </c>
      <c r="N916">
        <v>10</v>
      </c>
      <c r="O916">
        <v>0</v>
      </c>
      <c r="P916">
        <v>0</v>
      </c>
      <c r="Q916">
        <v>0</v>
      </c>
      <c r="R916">
        <v>0</v>
      </c>
      <c r="S916" s="4">
        <v>45469.774733796294</v>
      </c>
      <c r="T916" s="6">
        <v>45469.774733796294</v>
      </c>
      <c r="U916">
        <f t="shared" si="112"/>
        <v>11</v>
      </c>
      <c r="V916">
        <f t="shared" si="113"/>
        <v>615</v>
      </c>
      <c r="W916" t="str">
        <f t="shared" si="114"/>
        <v/>
      </c>
      <c r="X916" t="str">
        <f t="shared" si="115"/>
        <v/>
      </c>
      <c r="Y916" t="str">
        <f t="shared" si="116"/>
        <v/>
      </c>
      <c r="Z916" t="str">
        <f t="shared" si="117"/>
        <v/>
      </c>
      <c r="AA916" t="str">
        <f t="shared" si="118"/>
        <v/>
      </c>
      <c r="AB916" t="str">
        <f t="shared" si="119"/>
        <v/>
      </c>
    </row>
    <row r="917" spans="1:28" x14ac:dyDescent="0.25">
      <c r="A917">
        <v>9955</v>
      </c>
      <c r="B917" s="1">
        <v>867488060855003</v>
      </c>
      <c r="C917" s="1">
        <v>1719437153</v>
      </c>
      <c r="D917">
        <v>-22.892593999999999</v>
      </c>
      <c r="E917">
        <v>-47.046852000000001</v>
      </c>
      <c r="F917">
        <v>647</v>
      </c>
      <c r="G917">
        <v>8</v>
      </c>
      <c r="H917">
        <v>0</v>
      </c>
      <c r="I917">
        <v>1</v>
      </c>
      <c r="J917">
        <v>0</v>
      </c>
      <c r="K917">
        <v>54400</v>
      </c>
      <c r="L917">
        <v>0</v>
      </c>
      <c r="M917" t="s">
        <v>19</v>
      </c>
      <c r="N917">
        <v>10</v>
      </c>
      <c r="O917">
        <v>0</v>
      </c>
      <c r="P917">
        <v>0</v>
      </c>
      <c r="Q917">
        <v>0</v>
      </c>
      <c r="R917">
        <v>0</v>
      </c>
      <c r="S917" s="4">
        <v>45469.767974537041</v>
      </c>
      <c r="T917" s="6">
        <v>45469.767974537041</v>
      </c>
      <c r="U917">
        <f t="shared" si="112"/>
        <v>11</v>
      </c>
      <c r="V917">
        <f t="shared" si="113"/>
        <v>584</v>
      </c>
      <c r="W917" t="str">
        <f t="shared" si="114"/>
        <v/>
      </c>
      <c r="X917" t="str">
        <f t="shared" si="115"/>
        <v/>
      </c>
      <c r="Y917" t="str">
        <f t="shared" si="116"/>
        <v/>
      </c>
      <c r="Z917" t="str">
        <f t="shared" si="117"/>
        <v/>
      </c>
      <c r="AA917" t="str">
        <f t="shared" si="118"/>
        <v/>
      </c>
      <c r="AB917" t="str">
        <f t="shared" si="119"/>
        <v/>
      </c>
    </row>
    <row r="918" spans="1:28" x14ac:dyDescent="0.25">
      <c r="A918">
        <v>9953</v>
      </c>
      <c r="B918" s="1">
        <v>867488060855003</v>
      </c>
      <c r="C918" s="1">
        <v>1719436598</v>
      </c>
      <c r="D918">
        <v>-22.892593999999999</v>
      </c>
      <c r="E918">
        <v>-47.046852000000001</v>
      </c>
      <c r="F918">
        <v>647</v>
      </c>
      <c r="G918">
        <v>8</v>
      </c>
      <c r="H918">
        <v>0</v>
      </c>
      <c r="I918">
        <v>1</v>
      </c>
      <c r="J918">
        <v>0</v>
      </c>
      <c r="K918">
        <v>54400</v>
      </c>
      <c r="L918">
        <v>0</v>
      </c>
      <c r="M918" t="s">
        <v>19</v>
      </c>
      <c r="N918">
        <v>10</v>
      </c>
      <c r="O918">
        <v>0</v>
      </c>
      <c r="P918">
        <v>0</v>
      </c>
      <c r="Q918">
        <v>0</v>
      </c>
      <c r="R918">
        <v>0</v>
      </c>
      <c r="S918" s="4">
        <v>45469.761550925927</v>
      </c>
      <c r="T918" s="6">
        <v>45469.761550925927</v>
      </c>
      <c r="U918">
        <f t="shared" si="112"/>
        <v>11</v>
      </c>
      <c r="V918">
        <f t="shared" si="113"/>
        <v>555</v>
      </c>
      <c r="W918" t="str">
        <f t="shared" si="114"/>
        <v/>
      </c>
      <c r="X918" t="str">
        <f t="shared" si="115"/>
        <v/>
      </c>
      <c r="Y918" t="str">
        <f t="shared" si="116"/>
        <v/>
      </c>
      <c r="Z918" t="str">
        <f t="shared" si="117"/>
        <v/>
      </c>
      <c r="AA918" t="str">
        <f t="shared" si="118"/>
        <v/>
      </c>
      <c r="AB918" t="str">
        <f t="shared" si="119"/>
        <v/>
      </c>
    </row>
    <row r="919" spans="1:28" x14ac:dyDescent="0.25">
      <c r="A919">
        <v>9950</v>
      </c>
      <c r="B919" s="1">
        <v>867488060855003</v>
      </c>
      <c r="C919" s="1">
        <v>1719435940</v>
      </c>
      <c r="D919">
        <v>-22.892593999999999</v>
      </c>
      <c r="E919">
        <v>-47.046852000000001</v>
      </c>
      <c r="F919">
        <v>647</v>
      </c>
      <c r="G919">
        <v>8</v>
      </c>
      <c r="H919">
        <v>0</v>
      </c>
      <c r="I919">
        <v>1</v>
      </c>
      <c r="J919">
        <v>0</v>
      </c>
      <c r="K919">
        <v>54400</v>
      </c>
      <c r="L919">
        <v>0</v>
      </c>
      <c r="M919" t="s">
        <v>19</v>
      </c>
      <c r="N919">
        <v>10</v>
      </c>
      <c r="O919">
        <v>0</v>
      </c>
      <c r="P919">
        <v>0</v>
      </c>
      <c r="Q919">
        <v>0</v>
      </c>
      <c r="R919">
        <v>0</v>
      </c>
      <c r="S919" s="4">
        <v>45469.753935185188</v>
      </c>
      <c r="T919" s="6">
        <v>45469.753935185188</v>
      </c>
      <c r="U919">
        <f t="shared" si="112"/>
        <v>11</v>
      </c>
      <c r="V919">
        <f t="shared" si="113"/>
        <v>658</v>
      </c>
      <c r="W919" t="str">
        <f t="shared" si="114"/>
        <v/>
      </c>
      <c r="X919" t="str">
        <f t="shared" si="115"/>
        <v/>
      </c>
      <c r="Y919" t="str">
        <f t="shared" si="116"/>
        <v/>
      </c>
      <c r="Z919" t="str">
        <f t="shared" si="117"/>
        <v/>
      </c>
      <c r="AA919" t="str">
        <f t="shared" si="118"/>
        <v/>
      </c>
      <c r="AB919" t="str">
        <f t="shared" si="119"/>
        <v/>
      </c>
    </row>
    <row r="920" spans="1:28" x14ac:dyDescent="0.25">
      <c r="A920">
        <v>9949</v>
      </c>
      <c r="B920" s="1">
        <v>867488060855003</v>
      </c>
      <c r="C920" s="1">
        <v>1719435336</v>
      </c>
      <c r="D920">
        <v>-22.892593999999999</v>
      </c>
      <c r="E920">
        <v>-47.046852000000001</v>
      </c>
      <c r="F920">
        <v>647</v>
      </c>
      <c r="G920">
        <v>8</v>
      </c>
      <c r="H920">
        <v>0</v>
      </c>
      <c r="I920">
        <v>1</v>
      </c>
      <c r="J920">
        <v>0</v>
      </c>
      <c r="K920">
        <v>54400</v>
      </c>
      <c r="L920">
        <v>0</v>
      </c>
      <c r="M920" t="s">
        <v>19</v>
      </c>
      <c r="N920">
        <v>10</v>
      </c>
      <c r="O920">
        <v>0</v>
      </c>
      <c r="P920">
        <v>0</v>
      </c>
      <c r="Q920">
        <v>0</v>
      </c>
      <c r="R920">
        <v>0</v>
      </c>
      <c r="S920" s="4">
        <v>45469.746944444443</v>
      </c>
      <c r="T920" s="6">
        <v>45469.746944444443</v>
      </c>
      <c r="U920">
        <f t="shared" si="112"/>
        <v>11</v>
      </c>
      <c r="V920">
        <f t="shared" si="113"/>
        <v>604</v>
      </c>
      <c r="W920" t="str">
        <f t="shared" si="114"/>
        <v/>
      </c>
      <c r="X920" t="str">
        <f t="shared" si="115"/>
        <v/>
      </c>
      <c r="Y920" t="str">
        <f t="shared" si="116"/>
        <v/>
      </c>
      <c r="Z920" t="str">
        <f t="shared" si="117"/>
        <v/>
      </c>
      <c r="AA920" t="str">
        <f t="shared" si="118"/>
        <v/>
      </c>
      <c r="AB920" t="str">
        <f t="shared" si="119"/>
        <v/>
      </c>
    </row>
    <row r="921" spans="1:28" x14ac:dyDescent="0.25">
      <c r="A921">
        <v>9922</v>
      </c>
      <c r="B921" s="1">
        <v>867488060855003</v>
      </c>
      <c r="C921" s="1">
        <v>1719434741</v>
      </c>
      <c r="D921">
        <v>-22.892593999999999</v>
      </c>
      <c r="E921">
        <v>-47.046852000000001</v>
      </c>
      <c r="F921">
        <v>647</v>
      </c>
      <c r="G921">
        <v>8</v>
      </c>
      <c r="H921">
        <v>0</v>
      </c>
      <c r="I921">
        <v>1</v>
      </c>
      <c r="J921">
        <v>0</v>
      </c>
      <c r="K921">
        <v>54400</v>
      </c>
      <c r="L921">
        <v>0</v>
      </c>
      <c r="M921" t="s">
        <v>19</v>
      </c>
      <c r="N921">
        <v>10</v>
      </c>
      <c r="O921">
        <v>0</v>
      </c>
      <c r="P921">
        <v>0</v>
      </c>
      <c r="Q921">
        <v>0</v>
      </c>
      <c r="R921">
        <v>0</v>
      </c>
      <c r="S921" s="4">
        <v>45469.740057870367</v>
      </c>
      <c r="T921" s="6">
        <v>45469.740057870367</v>
      </c>
      <c r="U921">
        <f t="shared" si="112"/>
        <v>11</v>
      </c>
      <c r="V921">
        <f t="shared" si="113"/>
        <v>595</v>
      </c>
      <c r="W921" t="str">
        <f t="shared" si="114"/>
        <v/>
      </c>
      <c r="X921" t="str">
        <f t="shared" si="115"/>
        <v/>
      </c>
      <c r="Y921" t="str">
        <f t="shared" si="116"/>
        <v/>
      </c>
      <c r="Z921" t="str">
        <f t="shared" si="117"/>
        <v/>
      </c>
      <c r="AA921" t="str">
        <f t="shared" si="118"/>
        <v/>
      </c>
      <c r="AB921" t="str">
        <f t="shared" si="119"/>
        <v/>
      </c>
    </row>
    <row r="922" spans="1:28" x14ac:dyDescent="0.25">
      <c r="A922">
        <v>9890</v>
      </c>
      <c r="B922" s="1">
        <v>867488060855003</v>
      </c>
      <c r="C922" s="1">
        <v>1719434138</v>
      </c>
      <c r="D922">
        <v>-22.892593999999999</v>
      </c>
      <c r="E922">
        <v>-47.046852000000001</v>
      </c>
      <c r="F922">
        <v>647</v>
      </c>
      <c r="G922">
        <v>8</v>
      </c>
      <c r="H922">
        <v>0</v>
      </c>
      <c r="I922">
        <v>1</v>
      </c>
      <c r="J922">
        <v>0</v>
      </c>
      <c r="K922">
        <v>54400</v>
      </c>
      <c r="L922">
        <v>0</v>
      </c>
      <c r="M922" t="s">
        <v>19</v>
      </c>
      <c r="N922">
        <v>10</v>
      </c>
      <c r="O922">
        <v>0</v>
      </c>
      <c r="P922">
        <v>0</v>
      </c>
      <c r="Q922">
        <v>0</v>
      </c>
      <c r="R922">
        <v>0</v>
      </c>
      <c r="S922" s="4">
        <v>45469.733078703706</v>
      </c>
      <c r="T922" s="6">
        <v>45469.733078703706</v>
      </c>
      <c r="U922">
        <f t="shared" si="112"/>
        <v>11</v>
      </c>
      <c r="V922">
        <f t="shared" si="113"/>
        <v>603</v>
      </c>
      <c r="W922" t="str">
        <f t="shared" si="114"/>
        <v/>
      </c>
      <c r="X922" t="str">
        <f t="shared" si="115"/>
        <v/>
      </c>
      <c r="Y922" t="str">
        <f t="shared" si="116"/>
        <v/>
      </c>
      <c r="Z922" t="str">
        <f t="shared" si="117"/>
        <v/>
      </c>
      <c r="AA922" t="str">
        <f t="shared" si="118"/>
        <v/>
      </c>
      <c r="AB922" t="str">
        <f t="shared" si="119"/>
        <v/>
      </c>
    </row>
    <row r="923" spans="1:28" x14ac:dyDescent="0.25">
      <c r="A923">
        <v>9873</v>
      </c>
      <c r="B923" s="1">
        <v>867488060855003</v>
      </c>
      <c r="C923" s="1">
        <v>1719432938</v>
      </c>
      <c r="D923">
        <v>-22.892593999999999</v>
      </c>
      <c r="E923">
        <v>-47.046852000000001</v>
      </c>
      <c r="F923">
        <v>647</v>
      </c>
      <c r="G923">
        <v>8</v>
      </c>
      <c r="H923">
        <v>0</v>
      </c>
      <c r="I923">
        <v>1</v>
      </c>
      <c r="J923">
        <v>0</v>
      </c>
      <c r="K923">
        <v>54400</v>
      </c>
      <c r="L923">
        <v>0</v>
      </c>
      <c r="M923" t="s">
        <v>19</v>
      </c>
      <c r="N923">
        <v>10</v>
      </c>
      <c r="O923">
        <v>0</v>
      </c>
      <c r="P923">
        <v>0</v>
      </c>
      <c r="Q923">
        <v>0</v>
      </c>
      <c r="R923">
        <v>0</v>
      </c>
      <c r="S923" s="4">
        <v>45469.719189814816</v>
      </c>
      <c r="T923" s="6">
        <v>45469.719189814816</v>
      </c>
      <c r="U923">
        <f t="shared" si="112"/>
        <v>11</v>
      </c>
      <c r="V923">
        <f t="shared" si="113"/>
        <v>1200</v>
      </c>
      <c r="W923" t="str">
        <f t="shared" si="114"/>
        <v/>
      </c>
      <c r="X923" t="str">
        <f t="shared" si="115"/>
        <v/>
      </c>
      <c r="Y923" t="str">
        <f t="shared" si="116"/>
        <v/>
      </c>
      <c r="Z923" t="str">
        <f t="shared" si="117"/>
        <v/>
      </c>
      <c r="AA923" t="str">
        <f t="shared" si="118"/>
        <v/>
      </c>
      <c r="AB923" t="str">
        <f t="shared" si="119"/>
        <v/>
      </c>
    </row>
    <row r="924" spans="1:28" x14ac:dyDescent="0.25">
      <c r="A924">
        <v>9872</v>
      </c>
      <c r="B924" s="1">
        <v>867488060855003</v>
      </c>
      <c r="C924" s="1">
        <v>1719432337</v>
      </c>
      <c r="D924">
        <v>-22.892593999999999</v>
      </c>
      <c r="E924">
        <v>-47.046852000000001</v>
      </c>
      <c r="F924">
        <v>647</v>
      </c>
      <c r="G924">
        <v>8</v>
      </c>
      <c r="H924">
        <v>0</v>
      </c>
      <c r="I924">
        <v>1</v>
      </c>
      <c r="J924">
        <v>0</v>
      </c>
      <c r="K924">
        <v>54400</v>
      </c>
      <c r="L924">
        <v>0</v>
      </c>
      <c r="M924" t="s">
        <v>19</v>
      </c>
      <c r="N924">
        <v>10</v>
      </c>
      <c r="O924">
        <v>0</v>
      </c>
      <c r="P924">
        <v>0</v>
      </c>
      <c r="Q924">
        <v>0</v>
      </c>
      <c r="R924">
        <v>0</v>
      </c>
      <c r="S924" s="4">
        <v>45469.712233796294</v>
      </c>
      <c r="T924" s="6">
        <v>45469.712233796294</v>
      </c>
      <c r="U924">
        <f t="shared" si="112"/>
        <v>11</v>
      </c>
      <c r="V924">
        <f t="shared" si="113"/>
        <v>601</v>
      </c>
      <c r="W924" t="str">
        <f t="shared" si="114"/>
        <v/>
      </c>
      <c r="X924" t="str">
        <f t="shared" si="115"/>
        <v/>
      </c>
      <c r="Y924" t="str">
        <f t="shared" si="116"/>
        <v/>
      </c>
      <c r="Z924" t="str">
        <f t="shared" si="117"/>
        <v/>
      </c>
      <c r="AA924" t="str">
        <f t="shared" si="118"/>
        <v/>
      </c>
      <c r="AB924" t="str">
        <f t="shared" si="119"/>
        <v/>
      </c>
    </row>
    <row r="925" spans="1:28" x14ac:dyDescent="0.25">
      <c r="A925">
        <v>9869</v>
      </c>
      <c r="B925" s="1">
        <v>867488060855003</v>
      </c>
      <c r="C925" s="1">
        <v>1719431740</v>
      </c>
      <c r="D925">
        <v>-22.892593999999999</v>
      </c>
      <c r="E925">
        <v>-47.046852000000001</v>
      </c>
      <c r="F925">
        <v>647</v>
      </c>
      <c r="G925">
        <v>8</v>
      </c>
      <c r="H925">
        <v>0</v>
      </c>
      <c r="I925">
        <v>1</v>
      </c>
      <c r="J925">
        <v>0</v>
      </c>
      <c r="K925">
        <v>54400</v>
      </c>
      <c r="L925">
        <v>0</v>
      </c>
      <c r="M925" t="s">
        <v>19</v>
      </c>
      <c r="N925">
        <v>10</v>
      </c>
      <c r="O925">
        <v>0</v>
      </c>
      <c r="P925">
        <v>0</v>
      </c>
      <c r="Q925">
        <v>0</v>
      </c>
      <c r="R925">
        <v>0</v>
      </c>
      <c r="S925" s="4">
        <v>45469.705324074072</v>
      </c>
      <c r="T925" s="6">
        <v>45469.705324074072</v>
      </c>
      <c r="U925">
        <f t="shared" si="112"/>
        <v>11</v>
      </c>
      <c r="V925">
        <f t="shared" si="113"/>
        <v>597</v>
      </c>
      <c r="W925" t="str">
        <f t="shared" si="114"/>
        <v/>
      </c>
      <c r="X925" t="str">
        <f t="shared" si="115"/>
        <v/>
      </c>
      <c r="Y925" t="str">
        <f t="shared" si="116"/>
        <v/>
      </c>
      <c r="Z925" t="str">
        <f t="shared" si="117"/>
        <v/>
      </c>
      <c r="AA925" t="str">
        <f t="shared" si="118"/>
        <v/>
      </c>
      <c r="AB925" t="str">
        <f t="shared" si="119"/>
        <v/>
      </c>
    </row>
    <row r="926" spans="1:28" x14ac:dyDescent="0.25">
      <c r="A926">
        <v>9868</v>
      </c>
      <c r="B926" s="1">
        <v>867488060855003</v>
      </c>
      <c r="C926" s="1">
        <v>1719431193</v>
      </c>
      <c r="D926">
        <v>-22.892593999999999</v>
      </c>
      <c r="E926">
        <v>-47.046852000000001</v>
      </c>
      <c r="F926">
        <v>647</v>
      </c>
      <c r="G926">
        <v>8</v>
      </c>
      <c r="H926">
        <v>0</v>
      </c>
      <c r="I926">
        <v>1</v>
      </c>
      <c r="J926">
        <v>0</v>
      </c>
      <c r="K926">
        <v>54400</v>
      </c>
      <c r="L926">
        <v>0</v>
      </c>
      <c r="M926" t="s">
        <v>19</v>
      </c>
      <c r="N926">
        <v>10</v>
      </c>
      <c r="O926">
        <v>0</v>
      </c>
      <c r="P926">
        <v>0</v>
      </c>
      <c r="Q926">
        <v>0</v>
      </c>
      <c r="R926">
        <v>0</v>
      </c>
      <c r="S926" s="4">
        <v>45469.698993055557</v>
      </c>
      <c r="T926" s="6">
        <v>45469.698993055557</v>
      </c>
      <c r="U926">
        <f t="shared" si="112"/>
        <v>11</v>
      </c>
      <c r="V926">
        <f t="shared" si="113"/>
        <v>547</v>
      </c>
      <c r="W926" t="str">
        <f t="shared" si="114"/>
        <v/>
      </c>
      <c r="X926" t="str">
        <f t="shared" si="115"/>
        <v/>
      </c>
      <c r="Y926" t="str">
        <f t="shared" si="116"/>
        <v/>
      </c>
      <c r="Z926" t="str">
        <f t="shared" si="117"/>
        <v/>
      </c>
      <c r="AA926" t="str">
        <f t="shared" si="118"/>
        <v/>
      </c>
      <c r="AB926" t="str">
        <f t="shared" si="119"/>
        <v/>
      </c>
    </row>
    <row r="927" spans="1:28" x14ac:dyDescent="0.25">
      <c r="A927">
        <v>9867</v>
      </c>
      <c r="B927" s="1">
        <v>867488060855003</v>
      </c>
      <c r="C927" s="1">
        <v>1719430538</v>
      </c>
      <c r="D927">
        <v>-22.892593999999999</v>
      </c>
      <c r="E927">
        <v>-47.046852000000001</v>
      </c>
      <c r="F927">
        <v>647</v>
      </c>
      <c r="G927">
        <v>8</v>
      </c>
      <c r="H927">
        <v>0</v>
      </c>
      <c r="I927">
        <v>1</v>
      </c>
      <c r="J927">
        <v>0</v>
      </c>
      <c r="K927">
        <v>54400</v>
      </c>
      <c r="L927">
        <v>0</v>
      </c>
      <c r="M927" t="s">
        <v>19</v>
      </c>
      <c r="N927">
        <v>10</v>
      </c>
      <c r="O927">
        <v>0</v>
      </c>
      <c r="P927">
        <v>0</v>
      </c>
      <c r="Q927">
        <v>0</v>
      </c>
      <c r="R927">
        <v>0</v>
      </c>
      <c r="S927" s="4">
        <v>45469.691412037035</v>
      </c>
      <c r="T927" s="6">
        <v>45469.691412037035</v>
      </c>
      <c r="U927">
        <f t="shared" si="112"/>
        <v>11</v>
      </c>
      <c r="V927">
        <f t="shared" si="113"/>
        <v>655</v>
      </c>
      <c r="W927" t="str">
        <f t="shared" si="114"/>
        <v/>
      </c>
      <c r="X927" t="str">
        <f t="shared" si="115"/>
        <v/>
      </c>
      <c r="Y927" t="str">
        <f t="shared" si="116"/>
        <v/>
      </c>
      <c r="Z927" t="str">
        <f t="shared" si="117"/>
        <v/>
      </c>
      <c r="AA927" t="str">
        <f t="shared" si="118"/>
        <v/>
      </c>
      <c r="AB927" t="str">
        <f t="shared" si="119"/>
        <v/>
      </c>
    </row>
    <row r="928" spans="1:28" x14ac:dyDescent="0.25">
      <c r="A928">
        <v>9854</v>
      </c>
      <c r="B928" s="1">
        <v>867488060855003</v>
      </c>
      <c r="C928" s="1">
        <v>1719429968</v>
      </c>
      <c r="D928">
        <v>-22.892593999999999</v>
      </c>
      <c r="E928">
        <v>-47.046852000000001</v>
      </c>
      <c r="F928">
        <v>647</v>
      </c>
      <c r="G928">
        <v>8</v>
      </c>
      <c r="H928">
        <v>0</v>
      </c>
      <c r="I928">
        <v>1</v>
      </c>
      <c r="J928">
        <v>0</v>
      </c>
      <c r="K928">
        <v>54400</v>
      </c>
      <c r="L928">
        <v>0</v>
      </c>
      <c r="M928" t="s">
        <v>19</v>
      </c>
      <c r="N928">
        <v>10</v>
      </c>
      <c r="O928">
        <v>0</v>
      </c>
      <c r="P928">
        <v>0</v>
      </c>
      <c r="Q928">
        <v>0</v>
      </c>
      <c r="R928">
        <v>0</v>
      </c>
      <c r="S928" s="4">
        <v>45469.684814814813</v>
      </c>
      <c r="T928" s="6">
        <v>45469.684814814813</v>
      </c>
      <c r="U928">
        <f t="shared" si="112"/>
        <v>11</v>
      </c>
      <c r="V928">
        <f t="shared" si="113"/>
        <v>570</v>
      </c>
      <c r="W928" t="str">
        <f t="shared" si="114"/>
        <v/>
      </c>
      <c r="X928" t="str">
        <f t="shared" si="115"/>
        <v/>
      </c>
      <c r="Y928" t="str">
        <f t="shared" si="116"/>
        <v/>
      </c>
      <c r="Z928" t="str">
        <f t="shared" si="117"/>
        <v/>
      </c>
      <c r="AA928" t="str">
        <f t="shared" si="118"/>
        <v/>
      </c>
      <c r="AB928" t="str">
        <f t="shared" si="119"/>
        <v/>
      </c>
    </row>
    <row r="929" spans="1:28" x14ac:dyDescent="0.25">
      <c r="A929">
        <v>9833</v>
      </c>
      <c r="B929" s="1">
        <v>867488060855003</v>
      </c>
      <c r="C929" s="1">
        <v>1719429338</v>
      </c>
      <c r="D929">
        <v>-22.892593999999999</v>
      </c>
      <c r="E929">
        <v>-47.046852000000001</v>
      </c>
      <c r="F929">
        <v>647</v>
      </c>
      <c r="G929">
        <v>8</v>
      </c>
      <c r="H929">
        <v>0</v>
      </c>
      <c r="I929">
        <v>1</v>
      </c>
      <c r="J929">
        <v>0</v>
      </c>
      <c r="K929">
        <v>54400</v>
      </c>
      <c r="L929">
        <v>0</v>
      </c>
      <c r="M929" t="s">
        <v>19</v>
      </c>
      <c r="N929">
        <v>10</v>
      </c>
      <c r="O929">
        <v>0</v>
      </c>
      <c r="P929">
        <v>0</v>
      </c>
      <c r="Q929">
        <v>0</v>
      </c>
      <c r="R929">
        <v>0</v>
      </c>
      <c r="S929" s="4">
        <v>45469.677523148152</v>
      </c>
      <c r="T929" s="6">
        <v>45469.677523148152</v>
      </c>
      <c r="U929">
        <f t="shared" si="112"/>
        <v>11</v>
      </c>
      <c r="V929">
        <f t="shared" si="113"/>
        <v>630</v>
      </c>
      <c r="W929" t="str">
        <f t="shared" si="114"/>
        <v/>
      </c>
      <c r="X929" t="str">
        <f t="shared" si="115"/>
        <v/>
      </c>
      <c r="Y929" t="str">
        <f t="shared" si="116"/>
        <v/>
      </c>
      <c r="Z929" t="str">
        <f t="shared" si="117"/>
        <v/>
      </c>
      <c r="AA929" t="str">
        <f t="shared" si="118"/>
        <v/>
      </c>
      <c r="AB929" t="str">
        <f t="shared" si="119"/>
        <v/>
      </c>
    </row>
    <row r="930" spans="1:28" x14ac:dyDescent="0.25">
      <c r="A930">
        <v>9810</v>
      </c>
      <c r="B930" s="1">
        <v>867488060855003</v>
      </c>
      <c r="C930" s="1">
        <v>1719428739</v>
      </c>
      <c r="D930">
        <v>-22.892593999999999</v>
      </c>
      <c r="E930">
        <v>-47.046852000000001</v>
      </c>
      <c r="F930">
        <v>647</v>
      </c>
      <c r="G930">
        <v>8</v>
      </c>
      <c r="H930">
        <v>0</v>
      </c>
      <c r="I930">
        <v>1</v>
      </c>
      <c r="J930">
        <v>0</v>
      </c>
      <c r="K930">
        <v>54400</v>
      </c>
      <c r="L930">
        <v>0</v>
      </c>
      <c r="M930" t="s">
        <v>19</v>
      </c>
      <c r="N930">
        <v>10</v>
      </c>
      <c r="O930">
        <v>0</v>
      </c>
      <c r="P930">
        <v>0</v>
      </c>
      <c r="Q930">
        <v>0</v>
      </c>
      <c r="R930">
        <v>0</v>
      </c>
      <c r="S930" s="4">
        <v>45469.670590277776</v>
      </c>
      <c r="T930" s="6">
        <v>45469.670590277776</v>
      </c>
      <c r="U930">
        <f t="shared" si="112"/>
        <v>11</v>
      </c>
      <c r="V930">
        <f t="shared" si="113"/>
        <v>599</v>
      </c>
      <c r="W930" t="str">
        <f t="shared" si="114"/>
        <v/>
      </c>
      <c r="X930" t="str">
        <f t="shared" si="115"/>
        <v/>
      </c>
      <c r="Y930" t="str">
        <f t="shared" si="116"/>
        <v/>
      </c>
      <c r="Z930" t="str">
        <f t="shared" si="117"/>
        <v/>
      </c>
      <c r="AA930" t="str">
        <f t="shared" si="118"/>
        <v/>
      </c>
      <c r="AB930" t="str">
        <f t="shared" si="119"/>
        <v/>
      </c>
    </row>
    <row r="931" spans="1:28" x14ac:dyDescent="0.25">
      <c r="A931">
        <v>9791</v>
      </c>
      <c r="B931" s="1">
        <v>867488060855003</v>
      </c>
      <c r="C931" s="1">
        <v>1719428150</v>
      </c>
      <c r="D931">
        <v>-22.892593999999999</v>
      </c>
      <c r="E931">
        <v>-47.046852000000001</v>
      </c>
      <c r="F931">
        <v>647</v>
      </c>
      <c r="G931">
        <v>8</v>
      </c>
      <c r="H931">
        <v>0</v>
      </c>
      <c r="I931">
        <v>1</v>
      </c>
      <c r="J931">
        <v>0</v>
      </c>
      <c r="K931">
        <v>54400</v>
      </c>
      <c r="L931">
        <v>0</v>
      </c>
      <c r="M931" t="s">
        <v>19</v>
      </c>
      <c r="N931">
        <v>10</v>
      </c>
      <c r="O931">
        <v>0</v>
      </c>
      <c r="P931">
        <v>0</v>
      </c>
      <c r="Q931">
        <v>0</v>
      </c>
      <c r="R931">
        <v>0</v>
      </c>
      <c r="S931" s="4">
        <v>45469.663773148146</v>
      </c>
      <c r="T931" s="6">
        <v>45469.663773148146</v>
      </c>
      <c r="U931">
        <f t="shared" si="112"/>
        <v>11</v>
      </c>
      <c r="V931">
        <f t="shared" si="113"/>
        <v>589</v>
      </c>
      <c r="W931" t="str">
        <f t="shared" si="114"/>
        <v/>
      </c>
      <c r="X931" t="str">
        <f t="shared" si="115"/>
        <v/>
      </c>
      <c r="Y931" t="str">
        <f t="shared" si="116"/>
        <v/>
      </c>
      <c r="Z931" t="str">
        <f t="shared" si="117"/>
        <v/>
      </c>
      <c r="AA931" t="str">
        <f t="shared" si="118"/>
        <v/>
      </c>
      <c r="AB931" t="str">
        <f t="shared" si="119"/>
        <v/>
      </c>
    </row>
    <row r="932" spans="1:28" x14ac:dyDescent="0.25">
      <c r="A932">
        <v>9790</v>
      </c>
      <c r="B932" s="1">
        <v>867488060855003</v>
      </c>
      <c r="C932" s="1">
        <v>1719427538</v>
      </c>
      <c r="D932">
        <v>-22.892593999999999</v>
      </c>
      <c r="E932">
        <v>-47.046852000000001</v>
      </c>
      <c r="F932">
        <v>647</v>
      </c>
      <c r="G932">
        <v>8</v>
      </c>
      <c r="H932">
        <v>0</v>
      </c>
      <c r="I932">
        <v>1</v>
      </c>
      <c r="J932">
        <v>0</v>
      </c>
      <c r="K932">
        <v>54400</v>
      </c>
      <c r="L932">
        <v>0</v>
      </c>
      <c r="M932" t="s">
        <v>19</v>
      </c>
      <c r="N932">
        <v>10</v>
      </c>
      <c r="O932">
        <v>0</v>
      </c>
      <c r="P932">
        <v>0</v>
      </c>
      <c r="Q932">
        <v>0</v>
      </c>
      <c r="R932">
        <v>0</v>
      </c>
      <c r="S932" s="4">
        <v>45469.656689814816</v>
      </c>
      <c r="T932" s="6">
        <v>45469.656689814816</v>
      </c>
      <c r="U932">
        <f t="shared" si="112"/>
        <v>11</v>
      </c>
      <c r="V932">
        <f t="shared" si="113"/>
        <v>612</v>
      </c>
      <c r="W932" t="str">
        <f t="shared" si="114"/>
        <v/>
      </c>
      <c r="X932" t="str">
        <f t="shared" si="115"/>
        <v/>
      </c>
      <c r="Y932" t="str">
        <f t="shared" si="116"/>
        <v/>
      </c>
      <c r="Z932" t="str">
        <f t="shared" si="117"/>
        <v/>
      </c>
      <c r="AA932" t="str">
        <f t="shared" si="118"/>
        <v/>
      </c>
      <c r="AB932" t="str">
        <f t="shared" si="119"/>
        <v/>
      </c>
    </row>
    <row r="933" spans="1:28" x14ac:dyDescent="0.25">
      <c r="A933">
        <v>9789</v>
      </c>
      <c r="B933" s="1">
        <v>867488060855003</v>
      </c>
      <c r="C933" s="1">
        <v>1719426947</v>
      </c>
      <c r="D933">
        <v>-22.892593999999999</v>
      </c>
      <c r="E933">
        <v>-47.046852000000001</v>
      </c>
      <c r="F933">
        <v>647</v>
      </c>
      <c r="G933">
        <v>8</v>
      </c>
      <c r="H933">
        <v>0</v>
      </c>
      <c r="I933">
        <v>1</v>
      </c>
      <c r="J933">
        <v>0</v>
      </c>
      <c r="K933">
        <v>54400</v>
      </c>
      <c r="L933">
        <v>0</v>
      </c>
      <c r="M933" t="s">
        <v>19</v>
      </c>
      <c r="N933">
        <v>10</v>
      </c>
      <c r="O933">
        <v>0</v>
      </c>
      <c r="P933">
        <v>0</v>
      </c>
      <c r="Q933">
        <v>0</v>
      </c>
      <c r="R933">
        <v>0</v>
      </c>
      <c r="S933" s="4">
        <v>45469.64984953704</v>
      </c>
      <c r="T933" s="6">
        <v>45469.64984953704</v>
      </c>
      <c r="U933">
        <f t="shared" si="112"/>
        <v>11</v>
      </c>
      <c r="V933">
        <f t="shared" si="113"/>
        <v>591</v>
      </c>
      <c r="W933" t="str">
        <f t="shared" si="114"/>
        <v/>
      </c>
      <c r="X933" t="str">
        <f t="shared" si="115"/>
        <v/>
      </c>
      <c r="Y933" t="str">
        <f t="shared" si="116"/>
        <v/>
      </c>
      <c r="Z933" t="str">
        <f t="shared" si="117"/>
        <v/>
      </c>
      <c r="AA933" t="str">
        <f t="shared" si="118"/>
        <v/>
      </c>
      <c r="AB933" t="str">
        <f t="shared" si="119"/>
        <v/>
      </c>
    </row>
    <row r="934" spans="1:28" x14ac:dyDescent="0.25">
      <c r="A934">
        <v>9786</v>
      </c>
      <c r="B934" s="1">
        <v>867488060855003</v>
      </c>
      <c r="C934" s="1">
        <v>1719426342</v>
      </c>
      <c r="D934">
        <v>-22.892593999999999</v>
      </c>
      <c r="E934">
        <v>-47.046852000000001</v>
      </c>
      <c r="F934">
        <v>647</v>
      </c>
      <c r="G934">
        <v>8</v>
      </c>
      <c r="H934">
        <v>0</v>
      </c>
      <c r="I934">
        <v>1</v>
      </c>
      <c r="J934">
        <v>0</v>
      </c>
      <c r="K934">
        <v>54400</v>
      </c>
      <c r="L934">
        <v>0</v>
      </c>
      <c r="M934" t="s">
        <v>19</v>
      </c>
      <c r="N934">
        <v>10</v>
      </c>
      <c r="O934">
        <v>0</v>
      </c>
      <c r="P934">
        <v>0</v>
      </c>
      <c r="Q934">
        <v>0</v>
      </c>
      <c r="R934">
        <v>0</v>
      </c>
      <c r="S934" s="4">
        <v>45469.642847222225</v>
      </c>
      <c r="T934" s="6">
        <v>45469.642847222225</v>
      </c>
      <c r="U934">
        <f t="shared" si="112"/>
        <v>11</v>
      </c>
      <c r="V934">
        <f t="shared" si="113"/>
        <v>605</v>
      </c>
      <c r="W934" t="str">
        <f t="shared" si="114"/>
        <v/>
      </c>
      <c r="X934" t="str">
        <f t="shared" si="115"/>
        <v/>
      </c>
      <c r="Y934" t="str">
        <f t="shared" si="116"/>
        <v/>
      </c>
      <c r="Z934" t="str">
        <f t="shared" si="117"/>
        <v/>
      </c>
      <c r="AA934" t="str">
        <f t="shared" si="118"/>
        <v/>
      </c>
      <c r="AB934" t="str">
        <f t="shared" si="119"/>
        <v/>
      </c>
    </row>
    <row r="935" spans="1:28" x14ac:dyDescent="0.25">
      <c r="A935">
        <v>9785</v>
      </c>
      <c r="B935" s="1">
        <v>867488060855003</v>
      </c>
      <c r="C935" s="1">
        <v>1719425736</v>
      </c>
      <c r="D935">
        <v>-22.892593999999999</v>
      </c>
      <c r="E935">
        <v>-47.046852000000001</v>
      </c>
      <c r="F935">
        <v>647</v>
      </c>
      <c r="G935">
        <v>8</v>
      </c>
      <c r="H935">
        <v>0</v>
      </c>
      <c r="I935">
        <v>1</v>
      </c>
      <c r="J935">
        <v>0</v>
      </c>
      <c r="K935">
        <v>54400</v>
      </c>
      <c r="L935">
        <v>0</v>
      </c>
      <c r="M935" t="s">
        <v>19</v>
      </c>
      <c r="N935">
        <v>10</v>
      </c>
      <c r="O935">
        <v>0</v>
      </c>
      <c r="P935">
        <v>0</v>
      </c>
      <c r="Q935">
        <v>0</v>
      </c>
      <c r="R935">
        <v>0</v>
      </c>
      <c r="S935" s="4">
        <v>45469.635833333334</v>
      </c>
      <c r="T935" s="6">
        <v>45469.635833333334</v>
      </c>
      <c r="U935">
        <f t="shared" si="112"/>
        <v>11</v>
      </c>
      <c r="V935">
        <f t="shared" si="113"/>
        <v>606</v>
      </c>
      <c r="W935" t="str">
        <f t="shared" si="114"/>
        <v/>
      </c>
      <c r="X935" t="str">
        <f t="shared" si="115"/>
        <v/>
      </c>
      <c r="Y935" t="str">
        <f t="shared" si="116"/>
        <v/>
      </c>
      <c r="Z935" t="str">
        <f t="shared" si="117"/>
        <v/>
      </c>
      <c r="AA935" t="str">
        <f t="shared" si="118"/>
        <v/>
      </c>
      <c r="AB935" t="str">
        <f t="shared" si="119"/>
        <v/>
      </c>
    </row>
    <row r="936" spans="1:28" x14ac:dyDescent="0.25">
      <c r="A936">
        <v>9784</v>
      </c>
      <c r="B936" s="1">
        <v>867488060855003</v>
      </c>
      <c r="C936" s="1">
        <v>1719425135</v>
      </c>
      <c r="D936">
        <v>-22.892593999999999</v>
      </c>
      <c r="E936">
        <v>-47.046852000000001</v>
      </c>
      <c r="F936">
        <v>647</v>
      </c>
      <c r="G936">
        <v>8</v>
      </c>
      <c r="H936">
        <v>0</v>
      </c>
      <c r="I936">
        <v>1</v>
      </c>
      <c r="J936">
        <v>0</v>
      </c>
      <c r="K936">
        <v>54400</v>
      </c>
      <c r="L936">
        <v>0</v>
      </c>
      <c r="M936" t="s">
        <v>19</v>
      </c>
      <c r="N936">
        <v>10</v>
      </c>
      <c r="O936">
        <v>0</v>
      </c>
      <c r="P936">
        <v>0</v>
      </c>
      <c r="Q936">
        <v>0</v>
      </c>
      <c r="R936">
        <v>0</v>
      </c>
      <c r="S936" s="4">
        <v>45469.628877314812</v>
      </c>
      <c r="T936" s="6">
        <v>45469.628877314812</v>
      </c>
      <c r="U936">
        <f t="shared" si="112"/>
        <v>11</v>
      </c>
      <c r="V936">
        <f t="shared" si="113"/>
        <v>601</v>
      </c>
      <c r="W936" t="str">
        <f t="shared" si="114"/>
        <v/>
      </c>
      <c r="X936" t="str">
        <f t="shared" si="115"/>
        <v/>
      </c>
      <c r="Y936" t="str">
        <f t="shared" si="116"/>
        <v/>
      </c>
      <c r="Z936" t="str">
        <f t="shared" si="117"/>
        <v/>
      </c>
      <c r="AA936" t="str">
        <f t="shared" si="118"/>
        <v/>
      </c>
      <c r="AB936" t="str">
        <f t="shared" si="119"/>
        <v/>
      </c>
    </row>
    <row r="937" spans="1:28" x14ac:dyDescent="0.25">
      <c r="A937">
        <v>9781</v>
      </c>
      <c r="B937" s="1">
        <v>867488060855003</v>
      </c>
      <c r="C937" s="1">
        <v>1719424535</v>
      </c>
      <c r="D937">
        <v>-22.892593999999999</v>
      </c>
      <c r="E937">
        <v>-47.046852000000001</v>
      </c>
      <c r="F937">
        <v>647</v>
      </c>
      <c r="G937">
        <v>8</v>
      </c>
      <c r="H937">
        <v>0</v>
      </c>
      <c r="I937">
        <v>1</v>
      </c>
      <c r="J937">
        <v>0</v>
      </c>
      <c r="K937">
        <v>54400</v>
      </c>
      <c r="L937">
        <v>0</v>
      </c>
      <c r="M937" t="s">
        <v>19</v>
      </c>
      <c r="N937">
        <v>10</v>
      </c>
      <c r="O937">
        <v>0</v>
      </c>
      <c r="P937">
        <v>0</v>
      </c>
      <c r="Q937">
        <v>0</v>
      </c>
      <c r="R937">
        <v>0</v>
      </c>
      <c r="S937" s="4">
        <v>45469.621932870374</v>
      </c>
      <c r="T937" s="6">
        <v>45469.621932870374</v>
      </c>
      <c r="U937">
        <f t="shared" si="112"/>
        <v>11</v>
      </c>
      <c r="V937">
        <f t="shared" si="113"/>
        <v>600</v>
      </c>
      <c r="W937" t="str">
        <f t="shared" si="114"/>
        <v/>
      </c>
      <c r="X937" t="str">
        <f t="shared" si="115"/>
        <v/>
      </c>
      <c r="Y937" t="str">
        <f t="shared" si="116"/>
        <v/>
      </c>
      <c r="Z937" t="str">
        <f t="shared" si="117"/>
        <v/>
      </c>
      <c r="AA937" t="str">
        <f t="shared" si="118"/>
        <v/>
      </c>
      <c r="AB937" t="str">
        <f t="shared" si="119"/>
        <v/>
      </c>
    </row>
    <row r="938" spans="1:28" x14ac:dyDescent="0.25">
      <c r="A938">
        <v>9780</v>
      </c>
      <c r="B938" s="1">
        <v>867488060855003</v>
      </c>
      <c r="C938" s="1">
        <v>1719423935</v>
      </c>
      <c r="D938">
        <v>-22.892593999999999</v>
      </c>
      <c r="E938">
        <v>-47.046852000000001</v>
      </c>
      <c r="F938">
        <v>647</v>
      </c>
      <c r="G938">
        <v>8</v>
      </c>
      <c r="H938">
        <v>0</v>
      </c>
      <c r="I938">
        <v>1</v>
      </c>
      <c r="J938">
        <v>0</v>
      </c>
      <c r="K938">
        <v>54400</v>
      </c>
      <c r="L938">
        <v>0</v>
      </c>
      <c r="M938" t="s">
        <v>19</v>
      </c>
      <c r="N938">
        <v>10</v>
      </c>
      <c r="O938">
        <v>0</v>
      </c>
      <c r="P938">
        <v>0</v>
      </c>
      <c r="Q938">
        <v>0</v>
      </c>
      <c r="R938">
        <v>0</v>
      </c>
      <c r="S938" s="4">
        <v>45469.614988425928</v>
      </c>
      <c r="T938" s="6">
        <v>45469.614988425928</v>
      </c>
      <c r="U938">
        <f t="shared" si="112"/>
        <v>11</v>
      </c>
      <c r="V938">
        <f t="shared" si="113"/>
        <v>600</v>
      </c>
      <c r="W938" t="str">
        <f t="shared" si="114"/>
        <v/>
      </c>
      <c r="X938" t="str">
        <f t="shared" si="115"/>
        <v/>
      </c>
      <c r="Y938" t="str">
        <f t="shared" si="116"/>
        <v/>
      </c>
      <c r="Z938" t="str">
        <f t="shared" si="117"/>
        <v/>
      </c>
      <c r="AA938" t="str">
        <f t="shared" si="118"/>
        <v/>
      </c>
      <c r="AB938" t="str">
        <f t="shared" si="119"/>
        <v/>
      </c>
    </row>
    <row r="939" spans="1:28" x14ac:dyDescent="0.25">
      <c r="A939">
        <v>9779</v>
      </c>
      <c r="B939" s="1">
        <v>867488060855003</v>
      </c>
      <c r="C939" s="1">
        <v>1719423337</v>
      </c>
      <c r="D939">
        <v>-22.892593999999999</v>
      </c>
      <c r="E939">
        <v>-47.046852000000001</v>
      </c>
      <c r="F939">
        <v>647</v>
      </c>
      <c r="G939">
        <v>8</v>
      </c>
      <c r="H939">
        <v>0</v>
      </c>
      <c r="I939">
        <v>1</v>
      </c>
      <c r="J939">
        <v>0</v>
      </c>
      <c r="K939">
        <v>54400</v>
      </c>
      <c r="L939">
        <v>0</v>
      </c>
      <c r="M939" t="s">
        <v>19</v>
      </c>
      <c r="N939">
        <v>10</v>
      </c>
      <c r="O939">
        <v>0</v>
      </c>
      <c r="P939">
        <v>0</v>
      </c>
      <c r="Q939">
        <v>0</v>
      </c>
      <c r="R939">
        <v>0</v>
      </c>
      <c r="S939" s="4">
        <v>45469.608067129629</v>
      </c>
      <c r="T939" s="6">
        <v>45469.608067129629</v>
      </c>
      <c r="U939">
        <f t="shared" si="112"/>
        <v>11</v>
      </c>
      <c r="V939">
        <f t="shared" si="113"/>
        <v>598</v>
      </c>
      <c r="W939" t="str">
        <f t="shared" si="114"/>
        <v/>
      </c>
      <c r="X939" t="str">
        <f t="shared" si="115"/>
        <v/>
      </c>
      <c r="Y939" t="str">
        <f t="shared" si="116"/>
        <v/>
      </c>
      <c r="Z939" t="str">
        <f t="shared" si="117"/>
        <v/>
      </c>
      <c r="AA939" t="str">
        <f t="shared" si="118"/>
        <v/>
      </c>
      <c r="AB939" t="str">
        <f t="shared" si="119"/>
        <v/>
      </c>
    </row>
    <row r="940" spans="1:28" x14ac:dyDescent="0.25">
      <c r="A940">
        <v>9776</v>
      </c>
      <c r="B940" s="1">
        <v>867488060855003</v>
      </c>
      <c r="C940" s="1">
        <v>1719422737</v>
      </c>
      <c r="D940">
        <v>-22.892593999999999</v>
      </c>
      <c r="E940">
        <v>-47.046852000000001</v>
      </c>
      <c r="F940">
        <v>647</v>
      </c>
      <c r="G940">
        <v>8</v>
      </c>
      <c r="H940">
        <v>0</v>
      </c>
      <c r="I940">
        <v>1</v>
      </c>
      <c r="J940">
        <v>0</v>
      </c>
      <c r="K940">
        <v>54400</v>
      </c>
      <c r="L940">
        <v>0</v>
      </c>
      <c r="M940" t="s">
        <v>19</v>
      </c>
      <c r="N940">
        <v>10</v>
      </c>
      <c r="O940">
        <v>0</v>
      </c>
      <c r="P940">
        <v>0</v>
      </c>
      <c r="Q940">
        <v>0</v>
      </c>
      <c r="R940">
        <v>0</v>
      </c>
      <c r="S940" s="4">
        <v>45469.601122685184</v>
      </c>
      <c r="T940" s="6">
        <v>45469.601122685184</v>
      </c>
      <c r="U940">
        <f t="shared" si="112"/>
        <v>11</v>
      </c>
      <c r="V940">
        <f t="shared" si="113"/>
        <v>600</v>
      </c>
      <c r="W940" t="str">
        <f t="shared" si="114"/>
        <v/>
      </c>
      <c r="X940" t="str">
        <f t="shared" si="115"/>
        <v/>
      </c>
      <c r="Y940" t="str">
        <f t="shared" si="116"/>
        <v/>
      </c>
      <c r="Z940" t="str">
        <f t="shared" si="117"/>
        <v/>
      </c>
      <c r="AA940" t="str">
        <f t="shared" si="118"/>
        <v/>
      </c>
      <c r="AB940" t="str">
        <f t="shared" si="119"/>
        <v/>
      </c>
    </row>
    <row r="941" spans="1:28" x14ac:dyDescent="0.25">
      <c r="A941">
        <v>9775</v>
      </c>
      <c r="B941" s="1">
        <v>867488060855003</v>
      </c>
      <c r="C941" s="1">
        <v>1719422137</v>
      </c>
      <c r="D941">
        <v>-22.892593999999999</v>
      </c>
      <c r="E941">
        <v>-47.046852000000001</v>
      </c>
      <c r="F941">
        <v>647</v>
      </c>
      <c r="G941">
        <v>8</v>
      </c>
      <c r="H941">
        <v>0</v>
      </c>
      <c r="I941">
        <v>1</v>
      </c>
      <c r="J941">
        <v>0</v>
      </c>
      <c r="K941">
        <v>54400</v>
      </c>
      <c r="L941">
        <v>0</v>
      </c>
      <c r="M941" t="s">
        <v>19</v>
      </c>
      <c r="N941">
        <v>10</v>
      </c>
      <c r="O941">
        <v>0</v>
      </c>
      <c r="P941">
        <v>0</v>
      </c>
      <c r="Q941">
        <v>0</v>
      </c>
      <c r="R941">
        <v>0</v>
      </c>
      <c r="S941" s="4">
        <v>45469.594178240739</v>
      </c>
      <c r="T941" s="6">
        <v>45469.594178240739</v>
      </c>
      <c r="U941">
        <f t="shared" si="112"/>
        <v>11</v>
      </c>
      <c r="V941">
        <f t="shared" si="113"/>
        <v>600</v>
      </c>
      <c r="W941" t="str">
        <f t="shared" si="114"/>
        <v/>
      </c>
      <c r="X941" t="str">
        <f t="shared" si="115"/>
        <v/>
      </c>
      <c r="Y941" t="str">
        <f t="shared" si="116"/>
        <v/>
      </c>
      <c r="Z941" t="str">
        <f t="shared" si="117"/>
        <v/>
      </c>
      <c r="AA941" t="str">
        <f t="shared" si="118"/>
        <v/>
      </c>
      <c r="AB941" t="str">
        <f t="shared" si="119"/>
        <v/>
      </c>
    </row>
    <row r="942" spans="1:28" x14ac:dyDescent="0.25">
      <c r="A942">
        <v>9774</v>
      </c>
      <c r="B942" s="1">
        <v>867488060855003</v>
      </c>
      <c r="C942" s="1">
        <v>1719421537</v>
      </c>
      <c r="D942">
        <v>-22.892593999999999</v>
      </c>
      <c r="E942">
        <v>-47.046852000000001</v>
      </c>
      <c r="F942">
        <v>647</v>
      </c>
      <c r="G942">
        <v>8</v>
      </c>
      <c r="H942">
        <v>0</v>
      </c>
      <c r="I942">
        <v>1</v>
      </c>
      <c r="J942">
        <v>0</v>
      </c>
      <c r="K942">
        <v>54400</v>
      </c>
      <c r="L942">
        <v>0</v>
      </c>
      <c r="M942" t="s">
        <v>19</v>
      </c>
      <c r="N942">
        <v>10</v>
      </c>
      <c r="O942">
        <v>0</v>
      </c>
      <c r="P942">
        <v>0</v>
      </c>
      <c r="Q942">
        <v>0</v>
      </c>
      <c r="R942">
        <v>0</v>
      </c>
      <c r="S942" s="4">
        <v>45469.587233796294</v>
      </c>
      <c r="T942" s="6">
        <v>45469.587233796294</v>
      </c>
      <c r="U942">
        <f t="shared" si="112"/>
        <v>11</v>
      </c>
      <c r="V942">
        <f t="shared" si="113"/>
        <v>600</v>
      </c>
      <c r="W942" t="str">
        <f t="shared" si="114"/>
        <v/>
      </c>
      <c r="X942" t="str">
        <f t="shared" si="115"/>
        <v/>
      </c>
      <c r="Y942" t="str">
        <f t="shared" si="116"/>
        <v/>
      </c>
      <c r="Z942" t="str">
        <f t="shared" si="117"/>
        <v/>
      </c>
      <c r="AA942" t="str">
        <f t="shared" si="118"/>
        <v/>
      </c>
      <c r="AB942" t="str">
        <f t="shared" si="119"/>
        <v/>
      </c>
    </row>
    <row r="943" spans="1:28" x14ac:dyDescent="0.25">
      <c r="A943">
        <v>9771</v>
      </c>
      <c r="B943" s="1">
        <v>867488060855003</v>
      </c>
      <c r="C943" s="1">
        <v>1719420937</v>
      </c>
      <c r="D943">
        <v>-22.892593999999999</v>
      </c>
      <c r="E943">
        <v>-47.046852000000001</v>
      </c>
      <c r="F943">
        <v>647</v>
      </c>
      <c r="G943">
        <v>8</v>
      </c>
      <c r="H943">
        <v>0</v>
      </c>
      <c r="I943">
        <v>1</v>
      </c>
      <c r="J943">
        <v>0</v>
      </c>
      <c r="K943">
        <v>54400</v>
      </c>
      <c r="L943">
        <v>0</v>
      </c>
      <c r="M943" t="s">
        <v>19</v>
      </c>
      <c r="N943">
        <v>10</v>
      </c>
      <c r="O943">
        <v>0</v>
      </c>
      <c r="P943">
        <v>0</v>
      </c>
      <c r="Q943">
        <v>0</v>
      </c>
      <c r="R943">
        <v>0</v>
      </c>
      <c r="S943" s="4">
        <v>45469.580289351848</v>
      </c>
      <c r="T943" s="6">
        <v>45469.580289351848</v>
      </c>
      <c r="U943">
        <f t="shared" si="112"/>
        <v>11</v>
      </c>
      <c r="V943">
        <f t="shared" si="113"/>
        <v>600</v>
      </c>
      <c r="W943" t="str">
        <f t="shared" si="114"/>
        <v/>
      </c>
      <c r="X943" t="str">
        <f t="shared" si="115"/>
        <v/>
      </c>
      <c r="Y943" t="str">
        <f t="shared" si="116"/>
        <v/>
      </c>
      <c r="Z943" t="str">
        <f t="shared" si="117"/>
        <v/>
      </c>
      <c r="AA943" t="str">
        <f t="shared" si="118"/>
        <v/>
      </c>
      <c r="AB943" t="str">
        <f t="shared" si="119"/>
        <v/>
      </c>
    </row>
    <row r="944" spans="1:28" x14ac:dyDescent="0.25">
      <c r="A944">
        <v>9770</v>
      </c>
      <c r="B944" s="1">
        <v>867488060855003</v>
      </c>
      <c r="C944" s="1">
        <v>1719420337</v>
      </c>
      <c r="D944">
        <v>-22.892593999999999</v>
      </c>
      <c r="E944">
        <v>-47.046852000000001</v>
      </c>
      <c r="F944">
        <v>647</v>
      </c>
      <c r="G944">
        <v>8</v>
      </c>
      <c r="H944">
        <v>0</v>
      </c>
      <c r="I944">
        <v>1</v>
      </c>
      <c r="J944">
        <v>0</v>
      </c>
      <c r="K944">
        <v>54400</v>
      </c>
      <c r="L944">
        <v>0</v>
      </c>
      <c r="M944" t="s">
        <v>19</v>
      </c>
      <c r="N944">
        <v>10</v>
      </c>
      <c r="O944">
        <v>0</v>
      </c>
      <c r="P944">
        <v>0</v>
      </c>
      <c r="Q944">
        <v>0</v>
      </c>
      <c r="R944">
        <v>0</v>
      </c>
      <c r="S944" s="4">
        <v>45469.573344907411</v>
      </c>
      <c r="T944" s="6">
        <v>45469.573344907411</v>
      </c>
      <c r="U944">
        <f t="shared" si="112"/>
        <v>11</v>
      </c>
      <c r="V944">
        <f t="shared" si="113"/>
        <v>600</v>
      </c>
      <c r="W944" t="str">
        <f t="shared" si="114"/>
        <v/>
      </c>
      <c r="X944" t="str">
        <f t="shared" si="115"/>
        <v/>
      </c>
      <c r="Y944" t="str">
        <f t="shared" si="116"/>
        <v/>
      </c>
      <c r="Z944" t="str">
        <f t="shared" si="117"/>
        <v/>
      </c>
      <c r="AA944" t="str">
        <f t="shared" si="118"/>
        <v/>
      </c>
      <c r="AB944" t="str">
        <f t="shared" si="119"/>
        <v/>
      </c>
    </row>
    <row r="945" spans="1:28" x14ac:dyDescent="0.25">
      <c r="A945">
        <v>9769</v>
      </c>
      <c r="B945" s="1">
        <v>867488060855003</v>
      </c>
      <c r="C945" s="1">
        <v>1719419735</v>
      </c>
      <c r="D945">
        <v>-22.892593999999999</v>
      </c>
      <c r="E945">
        <v>-47.046852000000001</v>
      </c>
      <c r="F945">
        <v>647</v>
      </c>
      <c r="G945">
        <v>8</v>
      </c>
      <c r="H945">
        <v>0</v>
      </c>
      <c r="I945">
        <v>1</v>
      </c>
      <c r="J945">
        <v>0</v>
      </c>
      <c r="K945">
        <v>54400</v>
      </c>
      <c r="L945">
        <v>0</v>
      </c>
      <c r="M945" t="s">
        <v>19</v>
      </c>
      <c r="N945">
        <v>10</v>
      </c>
      <c r="O945">
        <v>0</v>
      </c>
      <c r="P945">
        <v>0</v>
      </c>
      <c r="Q945">
        <v>0</v>
      </c>
      <c r="R945">
        <v>0</v>
      </c>
      <c r="S945" s="4">
        <v>45469.566377314812</v>
      </c>
      <c r="T945" s="6">
        <v>45469.566377314812</v>
      </c>
      <c r="U945">
        <f t="shared" si="112"/>
        <v>11</v>
      </c>
      <c r="V945">
        <f t="shared" si="113"/>
        <v>602</v>
      </c>
      <c r="W945" t="str">
        <f t="shared" si="114"/>
        <v/>
      </c>
      <c r="X945" t="str">
        <f t="shared" si="115"/>
        <v/>
      </c>
      <c r="Y945" t="str">
        <f t="shared" si="116"/>
        <v/>
      </c>
      <c r="Z945" t="str">
        <f t="shared" si="117"/>
        <v/>
      </c>
      <c r="AA945" t="str">
        <f t="shared" si="118"/>
        <v/>
      </c>
      <c r="AB945" t="str">
        <f t="shared" si="119"/>
        <v/>
      </c>
    </row>
    <row r="946" spans="1:28" x14ac:dyDescent="0.25">
      <c r="A946">
        <v>9766</v>
      </c>
      <c r="B946" s="1">
        <v>867488060855003</v>
      </c>
      <c r="C946" s="1">
        <v>1719419138</v>
      </c>
      <c r="D946">
        <v>-22.892593999999999</v>
      </c>
      <c r="E946">
        <v>-47.046852000000001</v>
      </c>
      <c r="F946">
        <v>647</v>
      </c>
      <c r="G946">
        <v>8</v>
      </c>
      <c r="H946">
        <v>0</v>
      </c>
      <c r="I946">
        <v>1</v>
      </c>
      <c r="J946">
        <v>0</v>
      </c>
      <c r="K946">
        <v>54400</v>
      </c>
      <c r="L946">
        <v>0</v>
      </c>
      <c r="M946" t="s">
        <v>19</v>
      </c>
      <c r="N946">
        <v>10</v>
      </c>
      <c r="O946">
        <v>0</v>
      </c>
      <c r="P946">
        <v>0</v>
      </c>
      <c r="Q946">
        <v>0</v>
      </c>
      <c r="R946">
        <v>0</v>
      </c>
      <c r="S946" s="4">
        <v>45469.559467592589</v>
      </c>
      <c r="T946" s="6">
        <v>45469.559467592589</v>
      </c>
      <c r="U946">
        <f t="shared" si="112"/>
        <v>11</v>
      </c>
      <c r="V946">
        <f t="shared" si="113"/>
        <v>597</v>
      </c>
      <c r="W946" t="str">
        <f t="shared" si="114"/>
        <v/>
      </c>
      <c r="X946" t="str">
        <f t="shared" si="115"/>
        <v/>
      </c>
      <c r="Y946" t="str">
        <f t="shared" si="116"/>
        <v/>
      </c>
      <c r="Z946" t="str">
        <f t="shared" si="117"/>
        <v/>
      </c>
      <c r="AA946" t="str">
        <f t="shared" si="118"/>
        <v/>
      </c>
      <c r="AB946" t="str">
        <f t="shared" si="119"/>
        <v/>
      </c>
    </row>
    <row r="947" spans="1:28" x14ac:dyDescent="0.25">
      <c r="A947">
        <v>9765</v>
      </c>
      <c r="B947" s="1">
        <v>867488060855003</v>
      </c>
      <c r="C947" s="1">
        <v>1719418538</v>
      </c>
      <c r="D947">
        <v>-22.892593999999999</v>
      </c>
      <c r="E947">
        <v>-47.046852000000001</v>
      </c>
      <c r="F947">
        <v>647</v>
      </c>
      <c r="G947">
        <v>8</v>
      </c>
      <c r="H947">
        <v>0</v>
      </c>
      <c r="I947">
        <v>1</v>
      </c>
      <c r="J947">
        <v>0</v>
      </c>
      <c r="K947">
        <v>54400</v>
      </c>
      <c r="L947">
        <v>0</v>
      </c>
      <c r="M947" t="s">
        <v>19</v>
      </c>
      <c r="N947">
        <v>10</v>
      </c>
      <c r="O947">
        <v>0</v>
      </c>
      <c r="P947">
        <v>0</v>
      </c>
      <c r="Q947">
        <v>0</v>
      </c>
      <c r="R947">
        <v>0</v>
      </c>
      <c r="S947" s="4">
        <v>45469.552523148152</v>
      </c>
      <c r="T947" s="6">
        <v>45469.552523148152</v>
      </c>
      <c r="U947">
        <f t="shared" si="112"/>
        <v>11</v>
      </c>
      <c r="V947">
        <f t="shared" si="113"/>
        <v>600</v>
      </c>
      <c r="W947" t="str">
        <f t="shared" si="114"/>
        <v/>
      </c>
      <c r="X947" t="str">
        <f t="shared" si="115"/>
        <v/>
      </c>
      <c r="Y947" t="str">
        <f t="shared" si="116"/>
        <v/>
      </c>
      <c r="Z947" t="str">
        <f t="shared" si="117"/>
        <v/>
      </c>
      <c r="AA947" t="str">
        <f t="shared" si="118"/>
        <v/>
      </c>
      <c r="AB947" t="str">
        <f t="shared" si="119"/>
        <v/>
      </c>
    </row>
    <row r="948" spans="1:28" x14ac:dyDescent="0.25">
      <c r="A948">
        <v>9764</v>
      </c>
      <c r="B948" s="1">
        <v>867488060855003</v>
      </c>
      <c r="C948" s="1">
        <v>1719417935</v>
      </c>
      <c r="D948">
        <v>-22.892593999999999</v>
      </c>
      <c r="E948">
        <v>-47.046852000000001</v>
      </c>
      <c r="F948">
        <v>647</v>
      </c>
      <c r="G948">
        <v>8</v>
      </c>
      <c r="H948">
        <v>0</v>
      </c>
      <c r="I948">
        <v>1</v>
      </c>
      <c r="J948">
        <v>0</v>
      </c>
      <c r="K948">
        <v>54400</v>
      </c>
      <c r="L948">
        <v>0</v>
      </c>
      <c r="M948" t="s">
        <v>19</v>
      </c>
      <c r="N948">
        <v>10</v>
      </c>
      <c r="O948">
        <v>0</v>
      </c>
      <c r="P948">
        <v>0</v>
      </c>
      <c r="Q948">
        <v>0</v>
      </c>
      <c r="R948">
        <v>0</v>
      </c>
      <c r="S948" s="4">
        <v>45469.545543981483</v>
      </c>
      <c r="T948" s="6">
        <v>45469.545543981483</v>
      </c>
      <c r="U948">
        <f t="shared" si="112"/>
        <v>11</v>
      </c>
      <c r="V948">
        <f t="shared" si="113"/>
        <v>603</v>
      </c>
      <c r="W948" t="str">
        <f t="shared" si="114"/>
        <v/>
      </c>
      <c r="X948" t="str">
        <f t="shared" si="115"/>
        <v/>
      </c>
      <c r="Y948" t="str">
        <f t="shared" si="116"/>
        <v/>
      </c>
      <c r="Z948" t="str">
        <f t="shared" si="117"/>
        <v/>
      </c>
      <c r="AA948" t="str">
        <f t="shared" si="118"/>
        <v/>
      </c>
      <c r="AB948" t="str">
        <f t="shared" si="119"/>
        <v/>
      </c>
    </row>
    <row r="949" spans="1:28" x14ac:dyDescent="0.25">
      <c r="A949">
        <v>9761</v>
      </c>
      <c r="B949" s="1">
        <v>867488060855003</v>
      </c>
      <c r="C949" s="1">
        <v>1719417337</v>
      </c>
      <c r="D949">
        <v>-22.892593999999999</v>
      </c>
      <c r="E949">
        <v>-47.046852000000001</v>
      </c>
      <c r="F949">
        <v>647</v>
      </c>
      <c r="G949">
        <v>8</v>
      </c>
      <c r="H949">
        <v>0</v>
      </c>
      <c r="I949">
        <v>1</v>
      </c>
      <c r="J949">
        <v>0</v>
      </c>
      <c r="K949">
        <v>54400</v>
      </c>
      <c r="L949">
        <v>0</v>
      </c>
      <c r="M949" t="s">
        <v>19</v>
      </c>
      <c r="N949">
        <v>10</v>
      </c>
      <c r="O949">
        <v>0</v>
      </c>
      <c r="P949">
        <v>0</v>
      </c>
      <c r="Q949">
        <v>0</v>
      </c>
      <c r="R949">
        <v>0</v>
      </c>
      <c r="S949" s="4">
        <v>45469.538622685184</v>
      </c>
      <c r="T949" s="6">
        <v>45469.538622685184</v>
      </c>
      <c r="U949">
        <f t="shared" si="112"/>
        <v>11</v>
      </c>
      <c r="V949">
        <f t="shared" si="113"/>
        <v>598</v>
      </c>
      <c r="W949" t="str">
        <f t="shared" si="114"/>
        <v/>
      </c>
      <c r="X949" t="str">
        <f t="shared" si="115"/>
        <v/>
      </c>
      <c r="Y949" t="str">
        <f t="shared" si="116"/>
        <v/>
      </c>
      <c r="Z949" t="str">
        <f t="shared" si="117"/>
        <v/>
      </c>
      <c r="AA949" t="str">
        <f t="shared" si="118"/>
        <v/>
      </c>
      <c r="AB949" t="str">
        <f t="shared" si="119"/>
        <v/>
      </c>
    </row>
    <row r="950" spans="1:28" x14ac:dyDescent="0.25">
      <c r="A950">
        <v>9760</v>
      </c>
      <c r="B950" s="1">
        <v>867488060855003</v>
      </c>
      <c r="C950" s="1">
        <v>1719416738</v>
      </c>
      <c r="D950">
        <v>-22.892593999999999</v>
      </c>
      <c r="E950">
        <v>-47.046852000000001</v>
      </c>
      <c r="F950">
        <v>647</v>
      </c>
      <c r="G950">
        <v>8</v>
      </c>
      <c r="H950">
        <v>0</v>
      </c>
      <c r="I950">
        <v>1</v>
      </c>
      <c r="J950">
        <v>0</v>
      </c>
      <c r="K950">
        <v>54400</v>
      </c>
      <c r="L950">
        <v>0</v>
      </c>
      <c r="M950" t="s">
        <v>19</v>
      </c>
      <c r="N950">
        <v>10</v>
      </c>
      <c r="O950">
        <v>0</v>
      </c>
      <c r="P950">
        <v>0</v>
      </c>
      <c r="Q950">
        <v>0</v>
      </c>
      <c r="R950">
        <v>0</v>
      </c>
      <c r="S950" s="4">
        <v>45469.531689814816</v>
      </c>
      <c r="T950" s="6">
        <v>45469.531689814816</v>
      </c>
      <c r="U950">
        <f t="shared" si="112"/>
        <v>11</v>
      </c>
      <c r="V950">
        <f t="shared" si="113"/>
        <v>599</v>
      </c>
      <c r="W950" t="str">
        <f t="shared" si="114"/>
        <v/>
      </c>
      <c r="X950" t="str">
        <f t="shared" si="115"/>
        <v/>
      </c>
      <c r="Y950" t="str">
        <f t="shared" si="116"/>
        <v/>
      </c>
      <c r="Z950" t="str">
        <f t="shared" si="117"/>
        <v/>
      </c>
      <c r="AA950" t="str">
        <f t="shared" si="118"/>
        <v/>
      </c>
      <c r="AB950" t="str">
        <f t="shared" si="119"/>
        <v/>
      </c>
    </row>
    <row r="951" spans="1:28" x14ac:dyDescent="0.25">
      <c r="A951">
        <v>9759</v>
      </c>
      <c r="B951" s="1">
        <v>867488060855003</v>
      </c>
      <c r="C951" s="1">
        <v>1719416135</v>
      </c>
      <c r="D951">
        <v>-22.892593999999999</v>
      </c>
      <c r="E951">
        <v>-47.046852000000001</v>
      </c>
      <c r="F951">
        <v>647</v>
      </c>
      <c r="G951">
        <v>8</v>
      </c>
      <c r="H951">
        <v>0</v>
      </c>
      <c r="I951">
        <v>1</v>
      </c>
      <c r="J951">
        <v>0</v>
      </c>
      <c r="K951">
        <v>54400</v>
      </c>
      <c r="L951">
        <v>0</v>
      </c>
      <c r="M951" t="s">
        <v>19</v>
      </c>
      <c r="N951">
        <v>10</v>
      </c>
      <c r="O951">
        <v>0</v>
      </c>
      <c r="P951">
        <v>0</v>
      </c>
      <c r="Q951">
        <v>0</v>
      </c>
      <c r="R951">
        <v>0</v>
      </c>
      <c r="S951" s="4">
        <v>45469.524710648147</v>
      </c>
      <c r="T951" s="6">
        <v>45469.524710648147</v>
      </c>
      <c r="U951">
        <f t="shared" si="112"/>
        <v>11</v>
      </c>
      <c r="V951">
        <f t="shared" si="113"/>
        <v>603</v>
      </c>
      <c r="W951" t="str">
        <f t="shared" si="114"/>
        <v/>
      </c>
      <c r="X951" t="str">
        <f t="shared" si="115"/>
        <v/>
      </c>
      <c r="Y951" t="str">
        <f t="shared" si="116"/>
        <v/>
      </c>
      <c r="Z951" t="str">
        <f t="shared" si="117"/>
        <v/>
      </c>
      <c r="AA951" t="str">
        <f t="shared" si="118"/>
        <v/>
      </c>
      <c r="AB951" t="str">
        <f t="shared" si="119"/>
        <v/>
      </c>
    </row>
    <row r="952" spans="1:28" x14ac:dyDescent="0.25">
      <c r="A952">
        <v>9756</v>
      </c>
      <c r="B952" s="1">
        <v>867488060855003</v>
      </c>
      <c r="C952" s="1">
        <v>1719415535</v>
      </c>
      <c r="D952">
        <v>-22.892593999999999</v>
      </c>
      <c r="E952">
        <v>-47.046852000000001</v>
      </c>
      <c r="F952">
        <v>647</v>
      </c>
      <c r="G952">
        <v>8</v>
      </c>
      <c r="H952">
        <v>0</v>
      </c>
      <c r="I952">
        <v>1</v>
      </c>
      <c r="J952">
        <v>0</v>
      </c>
      <c r="K952">
        <v>54400</v>
      </c>
      <c r="L952">
        <v>0</v>
      </c>
      <c r="M952" t="s">
        <v>19</v>
      </c>
      <c r="N952">
        <v>10</v>
      </c>
      <c r="O952">
        <v>0</v>
      </c>
      <c r="P952">
        <v>0</v>
      </c>
      <c r="Q952">
        <v>0</v>
      </c>
      <c r="R952">
        <v>0</v>
      </c>
      <c r="S952" s="4">
        <v>45469.517766203702</v>
      </c>
      <c r="T952" s="6">
        <v>45469.517766203702</v>
      </c>
      <c r="U952">
        <f t="shared" si="112"/>
        <v>11</v>
      </c>
      <c r="V952">
        <f t="shared" si="113"/>
        <v>600</v>
      </c>
      <c r="W952" t="str">
        <f t="shared" si="114"/>
        <v/>
      </c>
      <c r="X952" t="str">
        <f t="shared" si="115"/>
        <v/>
      </c>
      <c r="Y952" t="str">
        <f t="shared" si="116"/>
        <v/>
      </c>
      <c r="Z952" t="str">
        <f t="shared" si="117"/>
        <v/>
      </c>
      <c r="AA952" t="str">
        <f t="shared" si="118"/>
        <v/>
      </c>
      <c r="AB952" t="str">
        <f t="shared" si="119"/>
        <v/>
      </c>
    </row>
    <row r="953" spans="1:28" x14ac:dyDescent="0.25">
      <c r="A953">
        <v>9755</v>
      </c>
      <c r="B953" s="1">
        <v>867488060855003</v>
      </c>
      <c r="C953" s="1">
        <v>1719414934</v>
      </c>
      <c r="D953">
        <v>-22.892593999999999</v>
      </c>
      <c r="E953">
        <v>-47.046852000000001</v>
      </c>
      <c r="F953">
        <v>647</v>
      </c>
      <c r="G953">
        <v>8</v>
      </c>
      <c r="H953">
        <v>0</v>
      </c>
      <c r="I953">
        <v>1</v>
      </c>
      <c r="J953">
        <v>0</v>
      </c>
      <c r="K953">
        <v>54400</v>
      </c>
      <c r="L953">
        <v>0</v>
      </c>
      <c r="M953" t="s">
        <v>19</v>
      </c>
      <c r="N953">
        <v>10</v>
      </c>
      <c r="O953">
        <v>0</v>
      </c>
      <c r="P953">
        <v>0</v>
      </c>
      <c r="Q953">
        <v>0</v>
      </c>
      <c r="R953">
        <v>0</v>
      </c>
      <c r="S953" s="4">
        <v>45469.510810185187</v>
      </c>
      <c r="T953" s="6">
        <v>45469.510810185187</v>
      </c>
      <c r="U953">
        <f t="shared" si="112"/>
        <v>11</v>
      </c>
      <c r="V953">
        <f t="shared" si="113"/>
        <v>601</v>
      </c>
      <c r="W953" t="str">
        <f t="shared" si="114"/>
        <v/>
      </c>
      <c r="X953" t="str">
        <f t="shared" si="115"/>
        <v/>
      </c>
      <c r="Y953" t="str">
        <f t="shared" si="116"/>
        <v/>
      </c>
      <c r="Z953" t="str">
        <f t="shared" si="117"/>
        <v/>
      </c>
      <c r="AA953" t="str">
        <f t="shared" si="118"/>
        <v/>
      </c>
      <c r="AB953" t="str">
        <f t="shared" si="119"/>
        <v/>
      </c>
    </row>
    <row r="954" spans="1:28" x14ac:dyDescent="0.25">
      <c r="A954">
        <v>9754</v>
      </c>
      <c r="B954" s="1">
        <v>867488060855003</v>
      </c>
      <c r="C954" s="1">
        <v>1719414335</v>
      </c>
      <c r="D954">
        <v>-22.892593999999999</v>
      </c>
      <c r="E954">
        <v>-47.046852000000001</v>
      </c>
      <c r="F954">
        <v>647</v>
      </c>
      <c r="G954">
        <v>8</v>
      </c>
      <c r="H954">
        <v>0</v>
      </c>
      <c r="I954">
        <v>1</v>
      </c>
      <c r="J954">
        <v>0</v>
      </c>
      <c r="K954">
        <v>54400</v>
      </c>
      <c r="L954">
        <v>0</v>
      </c>
      <c r="M954" t="s">
        <v>19</v>
      </c>
      <c r="N954">
        <v>10</v>
      </c>
      <c r="O954">
        <v>0</v>
      </c>
      <c r="P954">
        <v>0</v>
      </c>
      <c r="Q954">
        <v>0</v>
      </c>
      <c r="R954">
        <v>0</v>
      </c>
      <c r="S954" s="4">
        <v>45469.503877314812</v>
      </c>
      <c r="T954" s="6">
        <v>45469.503877314812</v>
      </c>
      <c r="U954">
        <f t="shared" si="112"/>
        <v>11</v>
      </c>
      <c r="V954">
        <f t="shared" si="113"/>
        <v>599</v>
      </c>
      <c r="W954" t="str">
        <f t="shared" si="114"/>
        <v/>
      </c>
      <c r="X954" t="str">
        <f t="shared" si="115"/>
        <v/>
      </c>
      <c r="Y954" t="str">
        <f t="shared" si="116"/>
        <v/>
      </c>
      <c r="Z954" t="str">
        <f t="shared" si="117"/>
        <v/>
      </c>
      <c r="AA954" t="str">
        <f t="shared" si="118"/>
        <v/>
      </c>
      <c r="AB954" t="str">
        <f t="shared" si="119"/>
        <v/>
      </c>
    </row>
    <row r="955" spans="1:28" x14ac:dyDescent="0.25">
      <c r="A955">
        <v>9751</v>
      </c>
      <c r="B955" s="1">
        <v>867488060855003</v>
      </c>
      <c r="C955" s="1">
        <v>1719413736</v>
      </c>
      <c r="D955">
        <v>-22.892593999999999</v>
      </c>
      <c r="E955">
        <v>-47.046852000000001</v>
      </c>
      <c r="F955">
        <v>647</v>
      </c>
      <c r="G955">
        <v>8</v>
      </c>
      <c r="H955">
        <v>0</v>
      </c>
      <c r="I955">
        <v>1</v>
      </c>
      <c r="J955">
        <v>0</v>
      </c>
      <c r="K955">
        <v>54400</v>
      </c>
      <c r="L955">
        <v>0</v>
      </c>
      <c r="M955" t="s">
        <v>19</v>
      </c>
      <c r="N955">
        <v>10</v>
      </c>
      <c r="O955">
        <v>0</v>
      </c>
      <c r="P955">
        <v>0</v>
      </c>
      <c r="Q955">
        <v>0</v>
      </c>
      <c r="R955">
        <v>0</v>
      </c>
      <c r="S955" s="4">
        <v>45469.496944444443</v>
      </c>
      <c r="T955" s="6">
        <v>45469.496944444443</v>
      </c>
      <c r="U955">
        <f t="shared" si="112"/>
        <v>11</v>
      </c>
      <c r="V955">
        <f t="shared" si="113"/>
        <v>599</v>
      </c>
      <c r="W955" t="str">
        <f t="shared" si="114"/>
        <v/>
      </c>
      <c r="X955" t="str">
        <f t="shared" si="115"/>
        <v/>
      </c>
      <c r="Y955" t="str">
        <f t="shared" si="116"/>
        <v/>
      </c>
      <c r="Z955" t="str">
        <f t="shared" si="117"/>
        <v/>
      </c>
      <c r="AA955" t="str">
        <f t="shared" si="118"/>
        <v/>
      </c>
      <c r="AB955" t="str">
        <f t="shared" si="119"/>
        <v/>
      </c>
    </row>
    <row r="956" spans="1:28" x14ac:dyDescent="0.25">
      <c r="A956">
        <v>9750</v>
      </c>
      <c r="B956" s="1">
        <v>867488060855003</v>
      </c>
      <c r="C956" s="1">
        <v>1719413137</v>
      </c>
      <c r="D956">
        <v>-22.892593999999999</v>
      </c>
      <c r="E956">
        <v>-47.046852000000001</v>
      </c>
      <c r="F956">
        <v>647</v>
      </c>
      <c r="G956">
        <v>8</v>
      </c>
      <c r="H956">
        <v>0</v>
      </c>
      <c r="I956">
        <v>1</v>
      </c>
      <c r="J956">
        <v>0</v>
      </c>
      <c r="K956">
        <v>54400</v>
      </c>
      <c r="L956">
        <v>0</v>
      </c>
      <c r="M956" t="s">
        <v>19</v>
      </c>
      <c r="N956">
        <v>10</v>
      </c>
      <c r="O956">
        <v>0</v>
      </c>
      <c r="P956">
        <v>0</v>
      </c>
      <c r="Q956">
        <v>0</v>
      </c>
      <c r="R956">
        <v>0</v>
      </c>
      <c r="S956" s="4">
        <v>45469.490011574075</v>
      </c>
      <c r="T956" s="6">
        <v>45469.490011574075</v>
      </c>
      <c r="U956">
        <f t="shared" si="112"/>
        <v>11</v>
      </c>
      <c r="V956">
        <f t="shared" si="113"/>
        <v>599</v>
      </c>
      <c r="W956" t="str">
        <f t="shared" si="114"/>
        <v/>
      </c>
      <c r="X956" t="str">
        <f t="shared" si="115"/>
        <v/>
      </c>
      <c r="Y956" t="str">
        <f t="shared" si="116"/>
        <v/>
      </c>
      <c r="Z956" t="str">
        <f t="shared" si="117"/>
        <v/>
      </c>
      <c r="AA956" t="str">
        <f t="shared" si="118"/>
        <v/>
      </c>
      <c r="AB956" t="str">
        <f t="shared" si="119"/>
        <v/>
      </c>
    </row>
    <row r="957" spans="1:28" x14ac:dyDescent="0.25">
      <c r="A957">
        <v>9749</v>
      </c>
      <c r="B957" s="1">
        <v>867488060855003</v>
      </c>
      <c r="C957" s="1">
        <v>1719412535</v>
      </c>
      <c r="D957">
        <v>-22.892593999999999</v>
      </c>
      <c r="E957">
        <v>-47.046852000000001</v>
      </c>
      <c r="F957">
        <v>647</v>
      </c>
      <c r="G957">
        <v>8</v>
      </c>
      <c r="H957">
        <v>0</v>
      </c>
      <c r="I957">
        <v>1</v>
      </c>
      <c r="J957">
        <v>0</v>
      </c>
      <c r="K957">
        <v>54400</v>
      </c>
      <c r="L957">
        <v>0</v>
      </c>
      <c r="M957" t="s">
        <v>19</v>
      </c>
      <c r="N957">
        <v>10</v>
      </c>
      <c r="O957">
        <v>0</v>
      </c>
      <c r="P957">
        <v>0</v>
      </c>
      <c r="Q957">
        <v>0</v>
      </c>
      <c r="R957">
        <v>0</v>
      </c>
      <c r="S957" s="4">
        <v>45469.483043981483</v>
      </c>
      <c r="T957" s="6">
        <v>45469.483043981483</v>
      </c>
      <c r="U957">
        <f t="shared" si="112"/>
        <v>11</v>
      </c>
      <c r="V957">
        <f t="shared" si="113"/>
        <v>602</v>
      </c>
      <c r="W957" t="str">
        <f t="shared" si="114"/>
        <v/>
      </c>
      <c r="X957" t="str">
        <f t="shared" si="115"/>
        <v/>
      </c>
      <c r="Y957" t="str">
        <f t="shared" si="116"/>
        <v/>
      </c>
      <c r="Z957" t="str">
        <f t="shared" si="117"/>
        <v/>
      </c>
      <c r="AA957" t="str">
        <f t="shared" si="118"/>
        <v/>
      </c>
      <c r="AB957" t="str">
        <f t="shared" si="119"/>
        <v/>
      </c>
    </row>
    <row r="958" spans="1:28" x14ac:dyDescent="0.25">
      <c r="A958">
        <v>9746</v>
      </c>
      <c r="B958" s="1">
        <v>867488060855003</v>
      </c>
      <c r="C958" s="1">
        <v>1719411936</v>
      </c>
      <c r="D958">
        <v>-22.892593999999999</v>
      </c>
      <c r="E958">
        <v>-47.046852000000001</v>
      </c>
      <c r="F958">
        <v>647</v>
      </c>
      <c r="G958">
        <v>8</v>
      </c>
      <c r="H958">
        <v>0</v>
      </c>
      <c r="I958">
        <v>1</v>
      </c>
      <c r="J958">
        <v>0</v>
      </c>
      <c r="K958">
        <v>54400</v>
      </c>
      <c r="L958">
        <v>0</v>
      </c>
      <c r="M958" t="s">
        <v>19</v>
      </c>
      <c r="N958">
        <v>10</v>
      </c>
      <c r="O958">
        <v>0</v>
      </c>
      <c r="P958">
        <v>0</v>
      </c>
      <c r="Q958">
        <v>0</v>
      </c>
      <c r="R958">
        <v>0</v>
      </c>
      <c r="S958" s="4">
        <v>45469.476111111115</v>
      </c>
      <c r="T958" s="6">
        <v>45469.476111111115</v>
      </c>
      <c r="U958">
        <f t="shared" si="112"/>
        <v>11</v>
      </c>
      <c r="V958">
        <f t="shared" si="113"/>
        <v>599</v>
      </c>
      <c r="W958" t="str">
        <f t="shared" si="114"/>
        <v/>
      </c>
      <c r="X958" t="str">
        <f t="shared" si="115"/>
        <v/>
      </c>
      <c r="Y958" t="str">
        <f t="shared" si="116"/>
        <v/>
      </c>
      <c r="Z958" t="str">
        <f t="shared" si="117"/>
        <v/>
      </c>
      <c r="AA958" t="str">
        <f t="shared" si="118"/>
        <v/>
      </c>
      <c r="AB958" t="str">
        <f t="shared" si="119"/>
        <v/>
      </c>
    </row>
    <row r="959" spans="1:28" x14ac:dyDescent="0.25">
      <c r="A959">
        <v>9745</v>
      </c>
      <c r="B959" s="1">
        <v>867488060855003</v>
      </c>
      <c r="C959" s="1">
        <v>1719411338</v>
      </c>
      <c r="D959">
        <v>-22.892593999999999</v>
      </c>
      <c r="E959">
        <v>-47.046852000000001</v>
      </c>
      <c r="F959">
        <v>647</v>
      </c>
      <c r="G959">
        <v>8</v>
      </c>
      <c r="H959">
        <v>0</v>
      </c>
      <c r="I959">
        <v>1</v>
      </c>
      <c r="J959">
        <v>0</v>
      </c>
      <c r="K959">
        <v>54400</v>
      </c>
      <c r="L959">
        <v>0</v>
      </c>
      <c r="M959" t="s">
        <v>19</v>
      </c>
      <c r="N959">
        <v>10</v>
      </c>
      <c r="O959">
        <v>0</v>
      </c>
      <c r="P959">
        <v>0</v>
      </c>
      <c r="Q959">
        <v>0</v>
      </c>
      <c r="R959">
        <v>0</v>
      </c>
      <c r="S959" s="4">
        <v>45469.469189814816</v>
      </c>
      <c r="T959" s="6">
        <v>45469.469189814816</v>
      </c>
      <c r="U959">
        <f t="shared" si="112"/>
        <v>11</v>
      </c>
      <c r="V959">
        <f t="shared" si="113"/>
        <v>598</v>
      </c>
      <c r="W959" t="str">
        <f t="shared" si="114"/>
        <v/>
      </c>
      <c r="X959" t="str">
        <f t="shared" si="115"/>
        <v/>
      </c>
      <c r="Y959" t="str">
        <f t="shared" si="116"/>
        <v/>
      </c>
      <c r="Z959" t="str">
        <f t="shared" si="117"/>
        <v/>
      </c>
      <c r="AA959" t="str">
        <f t="shared" si="118"/>
        <v/>
      </c>
      <c r="AB959" t="str">
        <f t="shared" si="119"/>
        <v/>
      </c>
    </row>
    <row r="960" spans="1:28" x14ac:dyDescent="0.25">
      <c r="A960">
        <v>9744</v>
      </c>
      <c r="B960" s="1">
        <v>867488060855003</v>
      </c>
      <c r="C960" s="1">
        <v>1719410735</v>
      </c>
      <c r="D960">
        <v>-22.892593999999999</v>
      </c>
      <c r="E960">
        <v>-47.046852000000001</v>
      </c>
      <c r="F960">
        <v>647</v>
      </c>
      <c r="G960">
        <v>8</v>
      </c>
      <c r="H960">
        <v>0</v>
      </c>
      <c r="I960">
        <v>1</v>
      </c>
      <c r="J960">
        <v>0</v>
      </c>
      <c r="K960">
        <v>54400</v>
      </c>
      <c r="L960">
        <v>0</v>
      </c>
      <c r="M960" t="s">
        <v>19</v>
      </c>
      <c r="N960">
        <v>10</v>
      </c>
      <c r="O960">
        <v>0</v>
      </c>
      <c r="P960">
        <v>0</v>
      </c>
      <c r="Q960">
        <v>0</v>
      </c>
      <c r="R960">
        <v>0</v>
      </c>
      <c r="S960" s="4">
        <v>45469.462210648147</v>
      </c>
      <c r="T960" s="6">
        <v>45469.462210648147</v>
      </c>
      <c r="U960">
        <f t="shared" si="112"/>
        <v>11</v>
      </c>
      <c r="V960">
        <f t="shared" si="113"/>
        <v>603</v>
      </c>
      <c r="W960" t="str">
        <f t="shared" si="114"/>
        <v/>
      </c>
      <c r="X960" t="str">
        <f t="shared" si="115"/>
        <v/>
      </c>
      <c r="Y960" t="str">
        <f t="shared" si="116"/>
        <v/>
      </c>
      <c r="Z960" t="str">
        <f t="shared" si="117"/>
        <v/>
      </c>
      <c r="AA960" t="str">
        <f t="shared" si="118"/>
        <v/>
      </c>
      <c r="AB960" t="str">
        <f t="shared" si="119"/>
        <v/>
      </c>
    </row>
    <row r="961" spans="1:28" x14ac:dyDescent="0.25">
      <c r="A961">
        <v>9741</v>
      </c>
      <c r="B961" s="1">
        <v>867488060855003</v>
      </c>
      <c r="C961" s="1">
        <v>1719410137</v>
      </c>
      <c r="D961">
        <v>-22.892593999999999</v>
      </c>
      <c r="E961">
        <v>-47.046852000000001</v>
      </c>
      <c r="F961">
        <v>647</v>
      </c>
      <c r="G961">
        <v>8</v>
      </c>
      <c r="H961">
        <v>0</v>
      </c>
      <c r="I961">
        <v>1</v>
      </c>
      <c r="J961">
        <v>0</v>
      </c>
      <c r="K961">
        <v>54400</v>
      </c>
      <c r="L961">
        <v>0</v>
      </c>
      <c r="M961" t="s">
        <v>19</v>
      </c>
      <c r="N961">
        <v>10</v>
      </c>
      <c r="O961">
        <v>0</v>
      </c>
      <c r="P961">
        <v>0</v>
      </c>
      <c r="Q961">
        <v>0</v>
      </c>
      <c r="R961">
        <v>0</v>
      </c>
      <c r="S961" s="4">
        <v>45469.455289351848</v>
      </c>
      <c r="T961" s="6">
        <v>45469.455289351848</v>
      </c>
      <c r="U961">
        <f t="shared" si="112"/>
        <v>11</v>
      </c>
      <c r="V961">
        <f t="shared" si="113"/>
        <v>598</v>
      </c>
      <c r="W961" t="str">
        <f t="shared" si="114"/>
        <v/>
      </c>
      <c r="X961" t="str">
        <f t="shared" si="115"/>
        <v/>
      </c>
      <c r="Y961" t="str">
        <f t="shared" si="116"/>
        <v/>
      </c>
      <c r="Z961" t="str">
        <f t="shared" si="117"/>
        <v/>
      </c>
      <c r="AA961" t="str">
        <f t="shared" si="118"/>
        <v/>
      </c>
      <c r="AB961" t="str">
        <f t="shared" si="119"/>
        <v/>
      </c>
    </row>
    <row r="962" spans="1:28" x14ac:dyDescent="0.25">
      <c r="A962">
        <v>9740</v>
      </c>
      <c r="B962" s="1">
        <v>867488060855003</v>
      </c>
      <c r="C962" s="1">
        <v>1719409536</v>
      </c>
      <c r="D962">
        <v>-22.892593999999999</v>
      </c>
      <c r="E962">
        <v>-47.046852000000001</v>
      </c>
      <c r="F962">
        <v>647</v>
      </c>
      <c r="G962">
        <v>8</v>
      </c>
      <c r="H962">
        <v>0</v>
      </c>
      <c r="I962">
        <v>1</v>
      </c>
      <c r="J962">
        <v>0</v>
      </c>
      <c r="K962">
        <v>54400</v>
      </c>
      <c r="L962">
        <v>0</v>
      </c>
      <c r="M962" t="s">
        <v>19</v>
      </c>
      <c r="N962">
        <v>10</v>
      </c>
      <c r="O962">
        <v>0</v>
      </c>
      <c r="P962">
        <v>0</v>
      </c>
      <c r="Q962">
        <v>0</v>
      </c>
      <c r="R962">
        <v>0</v>
      </c>
      <c r="S962" s="4">
        <v>45469.448333333334</v>
      </c>
      <c r="T962" s="6">
        <v>45469.448333333334</v>
      </c>
      <c r="U962">
        <f t="shared" si="112"/>
        <v>11</v>
      </c>
      <c r="V962">
        <f t="shared" si="113"/>
        <v>601</v>
      </c>
      <c r="W962" t="str">
        <f t="shared" si="114"/>
        <v/>
      </c>
      <c r="X962" t="str">
        <f t="shared" si="115"/>
        <v/>
      </c>
      <c r="Y962" t="str">
        <f t="shared" si="116"/>
        <v/>
      </c>
      <c r="Z962" t="str">
        <f t="shared" si="117"/>
        <v/>
      </c>
      <c r="AA962" t="str">
        <f t="shared" si="118"/>
        <v/>
      </c>
      <c r="AB962" t="str">
        <f t="shared" si="119"/>
        <v/>
      </c>
    </row>
    <row r="963" spans="1:28" x14ac:dyDescent="0.25">
      <c r="A963">
        <v>9739</v>
      </c>
      <c r="B963" s="1">
        <v>867488060855003</v>
      </c>
      <c r="C963" s="1">
        <v>1719408937</v>
      </c>
      <c r="D963">
        <v>-22.892593999999999</v>
      </c>
      <c r="E963">
        <v>-47.046852000000001</v>
      </c>
      <c r="F963">
        <v>647</v>
      </c>
      <c r="G963">
        <v>8</v>
      </c>
      <c r="H963">
        <v>0</v>
      </c>
      <c r="I963">
        <v>1</v>
      </c>
      <c r="J963">
        <v>0</v>
      </c>
      <c r="K963">
        <v>54400</v>
      </c>
      <c r="L963">
        <v>0</v>
      </c>
      <c r="M963" t="s">
        <v>19</v>
      </c>
      <c r="N963">
        <v>10</v>
      </c>
      <c r="O963">
        <v>0</v>
      </c>
      <c r="P963">
        <v>0</v>
      </c>
      <c r="Q963">
        <v>0</v>
      </c>
      <c r="R963">
        <v>0</v>
      </c>
      <c r="S963" s="4">
        <v>45469.441400462965</v>
      </c>
      <c r="T963" s="6">
        <v>45469.441400462965</v>
      </c>
      <c r="U963">
        <f t="shared" ref="U963:U1026" si="120">IF(OR(W963="TRUE",X963="TRUE",Y963="TRUE",Z963="TRUE",AA963="TRUE"),U962+1,U962)</f>
        <v>11</v>
      </c>
      <c r="V963">
        <f t="shared" ref="V963:V1026" si="121">ABS(C962-C963)</f>
        <v>599</v>
      </c>
      <c r="W963" t="str">
        <f t="shared" ref="W963:W1026" si="122">IF(AND(V963&gt;=300,J963&lt;&gt;J962,J963=0),"TRUE","")</f>
        <v/>
      </c>
      <c r="X963" t="str">
        <f t="shared" ref="X963:X1026" si="123">IF(AND(V962&gt;=300,J963&lt;&gt;J962,J963=1),"TRUE","")</f>
        <v/>
      </c>
      <c r="Y963" t="str">
        <f t="shared" ref="Y963:Y1026" si="124">IF(AND(V964&gt;=300,J963&lt;&gt;J962,J963=0),"TRUE","")</f>
        <v/>
      </c>
      <c r="Z963" t="str">
        <f t="shared" ref="Z963:Z1026" si="125">IF(AND(I963=0,V963&gt;=300),"TRUE","")</f>
        <v/>
      </c>
      <c r="AA963" t="str">
        <f t="shared" ref="AA963:AA1026" si="126">IF(AND(I962=0,V962&gt;=300),"TRUE","")</f>
        <v/>
      </c>
      <c r="AB963" t="str">
        <f t="shared" ref="AB963:AB1026" si="127">IF(U963&lt;&gt;U962,A963,"")</f>
        <v/>
      </c>
    </row>
    <row r="964" spans="1:28" x14ac:dyDescent="0.25">
      <c r="A964">
        <v>9736</v>
      </c>
      <c r="B964" s="1">
        <v>867488060855003</v>
      </c>
      <c r="C964" s="1">
        <v>1719408346</v>
      </c>
      <c r="D964">
        <v>-22.892593999999999</v>
      </c>
      <c r="E964">
        <v>-47.046852000000001</v>
      </c>
      <c r="F964">
        <v>647</v>
      </c>
      <c r="G964">
        <v>8</v>
      </c>
      <c r="H964">
        <v>0</v>
      </c>
      <c r="I964">
        <v>1</v>
      </c>
      <c r="J964">
        <v>0</v>
      </c>
      <c r="K964">
        <v>54400</v>
      </c>
      <c r="L964">
        <v>0</v>
      </c>
      <c r="M964" t="s">
        <v>19</v>
      </c>
      <c r="N964">
        <v>10</v>
      </c>
      <c r="O964">
        <v>0</v>
      </c>
      <c r="P964">
        <v>0</v>
      </c>
      <c r="Q964">
        <v>0</v>
      </c>
      <c r="R964">
        <v>0</v>
      </c>
      <c r="S964" s="4">
        <v>45469.434560185182</v>
      </c>
      <c r="T964" s="6">
        <v>45469.434560185182</v>
      </c>
      <c r="U964">
        <f t="shared" si="120"/>
        <v>11</v>
      </c>
      <c r="V964">
        <f t="shared" si="121"/>
        <v>591</v>
      </c>
      <c r="W964" t="str">
        <f t="shared" si="122"/>
        <v/>
      </c>
      <c r="X964" t="str">
        <f t="shared" si="123"/>
        <v/>
      </c>
      <c r="Y964" t="str">
        <f t="shared" si="124"/>
        <v/>
      </c>
      <c r="Z964" t="str">
        <f t="shared" si="125"/>
        <v/>
      </c>
      <c r="AA964" t="str">
        <f t="shared" si="126"/>
        <v/>
      </c>
      <c r="AB964" t="str">
        <f t="shared" si="127"/>
        <v/>
      </c>
    </row>
    <row r="965" spans="1:28" x14ac:dyDescent="0.25">
      <c r="A965">
        <v>9735</v>
      </c>
      <c r="B965" s="1">
        <v>867488060855003</v>
      </c>
      <c r="C965" s="1">
        <v>1719407760</v>
      </c>
      <c r="D965">
        <v>-22.892593999999999</v>
      </c>
      <c r="E965">
        <v>-47.046852000000001</v>
      </c>
      <c r="F965">
        <v>647</v>
      </c>
      <c r="G965">
        <v>8</v>
      </c>
      <c r="H965">
        <v>0</v>
      </c>
      <c r="I965">
        <v>1</v>
      </c>
      <c r="J965">
        <v>0</v>
      </c>
      <c r="K965">
        <v>54400</v>
      </c>
      <c r="L965">
        <v>0</v>
      </c>
      <c r="M965" t="s">
        <v>19</v>
      </c>
      <c r="N965">
        <v>10</v>
      </c>
      <c r="O965">
        <v>0</v>
      </c>
      <c r="P965">
        <v>0</v>
      </c>
      <c r="Q965">
        <v>0</v>
      </c>
      <c r="R965">
        <v>0</v>
      </c>
      <c r="S965" s="4">
        <v>45469.427777777775</v>
      </c>
      <c r="T965" s="6">
        <v>45469.427777777775</v>
      </c>
      <c r="U965">
        <f t="shared" si="120"/>
        <v>11</v>
      </c>
      <c r="V965">
        <f t="shared" si="121"/>
        <v>586</v>
      </c>
      <c r="W965" t="str">
        <f t="shared" si="122"/>
        <v/>
      </c>
      <c r="X965" t="str">
        <f t="shared" si="123"/>
        <v/>
      </c>
      <c r="Y965" t="str">
        <f t="shared" si="124"/>
        <v/>
      </c>
      <c r="Z965" t="str">
        <f t="shared" si="125"/>
        <v/>
      </c>
      <c r="AA965" t="str">
        <f t="shared" si="126"/>
        <v/>
      </c>
      <c r="AB965" t="str">
        <f t="shared" si="127"/>
        <v/>
      </c>
    </row>
    <row r="966" spans="1:28" x14ac:dyDescent="0.25">
      <c r="A966">
        <v>9734</v>
      </c>
      <c r="B966" s="1">
        <v>867488060855003</v>
      </c>
      <c r="C966" s="1">
        <v>1719407142</v>
      </c>
      <c r="D966">
        <v>-22.892593999999999</v>
      </c>
      <c r="E966">
        <v>-47.046852000000001</v>
      </c>
      <c r="F966">
        <v>647</v>
      </c>
      <c r="G966">
        <v>8</v>
      </c>
      <c r="H966">
        <v>0</v>
      </c>
      <c r="I966">
        <v>1</v>
      </c>
      <c r="J966">
        <v>0</v>
      </c>
      <c r="K966">
        <v>54400</v>
      </c>
      <c r="L966">
        <v>0</v>
      </c>
      <c r="M966" t="s">
        <v>19</v>
      </c>
      <c r="N966">
        <v>10</v>
      </c>
      <c r="O966">
        <v>0</v>
      </c>
      <c r="P966">
        <v>0</v>
      </c>
      <c r="Q966">
        <v>0</v>
      </c>
      <c r="R966">
        <v>0</v>
      </c>
      <c r="S966" s="4">
        <v>45469.420624999999</v>
      </c>
      <c r="T966" s="6">
        <v>45469.420624999999</v>
      </c>
      <c r="U966">
        <f t="shared" si="120"/>
        <v>11</v>
      </c>
      <c r="V966">
        <f t="shared" si="121"/>
        <v>618</v>
      </c>
      <c r="W966" t="str">
        <f t="shared" si="122"/>
        <v/>
      </c>
      <c r="X966" t="str">
        <f t="shared" si="123"/>
        <v/>
      </c>
      <c r="Y966" t="str">
        <f t="shared" si="124"/>
        <v/>
      </c>
      <c r="Z966" t="str">
        <f t="shared" si="125"/>
        <v/>
      </c>
      <c r="AA966" t="str">
        <f t="shared" si="126"/>
        <v/>
      </c>
      <c r="AB966" t="str">
        <f t="shared" si="127"/>
        <v/>
      </c>
    </row>
    <row r="967" spans="1:28" x14ac:dyDescent="0.25">
      <c r="A967">
        <v>9731</v>
      </c>
      <c r="B967" s="1">
        <v>867488060855003</v>
      </c>
      <c r="C967" s="1">
        <v>1719406543</v>
      </c>
      <c r="D967">
        <v>-22.892593999999999</v>
      </c>
      <c r="E967">
        <v>-47.046852000000001</v>
      </c>
      <c r="F967">
        <v>647</v>
      </c>
      <c r="G967">
        <v>8</v>
      </c>
      <c r="H967">
        <v>0</v>
      </c>
      <c r="I967">
        <v>1</v>
      </c>
      <c r="J967">
        <v>0</v>
      </c>
      <c r="K967">
        <v>54400</v>
      </c>
      <c r="L967">
        <v>0</v>
      </c>
      <c r="M967" t="s">
        <v>19</v>
      </c>
      <c r="N967">
        <v>10</v>
      </c>
      <c r="O967">
        <v>0</v>
      </c>
      <c r="P967">
        <v>0</v>
      </c>
      <c r="Q967">
        <v>0</v>
      </c>
      <c r="R967">
        <v>0</v>
      </c>
      <c r="S967" s="4">
        <v>45469.41369212963</v>
      </c>
      <c r="T967" s="6">
        <v>45469.41369212963</v>
      </c>
      <c r="U967">
        <f t="shared" si="120"/>
        <v>11</v>
      </c>
      <c r="V967">
        <f t="shared" si="121"/>
        <v>599</v>
      </c>
      <c r="W967" t="str">
        <f t="shared" si="122"/>
        <v/>
      </c>
      <c r="X967" t="str">
        <f t="shared" si="123"/>
        <v/>
      </c>
      <c r="Y967" t="str">
        <f t="shared" si="124"/>
        <v/>
      </c>
      <c r="Z967" t="str">
        <f t="shared" si="125"/>
        <v/>
      </c>
      <c r="AA967" t="str">
        <f t="shared" si="126"/>
        <v/>
      </c>
      <c r="AB967" t="str">
        <f t="shared" si="127"/>
        <v/>
      </c>
    </row>
    <row r="968" spans="1:28" x14ac:dyDescent="0.25">
      <c r="A968">
        <v>9730</v>
      </c>
      <c r="B968" s="1">
        <v>867488060855003</v>
      </c>
      <c r="C968" s="1">
        <v>1719405948</v>
      </c>
      <c r="D968">
        <v>-22.892593999999999</v>
      </c>
      <c r="E968">
        <v>-47.046852000000001</v>
      </c>
      <c r="F968">
        <v>647</v>
      </c>
      <c r="G968">
        <v>8</v>
      </c>
      <c r="H968">
        <v>0</v>
      </c>
      <c r="I968">
        <v>1</v>
      </c>
      <c r="J968">
        <v>0</v>
      </c>
      <c r="K968">
        <v>54400</v>
      </c>
      <c r="L968">
        <v>0</v>
      </c>
      <c r="M968" t="s">
        <v>19</v>
      </c>
      <c r="N968">
        <v>10</v>
      </c>
      <c r="O968">
        <v>0</v>
      </c>
      <c r="P968">
        <v>0</v>
      </c>
      <c r="Q968">
        <v>0</v>
      </c>
      <c r="R968">
        <v>0</v>
      </c>
      <c r="S968" s="4">
        <v>45469.406805555554</v>
      </c>
      <c r="T968" s="6">
        <v>45469.406805555554</v>
      </c>
      <c r="U968">
        <f t="shared" si="120"/>
        <v>11</v>
      </c>
      <c r="V968">
        <f t="shared" si="121"/>
        <v>595</v>
      </c>
      <c r="W968" t="str">
        <f t="shared" si="122"/>
        <v/>
      </c>
      <c r="X968" t="str">
        <f t="shared" si="123"/>
        <v/>
      </c>
      <c r="Y968" t="str">
        <f t="shared" si="124"/>
        <v/>
      </c>
      <c r="Z968" t="str">
        <f t="shared" si="125"/>
        <v/>
      </c>
      <c r="AA968" t="str">
        <f t="shared" si="126"/>
        <v/>
      </c>
      <c r="AB968" t="str">
        <f t="shared" si="127"/>
        <v/>
      </c>
    </row>
    <row r="969" spans="1:28" x14ac:dyDescent="0.25">
      <c r="A969">
        <v>9729</v>
      </c>
      <c r="B969" s="1">
        <v>867488060855003</v>
      </c>
      <c r="C969" s="1">
        <v>1719405338</v>
      </c>
      <c r="D969">
        <v>-22.892593999999999</v>
      </c>
      <c r="E969">
        <v>-47.046852000000001</v>
      </c>
      <c r="F969">
        <v>647</v>
      </c>
      <c r="G969">
        <v>8</v>
      </c>
      <c r="H969">
        <v>0</v>
      </c>
      <c r="I969">
        <v>1</v>
      </c>
      <c r="J969">
        <v>0</v>
      </c>
      <c r="K969">
        <v>54400</v>
      </c>
      <c r="L969">
        <v>0</v>
      </c>
      <c r="M969" t="s">
        <v>19</v>
      </c>
      <c r="N969">
        <v>10</v>
      </c>
      <c r="O969">
        <v>0</v>
      </c>
      <c r="P969">
        <v>0</v>
      </c>
      <c r="Q969">
        <v>0</v>
      </c>
      <c r="R969">
        <v>0</v>
      </c>
      <c r="S969" s="4">
        <v>45469.399745370371</v>
      </c>
      <c r="T969" s="6">
        <v>45469.399745370371</v>
      </c>
      <c r="U969">
        <f t="shared" si="120"/>
        <v>11</v>
      </c>
      <c r="V969">
        <f t="shared" si="121"/>
        <v>610</v>
      </c>
      <c r="W969" t="str">
        <f t="shared" si="122"/>
        <v/>
      </c>
      <c r="X969" t="str">
        <f t="shared" si="123"/>
        <v/>
      </c>
      <c r="Y969" t="str">
        <f t="shared" si="124"/>
        <v/>
      </c>
      <c r="Z969" t="str">
        <f t="shared" si="125"/>
        <v/>
      </c>
      <c r="AA969" t="str">
        <f t="shared" si="126"/>
        <v/>
      </c>
      <c r="AB969" t="str">
        <f t="shared" si="127"/>
        <v/>
      </c>
    </row>
    <row r="970" spans="1:28" x14ac:dyDescent="0.25">
      <c r="A970">
        <v>9726</v>
      </c>
      <c r="B970" s="1">
        <v>867488060855003</v>
      </c>
      <c r="C970" s="1">
        <v>1719404736</v>
      </c>
      <c r="D970">
        <v>-22.892593999999999</v>
      </c>
      <c r="E970">
        <v>-47.046852000000001</v>
      </c>
      <c r="F970">
        <v>647</v>
      </c>
      <c r="G970">
        <v>8</v>
      </c>
      <c r="H970">
        <v>0</v>
      </c>
      <c r="I970">
        <v>1</v>
      </c>
      <c r="J970">
        <v>0</v>
      </c>
      <c r="K970">
        <v>54400</v>
      </c>
      <c r="L970">
        <v>0</v>
      </c>
      <c r="M970" t="s">
        <v>19</v>
      </c>
      <c r="N970">
        <v>10</v>
      </c>
      <c r="O970">
        <v>0</v>
      </c>
      <c r="P970">
        <v>0</v>
      </c>
      <c r="Q970">
        <v>0</v>
      </c>
      <c r="R970">
        <v>0</v>
      </c>
      <c r="S970" s="4">
        <v>45469.392777777779</v>
      </c>
      <c r="T970" s="6">
        <v>45469.392777777779</v>
      </c>
      <c r="U970">
        <f t="shared" si="120"/>
        <v>11</v>
      </c>
      <c r="V970">
        <f t="shared" si="121"/>
        <v>602</v>
      </c>
      <c r="W970" t="str">
        <f t="shared" si="122"/>
        <v/>
      </c>
      <c r="X970" t="str">
        <f t="shared" si="123"/>
        <v/>
      </c>
      <c r="Y970" t="str">
        <f t="shared" si="124"/>
        <v/>
      </c>
      <c r="Z970" t="str">
        <f t="shared" si="125"/>
        <v/>
      </c>
      <c r="AA970" t="str">
        <f t="shared" si="126"/>
        <v/>
      </c>
      <c r="AB970" t="str">
        <f t="shared" si="127"/>
        <v/>
      </c>
    </row>
    <row r="971" spans="1:28" x14ac:dyDescent="0.25">
      <c r="A971">
        <v>9725</v>
      </c>
      <c r="B971" s="1">
        <v>867488060855003</v>
      </c>
      <c r="C971" s="1">
        <v>1719404136</v>
      </c>
      <c r="D971">
        <v>-22.892593999999999</v>
      </c>
      <c r="E971">
        <v>-47.046852000000001</v>
      </c>
      <c r="F971">
        <v>647</v>
      </c>
      <c r="G971">
        <v>8</v>
      </c>
      <c r="H971">
        <v>0</v>
      </c>
      <c r="I971">
        <v>1</v>
      </c>
      <c r="J971">
        <v>0</v>
      </c>
      <c r="K971">
        <v>54400</v>
      </c>
      <c r="L971">
        <v>0</v>
      </c>
      <c r="M971" t="s">
        <v>19</v>
      </c>
      <c r="N971">
        <v>10</v>
      </c>
      <c r="O971">
        <v>0</v>
      </c>
      <c r="P971">
        <v>0</v>
      </c>
      <c r="Q971">
        <v>0</v>
      </c>
      <c r="R971">
        <v>0</v>
      </c>
      <c r="S971" s="4">
        <v>45469.385833333334</v>
      </c>
      <c r="T971" s="6">
        <v>45469.385833333334</v>
      </c>
      <c r="U971">
        <f t="shared" si="120"/>
        <v>11</v>
      </c>
      <c r="V971">
        <f t="shared" si="121"/>
        <v>600</v>
      </c>
      <c r="W971" t="str">
        <f t="shared" si="122"/>
        <v/>
      </c>
      <c r="X971" t="str">
        <f t="shared" si="123"/>
        <v/>
      </c>
      <c r="Y971" t="str">
        <f t="shared" si="124"/>
        <v/>
      </c>
      <c r="Z971" t="str">
        <f t="shared" si="125"/>
        <v/>
      </c>
      <c r="AA971" t="str">
        <f t="shared" si="126"/>
        <v/>
      </c>
      <c r="AB971" t="str">
        <f t="shared" si="127"/>
        <v/>
      </c>
    </row>
    <row r="972" spans="1:28" x14ac:dyDescent="0.25">
      <c r="A972">
        <v>9724</v>
      </c>
      <c r="B972" s="1">
        <v>867488060855003</v>
      </c>
      <c r="C972" s="1">
        <v>1719403536</v>
      </c>
      <c r="D972">
        <v>-22.892593999999999</v>
      </c>
      <c r="E972">
        <v>-47.046852000000001</v>
      </c>
      <c r="F972">
        <v>647</v>
      </c>
      <c r="G972">
        <v>8</v>
      </c>
      <c r="H972">
        <v>0</v>
      </c>
      <c r="I972">
        <v>1</v>
      </c>
      <c r="J972">
        <v>0</v>
      </c>
      <c r="K972">
        <v>54400</v>
      </c>
      <c r="L972">
        <v>0</v>
      </c>
      <c r="M972" t="s">
        <v>19</v>
      </c>
      <c r="N972">
        <v>10</v>
      </c>
      <c r="O972">
        <v>0</v>
      </c>
      <c r="P972">
        <v>0</v>
      </c>
      <c r="Q972">
        <v>0</v>
      </c>
      <c r="R972">
        <v>0</v>
      </c>
      <c r="S972" s="4">
        <v>45469.378888888888</v>
      </c>
      <c r="T972" s="6">
        <v>45469.378888888888</v>
      </c>
      <c r="U972">
        <f t="shared" si="120"/>
        <v>11</v>
      </c>
      <c r="V972">
        <f t="shared" si="121"/>
        <v>600</v>
      </c>
      <c r="W972" t="str">
        <f t="shared" si="122"/>
        <v/>
      </c>
      <c r="X972" t="str">
        <f t="shared" si="123"/>
        <v/>
      </c>
      <c r="Y972" t="str">
        <f t="shared" si="124"/>
        <v/>
      </c>
      <c r="Z972" t="str">
        <f t="shared" si="125"/>
        <v/>
      </c>
      <c r="AA972" t="str">
        <f t="shared" si="126"/>
        <v/>
      </c>
      <c r="AB972" t="str">
        <f t="shared" si="127"/>
        <v/>
      </c>
    </row>
    <row r="973" spans="1:28" x14ac:dyDescent="0.25">
      <c r="A973">
        <v>9721</v>
      </c>
      <c r="B973" s="1">
        <v>867488060855003</v>
      </c>
      <c r="C973" s="1">
        <v>1719402946</v>
      </c>
      <c r="D973">
        <v>-22.892593999999999</v>
      </c>
      <c r="E973">
        <v>-47.046852000000001</v>
      </c>
      <c r="F973">
        <v>647</v>
      </c>
      <c r="G973">
        <v>8</v>
      </c>
      <c r="H973">
        <v>0</v>
      </c>
      <c r="I973">
        <v>1</v>
      </c>
      <c r="J973">
        <v>0</v>
      </c>
      <c r="K973">
        <v>54400</v>
      </c>
      <c r="L973">
        <v>0</v>
      </c>
      <c r="M973" t="s">
        <v>19</v>
      </c>
      <c r="N973">
        <v>10</v>
      </c>
      <c r="O973">
        <v>0</v>
      </c>
      <c r="P973">
        <v>0</v>
      </c>
      <c r="Q973">
        <v>0</v>
      </c>
      <c r="R973">
        <v>0</v>
      </c>
      <c r="S973" s="4">
        <v>45469.372060185182</v>
      </c>
      <c r="T973" s="6">
        <v>45469.372060185182</v>
      </c>
      <c r="U973">
        <f t="shared" si="120"/>
        <v>11</v>
      </c>
      <c r="V973">
        <f t="shared" si="121"/>
        <v>590</v>
      </c>
      <c r="W973" t="str">
        <f t="shared" si="122"/>
        <v/>
      </c>
      <c r="X973" t="str">
        <f t="shared" si="123"/>
        <v/>
      </c>
      <c r="Y973" t="str">
        <f t="shared" si="124"/>
        <v/>
      </c>
      <c r="Z973" t="str">
        <f t="shared" si="125"/>
        <v/>
      </c>
      <c r="AA973" t="str">
        <f t="shared" si="126"/>
        <v/>
      </c>
      <c r="AB973" t="str">
        <f t="shared" si="127"/>
        <v/>
      </c>
    </row>
    <row r="974" spans="1:28" x14ac:dyDescent="0.25">
      <c r="A974">
        <v>9720</v>
      </c>
      <c r="B974" s="1">
        <v>867488060855003</v>
      </c>
      <c r="C974" s="1">
        <v>1719402334</v>
      </c>
      <c r="D974">
        <v>-22.892593999999999</v>
      </c>
      <c r="E974">
        <v>-47.046852000000001</v>
      </c>
      <c r="F974">
        <v>647</v>
      </c>
      <c r="G974">
        <v>8</v>
      </c>
      <c r="H974">
        <v>0</v>
      </c>
      <c r="I974">
        <v>1</v>
      </c>
      <c r="J974">
        <v>0</v>
      </c>
      <c r="K974">
        <v>54400</v>
      </c>
      <c r="L974">
        <v>0</v>
      </c>
      <c r="M974" t="s">
        <v>19</v>
      </c>
      <c r="N974">
        <v>10</v>
      </c>
      <c r="O974">
        <v>0</v>
      </c>
      <c r="P974">
        <v>0</v>
      </c>
      <c r="Q974">
        <v>0</v>
      </c>
      <c r="R974">
        <v>0</v>
      </c>
      <c r="S974" s="4">
        <v>45469.364976851852</v>
      </c>
      <c r="T974" s="6">
        <v>45469.364976851852</v>
      </c>
      <c r="U974">
        <f t="shared" si="120"/>
        <v>11</v>
      </c>
      <c r="V974">
        <f t="shared" si="121"/>
        <v>612</v>
      </c>
      <c r="W974" t="str">
        <f t="shared" si="122"/>
        <v/>
      </c>
      <c r="X974" t="str">
        <f t="shared" si="123"/>
        <v/>
      </c>
      <c r="Y974" t="str">
        <f t="shared" si="124"/>
        <v/>
      </c>
      <c r="Z974" t="str">
        <f t="shared" si="125"/>
        <v/>
      </c>
      <c r="AA974" t="str">
        <f t="shared" si="126"/>
        <v/>
      </c>
      <c r="AB974" t="str">
        <f t="shared" si="127"/>
        <v/>
      </c>
    </row>
    <row r="975" spans="1:28" x14ac:dyDescent="0.25">
      <c r="A975">
        <v>9719</v>
      </c>
      <c r="B975" s="1">
        <v>867488060855003</v>
      </c>
      <c r="C975" s="1">
        <v>1719401741</v>
      </c>
      <c r="D975">
        <v>-22.892593999999999</v>
      </c>
      <c r="E975">
        <v>-47.046852000000001</v>
      </c>
      <c r="F975">
        <v>647</v>
      </c>
      <c r="G975">
        <v>8</v>
      </c>
      <c r="H975">
        <v>0</v>
      </c>
      <c r="I975">
        <v>1</v>
      </c>
      <c r="J975">
        <v>0</v>
      </c>
      <c r="K975">
        <v>54400</v>
      </c>
      <c r="L975">
        <v>0</v>
      </c>
      <c r="M975" t="s">
        <v>19</v>
      </c>
      <c r="N975">
        <v>10</v>
      </c>
      <c r="O975">
        <v>0</v>
      </c>
      <c r="P975">
        <v>0</v>
      </c>
      <c r="Q975">
        <v>0</v>
      </c>
      <c r="R975">
        <v>0</v>
      </c>
      <c r="S975" s="4">
        <v>45469.358113425929</v>
      </c>
      <c r="T975" s="6">
        <v>45469.358113425929</v>
      </c>
      <c r="U975">
        <f t="shared" si="120"/>
        <v>11</v>
      </c>
      <c r="V975">
        <f t="shared" si="121"/>
        <v>593</v>
      </c>
      <c r="W975" t="str">
        <f t="shared" si="122"/>
        <v/>
      </c>
      <c r="X975" t="str">
        <f t="shared" si="123"/>
        <v/>
      </c>
      <c r="Y975" t="str">
        <f t="shared" si="124"/>
        <v/>
      </c>
      <c r="Z975" t="str">
        <f t="shared" si="125"/>
        <v/>
      </c>
      <c r="AA975" t="str">
        <f t="shared" si="126"/>
        <v/>
      </c>
      <c r="AB975" t="str">
        <f t="shared" si="127"/>
        <v/>
      </c>
    </row>
    <row r="976" spans="1:28" x14ac:dyDescent="0.25">
      <c r="A976">
        <v>9716</v>
      </c>
      <c r="B976" s="1">
        <v>867488060855003</v>
      </c>
      <c r="C976" s="1">
        <v>1719401140</v>
      </c>
      <c r="D976">
        <v>-22.892593999999999</v>
      </c>
      <c r="E976">
        <v>-47.046852000000001</v>
      </c>
      <c r="F976">
        <v>647</v>
      </c>
      <c r="G976">
        <v>8</v>
      </c>
      <c r="H976">
        <v>0</v>
      </c>
      <c r="I976">
        <v>1</v>
      </c>
      <c r="J976">
        <v>0</v>
      </c>
      <c r="K976">
        <v>54400</v>
      </c>
      <c r="L976">
        <v>0</v>
      </c>
      <c r="M976" t="s">
        <v>19</v>
      </c>
      <c r="N976">
        <v>10</v>
      </c>
      <c r="O976">
        <v>0</v>
      </c>
      <c r="P976">
        <v>0</v>
      </c>
      <c r="Q976">
        <v>0</v>
      </c>
      <c r="R976">
        <v>0</v>
      </c>
      <c r="S976" s="4">
        <v>45469.351157407407</v>
      </c>
      <c r="T976" s="6">
        <v>45469.351157407407</v>
      </c>
      <c r="U976">
        <f t="shared" si="120"/>
        <v>11</v>
      </c>
      <c r="V976">
        <f t="shared" si="121"/>
        <v>601</v>
      </c>
      <c r="W976" t="str">
        <f t="shared" si="122"/>
        <v/>
      </c>
      <c r="X976" t="str">
        <f t="shared" si="123"/>
        <v/>
      </c>
      <c r="Y976" t="str">
        <f t="shared" si="124"/>
        <v/>
      </c>
      <c r="Z976" t="str">
        <f t="shared" si="125"/>
        <v/>
      </c>
      <c r="AA976" t="str">
        <f t="shared" si="126"/>
        <v/>
      </c>
      <c r="AB976" t="str">
        <f t="shared" si="127"/>
        <v/>
      </c>
    </row>
    <row r="977" spans="1:28" x14ac:dyDescent="0.25">
      <c r="A977">
        <v>9715</v>
      </c>
      <c r="B977" s="1">
        <v>867488060855003</v>
      </c>
      <c r="C977" s="1">
        <v>1719400536</v>
      </c>
      <c r="D977">
        <v>-22.892593999999999</v>
      </c>
      <c r="E977">
        <v>-47.046852000000001</v>
      </c>
      <c r="F977">
        <v>647</v>
      </c>
      <c r="G977">
        <v>8</v>
      </c>
      <c r="H977">
        <v>0</v>
      </c>
      <c r="I977">
        <v>1</v>
      </c>
      <c r="J977">
        <v>0</v>
      </c>
      <c r="K977">
        <v>54400</v>
      </c>
      <c r="L977">
        <v>0</v>
      </c>
      <c r="M977" t="s">
        <v>19</v>
      </c>
      <c r="N977">
        <v>10</v>
      </c>
      <c r="O977">
        <v>0</v>
      </c>
      <c r="P977">
        <v>0</v>
      </c>
      <c r="Q977">
        <v>0</v>
      </c>
      <c r="R977">
        <v>0</v>
      </c>
      <c r="S977" s="4">
        <v>45469.344166666669</v>
      </c>
      <c r="T977" s="6">
        <v>45469.344166666669</v>
      </c>
      <c r="U977">
        <f t="shared" si="120"/>
        <v>11</v>
      </c>
      <c r="V977">
        <f t="shared" si="121"/>
        <v>604</v>
      </c>
      <c r="W977" t="str">
        <f t="shared" si="122"/>
        <v/>
      </c>
      <c r="X977" t="str">
        <f t="shared" si="123"/>
        <v/>
      </c>
      <c r="Y977" t="str">
        <f t="shared" si="124"/>
        <v/>
      </c>
      <c r="Z977" t="str">
        <f t="shared" si="125"/>
        <v/>
      </c>
      <c r="AA977" t="str">
        <f t="shared" si="126"/>
        <v/>
      </c>
      <c r="AB977" t="str">
        <f t="shared" si="127"/>
        <v/>
      </c>
    </row>
    <row r="978" spans="1:28" x14ac:dyDescent="0.25">
      <c r="A978">
        <v>9714</v>
      </c>
      <c r="B978" s="1">
        <v>867488060855003</v>
      </c>
      <c r="C978" s="1">
        <v>1719399935</v>
      </c>
      <c r="D978">
        <v>-22.892593999999999</v>
      </c>
      <c r="E978">
        <v>-47.046852000000001</v>
      </c>
      <c r="F978">
        <v>647</v>
      </c>
      <c r="G978">
        <v>8</v>
      </c>
      <c r="H978">
        <v>0</v>
      </c>
      <c r="I978">
        <v>1</v>
      </c>
      <c r="J978">
        <v>0</v>
      </c>
      <c r="K978">
        <v>54400</v>
      </c>
      <c r="L978">
        <v>0</v>
      </c>
      <c r="M978" t="s">
        <v>19</v>
      </c>
      <c r="N978">
        <v>10</v>
      </c>
      <c r="O978">
        <v>0</v>
      </c>
      <c r="P978">
        <v>0</v>
      </c>
      <c r="Q978">
        <v>0</v>
      </c>
      <c r="R978">
        <v>0</v>
      </c>
      <c r="S978" s="4">
        <v>45469.337210648147</v>
      </c>
      <c r="T978" s="6">
        <v>45469.337210648147</v>
      </c>
      <c r="U978">
        <f t="shared" si="120"/>
        <v>11</v>
      </c>
      <c r="V978">
        <f t="shared" si="121"/>
        <v>601</v>
      </c>
      <c r="W978" t="str">
        <f t="shared" si="122"/>
        <v/>
      </c>
      <c r="X978" t="str">
        <f t="shared" si="123"/>
        <v/>
      </c>
      <c r="Y978" t="str">
        <f t="shared" si="124"/>
        <v/>
      </c>
      <c r="Z978" t="str">
        <f t="shared" si="125"/>
        <v/>
      </c>
      <c r="AA978" t="str">
        <f t="shared" si="126"/>
        <v/>
      </c>
      <c r="AB978" t="str">
        <f t="shared" si="127"/>
        <v/>
      </c>
    </row>
    <row r="979" spans="1:28" x14ac:dyDescent="0.25">
      <c r="A979">
        <v>9711</v>
      </c>
      <c r="B979" s="1">
        <v>867488060855003</v>
      </c>
      <c r="C979" s="1">
        <v>1719399335</v>
      </c>
      <c r="D979">
        <v>-22.892593999999999</v>
      </c>
      <c r="E979">
        <v>-47.046852000000001</v>
      </c>
      <c r="F979">
        <v>647</v>
      </c>
      <c r="G979">
        <v>8</v>
      </c>
      <c r="H979">
        <v>0</v>
      </c>
      <c r="I979">
        <v>1</v>
      </c>
      <c r="J979">
        <v>0</v>
      </c>
      <c r="K979">
        <v>54400</v>
      </c>
      <c r="L979">
        <v>0</v>
      </c>
      <c r="M979" t="s">
        <v>19</v>
      </c>
      <c r="N979">
        <v>10</v>
      </c>
      <c r="O979">
        <v>0</v>
      </c>
      <c r="P979">
        <v>0</v>
      </c>
      <c r="Q979">
        <v>0</v>
      </c>
      <c r="R979">
        <v>0</v>
      </c>
      <c r="S979" s="4">
        <v>45469.330266203702</v>
      </c>
      <c r="T979" s="6">
        <v>45469.330266203702</v>
      </c>
      <c r="U979">
        <f t="shared" si="120"/>
        <v>11</v>
      </c>
      <c r="V979">
        <f t="shared" si="121"/>
        <v>600</v>
      </c>
      <c r="W979" t="str">
        <f t="shared" si="122"/>
        <v/>
      </c>
      <c r="X979" t="str">
        <f t="shared" si="123"/>
        <v/>
      </c>
      <c r="Y979" t="str">
        <f t="shared" si="124"/>
        <v/>
      </c>
      <c r="Z979" t="str">
        <f t="shared" si="125"/>
        <v/>
      </c>
      <c r="AA979" t="str">
        <f t="shared" si="126"/>
        <v/>
      </c>
      <c r="AB979" t="str">
        <f t="shared" si="127"/>
        <v/>
      </c>
    </row>
    <row r="980" spans="1:28" x14ac:dyDescent="0.25">
      <c r="A980">
        <v>9710</v>
      </c>
      <c r="B980" s="1">
        <v>867488060855003</v>
      </c>
      <c r="C980" s="1">
        <v>1719398735</v>
      </c>
      <c r="D980">
        <v>-22.892593999999999</v>
      </c>
      <c r="E980">
        <v>-47.046852000000001</v>
      </c>
      <c r="F980">
        <v>647</v>
      </c>
      <c r="G980">
        <v>8</v>
      </c>
      <c r="H980">
        <v>0</v>
      </c>
      <c r="I980">
        <v>1</v>
      </c>
      <c r="J980">
        <v>0</v>
      </c>
      <c r="K980">
        <v>54400</v>
      </c>
      <c r="L980">
        <v>0</v>
      </c>
      <c r="M980" t="s">
        <v>19</v>
      </c>
      <c r="N980">
        <v>10</v>
      </c>
      <c r="O980">
        <v>0</v>
      </c>
      <c r="P980">
        <v>0</v>
      </c>
      <c r="Q980">
        <v>0</v>
      </c>
      <c r="R980">
        <v>0</v>
      </c>
      <c r="S980" s="4">
        <v>45469.323321759257</v>
      </c>
      <c r="T980" s="6">
        <v>45469.323321759257</v>
      </c>
      <c r="U980">
        <f t="shared" si="120"/>
        <v>11</v>
      </c>
      <c r="V980">
        <f t="shared" si="121"/>
        <v>600</v>
      </c>
      <c r="W980" t="str">
        <f t="shared" si="122"/>
        <v/>
      </c>
      <c r="X980" t="str">
        <f t="shared" si="123"/>
        <v/>
      </c>
      <c r="Y980" t="str">
        <f t="shared" si="124"/>
        <v/>
      </c>
      <c r="Z980" t="str">
        <f t="shared" si="125"/>
        <v/>
      </c>
      <c r="AA980" t="str">
        <f t="shared" si="126"/>
        <v/>
      </c>
      <c r="AB980" t="str">
        <f t="shared" si="127"/>
        <v/>
      </c>
    </row>
    <row r="981" spans="1:28" x14ac:dyDescent="0.25">
      <c r="A981">
        <v>9709</v>
      </c>
      <c r="B981" s="1">
        <v>867488060855003</v>
      </c>
      <c r="C981" s="1">
        <v>1719398135</v>
      </c>
      <c r="D981">
        <v>-22.892593999999999</v>
      </c>
      <c r="E981">
        <v>-47.046852000000001</v>
      </c>
      <c r="F981">
        <v>647</v>
      </c>
      <c r="G981">
        <v>8</v>
      </c>
      <c r="H981">
        <v>0</v>
      </c>
      <c r="I981">
        <v>1</v>
      </c>
      <c r="J981">
        <v>0</v>
      </c>
      <c r="K981">
        <v>54400</v>
      </c>
      <c r="L981">
        <v>0</v>
      </c>
      <c r="M981" t="s">
        <v>19</v>
      </c>
      <c r="N981">
        <v>10</v>
      </c>
      <c r="O981">
        <v>0</v>
      </c>
      <c r="P981">
        <v>0</v>
      </c>
      <c r="Q981">
        <v>0</v>
      </c>
      <c r="R981">
        <v>0</v>
      </c>
      <c r="S981" s="4">
        <v>45469.316377314812</v>
      </c>
      <c r="T981" s="6">
        <v>45469.316377314812</v>
      </c>
      <c r="U981">
        <f t="shared" si="120"/>
        <v>11</v>
      </c>
      <c r="V981">
        <f t="shared" si="121"/>
        <v>600</v>
      </c>
      <c r="W981" t="str">
        <f t="shared" si="122"/>
        <v/>
      </c>
      <c r="X981" t="str">
        <f t="shared" si="123"/>
        <v/>
      </c>
      <c r="Y981" t="str">
        <f t="shared" si="124"/>
        <v/>
      </c>
      <c r="Z981" t="str">
        <f t="shared" si="125"/>
        <v/>
      </c>
      <c r="AA981" t="str">
        <f t="shared" si="126"/>
        <v/>
      </c>
      <c r="AB981" t="str">
        <f t="shared" si="127"/>
        <v/>
      </c>
    </row>
    <row r="982" spans="1:28" x14ac:dyDescent="0.25">
      <c r="A982">
        <v>9706</v>
      </c>
      <c r="B982" s="1">
        <v>867488060855003</v>
      </c>
      <c r="C982" s="1">
        <v>1719397534</v>
      </c>
      <c r="D982">
        <v>-22.892593999999999</v>
      </c>
      <c r="E982">
        <v>-47.046852000000001</v>
      </c>
      <c r="F982">
        <v>647</v>
      </c>
      <c r="G982">
        <v>8</v>
      </c>
      <c r="H982">
        <v>0</v>
      </c>
      <c r="I982">
        <v>1</v>
      </c>
      <c r="J982">
        <v>0</v>
      </c>
      <c r="K982">
        <v>54400</v>
      </c>
      <c r="L982">
        <v>0</v>
      </c>
      <c r="M982" t="s">
        <v>19</v>
      </c>
      <c r="N982">
        <v>10</v>
      </c>
      <c r="O982">
        <v>0</v>
      </c>
      <c r="P982">
        <v>0</v>
      </c>
      <c r="Q982">
        <v>0</v>
      </c>
      <c r="R982">
        <v>0</v>
      </c>
      <c r="S982" s="4">
        <v>45469.309421296297</v>
      </c>
      <c r="T982" s="6">
        <v>45469.309421296297</v>
      </c>
      <c r="U982">
        <f t="shared" si="120"/>
        <v>11</v>
      </c>
      <c r="V982">
        <f t="shared" si="121"/>
        <v>601</v>
      </c>
      <c r="W982" t="str">
        <f t="shared" si="122"/>
        <v/>
      </c>
      <c r="X982" t="str">
        <f t="shared" si="123"/>
        <v/>
      </c>
      <c r="Y982" t="str">
        <f t="shared" si="124"/>
        <v/>
      </c>
      <c r="Z982" t="str">
        <f t="shared" si="125"/>
        <v/>
      </c>
      <c r="AA982" t="str">
        <f t="shared" si="126"/>
        <v/>
      </c>
      <c r="AB982" t="str">
        <f t="shared" si="127"/>
        <v/>
      </c>
    </row>
    <row r="983" spans="1:28" x14ac:dyDescent="0.25">
      <c r="A983">
        <v>9705</v>
      </c>
      <c r="B983" s="1">
        <v>867488060855003</v>
      </c>
      <c r="C983" s="1">
        <v>1719396934</v>
      </c>
      <c r="D983">
        <v>-22.892593999999999</v>
      </c>
      <c r="E983">
        <v>-47.046852000000001</v>
      </c>
      <c r="F983">
        <v>647</v>
      </c>
      <c r="G983">
        <v>8</v>
      </c>
      <c r="H983">
        <v>0</v>
      </c>
      <c r="I983">
        <v>1</v>
      </c>
      <c r="J983">
        <v>0</v>
      </c>
      <c r="K983">
        <v>54400</v>
      </c>
      <c r="L983">
        <v>0</v>
      </c>
      <c r="M983" t="s">
        <v>19</v>
      </c>
      <c r="N983">
        <v>10</v>
      </c>
      <c r="O983">
        <v>0</v>
      </c>
      <c r="P983">
        <v>0</v>
      </c>
      <c r="Q983">
        <v>0</v>
      </c>
      <c r="R983">
        <v>0</v>
      </c>
      <c r="S983" s="4">
        <v>45469.302476851852</v>
      </c>
      <c r="T983" s="6">
        <v>45469.302476851852</v>
      </c>
      <c r="U983">
        <f t="shared" si="120"/>
        <v>11</v>
      </c>
      <c r="V983">
        <f t="shared" si="121"/>
        <v>600</v>
      </c>
      <c r="W983" t="str">
        <f t="shared" si="122"/>
        <v/>
      </c>
      <c r="X983" t="str">
        <f t="shared" si="123"/>
        <v/>
      </c>
      <c r="Y983" t="str">
        <f t="shared" si="124"/>
        <v/>
      </c>
      <c r="Z983" t="str">
        <f t="shared" si="125"/>
        <v/>
      </c>
      <c r="AA983" t="str">
        <f t="shared" si="126"/>
        <v/>
      </c>
      <c r="AB983" t="str">
        <f t="shared" si="127"/>
        <v/>
      </c>
    </row>
    <row r="984" spans="1:28" x14ac:dyDescent="0.25">
      <c r="A984">
        <v>9704</v>
      </c>
      <c r="B984" s="1">
        <v>867488060855003</v>
      </c>
      <c r="C984" s="1">
        <v>1719396333</v>
      </c>
      <c r="D984">
        <v>-22.892593999999999</v>
      </c>
      <c r="E984">
        <v>-47.046852000000001</v>
      </c>
      <c r="F984">
        <v>647</v>
      </c>
      <c r="G984">
        <v>8</v>
      </c>
      <c r="H984">
        <v>0</v>
      </c>
      <c r="I984">
        <v>1</v>
      </c>
      <c r="J984">
        <v>0</v>
      </c>
      <c r="K984">
        <v>54400</v>
      </c>
      <c r="L984">
        <v>0</v>
      </c>
      <c r="M984" t="s">
        <v>19</v>
      </c>
      <c r="N984">
        <v>10</v>
      </c>
      <c r="O984">
        <v>0</v>
      </c>
      <c r="P984">
        <v>0</v>
      </c>
      <c r="Q984">
        <v>0</v>
      </c>
      <c r="R984">
        <v>0</v>
      </c>
      <c r="S984" s="4">
        <v>45469.295520833337</v>
      </c>
      <c r="T984" s="6">
        <v>45469.295520833337</v>
      </c>
      <c r="U984">
        <f t="shared" si="120"/>
        <v>11</v>
      </c>
      <c r="V984">
        <f t="shared" si="121"/>
        <v>601</v>
      </c>
      <c r="W984" t="str">
        <f t="shared" si="122"/>
        <v/>
      </c>
      <c r="X984" t="str">
        <f t="shared" si="123"/>
        <v/>
      </c>
      <c r="Y984" t="str">
        <f t="shared" si="124"/>
        <v/>
      </c>
      <c r="Z984" t="str">
        <f t="shared" si="125"/>
        <v/>
      </c>
      <c r="AA984" t="str">
        <f t="shared" si="126"/>
        <v/>
      </c>
      <c r="AB984" t="str">
        <f t="shared" si="127"/>
        <v/>
      </c>
    </row>
    <row r="985" spans="1:28" x14ac:dyDescent="0.25">
      <c r="A985">
        <v>9689</v>
      </c>
      <c r="B985" s="1">
        <v>867488060855003</v>
      </c>
      <c r="C985" s="1">
        <v>1719395735</v>
      </c>
      <c r="D985">
        <v>-22.892593999999999</v>
      </c>
      <c r="E985">
        <v>-47.046852000000001</v>
      </c>
      <c r="F985">
        <v>647</v>
      </c>
      <c r="G985">
        <v>8</v>
      </c>
      <c r="H985">
        <v>0</v>
      </c>
      <c r="I985">
        <v>1</v>
      </c>
      <c r="J985">
        <v>0</v>
      </c>
      <c r="K985">
        <v>54400</v>
      </c>
      <c r="L985">
        <v>0</v>
      </c>
      <c r="M985" t="s">
        <v>19</v>
      </c>
      <c r="N985">
        <v>10</v>
      </c>
      <c r="O985">
        <v>0</v>
      </c>
      <c r="P985">
        <v>0</v>
      </c>
      <c r="Q985">
        <v>0</v>
      </c>
      <c r="R985">
        <v>0</v>
      </c>
      <c r="S985" s="4">
        <v>45469.288599537038</v>
      </c>
      <c r="T985" s="6">
        <v>45469.288599537038</v>
      </c>
      <c r="U985">
        <f t="shared" si="120"/>
        <v>11</v>
      </c>
      <c r="V985">
        <f t="shared" si="121"/>
        <v>598</v>
      </c>
      <c r="W985" t="str">
        <f t="shared" si="122"/>
        <v/>
      </c>
      <c r="X985" t="str">
        <f t="shared" si="123"/>
        <v/>
      </c>
      <c r="Y985" t="str">
        <f t="shared" si="124"/>
        <v/>
      </c>
      <c r="Z985" t="str">
        <f t="shared" si="125"/>
        <v/>
      </c>
      <c r="AA985" t="str">
        <f t="shared" si="126"/>
        <v/>
      </c>
      <c r="AB985" t="str">
        <f t="shared" si="127"/>
        <v/>
      </c>
    </row>
    <row r="986" spans="1:28" x14ac:dyDescent="0.25">
      <c r="A986">
        <v>9688</v>
      </c>
      <c r="B986" s="1">
        <v>867488060855003</v>
      </c>
      <c r="C986" s="1">
        <v>1719395178</v>
      </c>
      <c r="D986">
        <v>-22.892593999999999</v>
      </c>
      <c r="E986">
        <v>-47.046852000000001</v>
      </c>
      <c r="F986">
        <v>647</v>
      </c>
      <c r="G986">
        <v>8</v>
      </c>
      <c r="H986">
        <v>0</v>
      </c>
      <c r="I986">
        <v>1</v>
      </c>
      <c r="J986">
        <v>0</v>
      </c>
      <c r="K986">
        <v>54400</v>
      </c>
      <c r="L986">
        <v>0</v>
      </c>
      <c r="M986" t="s">
        <v>19</v>
      </c>
      <c r="N986">
        <v>10</v>
      </c>
      <c r="O986">
        <v>0</v>
      </c>
      <c r="P986">
        <v>0</v>
      </c>
      <c r="Q986">
        <v>0</v>
      </c>
      <c r="R986">
        <v>0</v>
      </c>
      <c r="S986" s="4">
        <v>45469.282152777778</v>
      </c>
      <c r="T986" s="6">
        <v>45469.282152777778</v>
      </c>
      <c r="U986">
        <f t="shared" si="120"/>
        <v>11</v>
      </c>
      <c r="V986">
        <f t="shared" si="121"/>
        <v>557</v>
      </c>
      <c r="W986" t="str">
        <f t="shared" si="122"/>
        <v/>
      </c>
      <c r="X986" t="str">
        <f t="shared" si="123"/>
        <v/>
      </c>
      <c r="Y986" t="str">
        <f t="shared" si="124"/>
        <v/>
      </c>
      <c r="Z986" t="str">
        <f t="shared" si="125"/>
        <v/>
      </c>
      <c r="AA986" t="str">
        <f t="shared" si="126"/>
        <v/>
      </c>
      <c r="AB986" t="str">
        <f t="shared" si="127"/>
        <v/>
      </c>
    </row>
    <row r="987" spans="1:28" x14ac:dyDescent="0.25">
      <c r="A987">
        <v>9687</v>
      </c>
      <c r="B987" s="1">
        <v>867488060855003</v>
      </c>
      <c r="C987" s="1">
        <v>1719394537</v>
      </c>
      <c r="D987">
        <v>-22.892593999999999</v>
      </c>
      <c r="E987">
        <v>-47.046852000000001</v>
      </c>
      <c r="F987">
        <v>647</v>
      </c>
      <c r="G987">
        <v>8</v>
      </c>
      <c r="H987">
        <v>0</v>
      </c>
      <c r="I987">
        <v>1</v>
      </c>
      <c r="J987">
        <v>0</v>
      </c>
      <c r="K987">
        <v>54400</v>
      </c>
      <c r="L987">
        <v>0</v>
      </c>
      <c r="M987" t="s">
        <v>19</v>
      </c>
      <c r="N987">
        <v>10</v>
      </c>
      <c r="O987">
        <v>0</v>
      </c>
      <c r="P987">
        <v>0</v>
      </c>
      <c r="Q987">
        <v>0</v>
      </c>
      <c r="R987">
        <v>0</v>
      </c>
      <c r="S987" s="4">
        <v>45469.274733796294</v>
      </c>
      <c r="T987" s="6">
        <v>45469.274733796294</v>
      </c>
      <c r="U987">
        <f t="shared" si="120"/>
        <v>11</v>
      </c>
      <c r="V987">
        <f t="shared" si="121"/>
        <v>641</v>
      </c>
      <c r="W987" t="str">
        <f t="shared" si="122"/>
        <v/>
      </c>
      <c r="X987" t="str">
        <f t="shared" si="123"/>
        <v/>
      </c>
      <c r="Y987" t="str">
        <f t="shared" si="124"/>
        <v/>
      </c>
      <c r="Z987" t="str">
        <f t="shared" si="125"/>
        <v/>
      </c>
      <c r="AA987" t="str">
        <f t="shared" si="126"/>
        <v/>
      </c>
      <c r="AB987" t="str">
        <f t="shared" si="127"/>
        <v/>
      </c>
    </row>
    <row r="988" spans="1:28" x14ac:dyDescent="0.25">
      <c r="A988">
        <v>9686</v>
      </c>
      <c r="B988" s="1">
        <v>867488060855003</v>
      </c>
      <c r="C988" s="1">
        <v>1719393936</v>
      </c>
      <c r="D988">
        <v>-22.892593999999999</v>
      </c>
      <c r="E988">
        <v>-47.046852000000001</v>
      </c>
      <c r="F988">
        <v>647</v>
      </c>
      <c r="G988">
        <v>8</v>
      </c>
      <c r="H988">
        <v>0</v>
      </c>
      <c r="I988">
        <v>1</v>
      </c>
      <c r="J988">
        <v>0</v>
      </c>
      <c r="K988">
        <v>54400</v>
      </c>
      <c r="L988">
        <v>0</v>
      </c>
      <c r="M988" t="s">
        <v>19</v>
      </c>
      <c r="N988">
        <v>10</v>
      </c>
      <c r="O988">
        <v>0</v>
      </c>
      <c r="P988">
        <v>0</v>
      </c>
      <c r="Q988">
        <v>0</v>
      </c>
      <c r="R988">
        <v>0</v>
      </c>
      <c r="S988" s="4">
        <v>45469.267777777779</v>
      </c>
      <c r="T988" s="6">
        <v>45469.267777777779</v>
      </c>
      <c r="U988">
        <f t="shared" si="120"/>
        <v>11</v>
      </c>
      <c r="V988">
        <f t="shared" si="121"/>
        <v>601</v>
      </c>
      <c r="W988" t="str">
        <f t="shared" si="122"/>
        <v/>
      </c>
      <c r="X988" t="str">
        <f t="shared" si="123"/>
        <v/>
      </c>
      <c r="Y988" t="str">
        <f t="shared" si="124"/>
        <v/>
      </c>
      <c r="Z988" t="str">
        <f t="shared" si="125"/>
        <v/>
      </c>
      <c r="AA988" t="str">
        <f t="shared" si="126"/>
        <v/>
      </c>
      <c r="AB988" t="str">
        <f t="shared" si="127"/>
        <v/>
      </c>
    </row>
    <row r="989" spans="1:28" x14ac:dyDescent="0.25">
      <c r="A989">
        <v>9673</v>
      </c>
      <c r="B989" s="1">
        <v>867488060855003</v>
      </c>
      <c r="C989" s="1">
        <v>1719393337</v>
      </c>
      <c r="D989">
        <v>-22.892593999999999</v>
      </c>
      <c r="E989">
        <v>-47.046852000000001</v>
      </c>
      <c r="F989">
        <v>647</v>
      </c>
      <c r="G989">
        <v>8</v>
      </c>
      <c r="H989">
        <v>0</v>
      </c>
      <c r="I989">
        <v>1</v>
      </c>
      <c r="J989">
        <v>0</v>
      </c>
      <c r="K989">
        <v>54400</v>
      </c>
      <c r="L989">
        <v>0</v>
      </c>
      <c r="M989" t="s">
        <v>19</v>
      </c>
      <c r="N989">
        <v>10</v>
      </c>
      <c r="O989">
        <v>0</v>
      </c>
      <c r="P989">
        <v>0</v>
      </c>
      <c r="Q989">
        <v>0</v>
      </c>
      <c r="R989">
        <v>0</v>
      </c>
      <c r="S989" s="4">
        <v>45469.260844907411</v>
      </c>
      <c r="T989" s="6">
        <v>45469.260844907411</v>
      </c>
      <c r="U989">
        <f t="shared" si="120"/>
        <v>11</v>
      </c>
      <c r="V989">
        <f t="shared" si="121"/>
        <v>599</v>
      </c>
      <c r="W989" t="str">
        <f t="shared" si="122"/>
        <v/>
      </c>
      <c r="X989" t="str">
        <f t="shared" si="123"/>
        <v/>
      </c>
      <c r="Y989" t="str">
        <f t="shared" si="124"/>
        <v/>
      </c>
      <c r="Z989" t="str">
        <f t="shared" si="125"/>
        <v/>
      </c>
      <c r="AA989" t="str">
        <f t="shared" si="126"/>
        <v/>
      </c>
      <c r="AB989" t="str">
        <f t="shared" si="127"/>
        <v/>
      </c>
    </row>
    <row r="990" spans="1:28" x14ac:dyDescent="0.25">
      <c r="A990">
        <v>9672</v>
      </c>
      <c r="B990" s="1">
        <v>867488060855003</v>
      </c>
      <c r="C990" s="1">
        <v>1719392735</v>
      </c>
      <c r="D990">
        <v>-22.892593999999999</v>
      </c>
      <c r="E990">
        <v>-47.046852000000001</v>
      </c>
      <c r="F990">
        <v>647</v>
      </c>
      <c r="G990">
        <v>8</v>
      </c>
      <c r="H990">
        <v>0</v>
      </c>
      <c r="I990">
        <v>1</v>
      </c>
      <c r="J990">
        <v>0</v>
      </c>
      <c r="K990">
        <v>54400</v>
      </c>
      <c r="L990">
        <v>0</v>
      </c>
      <c r="M990" t="s">
        <v>19</v>
      </c>
      <c r="N990">
        <v>10</v>
      </c>
      <c r="O990">
        <v>0</v>
      </c>
      <c r="P990">
        <v>0</v>
      </c>
      <c r="Q990">
        <v>0</v>
      </c>
      <c r="R990">
        <v>0</v>
      </c>
      <c r="S990" s="4">
        <v>45469.253877314812</v>
      </c>
      <c r="T990" s="6">
        <v>45469.253877314812</v>
      </c>
      <c r="U990">
        <f t="shared" si="120"/>
        <v>11</v>
      </c>
      <c r="V990">
        <f t="shared" si="121"/>
        <v>602</v>
      </c>
      <c r="W990" t="str">
        <f t="shared" si="122"/>
        <v/>
      </c>
      <c r="X990" t="str">
        <f t="shared" si="123"/>
        <v/>
      </c>
      <c r="Y990" t="str">
        <f t="shared" si="124"/>
        <v/>
      </c>
      <c r="Z990" t="str">
        <f t="shared" si="125"/>
        <v/>
      </c>
      <c r="AA990" t="str">
        <f t="shared" si="126"/>
        <v/>
      </c>
      <c r="AB990" t="str">
        <f t="shared" si="127"/>
        <v/>
      </c>
    </row>
    <row r="991" spans="1:28" x14ac:dyDescent="0.25">
      <c r="A991">
        <v>9671</v>
      </c>
      <c r="B991" s="1">
        <v>867488060855003</v>
      </c>
      <c r="C991" s="1">
        <v>1719392135</v>
      </c>
      <c r="D991">
        <v>-22.892593999999999</v>
      </c>
      <c r="E991">
        <v>-47.046852000000001</v>
      </c>
      <c r="F991">
        <v>647</v>
      </c>
      <c r="G991">
        <v>8</v>
      </c>
      <c r="H991">
        <v>0</v>
      </c>
      <c r="I991">
        <v>1</v>
      </c>
      <c r="J991">
        <v>0</v>
      </c>
      <c r="K991">
        <v>54400</v>
      </c>
      <c r="L991">
        <v>0</v>
      </c>
      <c r="M991" t="s">
        <v>19</v>
      </c>
      <c r="N991">
        <v>10</v>
      </c>
      <c r="O991">
        <v>0</v>
      </c>
      <c r="P991">
        <v>0</v>
      </c>
      <c r="Q991">
        <v>0</v>
      </c>
      <c r="R991">
        <v>0</v>
      </c>
      <c r="S991" s="4">
        <v>45469.246932870374</v>
      </c>
      <c r="T991" s="6">
        <v>45469.246932870374</v>
      </c>
      <c r="U991">
        <f t="shared" si="120"/>
        <v>11</v>
      </c>
      <c r="V991">
        <f t="shared" si="121"/>
        <v>600</v>
      </c>
      <c r="W991" t="str">
        <f t="shared" si="122"/>
        <v/>
      </c>
      <c r="X991" t="str">
        <f t="shared" si="123"/>
        <v/>
      </c>
      <c r="Y991" t="str">
        <f t="shared" si="124"/>
        <v/>
      </c>
      <c r="Z991" t="str">
        <f t="shared" si="125"/>
        <v/>
      </c>
      <c r="AA991" t="str">
        <f t="shared" si="126"/>
        <v/>
      </c>
      <c r="AB991" t="str">
        <f t="shared" si="127"/>
        <v/>
      </c>
    </row>
    <row r="992" spans="1:28" x14ac:dyDescent="0.25">
      <c r="A992">
        <v>9655</v>
      </c>
      <c r="B992" s="1">
        <v>867488060855003</v>
      </c>
      <c r="C992" s="1">
        <v>1719391533</v>
      </c>
      <c r="D992">
        <v>-22.892593999999999</v>
      </c>
      <c r="E992">
        <v>-47.046852000000001</v>
      </c>
      <c r="F992">
        <v>647</v>
      </c>
      <c r="G992">
        <v>8</v>
      </c>
      <c r="H992">
        <v>0</v>
      </c>
      <c r="I992">
        <v>1</v>
      </c>
      <c r="J992">
        <v>0</v>
      </c>
      <c r="K992">
        <v>54400</v>
      </c>
      <c r="L992">
        <v>0</v>
      </c>
      <c r="M992" t="s">
        <v>19</v>
      </c>
      <c r="N992">
        <v>10</v>
      </c>
      <c r="O992">
        <v>0</v>
      </c>
      <c r="P992">
        <v>0</v>
      </c>
      <c r="Q992">
        <v>0</v>
      </c>
      <c r="R992">
        <v>0</v>
      </c>
      <c r="S992" s="4">
        <v>45469.239965277775</v>
      </c>
      <c r="T992" s="6">
        <v>45469.239965277775</v>
      </c>
      <c r="U992">
        <f t="shared" si="120"/>
        <v>11</v>
      </c>
      <c r="V992">
        <f t="shared" si="121"/>
        <v>602</v>
      </c>
      <c r="W992" t="str">
        <f t="shared" si="122"/>
        <v/>
      </c>
      <c r="X992" t="str">
        <f t="shared" si="123"/>
        <v/>
      </c>
      <c r="Y992" t="str">
        <f t="shared" si="124"/>
        <v/>
      </c>
      <c r="Z992" t="str">
        <f t="shared" si="125"/>
        <v/>
      </c>
      <c r="AA992" t="str">
        <f t="shared" si="126"/>
        <v/>
      </c>
      <c r="AB992" t="str">
        <f t="shared" si="127"/>
        <v/>
      </c>
    </row>
    <row r="993" spans="1:28" x14ac:dyDescent="0.25">
      <c r="A993">
        <v>9654</v>
      </c>
      <c r="B993" s="1">
        <v>867488060855003</v>
      </c>
      <c r="C993" s="1">
        <v>1719390936</v>
      </c>
      <c r="D993">
        <v>-22.892593999999999</v>
      </c>
      <c r="E993">
        <v>-47.046852000000001</v>
      </c>
      <c r="F993">
        <v>647</v>
      </c>
      <c r="G993">
        <v>8</v>
      </c>
      <c r="H993">
        <v>0</v>
      </c>
      <c r="I993">
        <v>1</v>
      </c>
      <c r="J993">
        <v>0</v>
      </c>
      <c r="K993">
        <v>54400</v>
      </c>
      <c r="L993">
        <v>0</v>
      </c>
      <c r="M993" t="s">
        <v>19</v>
      </c>
      <c r="N993">
        <v>10</v>
      </c>
      <c r="O993">
        <v>0</v>
      </c>
      <c r="P993">
        <v>0</v>
      </c>
      <c r="Q993">
        <v>0</v>
      </c>
      <c r="R993">
        <v>0</v>
      </c>
      <c r="S993" s="4">
        <v>45469.233055555553</v>
      </c>
      <c r="T993" s="6">
        <v>45469.233055555553</v>
      </c>
      <c r="U993">
        <f t="shared" si="120"/>
        <v>11</v>
      </c>
      <c r="V993">
        <f t="shared" si="121"/>
        <v>597</v>
      </c>
      <c r="W993" t="str">
        <f t="shared" si="122"/>
        <v/>
      </c>
      <c r="X993" t="str">
        <f t="shared" si="123"/>
        <v/>
      </c>
      <c r="Y993" t="str">
        <f t="shared" si="124"/>
        <v/>
      </c>
      <c r="Z993" t="str">
        <f t="shared" si="125"/>
        <v/>
      </c>
      <c r="AA993" t="str">
        <f t="shared" si="126"/>
        <v/>
      </c>
      <c r="AB993" t="str">
        <f t="shared" si="127"/>
        <v/>
      </c>
    </row>
    <row r="994" spans="1:28" x14ac:dyDescent="0.25">
      <c r="A994">
        <v>9653</v>
      </c>
      <c r="B994" s="1">
        <v>867488060855003</v>
      </c>
      <c r="C994" s="1">
        <v>1719390334</v>
      </c>
      <c r="D994">
        <v>-22.892593999999999</v>
      </c>
      <c r="E994">
        <v>-47.046852000000001</v>
      </c>
      <c r="F994">
        <v>647</v>
      </c>
      <c r="G994">
        <v>8</v>
      </c>
      <c r="H994">
        <v>0</v>
      </c>
      <c r="I994">
        <v>1</v>
      </c>
      <c r="J994">
        <v>0</v>
      </c>
      <c r="K994">
        <v>54400</v>
      </c>
      <c r="L994">
        <v>0</v>
      </c>
      <c r="M994" t="s">
        <v>19</v>
      </c>
      <c r="N994">
        <v>10</v>
      </c>
      <c r="O994">
        <v>0</v>
      </c>
      <c r="P994">
        <v>0</v>
      </c>
      <c r="Q994">
        <v>0</v>
      </c>
      <c r="R994">
        <v>0</v>
      </c>
      <c r="S994" s="4">
        <v>45469.226087962961</v>
      </c>
      <c r="T994" s="6">
        <v>45469.226087962961</v>
      </c>
      <c r="U994">
        <f t="shared" si="120"/>
        <v>11</v>
      </c>
      <c r="V994">
        <f t="shared" si="121"/>
        <v>602</v>
      </c>
      <c r="W994" t="str">
        <f t="shared" si="122"/>
        <v/>
      </c>
      <c r="X994" t="str">
        <f t="shared" si="123"/>
        <v/>
      </c>
      <c r="Y994" t="str">
        <f t="shared" si="124"/>
        <v/>
      </c>
      <c r="Z994" t="str">
        <f t="shared" si="125"/>
        <v/>
      </c>
      <c r="AA994" t="str">
        <f t="shared" si="126"/>
        <v/>
      </c>
      <c r="AB994" t="str">
        <f t="shared" si="127"/>
        <v/>
      </c>
    </row>
    <row r="995" spans="1:28" x14ac:dyDescent="0.25">
      <c r="A995">
        <v>9652</v>
      </c>
      <c r="B995" s="1">
        <v>867488060855003</v>
      </c>
      <c r="C995" s="1">
        <v>1719389739</v>
      </c>
      <c r="D995">
        <v>-22.892593999999999</v>
      </c>
      <c r="E995">
        <v>-47.046852000000001</v>
      </c>
      <c r="F995">
        <v>647</v>
      </c>
      <c r="G995">
        <v>8</v>
      </c>
      <c r="H995">
        <v>0</v>
      </c>
      <c r="I995">
        <v>1</v>
      </c>
      <c r="J995">
        <v>0</v>
      </c>
      <c r="K995">
        <v>54400</v>
      </c>
      <c r="L995">
        <v>0</v>
      </c>
      <c r="M995" t="s">
        <v>19</v>
      </c>
      <c r="N995">
        <v>10</v>
      </c>
      <c r="O995">
        <v>0</v>
      </c>
      <c r="P995">
        <v>0</v>
      </c>
      <c r="Q995">
        <v>0</v>
      </c>
      <c r="R995">
        <v>0</v>
      </c>
      <c r="S995" s="4">
        <v>45469.219201388885</v>
      </c>
      <c r="T995" s="6">
        <v>45469.219201388885</v>
      </c>
      <c r="U995">
        <f t="shared" si="120"/>
        <v>11</v>
      </c>
      <c r="V995">
        <f t="shared" si="121"/>
        <v>595</v>
      </c>
      <c r="W995" t="str">
        <f t="shared" si="122"/>
        <v/>
      </c>
      <c r="X995" t="str">
        <f t="shared" si="123"/>
        <v/>
      </c>
      <c r="Y995" t="str">
        <f t="shared" si="124"/>
        <v/>
      </c>
      <c r="Z995" t="str">
        <f t="shared" si="125"/>
        <v/>
      </c>
      <c r="AA995" t="str">
        <f t="shared" si="126"/>
        <v/>
      </c>
      <c r="AB995" t="str">
        <f t="shared" si="127"/>
        <v/>
      </c>
    </row>
    <row r="996" spans="1:28" x14ac:dyDescent="0.25">
      <c r="A996">
        <v>9651</v>
      </c>
      <c r="B996" s="1">
        <v>867488060855003</v>
      </c>
      <c r="C996" s="1">
        <v>1719389148</v>
      </c>
      <c r="D996">
        <v>-22.892593999999999</v>
      </c>
      <c r="E996">
        <v>-47.046852000000001</v>
      </c>
      <c r="F996">
        <v>647</v>
      </c>
      <c r="G996">
        <v>8</v>
      </c>
      <c r="H996">
        <v>0</v>
      </c>
      <c r="I996">
        <v>1</v>
      </c>
      <c r="J996">
        <v>0</v>
      </c>
      <c r="K996">
        <v>54400</v>
      </c>
      <c r="L996">
        <v>0</v>
      </c>
      <c r="M996" t="s">
        <v>19</v>
      </c>
      <c r="N996">
        <v>10</v>
      </c>
      <c r="O996">
        <v>0</v>
      </c>
      <c r="P996">
        <v>0</v>
      </c>
      <c r="Q996">
        <v>0</v>
      </c>
      <c r="R996">
        <v>0</v>
      </c>
      <c r="S996" s="4">
        <v>45469.212361111109</v>
      </c>
      <c r="T996" s="6">
        <v>45469.212361111109</v>
      </c>
      <c r="U996">
        <f t="shared" si="120"/>
        <v>11</v>
      </c>
      <c r="V996">
        <f t="shared" si="121"/>
        <v>591</v>
      </c>
      <c r="W996" t="str">
        <f t="shared" si="122"/>
        <v/>
      </c>
      <c r="X996" t="str">
        <f t="shared" si="123"/>
        <v/>
      </c>
      <c r="Y996" t="str">
        <f t="shared" si="124"/>
        <v/>
      </c>
      <c r="Z996" t="str">
        <f t="shared" si="125"/>
        <v/>
      </c>
      <c r="AA996" t="str">
        <f t="shared" si="126"/>
        <v/>
      </c>
      <c r="AB996" t="str">
        <f t="shared" si="127"/>
        <v/>
      </c>
    </row>
    <row r="997" spans="1:28" x14ac:dyDescent="0.25">
      <c r="A997">
        <v>9650</v>
      </c>
      <c r="B997" s="1">
        <v>867488060855003</v>
      </c>
      <c r="C997" s="1">
        <v>1719388557</v>
      </c>
      <c r="D997">
        <v>-22.892593999999999</v>
      </c>
      <c r="E997">
        <v>-47.046852000000001</v>
      </c>
      <c r="F997">
        <v>647</v>
      </c>
      <c r="G997">
        <v>8</v>
      </c>
      <c r="H997">
        <v>0</v>
      </c>
      <c r="I997">
        <v>1</v>
      </c>
      <c r="J997">
        <v>0</v>
      </c>
      <c r="K997">
        <v>54400</v>
      </c>
      <c r="L997">
        <v>0</v>
      </c>
      <c r="M997" t="s">
        <v>19</v>
      </c>
      <c r="N997">
        <v>10</v>
      </c>
      <c r="O997">
        <v>0</v>
      </c>
      <c r="P997">
        <v>0</v>
      </c>
      <c r="Q997">
        <v>0</v>
      </c>
      <c r="R997">
        <v>0</v>
      </c>
      <c r="S997" s="4">
        <v>45469.205520833333</v>
      </c>
      <c r="T997" s="6">
        <v>45469.205520833333</v>
      </c>
      <c r="U997">
        <f t="shared" si="120"/>
        <v>11</v>
      </c>
      <c r="V997">
        <f t="shared" si="121"/>
        <v>591</v>
      </c>
      <c r="W997" t="str">
        <f t="shared" si="122"/>
        <v/>
      </c>
      <c r="X997" t="str">
        <f t="shared" si="123"/>
        <v/>
      </c>
      <c r="Y997" t="str">
        <f t="shared" si="124"/>
        <v/>
      </c>
      <c r="Z997" t="str">
        <f t="shared" si="125"/>
        <v/>
      </c>
      <c r="AA997" t="str">
        <f t="shared" si="126"/>
        <v/>
      </c>
      <c r="AB997" t="str">
        <f t="shared" si="127"/>
        <v/>
      </c>
    </row>
    <row r="998" spans="1:28" x14ac:dyDescent="0.25">
      <c r="A998">
        <v>9649</v>
      </c>
      <c r="B998" s="1">
        <v>867488060855003</v>
      </c>
      <c r="C998" s="1">
        <v>1719387936</v>
      </c>
      <c r="D998">
        <v>-22.892593999999999</v>
      </c>
      <c r="E998">
        <v>-47.046852000000001</v>
      </c>
      <c r="F998">
        <v>647</v>
      </c>
      <c r="G998">
        <v>8</v>
      </c>
      <c r="H998">
        <v>0</v>
      </c>
      <c r="I998">
        <v>1</v>
      </c>
      <c r="J998">
        <v>0</v>
      </c>
      <c r="K998">
        <v>54400</v>
      </c>
      <c r="L998">
        <v>0</v>
      </c>
      <c r="M998" t="s">
        <v>19</v>
      </c>
      <c r="N998">
        <v>10</v>
      </c>
      <c r="O998">
        <v>0</v>
      </c>
      <c r="P998">
        <v>0</v>
      </c>
      <c r="Q998">
        <v>0</v>
      </c>
      <c r="R998">
        <v>0</v>
      </c>
      <c r="S998" s="4">
        <v>45469.198333333334</v>
      </c>
      <c r="T998" s="6">
        <v>45469.198333333334</v>
      </c>
      <c r="U998">
        <f t="shared" si="120"/>
        <v>11</v>
      </c>
      <c r="V998">
        <f t="shared" si="121"/>
        <v>621</v>
      </c>
      <c r="W998" t="str">
        <f t="shared" si="122"/>
        <v/>
      </c>
      <c r="X998" t="str">
        <f t="shared" si="123"/>
        <v/>
      </c>
      <c r="Y998" t="str">
        <f t="shared" si="124"/>
        <v/>
      </c>
      <c r="Z998" t="str">
        <f t="shared" si="125"/>
        <v/>
      </c>
      <c r="AA998" t="str">
        <f t="shared" si="126"/>
        <v/>
      </c>
      <c r="AB998" t="str">
        <f t="shared" si="127"/>
        <v/>
      </c>
    </row>
    <row r="999" spans="1:28" x14ac:dyDescent="0.25">
      <c r="A999">
        <v>9636</v>
      </c>
      <c r="B999" s="1">
        <v>867488060855003</v>
      </c>
      <c r="C999" s="1">
        <v>1719387337</v>
      </c>
      <c r="D999">
        <v>-22.892593999999999</v>
      </c>
      <c r="E999">
        <v>-47.046852000000001</v>
      </c>
      <c r="F999">
        <v>647</v>
      </c>
      <c r="G999">
        <v>8</v>
      </c>
      <c r="H999">
        <v>0</v>
      </c>
      <c r="I999">
        <v>1</v>
      </c>
      <c r="J999">
        <v>0</v>
      </c>
      <c r="K999">
        <v>54400</v>
      </c>
      <c r="L999">
        <v>0</v>
      </c>
      <c r="M999" t="s">
        <v>19</v>
      </c>
      <c r="N999">
        <v>10</v>
      </c>
      <c r="O999">
        <v>0</v>
      </c>
      <c r="P999">
        <v>0</v>
      </c>
      <c r="Q999">
        <v>0</v>
      </c>
      <c r="R999">
        <v>0</v>
      </c>
      <c r="S999" s="4">
        <v>45469.191400462965</v>
      </c>
      <c r="T999" s="6">
        <v>45469.191400462965</v>
      </c>
      <c r="U999">
        <f t="shared" si="120"/>
        <v>11</v>
      </c>
      <c r="V999">
        <f t="shared" si="121"/>
        <v>599</v>
      </c>
      <c r="W999" t="str">
        <f t="shared" si="122"/>
        <v/>
      </c>
      <c r="X999" t="str">
        <f t="shared" si="123"/>
        <v/>
      </c>
      <c r="Y999" t="str">
        <f t="shared" si="124"/>
        <v/>
      </c>
      <c r="Z999" t="str">
        <f t="shared" si="125"/>
        <v/>
      </c>
      <c r="AA999" t="str">
        <f t="shared" si="126"/>
        <v/>
      </c>
      <c r="AB999" t="str">
        <f t="shared" si="127"/>
        <v/>
      </c>
    </row>
    <row r="1000" spans="1:28" x14ac:dyDescent="0.25">
      <c r="A1000">
        <v>9635</v>
      </c>
      <c r="B1000" s="1">
        <v>867488060855003</v>
      </c>
      <c r="C1000" s="1">
        <v>1719386735</v>
      </c>
      <c r="D1000">
        <v>-22.892593999999999</v>
      </c>
      <c r="E1000">
        <v>-47.046852000000001</v>
      </c>
      <c r="F1000">
        <v>647</v>
      </c>
      <c r="G1000">
        <v>8</v>
      </c>
      <c r="H1000">
        <v>0</v>
      </c>
      <c r="I1000">
        <v>1</v>
      </c>
      <c r="J1000">
        <v>0</v>
      </c>
      <c r="K1000">
        <v>54400</v>
      </c>
      <c r="L1000">
        <v>0</v>
      </c>
      <c r="M1000" t="s">
        <v>19</v>
      </c>
      <c r="N1000">
        <v>10</v>
      </c>
      <c r="O1000">
        <v>0</v>
      </c>
      <c r="P1000">
        <v>0</v>
      </c>
      <c r="Q1000">
        <v>0</v>
      </c>
      <c r="R1000">
        <v>0</v>
      </c>
      <c r="S1000" s="4">
        <v>45469.184432870374</v>
      </c>
      <c r="T1000" s="6">
        <v>45469.184432870374</v>
      </c>
      <c r="U1000">
        <f t="shared" si="120"/>
        <v>11</v>
      </c>
      <c r="V1000">
        <f t="shared" si="121"/>
        <v>602</v>
      </c>
      <c r="W1000" t="str">
        <f t="shared" si="122"/>
        <v/>
      </c>
      <c r="X1000" t="str">
        <f t="shared" si="123"/>
        <v/>
      </c>
      <c r="Y1000" t="str">
        <f t="shared" si="124"/>
        <v/>
      </c>
      <c r="Z1000" t="str">
        <f t="shared" si="125"/>
        <v/>
      </c>
      <c r="AA1000" t="str">
        <f t="shared" si="126"/>
        <v/>
      </c>
      <c r="AB1000" t="str">
        <f t="shared" si="127"/>
        <v/>
      </c>
    </row>
    <row r="1001" spans="1:28" x14ac:dyDescent="0.25">
      <c r="A1001">
        <v>9634</v>
      </c>
      <c r="B1001" s="1">
        <v>867488060855003</v>
      </c>
      <c r="C1001" s="1">
        <v>1719386135</v>
      </c>
      <c r="D1001">
        <v>-22.892593999999999</v>
      </c>
      <c r="E1001">
        <v>-47.046852000000001</v>
      </c>
      <c r="F1001">
        <v>647</v>
      </c>
      <c r="G1001">
        <v>8</v>
      </c>
      <c r="H1001">
        <v>0</v>
      </c>
      <c r="I1001">
        <v>1</v>
      </c>
      <c r="J1001">
        <v>0</v>
      </c>
      <c r="K1001">
        <v>54400</v>
      </c>
      <c r="L1001">
        <v>0</v>
      </c>
      <c r="M1001" t="s">
        <v>19</v>
      </c>
      <c r="N1001">
        <v>10</v>
      </c>
      <c r="O1001">
        <v>0</v>
      </c>
      <c r="P1001">
        <v>0</v>
      </c>
      <c r="Q1001">
        <v>0</v>
      </c>
      <c r="R1001">
        <v>0</v>
      </c>
      <c r="S1001" s="4">
        <v>45469.177488425928</v>
      </c>
      <c r="T1001" s="6">
        <v>45469.177488425928</v>
      </c>
      <c r="U1001">
        <f t="shared" si="120"/>
        <v>11</v>
      </c>
      <c r="V1001">
        <f t="shared" si="121"/>
        <v>600</v>
      </c>
      <c r="W1001" t="str">
        <f t="shared" si="122"/>
        <v/>
      </c>
      <c r="X1001" t="str">
        <f t="shared" si="123"/>
        <v/>
      </c>
      <c r="Y1001" t="str">
        <f t="shared" si="124"/>
        <v/>
      </c>
      <c r="Z1001" t="str">
        <f t="shared" si="125"/>
        <v/>
      </c>
      <c r="AA1001" t="str">
        <f t="shared" si="126"/>
        <v/>
      </c>
      <c r="AB1001" t="str">
        <f t="shared" si="127"/>
        <v/>
      </c>
    </row>
    <row r="1002" spans="1:28" x14ac:dyDescent="0.25">
      <c r="A1002">
        <v>9633</v>
      </c>
      <c r="B1002" s="1">
        <v>867488060855003</v>
      </c>
      <c r="C1002" s="1">
        <v>1719385539</v>
      </c>
      <c r="D1002">
        <v>-22.892593999999999</v>
      </c>
      <c r="E1002">
        <v>-47.046852000000001</v>
      </c>
      <c r="F1002">
        <v>647</v>
      </c>
      <c r="G1002">
        <v>8</v>
      </c>
      <c r="H1002">
        <v>0</v>
      </c>
      <c r="I1002">
        <v>1</v>
      </c>
      <c r="J1002">
        <v>0</v>
      </c>
      <c r="K1002">
        <v>54400</v>
      </c>
      <c r="L1002">
        <v>0</v>
      </c>
      <c r="M1002" t="s">
        <v>19</v>
      </c>
      <c r="N1002">
        <v>10</v>
      </c>
      <c r="O1002">
        <v>0</v>
      </c>
      <c r="P1002">
        <v>0</v>
      </c>
      <c r="Q1002">
        <v>0</v>
      </c>
      <c r="R1002">
        <v>0</v>
      </c>
      <c r="S1002" s="4">
        <v>45469.170590277776</v>
      </c>
      <c r="T1002" s="6">
        <v>45469.170590277776</v>
      </c>
      <c r="U1002">
        <f t="shared" si="120"/>
        <v>11</v>
      </c>
      <c r="V1002">
        <f t="shared" si="121"/>
        <v>596</v>
      </c>
      <c r="W1002" t="str">
        <f t="shared" si="122"/>
        <v/>
      </c>
      <c r="X1002" t="str">
        <f t="shared" si="123"/>
        <v/>
      </c>
      <c r="Y1002" t="str">
        <f t="shared" si="124"/>
        <v/>
      </c>
      <c r="Z1002" t="str">
        <f t="shared" si="125"/>
        <v/>
      </c>
      <c r="AA1002" t="str">
        <f t="shared" si="126"/>
        <v/>
      </c>
      <c r="AB1002" t="str">
        <f t="shared" si="127"/>
        <v/>
      </c>
    </row>
    <row r="1003" spans="1:28" x14ac:dyDescent="0.25">
      <c r="A1003">
        <v>9632</v>
      </c>
      <c r="B1003" s="1">
        <v>867488060855003</v>
      </c>
      <c r="C1003" s="1">
        <v>1719384936</v>
      </c>
      <c r="D1003">
        <v>-22.892593999999999</v>
      </c>
      <c r="E1003">
        <v>-47.046852000000001</v>
      </c>
      <c r="F1003">
        <v>647</v>
      </c>
      <c r="G1003">
        <v>8</v>
      </c>
      <c r="H1003">
        <v>0</v>
      </c>
      <c r="I1003">
        <v>1</v>
      </c>
      <c r="J1003">
        <v>0</v>
      </c>
      <c r="K1003">
        <v>54400</v>
      </c>
      <c r="L1003">
        <v>0</v>
      </c>
      <c r="M1003" t="s">
        <v>19</v>
      </c>
      <c r="N1003">
        <v>10</v>
      </c>
      <c r="O1003">
        <v>0</v>
      </c>
      <c r="P1003">
        <v>0</v>
      </c>
      <c r="Q1003">
        <v>0</v>
      </c>
      <c r="R1003">
        <v>0</v>
      </c>
      <c r="S1003" s="4">
        <v>45469.163611111115</v>
      </c>
      <c r="T1003" s="6">
        <v>45469.163611111115</v>
      </c>
      <c r="U1003">
        <f t="shared" si="120"/>
        <v>11</v>
      </c>
      <c r="V1003">
        <f t="shared" si="121"/>
        <v>603</v>
      </c>
      <c r="W1003" t="str">
        <f t="shared" si="122"/>
        <v/>
      </c>
      <c r="X1003" t="str">
        <f t="shared" si="123"/>
        <v/>
      </c>
      <c r="Y1003" t="str">
        <f t="shared" si="124"/>
        <v/>
      </c>
      <c r="Z1003" t="str">
        <f t="shared" si="125"/>
        <v/>
      </c>
      <c r="AA1003" t="str">
        <f t="shared" si="126"/>
        <v/>
      </c>
      <c r="AB1003" t="str">
        <f t="shared" si="127"/>
        <v/>
      </c>
    </row>
    <row r="1004" spans="1:28" x14ac:dyDescent="0.25">
      <c r="A1004">
        <v>9631</v>
      </c>
      <c r="B1004" s="1">
        <v>867488060855003</v>
      </c>
      <c r="C1004" s="1">
        <v>1719384338</v>
      </c>
      <c r="D1004">
        <v>-22.892593999999999</v>
      </c>
      <c r="E1004">
        <v>-47.046852000000001</v>
      </c>
      <c r="F1004">
        <v>647</v>
      </c>
      <c r="G1004">
        <v>8</v>
      </c>
      <c r="H1004">
        <v>0</v>
      </c>
      <c r="I1004">
        <v>1</v>
      </c>
      <c r="J1004">
        <v>0</v>
      </c>
      <c r="K1004">
        <v>54400</v>
      </c>
      <c r="L1004">
        <v>0</v>
      </c>
      <c r="M1004" t="s">
        <v>19</v>
      </c>
      <c r="N1004">
        <v>10</v>
      </c>
      <c r="O1004">
        <v>0</v>
      </c>
      <c r="P1004">
        <v>0</v>
      </c>
      <c r="Q1004">
        <v>0</v>
      </c>
      <c r="R1004">
        <v>0</v>
      </c>
      <c r="S1004" s="4">
        <v>45469.156689814816</v>
      </c>
      <c r="T1004" s="6">
        <v>45469.156689814816</v>
      </c>
      <c r="U1004">
        <f t="shared" si="120"/>
        <v>11</v>
      </c>
      <c r="V1004">
        <f t="shared" si="121"/>
        <v>598</v>
      </c>
      <c r="W1004" t="str">
        <f t="shared" si="122"/>
        <v/>
      </c>
      <c r="X1004" t="str">
        <f t="shared" si="123"/>
        <v/>
      </c>
      <c r="Y1004" t="str">
        <f t="shared" si="124"/>
        <v/>
      </c>
      <c r="Z1004" t="str">
        <f t="shared" si="125"/>
        <v/>
      </c>
      <c r="AA1004" t="str">
        <f t="shared" si="126"/>
        <v/>
      </c>
      <c r="AB1004" t="str">
        <f t="shared" si="127"/>
        <v/>
      </c>
    </row>
    <row r="1005" spans="1:28" x14ac:dyDescent="0.25">
      <c r="A1005">
        <v>9630</v>
      </c>
      <c r="B1005" s="1">
        <v>867488060855003</v>
      </c>
      <c r="C1005" s="1">
        <v>1719383736</v>
      </c>
      <c r="D1005">
        <v>-22.892593999999999</v>
      </c>
      <c r="E1005">
        <v>-47.046852000000001</v>
      </c>
      <c r="F1005">
        <v>647</v>
      </c>
      <c r="G1005">
        <v>8</v>
      </c>
      <c r="H1005">
        <v>0</v>
      </c>
      <c r="I1005">
        <v>1</v>
      </c>
      <c r="J1005">
        <v>0</v>
      </c>
      <c r="K1005">
        <v>54400</v>
      </c>
      <c r="L1005">
        <v>0</v>
      </c>
      <c r="M1005" t="s">
        <v>19</v>
      </c>
      <c r="N1005">
        <v>10</v>
      </c>
      <c r="O1005">
        <v>0</v>
      </c>
      <c r="P1005">
        <v>0</v>
      </c>
      <c r="Q1005">
        <v>0</v>
      </c>
      <c r="R1005">
        <v>0</v>
      </c>
      <c r="S1005" s="4">
        <v>45469.149722222224</v>
      </c>
      <c r="T1005" s="6">
        <v>45469.149722222224</v>
      </c>
      <c r="U1005">
        <f t="shared" si="120"/>
        <v>11</v>
      </c>
      <c r="V1005">
        <f t="shared" si="121"/>
        <v>602</v>
      </c>
      <c r="W1005" t="str">
        <f t="shared" si="122"/>
        <v/>
      </c>
      <c r="X1005" t="str">
        <f t="shared" si="123"/>
        <v/>
      </c>
      <c r="Y1005" t="str">
        <f t="shared" si="124"/>
        <v/>
      </c>
      <c r="Z1005" t="str">
        <f t="shared" si="125"/>
        <v/>
      </c>
      <c r="AA1005" t="str">
        <f t="shared" si="126"/>
        <v/>
      </c>
      <c r="AB1005" t="str">
        <f t="shared" si="127"/>
        <v/>
      </c>
    </row>
    <row r="1006" spans="1:28" x14ac:dyDescent="0.25">
      <c r="A1006">
        <v>9629</v>
      </c>
      <c r="B1006" s="1">
        <v>867488060855003</v>
      </c>
      <c r="C1006" s="1">
        <v>1719383136</v>
      </c>
      <c r="D1006">
        <v>-22.892593999999999</v>
      </c>
      <c r="E1006">
        <v>-47.046852000000001</v>
      </c>
      <c r="F1006">
        <v>647</v>
      </c>
      <c r="G1006">
        <v>8</v>
      </c>
      <c r="H1006">
        <v>0</v>
      </c>
      <c r="I1006">
        <v>1</v>
      </c>
      <c r="J1006">
        <v>0</v>
      </c>
      <c r="K1006">
        <v>54400</v>
      </c>
      <c r="L1006">
        <v>0</v>
      </c>
      <c r="M1006" t="s">
        <v>19</v>
      </c>
      <c r="N1006">
        <v>10</v>
      </c>
      <c r="O1006">
        <v>0</v>
      </c>
      <c r="P1006">
        <v>0</v>
      </c>
      <c r="Q1006">
        <v>0</v>
      </c>
      <c r="R1006">
        <v>0</v>
      </c>
      <c r="S1006" s="4">
        <v>45469.142777777779</v>
      </c>
      <c r="T1006" s="6">
        <v>45469.142777777779</v>
      </c>
      <c r="U1006">
        <f t="shared" si="120"/>
        <v>11</v>
      </c>
      <c r="V1006">
        <f t="shared" si="121"/>
        <v>600</v>
      </c>
      <c r="W1006" t="str">
        <f t="shared" si="122"/>
        <v/>
      </c>
      <c r="X1006" t="str">
        <f t="shared" si="123"/>
        <v/>
      </c>
      <c r="Y1006" t="str">
        <f t="shared" si="124"/>
        <v/>
      </c>
      <c r="Z1006" t="str">
        <f t="shared" si="125"/>
        <v/>
      </c>
      <c r="AA1006" t="str">
        <f t="shared" si="126"/>
        <v/>
      </c>
      <c r="AB1006" t="str">
        <f t="shared" si="127"/>
        <v/>
      </c>
    </row>
    <row r="1007" spans="1:28" x14ac:dyDescent="0.25">
      <c r="A1007">
        <v>9628</v>
      </c>
      <c r="B1007" s="1">
        <v>867488060855003</v>
      </c>
      <c r="C1007" s="1">
        <v>1719382535</v>
      </c>
      <c r="D1007">
        <v>-22.892593999999999</v>
      </c>
      <c r="E1007">
        <v>-47.046852000000001</v>
      </c>
      <c r="F1007">
        <v>647</v>
      </c>
      <c r="G1007">
        <v>8</v>
      </c>
      <c r="H1007">
        <v>0</v>
      </c>
      <c r="I1007">
        <v>1</v>
      </c>
      <c r="J1007">
        <v>0</v>
      </c>
      <c r="K1007">
        <v>54400</v>
      </c>
      <c r="L1007">
        <v>0</v>
      </c>
      <c r="M1007" t="s">
        <v>19</v>
      </c>
      <c r="N1007">
        <v>10</v>
      </c>
      <c r="O1007">
        <v>0</v>
      </c>
      <c r="P1007">
        <v>0</v>
      </c>
      <c r="Q1007">
        <v>0</v>
      </c>
      <c r="R1007">
        <v>0</v>
      </c>
      <c r="S1007" s="4">
        <v>45469.135821759257</v>
      </c>
      <c r="T1007" s="6">
        <v>45469.135821759257</v>
      </c>
      <c r="U1007">
        <f t="shared" si="120"/>
        <v>11</v>
      </c>
      <c r="V1007">
        <f t="shared" si="121"/>
        <v>601</v>
      </c>
      <c r="W1007" t="str">
        <f t="shared" si="122"/>
        <v/>
      </c>
      <c r="X1007" t="str">
        <f t="shared" si="123"/>
        <v/>
      </c>
      <c r="Y1007" t="str">
        <f t="shared" si="124"/>
        <v/>
      </c>
      <c r="Z1007" t="str">
        <f t="shared" si="125"/>
        <v/>
      </c>
      <c r="AA1007" t="str">
        <f t="shared" si="126"/>
        <v/>
      </c>
      <c r="AB1007" t="str">
        <f t="shared" si="127"/>
        <v/>
      </c>
    </row>
    <row r="1008" spans="1:28" x14ac:dyDescent="0.25">
      <c r="A1008">
        <v>9627</v>
      </c>
      <c r="B1008" s="1">
        <v>867488060855003</v>
      </c>
      <c r="C1008" s="1">
        <v>1719381936</v>
      </c>
      <c r="D1008">
        <v>-22.892593999999999</v>
      </c>
      <c r="E1008">
        <v>-47.046852000000001</v>
      </c>
      <c r="F1008">
        <v>647</v>
      </c>
      <c r="G1008">
        <v>8</v>
      </c>
      <c r="H1008">
        <v>0</v>
      </c>
      <c r="I1008">
        <v>1</v>
      </c>
      <c r="J1008">
        <v>0</v>
      </c>
      <c r="K1008">
        <v>54400</v>
      </c>
      <c r="L1008">
        <v>0</v>
      </c>
      <c r="M1008" t="s">
        <v>19</v>
      </c>
      <c r="N1008">
        <v>10</v>
      </c>
      <c r="O1008">
        <v>0</v>
      </c>
      <c r="P1008">
        <v>0</v>
      </c>
      <c r="Q1008">
        <v>0</v>
      </c>
      <c r="R1008">
        <v>0</v>
      </c>
      <c r="S1008" s="4">
        <v>45469.128888888888</v>
      </c>
      <c r="T1008" s="6">
        <v>45469.128888888888</v>
      </c>
      <c r="U1008">
        <f t="shared" si="120"/>
        <v>11</v>
      </c>
      <c r="V1008">
        <f t="shared" si="121"/>
        <v>599</v>
      </c>
      <c r="W1008" t="str">
        <f t="shared" si="122"/>
        <v/>
      </c>
      <c r="X1008" t="str">
        <f t="shared" si="123"/>
        <v/>
      </c>
      <c r="Y1008" t="str">
        <f t="shared" si="124"/>
        <v/>
      </c>
      <c r="Z1008" t="str">
        <f t="shared" si="125"/>
        <v/>
      </c>
      <c r="AA1008" t="str">
        <f t="shared" si="126"/>
        <v/>
      </c>
      <c r="AB1008" t="str">
        <f t="shared" si="127"/>
        <v/>
      </c>
    </row>
    <row r="1009" spans="1:28" x14ac:dyDescent="0.25">
      <c r="A1009">
        <v>9626</v>
      </c>
      <c r="B1009" s="1">
        <v>867488060855003</v>
      </c>
      <c r="C1009" s="1">
        <v>1719381337</v>
      </c>
      <c r="D1009">
        <v>-22.892593999999999</v>
      </c>
      <c r="E1009">
        <v>-47.046852000000001</v>
      </c>
      <c r="F1009">
        <v>647</v>
      </c>
      <c r="G1009">
        <v>8</v>
      </c>
      <c r="H1009">
        <v>0</v>
      </c>
      <c r="I1009">
        <v>1</v>
      </c>
      <c r="J1009">
        <v>0</v>
      </c>
      <c r="K1009">
        <v>54400</v>
      </c>
      <c r="L1009">
        <v>0</v>
      </c>
      <c r="M1009" t="s">
        <v>19</v>
      </c>
      <c r="N1009">
        <v>10</v>
      </c>
      <c r="O1009">
        <v>0</v>
      </c>
      <c r="P1009">
        <v>0</v>
      </c>
      <c r="Q1009">
        <v>0</v>
      </c>
      <c r="R1009">
        <v>0</v>
      </c>
      <c r="S1009" s="4">
        <v>45469.12195601852</v>
      </c>
      <c r="T1009" s="6">
        <v>45469.12195601852</v>
      </c>
      <c r="U1009">
        <f t="shared" si="120"/>
        <v>11</v>
      </c>
      <c r="V1009">
        <f t="shared" si="121"/>
        <v>599</v>
      </c>
      <c r="W1009" t="str">
        <f t="shared" si="122"/>
        <v/>
      </c>
      <c r="X1009" t="str">
        <f t="shared" si="123"/>
        <v/>
      </c>
      <c r="Y1009" t="str">
        <f t="shared" si="124"/>
        <v/>
      </c>
      <c r="Z1009" t="str">
        <f t="shared" si="125"/>
        <v/>
      </c>
      <c r="AA1009" t="str">
        <f t="shared" si="126"/>
        <v/>
      </c>
      <c r="AB1009" t="str">
        <f t="shared" si="127"/>
        <v/>
      </c>
    </row>
    <row r="1010" spans="1:28" x14ac:dyDescent="0.25">
      <c r="A1010">
        <v>9625</v>
      </c>
      <c r="B1010" s="1">
        <v>867488060855003</v>
      </c>
      <c r="C1010" s="1">
        <v>1719380739</v>
      </c>
      <c r="D1010">
        <v>-22.892593999999999</v>
      </c>
      <c r="E1010">
        <v>-47.046852000000001</v>
      </c>
      <c r="F1010">
        <v>647</v>
      </c>
      <c r="G1010">
        <v>8</v>
      </c>
      <c r="H1010">
        <v>0</v>
      </c>
      <c r="I1010">
        <v>1</v>
      </c>
      <c r="J1010">
        <v>0</v>
      </c>
      <c r="K1010">
        <v>54400</v>
      </c>
      <c r="L1010">
        <v>0</v>
      </c>
      <c r="M1010" t="s">
        <v>19</v>
      </c>
      <c r="N1010">
        <v>10</v>
      </c>
      <c r="O1010">
        <v>0</v>
      </c>
      <c r="P1010">
        <v>0</v>
      </c>
      <c r="Q1010">
        <v>0</v>
      </c>
      <c r="R1010">
        <v>0</v>
      </c>
      <c r="S1010" s="4">
        <v>45469.115034722221</v>
      </c>
      <c r="T1010" s="6">
        <v>45469.115034722221</v>
      </c>
      <c r="U1010">
        <f t="shared" si="120"/>
        <v>11</v>
      </c>
      <c r="V1010">
        <f t="shared" si="121"/>
        <v>598</v>
      </c>
      <c r="W1010" t="str">
        <f t="shared" si="122"/>
        <v/>
      </c>
      <c r="X1010" t="str">
        <f t="shared" si="123"/>
        <v/>
      </c>
      <c r="Y1010" t="str">
        <f t="shared" si="124"/>
        <v/>
      </c>
      <c r="Z1010" t="str">
        <f t="shared" si="125"/>
        <v/>
      </c>
      <c r="AA1010" t="str">
        <f t="shared" si="126"/>
        <v/>
      </c>
      <c r="AB1010" t="str">
        <f t="shared" si="127"/>
        <v/>
      </c>
    </row>
    <row r="1011" spans="1:28" x14ac:dyDescent="0.25">
      <c r="A1011">
        <v>9624</v>
      </c>
      <c r="B1011" s="1">
        <v>867488060855003</v>
      </c>
      <c r="C1011" s="1">
        <v>1719380138</v>
      </c>
      <c r="D1011">
        <v>-22.892593999999999</v>
      </c>
      <c r="E1011">
        <v>-47.046852000000001</v>
      </c>
      <c r="F1011">
        <v>647</v>
      </c>
      <c r="G1011">
        <v>8</v>
      </c>
      <c r="H1011">
        <v>0</v>
      </c>
      <c r="I1011">
        <v>1</v>
      </c>
      <c r="J1011">
        <v>0</v>
      </c>
      <c r="K1011">
        <v>54400</v>
      </c>
      <c r="L1011">
        <v>0</v>
      </c>
      <c r="M1011" t="s">
        <v>19</v>
      </c>
      <c r="N1011">
        <v>10</v>
      </c>
      <c r="O1011">
        <v>0</v>
      </c>
      <c r="P1011">
        <v>0</v>
      </c>
      <c r="Q1011">
        <v>0</v>
      </c>
      <c r="R1011">
        <v>0</v>
      </c>
      <c r="S1011" s="4">
        <v>45469.108078703706</v>
      </c>
      <c r="T1011" s="6">
        <v>45469.108078703706</v>
      </c>
      <c r="U1011">
        <f t="shared" si="120"/>
        <v>11</v>
      </c>
      <c r="V1011">
        <f t="shared" si="121"/>
        <v>601</v>
      </c>
      <c r="W1011" t="str">
        <f t="shared" si="122"/>
        <v/>
      </c>
      <c r="X1011" t="str">
        <f t="shared" si="123"/>
        <v/>
      </c>
      <c r="Y1011" t="str">
        <f t="shared" si="124"/>
        <v/>
      </c>
      <c r="Z1011" t="str">
        <f t="shared" si="125"/>
        <v/>
      </c>
      <c r="AA1011" t="str">
        <f t="shared" si="126"/>
        <v/>
      </c>
      <c r="AB1011" t="str">
        <f t="shared" si="127"/>
        <v/>
      </c>
    </row>
    <row r="1012" spans="1:28" x14ac:dyDescent="0.25">
      <c r="A1012">
        <v>9623</v>
      </c>
      <c r="B1012" s="1">
        <v>867488060855003</v>
      </c>
      <c r="C1012" s="1">
        <v>1719379540</v>
      </c>
      <c r="D1012">
        <v>-22.892593999999999</v>
      </c>
      <c r="E1012">
        <v>-47.046852000000001</v>
      </c>
      <c r="F1012">
        <v>647</v>
      </c>
      <c r="G1012">
        <v>8</v>
      </c>
      <c r="H1012">
        <v>0</v>
      </c>
      <c r="I1012">
        <v>1</v>
      </c>
      <c r="J1012">
        <v>0</v>
      </c>
      <c r="K1012">
        <v>54400</v>
      </c>
      <c r="L1012">
        <v>0</v>
      </c>
      <c r="M1012" t="s">
        <v>19</v>
      </c>
      <c r="N1012">
        <v>10</v>
      </c>
      <c r="O1012">
        <v>0</v>
      </c>
      <c r="P1012">
        <v>0</v>
      </c>
      <c r="Q1012">
        <v>0</v>
      </c>
      <c r="R1012">
        <v>0</v>
      </c>
      <c r="S1012" s="4">
        <v>45469.101157407407</v>
      </c>
      <c r="T1012" s="6">
        <v>45469.101157407407</v>
      </c>
      <c r="U1012">
        <f t="shared" si="120"/>
        <v>11</v>
      </c>
      <c r="V1012">
        <f t="shared" si="121"/>
        <v>598</v>
      </c>
      <c r="W1012" t="str">
        <f t="shared" si="122"/>
        <v/>
      </c>
      <c r="X1012" t="str">
        <f t="shared" si="123"/>
        <v/>
      </c>
      <c r="Y1012" t="str">
        <f t="shared" si="124"/>
        <v/>
      </c>
      <c r="Z1012" t="str">
        <f t="shared" si="125"/>
        <v/>
      </c>
      <c r="AA1012" t="str">
        <f t="shared" si="126"/>
        <v/>
      </c>
      <c r="AB1012" t="str">
        <f t="shared" si="127"/>
        <v/>
      </c>
    </row>
    <row r="1013" spans="1:28" x14ac:dyDescent="0.25">
      <c r="A1013">
        <v>9622</v>
      </c>
      <c r="B1013" s="1">
        <v>867488060855003</v>
      </c>
      <c r="C1013" s="1">
        <v>1719378939</v>
      </c>
      <c r="D1013">
        <v>-22.892593999999999</v>
      </c>
      <c r="E1013">
        <v>-47.046852000000001</v>
      </c>
      <c r="F1013">
        <v>647</v>
      </c>
      <c r="G1013">
        <v>8</v>
      </c>
      <c r="H1013">
        <v>0</v>
      </c>
      <c r="I1013">
        <v>1</v>
      </c>
      <c r="J1013">
        <v>0</v>
      </c>
      <c r="K1013">
        <v>54400</v>
      </c>
      <c r="L1013">
        <v>0</v>
      </c>
      <c r="M1013" t="s">
        <v>19</v>
      </c>
      <c r="N1013">
        <v>10</v>
      </c>
      <c r="O1013">
        <v>0</v>
      </c>
      <c r="P1013">
        <v>0</v>
      </c>
      <c r="Q1013">
        <v>0</v>
      </c>
      <c r="R1013">
        <v>0</v>
      </c>
      <c r="S1013" s="4">
        <v>45469.094201388885</v>
      </c>
      <c r="T1013" s="6">
        <v>45469.094201388885</v>
      </c>
      <c r="U1013">
        <f t="shared" si="120"/>
        <v>11</v>
      </c>
      <c r="V1013">
        <f t="shared" si="121"/>
        <v>601</v>
      </c>
      <c r="W1013" t="str">
        <f t="shared" si="122"/>
        <v/>
      </c>
      <c r="X1013" t="str">
        <f t="shared" si="123"/>
        <v/>
      </c>
      <c r="Y1013" t="str">
        <f t="shared" si="124"/>
        <v/>
      </c>
      <c r="Z1013" t="str">
        <f t="shared" si="125"/>
        <v/>
      </c>
      <c r="AA1013" t="str">
        <f t="shared" si="126"/>
        <v/>
      </c>
      <c r="AB1013" t="str">
        <f t="shared" si="127"/>
        <v/>
      </c>
    </row>
    <row r="1014" spans="1:28" x14ac:dyDescent="0.25">
      <c r="A1014">
        <v>9621</v>
      </c>
      <c r="B1014" s="1">
        <v>867488060855003</v>
      </c>
      <c r="C1014" s="1">
        <v>1719378344</v>
      </c>
      <c r="D1014">
        <v>-22.892593999999999</v>
      </c>
      <c r="E1014">
        <v>-47.046852000000001</v>
      </c>
      <c r="F1014">
        <v>647</v>
      </c>
      <c r="G1014">
        <v>8</v>
      </c>
      <c r="H1014">
        <v>0</v>
      </c>
      <c r="I1014">
        <v>1</v>
      </c>
      <c r="J1014">
        <v>0</v>
      </c>
      <c r="K1014">
        <v>54400</v>
      </c>
      <c r="L1014">
        <v>0</v>
      </c>
      <c r="M1014" t="s">
        <v>19</v>
      </c>
      <c r="N1014">
        <v>10</v>
      </c>
      <c r="O1014">
        <v>0</v>
      </c>
      <c r="P1014">
        <v>0</v>
      </c>
      <c r="Q1014">
        <v>0</v>
      </c>
      <c r="R1014">
        <v>0</v>
      </c>
      <c r="S1014" s="4">
        <v>45469.087314814817</v>
      </c>
      <c r="T1014" s="6">
        <v>45469.087314814817</v>
      </c>
      <c r="U1014">
        <f t="shared" si="120"/>
        <v>11</v>
      </c>
      <c r="V1014">
        <f t="shared" si="121"/>
        <v>595</v>
      </c>
      <c r="W1014" t="str">
        <f t="shared" si="122"/>
        <v/>
      </c>
      <c r="X1014" t="str">
        <f t="shared" si="123"/>
        <v/>
      </c>
      <c r="Y1014" t="str">
        <f t="shared" si="124"/>
        <v/>
      </c>
      <c r="Z1014" t="str">
        <f t="shared" si="125"/>
        <v/>
      </c>
      <c r="AA1014" t="str">
        <f t="shared" si="126"/>
        <v/>
      </c>
      <c r="AB1014" t="str">
        <f t="shared" si="127"/>
        <v/>
      </c>
    </row>
    <row r="1015" spans="1:28" x14ac:dyDescent="0.25">
      <c r="A1015">
        <v>9620</v>
      </c>
      <c r="B1015" s="1">
        <v>867488060855003</v>
      </c>
      <c r="C1015" s="1">
        <v>1719377738</v>
      </c>
      <c r="D1015">
        <v>-22.892593999999999</v>
      </c>
      <c r="E1015">
        <v>-47.046852000000001</v>
      </c>
      <c r="F1015">
        <v>647</v>
      </c>
      <c r="G1015">
        <v>8</v>
      </c>
      <c r="H1015">
        <v>0</v>
      </c>
      <c r="I1015">
        <v>1</v>
      </c>
      <c r="J1015">
        <v>0</v>
      </c>
      <c r="K1015">
        <v>54400</v>
      </c>
      <c r="L1015">
        <v>0</v>
      </c>
      <c r="M1015" t="s">
        <v>19</v>
      </c>
      <c r="N1015">
        <v>10</v>
      </c>
      <c r="O1015">
        <v>0</v>
      </c>
      <c r="P1015">
        <v>0</v>
      </c>
      <c r="Q1015">
        <v>0</v>
      </c>
      <c r="R1015">
        <v>0</v>
      </c>
      <c r="S1015" s="4">
        <v>45469.080300925925</v>
      </c>
      <c r="T1015" s="6">
        <v>45469.080300925925</v>
      </c>
      <c r="U1015">
        <f t="shared" si="120"/>
        <v>11</v>
      </c>
      <c r="V1015">
        <f t="shared" si="121"/>
        <v>606</v>
      </c>
      <c r="W1015" t="str">
        <f t="shared" si="122"/>
        <v/>
      </c>
      <c r="X1015" t="str">
        <f t="shared" si="123"/>
        <v/>
      </c>
      <c r="Y1015" t="str">
        <f t="shared" si="124"/>
        <v/>
      </c>
      <c r="Z1015" t="str">
        <f t="shared" si="125"/>
        <v/>
      </c>
      <c r="AA1015" t="str">
        <f t="shared" si="126"/>
        <v/>
      </c>
      <c r="AB1015" t="str">
        <f t="shared" si="127"/>
        <v/>
      </c>
    </row>
    <row r="1016" spans="1:28" x14ac:dyDescent="0.25">
      <c r="A1016">
        <v>9619</v>
      </c>
      <c r="B1016" s="1">
        <v>867488060855003</v>
      </c>
      <c r="C1016" s="1">
        <v>1719377139</v>
      </c>
      <c r="D1016">
        <v>-22.892593999999999</v>
      </c>
      <c r="E1016">
        <v>-47.046852000000001</v>
      </c>
      <c r="F1016">
        <v>647</v>
      </c>
      <c r="G1016">
        <v>8</v>
      </c>
      <c r="H1016">
        <v>0</v>
      </c>
      <c r="I1016">
        <v>1</v>
      </c>
      <c r="J1016">
        <v>0</v>
      </c>
      <c r="K1016">
        <v>54400</v>
      </c>
      <c r="L1016">
        <v>0</v>
      </c>
      <c r="M1016" t="s">
        <v>19</v>
      </c>
      <c r="N1016">
        <v>10</v>
      </c>
      <c r="O1016">
        <v>0</v>
      </c>
      <c r="P1016">
        <v>0</v>
      </c>
      <c r="Q1016">
        <v>0</v>
      </c>
      <c r="R1016">
        <v>0</v>
      </c>
      <c r="S1016" s="4">
        <v>45469.073368055557</v>
      </c>
      <c r="T1016" s="6">
        <v>45469.073368055557</v>
      </c>
      <c r="U1016">
        <f t="shared" si="120"/>
        <v>11</v>
      </c>
      <c r="V1016">
        <f t="shared" si="121"/>
        <v>599</v>
      </c>
      <c r="W1016" t="str">
        <f t="shared" si="122"/>
        <v/>
      </c>
      <c r="X1016" t="str">
        <f t="shared" si="123"/>
        <v/>
      </c>
      <c r="Y1016" t="str">
        <f t="shared" si="124"/>
        <v/>
      </c>
      <c r="Z1016" t="str">
        <f t="shared" si="125"/>
        <v/>
      </c>
      <c r="AA1016" t="str">
        <f t="shared" si="126"/>
        <v/>
      </c>
      <c r="AB1016" t="str">
        <f t="shared" si="127"/>
        <v/>
      </c>
    </row>
    <row r="1017" spans="1:28" x14ac:dyDescent="0.25">
      <c r="A1017">
        <v>9618</v>
      </c>
      <c r="B1017" s="1">
        <v>867488060855003</v>
      </c>
      <c r="C1017" s="1">
        <v>1719376536</v>
      </c>
      <c r="D1017">
        <v>-22.892593999999999</v>
      </c>
      <c r="E1017">
        <v>-47.046852000000001</v>
      </c>
      <c r="F1017">
        <v>647</v>
      </c>
      <c r="G1017">
        <v>8</v>
      </c>
      <c r="H1017">
        <v>0</v>
      </c>
      <c r="I1017">
        <v>1</v>
      </c>
      <c r="J1017">
        <v>0</v>
      </c>
      <c r="K1017">
        <v>54400</v>
      </c>
      <c r="L1017">
        <v>0</v>
      </c>
      <c r="M1017" t="s">
        <v>19</v>
      </c>
      <c r="N1017">
        <v>10</v>
      </c>
      <c r="O1017">
        <v>0</v>
      </c>
      <c r="P1017">
        <v>0</v>
      </c>
      <c r="Q1017">
        <v>0</v>
      </c>
      <c r="R1017">
        <v>0</v>
      </c>
      <c r="S1017" s="4">
        <v>45469.066388888888</v>
      </c>
      <c r="T1017" s="6">
        <v>45469.066388888888</v>
      </c>
      <c r="U1017">
        <f t="shared" si="120"/>
        <v>11</v>
      </c>
      <c r="V1017">
        <f t="shared" si="121"/>
        <v>603</v>
      </c>
      <c r="W1017" t="str">
        <f t="shared" si="122"/>
        <v/>
      </c>
      <c r="X1017" t="str">
        <f t="shared" si="123"/>
        <v/>
      </c>
      <c r="Y1017" t="str">
        <f t="shared" si="124"/>
        <v/>
      </c>
      <c r="Z1017" t="str">
        <f t="shared" si="125"/>
        <v/>
      </c>
      <c r="AA1017" t="str">
        <f t="shared" si="126"/>
        <v/>
      </c>
      <c r="AB1017" t="str">
        <f t="shared" si="127"/>
        <v/>
      </c>
    </row>
    <row r="1018" spans="1:28" x14ac:dyDescent="0.25">
      <c r="A1018">
        <v>9617</v>
      </c>
      <c r="B1018" s="1">
        <v>867488060855003</v>
      </c>
      <c r="C1018" s="1">
        <v>1719375939</v>
      </c>
      <c r="D1018">
        <v>-22.892593999999999</v>
      </c>
      <c r="E1018">
        <v>-47.046852000000001</v>
      </c>
      <c r="F1018">
        <v>647</v>
      </c>
      <c r="G1018">
        <v>8</v>
      </c>
      <c r="H1018">
        <v>0</v>
      </c>
      <c r="I1018">
        <v>1</v>
      </c>
      <c r="J1018">
        <v>0</v>
      </c>
      <c r="K1018">
        <v>54400</v>
      </c>
      <c r="L1018">
        <v>0</v>
      </c>
      <c r="M1018" t="s">
        <v>19</v>
      </c>
      <c r="N1018">
        <v>10</v>
      </c>
      <c r="O1018">
        <v>0</v>
      </c>
      <c r="P1018">
        <v>0</v>
      </c>
      <c r="Q1018">
        <v>0</v>
      </c>
      <c r="R1018">
        <v>0</v>
      </c>
      <c r="S1018" s="4">
        <v>45469.059479166666</v>
      </c>
      <c r="T1018" s="6">
        <v>45469.059479166666</v>
      </c>
      <c r="U1018">
        <f t="shared" si="120"/>
        <v>11</v>
      </c>
      <c r="V1018">
        <f t="shared" si="121"/>
        <v>597</v>
      </c>
      <c r="W1018" t="str">
        <f t="shared" si="122"/>
        <v/>
      </c>
      <c r="X1018" t="str">
        <f t="shared" si="123"/>
        <v/>
      </c>
      <c r="Y1018" t="str">
        <f t="shared" si="124"/>
        <v/>
      </c>
      <c r="Z1018" t="str">
        <f t="shared" si="125"/>
        <v/>
      </c>
      <c r="AA1018" t="str">
        <f t="shared" si="126"/>
        <v/>
      </c>
      <c r="AB1018" t="str">
        <f t="shared" si="127"/>
        <v/>
      </c>
    </row>
    <row r="1019" spans="1:28" x14ac:dyDescent="0.25">
      <c r="A1019">
        <v>9616</v>
      </c>
      <c r="B1019" s="1">
        <v>867488060855003</v>
      </c>
      <c r="C1019" s="1">
        <v>1719375339</v>
      </c>
      <c r="D1019">
        <v>-22.892593999999999</v>
      </c>
      <c r="E1019">
        <v>-47.046852000000001</v>
      </c>
      <c r="F1019">
        <v>647</v>
      </c>
      <c r="G1019">
        <v>8</v>
      </c>
      <c r="H1019">
        <v>0</v>
      </c>
      <c r="I1019">
        <v>1</v>
      </c>
      <c r="J1019">
        <v>0</v>
      </c>
      <c r="K1019">
        <v>54400</v>
      </c>
      <c r="L1019">
        <v>0</v>
      </c>
      <c r="M1019" t="s">
        <v>19</v>
      </c>
      <c r="N1019">
        <v>10</v>
      </c>
      <c r="O1019">
        <v>0</v>
      </c>
      <c r="P1019">
        <v>0</v>
      </c>
      <c r="Q1019">
        <v>0</v>
      </c>
      <c r="R1019">
        <v>0</v>
      </c>
      <c r="S1019" s="4">
        <v>45469.052534722221</v>
      </c>
      <c r="T1019" s="6">
        <v>45469.052534722221</v>
      </c>
      <c r="U1019">
        <f t="shared" si="120"/>
        <v>11</v>
      </c>
      <c r="V1019">
        <f t="shared" si="121"/>
        <v>600</v>
      </c>
      <c r="W1019" t="str">
        <f t="shared" si="122"/>
        <v/>
      </c>
      <c r="X1019" t="str">
        <f t="shared" si="123"/>
        <v/>
      </c>
      <c r="Y1019" t="str">
        <f t="shared" si="124"/>
        <v/>
      </c>
      <c r="Z1019" t="str">
        <f t="shared" si="125"/>
        <v/>
      </c>
      <c r="AA1019" t="str">
        <f t="shared" si="126"/>
        <v/>
      </c>
      <c r="AB1019" t="str">
        <f t="shared" si="127"/>
        <v/>
      </c>
    </row>
    <row r="1020" spans="1:28" x14ac:dyDescent="0.25">
      <c r="A1020">
        <v>9615</v>
      </c>
      <c r="B1020" s="1">
        <v>867488060855003</v>
      </c>
      <c r="C1020" s="1">
        <v>1719374740</v>
      </c>
      <c r="D1020">
        <v>-22.892593999999999</v>
      </c>
      <c r="E1020">
        <v>-47.046852000000001</v>
      </c>
      <c r="F1020">
        <v>647</v>
      </c>
      <c r="G1020">
        <v>8</v>
      </c>
      <c r="H1020">
        <v>0</v>
      </c>
      <c r="I1020">
        <v>1</v>
      </c>
      <c r="J1020">
        <v>0</v>
      </c>
      <c r="K1020">
        <v>54400</v>
      </c>
      <c r="L1020">
        <v>0</v>
      </c>
      <c r="M1020" t="s">
        <v>19</v>
      </c>
      <c r="N1020">
        <v>10</v>
      </c>
      <c r="O1020">
        <v>0</v>
      </c>
      <c r="P1020">
        <v>0</v>
      </c>
      <c r="Q1020">
        <v>0</v>
      </c>
      <c r="R1020">
        <v>0</v>
      </c>
      <c r="S1020" s="4">
        <v>45469.045601851853</v>
      </c>
      <c r="T1020" s="6">
        <v>45469.045601851853</v>
      </c>
      <c r="U1020">
        <f t="shared" si="120"/>
        <v>11</v>
      </c>
      <c r="V1020">
        <f t="shared" si="121"/>
        <v>599</v>
      </c>
      <c r="W1020" t="str">
        <f t="shared" si="122"/>
        <v/>
      </c>
      <c r="X1020" t="str">
        <f t="shared" si="123"/>
        <v/>
      </c>
      <c r="Y1020" t="str">
        <f t="shared" si="124"/>
        <v/>
      </c>
      <c r="Z1020" t="str">
        <f t="shared" si="125"/>
        <v/>
      </c>
      <c r="AA1020" t="str">
        <f t="shared" si="126"/>
        <v/>
      </c>
      <c r="AB1020" t="str">
        <f t="shared" si="127"/>
        <v/>
      </c>
    </row>
    <row r="1021" spans="1:28" x14ac:dyDescent="0.25">
      <c r="A1021">
        <v>9614</v>
      </c>
      <c r="B1021" s="1">
        <v>867488060855003</v>
      </c>
      <c r="C1021" s="1">
        <v>1719374139</v>
      </c>
      <c r="D1021">
        <v>-22.892593999999999</v>
      </c>
      <c r="E1021">
        <v>-47.046852000000001</v>
      </c>
      <c r="F1021">
        <v>647</v>
      </c>
      <c r="G1021">
        <v>8</v>
      </c>
      <c r="H1021">
        <v>0</v>
      </c>
      <c r="I1021">
        <v>1</v>
      </c>
      <c r="J1021">
        <v>0</v>
      </c>
      <c r="K1021">
        <v>54400</v>
      </c>
      <c r="L1021">
        <v>0</v>
      </c>
      <c r="M1021" t="s">
        <v>19</v>
      </c>
      <c r="N1021">
        <v>10</v>
      </c>
      <c r="O1021">
        <v>0</v>
      </c>
      <c r="P1021">
        <v>0</v>
      </c>
      <c r="Q1021">
        <v>0</v>
      </c>
      <c r="R1021">
        <v>0</v>
      </c>
      <c r="S1021" s="4">
        <v>45469.038645833331</v>
      </c>
      <c r="T1021" s="6">
        <v>45469.038645833331</v>
      </c>
      <c r="U1021">
        <f t="shared" si="120"/>
        <v>11</v>
      </c>
      <c r="V1021">
        <f t="shared" si="121"/>
        <v>601</v>
      </c>
      <c r="W1021" t="str">
        <f t="shared" si="122"/>
        <v/>
      </c>
      <c r="X1021" t="str">
        <f t="shared" si="123"/>
        <v/>
      </c>
      <c r="Y1021" t="str">
        <f t="shared" si="124"/>
        <v/>
      </c>
      <c r="Z1021" t="str">
        <f t="shared" si="125"/>
        <v/>
      </c>
      <c r="AA1021" t="str">
        <f t="shared" si="126"/>
        <v/>
      </c>
      <c r="AB1021" t="str">
        <f t="shared" si="127"/>
        <v/>
      </c>
    </row>
    <row r="1022" spans="1:28" x14ac:dyDescent="0.25">
      <c r="A1022">
        <v>9613</v>
      </c>
      <c r="B1022" s="1">
        <v>867488060855003</v>
      </c>
      <c r="C1022" s="1">
        <v>1719373537</v>
      </c>
      <c r="D1022">
        <v>-22.892593999999999</v>
      </c>
      <c r="E1022">
        <v>-47.046852000000001</v>
      </c>
      <c r="F1022">
        <v>647</v>
      </c>
      <c r="G1022">
        <v>8</v>
      </c>
      <c r="H1022">
        <v>0</v>
      </c>
      <c r="I1022">
        <v>1</v>
      </c>
      <c r="J1022">
        <v>0</v>
      </c>
      <c r="K1022">
        <v>54400</v>
      </c>
      <c r="L1022">
        <v>0</v>
      </c>
      <c r="M1022" t="s">
        <v>19</v>
      </c>
      <c r="N1022">
        <v>10</v>
      </c>
      <c r="O1022">
        <v>0</v>
      </c>
      <c r="P1022">
        <v>0</v>
      </c>
      <c r="Q1022">
        <v>0</v>
      </c>
      <c r="R1022">
        <v>0</v>
      </c>
      <c r="S1022" s="4">
        <v>45469.031678240739</v>
      </c>
      <c r="T1022" s="6">
        <v>45469.031678240739</v>
      </c>
      <c r="U1022">
        <f t="shared" si="120"/>
        <v>11</v>
      </c>
      <c r="V1022">
        <f t="shared" si="121"/>
        <v>602</v>
      </c>
      <c r="W1022" t="str">
        <f t="shared" si="122"/>
        <v/>
      </c>
      <c r="X1022" t="str">
        <f t="shared" si="123"/>
        <v/>
      </c>
      <c r="Y1022" t="str">
        <f t="shared" si="124"/>
        <v/>
      </c>
      <c r="Z1022" t="str">
        <f t="shared" si="125"/>
        <v/>
      </c>
      <c r="AA1022" t="str">
        <f t="shared" si="126"/>
        <v/>
      </c>
      <c r="AB1022" t="str">
        <f t="shared" si="127"/>
        <v/>
      </c>
    </row>
    <row r="1023" spans="1:28" x14ac:dyDescent="0.25">
      <c r="A1023">
        <v>9612</v>
      </c>
      <c r="B1023" s="1">
        <v>867488060855003</v>
      </c>
      <c r="C1023" s="1">
        <v>1719372935</v>
      </c>
      <c r="D1023">
        <v>-22.892593999999999</v>
      </c>
      <c r="E1023">
        <v>-47.046852000000001</v>
      </c>
      <c r="F1023">
        <v>647</v>
      </c>
      <c r="G1023">
        <v>8</v>
      </c>
      <c r="H1023">
        <v>0</v>
      </c>
      <c r="I1023">
        <v>1</v>
      </c>
      <c r="J1023">
        <v>0</v>
      </c>
      <c r="K1023">
        <v>54400</v>
      </c>
      <c r="L1023">
        <v>0</v>
      </c>
      <c r="M1023" t="s">
        <v>19</v>
      </c>
      <c r="N1023">
        <v>10</v>
      </c>
      <c r="O1023">
        <v>0</v>
      </c>
      <c r="P1023">
        <v>0</v>
      </c>
      <c r="Q1023">
        <v>0</v>
      </c>
      <c r="R1023">
        <v>0</v>
      </c>
      <c r="S1023" s="4">
        <v>45469.024710648147</v>
      </c>
      <c r="T1023" s="6">
        <v>45469.024710648147</v>
      </c>
      <c r="U1023">
        <f t="shared" si="120"/>
        <v>11</v>
      </c>
      <c r="V1023">
        <f t="shared" si="121"/>
        <v>602</v>
      </c>
      <c r="W1023" t="str">
        <f t="shared" si="122"/>
        <v/>
      </c>
      <c r="X1023" t="str">
        <f t="shared" si="123"/>
        <v/>
      </c>
      <c r="Y1023" t="str">
        <f t="shared" si="124"/>
        <v/>
      </c>
      <c r="Z1023" t="str">
        <f t="shared" si="125"/>
        <v/>
      </c>
      <c r="AA1023" t="str">
        <f t="shared" si="126"/>
        <v/>
      </c>
      <c r="AB1023" t="str">
        <f t="shared" si="127"/>
        <v/>
      </c>
    </row>
    <row r="1024" spans="1:28" x14ac:dyDescent="0.25">
      <c r="A1024">
        <v>9611</v>
      </c>
      <c r="B1024" s="1">
        <v>867488060855003</v>
      </c>
      <c r="C1024" s="1">
        <v>1719372335</v>
      </c>
      <c r="D1024">
        <v>-22.892593999999999</v>
      </c>
      <c r="E1024">
        <v>-47.046852000000001</v>
      </c>
      <c r="F1024">
        <v>647</v>
      </c>
      <c r="G1024">
        <v>8</v>
      </c>
      <c r="H1024">
        <v>0</v>
      </c>
      <c r="I1024">
        <v>1</v>
      </c>
      <c r="J1024">
        <v>0</v>
      </c>
      <c r="K1024">
        <v>54400</v>
      </c>
      <c r="L1024">
        <v>0</v>
      </c>
      <c r="M1024" t="s">
        <v>19</v>
      </c>
      <c r="N1024">
        <v>10</v>
      </c>
      <c r="O1024">
        <v>0</v>
      </c>
      <c r="P1024">
        <v>0</v>
      </c>
      <c r="Q1024">
        <v>0</v>
      </c>
      <c r="R1024">
        <v>0</v>
      </c>
      <c r="S1024" s="4">
        <v>45469.017766203702</v>
      </c>
      <c r="T1024" s="6">
        <v>45469.017766203702</v>
      </c>
      <c r="U1024">
        <f t="shared" si="120"/>
        <v>11</v>
      </c>
      <c r="V1024">
        <f t="shared" si="121"/>
        <v>600</v>
      </c>
      <c r="W1024" t="str">
        <f t="shared" si="122"/>
        <v/>
      </c>
      <c r="X1024" t="str">
        <f t="shared" si="123"/>
        <v/>
      </c>
      <c r="Y1024" t="str">
        <f t="shared" si="124"/>
        <v/>
      </c>
      <c r="Z1024" t="str">
        <f t="shared" si="125"/>
        <v/>
      </c>
      <c r="AA1024" t="str">
        <f t="shared" si="126"/>
        <v/>
      </c>
      <c r="AB1024" t="str">
        <f t="shared" si="127"/>
        <v/>
      </c>
    </row>
    <row r="1025" spans="1:28" x14ac:dyDescent="0.25">
      <c r="A1025">
        <v>9610</v>
      </c>
      <c r="B1025" s="1">
        <v>867488060855003</v>
      </c>
      <c r="C1025" s="1">
        <v>1719371739</v>
      </c>
      <c r="D1025">
        <v>-22.892593999999999</v>
      </c>
      <c r="E1025">
        <v>-47.046852000000001</v>
      </c>
      <c r="F1025">
        <v>647</v>
      </c>
      <c r="G1025">
        <v>8</v>
      </c>
      <c r="H1025">
        <v>0</v>
      </c>
      <c r="I1025">
        <v>1</v>
      </c>
      <c r="J1025">
        <v>0</v>
      </c>
      <c r="K1025">
        <v>54400</v>
      </c>
      <c r="L1025">
        <v>0</v>
      </c>
      <c r="M1025" t="s">
        <v>19</v>
      </c>
      <c r="N1025">
        <v>10</v>
      </c>
      <c r="O1025">
        <v>0</v>
      </c>
      <c r="P1025">
        <v>0</v>
      </c>
      <c r="Q1025">
        <v>0</v>
      </c>
      <c r="R1025">
        <v>0</v>
      </c>
      <c r="S1025" s="4">
        <v>45469.010868055557</v>
      </c>
      <c r="T1025" s="6">
        <v>45469.010868055557</v>
      </c>
      <c r="U1025">
        <f t="shared" si="120"/>
        <v>11</v>
      </c>
      <c r="V1025">
        <f t="shared" si="121"/>
        <v>596</v>
      </c>
      <c r="W1025" t="str">
        <f t="shared" si="122"/>
        <v/>
      </c>
      <c r="X1025" t="str">
        <f t="shared" si="123"/>
        <v/>
      </c>
      <c r="Y1025" t="str">
        <f t="shared" si="124"/>
        <v/>
      </c>
      <c r="Z1025" t="str">
        <f t="shared" si="125"/>
        <v/>
      </c>
      <c r="AA1025" t="str">
        <f t="shared" si="126"/>
        <v/>
      </c>
      <c r="AB1025" t="str">
        <f t="shared" si="127"/>
        <v/>
      </c>
    </row>
    <row r="1026" spans="1:28" x14ac:dyDescent="0.25">
      <c r="A1026">
        <v>9609</v>
      </c>
      <c r="B1026" s="1">
        <v>867488060855003</v>
      </c>
      <c r="C1026" s="1">
        <v>1719371135</v>
      </c>
      <c r="D1026">
        <v>-22.892593999999999</v>
      </c>
      <c r="E1026">
        <v>-47.046852000000001</v>
      </c>
      <c r="F1026">
        <v>647</v>
      </c>
      <c r="G1026">
        <v>8</v>
      </c>
      <c r="H1026">
        <v>0</v>
      </c>
      <c r="I1026">
        <v>1</v>
      </c>
      <c r="J1026">
        <v>0</v>
      </c>
      <c r="K1026">
        <v>54400</v>
      </c>
      <c r="L1026">
        <v>0</v>
      </c>
      <c r="M1026" t="s">
        <v>19</v>
      </c>
      <c r="N1026">
        <v>10</v>
      </c>
      <c r="O1026">
        <v>0</v>
      </c>
      <c r="P1026">
        <v>0</v>
      </c>
      <c r="Q1026">
        <v>0</v>
      </c>
      <c r="R1026">
        <v>0</v>
      </c>
      <c r="S1026" s="4">
        <v>45469.003877314812</v>
      </c>
      <c r="T1026" s="6">
        <v>45469.003877314812</v>
      </c>
      <c r="U1026">
        <f t="shared" si="120"/>
        <v>11</v>
      </c>
      <c r="V1026">
        <f t="shared" si="121"/>
        <v>604</v>
      </c>
      <c r="W1026" t="str">
        <f t="shared" si="122"/>
        <v/>
      </c>
      <c r="X1026" t="str">
        <f t="shared" si="123"/>
        <v/>
      </c>
      <c r="Y1026" t="str">
        <f t="shared" si="124"/>
        <v/>
      </c>
      <c r="Z1026" t="str">
        <f t="shared" si="125"/>
        <v/>
      </c>
      <c r="AA1026" t="str">
        <f t="shared" si="126"/>
        <v/>
      </c>
      <c r="AB1026" t="str">
        <f t="shared" si="127"/>
        <v/>
      </c>
    </row>
    <row r="1027" spans="1:28" x14ac:dyDescent="0.25">
      <c r="A1027">
        <v>9608</v>
      </c>
      <c r="B1027" s="1">
        <v>867488060855003</v>
      </c>
      <c r="C1027" s="1">
        <v>1719370537</v>
      </c>
      <c r="D1027">
        <v>-22.892593999999999</v>
      </c>
      <c r="E1027">
        <v>-47.046852000000001</v>
      </c>
      <c r="F1027">
        <v>647</v>
      </c>
      <c r="G1027">
        <v>8</v>
      </c>
      <c r="H1027">
        <v>0</v>
      </c>
      <c r="I1027">
        <v>1</v>
      </c>
      <c r="J1027">
        <v>0</v>
      </c>
      <c r="K1027">
        <v>54400</v>
      </c>
      <c r="L1027">
        <v>0</v>
      </c>
      <c r="M1027" t="s">
        <v>19</v>
      </c>
      <c r="N1027">
        <v>10</v>
      </c>
      <c r="O1027">
        <v>0</v>
      </c>
      <c r="P1027">
        <v>0</v>
      </c>
      <c r="Q1027">
        <v>0</v>
      </c>
      <c r="R1027">
        <v>0</v>
      </c>
      <c r="S1027" s="4">
        <v>45468.99695601852</v>
      </c>
      <c r="T1027" s="6">
        <v>45468.99695601852</v>
      </c>
      <c r="U1027">
        <f t="shared" ref="U1027:U1090" si="128">IF(OR(W1027="TRUE",X1027="TRUE",Y1027="TRUE",Z1027="TRUE",AA1027="TRUE"),U1026+1,U1026)</f>
        <v>11</v>
      </c>
      <c r="V1027">
        <f t="shared" ref="V1027:V1090" si="129">ABS(C1026-C1027)</f>
        <v>598</v>
      </c>
      <c r="W1027" t="str">
        <f t="shared" ref="W1027:W1090" si="130">IF(AND(V1027&gt;=300,J1027&lt;&gt;J1026,J1027=0),"TRUE","")</f>
        <v/>
      </c>
      <c r="X1027" t="str">
        <f t="shared" ref="X1027:X1090" si="131">IF(AND(V1026&gt;=300,J1027&lt;&gt;J1026,J1027=1),"TRUE","")</f>
        <v/>
      </c>
      <c r="Y1027" t="str">
        <f t="shared" ref="Y1027:Y1090" si="132">IF(AND(V1028&gt;=300,J1027&lt;&gt;J1026,J1027=0),"TRUE","")</f>
        <v/>
      </c>
      <c r="Z1027" t="str">
        <f t="shared" ref="Z1027:Z1090" si="133">IF(AND(I1027=0,V1027&gt;=300),"TRUE","")</f>
        <v/>
      </c>
      <c r="AA1027" t="str">
        <f t="shared" ref="AA1027:AA1090" si="134">IF(AND(I1026=0,V1026&gt;=300),"TRUE","")</f>
        <v/>
      </c>
      <c r="AB1027" t="str">
        <f t="shared" ref="AB1027:AB1090" si="135">IF(U1027&lt;&gt;U1026,A1027,"")</f>
        <v/>
      </c>
    </row>
    <row r="1028" spans="1:28" x14ac:dyDescent="0.25">
      <c r="A1028">
        <v>9607</v>
      </c>
      <c r="B1028" s="1">
        <v>867488060855003</v>
      </c>
      <c r="C1028" s="1">
        <v>1719369936</v>
      </c>
      <c r="D1028">
        <v>-22.892593999999999</v>
      </c>
      <c r="E1028">
        <v>-47.046852000000001</v>
      </c>
      <c r="F1028">
        <v>647</v>
      </c>
      <c r="G1028">
        <v>8</v>
      </c>
      <c r="H1028">
        <v>0</v>
      </c>
      <c r="I1028">
        <v>1</v>
      </c>
      <c r="J1028">
        <v>0</v>
      </c>
      <c r="K1028">
        <v>54400</v>
      </c>
      <c r="L1028">
        <v>0</v>
      </c>
      <c r="M1028" t="s">
        <v>19</v>
      </c>
      <c r="N1028">
        <v>10</v>
      </c>
      <c r="O1028">
        <v>0</v>
      </c>
      <c r="P1028">
        <v>0</v>
      </c>
      <c r="Q1028">
        <v>0</v>
      </c>
      <c r="R1028">
        <v>0</v>
      </c>
      <c r="S1028" s="4">
        <v>45468.99</v>
      </c>
      <c r="T1028" s="6">
        <v>45468.99</v>
      </c>
      <c r="U1028">
        <f t="shared" si="128"/>
        <v>11</v>
      </c>
      <c r="V1028">
        <f t="shared" si="129"/>
        <v>601</v>
      </c>
      <c r="W1028" t="str">
        <f t="shared" si="130"/>
        <v/>
      </c>
      <c r="X1028" t="str">
        <f t="shared" si="131"/>
        <v/>
      </c>
      <c r="Y1028" t="str">
        <f t="shared" si="132"/>
        <v/>
      </c>
      <c r="Z1028" t="str">
        <f t="shared" si="133"/>
        <v/>
      </c>
      <c r="AA1028" t="str">
        <f t="shared" si="134"/>
        <v/>
      </c>
      <c r="AB1028" t="str">
        <f t="shared" si="135"/>
        <v/>
      </c>
    </row>
    <row r="1029" spans="1:28" x14ac:dyDescent="0.25">
      <c r="A1029">
        <v>9606</v>
      </c>
      <c r="B1029" s="1">
        <v>867488060855003</v>
      </c>
      <c r="C1029" s="1">
        <v>1719369336</v>
      </c>
      <c r="D1029">
        <v>-22.892593999999999</v>
      </c>
      <c r="E1029">
        <v>-47.046852000000001</v>
      </c>
      <c r="F1029">
        <v>647</v>
      </c>
      <c r="G1029">
        <v>8</v>
      </c>
      <c r="H1029">
        <v>0</v>
      </c>
      <c r="I1029">
        <v>1</v>
      </c>
      <c r="J1029">
        <v>0</v>
      </c>
      <c r="K1029">
        <v>54400</v>
      </c>
      <c r="L1029">
        <v>0</v>
      </c>
      <c r="M1029" t="s">
        <v>19</v>
      </c>
      <c r="N1029">
        <v>10</v>
      </c>
      <c r="O1029">
        <v>0</v>
      </c>
      <c r="P1029">
        <v>0</v>
      </c>
      <c r="Q1029">
        <v>0</v>
      </c>
      <c r="R1029">
        <v>0</v>
      </c>
      <c r="S1029" s="4">
        <v>45468.983055555553</v>
      </c>
      <c r="T1029" s="6">
        <v>45468.983055555553</v>
      </c>
      <c r="U1029">
        <f t="shared" si="128"/>
        <v>11</v>
      </c>
      <c r="V1029">
        <f t="shared" si="129"/>
        <v>600</v>
      </c>
      <c r="W1029" t="str">
        <f t="shared" si="130"/>
        <v/>
      </c>
      <c r="X1029" t="str">
        <f t="shared" si="131"/>
        <v/>
      </c>
      <c r="Y1029" t="str">
        <f t="shared" si="132"/>
        <v/>
      </c>
      <c r="Z1029" t="str">
        <f t="shared" si="133"/>
        <v/>
      </c>
      <c r="AA1029" t="str">
        <f t="shared" si="134"/>
        <v/>
      </c>
      <c r="AB1029" t="str">
        <f t="shared" si="135"/>
        <v/>
      </c>
    </row>
    <row r="1030" spans="1:28" x14ac:dyDescent="0.25">
      <c r="A1030">
        <v>9605</v>
      </c>
      <c r="B1030" s="1">
        <v>867488060855003</v>
      </c>
      <c r="C1030" s="1">
        <v>1719368739</v>
      </c>
      <c r="D1030">
        <v>-22.892593999999999</v>
      </c>
      <c r="E1030">
        <v>-47.046852000000001</v>
      </c>
      <c r="F1030">
        <v>647</v>
      </c>
      <c r="G1030">
        <v>8</v>
      </c>
      <c r="H1030">
        <v>0</v>
      </c>
      <c r="I1030">
        <v>1</v>
      </c>
      <c r="J1030">
        <v>0</v>
      </c>
      <c r="K1030">
        <v>54400</v>
      </c>
      <c r="L1030">
        <v>0</v>
      </c>
      <c r="M1030" t="s">
        <v>19</v>
      </c>
      <c r="N1030">
        <v>10</v>
      </c>
      <c r="O1030">
        <v>0</v>
      </c>
      <c r="P1030">
        <v>0</v>
      </c>
      <c r="Q1030">
        <v>0</v>
      </c>
      <c r="R1030">
        <v>0</v>
      </c>
      <c r="S1030" s="4">
        <v>45468.976145833331</v>
      </c>
      <c r="T1030" s="6">
        <v>45468.976145833331</v>
      </c>
      <c r="U1030">
        <f t="shared" si="128"/>
        <v>11</v>
      </c>
      <c r="V1030">
        <f t="shared" si="129"/>
        <v>597</v>
      </c>
      <c r="W1030" t="str">
        <f t="shared" si="130"/>
        <v/>
      </c>
      <c r="X1030" t="str">
        <f t="shared" si="131"/>
        <v/>
      </c>
      <c r="Y1030" t="str">
        <f t="shared" si="132"/>
        <v/>
      </c>
      <c r="Z1030" t="str">
        <f t="shared" si="133"/>
        <v/>
      </c>
      <c r="AA1030" t="str">
        <f t="shared" si="134"/>
        <v/>
      </c>
      <c r="AB1030" t="str">
        <f t="shared" si="135"/>
        <v/>
      </c>
    </row>
    <row r="1031" spans="1:28" x14ac:dyDescent="0.25">
      <c r="A1031">
        <v>9604</v>
      </c>
      <c r="B1031" s="1">
        <v>867488060855003</v>
      </c>
      <c r="C1031" s="1">
        <v>1719368137</v>
      </c>
      <c r="D1031">
        <v>-22.892593999999999</v>
      </c>
      <c r="E1031">
        <v>-47.046852000000001</v>
      </c>
      <c r="F1031">
        <v>647</v>
      </c>
      <c r="G1031">
        <v>8</v>
      </c>
      <c r="H1031">
        <v>0</v>
      </c>
      <c r="I1031">
        <v>1</v>
      </c>
      <c r="J1031">
        <v>0</v>
      </c>
      <c r="K1031">
        <v>54400</v>
      </c>
      <c r="L1031">
        <v>0</v>
      </c>
      <c r="M1031" t="s">
        <v>19</v>
      </c>
      <c r="N1031">
        <v>10</v>
      </c>
      <c r="O1031">
        <v>0</v>
      </c>
      <c r="P1031">
        <v>0</v>
      </c>
      <c r="Q1031">
        <v>0</v>
      </c>
      <c r="R1031">
        <v>0</v>
      </c>
      <c r="S1031" s="4">
        <v>45468.969178240739</v>
      </c>
      <c r="T1031" s="6">
        <v>45468.969178240739</v>
      </c>
      <c r="U1031">
        <f t="shared" si="128"/>
        <v>11</v>
      </c>
      <c r="V1031">
        <f t="shared" si="129"/>
        <v>602</v>
      </c>
      <c r="W1031" t="str">
        <f t="shared" si="130"/>
        <v/>
      </c>
      <c r="X1031" t="str">
        <f t="shared" si="131"/>
        <v/>
      </c>
      <c r="Y1031" t="str">
        <f t="shared" si="132"/>
        <v/>
      </c>
      <c r="Z1031" t="str">
        <f t="shared" si="133"/>
        <v/>
      </c>
      <c r="AA1031" t="str">
        <f t="shared" si="134"/>
        <v/>
      </c>
      <c r="AB1031" t="str">
        <f t="shared" si="135"/>
        <v/>
      </c>
    </row>
    <row r="1032" spans="1:28" x14ac:dyDescent="0.25">
      <c r="A1032">
        <v>9603</v>
      </c>
      <c r="B1032" s="1">
        <v>867488060855003</v>
      </c>
      <c r="C1032" s="1">
        <v>1719367540</v>
      </c>
      <c r="D1032">
        <v>-22.892593999999999</v>
      </c>
      <c r="E1032">
        <v>-47.046852000000001</v>
      </c>
      <c r="F1032">
        <v>647</v>
      </c>
      <c r="G1032">
        <v>8</v>
      </c>
      <c r="H1032">
        <v>0</v>
      </c>
      <c r="I1032">
        <v>1</v>
      </c>
      <c r="J1032">
        <v>0</v>
      </c>
      <c r="K1032">
        <v>54400</v>
      </c>
      <c r="L1032">
        <v>0</v>
      </c>
      <c r="M1032" t="s">
        <v>19</v>
      </c>
      <c r="N1032">
        <v>10</v>
      </c>
      <c r="O1032">
        <v>0</v>
      </c>
      <c r="P1032">
        <v>0</v>
      </c>
      <c r="Q1032">
        <v>0</v>
      </c>
      <c r="R1032">
        <v>0</v>
      </c>
      <c r="S1032" s="4">
        <v>45468.962268518517</v>
      </c>
      <c r="T1032" s="6">
        <v>45468.962268518517</v>
      </c>
      <c r="U1032">
        <f t="shared" si="128"/>
        <v>11</v>
      </c>
      <c r="V1032">
        <f t="shared" si="129"/>
        <v>597</v>
      </c>
      <c r="W1032" t="str">
        <f t="shared" si="130"/>
        <v/>
      </c>
      <c r="X1032" t="str">
        <f t="shared" si="131"/>
        <v/>
      </c>
      <c r="Y1032" t="str">
        <f t="shared" si="132"/>
        <v/>
      </c>
      <c r="Z1032" t="str">
        <f t="shared" si="133"/>
        <v/>
      </c>
      <c r="AA1032" t="str">
        <f t="shared" si="134"/>
        <v/>
      </c>
      <c r="AB1032" t="str">
        <f t="shared" si="135"/>
        <v/>
      </c>
    </row>
    <row r="1033" spans="1:28" x14ac:dyDescent="0.25">
      <c r="A1033">
        <v>9602</v>
      </c>
      <c r="B1033" s="1">
        <v>867488060855003</v>
      </c>
      <c r="C1033" s="1">
        <v>1719366936</v>
      </c>
      <c r="D1033">
        <v>-22.892593999999999</v>
      </c>
      <c r="E1033">
        <v>-47.046852000000001</v>
      </c>
      <c r="F1033">
        <v>647</v>
      </c>
      <c r="G1033">
        <v>8</v>
      </c>
      <c r="H1033">
        <v>0</v>
      </c>
      <c r="I1033">
        <v>1</v>
      </c>
      <c r="J1033">
        <v>0</v>
      </c>
      <c r="K1033">
        <v>54400</v>
      </c>
      <c r="L1033">
        <v>0</v>
      </c>
      <c r="M1033" t="s">
        <v>19</v>
      </c>
      <c r="N1033">
        <v>10</v>
      </c>
      <c r="O1033">
        <v>0</v>
      </c>
      <c r="P1033">
        <v>0</v>
      </c>
      <c r="Q1033">
        <v>0</v>
      </c>
      <c r="R1033">
        <v>0</v>
      </c>
      <c r="S1033" s="4">
        <v>45468.955277777779</v>
      </c>
      <c r="T1033" s="6">
        <v>45468.955277777779</v>
      </c>
      <c r="U1033">
        <f t="shared" si="128"/>
        <v>11</v>
      </c>
      <c r="V1033">
        <f t="shared" si="129"/>
        <v>604</v>
      </c>
      <c r="W1033" t="str">
        <f t="shared" si="130"/>
        <v/>
      </c>
      <c r="X1033" t="str">
        <f t="shared" si="131"/>
        <v/>
      </c>
      <c r="Y1033" t="str">
        <f t="shared" si="132"/>
        <v/>
      </c>
      <c r="Z1033" t="str">
        <f t="shared" si="133"/>
        <v/>
      </c>
      <c r="AA1033" t="str">
        <f t="shared" si="134"/>
        <v/>
      </c>
      <c r="AB1033" t="str">
        <f t="shared" si="135"/>
        <v/>
      </c>
    </row>
    <row r="1034" spans="1:28" x14ac:dyDescent="0.25">
      <c r="A1034">
        <v>9601</v>
      </c>
      <c r="B1034" s="1">
        <v>867488060855003</v>
      </c>
      <c r="C1034" s="1">
        <v>1719366342</v>
      </c>
      <c r="D1034">
        <v>-22.892593999999999</v>
      </c>
      <c r="E1034">
        <v>-47.046852000000001</v>
      </c>
      <c r="F1034">
        <v>647</v>
      </c>
      <c r="G1034">
        <v>8</v>
      </c>
      <c r="H1034">
        <v>0</v>
      </c>
      <c r="I1034">
        <v>1</v>
      </c>
      <c r="J1034">
        <v>0</v>
      </c>
      <c r="K1034">
        <v>54400</v>
      </c>
      <c r="L1034">
        <v>0</v>
      </c>
      <c r="M1034" t="s">
        <v>19</v>
      </c>
      <c r="N1034">
        <v>10</v>
      </c>
      <c r="O1034">
        <v>0</v>
      </c>
      <c r="P1034">
        <v>0</v>
      </c>
      <c r="Q1034">
        <v>0</v>
      </c>
      <c r="R1034">
        <v>0</v>
      </c>
      <c r="S1034" s="4">
        <v>45468.94840277778</v>
      </c>
      <c r="T1034" s="6">
        <v>45468.94840277778</v>
      </c>
      <c r="U1034">
        <f t="shared" si="128"/>
        <v>11</v>
      </c>
      <c r="V1034">
        <f t="shared" si="129"/>
        <v>594</v>
      </c>
      <c r="W1034" t="str">
        <f t="shared" si="130"/>
        <v/>
      </c>
      <c r="X1034" t="str">
        <f t="shared" si="131"/>
        <v/>
      </c>
      <c r="Y1034" t="str">
        <f t="shared" si="132"/>
        <v/>
      </c>
      <c r="Z1034" t="str">
        <f t="shared" si="133"/>
        <v/>
      </c>
      <c r="AA1034" t="str">
        <f t="shared" si="134"/>
        <v/>
      </c>
      <c r="AB1034" t="str">
        <f t="shared" si="135"/>
        <v/>
      </c>
    </row>
    <row r="1035" spans="1:28" x14ac:dyDescent="0.25">
      <c r="A1035">
        <v>9600</v>
      </c>
      <c r="B1035" s="1">
        <v>867488060855003</v>
      </c>
      <c r="C1035" s="1">
        <v>1719365741</v>
      </c>
      <c r="D1035">
        <v>-22.892593999999999</v>
      </c>
      <c r="E1035">
        <v>-47.046852000000001</v>
      </c>
      <c r="F1035">
        <v>647</v>
      </c>
      <c r="G1035">
        <v>8</v>
      </c>
      <c r="H1035">
        <v>0</v>
      </c>
      <c r="I1035">
        <v>1</v>
      </c>
      <c r="J1035">
        <v>0</v>
      </c>
      <c r="K1035">
        <v>54400</v>
      </c>
      <c r="L1035">
        <v>0</v>
      </c>
      <c r="M1035" t="s">
        <v>19</v>
      </c>
      <c r="N1035">
        <v>10</v>
      </c>
      <c r="O1035">
        <v>0</v>
      </c>
      <c r="P1035">
        <v>0</v>
      </c>
      <c r="Q1035">
        <v>0</v>
      </c>
      <c r="R1035">
        <v>0</v>
      </c>
      <c r="S1035" s="4">
        <v>45468.941446759258</v>
      </c>
      <c r="T1035" s="6">
        <v>45468.941446759258</v>
      </c>
      <c r="U1035">
        <f t="shared" si="128"/>
        <v>11</v>
      </c>
      <c r="V1035">
        <f t="shared" si="129"/>
        <v>601</v>
      </c>
      <c r="W1035" t="str">
        <f t="shared" si="130"/>
        <v/>
      </c>
      <c r="X1035" t="str">
        <f t="shared" si="131"/>
        <v/>
      </c>
      <c r="Y1035" t="str">
        <f t="shared" si="132"/>
        <v/>
      </c>
      <c r="Z1035" t="str">
        <f t="shared" si="133"/>
        <v/>
      </c>
      <c r="AA1035" t="str">
        <f t="shared" si="134"/>
        <v/>
      </c>
      <c r="AB1035" t="str">
        <f t="shared" si="135"/>
        <v/>
      </c>
    </row>
    <row r="1036" spans="1:28" x14ac:dyDescent="0.25">
      <c r="A1036">
        <v>9599</v>
      </c>
      <c r="B1036" s="1">
        <v>867488060855003</v>
      </c>
      <c r="C1036" s="1">
        <v>1719365136</v>
      </c>
      <c r="D1036">
        <v>-22.892593999999999</v>
      </c>
      <c r="E1036">
        <v>-47.046852000000001</v>
      </c>
      <c r="F1036">
        <v>647</v>
      </c>
      <c r="G1036">
        <v>8</v>
      </c>
      <c r="H1036">
        <v>0</v>
      </c>
      <c r="I1036">
        <v>1</v>
      </c>
      <c r="J1036">
        <v>0</v>
      </c>
      <c r="K1036">
        <v>54400</v>
      </c>
      <c r="L1036">
        <v>0</v>
      </c>
      <c r="M1036" t="s">
        <v>19</v>
      </c>
      <c r="N1036">
        <v>10</v>
      </c>
      <c r="O1036">
        <v>0</v>
      </c>
      <c r="P1036">
        <v>0</v>
      </c>
      <c r="Q1036">
        <v>0</v>
      </c>
      <c r="R1036">
        <v>0</v>
      </c>
      <c r="S1036" s="4">
        <v>45468.934444444443</v>
      </c>
      <c r="T1036" s="6">
        <v>45468.934444444443</v>
      </c>
      <c r="U1036">
        <f t="shared" si="128"/>
        <v>11</v>
      </c>
      <c r="V1036">
        <f t="shared" si="129"/>
        <v>605</v>
      </c>
      <c r="W1036" t="str">
        <f t="shared" si="130"/>
        <v/>
      </c>
      <c r="X1036" t="str">
        <f t="shared" si="131"/>
        <v/>
      </c>
      <c r="Y1036" t="str">
        <f t="shared" si="132"/>
        <v/>
      </c>
      <c r="Z1036" t="str">
        <f t="shared" si="133"/>
        <v/>
      </c>
      <c r="AA1036" t="str">
        <f t="shared" si="134"/>
        <v/>
      </c>
      <c r="AB1036" t="str">
        <f t="shared" si="135"/>
        <v/>
      </c>
    </row>
    <row r="1037" spans="1:28" x14ac:dyDescent="0.25">
      <c r="A1037">
        <v>9598</v>
      </c>
      <c r="B1037" s="1">
        <v>867488060855003</v>
      </c>
      <c r="C1037" s="1">
        <v>1719364536</v>
      </c>
      <c r="D1037">
        <v>-22.892593999999999</v>
      </c>
      <c r="E1037">
        <v>-47.046852000000001</v>
      </c>
      <c r="F1037">
        <v>647</v>
      </c>
      <c r="G1037">
        <v>8</v>
      </c>
      <c r="H1037">
        <v>0</v>
      </c>
      <c r="I1037">
        <v>1</v>
      </c>
      <c r="J1037">
        <v>0</v>
      </c>
      <c r="K1037">
        <v>54400</v>
      </c>
      <c r="L1037">
        <v>0</v>
      </c>
      <c r="M1037" t="s">
        <v>19</v>
      </c>
      <c r="N1037">
        <v>10</v>
      </c>
      <c r="O1037">
        <v>0</v>
      </c>
      <c r="P1037">
        <v>0</v>
      </c>
      <c r="Q1037">
        <v>0</v>
      </c>
      <c r="R1037">
        <v>0</v>
      </c>
      <c r="S1037" s="4">
        <v>45468.927499999998</v>
      </c>
      <c r="T1037" s="6">
        <v>45468.927499999998</v>
      </c>
      <c r="U1037">
        <f t="shared" si="128"/>
        <v>11</v>
      </c>
      <c r="V1037">
        <f t="shared" si="129"/>
        <v>600</v>
      </c>
      <c r="W1037" t="str">
        <f t="shared" si="130"/>
        <v/>
      </c>
      <c r="X1037" t="str">
        <f t="shared" si="131"/>
        <v/>
      </c>
      <c r="Y1037" t="str">
        <f t="shared" si="132"/>
        <v/>
      </c>
      <c r="Z1037" t="str">
        <f t="shared" si="133"/>
        <v/>
      </c>
      <c r="AA1037" t="str">
        <f t="shared" si="134"/>
        <v/>
      </c>
      <c r="AB1037" t="str">
        <f t="shared" si="135"/>
        <v/>
      </c>
    </row>
    <row r="1038" spans="1:28" x14ac:dyDescent="0.25">
      <c r="A1038">
        <v>9597</v>
      </c>
      <c r="B1038" s="1">
        <v>867488060855003</v>
      </c>
      <c r="C1038" s="1">
        <v>1719363939</v>
      </c>
      <c r="D1038">
        <v>-22.892593999999999</v>
      </c>
      <c r="E1038">
        <v>-47.046852000000001</v>
      </c>
      <c r="F1038">
        <v>647</v>
      </c>
      <c r="G1038">
        <v>8</v>
      </c>
      <c r="H1038">
        <v>0</v>
      </c>
      <c r="I1038">
        <v>1</v>
      </c>
      <c r="J1038">
        <v>0</v>
      </c>
      <c r="K1038">
        <v>54400</v>
      </c>
      <c r="L1038">
        <v>0</v>
      </c>
      <c r="M1038" t="s">
        <v>19</v>
      </c>
      <c r="N1038">
        <v>10</v>
      </c>
      <c r="O1038">
        <v>0</v>
      </c>
      <c r="P1038">
        <v>0</v>
      </c>
      <c r="Q1038">
        <v>0</v>
      </c>
      <c r="R1038">
        <v>0</v>
      </c>
      <c r="S1038" s="4">
        <v>45468.920590277776</v>
      </c>
      <c r="T1038" s="6">
        <v>45468.920590277776</v>
      </c>
      <c r="U1038">
        <f t="shared" si="128"/>
        <v>11</v>
      </c>
      <c r="V1038">
        <f t="shared" si="129"/>
        <v>597</v>
      </c>
      <c r="W1038" t="str">
        <f t="shared" si="130"/>
        <v/>
      </c>
      <c r="X1038" t="str">
        <f t="shared" si="131"/>
        <v/>
      </c>
      <c r="Y1038" t="str">
        <f t="shared" si="132"/>
        <v/>
      </c>
      <c r="Z1038" t="str">
        <f t="shared" si="133"/>
        <v/>
      </c>
      <c r="AA1038" t="str">
        <f t="shared" si="134"/>
        <v/>
      </c>
      <c r="AB1038" t="str">
        <f t="shared" si="135"/>
        <v/>
      </c>
    </row>
    <row r="1039" spans="1:28" x14ac:dyDescent="0.25">
      <c r="A1039">
        <v>9596</v>
      </c>
      <c r="B1039" s="1">
        <v>867488060855003</v>
      </c>
      <c r="C1039" s="1">
        <v>1719363336</v>
      </c>
      <c r="D1039">
        <v>-22.892593999999999</v>
      </c>
      <c r="E1039">
        <v>-47.046852000000001</v>
      </c>
      <c r="F1039">
        <v>647</v>
      </c>
      <c r="G1039">
        <v>8</v>
      </c>
      <c r="H1039">
        <v>0</v>
      </c>
      <c r="I1039">
        <v>1</v>
      </c>
      <c r="J1039">
        <v>0</v>
      </c>
      <c r="K1039">
        <v>54400</v>
      </c>
      <c r="L1039">
        <v>0</v>
      </c>
      <c r="M1039" t="s">
        <v>19</v>
      </c>
      <c r="N1039">
        <v>10</v>
      </c>
      <c r="O1039">
        <v>0</v>
      </c>
      <c r="P1039">
        <v>0</v>
      </c>
      <c r="Q1039">
        <v>0</v>
      </c>
      <c r="R1039">
        <v>0</v>
      </c>
      <c r="S1039" s="4">
        <v>45468.913611111115</v>
      </c>
      <c r="T1039" s="6">
        <v>45468.913611111115</v>
      </c>
      <c r="U1039">
        <f t="shared" si="128"/>
        <v>11</v>
      </c>
      <c r="V1039">
        <f t="shared" si="129"/>
        <v>603</v>
      </c>
      <c r="W1039" t="str">
        <f t="shared" si="130"/>
        <v/>
      </c>
      <c r="X1039" t="str">
        <f t="shared" si="131"/>
        <v/>
      </c>
      <c r="Y1039" t="str">
        <f t="shared" si="132"/>
        <v/>
      </c>
      <c r="Z1039" t="str">
        <f t="shared" si="133"/>
        <v/>
      </c>
      <c r="AA1039" t="str">
        <f t="shared" si="134"/>
        <v/>
      </c>
      <c r="AB1039" t="str">
        <f t="shared" si="135"/>
        <v/>
      </c>
    </row>
    <row r="1040" spans="1:28" x14ac:dyDescent="0.25">
      <c r="A1040">
        <v>9595</v>
      </c>
      <c r="B1040" s="1">
        <v>867488060855003</v>
      </c>
      <c r="C1040" s="1">
        <v>1719362918</v>
      </c>
      <c r="D1040">
        <v>-22.892593999999999</v>
      </c>
      <c r="E1040">
        <v>-47.046852000000001</v>
      </c>
      <c r="F1040">
        <v>647</v>
      </c>
      <c r="G1040">
        <v>8</v>
      </c>
      <c r="H1040">
        <v>0</v>
      </c>
      <c r="I1040">
        <v>1</v>
      </c>
      <c r="J1040">
        <v>0</v>
      </c>
      <c r="M1040" t="s">
        <v>20</v>
      </c>
      <c r="N1040">
        <v>0</v>
      </c>
      <c r="O1040">
        <v>0</v>
      </c>
      <c r="P1040">
        <v>0</v>
      </c>
      <c r="Q1040">
        <v>0</v>
      </c>
      <c r="R1040">
        <v>0</v>
      </c>
      <c r="S1040" s="4">
        <v>45468.908773148149</v>
      </c>
      <c r="T1040" s="6">
        <v>45468.908773148149</v>
      </c>
      <c r="U1040">
        <f t="shared" si="128"/>
        <v>11</v>
      </c>
      <c r="V1040">
        <f t="shared" si="129"/>
        <v>418</v>
      </c>
      <c r="W1040" t="str">
        <f t="shared" si="130"/>
        <v/>
      </c>
      <c r="X1040" t="str">
        <f t="shared" si="131"/>
        <v/>
      </c>
      <c r="Y1040" t="str">
        <f t="shared" si="132"/>
        <v/>
      </c>
      <c r="Z1040" t="str">
        <f t="shared" si="133"/>
        <v/>
      </c>
      <c r="AA1040" t="str">
        <f t="shared" si="134"/>
        <v/>
      </c>
      <c r="AB1040" t="str">
        <f t="shared" si="135"/>
        <v/>
      </c>
    </row>
    <row r="1041" spans="1:28" x14ac:dyDescent="0.25">
      <c r="A1041">
        <v>9594</v>
      </c>
      <c r="B1041" s="1">
        <v>867488060855003</v>
      </c>
      <c r="C1041" s="1">
        <v>1719362883</v>
      </c>
      <c r="D1041">
        <v>-22.892616</v>
      </c>
      <c r="E1041">
        <v>-47.046861</v>
      </c>
      <c r="F1041">
        <v>650</v>
      </c>
      <c r="G1041">
        <v>8</v>
      </c>
      <c r="H1041">
        <v>0.7</v>
      </c>
      <c r="I1041">
        <v>1</v>
      </c>
      <c r="J1041">
        <v>0</v>
      </c>
      <c r="K1041">
        <v>54400</v>
      </c>
      <c r="L1041">
        <v>0</v>
      </c>
      <c r="M1041" t="s">
        <v>19</v>
      </c>
      <c r="N1041">
        <v>10</v>
      </c>
      <c r="O1041">
        <v>0</v>
      </c>
      <c r="P1041">
        <v>0</v>
      </c>
      <c r="Q1041">
        <v>0</v>
      </c>
      <c r="R1041">
        <v>0</v>
      </c>
      <c r="S1041" s="4">
        <v>45468.908368055556</v>
      </c>
      <c r="T1041" s="6">
        <v>45468.908368055556</v>
      </c>
      <c r="U1041">
        <f t="shared" si="128"/>
        <v>11</v>
      </c>
      <c r="V1041">
        <f t="shared" si="129"/>
        <v>35</v>
      </c>
      <c r="W1041" t="str">
        <f t="shared" si="130"/>
        <v/>
      </c>
      <c r="X1041" t="str">
        <f t="shared" si="131"/>
        <v/>
      </c>
      <c r="Y1041" t="str">
        <f t="shared" si="132"/>
        <v/>
      </c>
      <c r="Z1041" t="str">
        <f t="shared" si="133"/>
        <v/>
      </c>
      <c r="AA1041" t="str">
        <f t="shared" si="134"/>
        <v/>
      </c>
      <c r="AB1041" t="str">
        <f t="shared" si="135"/>
        <v/>
      </c>
    </row>
    <row r="1042" spans="1:28" x14ac:dyDescent="0.25">
      <c r="A1042">
        <v>9593</v>
      </c>
      <c r="B1042" s="1">
        <v>867488060855003</v>
      </c>
      <c r="C1042" s="1">
        <v>1719362882</v>
      </c>
      <c r="D1042">
        <v>-47.046847999999997</v>
      </c>
      <c r="E1042">
        <v>-22.892623</v>
      </c>
      <c r="F1042">
        <v>651.4</v>
      </c>
      <c r="G1042">
        <v>8</v>
      </c>
      <c r="H1042">
        <v>1</v>
      </c>
      <c r="I1042">
        <v>1</v>
      </c>
      <c r="J1042">
        <v>0</v>
      </c>
      <c r="K1042">
        <v>54400</v>
      </c>
      <c r="L1042">
        <v>0</v>
      </c>
      <c r="M1042" t="s">
        <v>21</v>
      </c>
      <c r="N1042">
        <v>0</v>
      </c>
      <c r="O1042">
        <v>0</v>
      </c>
      <c r="P1042">
        <v>0</v>
      </c>
      <c r="Q1042">
        <v>0</v>
      </c>
      <c r="R1042">
        <v>0</v>
      </c>
      <c r="S1042" s="4">
        <v>45468.908356481479</v>
      </c>
      <c r="T1042" s="6">
        <v>45468.908356481479</v>
      </c>
      <c r="U1042">
        <f t="shared" si="128"/>
        <v>11</v>
      </c>
      <c r="V1042">
        <f t="shared" si="129"/>
        <v>1</v>
      </c>
      <c r="W1042" t="str">
        <f t="shared" si="130"/>
        <v/>
      </c>
      <c r="X1042" t="str">
        <f t="shared" si="131"/>
        <v/>
      </c>
      <c r="Y1042" t="str">
        <f t="shared" si="132"/>
        <v/>
      </c>
      <c r="Z1042" t="str">
        <f t="shared" si="133"/>
        <v/>
      </c>
      <c r="AA1042" t="str">
        <f t="shared" si="134"/>
        <v/>
      </c>
      <c r="AB1042" t="str">
        <f t="shared" si="135"/>
        <v/>
      </c>
    </row>
    <row r="1043" spans="1:28" x14ac:dyDescent="0.25">
      <c r="A1043">
        <v>9592</v>
      </c>
      <c r="B1043" s="1">
        <v>867488060855003</v>
      </c>
      <c r="C1043" s="1">
        <v>1719362862</v>
      </c>
      <c r="D1043">
        <v>-22.892679999999999</v>
      </c>
      <c r="E1043">
        <v>-47.046790999999999</v>
      </c>
      <c r="F1043">
        <v>652</v>
      </c>
      <c r="G1043">
        <v>8</v>
      </c>
      <c r="H1043">
        <v>0.4</v>
      </c>
      <c r="I1043">
        <v>1</v>
      </c>
      <c r="J1043">
        <v>1</v>
      </c>
      <c r="K1043">
        <v>54400</v>
      </c>
      <c r="L1043">
        <v>0</v>
      </c>
      <c r="M1043" t="s">
        <v>19</v>
      </c>
      <c r="N1043">
        <v>10</v>
      </c>
      <c r="O1043">
        <v>0</v>
      </c>
      <c r="P1043">
        <v>0</v>
      </c>
      <c r="Q1043">
        <v>0</v>
      </c>
      <c r="R1043">
        <v>0</v>
      </c>
      <c r="S1043" s="4">
        <v>45468.908125000002</v>
      </c>
      <c r="T1043" s="6">
        <v>45468.908125000002</v>
      </c>
      <c r="U1043">
        <f t="shared" si="128"/>
        <v>11</v>
      </c>
      <c r="V1043">
        <f t="shared" si="129"/>
        <v>20</v>
      </c>
      <c r="W1043" t="str">
        <f t="shared" si="130"/>
        <v/>
      </c>
      <c r="X1043" t="str">
        <f t="shared" si="131"/>
        <v/>
      </c>
      <c r="Y1043" t="str">
        <f t="shared" si="132"/>
        <v/>
      </c>
      <c r="Z1043" t="str">
        <f t="shared" si="133"/>
        <v/>
      </c>
      <c r="AA1043" t="str">
        <f t="shared" si="134"/>
        <v/>
      </c>
      <c r="AB1043" t="str">
        <f t="shared" si="135"/>
        <v/>
      </c>
    </row>
    <row r="1044" spans="1:28" x14ac:dyDescent="0.25">
      <c r="A1044">
        <v>9591</v>
      </c>
      <c r="B1044" s="1">
        <v>867488060855003</v>
      </c>
      <c r="C1044" s="1">
        <v>1719362832</v>
      </c>
      <c r="D1044">
        <v>-22.892913</v>
      </c>
      <c r="E1044">
        <v>-47.046595000000003</v>
      </c>
      <c r="F1044">
        <v>659</v>
      </c>
      <c r="G1044">
        <v>8</v>
      </c>
      <c r="H1044">
        <v>15</v>
      </c>
      <c r="I1044">
        <v>1</v>
      </c>
      <c r="J1044">
        <v>1</v>
      </c>
      <c r="K1044">
        <v>54400</v>
      </c>
      <c r="L1044">
        <v>0</v>
      </c>
      <c r="M1044" t="s">
        <v>19</v>
      </c>
      <c r="N1044">
        <v>10</v>
      </c>
      <c r="O1044">
        <v>0</v>
      </c>
      <c r="P1044">
        <v>0</v>
      </c>
      <c r="Q1044">
        <v>0</v>
      </c>
      <c r="R1044">
        <v>0</v>
      </c>
      <c r="S1044" s="4">
        <v>45468.907777777778</v>
      </c>
      <c r="T1044" s="6">
        <v>45468.907777777778</v>
      </c>
      <c r="U1044">
        <f t="shared" si="128"/>
        <v>11</v>
      </c>
      <c r="V1044">
        <f t="shared" si="129"/>
        <v>30</v>
      </c>
      <c r="W1044" t="str">
        <f t="shared" si="130"/>
        <v/>
      </c>
      <c r="X1044" t="str">
        <f t="shared" si="131"/>
        <v/>
      </c>
      <c r="Y1044" t="str">
        <f t="shared" si="132"/>
        <v/>
      </c>
      <c r="Z1044" t="str">
        <f t="shared" si="133"/>
        <v/>
      </c>
      <c r="AA1044" t="str">
        <f t="shared" si="134"/>
        <v/>
      </c>
      <c r="AB1044" t="str">
        <f t="shared" si="135"/>
        <v/>
      </c>
    </row>
    <row r="1045" spans="1:28" x14ac:dyDescent="0.25">
      <c r="A1045">
        <v>9590</v>
      </c>
      <c r="B1045" s="1">
        <v>867488060855003</v>
      </c>
      <c r="C1045" s="1">
        <v>1719362810</v>
      </c>
      <c r="D1045">
        <v>-22.893977</v>
      </c>
      <c r="E1045">
        <v>-47.046957999999997</v>
      </c>
      <c r="F1045">
        <v>661</v>
      </c>
      <c r="G1045">
        <v>46</v>
      </c>
      <c r="H1045">
        <v>21</v>
      </c>
      <c r="I1045">
        <v>1</v>
      </c>
      <c r="J1045">
        <v>1</v>
      </c>
      <c r="M1045" t="s">
        <v>20</v>
      </c>
      <c r="N1045">
        <v>0</v>
      </c>
      <c r="O1045">
        <v>0</v>
      </c>
      <c r="P1045">
        <v>0</v>
      </c>
      <c r="Q1045">
        <v>0</v>
      </c>
      <c r="R1045">
        <v>0</v>
      </c>
      <c r="S1045" s="4">
        <v>45468.907523148147</v>
      </c>
      <c r="T1045" s="6">
        <v>45468.907523148147</v>
      </c>
      <c r="U1045">
        <f t="shared" si="128"/>
        <v>11</v>
      </c>
      <c r="V1045">
        <f t="shared" si="129"/>
        <v>22</v>
      </c>
      <c r="W1045" t="str">
        <f t="shared" si="130"/>
        <v/>
      </c>
      <c r="X1045" t="str">
        <f t="shared" si="131"/>
        <v/>
      </c>
      <c r="Y1045" t="str">
        <f t="shared" si="132"/>
        <v/>
      </c>
      <c r="Z1045" t="str">
        <f t="shared" si="133"/>
        <v/>
      </c>
      <c r="AA1045" t="str">
        <f t="shared" si="134"/>
        <v/>
      </c>
      <c r="AB1045" t="str">
        <f t="shared" si="135"/>
        <v/>
      </c>
    </row>
    <row r="1046" spans="1:28" x14ac:dyDescent="0.25">
      <c r="A1046">
        <v>9589</v>
      </c>
      <c r="B1046" s="1">
        <v>867488060855003</v>
      </c>
      <c r="C1046" s="1">
        <v>1719362804</v>
      </c>
      <c r="D1046">
        <v>-22.894203999999998</v>
      </c>
      <c r="E1046">
        <v>-47.047210999999997</v>
      </c>
      <c r="F1046">
        <v>657</v>
      </c>
      <c r="G1046">
        <v>15</v>
      </c>
      <c r="H1046">
        <v>19</v>
      </c>
      <c r="I1046">
        <v>1</v>
      </c>
      <c r="J1046">
        <v>1</v>
      </c>
      <c r="M1046" t="s">
        <v>20</v>
      </c>
      <c r="N1046">
        <v>0</v>
      </c>
      <c r="O1046">
        <v>0</v>
      </c>
      <c r="P1046">
        <v>0</v>
      </c>
      <c r="Q1046">
        <v>0</v>
      </c>
      <c r="R1046">
        <v>0</v>
      </c>
      <c r="S1046" s="4">
        <v>45468.907453703701</v>
      </c>
      <c r="T1046" s="6">
        <v>45468.907453703701</v>
      </c>
      <c r="U1046">
        <f t="shared" si="128"/>
        <v>11</v>
      </c>
      <c r="V1046">
        <f t="shared" si="129"/>
        <v>6</v>
      </c>
      <c r="W1046" t="str">
        <f t="shared" si="130"/>
        <v/>
      </c>
      <c r="X1046" t="str">
        <f t="shared" si="131"/>
        <v/>
      </c>
      <c r="Y1046" t="str">
        <f t="shared" si="132"/>
        <v/>
      </c>
      <c r="Z1046" t="str">
        <f t="shared" si="133"/>
        <v/>
      </c>
      <c r="AA1046" t="str">
        <f t="shared" si="134"/>
        <v/>
      </c>
      <c r="AB1046" t="str">
        <f t="shared" si="135"/>
        <v/>
      </c>
    </row>
    <row r="1047" spans="1:28" x14ac:dyDescent="0.25">
      <c r="A1047">
        <v>9588</v>
      </c>
      <c r="B1047" s="1">
        <v>867488060855003</v>
      </c>
      <c r="C1047" s="1">
        <v>1719362802</v>
      </c>
      <c r="D1047">
        <v>-22.894293000000001</v>
      </c>
      <c r="E1047">
        <v>-47.047218000000001</v>
      </c>
      <c r="F1047">
        <v>657</v>
      </c>
      <c r="G1047">
        <v>352</v>
      </c>
      <c r="H1047">
        <v>15</v>
      </c>
      <c r="I1047">
        <v>1</v>
      </c>
      <c r="J1047">
        <v>1</v>
      </c>
      <c r="K1047">
        <v>54200</v>
      </c>
      <c r="L1047">
        <v>0</v>
      </c>
      <c r="M1047" t="s">
        <v>19</v>
      </c>
      <c r="N1047">
        <v>10</v>
      </c>
      <c r="O1047">
        <v>0</v>
      </c>
      <c r="P1047">
        <v>0</v>
      </c>
      <c r="Q1047">
        <v>0</v>
      </c>
      <c r="R1047">
        <v>0</v>
      </c>
      <c r="S1047" s="4">
        <v>45468.907430555555</v>
      </c>
      <c r="T1047" s="6">
        <v>45468.907430555555</v>
      </c>
      <c r="U1047">
        <f t="shared" si="128"/>
        <v>11</v>
      </c>
      <c r="V1047">
        <f t="shared" si="129"/>
        <v>2</v>
      </c>
      <c r="W1047" t="str">
        <f t="shared" si="130"/>
        <v/>
      </c>
      <c r="X1047" t="str">
        <f t="shared" si="131"/>
        <v/>
      </c>
      <c r="Y1047" t="str">
        <f t="shared" si="132"/>
        <v/>
      </c>
      <c r="Z1047" t="str">
        <f t="shared" si="133"/>
        <v/>
      </c>
      <c r="AA1047" t="str">
        <f t="shared" si="134"/>
        <v/>
      </c>
      <c r="AB1047" t="str">
        <f t="shared" si="135"/>
        <v/>
      </c>
    </row>
    <row r="1048" spans="1:28" x14ac:dyDescent="0.25">
      <c r="A1048">
        <v>9587</v>
      </c>
      <c r="B1048" s="1">
        <v>867488060855003</v>
      </c>
      <c r="C1048" s="1">
        <v>1719362772</v>
      </c>
      <c r="D1048">
        <v>-22.895264999999998</v>
      </c>
      <c r="E1048">
        <v>-47.047105999999999</v>
      </c>
      <c r="F1048">
        <v>661</v>
      </c>
      <c r="G1048">
        <v>354</v>
      </c>
      <c r="H1048">
        <v>44</v>
      </c>
      <c r="I1048">
        <v>1</v>
      </c>
      <c r="J1048">
        <v>1</v>
      </c>
      <c r="K1048">
        <v>54100</v>
      </c>
      <c r="L1048">
        <v>0</v>
      </c>
      <c r="M1048" t="s">
        <v>19</v>
      </c>
      <c r="N1048">
        <v>10</v>
      </c>
      <c r="O1048">
        <v>0</v>
      </c>
      <c r="P1048">
        <v>0</v>
      </c>
      <c r="Q1048">
        <v>0</v>
      </c>
      <c r="R1048">
        <v>0</v>
      </c>
      <c r="S1048" s="4">
        <v>45468.907083333332</v>
      </c>
      <c r="T1048" s="6">
        <v>45468.907083333332</v>
      </c>
      <c r="U1048">
        <f t="shared" si="128"/>
        <v>11</v>
      </c>
      <c r="V1048">
        <f t="shared" si="129"/>
        <v>30</v>
      </c>
      <c r="W1048" t="str">
        <f t="shared" si="130"/>
        <v/>
      </c>
      <c r="X1048" t="str">
        <f t="shared" si="131"/>
        <v/>
      </c>
      <c r="Y1048" t="str">
        <f t="shared" si="132"/>
        <v/>
      </c>
      <c r="Z1048" t="str">
        <f t="shared" si="133"/>
        <v/>
      </c>
      <c r="AA1048" t="str">
        <f t="shared" si="134"/>
        <v/>
      </c>
      <c r="AB1048" t="str">
        <f t="shared" si="135"/>
        <v/>
      </c>
    </row>
    <row r="1049" spans="1:28" x14ac:dyDescent="0.25">
      <c r="A1049">
        <v>9586</v>
      </c>
      <c r="B1049" s="1">
        <v>867488060855003</v>
      </c>
      <c r="C1049" s="1">
        <v>1719362755</v>
      </c>
      <c r="D1049">
        <v>-22.898575000000001</v>
      </c>
      <c r="E1049">
        <v>-47.047348</v>
      </c>
      <c r="F1049">
        <v>667</v>
      </c>
      <c r="G1049">
        <v>15</v>
      </c>
      <c r="H1049">
        <v>0</v>
      </c>
      <c r="I1049">
        <v>1</v>
      </c>
      <c r="J1049">
        <v>1</v>
      </c>
      <c r="M1049" t="s">
        <v>20</v>
      </c>
      <c r="N1049">
        <v>0</v>
      </c>
      <c r="O1049">
        <v>0</v>
      </c>
      <c r="P1049">
        <v>0</v>
      </c>
      <c r="Q1049">
        <v>0</v>
      </c>
      <c r="R1049">
        <v>0</v>
      </c>
      <c r="S1049" s="4">
        <v>45468.906886574077</v>
      </c>
      <c r="T1049" s="6">
        <v>45468.906886574077</v>
      </c>
      <c r="U1049">
        <f t="shared" si="128"/>
        <v>11</v>
      </c>
      <c r="V1049">
        <f t="shared" si="129"/>
        <v>17</v>
      </c>
      <c r="W1049" t="str">
        <f t="shared" si="130"/>
        <v/>
      </c>
      <c r="X1049" t="str">
        <f t="shared" si="131"/>
        <v/>
      </c>
      <c r="Y1049" t="str">
        <f t="shared" si="132"/>
        <v/>
      </c>
      <c r="Z1049" t="str">
        <f t="shared" si="133"/>
        <v/>
      </c>
      <c r="AA1049" t="str">
        <f t="shared" si="134"/>
        <v/>
      </c>
      <c r="AB1049" t="str">
        <f t="shared" si="135"/>
        <v/>
      </c>
    </row>
    <row r="1050" spans="1:28" x14ac:dyDescent="0.25">
      <c r="A1050">
        <v>9585</v>
      </c>
      <c r="B1050" s="1">
        <v>867488060855003</v>
      </c>
      <c r="C1050" s="1">
        <v>1719362742</v>
      </c>
      <c r="D1050">
        <v>-22.898776999999999</v>
      </c>
      <c r="E1050">
        <v>-47.047407</v>
      </c>
      <c r="F1050">
        <v>667</v>
      </c>
      <c r="G1050">
        <v>15</v>
      </c>
      <c r="H1050">
        <v>42.4</v>
      </c>
      <c r="I1050">
        <v>1</v>
      </c>
      <c r="J1050">
        <v>1</v>
      </c>
      <c r="K1050">
        <v>53700</v>
      </c>
      <c r="L1050">
        <v>0</v>
      </c>
      <c r="M1050" t="s">
        <v>19</v>
      </c>
      <c r="N1050">
        <v>10</v>
      </c>
      <c r="O1050">
        <v>0</v>
      </c>
      <c r="P1050">
        <v>0</v>
      </c>
      <c r="Q1050">
        <v>0</v>
      </c>
      <c r="R1050">
        <v>0</v>
      </c>
      <c r="S1050" s="4">
        <v>45468.906736111108</v>
      </c>
      <c r="T1050" s="6">
        <v>45468.906736111108</v>
      </c>
      <c r="U1050">
        <f t="shared" si="128"/>
        <v>11</v>
      </c>
      <c r="V1050">
        <f t="shared" si="129"/>
        <v>13</v>
      </c>
      <c r="W1050" t="str">
        <f t="shared" si="130"/>
        <v/>
      </c>
      <c r="X1050" t="str">
        <f t="shared" si="131"/>
        <v/>
      </c>
      <c r="Y1050" t="str">
        <f t="shared" si="132"/>
        <v/>
      </c>
      <c r="Z1050" t="str">
        <f t="shared" si="133"/>
        <v/>
      </c>
      <c r="AA1050" t="str">
        <f t="shared" si="134"/>
        <v/>
      </c>
      <c r="AB1050" t="str">
        <f t="shared" si="135"/>
        <v/>
      </c>
    </row>
    <row r="1051" spans="1:28" x14ac:dyDescent="0.25">
      <c r="A1051">
        <v>9584</v>
      </c>
      <c r="B1051" s="1">
        <v>867488060855003</v>
      </c>
      <c r="C1051" s="1">
        <v>1719362714</v>
      </c>
      <c r="D1051">
        <v>-22.899716000000002</v>
      </c>
      <c r="E1051">
        <v>-47.047701000000004</v>
      </c>
      <c r="F1051">
        <v>671</v>
      </c>
      <c r="G1051">
        <v>55</v>
      </c>
      <c r="H1051">
        <v>0</v>
      </c>
      <c r="I1051">
        <v>1</v>
      </c>
      <c r="J1051">
        <v>1</v>
      </c>
      <c r="M1051" t="s">
        <v>20</v>
      </c>
      <c r="N1051">
        <v>0</v>
      </c>
      <c r="O1051">
        <v>0</v>
      </c>
      <c r="P1051">
        <v>0</v>
      </c>
      <c r="Q1051">
        <v>0</v>
      </c>
      <c r="R1051">
        <v>0</v>
      </c>
      <c r="S1051" s="4">
        <v>45468.906412037039</v>
      </c>
      <c r="T1051" s="6">
        <v>45468.906412037039</v>
      </c>
      <c r="U1051">
        <f t="shared" si="128"/>
        <v>11</v>
      </c>
      <c r="V1051">
        <f t="shared" si="129"/>
        <v>28</v>
      </c>
      <c r="W1051" t="str">
        <f t="shared" si="130"/>
        <v/>
      </c>
      <c r="X1051" t="str">
        <f t="shared" si="131"/>
        <v/>
      </c>
      <c r="Y1051" t="str">
        <f t="shared" si="132"/>
        <v/>
      </c>
      <c r="Z1051" t="str">
        <f t="shared" si="133"/>
        <v/>
      </c>
      <c r="AA1051" t="str">
        <f t="shared" si="134"/>
        <v/>
      </c>
      <c r="AB1051" t="str">
        <f t="shared" si="135"/>
        <v/>
      </c>
    </row>
    <row r="1052" spans="1:28" x14ac:dyDescent="0.25">
      <c r="A1052">
        <v>9583</v>
      </c>
      <c r="B1052" s="1">
        <v>867488060855003</v>
      </c>
      <c r="C1052" s="1">
        <v>1719362712</v>
      </c>
      <c r="D1052">
        <v>-22.899716000000002</v>
      </c>
      <c r="E1052">
        <v>-47.047701000000004</v>
      </c>
      <c r="F1052">
        <v>671</v>
      </c>
      <c r="G1052">
        <v>55</v>
      </c>
      <c r="H1052">
        <v>0</v>
      </c>
      <c r="I1052">
        <v>1</v>
      </c>
      <c r="J1052">
        <v>1</v>
      </c>
      <c r="K1052">
        <v>53600</v>
      </c>
      <c r="L1052">
        <v>0</v>
      </c>
      <c r="M1052" t="s">
        <v>19</v>
      </c>
      <c r="N1052">
        <v>10</v>
      </c>
      <c r="O1052">
        <v>0</v>
      </c>
      <c r="P1052">
        <v>0</v>
      </c>
      <c r="Q1052">
        <v>0</v>
      </c>
      <c r="R1052">
        <v>0</v>
      </c>
      <c r="S1052" s="4">
        <v>45468.906388888892</v>
      </c>
      <c r="T1052" s="6">
        <v>45468.906388888892</v>
      </c>
      <c r="U1052">
        <f t="shared" si="128"/>
        <v>11</v>
      </c>
      <c r="V1052">
        <f t="shared" si="129"/>
        <v>2</v>
      </c>
      <c r="W1052" t="str">
        <f t="shared" si="130"/>
        <v/>
      </c>
      <c r="X1052" t="str">
        <f t="shared" si="131"/>
        <v/>
      </c>
      <c r="Y1052" t="str">
        <f t="shared" si="132"/>
        <v/>
      </c>
      <c r="Z1052" t="str">
        <f t="shared" si="133"/>
        <v/>
      </c>
      <c r="AA1052" t="str">
        <f t="shared" si="134"/>
        <v/>
      </c>
      <c r="AB1052" t="str">
        <f t="shared" si="135"/>
        <v/>
      </c>
    </row>
    <row r="1053" spans="1:28" x14ac:dyDescent="0.25">
      <c r="A1053">
        <v>9582</v>
      </c>
      <c r="B1053" s="1">
        <v>867488060855003</v>
      </c>
      <c r="C1053" s="1">
        <v>1719362682</v>
      </c>
      <c r="D1053">
        <v>-22.899732</v>
      </c>
      <c r="E1053">
        <v>-47.047730000000001</v>
      </c>
      <c r="F1053">
        <v>672</v>
      </c>
      <c r="G1053">
        <v>55</v>
      </c>
      <c r="H1053">
        <v>14.3</v>
      </c>
      <c r="I1053">
        <v>1</v>
      </c>
      <c r="J1053">
        <v>1</v>
      </c>
      <c r="K1053">
        <v>53600</v>
      </c>
      <c r="M1053" t="s">
        <v>23</v>
      </c>
      <c r="N1053">
        <v>47</v>
      </c>
      <c r="O1053">
        <v>0</v>
      </c>
      <c r="P1053">
        <v>0</v>
      </c>
      <c r="Q1053">
        <v>0</v>
      </c>
      <c r="R1053">
        <v>0</v>
      </c>
      <c r="S1053" s="4">
        <v>45468.906041666669</v>
      </c>
      <c r="T1053" s="6">
        <v>45468.906041666669</v>
      </c>
      <c r="U1053">
        <f t="shared" si="128"/>
        <v>11</v>
      </c>
      <c r="V1053">
        <f t="shared" si="129"/>
        <v>30</v>
      </c>
      <c r="W1053" t="str">
        <f t="shared" si="130"/>
        <v/>
      </c>
      <c r="X1053" t="str">
        <f t="shared" si="131"/>
        <v/>
      </c>
      <c r="Y1053" t="str">
        <f t="shared" si="132"/>
        <v/>
      </c>
      <c r="Z1053" t="str">
        <f t="shared" si="133"/>
        <v/>
      </c>
      <c r="AA1053" t="str">
        <f t="shared" si="134"/>
        <v/>
      </c>
      <c r="AB1053" t="str">
        <f t="shared" si="135"/>
        <v/>
      </c>
    </row>
    <row r="1054" spans="1:28" x14ac:dyDescent="0.25">
      <c r="A1054">
        <v>9581</v>
      </c>
      <c r="B1054" s="1">
        <v>867488060855003</v>
      </c>
      <c r="C1054" s="1">
        <v>1719362652</v>
      </c>
      <c r="D1054">
        <v>-22.901230999999999</v>
      </c>
      <c r="E1054">
        <v>-47.049500000000002</v>
      </c>
      <c r="F1054">
        <v>692</v>
      </c>
      <c r="G1054">
        <v>54</v>
      </c>
      <c r="H1054">
        <v>32</v>
      </c>
      <c r="I1054">
        <v>1</v>
      </c>
      <c r="J1054">
        <v>1</v>
      </c>
      <c r="K1054">
        <v>53400</v>
      </c>
      <c r="L1054">
        <v>0</v>
      </c>
      <c r="M1054" t="s">
        <v>19</v>
      </c>
      <c r="N1054">
        <v>10</v>
      </c>
      <c r="O1054">
        <v>0</v>
      </c>
      <c r="P1054">
        <v>0</v>
      </c>
      <c r="Q1054">
        <v>0</v>
      </c>
      <c r="R1054">
        <v>0</v>
      </c>
      <c r="S1054" s="4">
        <v>45468.905694444446</v>
      </c>
      <c r="T1054" s="6">
        <v>45468.905694444446</v>
      </c>
      <c r="U1054">
        <f t="shared" si="128"/>
        <v>11</v>
      </c>
      <c r="V1054">
        <f t="shared" si="129"/>
        <v>30</v>
      </c>
      <c r="W1054" t="str">
        <f t="shared" si="130"/>
        <v/>
      </c>
      <c r="X1054" t="str">
        <f t="shared" si="131"/>
        <v/>
      </c>
      <c r="Y1054" t="str">
        <f t="shared" si="132"/>
        <v/>
      </c>
      <c r="Z1054" t="str">
        <f t="shared" si="133"/>
        <v/>
      </c>
      <c r="AA1054" t="str">
        <f t="shared" si="134"/>
        <v/>
      </c>
      <c r="AB1054" t="str">
        <f t="shared" si="135"/>
        <v/>
      </c>
    </row>
    <row r="1055" spans="1:28" x14ac:dyDescent="0.25">
      <c r="A1055">
        <v>9580</v>
      </c>
      <c r="B1055" s="1">
        <v>867488060855003</v>
      </c>
      <c r="C1055" s="1">
        <v>1719362622</v>
      </c>
      <c r="D1055">
        <v>-22.902075</v>
      </c>
      <c r="E1055">
        <v>-47.050432000000001</v>
      </c>
      <c r="F1055">
        <v>712</v>
      </c>
      <c r="G1055">
        <v>119</v>
      </c>
      <c r="H1055">
        <v>38.6</v>
      </c>
      <c r="I1055">
        <v>1</v>
      </c>
      <c r="J1055">
        <v>1</v>
      </c>
      <c r="K1055">
        <v>53100</v>
      </c>
      <c r="L1055">
        <v>0</v>
      </c>
      <c r="M1055" t="s">
        <v>19</v>
      </c>
      <c r="N1055">
        <v>10</v>
      </c>
      <c r="O1055">
        <v>0</v>
      </c>
      <c r="P1055">
        <v>0</v>
      </c>
      <c r="Q1055">
        <v>0</v>
      </c>
      <c r="R1055">
        <v>0</v>
      </c>
      <c r="S1055" s="4">
        <v>45468.905347222222</v>
      </c>
      <c r="T1055" s="6">
        <v>45468.905347222222</v>
      </c>
      <c r="U1055">
        <f t="shared" si="128"/>
        <v>11</v>
      </c>
      <c r="V1055">
        <f t="shared" si="129"/>
        <v>30</v>
      </c>
      <c r="W1055" t="str">
        <f t="shared" si="130"/>
        <v/>
      </c>
      <c r="X1055" t="str">
        <f t="shared" si="131"/>
        <v/>
      </c>
      <c r="Y1055" t="str">
        <f t="shared" si="132"/>
        <v/>
      </c>
      <c r="Z1055" t="str">
        <f t="shared" si="133"/>
        <v/>
      </c>
      <c r="AA1055" t="str">
        <f t="shared" si="134"/>
        <v/>
      </c>
      <c r="AB1055" t="str">
        <f t="shared" si="135"/>
        <v/>
      </c>
    </row>
    <row r="1056" spans="1:28" x14ac:dyDescent="0.25">
      <c r="A1056">
        <v>9579</v>
      </c>
      <c r="B1056" s="1">
        <v>867488060855003</v>
      </c>
      <c r="C1056" s="1">
        <v>1719362592</v>
      </c>
      <c r="D1056">
        <v>-22.902460999999999</v>
      </c>
      <c r="E1056">
        <v>-47.052354000000001</v>
      </c>
      <c r="F1056">
        <v>718</v>
      </c>
      <c r="G1056">
        <v>67</v>
      </c>
      <c r="H1056">
        <v>26</v>
      </c>
      <c r="I1056">
        <v>1</v>
      </c>
      <c r="J1056">
        <v>1</v>
      </c>
      <c r="K1056">
        <v>52900</v>
      </c>
      <c r="L1056">
        <v>0</v>
      </c>
      <c r="M1056" t="s">
        <v>19</v>
      </c>
      <c r="N1056">
        <v>10</v>
      </c>
      <c r="O1056">
        <v>0</v>
      </c>
      <c r="P1056">
        <v>0</v>
      </c>
      <c r="Q1056">
        <v>0</v>
      </c>
      <c r="R1056">
        <v>0</v>
      </c>
      <c r="S1056" s="4">
        <v>45468.904999999999</v>
      </c>
      <c r="T1056" s="6">
        <v>45468.904999999999</v>
      </c>
      <c r="U1056">
        <f t="shared" si="128"/>
        <v>11</v>
      </c>
      <c r="V1056">
        <f t="shared" si="129"/>
        <v>30</v>
      </c>
      <c r="W1056" t="str">
        <f t="shared" si="130"/>
        <v/>
      </c>
      <c r="X1056" t="str">
        <f t="shared" si="131"/>
        <v/>
      </c>
      <c r="Y1056" t="str">
        <f t="shared" si="132"/>
        <v/>
      </c>
      <c r="Z1056" t="str">
        <f t="shared" si="133"/>
        <v/>
      </c>
      <c r="AA1056" t="str">
        <f t="shared" si="134"/>
        <v/>
      </c>
      <c r="AB1056" t="str">
        <f t="shared" si="135"/>
        <v/>
      </c>
    </row>
    <row r="1057" spans="1:28" x14ac:dyDescent="0.25">
      <c r="A1057">
        <v>9578</v>
      </c>
      <c r="B1057" s="1">
        <v>867488060855003</v>
      </c>
      <c r="C1057" s="1">
        <v>1719362562</v>
      </c>
      <c r="D1057">
        <v>-22.903572</v>
      </c>
      <c r="E1057">
        <v>-47.054811999999998</v>
      </c>
      <c r="F1057">
        <v>706</v>
      </c>
      <c r="G1057">
        <v>63</v>
      </c>
      <c r="H1057">
        <v>33.4</v>
      </c>
      <c r="I1057">
        <v>1</v>
      </c>
      <c r="J1057">
        <v>1</v>
      </c>
      <c r="K1057">
        <v>52700</v>
      </c>
      <c r="L1057">
        <v>0</v>
      </c>
      <c r="M1057" t="s">
        <v>19</v>
      </c>
      <c r="N1057">
        <v>10</v>
      </c>
      <c r="O1057">
        <v>0</v>
      </c>
      <c r="P1057">
        <v>0</v>
      </c>
      <c r="Q1057">
        <v>0</v>
      </c>
      <c r="R1057">
        <v>0</v>
      </c>
      <c r="S1057" s="4">
        <v>45468.904652777775</v>
      </c>
      <c r="T1057" s="6">
        <v>45468.904652777775</v>
      </c>
      <c r="U1057">
        <f t="shared" si="128"/>
        <v>11</v>
      </c>
      <c r="V1057">
        <f t="shared" si="129"/>
        <v>30</v>
      </c>
      <c r="W1057" t="str">
        <f t="shared" si="130"/>
        <v/>
      </c>
      <c r="X1057" t="str">
        <f t="shared" si="131"/>
        <v/>
      </c>
      <c r="Y1057" t="str">
        <f t="shared" si="132"/>
        <v/>
      </c>
      <c r="Z1057" t="str">
        <f t="shared" si="133"/>
        <v/>
      </c>
      <c r="AA1057" t="str">
        <f t="shared" si="134"/>
        <v/>
      </c>
      <c r="AB1057" t="str">
        <f t="shared" si="135"/>
        <v/>
      </c>
    </row>
    <row r="1058" spans="1:28" x14ac:dyDescent="0.25">
      <c r="A1058">
        <v>9577</v>
      </c>
      <c r="B1058" s="1">
        <v>867488060855003</v>
      </c>
      <c r="C1058" s="1">
        <v>1719362532</v>
      </c>
      <c r="D1058">
        <v>-22.904752999999999</v>
      </c>
      <c r="E1058">
        <v>-47.055107</v>
      </c>
      <c r="F1058">
        <v>709</v>
      </c>
      <c r="G1058">
        <v>262</v>
      </c>
      <c r="H1058">
        <v>7.9</v>
      </c>
      <c r="I1058">
        <v>1</v>
      </c>
      <c r="J1058">
        <v>1</v>
      </c>
      <c r="K1058">
        <v>52400</v>
      </c>
      <c r="L1058">
        <v>0</v>
      </c>
      <c r="M1058" t="s">
        <v>19</v>
      </c>
      <c r="N1058">
        <v>10</v>
      </c>
      <c r="O1058">
        <v>0</v>
      </c>
      <c r="P1058">
        <v>0</v>
      </c>
      <c r="Q1058">
        <v>0</v>
      </c>
      <c r="R1058">
        <v>0</v>
      </c>
      <c r="S1058" s="4">
        <v>45468.904305555552</v>
      </c>
      <c r="T1058" s="6">
        <v>45468.904305555552</v>
      </c>
      <c r="U1058">
        <f t="shared" si="128"/>
        <v>11</v>
      </c>
      <c r="V1058">
        <f t="shared" si="129"/>
        <v>30</v>
      </c>
      <c r="W1058" t="str">
        <f t="shared" si="130"/>
        <v/>
      </c>
      <c r="X1058" t="str">
        <f t="shared" si="131"/>
        <v/>
      </c>
      <c r="Y1058" t="str">
        <f t="shared" si="132"/>
        <v/>
      </c>
      <c r="Z1058" t="str">
        <f t="shared" si="133"/>
        <v/>
      </c>
      <c r="AA1058" t="str">
        <f t="shared" si="134"/>
        <v/>
      </c>
      <c r="AB1058" t="str">
        <f t="shared" si="135"/>
        <v/>
      </c>
    </row>
    <row r="1059" spans="1:28" x14ac:dyDescent="0.25">
      <c r="A1059">
        <v>9576</v>
      </c>
      <c r="B1059" s="1">
        <v>867488060855003</v>
      </c>
      <c r="C1059" s="1">
        <v>1719362500</v>
      </c>
      <c r="D1059">
        <v>-22.904298000000001</v>
      </c>
      <c r="E1059">
        <v>-47.053846999999998</v>
      </c>
      <c r="F1059">
        <v>688</v>
      </c>
      <c r="G1059">
        <v>319</v>
      </c>
      <c r="H1059">
        <v>0</v>
      </c>
      <c r="I1059">
        <v>0</v>
      </c>
      <c r="J1059">
        <v>1</v>
      </c>
      <c r="M1059" t="s">
        <v>20</v>
      </c>
      <c r="N1059">
        <v>0</v>
      </c>
      <c r="O1059">
        <v>0</v>
      </c>
      <c r="P1059">
        <v>0</v>
      </c>
      <c r="Q1059">
        <v>0</v>
      </c>
      <c r="R1059">
        <v>0</v>
      </c>
      <c r="S1059" s="4">
        <v>45468.903935185182</v>
      </c>
      <c r="T1059" s="6">
        <v>45468.903935185182</v>
      </c>
      <c r="U1059">
        <f t="shared" si="128"/>
        <v>11</v>
      </c>
      <c r="V1059">
        <f t="shared" si="129"/>
        <v>32</v>
      </c>
      <c r="W1059" t="str">
        <f t="shared" si="130"/>
        <v/>
      </c>
      <c r="X1059" t="str">
        <f t="shared" si="131"/>
        <v/>
      </c>
      <c r="Y1059" t="str">
        <f t="shared" si="132"/>
        <v/>
      </c>
      <c r="Z1059" t="str">
        <f t="shared" si="133"/>
        <v/>
      </c>
      <c r="AA1059" t="str">
        <f t="shared" si="134"/>
        <v/>
      </c>
      <c r="AB1059" t="str">
        <f t="shared" si="135"/>
        <v/>
      </c>
    </row>
    <row r="1060" spans="1:28" x14ac:dyDescent="0.25">
      <c r="A1060">
        <v>9575</v>
      </c>
      <c r="B1060" s="1">
        <v>867488060855003</v>
      </c>
      <c r="C1060" s="1">
        <v>1719362438</v>
      </c>
      <c r="D1060">
        <v>-22.904298000000001</v>
      </c>
      <c r="E1060">
        <v>-47.053846999999998</v>
      </c>
      <c r="F1060">
        <v>688</v>
      </c>
      <c r="G1060">
        <v>319</v>
      </c>
      <c r="H1060">
        <v>0</v>
      </c>
      <c r="I1060">
        <v>0</v>
      </c>
      <c r="J1060">
        <v>1</v>
      </c>
      <c r="M1060" t="s">
        <v>20</v>
      </c>
      <c r="N1060">
        <v>0</v>
      </c>
      <c r="O1060">
        <v>0</v>
      </c>
      <c r="P1060">
        <v>0</v>
      </c>
      <c r="Q1060">
        <v>0</v>
      </c>
      <c r="R1060">
        <v>0</v>
      </c>
      <c r="S1060" s="4">
        <v>45468.903217592589</v>
      </c>
      <c r="T1060" s="6">
        <v>45468.903217592589</v>
      </c>
      <c r="U1060">
        <f t="shared" si="128"/>
        <v>11</v>
      </c>
      <c r="V1060">
        <f t="shared" si="129"/>
        <v>62</v>
      </c>
      <c r="W1060" t="str">
        <f t="shared" si="130"/>
        <v/>
      </c>
      <c r="X1060" t="str">
        <f t="shared" si="131"/>
        <v/>
      </c>
      <c r="Y1060" t="str">
        <f t="shared" si="132"/>
        <v/>
      </c>
      <c r="Z1060" t="str">
        <f t="shared" si="133"/>
        <v/>
      </c>
      <c r="AA1060" t="str">
        <f t="shared" si="134"/>
        <v/>
      </c>
      <c r="AB1060" t="str">
        <f t="shared" si="135"/>
        <v/>
      </c>
    </row>
    <row r="1061" spans="1:28" x14ac:dyDescent="0.25">
      <c r="A1061">
        <v>9554</v>
      </c>
      <c r="B1061" s="1">
        <v>867488060855003</v>
      </c>
      <c r="C1061" s="1">
        <v>1719356531</v>
      </c>
      <c r="D1061">
        <v>-22.904298000000001</v>
      </c>
      <c r="E1061">
        <v>-47.053846999999998</v>
      </c>
      <c r="F1061">
        <v>688</v>
      </c>
      <c r="G1061">
        <v>319</v>
      </c>
      <c r="H1061">
        <v>0</v>
      </c>
      <c r="I1061">
        <v>0</v>
      </c>
      <c r="J1061">
        <v>0</v>
      </c>
      <c r="M1061" t="s">
        <v>20</v>
      </c>
      <c r="N1061">
        <v>0</v>
      </c>
      <c r="O1061">
        <v>0</v>
      </c>
      <c r="P1061">
        <v>0</v>
      </c>
      <c r="Q1061">
        <v>0</v>
      </c>
      <c r="R1061">
        <v>0</v>
      </c>
      <c r="S1061" s="4">
        <v>45468.834849537037</v>
      </c>
      <c r="T1061" s="6">
        <v>45468.834849537037</v>
      </c>
      <c r="U1061">
        <f t="shared" si="128"/>
        <v>12</v>
      </c>
      <c r="V1061">
        <f t="shared" si="129"/>
        <v>5907</v>
      </c>
      <c r="W1061" t="str">
        <f t="shared" si="130"/>
        <v>TRUE</v>
      </c>
      <c r="X1061" t="str">
        <f t="shared" si="131"/>
        <v/>
      </c>
      <c r="Y1061" t="str">
        <f t="shared" si="132"/>
        <v/>
      </c>
      <c r="Z1061" t="str">
        <f t="shared" si="133"/>
        <v>TRUE</v>
      </c>
      <c r="AA1061" t="str">
        <f t="shared" si="134"/>
        <v/>
      </c>
      <c r="AB1061">
        <f t="shared" si="135"/>
        <v>9554</v>
      </c>
    </row>
    <row r="1062" spans="1:28" x14ac:dyDescent="0.25">
      <c r="A1062">
        <v>9552</v>
      </c>
      <c r="B1062" s="1">
        <v>867488060855003</v>
      </c>
      <c r="C1062" s="1">
        <v>1719356496</v>
      </c>
      <c r="D1062">
        <v>-22.904298000000001</v>
      </c>
      <c r="E1062">
        <v>-47.053846999999998</v>
      </c>
      <c r="F1062">
        <v>688</v>
      </c>
      <c r="G1062">
        <v>319</v>
      </c>
      <c r="H1062">
        <v>0</v>
      </c>
      <c r="I1062">
        <v>0</v>
      </c>
      <c r="J1062">
        <v>1</v>
      </c>
      <c r="M1062" t="s">
        <v>20</v>
      </c>
      <c r="N1062">
        <v>0</v>
      </c>
      <c r="O1062">
        <v>0</v>
      </c>
      <c r="P1062">
        <v>0</v>
      </c>
      <c r="Q1062">
        <v>0</v>
      </c>
      <c r="R1062">
        <v>0</v>
      </c>
      <c r="S1062" s="4">
        <v>45468.834444444445</v>
      </c>
      <c r="T1062" s="6">
        <v>45468.834444444445</v>
      </c>
      <c r="U1062">
        <f t="shared" si="128"/>
        <v>13</v>
      </c>
      <c r="V1062">
        <f t="shared" si="129"/>
        <v>35</v>
      </c>
      <c r="W1062" t="str">
        <f t="shared" si="130"/>
        <v/>
      </c>
      <c r="X1062" t="str">
        <f t="shared" si="131"/>
        <v>TRUE</v>
      </c>
      <c r="Y1062" t="str">
        <f t="shared" si="132"/>
        <v/>
      </c>
      <c r="Z1062" t="str">
        <f t="shared" si="133"/>
        <v/>
      </c>
      <c r="AA1062" t="str">
        <f t="shared" si="134"/>
        <v>TRUE</v>
      </c>
      <c r="AB1062">
        <f t="shared" si="135"/>
        <v>9552</v>
      </c>
    </row>
    <row r="1063" spans="1:28" x14ac:dyDescent="0.25">
      <c r="A1063">
        <v>9553</v>
      </c>
      <c r="B1063" s="1">
        <v>867488060855003</v>
      </c>
      <c r="C1063" s="1">
        <v>1719356490</v>
      </c>
      <c r="D1063">
        <v>-22.904298000000001</v>
      </c>
      <c r="E1063">
        <v>-47.053846999999998</v>
      </c>
      <c r="F1063">
        <v>688</v>
      </c>
      <c r="G1063">
        <v>319</v>
      </c>
      <c r="H1063">
        <v>0</v>
      </c>
      <c r="I1063">
        <v>0</v>
      </c>
      <c r="J1063">
        <v>1</v>
      </c>
      <c r="K1063">
        <v>52300</v>
      </c>
      <c r="L1063">
        <v>0</v>
      </c>
      <c r="M1063" t="s">
        <v>19</v>
      </c>
      <c r="N1063">
        <v>10</v>
      </c>
      <c r="O1063">
        <v>0</v>
      </c>
      <c r="P1063">
        <v>0</v>
      </c>
      <c r="Q1063">
        <v>0</v>
      </c>
      <c r="R1063">
        <v>0</v>
      </c>
      <c r="S1063" s="4">
        <v>45468.834374999999</v>
      </c>
      <c r="T1063" s="6">
        <v>45468.834374999999</v>
      </c>
      <c r="U1063">
        <f t="shared" si="128"/>
        <v>13</v>
      </c>
      <c r="V1063">
        <f t="shared" si="129"/>
        <v>6</v>
      </c>
      <c r="W1063" t="str">
        <f t="shared" si="130"/>
        <v/>
      </c>
      <c r="X1063" t="str">
        <f t="shared" si="131"/>
        <v/>
      </c>
      <c r="Y1063" t="str">
        <f t="shared" si="132"/>
        <v/>
      </c>
      <c r="Z1063" t="str">
        <f t="shared" si="133"/>
        <v/>
      </c>
      <c r="AA1063" t="str">
        <f t="shared" si="134"/>
        <v/>
      </c>
      <c r="AB1063" t="str">
        <f t="shared" si="135"/>
        <v/>
      </c>
    </row>
    <row r="1064" spans="1:28" x14ac:dyDescent="0.25">
      <c r="A1064">
        <v>9551</v>
      </c>
      <c r="B1064" s="1">
        <v>867488060855003</v>
      </c>
      <c r="C1064" s="1">
        <v>1719356479</v>
      </c>
      <c r="D1064">
        <v>-22.904326999999999</v>
      </c>
      <c r="E1064">
        <v>-47.053908</v>
      </c>
      <c r="F1064">
        <v>682</v>
      </c>
      <c r="G1064">
        <v>319</v>
      </c>
      <c r="H1064">
        <v>2.8</v>
      </c>
      <c r="I1064">
        <v>1</v>
      </c>
      <c r="J1064">
        <v>1</v>
      </c>
      <c r="K1064">
        <v>52300</v>
      </c>
      <c r="L1064">
        <v>0</v>
      </c>
      <c r="M1064" t="s">
        <v>19</v>
      </c>
      <c r="N1064">
        <v>10</v>
      </c>
      <c r="O1064">
        <v>0</v>
      </c>
      <c r="P1064">
        <v>0</v>
      </c>
      <c r="Q1064">
        <v>0</v>
      </c>
      <c r="R1064">
        <v>0</v>
      </c>
      <c r="S1064" s="4">
        <v>45468.834247685183</v>
      </c>
      <c r="T1064" s="6">
        <v>45468.834247685183</v>
      </c>
      <c r="U1064">
        <f t="shared" si="128"/>
        <v>13</v>
      </c>
      <c r="V1064">
        <f t="shared" si="129"/>
        <v>11</v>
      </c>
      <c r="W1064" t="str">
        <f t="shared" si="130"/>
        <v/>
      </c>
      <c r="X1064" t="str">
        <f t="shared" si="131"/>
        <v/>
      </c>
      <c r="Y1064" t="str">
        <f t="shared" si="132"/>
        <v/>
      </c>
      <c r="Z1064" t="str">
        <f t="shared" si="133"/>
        <v/>
      </c>
      <c r="AA1064" t="str">
        <f t="shared" si="134"/>
        <v/>
      </c>
      <c r="AB1064" t="str">
        <f t="shared" si="135"/>
        <v/>
      </c>
    </row>
    <row r="1065" spans="1:28" x14ac:dyDescent="0.25">
      <c r="A1065">
        <v>9550</v>
      </c>
      <c r="B1065" s="1">
        <v>867488060855003</v>
      </c>
      <c r="C1065" s="1">
        <v>1719356449</v>
      </c>
      <c r="D1065">
        <v>-22.904164000000002</v>
      </c>
      <c r="E1065">
        <v>-47.053429000000001</v>
      </c>
      <c r="F1065">
        <v>690</v>
      </c>
      <c r="G1065">
        <v>319</v>
      </c>
      <c r="H1065">
        <v>0</v>
      </c>
      <c r="I1065">
        <v>1</v>
      </c>
      <c r="J1065">
        <v>1</v>
      </c>
      <c r="K1065">
        <v>52300</v>
      </c>
      <c r="L1065">
        <v>0</v>
      </c>
      <c r="M1065" t="s">
        <v>19</v>
      </c>
      <c r="N1065">
        <v>10</v>
      </c>
      <c r="O1065">
        <v>0</v>
      </c>
      <c r="P1065">
        <v>0</v>
      </c>
      <c r="Q1065">
        <v>0</v>
      </c>
      <c r="R1065">
        <v>0</v>
      </c>
      <c r="S1065" s="4">
        <v>45468.83390046296</v>
      </c>
      <c r="T1065" s="6">
        <v>45468.83390046296</v>
      </c>
      <c r="U1065">
        <f t="shared" si="128"/>
        <v>13</v>
      </c>
      <c r="V1065">
        <f t="shared" si="129"/>
        <v>30</v>
      </c>
      <c r="W1065" t="str">
        <f t="shared" si="130"/>
        <v/>
      </c>
      <c r="X1065" t="str">
        <f t="shared" si="131"/>
        <v/>
      </c>
      <c r="Y1065" t="str">
        <f t="shared" si="132"/>
        <v/>
      </c>
      <c r="Z1065" t="str">
        <f t="shared" si="133"/>
        <v/>
      </c>
      <c r="AA1065" t="str">
        <f t="shared" si="134"/>
        <v/>
      </c>
      <c r="AB1065" t="str">
        <f t="shared" si="135"/>
        <v/>
      </c>
    </row>
    <row r="1066" spans="1:28" x14ac:dyDescent="0.25">
      <c r="A1066">
        <v>9549</v>
      </c>
      <c r="B1066" s="1">
        <v>867488060855003</v>
      </c>
      <c r="C1066" s="1">
        <v>1719356419</v>
      </c>
      <c r="D1066">
        <v>-22.904993000000001</v>
      </c>
      <c r="E1066">
        <v>-47.052379999999999</v>
      </c>
      <c r="F1066">
        <v>688</v>
      </c>
      <c r="G1066">
        <v>263</v>
      </c>
      <c r="H1066">
        <v>28.3</v>
      </c>
      <c r="I1066">
        <v>1</v>
      </c>
      <c r="J1066">
        <v>1</v>
      </c>
      <c r="K1066">
        <v>52100</v>
      </c>
      <c r="L1066">
        <v>0</v>
      </c>
      <c r="M1066" t="s">
        <v>19</v>
      </c>
      <c r="N1066">
        <v>10</v>
      </c>
      <c r="O1066">
        <v>0</v>
      </c>
      <c r="P1066">
        <v>0</v>
      </c>
      <c r="Q1066">
        <v>0</v>
      </c>
      <c r="R1066">
        <v>0</v>
      </c>
      <c r="S1066" s="4">
        <v>45468.833553240744</v>
      </c>
      <c r="T1066" s="6">
        <v>45468.833553240744</v>
      </c>
      <c r="U1066">
        <f t="shared" si="128"/>
        <v>13</v>
      </c>
      <c r="V1066">
        <f t="shared" si="129"/>
        <v>30</v>
      </c>
      <c r="W1066" t="str">
        <f t="shared" si="130"/>
        <v/>
      </c>
      <c r="X1066" t="str">
        <f t="shared" si="131"/>
        <v/>
      </c>
      <c r="Y1066" t="str">
        <f t="shared" si="132"/>
        <v/>
      </c>
      <c r="Z1066" t="str">
        <f t="shared" si="133"/>
        <v/>
      </c>
      <c r="AA1066" t="str">
        <f t="shared" si="134"/>
        <v/>
      </c>
      <c r="AB1066" t="str">
        <f t="shared" si="135"/>
        <v/>
      </c>
    </row>
    <row r="1067" spans="1:28" x14ac:dyDescent="0.25">
      <c r="A1067">
        <v>9548</v>
      </c>
      <c r="B1067" s="1">
        <v>867488060855003</v>
      </c>
      <c r="C1067" s="1">
        <v>1719356389</v>
      </c>
      <c r="D1067">
        <v>-22.905234</v>
      </c>
      <c r="E1067">
        <v>-47.050296000000003</v>
      </c>
      <c r="F1067">
        <v>685</v>
      </c>
      <c r="G1067">
        <v>277</v>
      </c>
      <c r="H1067">
        <v>17.600000000000001</v>
      </c>
      <c r="I1067">
        <v>1</v>
      </c>
      <c r="J1067">
        <v>1</v>
      </c>
      <c r="K1067">
        <v>51900</v>
      </c>
      <c r="L1067">
        <v>0</v>
      </c>
      <c r="M1067" t="s">
        <v>19</v>
      </c>
      <c r="N1067">
        <v>10</v>
      </c>
      <c r="O1067">
        <v>0</v>
      </c>
      <c r="P1067">
        <v>0</v>
      </c>
      <c r="Q1067">
        <v>0</v>
      </c>
      <c r="R1067">
        <v>0</v>
      </c>
      <c r="S1067" s="4">
        <v>45468.83320601852</v>
      </c>
      <c r="T1067" s="6">
        <v>45468.83320601852</v>
      </c>
      <c r="U1067">
        <f t="shared" si="128"/>
        <v>13</v>
      </c>
      <c r="V1067">
        <f t="shared" si="129"/>
        <v>30</v>
      </c>
      <c r="W1067" t="str">
        <f t="shared" si="130"/>
        <v/>
      </c>
      <c r="X1067" t="str">
        <f t="shared" si="131"/>
        <v/>
      </c>
      <c r="Y1067" t="str">
        <f t="shared" si="132"/>
        <v/>
      </c>
      <c r="Z1067" t="str">
        <f t="shared" si="133"/>
        <v/>
      </c>
      <c r="AA1067" t="str">
        <f t="shared" si="134"/>
        <v/>
      </c>
      <c r="AB1067" t="str">
        <f t="shared" si="135"/>
        <v/>
      </c>
    </row>
    <row r="1068" spans="1:28" x14ac:dyDescent="0.25">
      <c r="A1068">
        <v>9547</v>
      </c>
      <c r="B1068" s="1">
        <v>867488060855003</v>
      </c>
      <c r="C1068" s="1">
        <v>1719356359</v>
      </c>
      <c r="D1068">
        <v>-22.905317</v>
      </c>
      <c r="E1068">
        <v>-47.049866000000002</v>
      </c>
      <c r="F1068">
        <v>681</v>
      </c>
      <c r="G1068">
        <v>280</v>
      </c>
      <c r="H1068">
        <v>16.600000000000001</v>
      </c>
      <c r="I1068">
        <v>1</v>
      </c>
      <c r="J1068">
        <v>1</v>
      </c>
      <c r="K1068">
        <v>51800</v>
      </c>
      <c r="L1068">
        <v>0</v>
      </c>
      <c r="M1068" t="s">
        <v>19</v>
      </c>
      <c r="N1068">
        <v>10</v>
      </c>
      <c r="O1068">
        <v>0</v>
      </c>
      <c r="P1068">
        <v>0</v>
      </c>
      <c r="Q1068">
        <v>0</v>
      </c>
      <c r="R1068">
        <v>0</v>
      </c>
      <c r="S1068" s="4">
        <v>45468.832858796297</v>
      </c>
      <c r="T1068" s="6">
        <v>45468.832858796297</v>
      </c>
      <c r="U1068">
        <f t="shared" si="128"/>
        <v>13</v>
      </c>
      <c r="V1068">
        <f t="shared" si="129"/>
        <v>30</v>
      </c>
      <c r="W1068" t="str">
        <f t="shared" si="130"/>
        <v/>
      </c>
      <c r="X1068" t="str">
        <f t="shared" si="131"/>
        <v/>
      </c>
      <c r="Y1068" t="str">
        <f t="shared" si="132"/>
        <v/>
      </c>
      <c r="Z1068" t="str">
        <f t="shared" si="133"/>
        <v/>
      </c>
      <c r="AA1068" t="str">
        <f t="shared" si="134"/>
        <v/>
      </c>
      <c r="AB1068" t="str">
        <f t="shared" si="135"/>
        <v/>
      </c>
    </row>
    <row r="1069" spans="1:28" x14ac:dyDescent="0.25">
      <c r="A1069">
        <v>9546</v>
      </c>
      <c r="B1069" s="1">
        <v>867488060855003</v>
      </c>
      <c r="C1069" s="1">
        <v>1719356329</v>
      </c>
      <c r="D1069">
        <v>-22.905767999999998</v>
      </c>
      <c r="E1069">
        <v>-47.047203000000003</v>
      </c>
      <c r="F1069">
        <v>667</v>
      </c>
      <c r="G1069">
        <v>278</v>
      </c>
      <c r="H1069">
        <v>39.6</v>
      </c>
      <c r="I1069">
        <v>1</v>
      </c>
      <c r="J1069">
        <v>1</v>
      </c>
      <c r="K1069">
        <v>51600</v>
      </c>
      <c r="L1069">
        <v>0</v>
      </c>
      <c r="M1069" t="s">
        <v>19</v>
      </c>
      <c r="N1069">
        <v>10</v>
      </c>
      <c r="O1069">
        <v>0</v>
      </c>
      <c r="P1069">
        <v>0</v>
      </c>
      <c r="Q1069">
        <v>0</v>
      </c>
      <c r="R1069">
        <v>0</v>
      </c>
      <c r="S1069" s="4">
        <v>45468.832511574074</v>
      </c>
      <c r="T1069" s="6">
        <v>45468.832511574074</v>
      </c>
      <c r="U1069">
        <f t="shared" si="128"/>
        <v>13</v>
      </c>
      <c r="V1069">
        <f t="shared" si="129"/>
        <v>30</v>
      </c>
      <c r="W1069" t="str">
        <f t="shared" si="130"/>
        <v/>
      </c>
      <c r="X1069" t="str">
        <f t="shared" si="131"/>
        <v/>
      </c>
      <c r="Y1069" t="str">
        <f t="shared" si="132"/>
        <v/>
      </c>
      <c r="Z1069" t="str">
        <f t="shared" si="133"/>
        <v/>
      </c>
      <c r="AA1069" t="str">
        <f t="shared" si="134"/>
        <v/>
      </c>
      <c r="AB1069" t="str">
        <f t="shared" si="135"/>
        <v/>
      </c>
    </row>
    <row r="1070" spans="1:28" x14ac:dyDescent="0.25">
      <c r="A1070">
        <v>9545</v>
      </c>
      <c r="B1070" s="1">
        <v>867488060855003</v>
      </c>
      <c r="C1070" s="1">
        <v>1719356299</v>
      </c>
      <c r="D1070">
        <v>-22.905994</v>
      </c>
      <c r="E1070">
        <v>-47.044201000000001</v>
      </c>
      <c r="F1070">
        <v>677</v>
      </c>
      <c r="G1070">
        <v>176</v>
      </c>
      <c r="H1070">
        <v>19.2</v>
      </c>
      <c r="I1070">
        <v>1</v>
      </c>
      <c r="J1070">
        <v>1</v>
      </c>
      <c r="K1070">
        <v>51200</v>
      </c>
      <c r="L1070">
        <v>0</v>
      </c>
      <c r="M1070" t="s">
        <v>19</v>
      </c>
      <c r="N1070">
        <v>10</v>
      </c>
      <c r="O1070">
        <v>0</v>
      </c>
      <c r="P1070">
        <v>0</v>
      </c>
      <c r="Q1070">
        <v>0</v>
      </c>
      <c r="R1070">
        <v>0</v>
      </c>
      <c r="S1070" s="4">
        <v>45468.83216435185</v>
      </c>
      <c r="T1070" s="6">
        <v>45468.83216435185</v>
      </c>
      <c r="U1070">
        <f t="shared" si="128"/>
        <v>13</v>
      </c>
      <c r="V1070">
        <f t="shared" si="129"/>
        <v>30</v>
      </c>
      <c r="W1070" t="str">
        <f t="shared" si="130"/>
        <v/>
      </c>
      <c r="X1070" t="str">
        <f t="shared" si="131"/>
        <v/>
      </c>
      <c r="Y1070" t="str">
        <f t="shared" si="132"/>
        <v/>
      </c>
      <c r="Z1070" t="str">
        <f t="shared" si="133"/>
        <v/>
      </c>
      <c r="AA1070" t="str">
        <f t="shared" si="134"/>
        <v/>
      </c>
      <c r="AB1070" t="str">
        <f t="shared" si="135"/>
        <v/>
      </c>
    </row>
    <row r="1071" spans="1:28" x14ac:dyDescent="0.25">
      <c r="A1071">
        <v>9544</v>
      </c>
      <c r="B1071" s="1">
        <v>867488060855003</v>
      </c>
      <c r="C1071" s="1">
        <v>1719356269</v>
      </c>
      <c r="D1071">
        <v>-22.904081999999999</v>
      </c>
      <c r="E1071">
        <v>-47.044119999999999</v>
      </c>
      <c r="F1071">
        <v>688</v>
      </c>
      <c r="G1071">
        <v>190</v>
      </c>
      <c r="H1071">
        <v>35</v>
      </c>
      <c r="I1071">
        <v>1</v>
      </c>
      <c r="J1071">
        <v>1</v>
      </c>
      <c r="K1071">
        <v>51000</v>
      </c>
      <c r="L1071">
        <v>0</v>
      </c>
      <c r="M1071" t="s">
        <v>19</v>
      </c>
      <c r="N1071">
        <v>10</v>
      </c>
      <c r="O1071">
        <v>0</v>
      </c>
      <c r="P1071">
        <v>0</v>
      </c>
      <c r="Q1071">
        <v>0</v>
      </c>
      <c r="R1071">
        <v>0</v>
      </c>
      <c r="S1071" s="4">
        <v>45468.831817129627</v>
      </c>
      <c r="T1071" s="6">
        <v>45468.831817129627</v>
      </c>
      <c r="U1071">
        <f t="shared" si="128"/>
        <v>13</v>
      </c>
      <c r="V1071">
        <f t="shared" si="129"/>
        <v>30</v>
      </c>
      <c r="W1071" t="str">
        <f t="shared" si="130"/>
        <v/>
      </c>
      <c r="X1071" t="str">
        <f t="shared" si="131"/>
        <v/>
      </c>
      <c r="Y1071" t="str">
        <f t="shared" si="132"/>
        <v/>
      </c>
      <c r="Z1071" t="str">
        <f t="shared" si="133"/>
        <v/>
      </c>
      <c r="AA1071" t="str">
        <f t="shared" si="134"/>
        <v/>
      </c>
      <c r="AB1071" t="str">
        <f t="shared" si="135"/>
        <v/>
      </c>
    </row>
    <row r="1072" spans="1:28" x14ac:dyDescent="0.25">
      <c r="A1072">
        <v>9543</v>
      </c>
      <c r="B1072" s="1">
        <v>867488060855003</v>
      </c>
      <c r="C1072" s="1">
        <v>1719356239</v>
      </c>
      <c r="D1072">
        <v>-22.902208999999999</v>
      </c>
      <c r="E1072">
        <v>-47.042999999999999</v>
      </c>
      <c r="F1072">
        <v>691</v>
      </c>
      <c r="G1072">
        <v>157</v>
      </c>
      <c r="H1072">
        <v>39.799999999999997</v>
      </c>
      <c r="I1072">
        <v>1</v>
      </c>
      <c r="J1072">
        <v>1</v>
      </c>
      <c r="K1072">
        <v>50800</v>
      </c>
      <c r="L1072">
        <v>0</v>
      </c>
      <c r="M1072" t="s">
        <v>19</v>
      </c>
      <c r="N1072">
        <v>10</v>
      </c>
      <c r="O1072">
        <v>0</v>
      </c>
      <c r="P1072">
        <v>0</v>
      </c>
      <c r="Q1072">
        <v>0</v>
      </c>
      <c r="R1072">
        <v>0</v>
      </c>
      <c r="S1072" s="4">
        <v>45468.831469907411</v>
      </c>
      <c r="T1072" s="6">
        <v>45468.831469907411</v>
      </c>
      <c r="U1072">
        <f t="shared" si="128"/>
        <v>13</v>
      </c>
      <c r="V1072">
        <f t="shared" si="129"/>
        <v>30</v>
      </c>
      <c r="W1072" t="str">
        <f t="shared" si="130"/>
        <v/>
      </c>
      <c r="X1072" t="str">
        <f t="shared" si="131"/>
        <v/>
      </c>
      <c r="Y1072" t="str">
        <f t="shared" si="132"/>
        <v/>
      </c>
      <c r="Z1072" t="str">
        <f t="shared" si="133"/>
        <v/>
      </c>
      <c r="AA1072" t="str">
        <f t="shared" si="134"/>
        <v/>
      </c>
      <c r="AB1072" t="str">
        <f t="shared" si="135"/>
        <v/>
      </c>
    </row>
    <row r="1073" spans="1:28" x14ac:dyDescent="0.25">
      <c r="A1073">
        <v>9542</v>
      </c>
      <c r="B1073" s="1">
        <v>867488060855003</v>
      </c>
      <c r="C1073" s="1">
        <v>1719356209</v>
      </c>
      <c r="D1073">
        <v>-22.900182999999998</v>
      </c>
      <c r="E1073">
        <v>-47.043916000000003</v>
      </c>
      <c r="F1073">
        <v>691</v>
      </c>
      <c r="G1073">
        <v>155</v>
      </c>
      <c r="H1073">
        <v>37.9</v>
      </c>
      <c r="I1073">
        <v>1</v>
      </c>
      <c r="J1073">
        <v>1</v>
      </c>
      <c r="K1073">
        <v>50500</v>
      </c>
      <c r="L1073">
        <v>0</v>
      </c>
      <c r="M1073" t="s">
        <v>19</v>
      </c>
      <c r="N1073">
        <v>10</v>
      </c>
      <c r="O1073">
        <v>0</v>
      </c>
      <c r="P1073">
        <v>0</v>
      </c>
      <c r="Q1073">
        <v>0</v>
      </c>
      <c r="R1073">
        <v>0</v>
      </c>
      <c r="S1073" s="4">
        <v>45468.831122685187</v>
      </c>
      <c r="T1073" s="6">
        <v>45468.831122685187</v>
      </c>
      <c r="U1073">
        <f t="shared" si="128"/>
        <v>13</v>
      </c>
      <c r="V1073">
        <f t="shared" si="129"/>
        <v>30</v>
      </c>
      <c r="W1073" t="str">
        <f t="shared" si="130"/>
        <v/>
      </c>
      <c r="X1073" t="str">
        <f t="shared" si="131"/>
        <v/>
      </c>
      <c r="Y1073" t="str">
        <f t="shared" si="132"/>
        <v/>
      </c>
      <c r="Z1073" t="str">
        <f t="shared" si="133"/>
        <v/>
      </c>
      <c r="AA1073" t="str">
        <f t="shared" si="134"/>
        <v/>
      </c>
      <c r="AB1073" t="str">
        <f t="shared" si="135"/>
        <v/>
      </c>
    </row>
    <row r="1074" spans="1:28" x14ac:dyDescent="0.25">
      <c r="A1074">
        <v>9541</v>
      </c>
      <c r="B1074" s="1">
        <v>867488060855003</v>
      </c>
      <c r="C1074" s="1">
        <v>1719356179</v>
      </c>
      <c r="D1074">
        <v>-22.898623000000001</v>
      </c>
      <c r="E1074">
        <v>-47.044620000000002</v>
      </c>
      <c r="F1074">
        <v>683</v>
      </c>
      <c r="G1074">
        <v>156</v>
      </c>
      <c r="H1074">
        <v>26.5</v>
      </c>
      <c r="I1074">
        <v>1</v>
      </c>
      <c r="J1074">
        <v>1</v>
      </c>
      <c r="K1074">
        <v>50300</v>
      </c>
      <c r="L1074">
        <v>0</v>
      </c>
      <c r="M1074" t="s">
        <v>19</v>
      </c>
      <c r="N1074">
        <v>10</v>
      </c>
      <c r="O1074">
        <v>0</v>
      </c>
      <c r="P1074">
        <v>0</v>
      </c>
      <c r="Q1074">
        <v>0</v>
      </c>
      <c r="R1074">
        <v>0</v>
      </c>
      <c r="S1074" s="4">
        <v>45468.830775462964</v>
      </c>
      <c r="T1074" s="6">
        <v>45468.830775462964</v>
      </c>
      <c r="U1074">
        <f t="shared" si="128"/>
        <v>13</v>
      </c>
      <c r="V1074">
        <f t="shared" si="129"/>
        <v>30</v>
      </c>
      <c r="W1074" t="str">
        <f t="shared" si="130"/>
        <v/>
      </c>
      <c r="X1074" t="str">
        <f t="shared" si="131"/>
        <v/>
      </c>
      <c r="Y1074" t="str">
        <f t="shared" si="132"/>
        <v/>
      </c>
      <c r="Z1074" t="str">
        <f t="shared" si="133"/>
        <v/>
      </c>
      <c r="AA1074" t="str">
        <f t="shared" si="134"/>
        <v/>
      </c>
      <c r="AB1074" t="str">
        <f t="shared" si="135"/>
        <v/>
      </c>
    </row>
    <row r="1075" spans="1:28" x14ac:dyDescent="0.25">
      <c r="A1075">
        <v>9540</v>
      </c>
      <c r="B1075" s="1">
        <v>867488060855003</v>
      </c>
      <c r="C1075" s="1">
        <v>1719356149</v>
      </c>
      <c r="D1075">
        <v>-22.896072</v>
      </c>
      <c r="E1075">
        <v>-47.045490999999998</v>
      </c>
      <c r="F1075">
        <v>666</v>
      </c>
      <c r="G1075">
        <v>181</v>
      </c>
      <c r="H1075">
        <v>28.2</v>
      </c>
      <c r="I1075">
        <v>1</v>
      </c>
      <c r="J1075">
        <v>1</v>
      </c>
      <c r="K1075">
        <v>50000</v>
      </c>
      <c r="L1075">
        <v>0</v>
      </c>
      <c r="M1075" t="s">
        <v>19</v>
      </c>
      <c r="N1075">
        <v>10</v>
      </c>
      <c r="O1075">
        <v>0</v>
      </c>
      <c r="P1075">
        <v>0</v>
      </c>
      <c r="Q1075">
        <v>0</v>
      </c>
      <c r="R1075">
        <v>0</v>
      </c>
      <c r="S1075" s="4">
        <v>45468.830428240741</v>
      </c>
      <c r="T1075" s="6">
        <v>45468.830428240741</v>
      </c>
      <c r="U1075">
        <f t="shared" si="128"/>
        <v>13</v>
      </c>
      <c r="V1075">
        <f t="shared" si="129"/>
        <v>30</v>
      </c>
      <c r="W1075" t="str">
        <f t="shared" si="130"/>
        <v/>
      </c>
      <c r="X1075" t="str">
        <f t="shared" si="131"/>
        <v/>
      </c>
      <c r="Y1075" t="str">
        <f t="shared" si="132"/>
        <v/>
      </c>
      <c r="Z1075" t="str">
        <f t="shared" si="133"/>
        <v/>
      </c>
      <c r="AA1075" t="str">
        <f t="shared" si="134"/>
        <v/>
      </c>
      <c r="AB1075" t="str">
        <f t="shared" si="135"/>
        <v/>
      </c>
    </row>
    <row r="1076" spans="1:28" x14ac:dyDescent="0.25">
      <c r="A1076">
        <v>9539</v>
      </c>
      <c r="B1076" s="1">
        <v>867488060855003</v>
      </c>
      <c r="C1076" s="1">
        <v>1719356119</v>
      </c>
      <c r="D1076">
        <v>-22.893139999999999</v>
      </c>
      <c r="E1076">
        <v>-47.045341000000001</v>
      </c>
      <c r="F1076">
        <v>649</v>
      </c>
      <c r="G1076">
        <v>182</v>
      </c>
      <c r="H1076">
        <v>44.8</v>
      </c>
      <c r="I1076">
        <v>1</v>
      </c>
      <c r="J1076">
        <v>1</v>
      </c>
      <c r="K1076">
        <v>49700</v>
      </c>
      <c r="L1076">
        <v>0</v>
      </c>
      <c r="M1076" t="s">
        <v>19</v>
      </c>
      <c r="N1076">
        <v>10</v>
      </c>
      <c r="O1076">
        <v>0</v>
      </c>
      <c r="P1076">
        <v>0</v>
      </c>
      <c r="Q1076">
        <v>0</v>
      </c>
      <c r="R1076">
        <v>0</v>
      </c>
      <c r="S1076" s="4">
        <v>45468.830081018517</v>
      </c>
      <c r="T1076" s="6">
        <v>45468.830081018517</v>
      </c>
      <c r="U1076">
        <f t="shared" si="128"/>
        <v>13</v>
      </c>
      <c r="V1076">
        <f t="shared" si="129"/>
        <v>30</v>
      </c>
      <c r="W1076" t="str">
        <f t="shared" si="130"/>
        <v/>
      </c>
      <c r="X1076" t="str">
        <f t="shared" si="131"/>
        <v/>
      </c>
      <c r="Y1076" t="str">
        <f t="shared" si="132"/>
        <v/>
      </c>
      <c r="Z1076" t="str">
        <f t="shared" si="133"/>
        <v/>
      </c>
      <c r="AA1076" t="str">
        <f t="shared" si="134"/>
        <v/>
      </c>
      <c r="AB1076" t="str">
        <f t="shared" si="135"/>
        <v/>
      </c>
    </row>
    <row r="1077" spans="1:28" x14ac:dyDescent="0.25">
      <c r="A1077">
        <v>9538</v>
      </c>
      <c r="B1077" s="1">
        <v>867488060855003</v>
      </c>
      <c r="C1077" s="1">
        <v>1719356089</v>
      </c>
      <c r="D1077">
        <v>-22.892219999999998</v>
      </c>
      <c r="E1077">
        <v>-47.045884000000001</v>
      </c>
      <c r="F1077">
        <v>638</v>
      </c>
      <c r="G1077">
        <v>61</v>
      </c>
      <c r="H1077">
        <v>12.2</v>
      </c>
      <c r="I1077">
        <v>1</v>
      </c>
      <c r="J1077">
        <v>1</v>
      </c>
      <c r="K1077">
        <v>49500</v>
      </c>
      <c r="L1077">
        <v>0</v>
      </c>
      <c r="M1077" t="s">
        <v>19</v>
      </c>
      <c r="N1077">
        <v>10</v>
      </c>
      <c r="O1077">
        <v>0</v>
      </c>
      <c r="P1077">
        <v>0</v>
      </c>
      <c r="Q1077">
        <v>0</v>
      </c>
      <c r="R1077">
        <v>0</v>
      </c>
      <c r="S1077" s="4">
        <v>45468.829733796294</v>
      </c>
      <c r="T1077" s="6">
        <v>45468.829733796294</v>
      </c>
      <c r="U1077">
        <f t="shared" si="128"/>
        <v>13</v>
      </c>
      <c r="V1077">
        <f t="shared" si="129"/>
        <v>30</v>
      </c>
      <c r="W1077" t="str">
        <f t="shared" si="130"/>
        <v/>
      </c>
      <c r="X1077" t="str">
        <f t="shared" si="131"/>
        <v/>
      </c>
      <c r="Y1077" t="str">
        <f t="shared" si="132"/>
        <v/>
      </c>
      <c r="Z1077" t="str">
        <f t="shared" si="133"/>
        <v/>
      </c>
      <c r="AA1077" t="str">
        <f t="shared" si="134"/>
        <v/>
      </c>
      <c r="AB1077" t="str">
        <f t="shared" si="135"/>
        <v/>
      </c>
    </row>
    <row r="1078" spans="1:28" x14ac:dyDescent="0.25">
      <c r="A1078">
        <v>9537</v>
      </c>
      <c r="B1078" s="1">
        <v>867488060855003</v>
      </c>
      <c r="C1078" s="1">
        <v>1719356076</v>
      </c>
      <c r="D1078">
        <v>-22.892302000000001</v>
      </c>
      <c r="E1078">
        <v>-47.046472000000001</v>
      </c>
      <c r="F1078">
        <v>631</v>
      </c>
      <c r="G1078">
        <v>39</v>
      </c>
      <c r="H1078">
        <v>21.6</v>
      </c>
      <c r="I1078">
        <v>1</v>
      </c>
      <c r="J1078">
        <v>1</v>
      </c>
      <c r="K1078">
        <v>49400</v>
      </c>
      <c r="M1078" t="s">
        <v>23</v>
      </c>
      <c r="N1078">
        <v>46</v>
      </c>
      <c r="O1078">
        <v>0</v>
      </c>
      <c r="P1078">
        <v>0</v>
      </c>
      <c r="Q1078">
        <v>0</v>
      </c>
      <c r="R1078">
        <v>0</v>
      </c>
      <c r="S1078" s="4">
        <v>45468.829583333332</v>
      </c>
      <c r="T1078" s="6">
        <v>45468.829583333332</v>
      </c>
      <c r="U1078">
        <f t="shared" si="128"/>
        <v>13</v>
      </c>
      <c r="V1078">
        <f t="shared" si="129"/>
        <v>13</v>
      </c>
      <c r="W1078" t="str">
        <f t="shared" si="130"/>
        <v/>
      </c>
      <c r="X1078" t="str">
        <f t="shared" si="131"/>
        <v/>
      </c>
      <c r="Y1078" t="str">
        <f t="shared" si="132"/>
        <v/>
      </c>
      <c r="Z1078" t="str">
        <f t="shared" si="133"/>
        <v/>
      </c>
      <c r="AA1078" t="str">
        <f t="shared" si="134"/>
        <v/>
      </c>
      <c r="AB1078" t="str">
        <f t="shared" si="135"/>
        <v/>
      </c>
    </row>
    <row r="1079" spans="1:28" x14ac:dyDescent="0.25">
      <c r="A1079">
        <v>9536</v>
      </c>
      <c r="B1079" s="1">
        <v>867488060855003</v>
      </c>
      <c r="C1079" s="1">
        <v>1719356075</v>
      </c>
      <c r="D1079">
        <v>-22.892647</v>
      </c>
      <c r="E1079">
        <v>-47.046858999999998</v>
      </c>
      <c r="F1079">
        <v>642</v>
      </c>
      <c r="G1079">
        <v>322</v>
      </c>
      <c r="H1079">
        <v>0</v>
      </c>
      <c r="I1079">
        <v>1</v>
      </c>
      <c r="J1079">
        <v>1</v>
      </c>
      <c r="M1079" t="s">
        <v>20</v>
      </c>
      <c r="N1079">
        <v>0</v>
      </c>
      <c r="O1079">
        <v>0</v>
      </c>
      <c r="P1079">
        <v>0</v>
      </c>
      <c r="Q1079">
        <v>0</v>
      </c>
      <c r="R1079">
        <v>0</v>
      </c>
      <c r="S1079" s="4">
        <v>45468.829571759263</v>
      </c>
      <c r="T1079" s="6">
        <v>45468.829571759263</v>
      </c>
      <c r="U1079">
        <f t="shared" si="128"/>
        <v>13</v>
      </c>
      <c r="V1079">
        <f t="shared" si="129"/>
        <v>1</v>
      </c>
      <c r="W1079" t="str">
        <f t="shared" si="130"/>
        <v/>
      </c>
      <c r="X1079" t="str">
        <f t="shared" si="131"/>
        <v/>
      </c>
      <c r="Y1079" t="str">
        <f t="shared" si="132"/>
        <v/>
      </c>
      <c r="Z1079" t="str">
        <f t="shared" si="133"/>
        <v/>
      </c>
      <c r="AA1079" t="str">
        <f t="shared" si="134"/>
        <v/>
      </c>
      <c r="AB1079" t="str">
        <f t="shared" si="135"/>
        <v/>
      </c>
    </row>
    <row r="1080" spans="1:28" x14ac:dyDescent="0.25">
      <c r="A1080">
        <v>9535</v>
      </c>
      <c r="B1080" s="1">
        <v>867488060855003</v>
      </c>
      <c r="C1080" s="1">
        <v>1719356059</v>
      </c>
      <c r="D1080">
        <v>-22.892647</v>
      </c>
      <c r="E1080">
        <v>-47.046858999999998</v>
      </c>
      <c r="F1080">
        <v>642</v>
      </c>
      <c r="G1080">
        <v>322</v>
      </c>
      <c r="H1080">
        <v>0</v>
      </c>
      <c r="I1080">
        <v>1</v>
      </c>
      <c r="J1080">
        <v>1</v>
      </c>
      <c r="K1080">
        <v>49400</v>
      </c>
      <c r="L1080">
        <v>0</v>
      </c>
      <c r="M1080" t="s">
        <v>19</v>
      </c>
      <c r="N1080">
        <v>10</v>
      </c>
      <c r="O1080">
        <v>0</v>
      </c>
      <c r="P1080">
        <v>0</v>
      </c>
      <c r="Q1080">
        <v>0</v>
      </c>
      <c r="R1080">
        <v>0</v>
      </c>
      <c r="S1080" s="4">
        <v>45468.829386574071</v>
      </c>
      <c r="T1080" s="6">
        <v>45468.829386574071</v>
      </c>
      <c r="U1080">
        <f t="shared" si="128"/>
        <v>13</v>
      </c>
      <c r="V1080">
        <f t="shared" si="129"/>
        <v>16</v>
      </c>
      <c r="W1080" t="str">
        <f t="shared" si="130"/>
        <v/>
      </c>
      <c r="X1080" t="str">
        <f t="shared" si="131"/>
        <v/>
      </c>
      <c r="Y1080" t="str">
        <f t="shared" si="132"/>
        <v/>
      </c>
      <c r="Z1080" t="str">
        <f t="shared" si="133"/>
        <v/>
      </c>
      <c r="AA1080" t="str">
        <f t="shared" si="134"/>
        <v/>
      </c>
      <c r="AB1080" t="str">
        <f t="shared" si="135"/>
        <v/>
      </c>
    </row>
    <row r="1081" spans="1:28" x14ac:dyDescent="0.25">
      <c r="A1081">
        <v>9534</v>
      </c>
      <c r="B1081" s="1">
        <v>867488060855003</v>
      </c>
      <c r="C1081" s="1">
        <v>1719356029</v>
      </c>
      <c r="D1081">
        <v>-22.892647</v>
      </c>
      <c r="E1081">
        <v>-47.046858999999998</v>
      </c>
      <c r="F1081">
        <v>642</v>
      </c>
      <c r="G1081">
        <v>322</v>
      </c>
      <c r="H1081">
        <v>0</v>
      </c>
      <c r="I1081">
        <v>1</v>
      </c>
      <c r="J1081">
        <v>1</v>
      </c>
      <c r="K1081">
        <v>49400</v>
      </c>
      <c r="L1081">
        <v>0</v>
      </c>
      <c r="M1081" t="s">
        <v>19</v>
      </c>
      <c r="N1081">
        <v>10</v>
      </c>
      <c r="O1081">
        <v>0</v>
      </c>
      <c r="P1081">
        <v>0</v>
      </c>
      <c r="Q1081">
        <v>0</v>
      </c>
      <c r="R1081">
        <v>0</v>
      </c>
      <c r="S1081" s="4">
        <v>45468.829039351855</v>
      </c>
      <c r="T1081" s="6">
        <v>45468.829039351855</v>
      </c>
      <c r="U1081">
        <f t="shared" si="128"/>
        <v>13</v>
      </c>
      <c r="V1081">
        <f t="shared" si="129"/>
        <v>30</v>
      </c>
      <c r="W1081" t="str">
        <f t="shared" si="130"/>
        <v/>
      </c>
      <c r="X1081" t="str">
        <f t="shared" si="131"/>
        <v/>
      </c>
      <c r="Y1081" t="str">
        <f t="shared" si="132"/>
        <v/>
      </c>
      <c r="Z1081" t="str">
        <f t="shared" si="133"/>
        <v/>
      </c>
      <c r="AA1081" t="str">
        <f t="shared" si="134"/>
        <v/>
      </c>
      <c r="AB1081" t="str">
        <f t="shared" si="135"/>
        <v/>
      </c>
    </row>
    <row r="1082" spans="1:28" x14ac:dyDescent="0.25">
      <c r="A1082">
        <v>9533</v>
      </c>
      <c r="B1082" s="1">
        <v>867488060855003</v>
      </c>
      <c r="C1082" s="1">
        <v>1719356011</v>
      </c>
      <c r="D1082">
        <v>-22.892647</v>
      </c>
      <c r="E1082">
        <v>-47.046858999999998</v>
      </c>
      <c r="F1082">
        <v>642</v>
      </c>
      <c r="G1082">
        <v>322</v>
      </c>
      <c r="H1082">
        <v>0</v>
      </c>
      <c r="I1082">
        <v>1</v>
      </c>
      <c r="J1082">
        <v>1</v>
      </c>
      <c r="K1082">
        <v>49400</v>
      </c>
      <c r="L1082">
        <v>0</v>
      </c>
      <c r="M1082" t="s">
        <v>19</v>
      </c>
      <c r="N1082">
        <v>10</v>
      </c>
      <c r="O1082">
        <v>0</v>
      </c>
      <c r="P1082">
        <v>0</v>
      </c>
      <c r="Q1082">
        <v>0</v>
      </c>
      <c r="R1082">
        <v>0</v>
      </c>
      <c r="S1082" s="4">
        <v>45468.828831018516</v>
      </c>
      <c r="T1082" s="6">
        <v>45468.828831018516</v>
      </c>
      <c r="U1082">
        <f t="shared" si="128"/>
        <v>13</v>
      </c>
      <c r="V1082">
        <f t="shared" si="129"/>
        <v>18</v>
      </c>
      <c r="W1082" t="str">
        <f t="shared" si="130"/>
        <v/>
      </c>
      <c r="X1082" t="str">
        <f t="shared" si="131"/>
        <v/>
      </c>
      <c r="Y1082" t="str">
        <f t="shared" si="132"/>
        <v/>
      </c>
      <c r="Z1082" t="str">
        <f t="shared" si="133"/>
        <v/>
      </c>
      <c r="AA1082" t="str">
        <f t="shared" si="134"/>
        <v/>
      </c>
      <c r="AB1082" t="str">
        <f t="shared" si="135"/>
        <v/>
      </c>
    </row>
    <row r="1083" spans="1:28" x14ac:dyDescent="0.25">
      <c r="A1083">
        <v>9532</v>
      </c>
      <c r="B1083" s="1">
        <v>867488060855003</v>
      </c>
      <c r="C1083" s="1">
        <v>1719355996</v>
      </c>
      <c r="D1083">
        <v>-22.892647</v>
      </c>
      <c r="E1083">
        <v>-47.046858999999998</v>
      </c>
      <c r="F1083">
        <v>642</v>
      </c>
      <c r="G1083">
        <v>322</v>
      </c>
      <c r="H1083">
        <v>0</v>
      </c>
      <c r="I1083">
        <v>0</v>
      </c>
      <c r="J1083">
        <v>1</v>
      </c>
      <c r="M1083" t="s">
        <v>20</v>
      </c>
      <c r="N1083">
        <v>0</v>
      </c>
      <c r="O1083">
        <v>0</v>
      </c>
      <c r="P1083">
        <v>0</v>
      </c>
      <c r="Q1083">
        <v>0</v>
      </c>
      <c r="R1083">
        <v>0</v>
      </c>
      <c r="S1083" s="4">
        <v>45468.828657407408</v>
      </c>
      <c r="T1083" s="6">
        <v>45468.828657407408</v>
      </c>
      <c r="U1083">
        <f t="shared" si="128"/>
        <v>13</v>
      </c>
      <c r="V1083">
        <f t="shared" si="129"/>
        <v>15</v>
      </c>
      <c r="W1083" t="str">
        <f t="shared" si="130"/>
        <v/>
      </c>
      <c r="X1083" t="str">
        <f t="shared" si="131"/>
        <v/>
      </c>
      <c r="Y1083" t="str">
        <f t="shared" si="132"/>
        <v/>
      </c>
      <c r="Z1083" t="str">
        <f t="shared" si="133"/>
        <v/>
      </c>
      <c r="AA1083" t="str">
        <f t="shared" si="134"/>
        <v/>
      </c>
      <c r="AB1083" t="str">
        <f t="shared" si="135"/>
        <v/>
      </c>
    </row>
    <row r="1084" spans="1:28" x14ac:dyDescent="0.25">
      <c r="A1084">
        <v>9531</v>
      </c>
      <c r="B1084" s="1">
        <v>867488060855003</v>
      </c>
      <c r="C1084" s="1">
        <v>1719355875</v>
      </c>
      <c r="D1084">
        <v>-22.892647</v>
      </c>
      <c r="E1084">
        <v>-47.046858999999998</v>
      </c>
      <c r="F1084">
        <v>642</v>
      </c>
      <c r="G1084">
        <v>322</v>
      </c>
      <c r="H1084">
        <v>0</v>
      </c>
      <c r="I1084">
        <v>0</v>
      </c>
      <c r="J1084">
        <v>1</v>
      </c>
      <c r="K1084">
        <v>49400</v>
      </c>
      <c r="L1084">
        <v>0</v>
      </c>
      <c r="M1084" t="s">
        <v>22</v>
      </c>
      <c r="N1084">
        <v>0</v>
      </c>
      <c r="O1084">
        <v>0</v>
      </c>
      <c r="P1084">
        <v>0</v>
      </c>
      <c r="Q1084">
        <v>0</v>
      </c>
      <c r="R1084">
        <v>0</v>
      </c>
      <c r="S1084" s="4">
        <v>45468.827256944445</v>
      </c>
      <c r="T1084" s="6">
        <v>45468.827256944445</v>
      </c>
      <c r="U1084">
        <f t="shared" si="128"/>
        <v>13</v>
      </c>
      <c r="V1084">
        <f t="shared" si="129"/>
        <v>121</v>
      </c>
      <c r="W1084" t="str">
        <f t="shared" si="130"/>
        <v/>
      </c>
      <c r="X1084" t="str">
        <f t="shared" si="131"/>
        <v/>
      </c>
      <c r="Y1084" t="str">
        <f t="shared" si="132"/>
        <v/>
      </c>
      <c r="Z1084" t="str">
        <f t="shared" si="133"/>
        <v/>
      </c>
      <c r="AA1084" t="str">
        <f t="shared" si="134"/>
        <v/>
      </c>
      <c r="AB1084" t="str">
        <f t="shared" si="135"/>
        <v/>
      </c>
    </row>
    <row r="1085" spans="1:28" x14ac:dyDescent="0.25">
      <c r="A1085">
        <v>9528</v>
      </c>
      <c r="B1085" s="1">
        <v>867488060855003</v>
      </c>
      <c r="C1085" s="1">
        <v>1719355304</v>
      </c>
      <c r="D1085">
        <v>-22.892647</v>
      </c>
      <c r="E1085">
        <v>-47.046858999999998</v>
      </c>
      <c r="F1085">
        <v>642</v>
      </c>
      <c r="G1085">
        <v>322</v>
      </c>
      <c r="H1085">
        <v>0</v>
      </c>
      <c r="I1085">
        <v>1</v>
      </c>
      <c r="J1085">
        <v>0</v>
      </c>
      <c r="K1085">
        <v>49400</v>
      </c>
      <c r="L1085">
        <v>0</v>
      </c>
      <c r="M1085" t="s">
        <v>19</v>
      </c>
      <c r="N1085">
        <v>10</v>
      </c>
      <c r="O1085">
        <v>0</v>
      </c>
      <c r="P1085">
        <v>0</v>
      </c>
      <c r="Q1085">
        <v>0</v>
      </c>
      <c r="R1085">
        <v>0</v>
      </c>
      <c r="S1085" s="4">
        <v>45468.820648148147</v>
      </c>
      <c r="T1085" s="6">
        <v>45468.820648148147</v>
      </c>
      <c r="U1085">
        <f t="shared" si="128"/>
        <v>14</v>
      </c>
      <c r="V1085">
        <f t="shared" si="129"/>
        <v>571</v>
      </c>
      <c r="W1085" t="str">
        <f t="shared" si="130"/>
        <v>TRUE</v>
      </c>
      <c r="X1085" t="str">
        <f t="shared" si="131"/>
        <v/>
      </c>
      <c r="Y1085" t="str">
        <f t="shared" si="132"/>
        <v>TRUE</v>
      </c>
      <c r="Z1085" t="str">
        <f t="shared" si="133"/>
        <v/>
      </c>
      <c r="AA1085" t="str">
        <f t="shared" si="134"/>
        <v/>
      </c>
      <c r="AB1085">
        <f t="shared" si="135"/>
        <v>9528</v>
      </c>
    </row>
    <row r="1086" spans="1:28" x14ac:dyDescent="0.25">
      <c r="A1086">
        <v>9527</v>
      </c>
      <c r="B1086" s="1">
        <v>867488060855003</v>
      </c>
      <c r="C1086" s="1">
        <v>1719354676</v>
      </c>
      <c r="D1086">
        <v>-22.892647</v>
      </c>
      <c r="E1086">
        <v>-47.046858999999998</v>
      </c>
      <c r="F1086">
        <v>642</v>
      </c>
      <c r="G1086">
        <v>322</v>
      </c>
      <c r="H1086">
        <v>0</v>
      </c>
      <c r="I1086">
        <v>1</v>
      </c>
      <c r="J1086">
        <v>0</v>
      </c>
      <c r="K1086">
        <v>49400</v>
      </c>
      <c r="L1086">
        <v>0</v>
      </c>
      <c r="M1086" t="s">
        <v>19</v>
      </c>
      <c r="N1086">
        <v>10</v>
      </c>
      <c r="O1086">
        <v>0</v>
      </c>
      <c r="P1086">
        <v>0</v>
      </c>
      <c r="Q1086">
        <v>0</v>
      </c>
      <c r="R1086">
        <v>0</v>
      </c>
      <c r="S1086" s="4">
        <v>45468.813379629632</v>
      </c>
      <c r="T1086" s="6">
        <v>45468.813379629632</v>
      </c>
      <c r="U1086">
        <f t="shared" si="128"/>
        <v>14</v>
      </c>
      <c r="V1086">
        <f t="shared" si="129"/>
        <v>628</v>
      </c>
      <c r="W1086" t="str">
        <f t="shared" si="130"/>
        <v/>
      </c>
      <c r="X1086" t="str">
        <f t="shared" si="131"/>
        <v/>
      </c>
      <c r="Y1086" t="str">
        <f t="shared" si="132"/>
        <v/>
      </c>
      <c r="Z1086" t="str">
        <f t="shared" si="133"/>
        <v/>
      </c>
      <c r="AA1086" t="str">
        <f t="shared" si="134"/>
        <v/>
      </c>
      <c r="AB1086" t="str">
        <f t="shared" si="135"/>
        <v/>
      </c>
    </row>
    <row r="1087" spans="1:28" x14ac:dyDescent="0.25">
      <c r="A1087">
        <v>9526</v>
      </c>
      <c r="B1087" s="1">
        <v>867488060855003</v>
      </c>
      <c r="C1087" s="1">
        <v>1719354083</v>
      </c>
      <c r="D1087">
        <v>-22.892647</v>
      </c>
      <c r="E1087">
        <v>-47.046858999999998</v>
      </c>
      <c r="F1087">
        <v>642</v>
      </c>
      <c r="G1087">
        <v>322</v>
      </c>
      <c r="H1087">
        <v>0</v>
      </c>
      <c r="I1087">
        <v>1</v>
      </c>
      <c r="J1087">
        <v>0</v>
      </c>
      <c r="K1087">
        <v>49400</v>
      </c>
      <c r="L1087">
        <v>0</v>
      </c>
      <c r="M1087" t="s">
        <v>19</v>
      </c>
      <c r="N1087">
        <v>10</v>
      </c>
      <c r="O1087">
        <v>0</v>
      </c>
      <c r="P1087">
        <v>0</v>
      </c>
      <c r="Q1087">
        <v>0</v>
      </c>
      <c r="R1087">
        <v>0</v>
      </c>
      <c r="S1087" s="4">
        <v>45468.806516203702</v>
      </c>
      <c r="T1087" s="6">
        <v>45468.806516203702</v>
      </c>
      <c r="U1087">
        <f t="shared" si="128"/>
        <v>14</v>
      </c>
      <c r="V1087">
        <f t="shared" si="129"/>
        <v>593</v>
      </c>
      <c r="W1087" t="str">
        <f t="shared" si="130"/>
        <v/>
      </c>
      <c r="X1087" t="str">
        <f t="shared" si="131"/>
        <v/>
      </c>
      <c r="Y1087" t="str">
        <f t="shared" si="132"/>
        <v/>
      </c>
      <c r="Z1087" t="str">
        <f t="shared" si="133"/>
        <v/>
      </c>
      <c r="AA1087" t="str">
        <f t="shared" si="134"/>
        <v/>
      </c>
      <c r="AB1087" t="str">
        <f t="shared" si="135"/>
        <v/>
      </c>
    </row>
    <row r="1088" spans="1:28" x14ac:dyDescent="0.25">
      <c r="A1088">
        <v>9523</v>
      </c>
      <c r="B1088" s="1">
        <v>867488060855003</v>
      </c>
      <c r="C1088" s="1">
        <v>1719353475</v>
      </c>
      <c r="D1088">
        <v>-22.892647</v>
      </c>
      <c r="E1088">
        <v>-47.046858999999998</v>
      </c>
      <c r="F1088">
        <v>642</v>
      </c>
      <c r="G1088">
        <v>322</v>
      </c>
      <c r="H1088">
        <v>0</v>
      </c>
      <c r="I1088">
        <v>1</v>
      </c>
      <c r="J1088">
        <v>0</v>
      </c>
      <c r="K1088">
        <v>49400</v>
      </c>
      <c r="L1088">
        <v>0</v>
      </c>
      <c r="M1088" t="s">
        <v>19</v>
      </c>
      <c r="N1088">
        <v>10</v>
      </c>
      <c r="O1088">
        <v>0</v>
      </c>
      <c r="P1088">
        <v>0</v>
      </c>
      <c r="Q1088">
        <v>0</v>
      </c>
      <c r="R1088">
        <v>0</v>
      </c>
      <c r="S1088" s="4">
        <v>45468.799479166664</v>
      </c>
      <c r="T1088" s="6">
        <v>45468.799479166664</v>
      </c>
      <c r="U1088">
        <f t="shared" si="128"/>
        <v>14</v>
      </c>
      <c r="V1088">
        <f t="shared" si="129"/>
        <v>608</v>
      </c>
      <c r="W1088" t="str">
        <f t="shared" si="130"/>
        <v/>
      </c>
      <c r="X1088" t="str">
        <f t="shared" si="131"/>
        <v/>
      </c>
      <c r="Y1088" t="str">
        <f t="shared" si="132"/>
        <v/>
      </c>
      <c r="Z1088" t="str">
        <f t="shared" si="133"/>
        <v/>
      </c>
      <c r="AA1088" t="str">
        <f t="shared" si="134"/>
        <v/>
      </c>
      <c r="AB1088" t="str">
        <f t="shared" si="135"/>
        <v/>
      </c>
    </row>
    <row r="1089" spans="1:28" x14ac:dyDescent="0.25">
      <c r="A1089">
        <v>9522</v>
      </c>
      <c r="B1089" s="1">
        <v>867488060855003</v>
      </c>
      <c r="C1089" s="1">
        <v>1719352876</v>
      </c>
      <c r="D1089">
        <v>-22.892647</v>
      </c>
      <c r="E1089">
        <v>-47.046858999999998</v>
      </c>
      <c r="F1089">
        <v>642</v>
      </c>
      <c r="G1089">
        <v>322</v>
      </c>
      <c r="H1089">
        <v>0</v>
      </c>
      <c r="I1089">
        <v>1</v>
      </c>
      <c r="J1089">
        <v>0</v>
      </c>
      <c r="K1089">
        <v>49400</v>
      </c>
      <c r="L1089">
        <v>0</v>
      </c>
      <c r="M1089" t="s">
        <v>19</v>
      </c>
      <c r="N1089">
        <v>10</v>
      </c>
      <c r="O1089">
        <v>0</v>
      </c>
      <c r="P1089">
        <v>0</v>
      </c>
      <c r="Q1089">
        <v>0</v>
      </c>
      <c r="R1089">
        <v>0</v>
      </c>
      <c r="S1089" s="4">
        <v>45468.792546296296</v>
      </c>
      <c r="T1089" s="6">
        <v>45468.792546296296</v>
      </c>
      <c r="U1089">
        <f t="shared" si="128"/>
        <v>14</v>
      </c>
      <c r="V1089">
        <f t="shared" si="129"/>
        <v>599</v>
      </c>
      <c r="W1089" t="str">
        <f t="shared" si="130"/>
        <v/>
      </c>
      <c r="X1089" t="str">
        <f t="shared" si="131"/>
        <v/>
      </c>
      <c r="Y1089" t="str">
        <f t="shared" si="132"/>
        <v/>
      </c>
      <c r="Z1089" t="str">
        <f t="shared" si="133"/>
        <v/>
      </c>
      <c r="AA1089" t="str">
        <f t="shared" si="134"/>
        <v/>
      </c>
      <c r="AB1089" t="str">
        <f t="shared" si="135"/>
        <v/>
      </c>
    </row>
    <row r="1090" spans="1:28" x14ac:dyDescent="0.25">
      <c r="A1090">
        <v>9518</v>
      </c>
      <c r="B1090" s="1">
        <v>867488060855003</v>
      </c>
      <c r="C1090" s="1">
        <v>1719352274</v>
      </c>
      <c r="D1090">
        <v>-22.892647</v>
      </c>
      <c r="E1090">
        <v>-47.046858999999998</v>
      </c>
      <c r="F1090">
        <v>642</v>
      </c>
      <c r="G1090">
        <v>322</v>
      </c>
      <c r="H1090">
        <v>0</v>
      </c>
      <c r="I1090">
        <v>1</v>
      </c>
      <c r="J1090">
        <v>0</v>
      </c>
      <c r="K1090">
        <v>49400</v>
      </c>
      <c r="L1090">
        <v>0</v>
      </c>
      <c r="M1090" t="s">
        <v>19</v>
      </c>
      <c r="N1090">
        <v>10</v>
      </c>
      <c r="O1090">
        <v>0</v>
      </c>
      <c r="P1090">
        <v>0</v>
      </c>
      <c r="Q1090">
        <v>0</v>
      </c>
      <c r="R1090">
        <v>0</v>
      </c>
      <c r="S1090" s="4">
        <v>45468.785578703704</v>
      </c>
      <c r="T1090" s="6">
        <v>45468.785578703704</v>
      </c>
      <c r="U1090">
        <f t="shared" si="128"/>
        <v>14</v>
      </c>
      <c r="V1090">
        <f t="shared" si="129"/>
        <v>602</v>
      </c>
      <c r="W1090" t="str">
        <f t="shared" si="130"/>
        <v/>
      </c>
      <c r="X1090" t="str">
        <f t="shared" si="131"/>
        <v/>
      </c>
      <c r="Y1090" t="str">
        <f t="shared" si="132"/>
        <v/>
      </c>
      <c r="Z1090" t="str">
        <f t="shared" si="133"/>
        <v/>
      </c>
      <c r="AA1090" t="str">
        <f t="shared" si="134"/>
        <v/>
      </c>
      <c r="AB1090" t="str">
        <f t="shared" si="135"/>
        <v/>
      </c>
    </row>
    <row r="1091" spans="1:28" x14ac:dyDescent="0.25">
      <c r="A1091">
        <v>9517</v>
      </c>
      <c r="B1091" s="1">
        <v>867488060855003</v>
      </c>
      <c r="C1091" s="1">
        <v>1719351671</v>
      </c>
      <c r="D1091">
        <v>-22.892647</v>
      </c>
      <c r="E1091">
        <v>-47.046858999999998</v>
      </c>
      <c r="F1091">
        <v>642</v>
      </c>
      <c r="G1091">
        <v>322</v>
      </c>
      <c r="H1091">
        <v>0</v>
      </c>
      <c r="I1091">
        <v>1</v>
      </c>
      <c r="J1091">
        <v>0</v>
      </c>
      <c r="K1091">
        <v>49400</v>
      </c>
      <c r="L1091">
        <v>0</v>
      </c>
      <c r="M1091" t="s">
        <v>19</v>
      </c>
      <c r="N1091">
        <v>10</v>
      </c>
      <c r="O1091">
        <v>0</v>
      </c>
      <c r="P1091">
        <v>0</v>
      </c>
      <c r="Q1091">
        <v>0</v>
      </c>
      <c r="R1091">
        <v>0</v>
      </c>
      <c r="S1091" s="4">
        <v>45468.778599537036</v>
      </c>
      <c r="T1091" s="6">
        <v>45468.778599537036</v>
      </c>
      <c r="U1091">
        <f t="shared" ref="U1091:U1154" si="136">IF(OR(W1091="TRUE",X1091="TRUE",Y1091="TRUE",Z1091="TRUE",AA1091="TRUE"),U1090+1,U1090)</f>
        <v>14</v>
      </c>
      <c r="V1091">
        <f t="shared" ref="V1091:V1154" si="137">ABS(C1090-C1091)</f>
        <v>603</v>
      </c>
      <c r="W1091" t="str">
        <f t="shared" ref="W1091:W1154" si="138">IF(AND(V1091&gt;=300,J1091&lt;&gt;J1090,J1091=0),"TRUE","")</f>
        <v/>
      </c>
      <c r="X1091" t="str">
        <f t="shared" ref="X1091:X1154" si="139">IF(AND(V1090&gt;=300,J1091&lt;&gt;J1090,J1091=1),"TRUE","")</f>
        <v/>
      </c>
      <c r="Y1091" t="str">
        <f t="shared" ref="Y1091:Y1154" si="140">IF(AND(V1092&gt;=300,J1091&lt;&gt;J1090,J1091=0),"TRUE","")</f>
        <v/>
      </c>
      <c r="Z1091" t="str">
        <f t="shared" ref="Z1091:Z1154" si="141">IF(AND(I1091=0,V1091&gt;=300),"TRUE","")</f>
        <v/>
      </c>
      <c r="AA1091" t="str">
        <f t="shared" ref="AA1091:AA1154" si="142">IF(AND(I1090=0,V1090&gt;=300),"TRUE","")</f>
        <v/>
      </c>
      <c r="AB1091" t="str">
        <f t="shared" ref="AB1091:AB1154" si="143">IF(U1091&lt;&gt;U1090,A1091,"")</f>
        <v/>
      </c>
    </row>
    <row r="1092" spans="1:28" x14ac:dyDescent="0.25">
      <c r="A1092">
        <v>9516</v>
      </c>
      <c r="B1092" s="1">
        <v>867488060855003</v>
      </c>
      <c r="C1092" s="1">
        <v>1719351078</v>
      </c>
      <c r="D1092">
        <v>-22.892647</v>
      </c>
      <c r="E1092">
        <v>-47.046858999999998</v>
      </c>
      <c r="F1092">
        <v>642</v>
      </c>
      <c r="G1092">
        <v>322</v>
      </c>
      <c r="H1092">
        <v>0</v>
      </c>
      <c r="I1092">
        <v>1</v>
      </c>
      <c r="J1092">
        <v>0</v>
      </c>
      <c r="K1092">
        <v>49400</v>
      </c>
      <c r="L1092">
        <v>0</v>
      </c>
      <c r="M1092" t="s">
        <v>19</v>
      </c>
      <c r="N1092">
        <v>10</v>
      </c>
      <c r="O1092">
        <v>0</v>
      </c>
      <c r="P1092">
        <v>0</v>
      </c>
      <c r="Q1092">
        <v>0</v>
      </c>
      <c r="R1092">
        <v>0</v>
      </c>
      <c r="S1092" s="4">
        <v>45468.771736111114</v>
      </c>
      <c r="T1092" s="6">
        <v>45468.771736111114</v>
      </c>
      <c r="U1092">
        <f t="shared" si="136"/>
        <v>14</v>
      </c>
      <c r="V1092">
        <f t="shared" si="137"/>
        <v>593</v>
      </c>
      <c r="W1092" t="str">
        <f t="shared" si="138"/>
        <v/>
      </c>
      <c r="X1092" t="str">
        <f t="shared" si="139"/>
        <v/>
      </c>
      <c r="Y1092" t="str">
        <f t="shared" si="140"/>
        <v/>
      </c>
      <c r="Z1092" t="str">
        <f t="shared" si="141"/>
        <v/>
      </c>
      <c r="AA1092" t="str">
        <f t="shared" si="142"/>
        <v/>
      </c>
      <c r="AB1092" t="str">
        <f t="shared" si="143"/>
        <v/>
      </c>
    </row>
    <row r="1093" spans="1:28" x14ac:dyDescent="0.25">
      <c r="A1093">
        <v>9515</v>
      </c>
      <c r="B1093" s="1">
        <v>867488060855003</v>
      </c>
      <c r="C1093" s="1">
        <v>1719350478</v>
      </c>
      <c r="D1093">
        <v>-22.892647</v>
      </c>
      <c r="E1093">
        <v>-47.046858999999998</v>
      </c>
      <c r="F1093">
        <v>642</v>
      </c>
      <c r="G1093">
        <v>322</v>
      </c>
      <c r="H1093">
        <v>0</v>
      </c>
      <c r="I1093">
        <v>1</v>
      </c>
      <c r="J1093">
        <v>0</v>
      </c>
      <c r="K1093">
        <v>49400</v>
      </c>
      <c r="L1093">
        <v>0</v>
      </c>
      <c r="M1093" t="s">
        <v>19</v>
      </c>
      <c r="N1093">
        <v>10</v>
      </c>
      <c r="O1093">
        <v>0</v>
      </c>
      <c r="P1093">
        <v>0</v>
      </c>
      <c r="Q1093">
        <v>0</v>
      </c>
      <c r="R1093">
        <v>0</v>
      </c>
      <c r="S1093" s="4">
        <v>45468.764791666668</v>
      </c>
      <c r="T1093" s="6">
        <v>45468.764791666668</v>
      </c>
      <c r="U1093">
        <f t="shared" si="136"/>
        <v>14</v>
      </c>
      <c r="V1093">
        <f t="shared" si="137"/>
        <v>600</v>
      </c>
      <c r="W1093" t="str">
        <f t="shared" si="138"/>
        <v/>
      </c>
      <c r="X1093" t="str">
        <f t="shared" si="139"/>
        <v/>
      </c>
      <c r="Y1093" t="str">
        <f t="shared" si="140"/>
        <v/>
      </c>
      <c r="Z1093" t="str">
        <f t="shared" si="141"/>
        <v/>
      </c>
      <c r="AA1093" t="str">
        <f t="shared" si="142"/>
        <v/>
      </c>
      <c r="AB1093" t="str">
        <f t="shared" si="143"/>
        <v/>
      </c>
    </row>
    <row r="1094" spans="1:28" x14ac:dyDescent="0.25">
      <c r="A1094">
        <v>9512</v>
      </c>
      <c r="B1094" s="1">
        <v>867488060855003</v>
      </c>
      <c r="C1094" s="1">
        <v>1719350019</v>
      </c>
      <c r="D1094">
        <v>-22.892647</v>
      </c>
      <c r="E1094">
        <v>-47.046858999999998</v>
      </c>
      <c r="F1094">
        <v>642</v>
      </c>
      <c r="G1094">
        <v>322</v>
      </c>
      <c r="H1094">
        <v>2</v>
      </c>
      <c r="I1094">
        <v>1</v>
      </c>
      <c r="J1094">
        <v>0</v>
      </c>
      <c r="M1094" t="s">
        <v>20</v>
      </c>
      <c r="N1094">
        <v>0</v>
      </c>
      <c r="O1094">
        <v>0</v>
      </c>
      <c r="P1094">
        <v>0</v>
      </c>
      <c r="Q1094">
        <v>0</v>
      </c>
      <c r="R1094">
        <v>0</v>
      </c>
      <c r="S1094" s="4">
        <v>45468.759479166663</v>
      </c>
      <c r="T1094" s="6">
        <v>45468.759479166663</v>
      </c>
      <c r="U1094">
        <f t="shared" si="136"/>
        <v>14</v>
      </c>
      <c r="V1094">
        <f t="shared" si="137"/>
        <v>459</v>
      </c>
      <c r="W1094" t="str">
        <f t="shared" si="138"/>
        <v/>
      </c>
      <c r="X1094" t="str">
        <f t="shared" si="139"/>
        <v/>
      </c>
      <c r="Y1094" t="str">
        <f t="shared" si="140"/>
        <v/>
      </c>
      <c r="Z1094" t="str">
        <f t="shared" si="141"/>
        <v/>
      </c>
      <c r="AA1094" t="str">
        <f t="shared" si="142"/>
        <v/>
      </c>
      <c r="AB1094" t="str">
        <f t="shared" si="143"/>
        <v/>
      </c>
    </row>
    <row r="1095" spans="1:28" x14ac:dyDescent="0.25">
      <c r="A1095">
        <v>9511</v>
      </c>
      <c r="B1095" s="1">
        <v>867488060855003</v>
      </c>
      <c r="C1095" s="1">
        <v>1719350018</v>
      </c>
      <c r="D1095">
        <v>-47.046858999999998</v>
      </c>
      <c r="E1095">
        <v>-22.892647</v>
      </c>
      <c r="F1095">
        <v>642.70000000000005</v>
      </c>
      <c r="G1095">
        <v>322</v>
      </c>
      <c r="H1095">
        <v>2.4</v>
      </c>
      <c r="I1095">
        <v>1</v>
      </c>
      <c r="J1095">
        <v>0</v>
      </c>
      <c r="K1095">
        <v>49400</v>
      </c>
      <c r="L1095">
        <v>0</v>
      </c>
      <c r="M1095" t="s">
        <v>21</v>
      </c>
      <c r="N1095">
        <v>0</v>
      </c>
      <c r="O1095">
        <v>0</v>
      </c>
      <c r="P1095">
        <v>0</v>
      </c>
      <c r="Q1095">
        <v>0</v>
      </c>
      <c r="R1095">
        <v>0</v>
      </c>
      <c r="S1095" s="4">
        <v>45468.759467592594</v>
      </c>
      <c r="T1095" s="6">
        <v>45468.759467592594</v>
      </c>
      <c r="U1095">
        <f t="shared" si="136"/>
        <v>14</v>
      </c>
      <c r="V1095">
        <f t="shared" si="137"/>
        <v>1</v>
      </c>
      <c r="W1095" t="str">
        <f t="shared" si="138"/>
        <v/>
      </c>
      <c r="X1095" t="str">
        <f t="shared" si="139"/>
        <v/>
      </c>
      <c r="Y1095" t="str">
        <f t="shared" si="140"/>
        <v/>
      </c>
      <c r="Z1095" t="str">
        <f t="shared" si="141"/>
        <v/>
      </c>
      <c r="AA1095" t="str">
        <f t="shared" si="142"/>
        <v/>
      </c>
      <c r="AB1095" t="str">
        <f t="shared" si="143"/>
        <v/>
      </c>
    </row>
    <row r="1096" spans="1:28" x14ac:dyDescent="0.25">
      <c r="A1096">
        <v>9510</v>
      </c>
      <c r="B1096" s="1">
        <v>867488060855003</v>
      </c>
      <c r="C1096" s="1">
        <v>1719349999</v>
      </c>
      <c r="D1096">
        <v>-22.892689000000001</v>
      </c>
      <c r="E1096">
        <v>-47.046792000000003</v>
      </c>
      <c r="F1096">
        <v>639</v>
      </c>
      <c r="G1096">
        <v>322</v>
      </c>
      <c r="H1096">
        <v>4.9000000000000004</v>
      </c>
      <c r="I1096">
        <v>1</v>
      </c>
      <c r="J1096">
        <v>1</v>
      </c>
      <c r="K1096">
        <v>49400</v>
      </c>
      <c r="L1096">
        <v>0</v>
      </c>
      <c r="M1096" t="s">
        <v>19</v>
      </c>
      <c r="N1096">
        <v>10</v>
      </c>
      <c r="O1096">
        <v>0</v>
      </c>
      <c r="P1096">
        <v>0</v>
      </c>
      <c r="Q1096">
        <v>0</v>
      </c>
      <c r="R1096">
        <v>0</v>
      </c>
      <c r="S1096" s="4">
        <v>45468.759247685186</v>
      </c>
      <c r="T1096" s="6">
        <v>45468.759247685186</v>
      </c>
      <c r="U1096">
        <f t="shared" si="136"/>
        <v>14</v>
      </c>
      <c r="V1096">
        <f t="shared" si="137"/>
        <v>19</v>
      </c>
      <c r="W1096" t="str">
        <f t="shared" si="138"/>
        <v/>
      </c>
      <c r="X1096" t="str">
        <f t="shared" si="139"/>
        <v/>
      </c>
      <c r="Y1096" t="str">
        <f t="shared" si="140"/>
        <v/>
      </c>
      <c r="Z1096" t="str">
        <f t="shared" si="141"/>
        <v/>
      </c>
      <c r="AA1096" t="str">
        <f t="shared" si="142"/>
        <v/>
      </c>
      <c r="AB1096" t="str">
        <f t="shared" si="143"/>
        <v/>
      </c>
    </row>
    <row r="1097" spans="1:28" x14ac:dyDescent="0.25">
      <c r="A1097">
        <v>9509</v>
      </c>
      <c r="B1097" s="1">
        <v>867488060855003</v>
      </c>
      <c r="C1097" s="1">
        <v>1719349992</v>
      </c>
      <c r="D1097">
        <v>-22.892723</v>
      </c>
      <c r="E1097">
        <v>-47.046698999999997</v>
      </c>
      <c r="F1097">
        <v>638</v>
      </c>
      <c r="G1097">
        <v>281</v>
      </c>
      <c r="H1097">
        <v>9</v>
      </c>
      <c r="I1097">
        <v>1</v>
      </c>
      <c r="J1097">
        <v>1</v>
      </c>
      <c r="M1097" t="s">
        <v>20</v>
      </c>
      <c r="N1097">
        <v>0</v>
      </c>
      <c r="O1097">
        <v>0</v>
      </c>
      <c r="P1097">
        <v>0</v>
      </c>
      <c r="Q1097">
        <v>0</v>
      </c>
      <c r="R1097">
        <v>0</v>
      </c>
      <c r="S1097" s="4">
        <v>45468.759166666663</v>
      </c>
      <c r="T1097" s="6">
        <v>45468.759166666663</v>
      </c>
      <c r="U1097">
        <f t="shared" si="136"/>
        <v>14</v>
      </c>
      <c r="V1097">
        <f t="shared" si="137"/>
        <v>7</v>
      </c>
      <c r="W1097" t="str">
        <f t="shared" si="138"/>
        <v/>
      </c>
      <c r="X1097" t="str">
        <f t="shared" si="139"/>
        <v/>
      </c>
      <c r="Y1097" t="str">
        <f t="shared" si="140"/>
        <v/>
      </c>
      <c r="Z1097" t="str">
        <f t="shared" si="141"/>
        <v/>
      </c>
      <c r="AA1097" t="str">
        <f t="shared" si="142"/>
        <v/>
      </c>
      <c r="AB1097" t="str">
        <f t="shared" si="143"/>
        <v/>
      </c>
    </row>
    <row r="1098" spans="1:28" x14ac:dyDescent="0.25">
      <c r="A1098">
        <v>9508</v>
      </c>
      <c r="B1098" s="1">
        <v>867488060855003</v>
      </c>
      <c r="C1098" s="1">
        <v>1719349969</v>
      </c>
      <c r="D1098">
        <v>-22.892904999999999</v>
      </c>
      <c r="E1098">
        <v>-47.046509</v>
      </c>
      <c r="F1098">
        <v>628</v>
      </c>
      <c r="G1098">
        <v>2</v>
      </c>
      <c r="H1098">
        <v>16.399999999999999</v>
      </c>
      <c r="I1098">
        <v>1</v>
      </c>
      <c r="J1098">
        <v>1</v>
      </c>
      <c r="K1098">
        <v>49300</v>
      </c>
      <c r="L1098">
        <v>0</v>
      </c>
      <c r="M1098" t="s">
        <v>19</v>
      </c>
      <c r="N1098">
        <v>10</v>
      </c>
      <c r="O1098">
        <v>0</v>
      </c>
      <c r="P1098">
        <v>0</v>
      </c>
      <c r="Q1098">
        <v>0</v>
      </c>
      <c r="R1098">
        <v>0</v>
      </c>
      <c r="S1098" s="4">
        <v>45468.758900462963</v>
      </c>
      <c r="T1098" s="6">
        <v>45468.758900462963</v>
      </c>
      <c r="U1098">
        <f t="shared" si="136"/>
        <v>14</v>
      </c>
      <c r="V1098">
        <f t="shared" si="137"/>
        <v>23</v>
      </c>
      <c r="W1098" t="str">
        <f t="shared" si="138"/>
        <v/>
      </c>
      <c r="X1098" t="str">
        <f t="shared" si="139"/>
        <v/>
      </c>
      <c r="Y1098" t="str">
        <f t="shared" si="140"/>
        <v/>
      </c>
      <c r="Z1098" t="str">
        <f t="shared" si="141"/>
        <v/>
      </c>
      <c r="AA1098" t="str">
        <f t="shared" si="142"/>
        <v/>
      </c>
      <c r="AB1098" t="str">
        <f t="shared" si="143"/>
        <v/>
      </c>
    </row>
    <row r="1099" spans="1:28" x14ac:dyDescent="0.25">
      <c r="A1099">
        <v>9507</v>
      </c>
      <c r="B1099" s="1">
        <v>867488060855003</v>
      </c>
      <c r="C1099" s="1">
        <v>1719349939</v>
      </c>
      <c r="D1099">
        <v>-22.894182000000001</v>
      </c>
      <c r="E1099">
        <v>-47.047187000000001</v>
      </c>
      <c r="F1099">
        <v>636</v>
      </c>
      <c r="G1099">
        <v>27</v>
      </c>
      <c r="H1099">
        <v>18</v>
      </c>
      <c r="I1099">
        <v>1</v>
      </c>
      <c r="J1099">
        <v>1</v>
      </c>
      <c r="K1099">
        <v>49200</v>
      </c>
      <c r="L1099">
        <v>0</v>
      </c>
      <c r="M1099" t="s">
        <v>19</v>
      </c>
      <c r="N1099">
        <v>10</v>
      </c>
      <c r="O1099">
        <v>0</v>
      </c>
      <c r="P1099">
        <v>0</v>
      </c>
      <c r="Q1099">
        <v>0</v>
      </c>
      <c r="R1099">
        <v>0</v>
      </c>
      <c r="S1099" s="4">
        <v>45468.758553240739</v>
      </c>
      <c r="T1099" s="6">
        <v>45468.758553240739</v>
      </c>
      <c r="U1099">
        <f t="shared" si="136"/>
        <v>14</v>
      </c>
      <c r="V1099">
        <f t="shared" si="137"/>
        <v>30</v>
      </c>
      <c r="W1099" t="str">
        <f t="shared" si="138"/>
        <v/>
      </c>
      <c r="X1099" t="str">
        <f t="shared" si="139"/>
        <v/>
      </c>
      <c r="Y1099" t="str">
        <f t="shared" si="140"/>
        <v/>
      </c>
      <c r="Z1099" t="str">
        <f t="shared" si="141"/>
        <v/>
      </c>
      <c r="AA1099" t="str">
        <f t="shared" si="142"/>
        <v/>
      </c>
      <c r="AB1099" t="str">
        <f t="shared" si="143"/>
        <v/>
      </c>
    </row>
    <row r="1100" spans="1:28" x14ac:dyDescent="0.25">
      <c r="A1100">
        <v>9506</v>
      </c>
      <c r="B1100" s="1">
        <v>867488060855003</v>
      </c>
      <c r="C1100" s="1">
        <v>1719349909</v>
      </c>
      <c r="D1100">
        <v>-22.895831000000001</v>
      </c>
      <c r="E1100">
        <v>-47.047030999999997</v>
      </c>
      <c r="F1100">
        <v>634</v>
      </c>
      <c r="G1100">
        <v>354</v>
      </c>
      <c r="H1100">
        <v>4.2</v>
      </c>
      <c r="I1100">
        <v>1</v>
      </c>
      <c r="J1100">
        <v>1</v>
      </c>
      <c r="K1100">
        <v>49000</v>
      </c>
      <c r="L1100">
        <v>0</v>
      </c>
      <c r="M1100" t="s">
        <v>19</v>
      </c>
      <c r="N1100">
        <v>10</v>
      </c>
      <c r="O1100">
        <v>0</v>
      </c>
      <c r="P1100">
        <v>0</v>
      </c>
      <c r="Q1100">
        <v>0</v>
      </c>
      <c r="R1100">
        <v>0</v>
      </c>
      <c r="S1100" s="4">
        <v>45468.758206018516</v>
      </c>
      <c r="T1100" s="6">
        <v>45468.758206018516</v>
      </c>
      <c r="U1100">
        <f t="shared" si="136"/>
        <v>14</v>
      </c>
      <c r="V1100">
        <f t="shared" si="137"/>
        <v>30</v>
      </c>
      <c r="W1100" t="str">
        <f t="shared" si="138"/>
        <v/>
      </c>
      <c r="X1100" t="str">
        <f t="shared" si="139"/>
        <v/>
      </c>
      <c r="Y1100" t="str">
        <f t="shared" si="140"/>
        <v/>
      </c>
      <c r="Z1100" t="str">
        <f t="shared" si="141"/>
        <v/>
      </c>
      <c r="AA1100" t="str">
        <f t="shared" si="142"/>
        <v/>
      </c>
      <c r="AB1100" t="str">
        <f t="shared" si="143"/>
        <v/>
      </c>
    </row>
    <row r="1101" spans="1:28" x14ac:dyDescent="0.25">
      <c r="A1101">
        <v>9505</v>
      </c>
      <c r="B1101" s="1">
        <v>867488060855003</v>
      </c>
      <c r="C1101" s="1">
        <v>1719349883</v>
      </c>
      <c r="D1101">
        <v>-22.897174</v>
      </c>
      <c r="E1101">
        <v>-47.047362</v>
      </c>
      <c r="F1101">
        <v>633</v>
      </c>
      <c r="G1101">
        <v>75</v>
      </c>
      <c r="H1101">
        <v>21</v>
      </c>
      <c r="I1101">
        <v>1</v>
      </c>
      <c r="J1101">
        <v>1</v>
      </c>
      <c r="M1101" t="s">
        <v>20</v>
      </c>
      <c r="N1101">
        <v>0</v>
      </c>
      <c r="O1101">
        <v>0</v>
      </c>
      <c r="P1101">
        <v>0</v>
      </c>
      <c r="Q1101">
        <v>0</v>
      </c>
      <c r="R1101">
        <v>0</v>
      </c>
      <c r="S1101" s="4">
        <v>45468.757905092592</v>
      </c>
      <c r="T1101" s="6">
        <v>45468.757905092592</v>
      </c>
      <c r="U1101">
        <f t="shared" si="136"/>
        <v>14</v>
      </c>
      <c r="V1101">
        <f t="shared" si="137"/>
        <v>26</v>
      </c>
      <c r="W1101" t="str">
        <f t="shared" si="138"/>
        <v/>
      </c>
      <c r="X1101" t="str">
        <f t="shared" si="139"/>
        <v/>
      </c>
      <c r="Y1101" t="str">
        <f t="shared" si="140"/>
        <v/>
      </c>
      <c r="Z1101" t="str">
        <f t="shared" si="141"/>
        <v/>
      </c>
      <c r="AA1101" t="str">
        <f t="shared" si="142"/>
        <v/>
      </c>
      <c r="AB1101" t="str">
        <f t="shared" si="143"/>
        <v/>
      </c>
    </row>
    <row r="1102" spans="1:28" x14ac:dyDescent="0.25">
      <c r="A1102">
        <v>9504</v>
      </c>
      <c r="B1102" s="1">
        <v>867488060855003</v>
      </c>
      <c r="C1102" s="1">
        <v>1719349879</v>
      </c>
      <c r="D1102">
        <v>-22.897203000000001</v>
      </c>
      <c r="E1102">
        <v>-47.047528</v>
      </c>
      <c r="F1102">
        <v>638</v>
      </c>
      <c r="G1102">
        <v>78</v>
      </c>
      <c r="H1102">
        <v>8</v>
      </c>
      <c r="I1102">
        <v>0</v>
      </c>
      <c r="J1102">
        <v>1</v>
      </c>
      <c r="M1102" t="s">
        <v>20</v>
      </c>
      <c r="N1102">
        <v>0</v>
      </c>
      <c r="O1102">
        <v>0</v>
      </c>
      <c r="P1102">
        <v>0</v>
      </c>
      <c r="Q1102">
        <v>0</v>
      </c>
      <c r="R1102">
        <v>0</v>
      </c>
      <c r="S1102" s="4">
        <v>45468.7578587963</v>
      </c>
      <c r="T1102" s="6">
        <v>45468.7578587963</v>
      </c>
      <c r="U1102">
        <f t="shared" si="136"/>
        <v>14</v>
      </c>
      <c r="V1102">
        <f t="shared" si="137"/>
        <v>4</v>
      </c>
      <c r="W1102" t="str">
        <f t="shared" si="138"/>
        <v/>
      </c>
      <c r="X1102" t="str">
        <f t="shared" si="139"/>
        <v/>
      </c>
      <c r="Y1102" t="str">
        <f t="shared" si="140"/>
        <v/>
      </c>
      <c r="Z1102" t="str">
        <f t="shared" si="141"/>
        <v/>
      </c>
      <c r="AA1102" t="str">
        <f t="shared" si="142"/>
        <v/>
      </c>
      <c r="AB1102" t="str">
        <f t="shared" si="143"/>
        <v/>
      </c>
    </row>
    <row r="1103" spans="1:28" x14ac:dyDescent="0.25">
      <c r="A1103">
        <v>9503</v>
      </c>
      <c r="B1103" s="1">
        <v>867488060855003</v>
      </c>
      <c r="C1103" s="1">
        <v>1719349849</v>
      </c>
      <c r="D1103">
        <v>-22.897224000000001</v>
      </c>
      <c r="E1103">
        <v>-47.047665000000002</v>
      </c>
      <c r="F1103">
        <v>644</v>
      </c>
      <c r="G1103">
        <v>72</v>
      </c>
      <c r="H1103">
        <v>11.9</v>
      </c>
      <c r="I1103">
        <v>1</v>
      </c>
      <c r="J1103">
        <v>1</v>
      </c>
      <c r="K1103">
        <v>48800</v>
      </c>
      <c r="L1103">
        <v>0</v>
      </c>
      <c r="M1103" t="s">
        <v>19</v>
      </c>
      <c r="N1103">
        <v>10</v>
      </c>
      <c r="O1103">
        <v>0</v>
      </c>
      <c r="P1103">
        <v>0</v>
      </c>
      <c r="Q1103">
        <v>0</v>
      </c>
      <c r="R1103">
        <v>0</v>
      </c>
      <c r="S1103" s="4">
        <v>45468.757511574076</v>
      </c>
      <c r="T1103" s="6">
        <v>45468.757511574076</v>
      </c>
      <c r="U1103">
        <f t="shared" si="136"/>
        <v>14</v>
      </c>
      <c r="V1103">
        <f t="shared" si="137"/>
        <v>30</v>
      </c>
      <c r="W1103" t="str">
        <f t="shared" si="138"/>
        <v/>
      </c>
      <c r="X1103" t="str">
        <f t="shared" si="139"/>
        <v/>
      </c>
      <c r="Y1103" t="str">
        <f t="shared" si="140"/>
        <v/>
      </c>
      <c r="Z1103" t="str">
        <f t="shared" si="141"/>
        <v/>
      </c>
      <c r="AA1103" t="str">
        <f t="shared" si="142"/>
        <v/>
      </c>
      <c r="AB1103" t="str">
        <f t="shared" si="143"/>
        <v/>
      </c>
    </row>
    <row r="1104" spans="1:28" x14ac:dyDescent="0.25">
      <c r="A1104">
        <v>9502</v>
      </c>
      <c r="B1104" s="1">
        <v>867488060855003</v>
      </c>
      <c r="C1104" s="1">
        <v>1719349819</v>
      </c>
      <c r="D1104">
        <v>-22.89762</v>
      </c>
      <c r="E1104">
        <v>-47.048765000000003</v>
      </c>
      <c r="F1104">
        <v>656</v>
      </c>
      <c r="G1104">
        <v>346</v>
      </c>
      <c r="H1104">
        <v>10.3</v>
      </c>
      <c r="I1104">
        <v>1</v>
      </c>
      <c r="J1104">
        <v>1</v>
      </c>
      <c r="K1104">
        <v>48600</v>
      </c>
      <c r="L1104">
        <v>0</v>
      </c>
      <c r="M1104" t="s">
        <v>19</v>
      </c>
      <c r="N1104">
        <v>10</v>
      </c>
      <c r="O1104">
        <v>0</v>
      </c>
      <c r="P1104">
        <v>0</v>
      </c>
      <c r="Q1104">
        <v>0</v>
      </c>
      <c r="R1104">
        <v>0</v>
      </c>
      <c r="S1104" s="4">
        <v>45468.757164351853</v>
      </c>
      <c r="T1104" s="6">
        <v>45468.757164351853</v>
      </c>
      <c r="U1104">
        <f t="shared" si="136"/>
        <v>14</v>
      </c>
      <c r="V1104">
        <f t="shared" si="137"/>
        <v>30</v>
      </c>
      <c r="W1104" t="str">
        <f t="shared" si="138"/>
        <v/>
      </c>
      <c r="X1104" t="str">
        <f t="shared" si="139"/>
        <v/>
      </c>
      <c r="Y1104" t="str">
        <f t="shared" si="140"/>
        <v/>
      </c>
      <c r="Z1104" t="str">
        <f t="shared" si="141"/>
        <v/>
      </c>
      <c r="AA1104" t="str">
        <f t="shared" si="142"/>
        <v/>
      </c>
      <c r="AB1104" t="str">
        <f t="shared" si="143"/>
        <v/>
      </c>
    </row>
    <row r="1105" spans="1:28" x14ac:dyDescent="0.25">
      <c r="A1105">
        <v>9501</v>
      </c>
      <c r="B1105" s="1">
        <v>867488060855003</v>
      </c>
      <c r="C1105" s="1">
        <v>1719349789</v>
      </c>
      <c r="D1105">
        <v>-22.898906</v>
      </c>
      <c r="E1105">
        <v>-47.048558999999997</v>
      </c>
      <c r="F1105">
        <v>665</v>
      </c>
      <c r="G1105">
        <v>10</v>
      </c>
      <c r="H1105">
        <v>39.9</v>
      </c>
      <c r="I1105">
        <v>1</v>
      </c>
      <c r="J1105">
        <v>1</v>
      </c>
      <c r="K1105">
        <v>48500</v>
      </c>
      <c r="L1105">
        <v>0</v>
      </c>
      <c r="M1105" t="s">
        <v>19</v>
      </c>
      <c r="N1105">
        <v>10</v>
      </c>
      <c r="O1105">
        <v>0</v>
      </c>
      <c r="P1105">
        <v>0</v>
      </c>
      <c r="Q1105">
        <v>0</v>
      </c>
      <c r="R1105">
        <v>0</v>
      </c>
      <c r="S1105" s="4">
        <v>45468.75681712963</v>
      </c>
      <c r="T1105" s="6">
        <v>45468.75681712963</v>
      </c>
      <c r="U1105">
        <f t="shared" si="136"/>
        <v>14</v>
      </c>
      <c r="V1105">
        <f t="shared" si="137"/>
        <v>30</v>
      </c>
      <c r="W1105" t="str">
        <f t="shared" si="138"/>
        <v/>
      </c>
      <c r="X1105" t="str">
        <f t="shared" si="139"/>
        <v/>
      </c>
      <c r="Y1105" t="str">
        <f t="shared" si="140"/>
        <v/>
      </c>
      <c r="Z1105" t="str">
        <f t="shared" si="141"/>
        <v/>
      </c>
      <c r="AA1105" t="str">
        <f t="shared" si="142"/>
        <v/>
      </c>
      <c r="AB1105" t="str">
        <f t="shared" si="143"/>
        <v/>
      </c>
    </row>
    <row r="1106" spans="1:28" x14ac:dyDescent="0.25">
      <c r="A1106">
        <v>9500</v>
      </c>
      <c r="B1106" s="1">
        <v>867488060855003</v>
      </c>
      <c r="C1106" s="1">
        <v>1719349766</v>
      </c>
      <c r="D1106">
        <v>-22.900485</v>
      </c>
      <c r="E1106">
        <v>-47.048678000000002</v>
      </c>
      <c r="F1106">
        <v>666</v>
      </c>
      <c r="G1106">
        <v>30</v>
      </c>
      <c r="H1106">
        <v>0</v>
      </c>
      <c r="I1106">
        <v>1</v>
      </c>
      <c r="J1106">
        <v>1</v>
      </c>
      <c r="M1106" t="s">
        <v>20</v>
      </c>
      <c r="N1106">
        <v>0</v>
      </c>
      <c r="O1106">
        <v>0</v>
      </c>
      <c r="P1106">
        <v>0</v>
      </c>
      <c r="Q1106">
        <v>0</v>
      </c>
      <c r="R1106">
        <v>0</v>
      </c>
      <c r="S1106" s="4">
        <v>45468.756550925929</v>
      </c>
      <c r="T1106" s="6">
        <v>45468.756550925929</v>
      </c>
      <c r="U1106">
        <f t="shared" si="136"/>
        <v>14</v>
      </c>
      <c r="V1106">
        <f t="shared" si="137"/>
        <v>23</v>
      </c>
      <c r="W1106" t="str">
        <f t="shared" si="138"/>
        <v/>
      </c>
      <c r="X1106" t="str">
        <f t="shared" si="139"/>
        <v/>
      </c>
      <c r="Y1106" t="str">
        <f t="shared" si="140"/>
        <v/>
      </c>
      <c r="Z1106" t="str">
        <f t="shared" si="141"/>
        <v/>
      </c>
      <c r="AA1106" t="str">
        <f t="shared" si="142"/>
        <v/>
      </c>
      <c r="AB1106" t="str">
        <f t="shared" si="143"/>
        <v/>
      </c>
    </row>
    <row r="1107" spans="1:28" x14ac:dyDescent="0.25">
      <c r="A1107">
        <v>9499</v>
      </c>
      <c r="B1107" s="1">
        <v>867488060855003</v>
      </c>
      <c r="C1107" s="1">
        <v>1719349759</v>
      </c>
      <c r="D1107">
        <v>-22.900485</v>
      </c>
      <c r="E1107">
        <v>-47.048678000000002</v>
      </c>
      <c r="F1107">
        <v>666</v>
      </c>
      <c r="G1107">
        <v>30</v>
      </c>
      <c r="H1107">
        <v>0</v>
      </c>
      <c r="I1107">
        <v>1</v>
      </c>
      <c r="J1107">
        <v>1</v>
      </c>
      <c r="K1107">
        <v>48300</v>
      </c>
      <c r="L1107">
        <v>0</v>
      </c>
      <c r="M1107" t="s">
        <v>19</v>
      </c>
      <c r="N1107">
        <v>10</v>
      </c>
      <c r="O1107">
        <v>0</v>
      </c>
      <c r="P1107">
        <v>0</v>
      </c>
      <c r="Q1107">
        <v>0</v>
      </c>
      <c r="R1107">
        <v>0</v>
      </c>
      <c r="S1107" s="4">
        <v>45468.756469907406</v>
      </c>
      <c r="T1107" s="6">
        <v>45468.756469907406</v>
      </c>
      <c r="U1107">
        <f t="shared" si="136"/>
        <v>14</v>
      </c>
      <c r="V1107">
        <f t="shared" si="137"/>
        <v>7</v>
      </c>
      <c r="W1107" t="str">
        <f t="shared" si="138"/>
        <v/>
      </c>
      <c r="X1107" t="str">
        <f t="shared" si="139"/>
        <v/>
      </c>
      <c r="Y1107" t="str">
        <f t="shared" si="140"/>
        <v/>
      </c>
      <c r="Z1107" t="str">
        <f t="shared" si="141"/>
        <v/>
      </c>
      <c r="AA1107" t="str">
        <f t="shared" si="142"/>
        <v/>
      </c>
      <c r="AB1107" t="str">
        <f t="shared" si="143"/>
        <v/>
      </c>
    </row>
    <row r="1108" spans="1:28" x14ac:dyDescent="0.25">
      <c r="A1108">
        <v>9498</v>
      </c>
      <c r="B1108" s="1">
        <v>867488060855003</v>
      </c>
      <c r="C1108" s="1">
        <v>1719349731</v>
      </c>
      <c r="D1108">
        <v>-22.900485</v>
      </c>
      <c r="E1108">
        <v>-47.048678000000002</v>
      </c>
      <c r="F1108">
        <v>666</v>
      </c>
      <c r="G1108">
        <v>30</v>
      </c>
      <c r="H1108">
        <v>0</v>
      </c>
      <c r="I1108">
        <v>1</v>
      </c>
      <c r="J1108">
        <v>1</v>
      </c>
      <c r="M1108" t="s">
        <v>20</v>
      </c>
      <c r="N1108">
        <v>0</v>
      </c>
      <c r="O1108">
        <v>0</v>
      </c>
      <c r="P1108">
        <v>0</v>
      </c>
      <c r="Q1108">
        <v>0</v>
      </c>
      <c r="R1108">
        <v>0</v>
      </c>
      <c r="S1108" s="4">
        <v>45468.756145833337</v>
      </c>
      <c r="T1108" s="6">
        <v>45468.756145833337</v>
      </c>
      <c r="U1108">
        <f t="shared" si="136"/>
        <v>14</v>
      </c>
      <c r="V1108">
        <f t="shared" si="137"/>
        <v>28</v>
      </c>
      <c r="W1108" t="str">
        <f t="shared" si="138"/>
        <v/>
      </c>
      <c r="X1108" t="str">
        <f t="shared" si="139"/>
        <v/>
      </c>
      <c r="Y1108" t="str">
        <f t="shared" si="140"/>
        <v/>
      </c>
      <c r="Z1108" t="str">
        <f t="shared" si="141"/>
        <v/>
      </c>
      <c r="AA1108" t="str">
        <f t="shared" si="142"/>
        <v/>
      </c>
      <c r="AB1108" t="str">
        <f t="shared" si="143"/>
        <v/>
      </c>
    </row>
    <row r="1109" spans="1:28" x14ac:dyDescent="0.25">
      <c r="A1109">
        <v>9497</v>
      </c>
      <c r="B1109" s="1">
        <v>867488060855003</v>
      </c>
      <c r="C1109" s="1">
        <v>1719349729</v>
      </c>
      <c r="D1109">
        <v>-22.900485</v>
      </c>
      <c r="E1109">
        <v>-47.048678000000002</v>
      </c>
      <c r="F1109">
        <v>666</v>
      </c>
      <c r="G1109">
        <v>30</v>
      </c>
      <c r="H1109">
        <v>0</v>
      </c>
      <c r="I1109">
        <v>1</v>
      </c>
      <c r="J1109">
        <v>1</v>
      </c>
      <c r="K1109">
        <v>48300</v>
      </c>
      <c r="L1109">
        <v>0</v>
      </c>
      <c r="M1109" t="s">
        <v>19</v>
      </c>
      <c r="N1109">
        <v>10</v>
      </c>
      <c r="O1109">
        <v>0</v>
      </c>
      <c r="P1109">
        <v>0</v>
      </c>
      <c r="Q1109">
        <v>0</v>
      </c>
      <c r="R1109">
        <v>0</v>
      </c>
      <c r="S1109" s="4">
        <v>45468.756122685183</v>
      </c>
      <c r="T1109" s="6">
        <v>45468.756122685183</v>
      </c>
      <c r="U1109">
        <f t="shared" si="136"/>
        <v>14</v>
      </c>
      <c r="V1109">
        <f t="shared" si="137"/>
        <v>2</v>
      </c>
      <c r="W1109" t="str">
        <f t="shared" si="138"/>
        <v/>
      </c>
      <c r="X1109" t="str">
        <f t="shared" si="139"/>
        <v/>
      </c>
      <c r="Y1109" t="str">
        <f t="shared" si="140"/>
        <v/>
      </c>
      <c r="Z1109" t="str">
        <f t="shared" si="141"/>
        <v/>
      </c>
      <c r="AA1109" t="str">
        <f t="shared" si="142"/>
        <v/>
      </c>
      <c r="AB1109" t="str">
        <f t="shared" si="143"/>
        <v/>
      </c>
    </row>
    <row r="1110" spans="1:28" x14ac:dyDescent="0.25">
      <c r="A1110">
        <v>9496</v>
      </c>
      <c r="B1110" s="1">
        <v>867488060855003</v>
      </c>
      <c r="C1110" s="1">
        <v>1719349699</v>
      </c>
      <c r="D1110">
        <v>-22.900539999999999</v>
      </c>
      <c r="E1110">
        <v>-47.048726000000002</v>
      </c>
      <c r="F1110">
        <v>667</v>
      </c>
      <c r="G1110">
        <v>30</v>
      </c>
      <c r="H1110">
        <v>14.7</v>
      </c>
      <c r="I1110">
        <v>1</v>
      </c>
      <c r="J1110">
        <v>1</v>
      </c>
      <c r="K1110">
        <v>48300</v>
      </c>
      <c r="L1110">
        <v>0</v>
      </c>
      <c r="M1110" t="s">
        <v>19</v>
      </c>
      <c r="N1110">
        <v>10</v>
      </c>
      <c r="O1110">
        <v>0</v>
      </c>
      <c r="P1110">
        <v>0</v>
      </c>
      <c r="Q1110">
        <v>0</v>
      </c>
      <c r="R1110">
        <v>0</v>
      </c>
      <c r="S1110" s="4">
        <v>45468.75577546296</v>
      </c>
      <c r="T1110" s="6">
        <v>45468.75577546296</v>
      </c>
      <c r="U1110">
        <f t="shared" si="136"/>
        <v>14</v>
      </c>
      <c r="V1110">
        <f t="shared" si="137"/>
        <v>30</v>
      </c>
      <c r="W1110" t="str">
        <f t="shared" si="138"/>
        <v/>
      </c>
      <c r="X1110" t="str">
        <f t="shared" si="139"/>
        <v/>
      </c>
      <c r="Y1110" t="str">
        <f t="shared" si="140"/>
        <v/>
      </c>
      <c r="Z1110" t="str">
        <f t="shared" si="141"/>
        <v/>
      </c>
      <c r="AA1110" t="str">
        <f t="shared" si="142"/>
        <v/>
      </c>
      <c r="AB1110" t="str">
        <f t="shared" si="143"/>
        <v/>
      </c>
    </row>
    <row r="1111" spans="1:28" x14ac:dyDescent="0.25">
      <c r="A1111">
        <v>9495</v>
      </c>
      <c r="B1111" s="1">
        <v>867488060855003</v>
      </c>
      <c r="C1111" s="1">
        <v>1719349678</v>
      </c>
      <c r="D1111">
        <v>-22.901112000000001</v>
      </c>
      <c r="E1111">
        <v>-47.049242</v>
      </c>
      <c r="F1111">
        <v>675</v>
      </c>
      <c r="G1111">
        <v>38</v>
      </c>
      <c r="H1111">
        <v>15</v>
      </c>
      <c r="I1111">
        <v>1</v>
      </c>
      <c r="J1111">
        <v>1</v>
      </c>
      <c r="M1111" t="s">
        <v>20</v>
      </c>
      <c r="N1111">
        <v>0</v>
      </c>
      <c r="O1111">
        <v>0</v>
      </c>
      <c r="P1111">
        <v>0</v>
      </c>
      <c r="Q1111">
        <v>0</v>
      </c>
      <c r="R1111">
        <v>0</v>
      </c>
      <c r="S1111" s="4">
        <v>45468.755532407406</v>
      </c>
      <c r="T1111" s="6">
        <v>45468.755532407406</v>
      </c>
      <c r="U1111">
        <f t="shared" si="136"/>
        <v>14</v>
      </c>
      <c r="V1111">
        <f t="shared" si="137"/>
        <v>21</v>
      </c>
      <c r="W1111" t="str">
        <f t="shared" si="138"/>
        <v/>
      </c>
      <c r="X1111" t="str">
        <f t="shared" si="139"/>
        <v/>
      </c>
      <c r="Y1111" t="str">
        <f t="shared" si="140"/>
        <v/>
      </c>
      <c r="Z1111" t="str">
        <f t="shared" si="141"/>
        <v/>
      </c>
      <c r="AA1111" t="str">
        <f t="shared" si="142"/>
        <v/>
      </c>
      <c r="AB1111" t="str">
        <f t="shared" si="143"/>
        <v/>
      </c>
    </row>
    <row r="1112" spans="1:28" x14ac:dyDescent="0.25">
      <c r="A1112">
        <v>9494</v>
      </c>
      <c r="B1112" s="1">
        <v>867488060855003</v>
      </c>
      <c r="C1112" s="1">
        <v>1719349676</v>
      </c>
      <c r="D1112">
        <v>-22.901147999999999</v>
      </c>
      <c r="E1112">
        <v>-47.049283000000003</v>
      </c>
      <c r="F1112">
        <v>676</v>
      </c>
      <c r="G1112">
        <v>52</v>
      </c>
      <c r="H1112">
        <v>0</v>
      </c>
      <c r="I1112">
        <v>1</v>
      </c>
      <c r="J1112">
        <v>1</v>
      </c>
      <c r="M1112" t="s">
        <v>20</v>
      </c>
      <c r="N1112">
        <v>0</v>
      </c>
      <c r="O1112">
        <v>0</v>
      </c>
      <c r="P1112">
        <v>0</v>
      </c>
      <c r="Q1112">
        <v>0</v>
      </c>
      <c r="R1112">
        <v>0</v>
      </c>
      <c r="S1112" s="4">
        <v>45468.755509259259</v>
      </c>
      <c r="T1112" s="6">
        <v>45468.755509259259</v>
      </c>
      <c r="U1112">
        <f t="shared" si="136"/>
        <v>14</v>
      </c>
      <c r="V1112">
        <f t="shared" si="137"/>
        <v>2</v>
      </c>
      <c r="W1112" t="str">
        <f t="shared" si="138"/>
        <v/>
      </c>
      <c r="X1112" t="str">
        <f t="shared" si="139"/>
        <v/>
      </c>
      <c r="Y1112" t="str">
        <f t="shared" si="140"/>
        <v/>
      </c>
      <c r="Z1112" t="str">
        <f t="shared" si="141"/>
        <v/>
      </c>
      <c r="AA1112" t="str">
        <f t="shared" si="142"/>
        <v/>
      </c>
      <c r="AB1112" t="str">
        <f t="shared" si="143"/>
        <v/>
      </c>
    </row>
    <row r="1113" spans="1:28" x14ac:dyDescent="0.25">
      <c r="A1113">
        <v>9493</v>
      </c>
      <c r="B1113" s="1">
        <v>867488060855003</v>
      </c>
      <c r="C1113" s="1">
        <v>1719349669</v>
      </c>
      <c r="D1113">
        <v>-22.901147999999999</v>
      </c>
      <c r="E1113">
        <v>-47.049283000000003</v>
      </c>
      <c r="F1113">
        <v>676</v>
      </c>
      <c r="G1113">
        <v>52</v>
      </c>
      <c r="H1113">
        <v>0</v>
      </c>
      <c r="I1113">
        <v>1</v>
      </c>
      <c r="J1113">
        <v>1</v>
      </c>
      <c r="K1113">
        <v>48200</v>
      </c>
      <c r="L1113">
        <v>0</v>
      </c>
      <c r="M1113" t="s">
        <v>19</v>
      </c>
      <c r="N1113">
        <v>10</v>
      </c>
      <c r="O1113">
        <v>0</v>
      </c>
      <c r="P1113">
        <v>0</v>
      </c>
      <c r="Q1113">
        <v>0</v>
      </c>
      <c r="R1113">
        <v>0</v>
      </c>
      <c r="S1113" s="4">
        <v>45468.755428240744</v>
      </c>
      <c r="T1113" s="6">
        <v>45468.755428240744</v>
      </c>
      <c r="U1113">
        <f t="shared" si="136"/>
        <v>14</v>
      </c>
      <c r="V1113">
        <f t="shared" si="137"/>
        <v>7</v>
      </c>
      <c r="W1113" t="str">
        <f t="shared" si="138"/>
        <v/>
      </c>
      <c r="X1113" t="str">
        <f t="shared" si="139"/>
        <v/>
      </c>
      <c r="Y1113" t="str">
        <f t="shared" si="140"/>
        <v/>
      </c>
      <c r="Z1113" t="str">
        <f t="shared" si="141"/>
        <v/>
      </c>
      <c r="AA1113" t="str">
        <f t="shared" si="142"/>
        <v/>
      </c>
      <c r="AB1113" t="str">
        <f t="shared" si="143"/>
        <v/>
      </c>
    </row>
    <row r="1114" spans="1:28" x14ac:dyDescent="0.25">
      <c r="A1114">
        <v>9492</v>
      </c>
      <c r="B1114" s="1">
        <v>867488060855003</v>
      </c>
      <c r="C1114" s="1">
        <v>1719349639</v>
      </c>
      <c r="D1114">
        <v>-22.901277</v>
      </c>
      <c r="E1114">
        <v>-47.049520000000001</v>
      </c>
      <c r="F1114">
        <v>679</v>
      </c>
      <c r="G1114">
        <v>52</v>
      </c>
      <c r="H1114">
        <v>25.2</v>
      </c>
      <c r="I1114">
        <v>1</v>
      </c>
      <c r="J1114">
        <v>1</v>
      </c>
      <c r="K1114">
        <v>48200</v>
      </c>
      <c r="L1114">
        <v>0</v>
      </c>
      <c r="M1114" t="s">
        <v>19</v>
      </c>
      <c r="N1114">
        <v>10</v>
      </c>
      <c r="O1114">
        <v>0</v>
      </c>
      <c r="P1114">
        <v>0</v>
      </c>
      <c r="Q1114">
        <v>0</v>
      </c>
      <c r="R1114">
        <v>0</v>
      </c>
      <c r="S1114" s="4">
        <v>45468.75508101852</v>
      </c>
      <c r="T1114" s="6">
        <v>45468.75508101852</v>
      </c>
      <c r="U1114">
        <f t="shared" si="136"/>
        <v>14</v>
      </c>
      <c r="V1114">
        <f t="shared" si="137"/>
        <v>30</v>
      </c>
      <c r="W1114" t="str">
        <f t="shared" si="138"/>
        <v/>
      </c>
      <c r="X1114" t="str">
        <f t="shared" si="139"/>
        <v/>
      </c>
      <c r="Y1114" t="str">
        <f t="shared" si="140"/>
        <v/>
      </c>
      <c r="Z1114" t="str">
        <f t="shared" si="141"/>
        <v/>
      </c>
      <c r="AA1114" t="str">
        <f t="shared" si="142"/>
        <v/>
      </c>
      <c r="AB1114" t="str">
        <f t="shared" si="143"/>
        <v/>
      </c>
    </row>
    <row r="1115" spans="1:28" x14ac:dyDescent="0.25">
      <c r="A1115">
        <v>9491</v>
      </c>
      <c r="B1115" s="1">
        <v>867488060855003</v>
      </c>
      <c r="C1115" s="1">
        <v>1719349621</v>
      </c>
      <c r="D1115">
        <v>-22.902549</v>
      </c>
      <c r="E1115">
        <v>-47.049902000000003</v>
      </c>
      <c r="F1115">
        <v>683</v>
      </c>
      <c r="G1115">
        <v>115</v>
      </c>
      <c r="H1115">
        <v>16</v>
      </c>
      <c r="I1115">
        <v>1</v>
      </c>
      <c r="J1115">
        <v>1</v>
      </c>
      <c r="M1115" t="s">
        <v>20</v>
      </c>
      <c r="N1115">
        <v>0</v>
      </c>
      <c r="O1115">
        <v>0</v>
      </c>
      <c r="P1115">
        <v>0</v>
      </c>
      <c r="Q1115">
        <v>0</v>
      </c>
      <c r="R1115">
        <v>0</v>
      </c>
      <c r="S1115" s="4">
        <v>45468.754872685182</v>
      </c>
      <c r="T1115" s="6">
        <v>45468.754872685182</v>
      </c>
      <c r="U1115">
        <f t="shared" si="136"/>
        <v>14</v>
      </c>
      <c r="V1115">
        <f t="shared" si="137"/>
        <v>18</v>
      </c>
      <c r="W1115" t="str">
        <f t="shared" si="138"/>
        <v/>
      </c>
      <c r="X1115" t="str">
        <f t="shared" si="139"/>
        <v/>
      </c>
      <c r="Y1115" t="str">
        <f t="shared" si="140"/>
        <v/>
      </c>
      <c r="Z1115" t="str">
        <f t="shared" si="141"/>
        <v/>
      </c>
      <c r="AA1115" t="str">
        <f t="shared" si="142"/>
        <v/>
      </c>
      <c r="AB1115" t="str">
        <f t="shared" si="143"/>
        <v/>
      </c>
    </row>
    <row r="1116" spans="1:28" x14ac:dyDescent="0.25">
      <c r="A1116">
        <v>9490</v>
      </c>
      <c r="B1116" s="1">
        <v>867488060855003</v>
      </c>
      <c r="C1116" s="1">
        <v>1719349609</v>
      </c>
      <c r="D1116">
        <v>-22.902394999999999</v>
      </c>
      <c r="E1116">
        <v>-47.050026000000003</v>
      </c>
      <c r="F1116">
        <v>683</v>
      </c>
      <c r="G1116">
        <v>144</v>
      </c>
      <c r="H1116">
        <v>0</v>
      </c>
      <c r="I1116">
        <v>1</v>
      </c>
      <c r="J1116">
        <v>1</v>
      </c>
      <c r="K1116">
        <v>48000</v>
      </c>
      <c r="L1116">
        <v>0</v>
      </c>
      <c r="M1116" t="s">
        <v>19</v>
      </c>
      <c r="N1116">
        <v>10</v>
      </c>
      <c r="O1116">
        <v>0</v>
      </c>
      <c r="P1116">
        <v>0</v>
      </c>
      <c r="Q1116">
        <v>0</v>
      </c>
      <c r="R1116">
        <v>0</v>
      </c>
      <c r="S1116" s="4">
        <v>45468.754733796297</v>
      </c>
      <c r="T1116" s="6">
        <v>45468.754733796297</v>
      </c>
      <c r="U1116">
        <f t="shared" si="136"/>
        <v>14</v>
      </c>
      <c r="V1116">
        <f t="shared" si="137"/>
        <v>12</v>
      </c>
      <c r="W1116" t="str">
        <f t="shared" si="138"/>
        <v/>
      </c>
      <c r="X1116" t="str">
        <f t="shared" si="139"/>
        <v/>
      </c>
      <c r="Y1116" t="str">
        <f t="shared" si="140"/>
        <v/>
      </c>
      <c r="Z1116" t="str">
        <f t="shared" si="141"/>
        <v/>
      </c>
      <c r="AA1116" t="str">
        <f t="shared" si="142"/>
        <v/>
      </c>
      <c r="AB1116" t="str">
        <f t="shared" si="143"/>
        <v/>
      </c>
    </row>
    <row r="1117" spans="1:28" x14ac:dyDescent="0.25">
      <c r="A1117">
        <v>9489</v>
      </c>
      <c r="B1117" s="1">
        <v>867488060855003</v>
      </c>
      <c r="C1117" s="1">
        <v>1719349608</v>
      </c>
      <c r="D1117">
        <v>-22.902394999999999</v>
      </c>
      <c r="E1117">
        <v>-47.050026000000003</v>
      </c>
      <c r="F1117">
        <v>683</v>
      </c>
      <c r="G1117">
        <v>144</v>
      </c>
      <c r="H1117">
        <v>0</v>
      </c>
      <c r="I1117">
        <v>1</v>
      </c>
      <c r="J1117">
        <v>1</v>
      </c>
      <c r="M1117" t="s">
        <v>20</v>
      </c>
      <c r="N1117">
        <v>0</v>
      </c>
      <c r="O1117">
        <v>0</v>
      </c>
      <c r="P1117">
        <v>0</v>
      </c>
      <c r="Q1117">
        <v>0</v>
      </c>
      <c r="R1117">
        <v>0</v>
      </c>
      <c r="S1117" s="4">
        <v>45468.75472222222</v>
      </c>
      <c r="T1117" s="6">
        <v>45468.75472222222</v>
      </c>
      <c r="U1117">
        <f t="shared" si="136"/>
        <v>14</v>
      </c>
      <c r="V1117">
        <f t="shared" si="137"/>
        <v>1</v>
      </c>
      <c r="W1117" t="str">
        <f t="shared" si="138"/>
        <v/>
      </c>
      <c r="X1117" t="str">
        <f t="shared" si="139"/>
        <v/>
      </c>
      <c r="Y1117" t="str">
        <f t="shared" si="140"/>
        <v/>
      </c>
      <c r="Z1117" t="str">
        <f t="shared" si="141"/>
        <v/>
      </c>
      <c r="AA1117" t="str">
        <f t="shared" si="142"/>
        <v/>
      </c>
      <c r="AB1117" t="str">
        <f t="shared" si="143"/>
        <v/>
      </c>
    </row>
    <row r="1118" spans="1:28" x14ac:dyDescent="0.25">
      <c r="A1118">
        <v>9488</v>
      </c>
      <c r="B1118" s="1">
        <v>867488060855003</v>
      </c>
      <c r="C1118" s="1">
        <v>1719349579</v>
      </c>
      <c r="D1118">
        <v>-22.902391999999999</v>
      </c>
      <c r="E1118">
        <v>-47.050030999999997</v>
      </c>
      <c r="F1118">
        <v>683</v>
      </c>
      <c r="G1118">
        <v>144</v>
      </c>
      <c r="H1118">
        <v>1.2</v>
      </c>
      <c r="I1118">
        <v>1</v>
      </c>
      <c r="J1118">
        <v>1</v>
      </c>
      <c r="K1118">
        <v>48000</v>
      </c>
      <c r="L1118">
        <v>0</v>
      </c>
      <c r="M1118" t="s">
        <v>19</v>
      </c>
      <c r="N1118">
        <v>10</v>
      </c>
      <c r="O1118">
        <v>0</v>
      </c>
      <c r="P1118">
        <v>0</v>
      </c>
      <c r="Q1118">
        <v>0</v>
      </c>
      <c r="R1118">
        <v>0</v>
      </c>
      <c r="S1118" s="4">
        <v>45468.754386574074</v>
      </c>
      <c r="T1118" s="6">
        <v>45468.754386574074</v>
      </c>
      <c r="U1118">
        <f t="shared" si="136"/>
        <v>14</v>
      </c>
      <c r="V1118">
        <f t="shared" si="137"/>
        <v>29</v>
      </c>
      <c r="W1118" t="str">
        <f t="shared" si="138"/>
        <v/>
      </c>
      <c r="X1118" t="str">
        <f t="shared" si="139"/>
        <v/>
      </c>
      <c r="Y1118" t="str">
        <f t="shared" si="140"/>
        <v/>
      </c>
      <c r="Z1118" t="str">
        <f t="shared" si="141"/>
        <v/>
      </c>
      <c r="AA1118" t="str">
        <f t="shared" si="142"/>
        <v/>
      </c>
      <c r="AB1118" t="str">
        <f t="shared" si="143"/>
        <v/>
      </c>
    </row>
    <row r="1119" spans="1:28" x14ac:dyDescent="0.25">
      <c r="A1119">
        <v>9487</v>
      </c>
      <c r="B1119" s="1">
        <v>867488060855003</v>
      </c>
      <c r="C1119" s="1">
        <v>1719349554</v>
      </c>
      <c r="D1119">
        <v>-22.902114999999998</v>
      </c>
      <c r="E1119">
        <v>-47.051583000000001</v>
      </c>
      <c r="F1119">
        <v>686</v>
      </c>
      <c r="G1119">
        <v>64</v>
      </c>
      <c r="H1119">
        <v>19</v>
      </c>
      <c r="I1119">
        <v>1</v>
      </c>
      <c r="J1119">
        <v>1</v>
      </c>
      <c r="M1119" t="s">
        <v>20</v>
      </c>
      <c r="N1119">
        <v>0</v>
      </c>
      <c r="O1119">
        <v>0</v>
      </c>
      <c r="P1119">
        <v>0</v>
      </c>
      <c r="Q1119">
        <v>0</v>
      </c>
      <c r="R1119">
        <v>0</v>
      </c>
      <c r="S1119" s="4">
        <v>45468.75409722222</v>
      </c>
      <c r="T1119" s="6">
        <v>45468.75409722222</v>
      </c>
      <c r="U1119">
        <f t="shared" si="136"/>
        <v>14</v>
      </c>
      <c r="V1119">
        <f t="shared" si="137"/>
        <v>25</v>
      </c>
      <c r="W1119" t="str">
        <f t="shared" si="138"/>
        <v/>
      </c>
      <c r="X1119" t="str">
        <f t="shared" si="139"/>
        <v/>
      </c>
      <c r="Y1119" t="str">
        <f t="shared" si="140"/>
        <v/>
      </c>
      <c r="Z1119" t="str">
        <f t="shared" si="141"/>
        <v/>
      </c>
      <c r="AA1119" t="str">
        <f t="shared" si="142"/>
        <v/>
      </c>
      <c r="AB1119" t="str">
        <f t="shared" si="143"/>
        <v/>
      </c>
    </row>
    <row r="1120" spans="1:28" x14ac:dyDescent="0.25">
      <c r="A1120">
        <v>9486</v>
      </c>
      <c r="B1120" s="1">
        <v>867488060855003</v>
      </c>
      <c r="C1120" s="1">
        <v>1719349549</v>
      </c>
      <c r="D1120">
        <v>-22.902197999999999</v>
      </c>
      <c r="E1120">
        <v>-47.051805000000002</v>
      </c>
      <c r="F1120">
        <v>686</v>
      </c>
      <c r="G1120">
        <v>62</v>
      </c>
      <c r="H1120">
        <v>8.5</v>
      </c>
      <c r="I1120">
        <v>1</v>
      </c>
      <c r="J1120">
        <v>1</v>
      </c>
      <c r="K1120">
        <v>47900</v>
      </c>
      <c r="L1120">
        <v>0</v>
      </c>
      <c r="M1120" t="s">
        <v>19</v>
      </c>
      <c r="N1120">
        <v>10</v>
      </c>
      <c r="O1120">
        <v>0</v>
      </c>
      <c r="P1120">
        <v>0</v>
      </c>
      <c r="Q1120">
        <v>0</v>
      </c>
      <c r="R1120">
        <v>0</v>
      </c>
      <c r="S1120" s="4">
        <v>45468.75403935185</v>
      </c>
      <c r="T1120" s="6">
        <v>45468.75403935185</v>
      </c>
      <c r="U1120">
        <f t="shared" si="136"/>
        <v>14</v>
      </c>
      <c r="V1120">
        <f t="shared" si="137"/>
        <v>5</v>
      </c>
      <c r="W1120" t="str">
        <f t="shared" si="138"/>
        <v/>
      </c>
      <c r="X1120" t="str">
        <f t="shared" si="139"/>
        <v/>
      </c>
      <c r="Y1120" t="str">
        <f t="shared" si="140"/>
        <v/>
      </c>
      <c r="Z1120" t="str">
        <f t="shared" si="141"/>
        <v/>
      </c>
      <c r="AA1120" t="str">
        <f t="shared" si="142"/>
        <v/>
      </c>
      <c r="AB1120" t="str">
        <f t="shared" si="143"/>
        <v/>
      </c>
    </row>
    <row r="1121" spans="1:28" x14ac:dyDescent="0.25">
      <c r="A1121">
        <v>9485</v>
      </c>
      <c r="B1121" s="1">
        <v>867488060855003</v>
      </c>
      <c r="C1121" s="1">
        <v>1719349536</v>
      </c>
      <c r="D1121">
        <v>-22.902214000000001</v>
      </c>
      <c r="E1121">
        <v>-47.051830000000002</v>
      </c>
      <c r="F1121">
        <v>686</v>
      </c>
      <c r="G1121">
        <v>63</v>
      </c>
      <c r="H1121">
        <v>0</v>
      </c>
      <c r="I1121">
        <v>1</v>
      </c>
      <c r="J1121">
        <v>1</v>
      </c>
      <c r="M1121" t="s">
        <v>20</v>
      </c>
      <c r="N1121">
        <v>0</v>
      </c>
      <c r="O1121">
        <v>0</v>
      </c>
      <c r="P1121">
        <v>0</v>
      </c>
      <c r="Q1121">
        <v>0</v>
      </c>
      <c r="R1121">
        <v>0</v>
      </c>
      <c r="S1121" s="4">
        <v>45468.753888888888</v>
      </c>
      <c r="T1121" s="6">
        <v>45468.753888888888</v>
      </c>
      <c r="U1121">
        <f t="shared" si="136"/>
        <v>14</v>
      </c>
      <c r="V1121">
        <f t="shared" si="137"/>
        <v>13</v>
      </c>
      <c r="W1121" t="str">
        <f t="shared" si="138"/>
        <v/>
      </c>
      <c r="X1121" t="str">
        <f t="shared" si="139"/>
        <v/>
      </c>
      <c r="Y1121" t="str">
        <f t="shared" si="140"/>
        <v/>
      </c>
      <c r="Z1121" t="str">
        <f t="shared" si="141"/>
        <v/>
      </c>
      <c r="AA1121" t="str">
        <f t="shared" si="142"/>
        <v/>
      </c>
      <c r="AB1121" t="str">
        <f t="shared" si="143"/>
        <v/>
      </c>
    </row>
    <row r="1122" spans="1:28" x14ac:dyDescent="0.25">
      <c r="A1122">
        <v>9484</v>
      </c>
      <c r="B1122" s="1">
        <v>867488060855003</v>
      </c>
      <c r="C1122" s="1">
        <v>1719349519</v>
      </c>
      <c r="D1122">
        <v>-22.902215999999999</v>
      </c>
      <c r="E1122">
        <v>-47.051830000000002</v>
      </c>
      <c r="F1122">
        <v>685</v>
      </c>
      <c r="G1122">
        <v>63</v>
      </c>
      <c r="H1122">
        <v>0.3</v>
      </c>
      <c r="I1122">
        <v>1</v>
      </c>
      <c r="J1122">
        <v>1</v>
      </c>
      <c r="K1122">
        <v>47900</v>
      </c>
      <c r="L1122">
        <v>0</v>
      </c>
      <c r="M1122" t="s">
        <v>19</v>
      </c>
      <c r="N1122">
        <v>10</v>
      </c>
      <c r="O1122">
        <v>0</v>
      </c>
      <c r="P1122">
        <v>0</v>
      </c>
      <c r="Q1122">
        <v>0</v>
      </c>
      <c r="R1122">
        <v>0</v>
      </c>
      <c r="S1122" s="4">
        <v>45468.753692129627</v>
      </c>
      <c r="T1122" s="6">
        <v>45468.753692129627</v>
      </c>
      <c r="U1122">
        <f t="shared" si="136"/>
        <v>14</v>
      </c>
      <c r="V1122">
        <f t="shared" si="137"/>
        <v>17</v>
      </c>
      <c r="W1122" t="str">
        <f t="shared" si="138"/>
        <v/>
      </c>
      <c r="X1122" t="str">
        <f t="shared" si="139"/>
        <v/>
      </c>
      <c r="Y1122" t="str">
        <f t="shared" si="140"/>
        <v/>
      </c>
      <c r="Z1122" t="str">
        <f t="shared" si="141"/>
        <v/>
      </c>
      <c r="AA1122" t="str">
        <f t="shared" si="142"/>
        <v/>
      </c>
      <c r="AB1122" t="str">
        <f t="shared" si="143"/>
        <v/>
      </c>
    </row>
    <row r="1123" spans="1:28" x14ac:dyDescent="0.25">
      <c r="A1123">
        <v>9483</v>
      </c>
      <c r="B1123" s="1">
        <v>867488060855003</v>
      </c>
      <c r="C1123" s="1">
        <v>1719349489</v>
      </c>
      <c r="D1123">
        <v>-22.903312</v>
      </c>
      <c r="E1123">
        <v>-47.054271</v>
      </c>
      <c r="F1123">
        <v>684</v>
      </c>
      <c r="G1123">
        <v>63</v>
      </c>
      <c r="H1123">
        <v>44.5</v>
      </c>
      <c r="I1123">
        <v>1</v>
      </c>
      <c r="J1123">
        <v>1</v>
      </c>
      <c r="K1123">
        <v>47600</v>
      </c>
      <c r="L1123">
        <v>0</v>
      </c>
      <c r="M1123" t="s">
        <v>19</v>
      </c>
      <c r="N1123">
        <v>10</v>
      </c>
      <c r="O1123">
        <v>0</v>
      </c>
      <c r="P1123">
        <v>0</v>
      </c>
      <c r="Q1123">
        <v>0</v>
      </c>
      <c r="R1123">
        <v>0</v>
      </c>
      <c r="S1123" s="4">
        <v>45468.753344907411</v>
      </c>
      <c r="T1123" s="6">
        <v>45468.753344907411</v>
      </c>
      <c r="U1123">
        <f t="shared" si="136"/>
        <v>14</v>
      </c>
      <c r="V1123">
        <f t="shared" si="137"/>
        <v>30</v>
      </c>
      <c r="W1123" t="str">
        <f t="shared" si="138"/>
        <v/>
      </c>
      <c r="X1123" t="str">
        <f t="shared" si="139"/>
        <v/>
      </c>
      <c r="Y1123" t="str">
        <f t="shared" si="140"/>
        <v/>
      </c>
      <c r="Z1123" t="str">
        <f t="shared" si="141"/>
        <v/>
      </c>
      <c r="AA1123" t="str">
        <f t="shared" si="142"/>
        <v/>
      </c>
      <c r="AB1123" t="str">
        <f t="shared" si="143"/>
        <v/>
      </c>
    </row>
    <row r="1124" spans="1:28" x14ac:dyDescent="0.25">
      <c r="A1124">
        <v>9482</v>
      </c>
      <c r="B1124" s="1">
        <v>867488060855003</v>
      </c>
      <c r="C1124" s="1">
        <v>1719349483</v>
      </c>
      <c r="D1124">
        <v>-22.903948</v>
      </c>
      <c r="E1124">
        <v>-47.055545000000002</v>
      </c>
      <c r="F1124">
        <v>683</v>
      </c>
      <c r="G1124">
        <v>337</v>
      </c>
      <c r="H1124">
        <v>0</v>
      </c>
      <c r="I1124">
        <v>1</v>
      </c>
      <c r="J1124">
        <v>1</v>
      </c>
      <c r="M1124" t="s">
        <v>20</v>
      </c>
      <c r="N1124">
        <v>0</v>
      </c>
      <c r="O1124">
        <v>0</v>
      </c>
      <c r="P1124">
        <v>0</v>
      </c>
      <c r="Q1124">
        <v>0</v>
      </c>
      <c r="R1124">
        <v>0</v>
      </c>
      <c r="S1124" s="4">
        <v>45468.753275462965</v>
      </c>
      <c r="T1124" s="6">
        <v>45468.753275462965</v>
      </c>
      <c r="U1124">
        <f t="shared" si="136"/>
        <v>14</v>
      </c>
      <c r="V1124">
        <f t="shared" si="137"/>
        <v>6</v>
      </c>
      <c r="W1124" t="str">
        <f t="shared" si="138"/>
        <v/>
      </c>
      <c r="X1124" t="str">
        <f t="shared" si="139"/>
        <v/>
      </c>
      <c r="Y1124" t="str">
        <f t="shared" si="140"/>
        <v/>
      </c>
      <c r="Z1124" t="str">
        <f t="shared" si="141"/>
        <v/>
      </c>
      <c r="AA1124" t="str">
        <f t="shared" si="142"/>
        <v/>
      </c>
      <c r="AB1124" t="str">
        <f t="shared" si="143"/>
        <v/>
      </c>
    </row>
    <row r="1125" spans="1:28" x14ac:dyDescent="0.25">
      <c r="A1125">
        <v>9481</v>
      </c>
      <c r="B1125" s="1">
        <v>867488060855003</v>
      </c>
      <c r="C1125" s="1">
        <v>1719349459</v>
      </c>
      <c r="D1125">
        <v>-22.903974000000002</v>
      </c>
      <c r="E1125">
        <v>-47.055531000000002</v>
      </c>
      <c r="F1125">
        <v>684</v>
      </c>
      <c r="G1125">
        <v>295</v>
      </c>
      <c r="H1125">
        <v>0</v>
      </c>
      <c r="I1125">
        <v>1</v>
      </c>
      <c r="J1125">
        <v>1</v>
      </c>
      <c r="K1125">
        <v>47400</v>
      </c>
      <c r="L1125">
        <v>0</v>
      </c>
      <c r="M1125" t="s">
        <v>19</v>
      </c>
      <c r="N1125">
        <v>10</v>
      </c>
      <c r="O1125">
        <v>0</v>
      </c>
      <c r="P1125">
        <v>0</v>
      </c>
      <c r="Q1125">
        <v>0</v>
      </c>
      <c r="R1125">
        <v>0</v>
      </c>
      <c r="S1125" s="4">
        <v>45468.752997685187</v>
      </c>
      <c r="T1125" s="6">
        <v>45468.752997685187</v>
      </c>
      <c r="U1125">
        <f t="shared" si="136"/>
        <v>14</v>
      </c>
      <c r="V1125">
        <f t="shared" si="137"/>
        <v>24</v>
      </c>
      <c r="W1125" t="str">
        <f t="shared" si="138"/>
        <v/>
      </c>
      <c r="X1125" t="str">
        <f t="shared" si="139"/>
        <v/>
      </c>
      <c r="Y1125" t="str">
        <f t="shared" si="140"/>
        <v/>
      </c>
      <c r="Z1125" t="str">
        <f t="shared" si="141"/>
        <v/>
      </c>
      <c r="AA1125" t="str">
        <f t="shared" si="142"/>
        <v/>
      </c>
      <c r="AB1125" t="str">
        <f t="shared" si="143"/>
        <v/>
      </c>
    </row>
    <row r="1126" spans="1:28" x14ac:dyDescent="0.25">
      <c r="A1126">
        <v>9480</v>
      </c>
      <c r="B1126" s="1">
        <v>867488060855003</v>
      </c>
      <c r="C1126" s="1">
        <v>1719349441</v>
      </c>
      <c r="D1126">
        <v>-22.903974000000002</v>
      </c>
      <c r="E1126">
        <v>-47.055531000000002</v>
      </c>
      <c r="F1126">
        <v>684</v>
      </c>
      <c r="G1126">
        <v>295</v>
      </c>
      <c r="H1126">
        <v>0</v>
      </c>
      <c r="I1126">
        <v>1</v>
      </c>
      <c r="J1126">
        <v>1</v>
      </c>
      <c r="M1126" t="s">
        <v>20</v>
      </c>
      <c r="N1126">
        <v>0</v>
      </c>
      <c r="O1126">
        <v>0</v>
      </c>
      <c r="P1126">
        <v>0</v>
      </c>
      <c r="Q1126">
        <v>0</v>
      </c>
      <c r="R1126">
        <v>0</v>
      </c>
      <c r="S1126" s="4">
        <v>45468.752789351849</v>
      </c>
      <c r="T1126" s="6">
        <v>45468.752789351849</v>
      </c>
      <c r="U1126">
        <f t="shared" si="136"/>
        <v>14</v>
      </c>
      <c r="V1126">
        <f t="shared" si="137"/>
        <v>18</v>
      </c>
      <c r="W1126" t="str">
        <f t="shared" si="138"/>
        <v/>
      </c>
      <c r="X1126" t="str">
        <f t="shared" si="139"/>
        <v/>
      </c>
      <c r="Y1126" t="str">
        <f t="shared" si="140"/>
        <v/>
      </c>
      <c r="Z1126" t="str">
        <f t="shared" si="141"/>
        <v/>
      </c>
      <c r="AA1126" t="str">
        <f t="shared" si="142"/>
        <v/>
      </c>
      <c r="AB1126" t="str">
        <f t="shared" si="143"/>
        <v/>
      </c>
    </row>
    <row r="1127" spans="1:28" x14ac:dyDescent="0.25">
      <c r="A1127">
        <v>9479</v>
      </c>
      <c r="B1127" s="1">
        <v>867488060855003</v>
      </c>
      <c r="C1127" s="1">
        <v>1719349429</v>
      </c>
      <c r="D1127">
        <v>-22.903974000000002</v>
      </c>
      <c r="E1127">
        <v>-47.055531000000002</v>
      </c>
      <c r="F1127">
        <v>684</v>
      </c>
      <c r="G1127">
        <v>295</v>
      </c>
      <c r="H1127">
        <v>0</v>
      </c>
      <c r="I1127">
        <v>1</v>
      </c>
      <c r="J1127">
        <v>1</v>
      </c>
      <c r="K1127">
        <v>47400</v>
      </c>
      <c r="L1127">
        <v>0</v>
      </c>
      <c r="M1127" t="s">
        <v>19</v>
      </c>
      <c r="N1127">
        <v>10</v>
      </c>
      <c r="O1127">
        <v>0</v>
      </c>
      <c r="P1127">
        <v>0</v>
      </c>
      <c r="Q1127">
        <v>0</v>
      </c>
      <c r="R1127">
        <v>0</v>
      </c>
      <c r="S1127" s="4">
        <v>45468.752650462964</v>
      </c>
      <c r="T1127" s="6">
        <v>45468.752650462964</v>
      </c>
      <c r="U1127">
        <f t="shared" si="136"/>
        <v>14</v>
      </c>
      <c r="V1127">
        <f t="shared" si="137"/>
        <v>12</v>
      </c>
      <c r="W1127" t="str">
        <f t="shared" si="138"/>
        <v/>
      </c>
      <c r="X1127" t="str">
        <f t="shared" si="139"/>
        <v/>
      </c>
      <c r="Y1127" t="str">
        <f t="shared" si="140"/>
        <v/>
      </c>
      <c r="Z1127" t="str">
        <f t="shared" si="141"/>
        <v/>
      </c>
      <c r="AA1127" t="str">
        <f t="shared" si="142"/>
        <v/>
      </c>
      <c r="AB1127" t="str">
        <f t="shared" si="143"/>
        <v/>
      </c>
    </row>
    <row r="1128" spans="1:28" x14ac:dyDescent="0.25">
      <c r="A1128">
        <v>9478</v>
      </c>
      <c r="B1128" s="1">
        <v>867488060855003</v>
      </c>
      <c r="C1128" s="1">
        <v>1719349399</v>
      </c>
      <c r="D1128">
        <v>-22.904662999999999</v>
      </c>
      <c r="E1128">
        <v>-47.055135999999997</v>
      </c>
      <c r="F1128">
        <v>691</v>
      </c>
      <c r="G1128">
        <v>295</v>
      </c>
      <c r="H1128">
        <v>14</v>
      </c>
      <c r="I1128">
        <v>1</v>
      </c>
      <c r="J1128">
        <v>1</v>
      </c>
      <c r="K1128">
        <v>47300</v>
      </c>
      <c r="L1128">
        <v>0</v>
      </c>
      <c r="M1128" t="s">
        <v>19</v>
      </c>
      <c r="N1128">
        <v>10</v>
      </c>
      <c r="O1128">
        <v>0</v>
      </c>
      <c r="P1128">
        <v>0</v>
      </c>
      <c r="Q1128">
        <v>0</v>
      </c>
      <c r="R1128">
        <v>0</v>
      </c>
      <c r="S1128" s="4">
        <v>45468.752303240741</v>
      </c>
      <c r="T1128" s="6">
        <v>45468.752303240741</v>
      </c>
      <c r="U1128">
        <f t="shared" si="136"/>
        <v>14</v>
      </c>
      <c r="V1128">
        <f t="shared" si="137"/>
        <v>30</v>
      </c>
      <c r="W1128" t="str">
        <f t="shared" si="138"/>
        <v/>
      </c>
      <c r="X1128" t="str">
        <f t="shared" si="139"/>
        <v/>
      </c>
      <c r="Y1128" t="str">
        <f t="shared" si="140"/>
        <v/>
      </c>
      <c r="Z1128" t="str">
        <f t="shared" si="141"/>
        <v/>
      </c>
      <c r="AA1128" t="str">
        <f t="shared" si="142"/>
        <v/>
      </c>
      <c r="AB1128" t="str">
        <f t="shared" si="143"/>
        <v/>
      </c>
    </row>
    <row r="1129" spans="1:28" x14ac:dyDescent="0.25">
      <c r="A1129">
        <v>9477</v>
      </c>
      <c r="B1129" s="1">
        <v>867488060855003</v>
      </c>
      <c r="C1129" s="1">
        <v>1719349369</v>
      </c>
      <c r="D1129">
        <v>-22.904482999999999</v>
      </c>
      <c r="E1129">
        <v>-47.054566000000001</v>
      </c>
      <c r="F1129">
        <v>695</v>
      </c>
      <c r="G1129">
        <v>242</v>
      </c>
      <c r="H1129">
        <v>22.5</v>
      </c>
      <c r="I1129">
        <v>1</v>
      </c>
      <c r="J1129">
        <v>1</v>
      </c>
      <c r="K1129">
        <v>47300</v>
      </c>
      <c r="L1129">
        <v>0</v>
      </c>
      <c r="M1129" t="s">
        <v>19</v>
      </c>
      <c r="N1129">
        <v>10</v>
      </c>
      <c r="O1129">
        <v>0</v>
      </c>
      <c r="P1129">
        <v>0</v>
      </c>
      <c r="Q1129">
        <v>0</v>
      </c>
      <c r="R1129">
        <v>0</v>
      </c>
      <c r="S1129" s="4">
        <v>45468.751956018517</v>
      </c>
      <c r="T1129" s="6">
        <v>45468.751956018517</v>
      </c>
      <c r="U1129">
        <f t="shared" si="136"/>
        <v>14</v>
      </c>
      <c r="V1129">
        <f t="shared" si="137"/>
        <v>30</v>
      </c>
      <c r="W1129" t="str">
        <f t="shared" si="138"/>
        <v/>
      </c>
      <c r="X1129" t="str">
        <f t="shared" si="139"/>
        <v/>
      </c>
      <c r="Y1129" t="str">
        <f t="shared" si="140"/>
        <v/>
      </c>
      <c r="Z1129" t="str">
        <f t="shared" si="141"/>
        <v/>
      </c>
      <c r="AA1129" t="str">
        <f t="shared" si="142"/>
        <v/>
      </c>
      <c r="AB1129" t="str">
        <f t="shared" si="143"/>
        <v/>
      </c>
    </row>
    <row r="1130" spans="1:28" x14ac:dyDescent="0.25">
      <c r="A1130">
        <v>9476</v>
      </c>
      <c r="B1130" s="1">
        <v>867488060855003</v>
      </c>
      <c r="C1130" s="1">
        <v>1719349349</v>
      </c>
      <c r="D1130">
        <v>-22.904129000000001</v>
      </c>
      <c r="E1130">
        <v>-47.053773</v>
      </c>
      <c r="F1130">
        <v>695</v>
      </c>
      <c r="G1130">
        <v>261</v>
      </c>
      <c r="H1130">
        <v>10</v>
      </c>
      <c r="I1130">
        <v>1</v>
      </c>
      <c r="J1130">
        <v>1</v>
      </c>
      <c r="M1130" t="s">
        <v>20</v>
      </c>
      <c r="N1130">
        <v>0</v>
      </c>
      <c r="O1130">
        <v>0</v>
      </c>
      <c r="P1130">
        <v>0</v>
      </c>
      <c r="Q1130">
        <v>0</v>
      </c>
      <c r="R1130">
        <v>0</v>
      </c>
      <c r="S1130" s="4">
        <v>45468.75172453704</v>
      </c>
      <c r="T1130" s="6">
        <v>45468.75172453704</v>
      </c>
      <c r="U1130">
        <f t="shared" si="136"/>
        <v>14</v>
      </c>
      <c r="V1130">
        <f t="shared" si="137"/>
        <v>20</v>
      </c>
      <c r="W1130" t="str">
        <f t="shared" si="138"/>
        <v/>
      </c>
      <c r="X1130" t="str">
        <f t="shared" si="139"/>
        <v/>
      </c>
      <c r="Y1130" t="str">
        <f t="shared" si="140"/>
        <v/>
      </c>
      <c r="Z1130" t="str">
        <f t="shared" si="141"/>
        <v/>
      </c>
      <c r="AA1130" t="str">
        <f t="shared" si="142"/>
        <v/>
      </c>
      <c r="AB1130" t="str">
        <f t="shared" si="143"/>
        <v/>
      </c>
    </row>
    <row r="1131" spans="1:28" x14ac:dyDescent="0.25">
      <c r="A1131">
        <v>9475</v>
      </c>
      <c r="B1131" s="1">
        <v>867488060855003</v>
      </c>
      <c r="C1131" s="1">
        <v>1719349339</v>
      </c>
      <c r="D1131">
        <v>-22.904109999999999</v>
      </c>
      <c r="E1131">
        <v>-47.053710000000002</v>
      </c>
      <c r="F1131">
        <v>695</v>
      </c>
      <c r="G1131">
        <v>244</v>
      </c>
      <c r="H1131">
        <v>0</v>
      </c>
      <c r="I1131">
        <v>1</v>
      </c>
      <c r="J1131">
        <v>1</v>
      </c>
      <c r="K1131">
        <v>47200</v>
      </c>
      <c r="L1131">
        <v>0</v>
      </c>
      <c r="M1131" t="s">
        <v>19</v>
      </c>
      <c r="N1131">
        <v>10</v>
      </c>
      <c r="O1131">
        <v>0</v>
      </c>
      <c r="P1131">
        <v>0</v>
      </c>
      <c r="Q1131">
        <v>0</v>
      </c>
      <c r="R1131">
        <v>0</v>
      </c>
      <c r="S1131" s="4">
        <v>45468.751608796294</v>
      </c>
      <c r="T1131" s="6">
        <v>45468.751608796294</v>
      </c>
      <c r="U1131">
        <f t="shared" si="136"/>
        <v>14</v>
      </c>
      <c r="V1131">
        <f t="shared" si="137"/>
        <v>10</v>
      </c>
      <c r="W1131" t="str">
        <f t="shared" si="138"/>
        <v/>
      </c>
      <c r="X1131" t="str">
        <f t="shared" si="139"/>
        <v/>
      </c>
      <c r="Y1131" t="str">
        <f t="shared" si="140"/>
        <v/>
      </c>
      <c r="Z1131" t="str">
        <f t="shared" si="141"/>
        <v/>
      </c>
      <c r="AA1131" t="str">
        <f t="shared" si="142"/>
        <v/>
      </c>
      <c r="AB1131" t="str">
        <f t="shared" si="143"/>
        <v/>
      </c>
    </row>
    <row r="1132" spans="1:28" x14ac:dyDescent="0.25">
      <c r="A1132">
        <v>9474</v>
      </c>
      <c r="B1132" s="1">
        <v>867488060855003</v>
      </c>
      <c r="C1132" s="1">
        <v>1719349325</v>
      </c>
      <c r="D1132">
        <v>-22.904109999999999</v>
      </c>
      <c r="E1132">
        <v>-47.053710000000002</v>
      </c>
      <c r="F1132">
        <v>695</v>
      </c>
      <c r="G1132">
        <v>244</v>
      </c>
      <c r="H1132">
        <v>0</v>
      </c>
      <c r="I1132">
        <v>1</v>
      </c>
      <c r="J1132">
        <v>1</v>
      </c>
      <c r="M1132" t="s">
        <v>20</v>
      </c>
      <c r="N1132">
        <v>0</v>
      </c>
      <c r="O1132">
        <v>0</v>
      </c>
      <c r="P1132">
        <v>0</v>
      </c>
      <c r="Q1132">
        <v>0</v>
      </c>
      <c r="R1132">
        <v>0</v>
      </c>
      <c r="S1132" s="4">
        <v>45468.751446759263</v>
      </c>
      <c r="T1132" s="6">
        <v>45468.751446759263</v>
      </c>
      <c r="U1132">
        <f t="shared" si="136"/>
        <v>14</v>
      </c>
      <c r="V1132">
        <f t="shared" si="137"/>
        <v>14</v>
      </c>
      <c r="W1132" t="str">
        <f t="shared" si="138"/>
        <v/>
      </c>
      <c r="X1132" t="str">
        <f t="shared" si="139"/>
        <v/>
      </c>
      <c r="Y1132" t="str">
        <f t="shared" si="140"/>
        <v/>
      </c>
      <c r="Z1132" t="str">
        <f t="shared" si="141"/>
        <v/>
      </c>
      <c r="AA1132" t="str">
        <f t="shared" si="142"/>
        <v/>
      </c>
      <c r="AB1132" t="str">
        <f t="shared" si="143"/>
        <v/>
      </c>
    </row>
    <row r="1133" spans="1:28" x14ac:dyDescent="0.25">
      <c r="A1133">
        <v>9473</v>
      </c>
      <c r="B1133" s="1">
        <v>867488060855003</v>
      </c>
      <c r="C1133" s="1">
        <v>1719349309</v>
      </c>
      <c r="D1133">
        <v>-22.904109999999999</v>
      </c>
      <c r="E1133">
        <v>-47.053710000000002</v>
      </c>
      <c r="F1133">
        <v>695</v>
      </c>
      <c r="G1133">
        <v>244</v>
      </c>
      <c r="H1133">
        <v>0</v>
      </c>
      <c r="I1133">
        <v>1</v>
      </c>
      <c r="J1133">
        <v>1</v>
      </c>
      <c r="K1133">
        <v>47200</v>
      </c>
      <c r="L1133">
        <v>0</v>
      </c>
      <c r="M1133" t="s">
        <v>19</v>
      </c>
      <c r="N1133">
        <v>10</v>
      </c>
      <c r="O1133">
        <v>0</v>
      </c>
      <c r="P1133">
        <v>0</v>
      </c>
      <c r="Q1133">
        <v>0</v>
      </c>
      <c r="R1133">
        <v>0</v>
      </c>
      <c r="S1133" s="4">
        <v>45468.751261574071</v>
      </c>
      <c r="T1133" s="6">
        <v>45468.751261574071</v>
      </c>
      <c r="U1133">
        <f t="shared" si="136"/>
        <v>14</v>
      </c>
      <c r="V1133">
        <f t="shared" si="137"/>
        <v>16</v>
      </c>
      <c r="W1133" t="str">
        <f t="shared" si="138"/>
        <v/>
      </c>
      <c r="X1133" t="str">
        <f t="shared" si="139"/>
        <v/>
      </c>
      <c r="Y1133" t="str">
        <f t="shared" si="140"/>
        <v/>
      </c>
      <c r="Z1133" t="str">
        <f t="shared" si="141"/>
        <v/>
      </c>
      <c r="AA1133" t="str">
        <f t="shared" si="142"/>
        <v/>
      </c>
      <c r="AB1133" t="str">
        <f t="shared" si="143"/>
        <v/>
      </c>
    </row>
    <row r="1134" spans="1:28" x14ac:dyDescent="0.25">
      <c r="A1134">
        <v>9472</v>
      </c>
      <c r="B1134" s="1">
        <v>867488060855003</v>
      </c>
      <c r="C1134" s="1">
        <v>1719349279</v>
      </c>
      <c r="D1134">
        <v>-22.903973000000001</v>
      </c>
      <c r="E1134">
        <v>-47.053317999999997</v>
      </c>
      <c r="F1134">
        <v>693</v>
      </c>
      <c r="G1134">
        <v>244</v>
      </c>
      <c r="H1134">
        <v>4.8</v>
      </c>
      <c r="I1134">
        <v>1</v>
      </c>
      <c r="J1134">
        <v>1</v>
      </c>
      <c r="K1134">
        <v>47200</v>
      </c>
      <c r="L1134">
        <v>0</v>
      </c>
      <c r="M1134" t="s">
        <v>19</v>
      </c>
      <c r="N1134">
        <v>10</v>
      </c>
      <c r="O1134">
        <v>0</v>
      </c>
      <c r="P1134">
        <v>0</v>
      </c>
      <c r="Q1134">
        <v>0</v>
      </c>
      <c r="R1134">
        <v>0</v>
      </c>
      <c r="S1134" s="4">
        <v>45468.750914351855</v>
      </c>
      <c r="T1134" s="6">
        <v>45468.750914351855</v>
      </c>
      <c r="U1134">
        <f t="shared" si="136"/>
        <v>14</v>
      </c>
      <c r="V1134">
        <f t="shared" si="137"/>
        <v>30</v>
      </c>
      <c r="W1134" t="str">
        <f t="shared" si="138"/>
        <v/>
      </c>
      <c r="X1134" t="str">
        <f t="shared" si="139"/>
        <v/>
      </c>
      <c r="Y1134" t="str">
        <f t="shared" si="140"/>
        <v/>
      </c>
      <c r="Z1134" t="str">
        <f t="shared" si="141"/>
        <v/>
      </c>
      <c r="AA1134" t="str">
        <f t="shared" si="142"/>
        <v/>
      </c>
      <c r="AB1134" t="str">
        <f t="shared" si="143"/>
        <v/>
      </c>
    </row>
    <row r="1135" spans="1:28" x14ac:dyDescent="0.25">
      <c r="A1135">
        <v>9471</v>
      </c>
      <c r="B1135" s="1">
        <v>867488060855003</v>
      </c>
      <c r="C1135" s="1">
        <v>1719349257</v>
      </c>
      <c r="D1135">
        <v>-22.903665</v>
      </c>
      <c r="E1135">
        <v>-47.052588999999998</v>
      </c>
      <c r="F1135">
        <v>696</v>
      </c>
      <c r="G1135">
        <v>218</v>
      </c>
      <c r="H1135">
        <v>8</v>
      </c>
      <c r="I1135">
        <v>1</v>
      </c>
      <c r="J1135">
        <v>1</v>
      </c>
      <c r="M1135" t="s">
        <v>20</v>
      </c>
      <c r="N1135">
        <v>0</v>
      </c>
      <c r="O1135">
        <v>0</v>
      </c>
      <c r="P1135">
        <v>0</v>
      </c>
      <c r="Q1135">
        <v>0</v>
      </c>
      <c r="R1135">
        <v>0</v>
      </c>
      <c r="S1135" s="4">
        <v>45468.750659722224</v>
      </c>
      <c r="T1135" s="6">
        <v>45468.750659722224</v>
      </c>
      <c r="U1135">
        <f t="shared" si="136"/>
        <v>14</v>
      </c>
      <c r="V1135">
        <f t="shared" si="137"/>
        <v>22</v>
      </c>
      <c r="W1135" t="str">
        <f t="shared" si="138"/>
        <v/>
      </c>
      <c r="X1135" t="str">
        <f t="shared" si="139"/>
        <v/>
      </c>
      <c r="Y1135" t="str">
        <f t="shared" si="140"/>
        <v/>
      </c>
      <c r="Z1135" t="str">
        <f t="shared" si="141"/>
        <v/>
      </c>
      <c r="AA1135" t="str">
        <f t="shared" si="142"/>
        <v/>
      </c>
      <c r="AB1135" t="str">
        <f t="shared" si="143"/>
        <v/>
      </c>
    </row>
    <row r="1136" spans="1:28" x14ac:dyDescent="0.25">
      <c r="A1136">
        <v>9470</v>
      </c>
      <c r="B1136" s="1">
        <v>867488060855003</v>
      </c>
      <c r="C1136" s="1">
        <v>1719349249</v>
      </c>
      <c r="D1136">
        <v>-22.903625999999999</v>
      </c>
      <c r="E1136">
        <v>-47.052563999999997</v>
      </c>
      <c r="F1136">
        <v>697</v>
      </c>
      <c r="G1136">
        <v>144</v>
      </c>
      <c r="H1136">
        <v>0</v>
      </c>
      <c r="I1136">
        <v>1</v>
      </c>
      <c r="J1136">
        <v>1</v>
      </c>
      <c r="K1136">
        <v>47100</v>
      </c>
      <c r="L1136">
        <v>0</v>
      </c>
      <c r="M1136" t="s">
        <v>19</v>
      </c>
      <c r="N1136">
        <v>10</v>
      </c>
      <c r="O1136">
        <v>0</v>
      </c>
      <c r="P1136">
        <v>0</v>
      </c>
      <c r="Q1136">
        <v>0</v>
      </c>
      <c r="R1136">
        <v>0</v>
      </c>
      <c r="S1136" s="4">
        <v>45468.750567129631</v>
      </c>
      <c r="T1136" s="6">
        <v>45468.750567129631</v>
      </c>
      <c r="U1136">
        <f t="shared" si="136"/>
        <v>14</v>
      </c>
      <c r="V1136">
        <f t="shared" si="137"/>
        <v>8</v>
      </c>
      <c r="W1136" t="str">
        <f t="shared" si="138"/>
        <v/>
      </c>
      <c r="X1136" t="str">
        <f t="shared" si="139"/>
        <v/>
      </c>
      <c r="Y1136" t="str">
        <f t="shared" si="140"/>
        <v/>
      </c>
      <c r="Z1136" t="str">
        <f t="shared" si="141"/>
        <v/>
      </c>
      <c r="AA1136" t="str">
        <f t="shared" si="142"/>
        <v/>
      </c>
      <c r="AB1136" t="str">
        <f t="shared" si="143"/>
        <v/>
      </c>
    </row>
    <row r="1137" spans="1:28" x14ac:dyDescent="0.25">
      <c r="A1137">
        <v>9469</v>
      </c>
      <c r="B1137" s="1">
        <v>867488060855003</v>
      </c>
      <c r="C1137" s="1">
        <v>1719349232</v>
      </c>
      <c r="D1137">
        <v>-22.903625999999999</v>
      </c>
      <c r="E1137">
        <v>-47.052563999999997</v>
      </c>
      <c r="F1137">
        <v>697</v>
      </c>
      <c r="G1137">
        <v>144</v>
      </c>
      <c r="H1137">
        <v>0</v>
      </c>
      <c r="I1137">
        <v>1</v>
      </c>
      <c r="J1137">
        <v>1</v>
      </c>
      <c r="M1137" t="s">
        <v>20</v>
      </c>
      <c r="N1137">
        <v>0</v>
      </c>
      <c r="O1137">
        <v>0</v>
      </c>
      <c r="P1137">
        <v>0</v>
      </c>
      <c r="Q1137">
        <v>0</v>
      </c>
      <c r="R1137">
        <v>0</v>
      </c>
      <c r="S1137" s="4">
        <v>45468.75037037037</v>
      </c>
      <c r="T1137" s="6">
        <v>45468.75037037037</v>
      </c>
      <c r="U1137">
        <f t="shared" si="136"/>
        <v>14</v>
      </c>
      <c r="V1137">
        <f t="shared" si="137"/>
        <v>17</v>
      </c>
      <c r="W1137" t="str">
        <f t="shared" si="138"/>
        <v/>
      </c>
      <c r="X1137" t="str">
        <f t="shared" si="139"/>
        <v/>
      </c>
      <c r="Y1137" t="str">
        <f t="shared" si="140"/>
        <v/>
      </c>
      <c r="Z1137" t="str">
        <f t="shared" si="141"/>
        <v/>
      </c>
      <c r="AA1137" t="str">
        <f t="shared" si="142"/>
        <v/>
      </c>
      <c r="AB1137" t="str">
        <f t="shared" si="143"/>
        <v/>
      </c>
    </row>
    <row r="1138" spans="1:28" x14ac:dyDescent="0.25">
      <c r="A1138">
        <v>9468</v>
      </c>
      <c r="B1138" s="1">
        <v>867488060855003</v>
      </c>
      <c r="C1138" s="1">
        <v>1719349219</v>
      </c>
      <c r="D1138">
        <v>-22.903625999999999</v>
      </c>
      <c r="E1138">
        <v>-47.052563999999997</v>
      </c>
      <c r="F1138">
        <v>697</v>
      </c>
      <c r="G1138">
        <v>144</v>
      </c>
      <c r="H1138">
        <v>0</v>
      </c>
      <c r="I1138">
        <v>1</v>
      </c>
      <c r="J1138">
        <v>1</v>
      </c>
      <c r="K1138">
        <v>47100</v>
      </c>
      <c r="L1138">
        <v>0</v>
      </c>
      <c r="M1138" t="s">
        <v>19</v>
      </c>
      <c r="N1138">
        <v>10</v>
      </c>
      <c r="O1138">
        <v>0</v>
      </c>
      <c r="P1138">
        <v>0</v>
      </c>
      <c r="Q1138">
        <v>0</v>
      </c>
      <c r="R1138">
        <v>0</v>
      </c>
      <c r="S1138" s="4">
        <v>45468.750219907408</v>
      </c>
      <c r="T1138" s="6">
        <v>45468.750219907408</v>
      </c>
      <c r="U1138">
        <f t="shared" si="136"/>
        <v>14</v>
      </c>
      <c r="V1138">
        <f t="shared" si="137"/>
        <v>13</v>
      </c>
      <c r="W1138" t="str">
        <f t="shared" si="138"/>
        <v/>
      </c>
      <c r="X1138" t="str">
        <f t="shared" si="139"/>
        <v/>
      </c>
      <c r="Y1138" t="str">
        <f t="shared" si="140"/>
        <v/>
      </c>
      <c r="Z1138" t="str">
        <f t="shared" si="141"/>
        <v/>
      </c>
      <c r="AA1138" t="str">
        <f t="shared" si="142"/>
        <v/>
      </c>
      <c r="AB1138" t="str">
        <f t="shared" si="143"/>
        <v/>
      </c>
    </row>
    <row r="1139" spans="1:28" x14ac:dyDescent="0.25">
      <c r="A1139">
        <v>9465</v>
      </c>
      <c r="B1139" s="1">
        <v>867488060855003</v>
      </c>
      <c r="C1139" s="1">
        <v>1719349189</v>
      </c>
      <c r="D1139">
        <v>-22.902958000000002</v>
      </c>
      <c r="E1139">
        <v>-47.052914000000001</v>
      </c>
      <c r="F1139">
        <v>701</v>
      </c>
      <c r="G1139">
        <v>144</v>
      </c>
      <c r="H1139">
        <v>23.2</v>
      </c>
      <c r="I1139">
        <v>1</v>
      </c>
      <c r="J1139">
        <v>1</v>
      </c>
      <c r="K1139">
        <v>47000</v>
      </c>
      <c r="L1139">
        <v>0</v>
      </c>
      <c r="M1139" t="s">
        <v>19</v>
      </c>
      <c r="N1139">
        <v>10</v>
      </c>
      <c r="O1139">
        <v>0</v>
      </c>
      <c r="P1139">
        <v>0</v>
      </c>
      <c r="Q1139">
        <v>0</v>
      </c>
      <c r="R1139">
        <v>0</v>
      </c>
      <c r="S1139" s="4">
        <v>45468.749872685185</v>
      </c>
      <c r="T1139" s="6">
        <v>45468.749872685185</v>
      </c>
      <c r="U1139">
        <f t="shared" si="136"/>
        <v>14</v>
      </c>
      <c r="V1139">
        <f t="shared" si="137"/>
        <v>30</v>
      </c>
      <c r="W1139" t="str">
        <f t="shared" si="138"/>
        <v/>
      </c>
      <c r="X1139" t="str">
        <f t="shared" si="139"/>
        <v/>
      </c>
      <c r="Y1139" t="str">
        <f t="shared" si="140"/>
        <v/>
      </c>
      <c r="Z1139" t="str">
        <f t="shared" si="141"/>
        <v/>
      </c>
      <c r="AA1139" t="str">
        <f t="shared" si="142"/>
        <v/>
      </c>
      <c r="AB1139" t="str">
        <f t="shared" si="143"/>
        <v/>
      </c>
    </row>
    <row r="1140" spans="1:28" x14ac:dyDescent="0.25">
      <c r="A1140">
        <v>9464</v>
      </c>
      <c r="B1140" s="1">
        <v>867488060855003</v>
      </c>
      <c r="C1140" s="1">
        <v>1719349171</v>
      </c>
      <c r="D1140">
        <v>-22.903078000000001</v>
      </c>
      <c r="E1140">
        <v>-47.053424</v>
      </c>
      <c r="F1140">
        <v>704</v>
      </c>
      <c r="G1140">
        <v>95</v>
      </c>
      <c r="H1140">
        <v>0.4</v>
      </c>
      <c r="I1140">
        <v>1</v>
      </c>
      <c r="J1140">
        <v>1</v>
      </c>
      <c r="K1140">
        <v>47000</v>
      </c>
      <c r="L1140">
        <v>0</v>
      </c>
      <c r="M1140" t="s">
        <v>19</v>
      </c>
      <c r="N1140">
        <v>10</v>
      </c>
      <c r="O1140">
        <v>0</v>
      </c>
      <c r="P1140">
        <v>0</v>
      </c>
      <c r="Q1140">
        <v>0</v>
      </c>
      <c r="R1140">
        <v>0</v>
      </c>
      <c r="S1140" s="4">
        <v>45468.749664351853</v>
      </c>
      <c r="T1140" s="6">
        <v>45468.749664351853</v>
      </c>
      <c r="U1140">
        <f t="shared" si="136"/>
        <v>14</v>
      </c>
      <c r="V1140">
        <f t="shared" si="137"/>
        <v>18</v>
      </c>
      <c r="W1140" t="str">
        <f t="shared" si="138"/>
        <v/>
      </c>
      <c r="X1140" t="str">
        <f t="shared" si="139"/>
        <v/>
      </c>
      <c r="Y1140" t="str">
        <f t="shared" si="140"/>
        <v/>
      </c>
      <c r="Z1140" t="str">
        <f t="shared" si="141"/>
        <v/>
      </c>
      <c r="AA1140" t="str">
        <f t="shared" si="142"/>
        <v/>
      </c>
      <c r="AB1140" t="str">
        <f t="shared" si="143"/>
        <v/>
      </c>
    </row>
    <row r="1141" spans="1:28" x14ac:dyDescent="0.25">
      <c r="A1141">
        <v>9463</v>
      </c>
      <c r="B1141" s="1">
        <v>867488060855003</v>
      </c>
      <c r="C1141" s="1">
        <v>1719349170</v>
      </c>
      <c r="D1141">
        <v>-22.902991</v>
      </c>
      <c r="E1141">
        <v>-47.053657000000001</v>
      </c>
      <c r="F1141">
        <v>682</v>
      </c>
      <c r="G1141">
        <v>95</v>
      </c>
      <c r="H1141">
        <v>0</v>
      </c>
      <c r="I1141">
        <v>0</v>
      </c>
      <c r="J1141">
        <v>1</v>
      </c>
      <c r="M1141" t="s">
        <v>20</v>
      </c>
      <c r="N1141">
        <v>0</v>
      </c>
      <c r="O1141">
        <v>0</v>
      </c>
      <c r="P1141">
        <v>0</v>
      </c>
      <c r="Q1141">
        <v>0</v>
      </c>
      <c r="R1141">
        <v>0</v>
      </c>
      <c r="S1141" s="4">
        <v>45468.749652777777</v>
      </c>
      <c r="T1141" s="6">
        <v>45468.749652777777</v>
      </c>
      <c r="U1141">
        <f t="shared" si="136"/>
        <v>14</v>
      </c>
      <c r="V1141">
        <f t="shared" si="137"/>
        <v>1</v>
      </c>
      <c r="W1141" t="str">
        <f t="shared" si="138"/>
        <v/>
      </c>
      <c r="X1141" t="str">
        <f t="shared" si="139"/>
        <v/>
      </c>
      <c r="Y1141" t="str">
        <f t="shared" si="140"/>
        <v/>
      </c>
      <c r="Z1141" t="str">
        <f t="shared" si="141"/>
        <v/>
      </c>
      <c r="AA1141" t="str">
        <f t="shared" si="142"/>
        <v/>
      </c>
      <c r="AB1141" t="str">
        <f t="shared" si="143"/>
        <v/>
      </c>
    </row>
    <row r="1142" spans="1:28" x14ac:dyDescent="0.25">
      <c r="A1142">
        <v>9462</v>
      </c>
      <c r="B1142" s="1">
        <v>867488060855003</v>
      </c>
      <c r="C1142" s="1">
        <v>1719349156</v>
      </c>
      <c r="D1142">
        <v>-22.902991</v>
      </c>
      <c r="E1142">
        <v>-47.053657000000001</v>
      </c>
      <c r="F1142">
        <v>682</v>
      </c>
      <c r="G1142">
        <v>95</v>
      </c>
      <c r="H1142">
        <v>0</v>
      </c>
      <c r="I1142">
        <v>0</v>
      </c>
      <c r="J1142">
        <v>1</v>
      </c>
      <c r="M1142" t="s">
        <v>20</v>
      </c>
      <c r="N1142">
        <v>0</v>
      </c>
      <c r="O1142">
        <v>0</v>
      </c>
      <c r="P1142">
        <v>0</v>
      </c>
      <c r="Q1142">
        <v>0</v>
      </c>
      <c r="R1142">
        <v>0</v>
      </c>
      <c r="S1142" s="4">
        <v>45468.749490740738</v>
      </c>
      <c r="T1142" s="6">
        <v>45468.749490740738</v>
      </c>
      <c r="U1142">
        <f t="shared" si="136"/>
        <v>14</v>
      </c>
      <c r="V1142">
        <f t="shared" si="137"/>
        <v>14</v>
      </c>
      <c r="W1142" t="str">
        <f t="shared" si="138"/>
        <v/>
      </c>
      <c r="X1142" t="str">
        <f t="shared" si="139"/>
        <v/>
      </c>
      <c r="Y1142" t="str">
        <f t="shared" si="140"/>
        <v/>
      </c>
      <c r="Z1142" t="str">
        <f t="shared" si="141"/>
        <v/>
      </c>
      <c r="AA1142" t="str">
        <f t="shared" si="142"/>
        <v/>
      </c>
      <c r="AB1142" t="str">
        <f t="shared" si="143"/>
        <v/>
      </c>
    </row>
    <row r="1143" spans="1:28" x14ac:dyDescent="0.25">
      <c r="A1143">
        <v>9450</v>
      </c>
      <c r="B1143" s="1">
        <v>867488060855003</v>
      </c>
      <c r="C1143" s="1">
        <v>1719348647</v>
      </c>
      <c r="D1143">
        <v>-22.902991</v>
      </c>
      <c r="E1143">
        <v>-47.053657000000001</v>
      </c>
      <c r="F1143">
        <v>682</v>
      </c>
      <c r="G1143">
        <v>95</v>
      </c>
      <c r="H1143">
        <v>0</v>
      </c>
      <c r="I1143">
        <v>1</v>
      </c>
      <c r="J1143">
        <v>0</v>
      </c>
      <c r="K1143">
        <v>46900</v>
      </c>
      <c r="L1143">
        <v>0</v>
      </c>
      <c r="M1143" t="s">
        <v>19</v>
      </c>
      <c r="N1143">
        <v>10</v>
      </c>
      <c r="O1143">
        <v>0</v>
      </c>
      <c r="P1143">
        <v>0</v>
      </c>
      <c r="Q1143">
        <v>0</v>
      </c>
      <c r="R1143">
        <v>0</v>
      </c>
      <c r="S1143" s="4">
        <v>45468.74359953704</v>
      </c>
      <c r="T1143" s="6">
        <v>45468.74359953704</v>
      </c>
      <c r="U1143">
        <f t="shared" si="136"/>
        <v>15</v>
      </c>
      <c r="V1143">
        <f t="shared" si="137"/>
        <v>509</v>
      </c>
      <c r="W1143" t="str">
        <f t="shared" si="138"/>
        <v>TRUE</v>
      </c>
      <c r="X1143" t="str">
        <f t="shared" si="139"/>
        <v/>
      </c>
      <c r="Y1143" t="str">
        <f t="shared" si="140"/>
        <v>TRUE</v>
      </c>
      <c r="Z1143" t="str">
        <f t="shared" si="141"/>
        <v/>
      </c>
      <c r="AA1143" t="str">
        <f t="shared" si="142"/>
        <v/>
      </c>
      <c r="AB1143">
        <f t="shared" si="143"/>
        <v>9450</v>
      </c>
    </row>
    <row r="1144" spans="1:28" x14ac:dyDescent="0.25">
      <c r="A1144">
        <v>9439</v>
      </c>
      <c r="B1144" s="1">
        <v>867488060855003</v>
      </c>
      <c r="C1144" s="1">
        <v>1719348212</v>
      </c>
      <c r="D1144">
        <v>-22.902991</v>
      </c>
      <c r="E1144">
        <v>-47.053657000000001</v>
      </c>
      <c r="F1144">
        <v>682</v>
      </c>
      <c r="G1144">
        <v>95</v>
      </c>
      <c r="H1144">
        <v>0</v>
      </c>
      <c r="I1144">
        <v>1</v>
      </c>
      <c r="J1144">
        <v>0</v>
      </c>
      <c r="M1144" t="s">
        <v>20</v>
      </c>
      <c r="N1144">
        <v>0</v>
      </c>
      <c r="O1144">
        <v>0</v>
      </c>
      <c r="P1144">
        <v>0</v>
      </c>
      <c r="Q1144">
        <v>0</v>
      </c>
      <c r="R1144">
        <v>0</v>
      </c>
      <c r="S1144" s="4">
        <v>45468.738564814812</v>
      </c>
      <c r="T1144" s="6">
        <v>45468.738564814812</v>
      </c>
      <c r="U1144">
        <f t="shared" si="136"/>
        <v>15</v>
      </c>
      <c r="V1144">
        <f t="shared" si="137"/>
        <v>435</v>
      </c>
      <c r="W1144" t="str">
        <f t="shared" si="138"/>
        <v/>
      </c>
      <c r="X1144" t="str">
        <f t="shared" si="139"/>
        <v/>
      </c>
      <c r="Y1144" t="str">
        <f t="shared" si="140"/>
        <v/>
      </c>
      <c r="Z1144" t="str">
        <f t="shared" si="141"/>
        <v/>
      </c>
      <c r="AA1144" t="str">
        <f t="shared" si="142"/>
        <v/>
      </c>
      <c r="AB1144" t="str">
        <f t="shared" si="143"/>
        <v/>
      </c>
    </row>
    <row r="1145" spans="1:28" x14ac:dyDescent="0.25">
      <c r="A1145">
        <v>9438</v>
      </c>
      <c r="B1145" s="1">
        <v>867488060855003</v>
      </c>
      <c r="C1145" s="1">
        <v>1719348194</v>
      </c>
      <c r="D1145">
        <v>-22.902991</v>
      </c>
      <c r="E1145">
        <v>-47.053657000000001</v>
      </c>
      <c r="F1145">
        <v>682</v>
      </c>
      <c r="G1145">
        <v>95</v>
      </c>
      <c r="H1145">
        <v>0</v>
      </c>
      <c r="I1145">
        <v>1</v>
      </c>
      <c r="J1145">
        <v>0</v>
      </c>
      <c r="M1145" t="s">
        <v>20</v>
      </c>
      <c r="N1145">
        <v>0</v>
      </c>
      <c r="O1145">
        <v>0</v>
      </c>
      <c r="P1145">
        <v>0</v>
      </c>
      <c r="Q1145">
        <v>0</v>
      </c>
      <c r="R1145">
        <v>0</v>
      </c>
      <c r="S1145" s="4">
        <v>45468.738356481481</v>
      </c>
      <c r="T1145" s="6">
        <v>45468.738356481481</v>
      </c>
      <c r="U1145">
        <f t="shared" si="136"/>
        <v>15</v>
      </c>
      <c r="V1145">
        <f t="shared" si="137"/>
        <v>18</v>
      </c>
      <c r="W1145" t="str">
        <f t="shared" si="138"/>
        <v/>
      </c>
      <c r="X1145" t="str">
        <f t="shared" si="139"/>
        <v/>
      </c>
      <c r="Y1145" t="str">
        <f t="shared" si="140"/>
        <v/>
      </c>
      <c r="Z1145" t="str">
        <f t="shared" si="141"/>
        <v/>
      </c>
      <c r="AA1145" t="str">
        <f t="shared" si="142"/>
        <v/>
      </c>
      <c r="AB1145" t="str">
        <f t="shared" si="143"/>
        <v/>
      </c>
    </row>
    <row r="1146" spans="1:28" x14ac:dyDescent="0.25">
      <c r="A1146">
        <v>9434</v>
      </c>
      <c r="B1146" s="1">
        <v>867488060855003</v>
      </c>
      <c r="C1146" s="1">
        <v>1719348193</v>
      </c>
      <c r="D1146">
        <v>-47.053657000000001</v>
      </c>
      <c r="E1146">
        <v>-22.902991</v>
      </c>
      <c r="F1146">
        <v>682.8</v>
      </c>
      <c r="G1146">
        <v>95</v>
      </c>
      <c r="H1146">
        <v>0</v>
      </c>
      <c r="I1146">
        <v>1</v>
      </c>
      <c r="J1146">
        <v>0</v>
      </c>
      <c r="K1146">
        <v>46400</v>
      </c>
      <c r="L1146">
        <v>0</v>
      </c>
      <c r="M1146" t="s">
        <v>21</v>
      </c>
      <c r="N1146">
        <v>0</v>
      </c>
      <c r="O1146">
        <v>0</v>
      </c>
      <c r="P1146">
        <v>0</v>
      </c>
      <c r="Q1146">
        <v>0</v>
      </c>
      <c r="R1146">
        <v>0</v>
      </c>
      <c r="S1146" s="4">
        <v>45468.738344907404</v>
      </c>
      <c r="T1146" s="6">
        <v>45468.738344907404</v>
      </c>
      <c r="U1146">
        <f t="shared" si="136"/>
        <v>15</v>
      </c>
      <c r="V1146">
        <f t="shared" si="137"/>
        <v>1</v>
      </c>
      <c r="W1146" t="str">
        <f t="shared" si="138"/>
        <v/>
      </c>
      <c r="X1146" t="str">
        <f t="shared" si="139"/>
        <v/>
      </c>
      <c r="Y1146" t="str">
        <f t="shared" si="140"/>
        <v/>
      </c>
      <c r="Z1146" t="str">
        <f t="shared" si="141"/>
        <v/>
      </c>
      <c r="AA1146" t="str">
        <f t="shared" si="142"/>
        <v/>
      </c>
      <c r="AB1146" t="str">
        <f t="shared" si="143"/>
        <v/>
      </c>
    </row>
    <row r="1147" spans="1:28" x14ac:dyDescent="0.25">
      <c r="A1147">
        <v>9437</v>
      </c>
      <c r="B1147" s="1">
        <v>867488060855003</v>
      </c>
      <c r="C1147" s="1">
        <v>1719348182</v>
      </c>
      <c r="D1147">
        <v>-22.902963</v>
      </c>
      <c r="E1147">
        <v>-47.053787</v>
      </c>
      <c r="F1147">
        <v>679</v>
      </c>
      <c r="G1147">
        <v>95</v>
      </c>
      <c r="H1147">
        <v>11.1</v>
      </c>
      <c r="I1147">
        <v>1</v>
      </c>
      <c r="J1147">
        <v>1</v>
      </c>
      <c r="K1147">
        <v>46900</v>
      </c>
      <c r="L1147">
        <v>0</v>
      </c>
      <c r="M1147" t="s">
        <v>19</v>
      </c>
      <c r="N1147">
        <v>10</v>
      </c>
      <c r="O1147">
        <v>0</v>
      </c>
      <c r="P1147">
        <v>0</v>
      </c>
      <c r="Q1147">
        <v>0</v>
      </c>
      <c r="R1147">
        <v>0</v>
      </c>
      <c r="S1147" s="4">
        <v>45468.738217592596</v>
      </c>
      <c r="T1147" s="6">
        <v>45468.738217592596</v>
      </c>
      <c r="U1147">
        <f t="shared" si="136"/>
        <v>15</v>
      </c>
      <c r="V1147">
        <f t="shared" si="137"/>
        <v>11</v>
      </c>
      <c r="W1147" t="str">
        <f t="shared" si="138"/>
        <v/>
      </c>
      <c r="X1147" t="str">
        <f t="shared" si="139"/>
        <v/>
      </c>
      <c r="Y1147" t="str">
        <f t="shared" si="140"/>
        <v/>
      </c>
      <c r="Z1147" t="str">
        <f t="shared" si="141"/>
        <v/>
      </c>
      <c r="AA1147" t="str">
        <f t="shared" si="142"/>
        <v/>
      </c>
      <c r="AB1147" t="str">
        <f t="shared" si="143"/>
        <v/>
      </c>
    </row>
    <row r="1148" spans="1:28" x14ac:dyDescent="0.25">
      <c r="A1148">
        <v>9436</v>
      </c>
      <c r="B1148" s="1">
        <v>867488060855003</v>
      </c>
      <c r="C1148" s="1">
        <v>1719348152</v>
      </c>
      <c r="D1148">
        <v>-22.902287000000001</v>
      </c>
      <c r="E1148">
        <v>-47.054411999999999</v>
      </c>
      <c r="F1148">
        <v>663</v>
      </c>
      <c r="G1148">
        <v>175</v>
      </c>
      <c r="H1148">
        <v>14.3</v>
      </c>
      <c r="I1148">
        <v>1</v>
      </c>
      <c r="J1148">
        <v>1</v>
      </c>
      <c r="K1148">
        <v>46900</v>
      </c>
      <c r="L1148">
        <v>0</v>
      </c>
      <c r="M1148" t="s">
        <v>19</v>
      </c>
      <c r="N1148">
        <v>10</v>
      </c>
      <c r="O1148">
        <v>0</v>
      </c>
      <c r="P1148">
        <v>0</v>
      </c>
      <c r="Q1148">
        <v>0</v>
      </c>
      <c r="R1148">
        <v>0</v>
      </c>
      <c r="S1148" s="4">
        <v>45468.737870370373</v>
      </c>
      <c r="T1148" s="6">
        <v>45468.737870370373</v>
      </c>
      <c r="U1148">
        <f t="shared" si="136"/>
        <v>15</v>
      </c>
      <c r="V1148">
        <f t="shared" si="137"/>
        <v>30</v>
      </c>
      <c r="W1148" t="str">
        <f t="shared" si="138"/>
        <v/>
      </c>
      <c r="X1148" t="str">
        <f t="shared" si="139"/>
        <v/>
      </c>
      <c r="Y1148" t="str">
        <f t="shared" si="140"/>
        <v/>
      </c>
      <c r="Z1148" t="str">
        <f t="shared" si="141"/>
        <v/>
      </c>
      <c r="AA1148" t="str">
        <f t="shared" si="142"/>
        <v/>
      </c>
      <c r="AB1148" t="str">
        <f t="shared" si="143"/>
        <v/>
      </c>
    </row>
    <row r="1149" spans="1:28" x14ac:dyDescent="0.25">
      <c r="A1149">
        <v>9435</v>
      </c>
      <c r="B1149" s="1">
        <v>867488060855003</v>
      </c>
      <c r="C1149" s="1">
        <v>1719348122</v>
      </c>
      <c r="D1149">
        <v>-22.900959</v>
      </c>
      <c r="E1149">
        <v>-47.052430000000001</v>
      </c>
      <c r="F1149">
        <v>672</v>
      </c>
      <c r="G1149">
        <v>244</v>
      </c>
      <c r="H1149">
        <v>28.7</v>
      </c>
      <c r="I1149">
        <v>1</v>
      </c>
      <c r="J1149">
        <v>1</v>
      </c>
      <c r="K1149">
        <v>46600</v>
      </c>
      <c r="L1149">
        <v>0</v>
      </c>
      <c r="M1149" t="s">
        <v>19</v>
      </c>
      <c r="N1149">
        <v>10</v>
      </c>
      <c r="O1149">
        <v>0</v>
      </c>
      <c r="P1149">
        <v>0</v>
      </c>
      <c r="Q1149">
        <v>0</v>
      </c>
      <c r="R1149">
        <v>0</v>
      </c>
      <c r="S1149" s="4">
        <v>45468.737523148149</v>
      </c>
      <c r="T1149" s="6">
        <v>45468.737523148149</v>
      </c>
      <c r="U1149">
        <f t="shared" si="136"/>
        <v>15</v>
      </c>
      <c r="V1149">
        <f t="shared" si="137"/>
        <v>30</v>
      </c>
      <c r="W1149" t="str">
        <f t="shared" si="138"/>
        <v/>
      </c>
      <c r="X1149" t="str">
        <f t="shared" si="139"/>
        <v/>
      </c>
      <c r="Y1149" t="str">
        <f t="shared" si="140"/>
        <v/>
      </c>
      <c r="Z1149" t="str">
        <f t="shared" si="141"/>
        <v/>
      </c>
      <c r="AA1149" t="str">
        <f t="shared" si="142"/>
        <v/>
      </c>
      <c r="AB1149" t="str">
        <f t="shared" si="143"/>
        <v/>
      </c>
    </row>
    <row r="1150" spans="1:28" x14ac:dyDescent="0.25">
      <c r="A1150">
        <v>9433</v>
      </c>
      <c r="B1150" s="1">
        <v>867488060855003</v>
      </c>
      <c r="C1150" s="1">
        <v>1719348092</v>
      </c>
      <c r="D1150">
        <v>-22.900728000000001</v>
      </c>
      <c r="E1150">
        <v>-47.050407999999997</v>
      </c>
      <c r="F1150">
        <v>671</v>
      </c>
      <c r="G1150">
        <v>279</v>
      </c>
      <c r="H1150">
        <v>10.6</v>
      </c>
      <c r="I1150">
        <v>1</v>
      </c>
      <c r="J1150">
        <v>1</v>
      </c>
      <c r="K1150">
        <v>46400</v>
      </c>
      <c r="L1150">
        <v>0</v>
      </c>
      <c r="M1150" t="s">
        <v>19</v>
      </c>
      <c r="N1150">
        <v>10</v>
      </c>
      <c r="O1150">
        <v>0</v>
      </c>
      <c r="P1150">
        <v>0</v>
      </c>
      <c r="Q1150">
        <v>0</v>
      </c>
      <c r="R1150">
        <v>0</v>
      </c>
      <c r="S1150" s="4">
        <v>45468.737175925926</v>
      </c>
      <c r="T1150" s="6">
        <v>45468.737175925926</v>
      </c>
      <c r="U1150">
        <f t="shared" si="136"/>
        <v>15</v>
      </c>
      <c r="V1150">
        <f t="shared" si="137"/>
        <v>30</v>
      </c>
      <c r="W1150" t="str">
        <f t="shared" si="138"/>
        <v/>
      </c>
      <c r="X1150" t="str">
        <f t="shared" si="139"/>
        <v/>
      </c>
      <c r="Y1150" t="str">
        <f t="shared" si="140"/>
        <v/>
      </c>
      <c r="Z1150" t="str">
        <f t="shared" si="141"/>
        <v/>
      </c>
      <c r="AA1150" t="str">
        <f t="shared" si="142"/>
        <v/>
      </c>
      <c r="AB1150" t="str">
        <f t="shared" si="143"/>
        <v/>
      </c>
    </row>
    <row r="1151" spans="1:28" x14ac:dyDescent="0.25">
      <c r="A1151">
        <v>9432</v>
      </c>
      <c r="B1151" s="1">
        <v>867488060855003</v>
      </c>
      <c r="C1151" s="1">
        <v>1719348084</v>
      </c>
      <c r="D1151">
        <v>-22.900784000000002</v>
      </c>
      <c r="E1151">
        <v>-47.050198000000002</v>
      </c>
      <c r="F1151">
        <v>661</v>
      </c>
      <c r="G1151">
        <v>306</v>
      </c>
      <c r="H1151">
        <v>15.9</v>
      </c>
      <c r="I1151">
        <v>1</v>
      </c>
      <c r="J1151">
        <v>1</v>
      </c>
      <c r="K1151">
        <v>46300</v>
      </c>
      <c r="M1151" t="s">
        <v>23</v>
      </c>
      <c r="N1151">
        <v>47</v>
      </c>
      <c r="O1151">
        <v>0</v>
      </c>
      <c r="P1151">
        <v>0</v>
      </c>
      <c r="Q1151">
        <v>0</v>
      </c>
      <c r="R1151">
        <v>0</v>
      </c>
      <c r="S1151" s="4">
        <v>45468.737083333333</v>
      </c>
      <c r="T1151" s="6">
        <v>45468.737083333333</v>
      </c>
      <c r="U1151">
        <f t="shared" si="136"/>
        <v>15</v>
      </c>
      <c r="V1151">
        <f t="shared" si="137"/>
        <v>8</v>
      </c>
      <c r="W1151" t="str">
        <f t="shared" si="138"/>
        <v/>
      </c>
      <c r="X1151" t="str">
        <f t="shared" si="139"/>
        <v/>
      </c>
      <c r="Y1151" t="str">
        <f t="shared" si="140"/>
        <v/>
      </c>
      <c r="Z1151" t="str">
        <f t="shared" si="141"/>
        <v/>
      </c>
      <c r="AA1151" t="str">
        <f t="shared" si="142"/>
        <v/>
      </c>
      <c r="AB1151" t="str">
        <f t="shared" si="143"/>
        <v/>
      </c>
    </row>
    <row r="1152" spans="1:28" x14ac:dyDescent="0.25">
      <c r="A1152">
        <v>9431</v>
      </c>
      <c r="B1152" s="1">
        <v>867488060855003</v>
      </c>
      <c r="C1152" s="1">
        <v>1719348062</v>
      </c>
      <c r="D1152">
        <v>-22.902653999999998</v>
      </c>
      <c r="E1152">
        <v>-47.049776999999999</v>
      </c>
      <c r="F1152">
        <v>665</v>
      </c>
      <c r="G1152">
        <v>6</v>
      </c>
      <c r="H1152">
        <v>21.9</v>
      </c>
      <c r="I1152">
        <v>1</v>
      </c>
      <c r="J1152">
        <v>1</v>
      </c>
      <c r="K1152">
        <v>46100</v>
      </c>
      <c r="L1152">
        <v>0</v>
      </c>
      <c r="M1152" t="s">
        <v>19</v>
      </c>
      <c r="N1152">
        <v>10</v>
      </c>
      <c r="O1152">
        <v>0</v>
      </c>
      <c r="P1152">
        <v>0</v>
      </c>
      <c r="Q1152">
        <v>0</v>
      </c>
      <c r="R1152">
        <v>0</v>
      </c>
      <c r="S1152" s="4">
        <v>45468.736828703702</v>
      </c>
      <c r="T1152" s="6">
        <v>45468.736828703702</v>
      </c>
      <c r="U1152">
        <f t="shared" si="136"/>
        <v>15</v>
      </c>
      <c r="V1152">
        <f t="shared" si="137"/>
        <v>22</v>
      </c>
      <c r="W1152" t="str">
        <f t="shared" si="138"/>
        <v/>
      </c>
      <c r="X1152" t="str">
        <f t="shared" si="139"/>
        <v/>
      </c>
      <c r="Y1152" t="str">
        <f t="shared" si="140"/>
        <v/>
      </c>
      <c r="Z1152" t="str">
        <f t="shared" si="141"/>
        <v/>
      </c>
      <c r="AA1152" t="str">
        <f t="shared" si="142"/>
        <v/>
      </c>
      <c r="AB1152" t="str">
        <f t="shared" si="143"/>
        <v/>
      </c>
    </row>
    <row r="1153" spans="1:28" x14ac:dyDescent="0.25">
      <c r="A1153">
        <v>9430</v>
      </c>
      <c r="B1153" s="1">
        <v>867488060855003</v>
      </c>
      <c r="C1153" s="1">
        <v>1719348032</v>
      </c>
      <c r="D1153">
        <v>-22.903441000000001</v>
      </c>
      <c r="E1153">
        <v>-47.049778000000003</v>
      </c>
      <c r="F1153">
        <v>669</v>
      </c>
      <c r="G1153">
        <v>349</v>
      </c>
      <c r="H1153">
        <v>37</v>
      </c>
      <c r="I1153">
        <v>1</v>
      </c>
      <c r="J1153">
        <v>1</v>
      </c>
      <c r="K1153">
        <v>46000</v>
      </c>
      <c r="L1153">
        <v>0</v>
      </c>
      <c r="M1153" t="s">
        <v>19</v>
      </c>
      <c r="N1153">
        <v>10</v>
      </c>
      <c r="O1153">
        <v>0</v>
      </c>
      <c r="P1153">
        <v>0</v>
      </c>
      <c r="Q1153">
        <v>0</v>
      </c>
      <c r="R1153">
        <v>0</v>
      </c>
      <c r="S1153" s="4">
        <v>45468.736481481479</v>
      </c>
      <c r="T1153" s="6">
        <v>45468.736481481479</v>
      </c>
      <c r="U1153">
        <f t="shared" si="136"/>
        <v>15</v>
      </c>
      <c r="V1153">
        <f t="shared" si="137"/>
        <v>30</v>
      </c>
      <c r="W1153" t="str">
        <f t="shared" si="138"/>
        <v/>
      </c>
      <c r="X1153" t="str">
        <f t="shared" si="139"/>
        <v/>
      </c>
      <c r="Y1153" t="str">
        <f t="shared" si="140"/>
        <v/>
      </c>
      <c r="Z1153" t="str">
        <f t="shared" si="141"/>
        <v/>
      </c>
      <c r="AA1153" t="str">
        <f t="shared" si="142"/>
        <v/>
      </c>
      <c r="AB1153" t="str">
        <f t="shared" si="143"/>
        <v/>
      </c>
    </row>
    <row r="1154" spans="1:28" x14ac:dyDescent="0.25">
      <c r="A1154">
        <v>9429</v>
      </c>
      <c r="B1154" s="1">
        <v>867488060855003</v>
      </c>
      <c r="C1154" s="1">
        <v>1719348002</v>
      </c>
      <c r="D1154">
        <v>-22.903254</v>
      </c>
      <c r="E1154">
        <v>-47.049123000000002</v>
      </c>
      <c r="F1154">
        <v>664</v>
      </c>
      <c r="G1154">
        <v>195</v>
      </c>
      <c r="H1154">
        <v>15.4</v>
      </c>
      <c r="I1154">
        <v>1</v>
      </c>
      <c r="J1154">
        <v>1</v>
      </c>
      <c r="K1154">
        <v>45800</v>
      </c>
      <c r="L1154">
        <v>0</v>
      </c>
      <c r="M1154" t="s">
        <v>19</v>
      </c>
      <c r="N1154">
        <v>10</v>
      </c>
      <c r="O1154">
        <v>0</v>
      </c>
      <c r="P1154">
        <v>0</v>
      </c>
      <c r="Q1154">
        <v>0</v>
      </c>
      <c r="R1154">
        <v>0</v>
      </c>
      <c r="S1154" s="4">
        <v>45468.736134259256</v>
      </c>
      <c r="T1154" s="6">
        <v>45468.736134259256</v>
      </c>
      <c r="U1154">
        <f t="shared" si="136"/>
        <v>15</v>
      </c>
      <c r="V1154">
        <f t="shared" si="137"/>
        <v>30</v>
      </c>
      <c r="W1154" t="str">
        <f t="shared" si="138"/>
        <v/>
      </c>
      <c r="X1154" t="str">
        <f t="shared" si="139"/>
        <v/>
      </c>
      <c r="Y1154" t="str">
        <f t="shared" si="140"/>
        <v/>
      </c>
      <c r="Z1154" t="str">
        <f t="shared" si="141"/>
        <v/>
      </c>
      <c r="AA1154" t="str">
        <f t="shared" si="142"/>
        <v/>
      </c>
      <c r="AB1154" t="str">
        <f t="shared" si="143"/>
        <v/>
      </c>
    </row>
    <row r="1155" spans="1:28" x14ac:dyDescent="0.25">
      <c r="A1155">
        <v>9428</v>
      </c>
      <c r="B1155" s="1">
        <v>867488060855003</v>
      </c>
      <c r="C1155" s="1">
        <v>1719347981</v>
      </c>
      <c r="D1155">
        <v>-22.902882000000002</v>
      </c>
      <c r="E1155">
        <v>-47.047975000000001</v>
      </c>
      <c r="F1155">
        <v>653</v>
      </c>
      <c r="G1155">
        <v>185</v>
      </c>
      <c r="H1155">
        <v>22</v>
      </c>
      <c r="I1155">
        <v>1</v>
      </c>
      <c r="J1155">
        <v>1</v>
      </c>
      <c r="K1155">
        <v>45700</v>
      </c>
      <c r="M1155" t="s">
        <v>23</v>
      </c>
      <c r="N1155">
        <v>46</v>
      </c>
      <c r="O1155">
        <v>0</v>
      </c>
      <c r="P1155">
        <v>0</v>
      </c>
      <c r="Q1155">
        <v>0</v>
      </c>
      <c r="R1155">
        <v>0</v>
      </c>
      <c r="S1155" s="4">
        <v>45468.735891203702</v>
      </c>
      <c r="T1155" s="6">
        <v>45468.735891203702</v>
      </c>
      <c r="U1155">
        <f t="shared" ref="U1155:U1218" si="144">IF(OR(W1155="TRUE",X1155="TRUE",Y1155="TRUE",Z1155="TRUE",AA1155="TRUE"),U1154+1,U1154)</f>
        <v>15</v>
      </c>
      <c r="V1155">
        <f t="shared" ref="V1155:V1218" si="145">ABS(C1154-C1155)</f>
        <v>21</v>
      </c>
      <c r="W1155" t="str">
        <f t="shared" ref="W1155:W1218" si="146">IF(AND(V1155&gt;=300,J1155&lt;&gt;J1154,J1155=0),"TRUE","")</f>
        <v/>
      </c>
      <c r="X1155" t="str">
        <f t="shared" ref="X1155:X1218" si="147">IF(AND(V1154&gt;=300,J1155&lt;&gt;J1154,J1155=1),"TRUE","")</f>
        <v/>
      </c>
      <c r="Y1155" t="str">
        <f t="shared" ref="Y1155:Y1218" si="148">IF(AND(V1156&gt;=300,J1155&lt;&gt;J1154,J1155=0),"TRUE","")</f>
        <v/>
      </c>
      <c r="Z1155" t="str">
        <f t="shared" ref="Z1155:Z1218" si="149">IF(AND(I1155=0,V1155&gt;=300),"TRUE","")</f>
        <v/>
      </c>
      <c r="AA1155" t="str">
        <f t="shared" ref="AA1155:AA1218" si="150">IF(AND(I1154=0,V1154&gt;=300),"TRUE","")</f>
        <v/>
      </c>
      <c r="AB1155" t="str">
        <f t="shared" ref="AB1155:AB1218" si="151">IF(U1155&lt;&gt;U1154,A1155,"")</f>
        <v/>
      </c>
    </row>
    <row r="1156" spans="1:28" x14ac:dyDescent="0.25">
      <c r="A1156">
        <v>9427</v>
      </c>
      <c r="B1156" s="1">
        <v>867488060855003</v>
      </c>
      <c r="C1156" s="1">
        <v>1719347980</v>
      </c>
      <c r="D1156">
        <v>-22.902370999999999</v>
      </c>
      <c r="E1156">
        <v>-47.048062000000002</v>
      </c>
      <c r="F1156">
        <v>652</v>
      </c>
      <c r="G1156">
        <v>167</v>
      </c>
      <c r="H1156">
        <v>0</v>
      </c>
      <c r="I1156">
        <v>1</v>
      </c>
      <c r="J1156">
        <v>1</v>
      </c>
      <c r="M1156" t="s">
        <v>20</v>
      </c>
      <c r="N1156">
        <v>0</v>
      </c>
      <c r="O1156">
        <v>0</v>
      </c>
      <c r="P1156">
        <v>0</v>
      </c>
      <c r="Q1156">
        <v>0</v>
      </c>
      <c r="R1156">
        <v>0</v>
      </c>
      <c r="S1156" s="4">
        <v>45468.735879629632</v>
      </c>
      <c r="T1156" s="6">
        <v>45468.735879629632</v>
      </c>
      <c r="U1156">
        <f t="shared" si="144"/>
        <v>15</v>
      </c>
      <c r="V1156">
        <f t="shared" si="145"/>
        <v>1</v>
      </c>
      <c r="W1156" t="str">
        <f t="shared" si="146"/>
        <v/>
      </c>
      <c r="X1156" t="str">
        <f t="shared" si="147"/>
        <v/>
      </c>
      <c r="Y1156" t="str">
        <f t="shared" si="148"/>
        <v/>
      </c>
      <c r="Z1156" t="str">
        <f t="shared" si="149"/>
        <v/>
      </c>
      <c r="AA1156" t="str">
        <f t="shared" si="150"/>
        <v/>
      </c>
      <c r="AB1156" t="str">
        <f t="shared" si="151"/>
        <v/>
      </c>
    </row>
    <row r="1157" spans="1:28" x14ac:dyDescent="0.25">
      <c r="A1157">
        <v>9426</v>
      </c>
      <c r="B1157" s="1">
        <v>867488060855003</v>
      </c>
      <c r="C1157" s="1">
        <v>1719347972</v>
      </c>
      <c r="D1157">
        <v>-22.902370999999999</v>
      </c>
      <c r="E1157">
        <v>-47.048062000000002</v>
      </c>
      <c r="F1157">
        <v>652</v>
      </c>
      <c r="G1157">
        <v>167</v>
      </c>
      <c r="H1157">
        <v>0</v>
      </c>
      <c r="I1157">
        <v>1</v>
      </c>
      <c r="J1157">
        <v>1</v>
      </c>
      <c r="K1157">
        <v>45700</v>
      </c>
      <c r="L1157">
        <v>0</v>
      </c>
      <c r="M1157" t="s">
        <v>19</v>
      </c>
      <c r="N1157">
        <v>10</v>
      </c>
      <c r="O1157">
        <v>0</v>
      </c>
      <c r="P1157">
        <v>0</v>
      </c>
      <c r="Q1157">
        <v>0</v>
      </c>
      <c r="R1157">
        <v>0</v>
      </c>
      <c r="S1157" s="4">
        <v>45468.73578703704</v>
      </c>
      <c r="T1157" s="6">
        <v>45468.73578703704</v>
      </c>
      <c r="U1157">
        <f t="shared" si="144"/>
        <v>15</v>
      </c>
      <c r="V1157">
        <f t="shared" si="145"/>
        <v>8</v>
      </c>
      <c r="W1157" t="str">
        <f t="shared" si="146"/>
        <v/>
      </c>
      <c r="X1157" t="str">
        <f t="shared" si="147"/>
        <v/>
      </c>
      <c r="Y1157" t="str">
        <f t="shared" si="148"/>
        <v/>
      </c>
      <c r="Z1157" t="str">
        <f t="shared" si="149"/>
        <v/>
      </c>
      <c r="AA1157" t="str">
        <f t="shared" si="150"/>
        <v/>
      </c>
      <c r="AB1157" t="str">
        <f t="shared" si="151"/>
        <v/>
      </c>
    </row>
    <row r="1158" spans="1:28" x14ac:dyDescent="0.25">
      <c r="A1158">
        <v>9425</v>
      </c>
      <c r="B1158" s="1">
        <v>867488060855003</v>
      </c>
      <c r="C1158" s="1">
        <v>1719347942</v>
      </c>
      <c r="D1158">
        <v>-22.900472000000001</v>
      </c>
      <c r="E1158">
        <v>-47.048136999999997</v>
      </c>
      <c r="F1158">
        <v>645</v>
      </c>
      <c r="G1158">
        <v>186</v>
      </c>
      <c r="H1158">
        <v>0</v>
      </c>
      <c r="I1158">
        <v>1</v>
      </c>
      <c r="J1158">
        <v>1</v>
      </c>
      <c r="K1158">
        <v>45500</v>
      </c>
      <c r="L1158">
        <v>0</v>
      </c>
      <c r="M1158" t="s">
        <v>19</v>
      </c>
      <c r="N1158">
        <v>10</v>
      </c>
      <c r="O1158">
        <v>0</v>
      </c>
      <c r="P1158">
        <v>0</v>
      </c>
      <c r="Q1158">
        <v>0</v>
      </c>
      <c r="R1158">
        <v>0</v>
      </c>
      <c r="S1158" s="4">
        <v>45468.735439814816</v>
      </c>
      <c r="T1158" s="6">
        <v>45468.735439814816</v>
      </c>
      <c r="U1158">
        <f t="shared" si="144"/>
        <v>15</v>
      </c>
      <c r="V1158">
        <f t="shared" si="145"/>
        <v>30</v>
      </c>
      <c r="W1158" t="str">
        <f t="shared" si="146"/>
        <v/>
      </c>
      <c r="X1158" t="str">
        <f t="shared" si="147"/>
        <v/>
      </c>
      <c r="Y1158" t="str">
        <f t="shared" si="148"/>
        <v/>
      </c>
      <c r="Z1158" t="str">
        <f t="shared" si="149"/>
        <v/>
      </c>
      <c r="AA1158" t="str">
        <f t="shared" si="150"/>
        <v/>
      </c>
      <c r="AB1158" t="str">
        <f t="shared" si="151"/>
        <v/>
      </c>
    </row>
    <row r="1159" spans="1:28" x14ac:dyDescent="0.25">
      <c r="A1159">
        <v>9424</v>
      </c>
      <c r="B1159" s="1">
        <v>867488060855003</v>
      </c>
      <c r="C1159" s="1">
        <v>1719347912</v>
      </c>
      <c r="D1159">
        <v>-22.900472000000001</v>
      </c>
      <c r="E1159">
        <v>-47.048136999999997</v>
      </c>
      <c r="F1159">
        <v>645</v>
      </c>
      <c r="G1159">
        <v>186</v>
      </c>
      <c r="H1159">
        <v>0</v>
      </c>
      <c r="I1159">
        <v>1</v>
      </c>
      <c r="J1159">
        <v>1</v>
      </c>
      <c r="K1159">
        <v>45500</v>
      </c>
      <c r="L1159">
        <v>0</v>
      </c>
      <c r="M1159" t="s">
        <v>19</v>
      </c>
      <c r="N1159">
        <v>10</v>
      </c>
      <c r="O1159">
        <v>0</v>
      </c>
      <c r="P1159">
        <v>0</v>
      </c>
      <c r="Q1159">
        <v>0</v>
      </c>
      <c r="R1159">
        <v>0</v>
      </c>
      <c r="S1159" s="4">
        <v>45468.735092592593</v>
      </c>
      <c r="T1159" s="6">
        <v>45468.735092592593</v>
      </c>
      <c r="U1159">
        <f t="shared" si="144"/>
        <v>15</v>
      </c>
      <c r="V1159">
        <f t="shared" si="145"/>
        <v>30</v>
      </c>
      <c r="W1159" t="str">
        <f t="shared" si="146"/>
        <v/>
      </c>
      <c r="X1159" t="str">
        <f t="shared" si="147"/>
        <v/>
      </c>
      <c r="Y1159" t="str">
        <f t="shared" si="148"/>
        <v/>
      </c>
      <c r="Z1159" t="str">
        <f t="shared" si="149"/>
        <v/>
      </c>
      <c r="AA1159" t="str">
        <f t="shared" si="150"/>
        <v/>
      </c>
      <c r="AB1159" t="str">
        <f t="shared" si="151"/>
        <v/>
      </c>
    </row>
    <row r="1160" spans="1:28" x14ac:dyDescent="0.25">
      <c r="A1160">
        <v>9423</v>
      </c>
      <c r="B1160" s="1">
        <v>867488060855003</v>
      </c>
      <c r="C1160" s="1">
        <v>1719347882</v>
      </c>
      <c r="D1160">
        <v>-22.900472000000001</v>
      </c>
      <c r="E1160">
        <v>-47.048136999999997</v>
      </c>
      <c r="F1160">
        <v>645</v>
      </c>
      <c r="G1160">
        <v>186</v>
      </c>
      <c r="H1160">
        <v>0</v>
      </c>
      <c r="I1160">
        <v>1</v>
      </c>
      <c r="J1160">
        <v>1</v>
      </c>
      <c r="K1160">
        <v>45500</v>
      </c>
      <c r="L1160">
        <v>0</v>
      </c>
      <c r="M1160" t="s">
        <v>19</v>
      </c>
      <c r="N1160">
        <v>10</v>
      </c>
      <c r="O1160">
        <v>0</v>
      </c>
      <c r="P1160">
        <v>0</v>
      </c>
      <c r="Q1160">
        <v>0</v>
      </c>
      <c r="R1160">
        <v>0</v>
      </c>
      <c r="S1160" s="4">
        <v>45468.73474537037</v>
      </c>
      <c r="T1160" s="6">
        <v>45468.73474537037</v>
      </c>
      <c r="U1160">
        <f t="shared" si="144"/>
        <v>15</v>
      </c>
      <c r="V1160">
        <f t="shared" si="145"/>
        <v>30</v>
      </c>
      <c r="W1160" t="str">
        <f t="shared" si="146"/>
        <v/>
      </c>
      <c r="X1160" t="str">
        <f t="shared" si="147"/>
        <v/>
      </c>
      <c r="Y1160" t="str">
        <f t="shared" si="148"/>
        <v/>
      </c>
      <c r="Z1160" t="str">
        <f t="shared" si="149"/>
        <v/>
      </c>
      <c r="AA1160" t="str">
        <f t="shared" si="150"/>
        <v/>
      </c>
      <c r="AB1160" t="str">
        <f t="shared" si="151"/>
        <v/>
      </c>
    </row>
    <row r="1161" spans="1:28" x14ac:dyDescent="0.25">
      <c r="A1161">
        <v>9422</v>
      </c>
      <c r="B1161" s="1">
        <v>867488060855003</v>
      </c>
      <c r="C1161" s="1">
        <v>1719347852</v>
      </c>
      <c r="D1161">
        <v>-22.900472000000001</v>
      </c>
      <c r="E1161">
        <v>-47.048136999999997</v>
      </c>
      <c r="F1161">
        <v>645</v>
      </c>
      <c r="G1161">
        <v>186</v>
      </c>
      <c r="H1161">
        <v>0</v>
      </c>
      <c r="I1161">
        <v>1</v>
      </c>
      <c r="J1161">
        <v>1</v>
      </c>
      <c r="K1161">
        <v>45500</v>
      </c>
      <c r="L1161">
        <v>0</v>
      </c>
      <c r="M1161" t="s">
        <v>19</v>
      </c>
      <c r="N1161">
        <v>10</v>
      </c>
      <c r="O1161">
        <v>0</v>
      </c>
      <c r="P1161">
        <v>0</v>
      </c>
      <c r="Q1161">
        <v>0</v>
      </c>
      <c r="R1161">
        <v>0</v>
      </c>
      <c r="S1161" s="4">
        <v>45468.734398148146</v>
      </c>
      <c r="T1161" s="6">
        <v>45468.734398148146</v>
      </c>
      <c r="U1161">
        <f t="shared" si="144"/>
        <v>15</v>
      </c>
      <c r="V1161">
        <f t="shared" si="145"/>
        <v>30</v>
      </c>
      <c r="W1161" t="str">
        <f t="shared" si="146"/>
        <v/>
      </c>
      <c r="X1161" t="str">
        <f t="shared" si="147"/>
        <v/>
      </c>
      <c r="Y1161" t="str">
        <f t="shared" si="148"/>
        <v/>
      </c>
      <c r="Z1161" t="str">
        <f t="shared" si="149"/>
        <v/>
      </c>
      <c r="AA1161" t="str">
        <f t="shared" si="150"/>
        <v/>
      </c>
      <c r="AB1161" t="str">
        <f t="shared" si="151"/>
        <v/>
      </c>
    </row>
    <row r="1162" spans="1:28" x14ac:dyDescent="0.25">
      <c r="A1162">
        <v>9421</v>
      </c>
      <c r="B1162" s="1">
        <v>867488060855003</v>
      </c>
      <c r="C1162" s="1">
        <v>1719347822</v>
      </c>
      <c r="D1162">
        <v>-22.900072999999999</v>
      </c>
      <c r="E1162">
        <v>-47.048051000000001</v>
      </c>
      <c r="F1162">
        <v>643</v>
      </c>
      <c r="G1162">
        <v>193</v>
      </c>
      <c r="H1162">
        <v>30.3</v>
      </c>
      <c r="I1162">
        <v>1</v>
      </c>
      <c r="J1162">
        <v>1</v>
      </c>
      <c r="K1162">
        <v>45400</v>
      </c>
      <c r="L1162">
        <v>0</v>
      </c>
      <c r="M1162" t="s">
        <v>19</v>
      </c>
      <c r="N1162">
        <v>10</v>
      </c>
      <c r="O1162">
        <v>0</v>
      </c>
      <c r="P1162">
        <v>0</v>
      </c>
      <c r="Q1162">
        <v>0</v>
      </c>
      <c r="R1162">
        <v>0</v>
      </c>
      <c r="S1162" s="4">
        <v>45468.734050925923</v>
      </c>
      <c r="T1162" s="6">
        <v>45468.734050925923</v>
      </c>
      <c r="U1162">
        <f t="shared" si="144"/>
        <v>15</v>
      </c>
      <c r="V1162">
        <f t="shared" si="145"/>
        <v>30</v>
      </c>
      <c r="W1162" t="str">
        <f t="shared" si="146"/>
        <v/>
      </c>
      <c r="X1162" t="str">
        <f t="shared" si="147"/>
        <v/>
      </c>
      <c r="Y1162" t="str">
        <f t="shared" si="148"/>
        <v/>
      </c>
      <c r="Z1162" t="str">
        <f t="shared" si="149"/>
        <v/>
      </c>
      <c r="AA1162" t="str">
        <f t="shared" si="150"/>
        <v/>
      </c>
      <c r="AB1162" t="str">
        <f t="shared" si="151"/>
        <v/>
      </c>
    </row>
    <row r="1163" spans="1:28" x14ac:dyDescent="0.25">
      <c r="A1163">
        <v>9420</v>
      </c>
      <c r="B1163" s="1">
        <v>867488060855003</v>
      </c>
      <c r="C1163" s="1">
        <v>1719347799</v>
      </c>
      <c r="D1163">
        <v>-22.898097</v>
      </c>
      <c r="E1163">
        <v>-47.047423999999999</v>
      </c>
      <c r="F1163">
        <v>642</v>
      </c>
      <c r="G1163">
        <v>194</v>
      </c>
      <c r="H1163">
        <v>37</v>
      </c>
      <c r="I1163">
        <v>1</v>
      </c>
      <c r="J1163">
        <v>1</v>
      </c>
      <c r="M1163" t="s">
        <v>20</v>
      </c>
      <c r="N1163">
        <v>0</v>
      </c>
      <c r="O1163">
        <v>0</v>
      </c>
      <c r="P1163">
        <v>0</v>
      </c>
      <c r="Q1163">
        <v>0</v>
      </c>
      <c r="R1163">
        <v>0</v>
      </c>
      <c r="S1163" s="4">
        <v>45468.733784722222</v>
      </c>
      <c r="T1163" s="6">
        <v>45468.733784722222</v>
      </c>
      <c r="U1163">
        <f t="shared" si="144"/>
        <v>15</v>
      </c>
      <c r="V1163">
        <f t="shared" si="145"/>
        <v>23</v>
      </c>
      <c r="W1163" t="str">
        <f t="shared" si="146"/>
        <v/>
      </c>
      <c r="X1163" t="str">
        <f t="shared" si="147"/>
        <v/>
      </c>
      <c r="Y1163" t="str">
        <f t="shared" si="148"/>
        <v/>
      </c>
      <c r="Z1163" t="str">
        <f t="shared" si="149"/>
        <v/>
      </c>
      <c r="AA1163" t="str">
        <f t="shared" si="150"/>
        <v/>
      </c>
      <c r="AB1163" t="str">
        <f t="shared" si="151"/>
        <v/>
      </c>
    </row>
    <row r="1164" spans="1:28" x14ac:dyDescent="0.25">
      <c r="A1164">
        <v>9419</v>
      </c>
      <c r="B1164" s="1">
        <v>867488060855003</v>
      </c>
      <c r="C1164" s="1">
        <v>1719347792</v>
      </c>
      <c r="D1164">
        <v>-22.897475</v>
      </c>
      <c r="E1164">
        <v>-47.047251000000003</v>
      </c>
      <c r="F1164">
        <v>641</v>
      </c>
      <c r="G1164">
        <v>191</v>
      </c>
      <c r="H1164">
        <v>37.4</v>
      </c>
      <c r="I1164">
        <v>1</v>
      </c>
      <c r="J1164">
        <v>1</v>
      </c>
      <c r="K1164">
        <v>45100</v>
      </c>
      <c r="L1164">
        <v>0</v>
      </c>
      <c r="M1164" t="s">
        <v>19</v>
      </c>
      <c r="N1164">
        <v>10</v>
      </c>
      <c r="O1164">
        <v>0</v>
      </c>
      <c r="P1164">
        <v>0</v>
      </c>
      <c r="Q1164">
        <v>0</v>
      </c>
      <c r="R1164">
        <v>0</v>
      </c>
      <c r="S1164" s="4">
        <v>45468.733703703707</v>
      </c>
      <c r="T1164" s="6">
        <v>45468.733703703707</v>
      </c>
      <c r="U1164">
        <f t="shared" si="144"/>
        <v>15</v>
      </c>
      <c r="V1164">
        <f t="shared" si="145"/>
        <v>7</v>
      </c>
      <c r="W1164" t="str">
        <f t="shared" si="146"/>
        <v/>
      </c>
      <c r="X1164" t="str">
        <f t="shared" si="147"/>
        <v/>
      </c>
      <c r="Y1164" t="str">
        <f t="shared" si="148"/>
        <v/>
      </c>
      <c r="Z1164" t="str">
        <f t="shared" si="149"/>
        <v/>
      </c>
      <c r="AA1164" t="str">
        <f t="shared" si="150"/>
        <v/>
      </c>
      <c r="AB1164" t="str">
        <f t="shared" si="151"/>
        <v/>
      </c>
    </row>
    <row r="1165" spans="1:28" x14ac:dyDescent="0.25">
      <c r="A1165">
        <v>9418</v>
      </c>
      <c r="B1165" s="1">
        <v>867488060855003</v>
      </c>
      <c r="C1165" s="1">
        <v>1719347762</v>
      </c>
      <c r="D1165">
        <v>-22.894228999999999</v>
      </c>
      <c r="E1165">
        <v>-47.047440000000002</v>
      </c>
      <c r="F1165">
        <v>637</v>
      </c>
      <c r="G1165">
        <v>173</v>
      </c>
      <c r="H1165">
        <v>50.2</v>
      </c>
      <c r="I1165">
        <v>1</v>
      </c>
      <c r="J1165">
        <v>1</v>
      </c>
      <c r="K1165">
        <v>44700</v>
      </c>
      <c r="L1165">
        <v>0</v>
      </c>
      <c r="M1165" t="s">
        <v>19</v>
      </c>
      <c r="N1165">
        <v>10</v>
      </c>
      <c r="O1165">
        <v>0</v>
      </c>
      <c r="P1165">
        <v>0</v>
      </c>
      <c r="Q1165">
        <v>0</v>
      </c>
      <c r="R1165">
        <v>0</v>
      </c>
      <c r="S1165" s="4">
        <v>45468.733356481483</v>
      </c>
      <c r="T1165" s="6">
        <v>45468.733356481483</v>
      </c>
      <c r="U1165">
        <f t="shared" si="144"/>
        <v>15</v>
      </c>
      <c r="V1165">
        <f t="shared" si="145"/>
        <v>30</v>
      </c>
      <c r="W1165" t="str">
        <f t="shared" si="146"/>
        <v/>
      </c>
      <c r="X1165" t="str">
        <f t="shared" si="147"/>
        <v/>
      </c>
      <c r="Y1165" t="str">
        <f t="shared" si="148"/>
        <v/>
      </c>
      <c r="Z1165" t="str">
        <f t="shared" si="149"/>
        <v/>
      </c>
      <c r="AA1165" t="str">
        <f t="shared" si="150"/>
        <v/>
      </c>
      <c r="AB1165" t="str">
        <f t="shared" si="151"/>
        <v/>
      </c>
    </row>
    <row r="1166" spans="1:28" x14ac:dyDescent="0.25">
      <c r="A1166">
        <v>9417</v>
      </c>
      <c r="B1166" s="1">
        <v>867488060855003</v>
      </c>
      <c r="C1166" s="1">
        <v>1719347740</v>
      </c>
      <c r="D1166">
        <v>-22.890636000000001</v>
      </c>
      <c r="E1166">
        <v>-47.046460000000003</v>
      </c>
      <c r="F1166">
        <v>638</v>
      </c>
      <c r="G1166">
        <v>215</v>
      </c>
      <c r="H1166">
        <v>0</v>
      </c>
      <c r="I1166">
        <v>1</v>
      </c>
      <c r="J1166">
        <v>1</v>
      </c>
      <c r="M1166" t="s">
        <v>20</v>
      </c>
      <c r="N1166">
        <v>0</v>
      </c>
      <c r="O1166">
        <v>0</v>
      </c>
      <c r="P1166">
        <v>0</v>
      </c>
      <c r="Q1166">
        <v>0</v>
      </c>
      <c r="R1166">
        <v>0</v>
      </c>
      <c r="S1166" s="4">
        <v>45468.733101851853</v>
      </c>
      <c r="T1166" s="6">
        <v>45468.733101851853</v>
      </c>
      <c r="U1166">
        <f t="shared" si="144"/>
        <v>15</v>
      </c>
      <c r="V1166">
        <f t="shared" si="145"/>
        <v>22</v>
      </c>
      <c r="W1166" t="str">
        <f t="shared" si="146"/>
        <v/>
      </c>
      <c r="X1166" t="str">
        <f t="shared" si="147"/>
        <v/>
      </c>
      <c r="Y1166" t="str">
        <f t="shared" si="148"/>
        <v/>
      </c>
      <c r="Z1166" t="str">
        <f t="shared" si="149"/>
        <v/>
      </c>
      <c r="AA1166" t="str">
        <f t="shared" si="150"/>
        <v/>
      </c>
      <c r="AB1166" t="str">
        <f t="shared" si="151"/>
        <v/>
      </c>
    </row>
    <row r="1167" spans="1:28" x14ac:dyDescent="0.25">
      <c r="A1167">
        <v>9416</v>
      </c>
      <c r="B1167" s="1">
        <v>867488060855003</v>
      </c>
      <c r="C1167" s="1">
        <v>1719347732</v>
      </c>
      <c r="D1167">
        <v>-22.888722999999999</v>
      </c>
      <c r="E1167">
        <v>-47.045043999999997</v>
      </c>
      <c r="F1167">
        <v>638</v>
      </c>
      <c r="G1167">
        <v>209</v>
      </c>
      <c r="H1167">
        <v>0</v>
      </c>
      <c r="I1167">
        <v>1</v>
      </c>
      <c r="J1167">
        <v>1</v>
      </c>
      <c r="K1167">
        <v>44300</v>
      </c>
      <c r="L1167">
        <v>0</v>
      </c>
      <c r="M1167" t="s">
        <v>19</v>
      </c>
      <c r="N1167">
        <v>10</v>
      </c>
      <c r="O1167">
        <v>0</v>
      </c>
      <c r="P1167">
        <v>0</v>
      </c>
      <c r="Q1167">
        <v>0</v>
      </c>
      <c r="R1167">
        <v>0</v>
      </c>
      <c r="S1167" s="4">
        <v>45468.73300925926</v>
      </c>
      <c r="T1167" s="6">
        <v>45468.73300925926</v>
      </c>
      <c r="U1167">
        <f t="shared" si="144"/>
        <v>15</v>
      </c>
      <c r="V1167">
        <f t="shared" si="145"/>
        <v>8</v>
      </c>
      <c r="W1167" t="str">
        <f t="shared" si="146"/>
        <v/>
      </c>
      <c r="X1167" t="str">
        <f t="shared" si="147"/>
        <v/>
      </c>
      <c r="Y1167" t="str">
        <f t="shared" si="148"/>
        <v/>
      </c>
      <c r="Z1167" t="str">
        <f t="shared" si="149"/>
        <v/>
      </c>
      <c r="AA1167" t="str">
        <f t="shared" si="150"/>
        <v/>
      </c>
      <c r="AB1167" t="str">
        <f t="shared" si="151"/>
        <v/>
      </c>
    </row>
    <row r="1168" spans="1:28" x14ac:dyDescent="0.25">
      <c r="A1168">
        <v>9415</v>
      </c>
      <c r="B1168" s="1">
        <v>867488060855003</v>
      </c>
      <c r="C1168" s="1">
        <v>1719347712</v>
      </c>
      <c r="D1168">
        <v>-22.888722999999999</v>
      </c>
      <c r="E1168">
        <v>-47.045043999999997</v>
      </c>
      <c r="F1168">
        <v>638</v>
      </c>
      <c r="G1168">
        <v>209</v>
      </c>
      <c r="H1168">
        <v>46.5</v>
      </c>
      <c r="I1168">
        <v>1</v>
      </c>
      <c r="J1168">
        <v>1</v>
      </c>
      <c r="K1168">
        <v>44100</v>
      </c>
      <c r="M1168" t="s">
        <v>23</v>
      </c>
      <c r="N1168">
        <v>46</v>
      </c>
      <c r="O1168">
        <v>0</v>
      </c>
      <c r="P1168">
        <v>0</v>
      </c>
      <c r="Q1168">
        <v>0</v>
      </c>
      <c r="R1168">
        <v>0</v>
      </c>
      <c r="S1168" s="4">
        <v>45468.732777777775</v>
      </c>
      <c r="T1168" s="6">
        <v>45468.732777777775</v>
      </c>
      <c r="U1168">
        <f t="shared" si="144"/>
        <v>15</v>
      </c>
      <c r="V1168">
        <f t="shared" si="145"/>
        <v>20</v>
      </c>
      <c r="W1168" t="str">
        <f t="shared" si="146"/>
        <v/>
      </c>
      <c r="X1168" t="str">
        <f t="shared" si="147"/>
        <v/>
      </c>
      <c r="Y1168" t="str">
        <f t="shared" si="148"/>
        <v/>
      </c>
      <c r="Z1168" t="str">
        <f t="shared" si="149"/>
        <v/>
      </c>
      <c r="AA1168" t="str">
        <f t="shared" si="150"/>
        <v/>
      </c>
      <c r="AB1168" t="str">
        <f t="shared" si="151"/>
        <v/>
      </c>
    </row>
    <row r="1169" spans="1:28" x14ac:dyDescent="0.25">
      <c r="A1169">
        <v>9414</v>
      </c>
      <c r="B1169" s="1">
        <v>867488060855003</v>
      </c>
      <c r="C1169" s="1">
        <v>1719347702</v>
      </c>
      <c r="D1169">
        <v>-22.886676000000001</v>
      </c>
      <c r="E1169">
        <v>-47.043958000000003</v>
      </c>
      <c r="F1169">
        <v>642</v>
      </c>
      <c r="G1169">
        <v>264</v>
      </c>
      <c r="H1169">
        <v>0</v>
      </c>
      <c r="I1169">
        <v>1</v>
      </c>
      <c r="J1169">
        <v>1</v>
      </c>
      <c r="K1169">
        <v>43800</v>
      </c>
      <c r="L1169">
        <v>0</v>
      </c>
      <c r="M1169" t="s">
        <v>19</v>
      </c>
      <c r="N1169">
        <v>10</v>
      </c>
      <c r="O1169">
        <v>0</v>
      </c>
      <c r="P1169">
        <v>0</v>
      </c>
      <c r="Q1169">
        <v>0</v>
      </c>
      <c r="R1169">
        <v>0</v>
      </c>
      <c r="S1169" s="4">
        <v>45468.732662037037</v>
      </c>
      <c r="T1169" s="6">
        <v>45468.732662037037</v>
      </c>
      <c r="U1169">
        <f t="shared" si="144"/>
        <v>15</v>
      </c>
      <c r="V1169">
        <f t="shared" si="145"/>
        <v>10</v>
      </c>
      <c r="W1169" t="str">
        <f t="shared" si="146"/>
        <v/>
      </c>
      <c r="X1169" t="str">
        <f t="shared" si="147"/>
        <v/>
      </c>
      <c r="Y1169" t="str">
        <f t="shared" si="148"/>
        <v/>
      </c>
      <c r="Z1169" t="str">
        <f t="shared" si="149"/>
        <v/>
      </c>
      <c r="AA1169" t="str">
        <f t="shared" si="150"/>
        <v/>
      </c>
      <c r="AB1169" t="str">
        <f t="shared" si="151"/>
        <v/>
      </c>
    </row>
    <row r="1170" spans="1:28" x14ac:dyDescent="0.25">
      <c r="A1170">
        <v>9413</v>
      </c>
      <c r="B1170" s="1">
        <v>867488060855003</v>
      </c>
      <c r="C1170" s="1">
        <v>1719347672</v>
      </c>
      <c r="D1170">
        <v>-22.886676000000001</v>
      </c>
      <c r="E1170">
        <v>-47.043958000000003</v>
      </c>
      <c r="F1170">
        <v>642</v>
      </c>
      <c r="G1170">
        <v>264</v>
      </c>
      <c r="H1170">
        <v>0</v>
      </c>
      <c r="I1170">
        <v>1</v>
      </c>
      <c r="J1170">
        <v>1</v>
      </c>
      <c r="K1170">
        <v>43800</v>
      </c>
      <c r="L1170">
        <v>0</v>
      </c>
      <c r="M1170" t="s">
        <v>19</v>
      </c>
      <c r="N1170">
        <v>10</v>
      </c>
      <c r="O1170">
        <v>0</v>
      </c>
      <c r="P1170">
        <v>0</v>
      </c>
      <c r="Q1170">
        <v>0</v>
      </c>
      <c r="R1170">
        <v>0</v>
      </c>
      <c r="S1170" s="4">
        <v>45468.732314814813</v>
      </c>
      <c r="T1170" s="6">
        <v>45468.732314814813</v>
      </c>
      <c r="U1170">
        <f t="shared" si="144"/>
        <v>15</v>
      </c>
      <c r="V1170">
        <f t="shared" si="145"/>
        <v>30</v>
      </c>
      <c r="W1170" t="str">
        <f t="shared" si="146"/>
        <v/>
      </c>
      <c r="X1170" t="str">
        <f t="shared" si="147"/>
        <v/>
      </c>
      <c r="Y1170" t="str">
        <f t="shared" si="148"/>
        <v/>
      </c>
      <c r="Z1170" t="str">
        <f t="shared" si="149"/>
        <v/>
      </c>
      <c r="AA1170" t="str">
        <f t="shared" si="150"/>
        <v/>
      </c>
      <c r="AB1170" t="str">
        <f t="shared" si="151"/>
        <v/>
      </c>
    </row>
    <row r="1171" spans="1:28" x14ac:dyDescent="0.25">
      <c r="A1171">
        <v>9412</v>
      </c>
      <c r="B1171" s="1">
        <v>867488060855003</v>
      </c>
      <c r="C1171" s="1">
        <v>1719347642</v>
      </c>
      <c r="D1171">
        <v>-22.886676000000001</v>
      </c>
      <c r="E1171">
        <v>-47.043958000000003</v>
      </c>
      <c r="F1171">
        <v>642</v>
      </c>
      <c r="G1171">
        <v>264</v>
      </c>
      <c r="H1171">
        <v>0</v>
      </c>
      <c r="I1171">
        <v>1</v>
      </c>
      <c r="J1171">
        <v>1</v>
      </c>
      <c r="K1171">
        <v>43800</v>
      </c>
      <c r="L1171">
        <v>0</v>
      </c>
      <c r="M1171" t="s">
        <v>19</v>
      </c>
      <c r="N1171">
        <v>10</v>
      </c>
      <c r="O1171">
        <v>0</v>
      </c>
      <c r="P1171">
        <v>0</v>
      </c>
      <c r="Q1171">
        <v>0</v>
      </c>
      <c r="R1171">
        <v>0</v>
      </c>
      <c r="S1171" s="4">
        <v>45468.73196759259</v>
      </c>
      <c r="T1171" s="6">
        <v>45468.73196759259</v>
      </c>
      <c r="U1171">
        <f t="shared" si="144"/>
        <v>15</v>
      </c>
      <c r="V1171">
        <f t="shared" si="145"/>
        <v>30</v>
      </c>
      <c r="W1171" t="str">
        <f t="shared" si="146"/>
        <v/>
      </c>
      <c r="X1171" t="str">
        <f t="shared" si="147"/>
        <v/>
      </c>
      <c r="Y1171" t="str">
        <f t="shared" si="148"/>
        <v/>
      </c>
      <c r="Z1171" t="str">
        <f t="shared" si="149"/>
        <v/>
      </c>
      <c r="AA1171" t="str">
        <f t="shared" si="150"/>
        <v/>
      </c>
      <c r="AB1171" t="str">
        <f t="shared" si="151"/>
        <v/>
      </c>
    </row>
    <row r="1172" spans="1:28" x14ac:dyDescent="0.25">
      <c r="A1172">
        <v>9411</v>
      </c>
      <c r="B1172" s="1">
        <v>867488060855003</v>
      </c>
      <c r="C1172" s="1">
        <v>1719347612</v>
      </c>
      <c r="D1172">
        <v>-22.886676000000001</v>
      </c>
      <c r="E1172">
        <v>-47.043958000000003</v>
      </c>
      <c r="F1172">
        <v>642</v>
      </c>
      <c r="G1172">
        <v>264</v>
      </c>
      <c r="H1172">
        <v>0</v>
      </c>
      <c r="I1172">
        <v>1</v>
      </c>
      <c r="J1172">
        <v>1</v>
      </c>
      <c r="K1172">
        <v>43800</v>
      </c>
      <c r="L1172">
        <v>0</v>
      </c>
      <c r="M1172" t="s">
        <v>19</v>
      </c>
      <c r="N1172">
        <v>10</v>
      </c>
      <c r="O1172">
        <v>0</v>
      </c>
      <c r="P1172">
        <v>0</v>
      </c>
      <c r="Q1172">
        <v>0</v>
      </c>
      <c r="R1172">
        <v>0</v>
      </c>
      <c r="S1172" s="4">
        <v>45468.731620370374</v>
      </c>
      <c r="T1172" s="6">
        <v>45468.731620370374</v>
      </c>
      <c r="U1172">
        <f t="shared" si="144"/>
        <v>15</v>
      </c>
      <c r="V1172">
        <f t="shared" si="145"/>
        <v>30</v>
      </c>
      <c r="W1172" t="str">
        <f t="shared" si="146"/>
        <v/>
      </c>
      <c r="X1172" t="str">
        <f t="shared" si="147"/>
        <v/>
      </c>
      <c r="Y1172" t="str">
        <f t="shared" si="148"/>
        <v/>
      </c>
      <c r="Z1172" t="str">
        <f t="shared" si="149"/>
        <v/>
      </c>
      <c r="AA1172" t="str">
        <f t="shared" si="150"/>
        <v/>
      </c>
      <c r="AB1172" t="str">
        <f t="shared" si="151"/>
        <v/>
      </c>
    </row>
    <row r="1173" spans="1:28" x14ac:dyDescent="0.25">
      <c r="A1173">
        <v>9410</v>
      </c>
      <c r="B1173" s="1">
        <v>867488060855003</v>
      </c>
      <c r="C1173" s="1">
        <v>1719347582</v>
      </c>
      <c r="D1173">
        <v>-22.886676000000001</v>
      </c>
      <c r="E1173">
        <v>-47.043958000000003</v>
      </c>
      <c r="F1173">
        <v>642</v>
      </c>
      <c r="G1173">
        <v>264</v>
      </c>
      <c r="H1173">
        <v>0</v>
      </c>
      <c r="I1173">
        <v>1</v>
      </c>
      <c r="J1173">
        <v>1</v>
      </c>
      <c r="K1173">
        <v>43800</v>
      </c>
      <c r="L1173">
        <v>0</v>
      </c>
      <c r="M1173" t="s">
        <v>19</v>
      </c>
      <c r="N1173">
        <v>10</v>
      </c>
      <c r="O1173">
        <v>0</v>
      </c>
      <c r="P1173">
        <v>0</v>
      </c>
      <c r="Q1173">
        <v>0</v>
      </c>
      <c r="R1173">
        <v>0</v>
      </c>
      <c r="S1173" s="4">
        <v>45468.731273148151</v>
      </c>
      <c r="T1173" s="6">
        <v>45468.731273148151</v>
      </c>
      <c r="U1173">
        <f t="shared" si="144"/>
        <v>15</v>
      </c>
      <c r="V1173">
        <f t="shared" si="145"/>
        <v>30</v>
      </c>
      <c r="W1173" t="str">
        <f t="shared" si="146"/>
        <v/>
      </c>
      <c r="X1173" t="str">
        <f t="shared" si="147"/>
        <v/>
      </c>
      <c r="Y1173" t="str">
        <f t="shared" si="148"/>
        <v/>
      </c>
      <c r="Z1173" t="str">
        <f t="shared" si="149"/>
        <v/>
      </c>
      <c r="AA1173" t="str">
        <f t="shared" si="150"/>
        <v/>
      </c>
      <c r="AB1173" t="str">
        <f t="shared" si="151"/>
        <v/>
      </c>
    </row>
    <row r="1174" spans="1:28" x14ac:dyDescent="0.25">
      <c r="A1174">
        <v>9409</v>
      </c>
      <c r="B1174" s="1">
        <v>867488060855003</v>
      </c>
      <c r="C1174" s="1">
        <v>1719347567</v>
      </c>
      <c r="D1174">
        <v>-22.886745999999999</v>
      </c>
      <c r="E1174">
        <v>-47.043683999999999</v>
      </c>
      <c r="F1174">
        <v>645</v>
      </c>
      <c r="G1174">
        <v>264</v>
      </c>
      <c r="H1174">
        <v>25</v>
      </c>
      <c r="I1174">
        <v>1</v>
      </c>
      <c r="J1174">
        <v>1</v>
      </c>
      <c r="M1174" t="s">
        <v>20</v>
      </c>
      <c r="N1174">
        <v>0</v>
      </c>
      <c r="O1174">
        <v>0</v>
      </c>
      <c r="P1174">
        <v>0</v>
      </c>
      <c r="Q1174">
        <v>0</v>
      </c>
      <c r="R1174">
        <v>0</v>
      </c>
      <c r="S1174" s="4">
        <v>45468.731099537035</v>
      </c>
      <c r="T1174" s="6">
        <v>45468.731099537035</v>
      </c>
      <c r="U1174">
        <f t="shared" si="144"/>
        <v>15</v>
      </c>
      <c r="V1174">
        <f t="shared" si="145"/>
        <v>15</v>
      </c>
      <c r="W1174" t="str">
        <f t="shared" si="146"/>
        <v/>
      </c>
      <c r="X1174" t="str">
        <f t="shared" si="147"/>
        <v/>
      </c>
      <c r="Y1174" t="str">
        <f t="shared" si="148"/>
        <v/>
      </c>
      <c r="Z1174" t="str">
        <f t="shared" si="149"/>
        <v/>
      </c>
      <c r="AA1174" t="str">
        <f t="shared" si="150"/>
        <v/>
      </c>
      <c r="AB1174" t="str">
        <f t="shared" si="151"/>
        <v/>
      </c>
    </row>
    <row r="1175" spans="1:28" x14ac:dyDescent="0.25">
      <c r="A1175">
        <v>9408</v>
      </c>
      <c r="B1175" s="1">
        <v>867488060855003</v>
      </c>
      <c r="C1175" s="1">
        <v>1719347552</v>
      </c>
      <c r="D1175">
        <v>-22.887342</v>
      </c>
      <c r="E1175">
        <v>-47.042585000000003</v>
      </c>
      <c r="F1175">
        <v>655</v>
      </c>
      <c r="G1175">
        <v>322</v>
      </c>
      <c r="H1175">
        <v>37</v>
      </c>
      <c r="I1175">
        <v>1</v>
      </c>
      <c r="J1175">
        <v>1</v>
      </c>
      <c r="K1175">
        <v>43700</v>
      </c>
      <c r="L1175">
        <v>0</v>
      </c>
      <c r="M1175" t="s">
        <v>19</v>
      </c>
      <c r="N1175">
        <v>10</v>
      </c>
      <c r="O1175">
        <v>0</v>
      </c>
      <c r="P1175">
        <v>0</v>
      </c>
      <c r="Q1175">
        <v>0</v>
      </c>
      <c r="R1175">
        <v>0</v>
      </c>
      <c r="S1175" s="4">
        <v>45468.730925925927</v>
      </c>
      <c r="T1175" s="6">
        <v>45468.730925925927</v>
      </c>
      <c r="U1175">
        <f t="shared" si="144"/>
        <v>15</v>
      </c>
      <c r="V1175">
        <f t="shared" si="145"/>
        <v>15</v>
      </c>
      <c r="W1175" t="str">
        <f t="shared" si="146"/>
        <v/>
      </c>
      <c r="X1175" t="str">
        <f t="shared" si="147"/>
        <v/>
      </c>
      <c r="Y1175" t="str">
        <f t="shared" si="148"/>
        <v/>
      </c>
      <c r="Z1175" t="str">
        <f t="shared" si="149"/>
        <v/>
      </c>
      <c r="AA1175" t="str">
        <f t="shared" si="150"/>
        <v/>
      </c>
      <c r="AB1175" t="str">
        <f t="shared" si="151"/>
        <v/>
      </c>
    </row>
    <row r="1176" spans="1:28" x14ac:dyDescent="0.25">
      <c r="A1176">
        <v>9407</v>
      </c>
      <c r="B1176" s="1">
        <v>867488060855003</v>
      </c>
      <c r="C1176" s="1">
        <v>1719347522</v>
      </c>
      <c r="D1176">
        <v>-22.888774999999999</v>
      </c>
      <c r="E1176">
        <v>-47.040871000000003</v>
      </c>
      <c r="F1176">
        <v>668</v>
      </c>
      <c r="G1176">
        <v>289</v>
      </c>
      <c r="H1176">
        <v>12.1</v>
      </c>
      <c r="I1176">
        <v>1</v>
      </c>
      <c r="J1176">
        <v>1</v>
      </c>
      <c r="K1176">
        <v>43400</v>
      </c>
      <c r="L1176">
        <v>0</v>
      </c>
      <c r="M1176" t="s">
        <v>19</v>
      </c>
      <c r="N1176">
        <v>10</v>
      </c>
      <c r="O1176">
        <v>0</v>
      </c>
      <c r="P1176">
        <v>0</v>
      </c>
      <c r="Q1176">
        <v>0</v>
      </c>
      <c r="R1176">
        <v>0</v>
      </c>
      <c r="S1176" s="4">
        <v>45468.730578703704</v>
      </c>
      <c r="T1176" s="6">
        <v>45468.730578703704</v>
      </c>
      <c r="U1176">
        <f t="shared" si="144"/>
        <v>15</v>
      </c>
      <c r="V1176">
        <f t="shared" si="145"/>
        <v>30</v>
      </c>
      <c r="W1176" t="str">
        <f t="shared" si="146"/>
        <v/>
      </c>
      <c r="X1176" t="str">
        <f t="shared" si="147"/>
        <v/>
      </c>
      <c r="Y1176" t="str">
        <f t="shared" si="148"/>
        <v/>
      </c>
      <c r="Z1176" t="str">
        <f t="shared" si="149"/>
        <v/>
      </c>
      <c r="AA1176" t="str">
        <f t="shared" si="150"/>
        <v/>
      </c>
      <c r="AB1176" t="str">
        <f t="shared" si="151"/>
        <v/>
      </c>
    </row>
    <row r="1177" spans="1:28" x14ac:dyDescent="0.25">
      <c r="A1177">
        <v>9406</v>
      </c>
      <c r="B1177" s="1">
        <v>867488060855003</v>
      </c>
      <c r="C1177" s="1">
        <v>1719347513</v>
      </c>
      <c r="D1177">
        <v>-22.889064000000001</v>
      </c>
      <c r="E1177">
        <v>-47.041035999999998</v>
      </c>
      <c r="F1177">
        <v>670</v>
      </c>
      <c r="G1177">
        <v>49</v>
      </c>
      <c r="H1177">
        <v>21</v>
      </c>
      <c r="I1177">
        <v>1</v>
      </c>
      <c r="J1177">
        <v>1</v>
      </c>
      <c r="M1177" t="s">
        <v>20</v>
      </c>
      <c r="N1177">
        <v>0</v>
      </c>
      <c r="O1177">
        <v>0</v>
      </c>
      <c r="P1177">
        <v>0</v>
      </c>
      <c r="Q1177">
        <v>0</v>
      </c>
      <c r="R1177">
        <v>0</v>
      </c>
      <c r="S1177" s="4">
        <v>45468.730474537035</v>
      </c>
      <c r="T1177" s="6">
        <v>45468.730474537035</v>
      </c>
      <c r="U1177">
        <f t="shared" si="144"/>
        <v>15</v>
      </c>
      <c r="V1177">
        <f t="shared" si="145"/>
        <v>9</v>
      </c>
      <c r="W1177" t="str">
        <f t="shared" si="146"/>
        <v/>
      </c>
      <c r="X1177" t="str">
        <f t="shared" si="147"/>
        <v/>
      </c>
      <c r="Y1177" t="str">
        <f t="shared" si="148"/>
        <v/>
      </c>
      <c r="Z1177" t="str">
        <f t="shared" si="149"/>
        <v/>
      </c>
      <c r="AA1177" t="str">
        <f t="shared" si="150"/>
        <v/>
      </c>
      <c r="AB1177" t="str">
        <f t="shared" si="151"/>
        <v/>
      </c>
    </row>
    <row r="1178" spans="1:28" x14ac:dyDescent="0.25">
      <c r="A1178">
        <v>9405</v>
      </c>
      <c r="B1178" s="1">
        <v>867488060855003</v>
      </c>
      <c r="C1178" s="1">
        <v>1719347496</v>
      </c>
      <c r="D1178">
        <v>-22.889205</v>
      </c>
      <c r="E1178">
        <v>-47.041218999999998</v>
      </c>
      <c r="F1178">
        <v>673</v>
      </c>
      <c r="G1178">
        <v>53</v>
      </c>
      <c r="H1178">
        <v>0</v>
      </c>
      <c r="I1178">
        <v>1</v>
      </c>
      <c r="J1178">
        <v>1</v>
      </c>
      <c r="M1178" t="s">
        <v>20</v>
      </c>
      <c r="N1178">
        <v>0</v>
      </c>
      <c r="O1178">
        <v>0</v>
      </c>
      <c r="P1178">
        <v>0</v>
      </c>
      <c r="Q1178">
        <v>0</v>
      </c>
      <c r="R1178">
        <v>0</v>
      </c>
      <c r="S1178" s="4">
        <v>45468.73027777778</v>
      </c>
      <c r="T1178" s="6">
        <v>45468.73027777778</v>
      </c>
      <c r="U1178">
        <f t="shared" si="144"/>
        <v>15</v>
      </c>
      <c r="V1178">
        <f t="shared" si="145"/>
        <v>17</v>
      </c>
      <c r="W1178" t="str">
        <f t="shared" si="146"/>
        <v/>
      </c>
      <c r="X1178" t="str">
        <f t="shared" si="147"/>
        <v/>
      </c>
      <c r="Y1178" t="str">
        <f t="shared" si="148"/>
        <v/>
      </c>
      <c r="Z1178" t="str">
        <f t="shared" si="149"/>
        <v/>
      </c>
      <c r="AA1178" t="str">
        <f t="shared" si="150"/>
        <v/>
      </c>
      <c r="AB1178" t="str">
        <f t="shared" si="151"/>
        <v/>
      </c>
    </row>
    <row r="1179" spans="1:28" x14ac:dyDescent="0.25">
      <c r="A1179">
        <v>9404</v>
      </c>
      <c r="B1179" s="1">
        <v>867488060855003</v>
      </c>
      <c r="C1179" s="1">
        <v>1719347492</v>
      </c>
      <c r="D1179">
        <v>-22.889205</v>
      </c>
      <c r="E1179">
        <v>-47.041218999999998</v>
      </c>
      <c r="F1179">
        <v>673</v>
      </c>
      <c r="G1179">
        <v>53</v>
      </c>
      <c r="H1179">
        <v>0</v>
      </c>
      <c r="I1179">
        <v>1</v>
      </c>
      <c r="J1179">
        <v>1</v>
      </c>
      <c r="K1179">
        <v>43300</v>
      </c>
      <c r="L1179">
        <v>0</v>
      </c>
      <c r="M1179" t="s">
        <v>19</v>
      </c>
      <c r="N1179">
        <v>10</v>
      </c>
      <c r="O1179">
        <v>0</v>
      </c>
      <c r="P1179">
        <v>0</v>
      </c>
      <c r="Q1179">
        <v>0</v>
      </c>
      <c r="R1179">
        <v>0</v>
      </c>
      <c r="S1179" s="4">
        <v>45468.730231481481</v>
      </c>
      <c r="T1179" s="6">
        <v>45468.730231481481</v>
      </c>
      <c r="U1179">
        <f t="shared" si="144"/>
        <v>15</v>
      </c>
      <c r="V1179">
        <f t="shared" si="145"/>
        <v>4</v>
      </c>
      <c r="W1179" t="str">
        <f t="shared" si="146"/>
        <v/>
      </c>
      <c r="X1179" t="str">
        <f t="shared" si="147"/>
        <v/>
      </c>
      <c r="Y1179" t="str">
        <f t="shared" si="148"/>
        <v/>
      </c>
      <c r="Z1179" t="str">
        <f t="shared" si="149"/>
        <v/>
      </c>
      <c r="AA1179" t="str">
        <f t="shared" si="150"/>
        <v/>
      </c>
      <c r="AB1179" t="str">
        <f t="shared" si="151"/>
        <v/>
      </c>
    </row>
    <row r="1180" spans="1:28" x14ac:dyDescent="0.25">
      <c r="A1180">
        <v>9403</v>
      </c>
      <c r="B1180" s="1">
        <v>867488060855003</v>
      </c>
      <c r="C1180" s="1">
        <v>1719347462</v>
      </c>
      <c r="D1180">
        <v>-22.889268999999999</v>
      </c>
      <c r="E1180">
        <v>-47.041297999999998</v>
      </c>
      <c r="F1180">
        <v>674</v>
      </c>
      <c r="G1180">
        <v>53</v>
      </c>
      <c r="H1180">
        <v>21.4</v>
      </c>
      <c r="I1180">
        <v>1</v>
      </c>
      <c r="J1180">
        <v>1</v>
      </c>
      <c r="K1180">
        <v>43300</v>
      </c>
      <c r="M1180" t="s">
        <v>23</v>
      </c>
      <c r="N1180">
        <v>46</v>
      </c>
      <c r="O1180">
        <v>0</v>
      </c>
      <c r="P1180">
        <v>0</v>
      </c>
      <c r="Q1180">
        <v>0</v>
      </c>
      <c r="R1180">
        <v>0</v>
      </c>
      <c r="S1180" s="4">
        <v>45468.729884259257</v>
      </c>
      <c r="T1180" s="6">
        <v>45468.729884259257</v>
      </c>
      <c r="U1180">
        <f t="shared" si="144"/>
        <v>15</v>
      </c>
      <c r="V1180">
        <f t="shared" si="145"/>
        <v>30</v>
      </c>
      <c r="W1180" t="str">
        <f t="shared" si="146"/>
        <v/>
      </c>
      <c r="X1180" t="str">
        <f t="shared" si="147"/>
        <v/>
      </c>
      <c r="Y1180" t="str">
        <f t="shared" si="148"/>
        <v/>
      </c>
      <c r="Z1180" t="str">
        <f t="shared" si="149"/>
        <v/>
      </c>
      <c r="AA1180" t="str">
        <f t="shared" si="150"/>
        <v/>
      </c>
      <c r="AB1180" t="str">
        <f t="shared" si="151"/>
        <v/>
      </c>
    </row>
    <row r="1181" spans="1:28" x14ac:dyDescent="0.25">
      <c r="A1181">
        <v>9402</v>
      </c>
      <c r="B1181" s="1">
        <v>867488060855003</v>
      </c>
      <c r="C1181" s="1">
        <v>1719347460</v>
      </c>
      <c r="D1181">
        <v>-22.889402</v>
      </c>
      <c r="E1181">
        <v>-47.041683999999997</v>
      </c>
      <c r="F1181">
        <v>675</v>
      </c>
      <c r="G1181">
        <v>134</v>
      </c>
      <c r="H1181">
        <v>0</v>
      </c>
      <c r="I1181">
        <v>1</v>
      </c>
      <c r="J1181">
        <v>1</v>
      </c>
      <c r="M1181" t="s">
        <v>20</v>
      </c>
      <c r="N1181">
        <v>0</v>
      </c>
      <c r="O1181">
        <v>0</v>
      </c>
      <c r="P1181">
        <v>0</v>
      </c>
      <c r="Q1181">
        <v>0</v>
      </c>
      <c r="R1181">
        <v>0</v>
      </c>
      <c r="S1181" s="4">
        <v>45468.729861111111</v>
      </c>
      <c r="T1181" s="6">
        <v>45468.729861111111</v>
      </c>
      <c r="U1181">
        <f t="shared" si="144"/>
        <v>15</v>
      </c>
      <c r="V1181">
        <f t="shared" si="145"/>
        <v>2</v>
      </c>
      <c r="W1181" t="str">
        <f t="shared" si="146"/>
        <v/>
      </c>
      <c r="X1181" t="str">
        <f t="shared" si="147"/>
        <v/>
      </c>
      <c r="Y1181" t="str">
        <f t="shared" si="148"/>
        <v/>
      </c>
      <c r="Z1181" t="str">
        <f t="shared" si="149"/>
        <v/>
      </c>
      <c r="AA1181" t="str">
        <f t="shared" si="150"/>
        <v/>
      </c>
      <c r="AB1181" t="str">
        <f t="shared" si="151"/>
        <v/>
      </c>
    </row>
    <row r="1182" spans="1:28" x14ac:dyDescent="0.25">
      <c r="A1182">
        <v>9401</v>
      </c>
      <c r="B1182" s="1">
        <v>867488060855003</v>
      </c>
      <c r="C1182" s="1">
        <v>1719347437</v>
      </c>
      <c r="D1182">
        <v>-22.88935</v>
      </c>
      <c r="E1182">
        <v>-47.041671000000001</v>
      </c>
      <c r="F1182">
        <v>680</v>
      </c>
      <c r="G1182">
        <v>36</v>
      </c>
      <c r="H1182">
        <v>0</v>
      </c>
      <c r="I1182">
        <v>1</v>
      </c>
      <c r="J1182">
        <v>1</v>
      </c>
      <c r="K1182">
        <v>43300</v>
      </c>
      <c r="L1182">
        <v>0</v>
      </c>
      <c r="M1182" t="s">
        <v>19</v>
      </c>
      <c r="N1182">
        <v>10</v>
      </c>
      <c r="O1182">
        <v>0</v>
      </c>
      <c r="P1182">
        <v>0</v>
      </c>
      <c r="Q1182">
        <v>0</v>
      </c>
      <c r="R1182">
        <v>0</v>
      </c>
      <c r="S1182" s="4">
        <v>45468.729594907411</v>
      </c>
      <c r="T1182" s="6">
        <v>45468.729594907411</v>
      </c>
      <c r="U1182">
        <f t="shared" si="144"/>
        <v>15</v>
      </c>
      <c r="V1182">
        <f t="shared" si="145"/>
        <v>23</v>
      </c>
      <c r="W1182" t="str">
        <f t="shared" si="146"/>
        <v/>
      </c>
      <c r="X1182" t="str">
        <f t="shared" si="147"/>
        <v/>
      </c>
      <c r="Y1182" t="str">
        <f t="shared" si="148"/>
        <v/>
      </c>
      <c r="Z1182" t="str">
        <f t="shared" si="149"/>
        <v/>
      </c>
      <c r="AA1182" t="str">
        <f t="shared" si="150"/>
        <v/>
      </c>
      <c r="AB1182" t="str">
        <f t="shared" si="151"/>
        <v/>
      </c>
    </row>
    <row r="1183" spans="1:28" x14ac:dyDescent="0.25">
      <c r="A1183">
        <v>9400</v>
      </c>
      <c r="B1183" s="1">
        <v>867488060855003</v>
      </c>
      <c r="C1183" s="1">
        <v>1719347429</v>
      </c>
      <c r="D1183">
        <v>-22.889351999999999</v>
      </c>
      <c r="E1183">
        <v>-47.041778000000001</v>
      </c>
      <c r="F1183">
        <v>668</v>
      </c>
      <c r="G1183">
        <v>36</v>
      </c>
      <c r="H1183">
        <v>0</v>
      </c>
      <c r="I1183">
        <v>0</v>
      </c>
      <c r="J1183">
        <v>1</v>
      </c>
      <c r="M1183" t="s">
        <v>20</v>
      </c>
      <c r="N1183">
        <v>0</v>
      </c>
      <c r="O1183">
        <v>0</v>
      </c>
      <c r="P1183">
        <v>0</v>
      </c>
      <c r="Q1183">
        <v>0</v>
      </c>
      <c r="R1183">
        <v>0</v>
      </c>
      <c r="S1183" s="4">
        <v>45468.729502314818</v>
      </c>
      <c r="T1183" s="6">
        <v>45468.729502314818</v>
      </c>
      <c r="U1183">
        <f t="shared" si="144"/>
        <v>15</v>
      </c>
      <c r="V1183">
        <f t="shared" si="145"/>
        <v>8</v>
      </c>
      <c r="W1183" t="str">
        <f t="shared" si="146"/>
        <v/>
      </c>
      <c r="X1183" t="str">
        <f t="shared" si="147"/>
        <v/>
      </c>
      <c r="Y1183" t="str">
        <f t="shared" si="148"/>
        <v/>
      </c>
      <c r="Z1183" t="str">
        <f t="shared" si="149"/>
        <v/>
      </c>
      <c r="AA1183" t="str">
        <f t="shared" si="150"/>
        <v/>
      </c>
      <c r="AB1183" t="str">
        <f t="shared" si="151"/>
        <v/>
      </c>
    </row>
    <row r="1184" spans="1:28" x14ac:dyDescent="0.25">
      <c r="A1184">
        <v>9399</v>
      </c>
      <c r="B1184" s="1">
        <v>867488060855003</v>
      </c>
      <c r="C1184" s="1">
        <v>1719346880</v>
      </c>
      <c r="D1184">
        <v>-22.889351999999999</v>
      </c>
      <c r="E1184">
        <v>-47.041778000000001</v>
      </c>
      <c r="F1184">
        <v>668</v>
      </c>
      <c r="G1184">
        <v>36</v>
      </c>
      <c r="H1184">
        <v>0</v>
      </c>
      <c r="I1184">
        <v>1</v>
      </c>
      <c r="J1184">
        <v>0</v>
      </c>
      <c r="K1184">
        <v>43300</v>
      </c>
      <c r="L1184">
        <v>0</v>
      </c>
      <c r="M1184" t="s">
        <v>19</v>
      </c>
      <c r="N1184">
        <v>10</v>
      </c>
      <c r="O1184">
        <v>0</v>
      </c>
      <c r="P1184">
        <v>0</v>
      </c>
      <c r="Q1184">
        <v>0</v>
      </c>
      <c r="R1184">
        <v>0</v>
      </c>
      <c r="S1184" s="4">
        <v>45468.72314814815</v>
      </c>
      <c r="T1184" s="6">
        <v>45468.72314814815</v>
      </c>
      <c r="U1184">
        <f t="shared" si="144"/>
        <v>16</v>
      </c>
      <c r="V1184">
        <f t="shared" si="145"/>
        <v>549</v>
      </c>
      <c r="W1184" t="str">
        <f t="shared" si="146"/>
        <v>TRUE</v>
      </c>
      <c r="X1184" t="str">
        <f t="shared" si="147"/>
        <v/>
      </c>
      <c r="Y1184" t="str">
        <f t="shared" si="148"/>
        <v>TRUE</v>
      </c>
      <c r="Z1184" t="str">
        <f t="shared" si="149"/>
        <v/>
      </c>
      <c r="AA1184" t="str">
        <f t="shared" si="150"/>
        <v/>
      </c>
      <c r="AB1184">
        <f t="shared" si="151"/>
        <v>9399</v>
      </c>
    </row>
    <row r="1185" spans="1:28" x14ac:dyDescent="0.25">
      <c r="A1185">
        <v>9390</v>
      </c>
      <c r="B1185" s="1">
        <v>867488060855003</v>
      </c>
      <c r="C1185" s="1">
        <v>1719346280</v>
      </c>
      <c r="D1185">
        <v>-22.889351999999999</v>
      </c>
      <c r="E1185">
        <v>-47.041778000000001</v>
      </c>
      <c r="F1185">
        <v>668</v>
      </c>
      <c r="G1185">
        <v>36</v>
      </c>
      <c r="H1185">
        <v>0</v>
      </c>
      <c r="I1185">
        <v>1</v>
      </c>
      <c r="J1185">
        <v>0</v>
      </c>
      <c r="K1185">
        <v>43300</v>
      </c>
      <c r="L1185">
        <v>0</v>
      </c>
      <c r="M1185" t="s">
        <v>19</v>
      </c>
      <c r="N1185">
        <v>10</v>
      </c>
      <c r="O1185">
        <v>0</v>
      </c>
      <c r="P1185">
        <v>0</v>
      </c>
      <c r="Q1185">
        <v>0</v>
      </c>
      <c r="R1185">
        <v>0</v>
      </c>
      <c r="S1185" s="4">
        <v>45468.716203703705</v>
      </c>
      <c r="T1185" s="6">
        <v>45468.716203703705</v>
      </c>
      <c r="U1185">
        <f t="shared" si="144"/>
        <v>16</v>
      </c>
      <c r="V1185">
        <f t="shared" si="145"/>
        <v>600</v>
      </c>
      <c r="W1185" t="str">
        <f t="shared" si="146"/>
        <v/>
      </c>
      <c r="X1185" t="str">
        <f t="shared" si="147"/>
        <v/>
      </c>
      <c r="Y1185" t="str">
        <f t="shared" si="148"/>
        <v/>
      </c>
      <c r="Z1185" t="str">
        <f t="shared" si="149"/>
        <v/>
      </c>
      <c r="AA1185" t="str">
        <f t="shared" si="150"/>
        <v/>
      </c>
      <c r="AB1185" t="str">
        <f t="shared" si="151"/>
        <v/>
      </c>
    </row>
    <row r="1186" spans="1:28" x14ac:dyDescent="0.25">
      <c r="A1186">
        <v>9369</v>
      </c>
      <c r="B1186" s="1">
        <v>867488060855003</v>
      </c>
      <c r="C1186" s="1">
        <v>1719345681</v>
      </c>
      <c r="D1186">
        <v>-22.889351999999999</v>
      </c>
      <c r="E1186">
        <v>-47.041778000000001</v>
      </c>
      <c r="F1186">
        <v>668</v>
      </c>
      <c r="G1186">
        <v>36</v>
      </c>
      <c r="H1186">
        <v>0</v>
      </c>
      <c r="I1186">
        <v>1</v>
      </c>
      <c r="J1186">
        <v>0</v>
      </c>
      <c r="K1186">
        <v>43300</v>
      </c>
      <c r="L1186">
        <v>0</v>
      </c>
      <c r="M1186" t="s">
        <v>19</v>
      </c>
      <c r="N1186">
        <v>10</v>
      </c>
      <c r="O1186">
        <v>0</v>
      </c>
      <c r="P1186">
        <v>0</v>
      </c>
      <c r="Q1186">
        <v>0</v>
      </c>
      <c r="R1186">
        <v>0</v>
      </c>
      <c r="S1186" s="4">
        <v>45468.709270833337</v>
      </c>
      <c r="T1186" s="6">
        <v>45468.709270833337</v>
      </c>
      <c r="U1186">
        <f t="shared" si="144"/>
        <v>16</v>
      </c>
      <c r="V1186">
        <f t="shared" si="145"/>
        <v>599</v>
      </c>
      <c r="W1186" t="str">
        <f t="shared" si="146"/>
        <v/>
      </c>
      <c r="X1186" t="str">
        <f t="shared" si="147"/>
        <v/>
      </c>
      <c r="Y1186" t="str">
        <f t="shared" si="148"/>
        <v/>
      </c>
      <c r="Z1186" t="str">
        <f t="shared" si="149"/>
        <v/>
      </c>
      <c r="AA1186" t="str">
        <f t="shared" si="150"/>
        <v/>
      </c>
      <c r="AB1186" t="str">
        <f t="shared" si="151"/>
        <v/>
      </c>
    </row>
    <row r="1187" spans="1:28" x14ac:dyDescent="0.25">
      <c r="A1187">
        <v>9348</v>
      </c>
      <c r="B1187" s="1">
        <v>867488060855003</v>
      </c>
      <c r="C1187" s="1">
        <v>1719345081</v>
      </c>
      <c r="D1187">
        <v>-22.889351999999999</v>
      </c>
      <c r="E1187">
        <v>-47.041778000000001</v>
      </c>
      <c r="F1187">
        <v>668</v>
      </c>
      <c r="G1187">
        <v>36</v>
      </c>
      <c r="H1187">
        <v>0</v>
      </c>
      <c r="I1187">
        <v>1</v>
      </c>
      <c r="J1187">
        <v>0</v>
      </c>
      <c r="K1187">
        <v>43300</v>
      </c>
      <c r="L1187">
        <v>0</v>
      </c>
      <c r="M1187" t="s">
        <v>19</v>
      </c>
      <c r="N1187">
        <v>10</v>
      </c>
      <c r="O1187">
        <v>0</v>
      </c>
      <c r="P1187">
        <v>0</v>
      </c>
      <c r="Q1187">
        <v>0</v>
      </c>
      <c r="R1187">
        <v>0</v>
      </c>
      <c r="S1187" s="4">
        <v>45468.702326388891</v>
      </c>
      <c r="T1187" s="6">
        <v>45468.702326388891</v>
      </c>
      <c r="U1187">
        <f t="shared" si="144"/>
        <v>16</v>
      </c>
      <c r="V1187">
        <f t="shared" si="145"/>
        <v>600</v>
      </c>
      <c r="W1187" t="str">
        <f t="shared" si="146"/>
        <v/>
      </c>
      <c r="X1187" t="str">
        <f t="shared" si="147"/>
        <v/>
      </c>
      <c r="Y1187" t="str">
        <f t="shared" si="148"/>
        <v/>
      </c>
      <c r="Z1187" t="str">
        <f t="shared" si="149"/>
        <v/>
      </c>
      <c r="AA1187" t="str">
        <f t="shared" si="150"/>
        <v/>
      </c>
      <c r="AB1187" t="str">
        <f t="shared" si="151"/>
        <v/>
      </c>
    </row>
    <row r="1188" spans="1:28" x14ac:dyDescent="0.25">
      <c r="A1188">
        <v>9339</v>
      </c>
      <c r="B1188" s="1">
        <v>867488060855003</v>
      </c>
      <c r="C1188" s="1">
        <v>1719344481</v>
      </c>
      <c r="D1188">
        <v>-22.889351999999999</v>
      </c>
      <c r="E1188">
        <v>-47.041778000000001</v>
      </c>
      <c r="F1188">
        <v>668</v>
      </c>
      <c r="G1188">
        <v>36</v>
      </c>
      <c r="H1188">
        <v>0</v>
      </c>
      <c r="I1188">
        <v>1</v>
      </c>
      <c r="J1188">
        <v>0</v>
      </c>
      <c r="K1188">
        <v>43300</v>
      </c>
      <c r="L1188">
        <v>0</v>
      </c>
      <c r="M1188" t="s">
        <v>19</v>
      </c>
      <c r="N1188">
        <v>10</v>
      </c>
      <c r="O1188">
        <v>0</v>
      </c>
      <c r="P1188">
        <v>0</v>
      </c>
      <c r="Q1188">
        <v>0</v>
      </c>
      <c r="R1188">
        <v>0</v>
      </c>
      <c r="S1188" s="4">
        <v>45468.695381944446</v>
      </c>
      <c r="T1188" s="6">
        <v>45468.695381944446</v>
      </c>
      <c r="U1188">
        <f t="shared" si="144"/>
        <v>16</v>
      </c>
      <c r="V1188">
        <f t="shared" si="145"/>
        <v>600</v>
      </c>
      <c r="W1188" t="str">
        <f t="shared" si="146"/>
        <v/>
      </c>
      <c r="X1188" t="str">
        <f t="shared" si="147"/>
        <v/>
      </c>
      <c r="Y1188" t="str">
        <f t="shared" si="148"/>
        <v/>
      </c>
      <c r="Z1188" t="str">
        <f t="shared" si="149"/>
        <v/>
      </c>
      <c r="AA1188" t="str">
        <f t="shared" si="150"/>
        <v/>
      </c>
      <c r="AB1188" t="str">
        <f t="shared" si="151"/>
        <v/>
      </c>
    </row>
    <row r="1189" spans="1:28" x14ac:dyDescent="0.25">
      <c r="A1189">
        <v>9338</v>
      </c>
      <c r="B1189" s="1">
        <v>867488060855003</v>
      </c>
      <c r="C1189" s="1">
        <v>1719343880</v>
      </c>
      <c r="D1189">
        <v>-22.889351999999999</v>
      </c>
      <c r="E1189">
        <v>-47.041778000000001</v>
      </c>
      <c r="F1189">
        <v>668</v>
      </c>
      <c r="G1189">
        <v>36</v>
      </c>
      <c r="H1189">
        <v>0</v>
      </c>
      <c r="I1189">
        <v>1</v>
      </c>
      <c r="J1189">
        <v>0</v>
      </c>
      <c r="K1189">
        <v>43300</v>
      </c>
      <c r="L1189">
        <v>0</v>
      </c>
      <c r="M1189" t="s">
        <v>19</v>
      </c>
      <c r="N1189">
        <v>10</v>
      </c>
      <c r="O1189">
        <v>0</v>
      </c>
      <c r="P1189">
        <v>0</v>
      </c>
      <c r="Q1189">
        <v>0</v>
      </c>
      <c r="R1189">
        <v>0</v>
      </c>
      <c r="S1189" s="4">
        <v>45468.688425925924</v>
      </c>
      <c r="T1189" s="6">
        <v>45468.688425925924</v>
      </c>
      <c r="U1189">
        <f t="shared" si="144"/>
        <v>16</v>
      </c>
      <c r="V1189">
        <f t="shared" si="145"/>
        <v>601</v>
      </c>
      <c r="W1189" t="str">
        <f t="shared" si="146"/>
        <v/>
      </c>
      <c r="X1189" t="str">
        <f t="shared" si="147"/>
        <v/>
      </c>
      <c r="Y1189" t="str">
        <f t="shared" si="148"/>
        <v/>
      </c>
      <c r="Z1189" t="str">
        <f t="shared" si="149"/>
        <v/>
      </c>
      <c r="AA1189" t="str">
        <f t="shared" si="150"/>
        <v/>
      </c>
      <c r="AB1189" t="str">
        <f t="shared" si="151"/>
        <v/>
      </c>
    </row>
    <row r="1190" spans="1:28" x14ac:dyDescent="0.25">
      <c r="A1190">
        <v>9337</v>
      </c>
      <c r="B1190" s="1">
        <v>867488060855003</v>
      </c>
      <c r="C1190" s="1">
        <v>1719343279</v>
      </c>
      <c r="D1190">
        <v>-22.889351999999999</v>
      </c>
      <c r="E1190">
        <v>-47.041778000000001</v>
      </c>
      <c r="F1190">
        <v>668</v>
      </c>
      <c r="G1190">
        <v>36</v>
      </c>
      <c r="H1190">
        <v>0</v>
      </c>
      <c r="I1190">
        <v>1</v>
      </c>
      <c r="J1190">
        <v>0</v>
      </c>
      <c r="K1190">
        <v>43300</v>
      </c>
      <c r="L1190">
        <v>0</v>
      </c>
      <c r="M1190" t="s">
        <v>19</v>
      </c>
      <c r="N1190">
        <v>10</v>
      </c>
      <c r="O1190">
        <v>0</v>
      </c>
      <c r="P1190">
        <v>0</v>
      </c>
      <c r="Q1190">
        <v>0</v>
      </c>
      <c r="R1190">
        <v>0</v>
      </c>
      <c r="S1190" s="4">
        <v>45468.681469907409</v>
      </c>
      <c r="T1190" s="6">
        <v>45468.681469907409</v>
      </c>
      <c r="U1190">
        <f t="shared" si="144"/>
        <v>16</v>
      </c>
      <c r="V1190">
        <f t="shared" si="145"/>
        <v>601</v>
      </c>
      <c r="W1190" t="str">
        <f t="shared" si="146"/>
        <v/>
      </c>
      <c r="X1190" t="str">
        <f t="shared" si="147"/>
        <v/>
      </c>
      <c r="Y1190" t="str">
        <f t="shared" si="148"/>
        <v/>
      </c>
      <c r="Z1190" t="str">
        <f t="shared" si="149"/>
        <v/>
      </c>
      <c r="AA1190" t="str">
        <f t="shared" si="150"/>
        <v/>
      </c>
      <c r="AB1190" t="str">
        <f t="shared" si="151"/>
        <v/>
      </c>
    </row>
    <row r="1191" spans="1:28" x14ac:dyDescent="0.25">
      <c r="A1191">
        <v>9334</v>
      </c>
      <c r="B1191" s="1">
        <v>867488060855003</v>
      </c>
      <c r="C1191" s="1">
        <v>1719342679</v>
      </c>
      <c r="D1191">
        <v>-22.889351999999999</v>
      </c>
      <c r="E1191">
        <v>-47.041778000000001</v>
      </c>
      <c r="F1191">
        <v>668</v>
      </c>
      <c r="G1191">
        <v>36</v>
      </c>
      <c r="H1191">
        <v>0</v>
      </c>
      <c r="I1191">
        <v>1</v>
      </c>
      <c r="J1191">
        <v>0</v>
      </c>
      <c r="K1191">
        <v>43300</v>
      </c>
      <c r="L1191">
        <v>0</v>
      </c>
      <c r="M1191" t="s">
        <v>19</v>
      </c>
      <c r="N1191">
        <v>10</v>
      </c>
      <c r="O1191">
        <v>0</v>
      </c>
      <c r="P1191">
        <v>0</v>
      </c>
      <c r="Q1191">
        <v>0</v>
      </c>
      <c r="R1191">
        <v>0</v>
      </c>
      <c r="S1191" s="4">
        <v>45468.674525462964</v>
      </c>
      <c r="T1191" s="6">
        <v>45468.674525462964</v>
      </c>
      <c r="U1191">
        <f t="shared" si="144"/>
        <v>16</v>
      </c>
      <c r="V1191">
        <f t="shared" si="145"/>
        <v>600</v>
      </c>
      <c r="W1191" t="str">
        <f t="shared" si="146"/>
        <v/>
      </c>
      <c r="X1191" t="str">
        <f t="shared" si="147"/>
        <v/>
      </c>
      <c r="Y1191" t="str">
        <f t="shared" si="148"/>
        <v/>
      </c>
      <c r="Z1191" t="str">
        <f t="shared" si="149"/>
        <v/>
      </c>
      <c r="AA1191" t="str">
        <f t="shared" si="150"/>
        <v/>
      </c>
      <c r="AB1191" t="str">
        <f t="shared" si="151"/>
        <v/>
      </c>
    </row>
    <row r="1192" spans="1:28" x14ac:dyDescent="0.25">
      <c r="A1192">
        <v>9333</v>
      </c>
      <c r="B1192" s="1">
        <v>867488060855003</v>
      </c>
      <c r="C1192" s="1">
        <v>1719342079</v>
      </c>
      <c r="D1192">
        <v>-22.889351999999999</v>
      </c>
      <c r="E1192">
        <v>-47.041778000000001</v>
      </c>
      <c r="F1192">
        <v>668</v>
      </c>
      <c r="G1192">
        <v>36</v>
      </c>
      <c r="H1192">
        <v>0</v>
      </c>
      <c r="I1192">
        <v>1</v>
      </c>
      <c r="J1192">
        <v>0</v>
      </c>
      <c r="K1192">
        <v>43300</v>
      </c>
      <c r="L1192">
        <v>0</v>
      </c>
      <c r="M1192" t="s">
        <v>19</v>
      </c>
      <c r="N1192">
        <v>10</v>
      </c>
      <c r="O1192">
        <v>0</v>
      </c>
      <c r="P1192">
        <v>0</v>
      </c>
      <c r="Q1192">
        <v>0</v>
      </c>
      <c r="R1192">
        <v>0</v>
      </c>
      <c r="S1192" s="4">
        <v>45468.667581018519</v>
      </c>
      <c r="T1192" s="6">
        <v>45468.667581018519</v>
      </c>
      <c r="U1192">
        <f t="shared" si="144"/>
        <v>16</v>
      </c>
      <c r="V1192">
        <f t="shared" si="145"/>
        <v>600</v>
      </c>
      <c r="W1192" t="str">
        <f t="shared" si="146"/>
        <v/>
      </c>
      <c r="X1192" t="str">
        <f t="shared" si="147"/>
        <v/>
      </c>
      <c r="Y1192" t="str">
        <f t="shared" si="148"/>
        <v/>
      </c>
      <c r="Z1192" t="str">
        <f t="shared" si="149"/>
        <v/>
      </c>
      <c r="AA1192" t="str">
        <f t="shared" si="150"/>
        <v/>
      </c>
      <c r="AB1192" t="str">
        <f t="shared" si="151"/>
        <v/>
      </c>
    </row>
    <row r="1193" spans="1:28" x14ac:dyDescent="0.25">
      <c r="A1193">
        <v>9332</v>
      </c>
      <c r="B1193" s="1">
        <v>867488060855003</v>
      </c>
      <c r="C1193" s="1">
        <v>1719341480</v>
      </c>
      <c r="D1193">
        <v>-22.889351999999999</v>
      </c>
      <c r="E1193">
        <v>-47.041778000000001</v>
      </c>
      <c r="F1193">
        <v>668</v>
      </c>
      <c r="G1193">
        <v>36</v>
      </c>
      <c r="H1193">
        <v>0</v>
      </c>
      <c r="I1193">
        <v>1</v>
      </c>
      <c r="J1193">
        <v>0</v>
      </c>
      <c r="K1193">
        <v>43300</v>
      </c>
      <c r="L1193">
        <v>0</v>
      </c>
      <c r="M1193" t="s">
        <v>19</v>
      </c>
      <c r="N1193">
        <v>10</v>
      </c>
      <c r="O1193">
        <v>0</v>
      </c>
      <c r="P1193">
        <v>0</v>
      </c>
      <c r="Q1193">
        <v>0</v>
      </c>
      <c r="R1193">
        <v>0</v>
      </c>
      <c r="S1193" s="4">
        <v>45468.66064814815</v>
      </c>
      <c r="T1193" s="6">
        <v>45468.66064814815</v>
      </c>
      <c r="U1193">
        <f t="shared" si="144"/>
        <v>16</v>
      </c>
      <c r="V1193">
        <f t="shared" si="145"/>
        <v>599</v>
      </c>
      <c r="W1193" t="str">
        <f t="shared" si="146"/>
        <v/>
      </c>
      <c r="X1193" t="str">
        <f t="shared" si="147"/>
        <v/>
      </c>
      <c r="Y1193" t="str">
        <f t="shared" si="148"/>
        <v/>
      </c>
      <c r="Z1193" t="str">
        <f t="shared" si="149"/>
        <v/>
      </c>
      <c r="AA1193" t="str">
        <f t="shared" si="150"/>
        <v/>
      </c>
      <c r="AB1193" t="str">
        <f t="shared" si="151"/>
        <v/>
      </c>
    </row>
    <row r="1194" spans="1:28" x14ac:dyDescent="0.25">
      <c r="A1194">
        <v>9329</v>
      </c>
      <c r="B1194" s="1">
        <v>867488060855003</v>
      </c>
      <c r="C1194" s="1">
        <v>1719340879</v>
      </c>
      <c r="D1194">
        <v>-22.889351999999999</v>
      </c>
      <c r="E1194">
        <v>-47.041778000000001</v>
      </c>
      <c r="F1194">
        <v>668</v>
      </c>
      <c r="G1194">
        <v>36</v>
      </c>
      <c r="H1194">
        <v>0</v>
      </c>
      <c r="I1194">
        <v>1</v>
      </c>
      <c r="J1194">
        <v>0</v>
      </c>
      <c r="K1194">
        <v>43300</v>
      </c>
      <c r="L1194">
        <v>0</v>
      </c>
      <c r="M1194" t="s">
        <v>19</v>
      </c>
      <c r="N1194">
        <v>10</v>
      </c>
      <c r="O1194">
        <v>0</v>
      </c>
      <c r="P1194">
        <v>0</v>
      </c>
      <c r="Q1194">
        <v>0</v>
      </c>
      <c r="R1194">
        <v>0</v>
      </c>
      <c r="S1194" s="4">
        <v>45468.653692129628</v>
      </c>
      <c r="T1194" s="6">
        <v>45468.653692129628</v>
      </c>
      <c r="U1194">
        <f t="shared" si="144"/>
        <v>16</v>
      </c>
      <c r="V1194">
        <f t="shared" si="145"/>
        <v>601</v>
      </c>
      <c r="W1194" t="str">
        <f t="shared" si="146"/>
        <v/>
      </c>
      <c r="X1194" t="str">
        <f t="shared" si="147"/>
        <v/>
      </c>
      <c r="Y1194" t="str">
        <f t="shared" si="148"/>
        <v/>
      </c>
      <c r="Z1194" t="str">
        <f t="shared" si="149"/>
        <v/>
      </c>
      <c r="AA1194" t="str">
        <f t="shared" si="150"/>
        <v/>
      </c>
      <c r="AB1194" t="str">
        <f t="shared" si="151"/>
        <v/>
      </c>
    </row>
    <row r="1195" spans="1:28" x14ac:dyDescent="0.25">
      <c r="A1195">
        <v>9328</v>
      </c>
      <c r="B1195" s="1">
        <v>867488060855003</v>
      </c>
      <c r="C1195" s="1">
        <v>1719340432</v>
      </c>
      <c r="D1195">
        <v>-22.889351999999999</v>
      </c>
      <c r="E1195">
        <v>-47.041778000000001</v>
      </c>
      <c r="F1195">
        <v>668</v>
      </c>
      <c r="G1195">
        <v>36</v>
      </c>
      <c r="H1195">
        <v>0</v>
      </c>
      <c r="I1195">
        <v>1</v>
      </c>
      <c r="J1195">
        <v>0</v>
      </c>
      <c r="M1195" t="s">
        <v>20</v>
      </c>
      <c r="N1195">
        <v>0</v>
      </c>
      <c r="O1195">
        <v>0</v>
      </c>
      <c r="P1195">
        <v>0</v>
      </c>
      <c r="Q1195">
        <v>0</v>
      </c>
      <c r="R1195">
        <v>0</v>
      </c>
      <c r="S1195" s="4">
        <v>45468.648518518516</v>
      </c>
      <c r="T1195" s="6">
        <v>45468.648518518516</v>
      </c>
      <c r="U1195">
        <f t="shared" si="144"/>
        <v>16</v>
      </c>
      <c r="V1195">
        <f t="shared" si="145"/>
        <v>447</v>
      </c>
      <c r="W1195" t="str">
        <f t="shared" si="146"/>
        <v/>
      </c>
      <c r="X1195" t="str">
        <f t="shared" si="147"/>
        <v/>
      </c>
      <c r="Y1195" t="str">
        <f t="shared" si="148"/>
        <v/>
      </c>
      <c r="Z1195" t="str">
        <f t="shared" si="149"/>
        <v/>
      </c>
      <c r="AA1195" t="str">
        <f t="shared" si="150"/>
        <v/>
      </c>
      <c r="AB1195" t="str">
        <f t="shared" si="151"/>
        <v/>
      </c>
    </row>
    <row r="1196" spans="1:28" x14ac:dyDescent="0.25">
      <c r="A1196">
        <v>9327</v>
      </c>
      <c r="B1196" s="1">
        <v>867488060855003</v>
      </c>
      <c r="C1196" s="1">
        <v>1719340425</v>
      </c>
      <c r="D1196">
        <v>-22.889351999999999</v>
      </c>
      <c r="E1196">
        <v>-47.041778000000001</v>
      </c>
      <c r="F1196">
        <v>668</v>
      </c>
      <c r="G1196">
        <v>36</v>
      </c>
      <c r="H1196">
        <v>1</v>
      </c>
      <c r="I1196">
        <v>1</v>
      </c>
      <c r="J1196">
        <v>1</v>
      </c>
      <c r="M1196" t="s">
        <v>20</v>
      </c>
      <c r="N1196">
        <v>0</v>
      </c>
      <c r="O1196">
        <v>0</v>
      </c>
      <c r="P1196">
        <v>0</v>
      </c>
      <c r="Q1196">
        <v>0</v>
      </c>
      <c r="R1196">
        <v>0</v>
      </c>
      <c r="S1196" s="4">
        <v>45468.6484375</v>
      </c>
      <c r="T1196" s="6">
        <v>45468.6484375</v>
      </c>
      <c r="U1196">
        <f t="shared" si="144"/>
        <v>17</v>
      </c>
      <c r="V1196">
        <f t="shared" si="145"/>
        <v>7</v>
      </c>
      <c r="W1196" t="str">
        <f t="shared" si="146"/>
        <v/>
      </c>
      <c r="X1196" t="str">
        <f t="shared" si="147"/>
        <v>TRUE</v>
      </c>
      <c r="Y1196" t="str">
        <f t="shared" si="148"/>
        <v/>
      </c>
      <c r="Z1196" t="str">
        <f t="shared" si="149"/>
        <v/>
      </c>
      <c r="AA1196" t="str">
        <f t="shared" si="150"/>
        <v/>
      </c>
      <c r="AB1196">
        <f t="shared" si="151"/>
        <v>9327</v>
      </c>
    </row>
    <row r="1197" spans="1:28" x14ac:dyDescent="0.25">
      <c r="A1197">
        <v>9326</v>
      </c>
      <c r="B1197" s="1">
        <v>867488060855003</v>
      </c>
      <c r="C1197" s="1">
        <v>1719340409</v>
      </c>
      <c r="D1197">
        <v>-22.889408</v>
      </c>
      <c r="E1197">
        <v>-47.041739</v>
      </c>
      <c r="F1197">
        <v>669</v>
      </c>
      <c r="G1197">
        <v>282</v>
      </c>
      <c r="H1197">
        <v>6.1</v>
      </c>
      <c r="I1197">
        <v>1</v>
      </c>
      <c r="J1197">
        <v>1</v>
      </c>
      <c r="K1197">
        <v>43300</v>
      </c>
      <c r="L1197">
        <v>0</v>
      </c>
      <c r="M1197" t="s">
        <v>19</v>
      </c>
      <c r="N1197">
        <v>10</v>
      </c>
      <c r="O1197">
        <v>0</v>
      </c>
      <c r="P1197">
        <v>0</v>
      </c>
      <c r="Q1197">
        <v>0</v>
      </c>
      <c r="R1197">
        <v>0</v>
      </c>
      <c r="S1197" s="4">
        <v>45468.648252314815</v>
      </c>
      <c r="T1197" s="6">
        <v>45468.648252314815</v>
      </c>
      <c r="U1197">
        <f t="shared" si="144"/>
        <v>17</v>
      </c>
      <c r="V1197">
        <f t="shared" si="145"/>
        <v>16</v>
      </c>
      <c r="W1197" t="str">
        <f t="shared" si="146"/>
        <v/>
      </c>
      <c r="X1197" t="str">
        <f t="shared" si="147"/>
        <v/>
      </c>
      <c r="Y1197" t="str">
        <f t="shared" si="148"/>
        <v/>
      </c>
      <c r="Z1197" t="str">
        <f t="shared" si="149"/>
        <v/>
      </c>
      <c r="AA1197" t="str">
        <f t="shared" si="150"/>
        <v/>
      </c>
      <c r="AB1197" t="str">
        <f t="shared" si="151"/>
        <v/>
      </c>
    </row>
    <row r="1198" spans="1:28" x14ac:dyDescent="0.25">
      <c r="A1198">
        <v>9325</v>
      </c>
      <c r="B1198" s="1">
        <v>867488060855003</v>
      </c>
      <c r="C1198" s="1">
        <v>1719340379</v>
      </c>
      <c r="D1198">
        <v>-22.889603000000001</v>
      </c>
      <c r="E1198">
        <v>-47.042285999999997</v>
      </c>
      <c r="F1198">
        <v>670</v>
      </c>
      <c r="G1198">
        <v>115</v>
      </c>
      <c r="H1198">
        <v>25.5</v>
      </c>
      <c r="I1198">
        <v>1</v>
      </c>
      <c r="J1198">
        <v>1</v>
      </c>
      <c r="K1198">
        <v>43200</v>
      </c>
      <c r="L1198">
        <v>0</v>
      </c>
      <c r="M1198" t="s">
        <v>19</v>
      </c>
      <c r="N1198">
        <v>10</v>
      </c>
      <c r="O1198">
        <v>0</v>
      </c>
      <c r="P1198">
        <v>0</v>
      </c>
      <c r="Q1198">
        <v>0</v>
      </c>
      <c r="R1198">
        <v>0</v>
      </c>
      <c r="S1198" s="4">
        <v>45468.647905092592</v>
      </c>
      <c r="T1198" s="6">
        <v>45468.647905092592</v>
      </c>
      <c r="U1198">
        <f t="shared" si="144"/>
        <v>17</v>
      </c>
      <c r="V1198">
        <f t="shared" si="145"/>
        <v>30</v>
      </c>
      <c r="W1198" t="str">
        <f t="shared" si="146"/>
        <v/>
      </c>
      <c r="X1198" t="str">
        <f t="shared" si="147"/>
        <v/>
      </c>
      <c r="Y1198" t="str">
        <f t="shared" si="148"/>
        <v/>
      </c>
      <c r="Z1198" t="str">
        <f t="shared" si="149"/>
        <v/>
      </c>
      <c r="AA1198" t="str">
        <f t="shared" si="150"/>
        <v/>
      </c>
      <c r="AB1198" t="str">
        <f t="shared" si="151"/>
        <v/>
      </c>
    </row>
    <row r="1199" spans="1:28" x14ac:dyDescent="0.25">
      <c r="A1199">
        <v>9324</v>
      </c>
      <c r="B1199" s="1">
        <v>867488060855003</v>
      </c>
      <c r="C1199" s="1">
        <v>1719340349</v>
      </c>
      <c r="D1199">
        <v>-22.888684000000001</v>
      </c>
      <c r="E1199">
        <v>-47.043534000000001</v>
      </c>
      <c r="F1199">
        <v>659</v>
      </c>
      <c r="G1199">
        <v>62</v>
      </c>
      <c r="H1199">
        <v>12.5</v>
      </c>
      <c r="I1199">
        <v>1</v>
      </c>
      <c r="J1199">
        <v>1</v>
      </c>
      <c r="K1199">
        <v>43100</v>
      </c>
      <c r="L1199">
        <v>0</v>
      </c>
      <c r="M1199" t="s">
        <v>19</v>
      </c>
      <c r="N1199">
        <v>10</v>
      </c>
      <c r="O1199">
        <v>0</v>
      </c>
      <c r="P1199">
        <v>0</v>
      </c>
      <c r="Q1199">
        <v>0</v>
      </c>
      <c r="R1199">
        <v>0</v>
      </c>
      <c r="S1199" s="4">
        <v>45468.647557870368</v>
      </c>
      <c r="T1199" s="6">
        <v>45468.647557870368</v>
      </c>
      <c r="U1199">
        <f t="shared" si="144"/>
        <v>17</v>
      </c>
      <c r="V1199">
        <f t="shared" si="145"/>
        <v>30</v>
      </c>
      <c r="W1199" t="str">
        <f t="shared" si="146"/>
        <v/>
      </c>
      <c r="X1199" t="str">
        <f t="shared" si="147"/>
        <v/>
      </c>
      <c r="Y1199" t="str">
        <f t="shared" si="148"/>
        <v/>
      </c>
      <c r="Z1199" t="str">
        <f t="shared" si="149"/>
        <v/>
      </c>
      <c r="AA1199" t="str">
        <f t="shared" si="150"/>
        <v/>
      </c>
      <c r="AB1199" t="str">
        <f t="shared" si="151"/>
        <v/>
      </c>
    </row>
    <row r="1200" spans="1:28" x14ac:dyDescent="0.25">
      <c r="A1200">
        <v>9323</v>
      </c>
      <c r="B1200" s="1">
        <v>867488060855003</v>
      </c>
      <c r="C1200" s="1">
        <v>1719340320</v>
      </c>
      <c r="D1200">
        <v>-22.890028000000001</v>
      </c>
      <c r="E1200">
        <v>-47.043635000000002</v>
      </c>
      <c r="F1200">
        <v>651</v>
      </c>
      <c r="G1200">
        <v>40</v>
      </c>
      <c r="H1200">
        <v>0</v>
      </c>
      <c r="I1200">
        <v>1</v>
      </c>
      <c r="J1200">
        <v>1</v>
      </c>
      <c r="K1200">
        <v>42900</v>
      </c>
      <c r="L1200">
        <v>0</v>
      </c>
      <c r="M1200" t="s">
        <v>19</v>
      </c>
      <c r="N1200">
        <v>10</v>
      </c>
      <c r="O1200">
        <v>0</v>
      </c>
      <c r="P1200">
        <v>0</v>
      </c>
      <c r="Q1200">
        <v>0</v>
      </c>
      <c r="R1200">
        <v>0</v>
      </c>
      <c r="S1200" s="4">
        <v>45468.647222222222</v>
      </c>
      <c r="T1200" s="6">
        <v>45468.647222222222</v>
      </c>
      <c r="U1200">
        <f t="shared" si="144"/>
        <v>17</v>
      </c>
      <c r="V1200">
        <f t="shared" si="145"/>
        <v>29</v>
      </c>
      <c r="W1200" t="str">
        <f t="shared" si="146"/>
        <v/>
      </c>
      <c r="X1200" t="str">
        <f t="shared" si="147"/>
        <v/>
      </c>
      <c r="Y1200" t="str">
        <f t="shared" si="148"/>
        <v/>
      </c>
      <c r="Z1200" t="str">
        <f t="shared" si="149"/>
        <v/>
      </c>
      <c r="AA1200" t="str">
        <f t="shared" si="150"/>
        <v/>
      </c>
      <c r="AB1200" t="str">
        <f t="shared" si="151"/>
        <v/>
      </c>
    </row>
    <row r="1201" spans="1:28" x14ac:dyDescent="0.25">
      <c r="A1201">
        <v>9322</v>
      </c>
      <c r="B1201" s="1">
        <v>867488060855003</v>
      </c>
      <c r="C1201" s="1">
        <v>1719340290</v>
      </c>
      <c r="D1201">
        <v>-22.891158000000001</v>
      </c>
      <c r="E1201">
        <v>-47.043995000000002</v>
      </c>
      <c r="F1201">
        <v>662</v>
      </c>
      <c r="G1201">
        <v>40</v>
      </c>
      <c r="H1201">
        <v>23.6</v>
      </c>
      <c r="I1201">
        <v>1</v>
      </c>
      <c r="J1201">
        <v>1</v>
      </c>
      <c r="K1201">
        <v>42800</v>
      </c>
      <c r="L1201">
        <v>0</v>
      </c>
      <c r="M1201" t="s">
        <v>19</v>
      </c>
      <c r="N1201">
        <v>10</v>
      </c>
      <c r="O1201">
        <v>0</v>
      </c>
      <c r="P1201">
        <v>0</v>
      </c>
      <c r="Q1201">
        <v>0</v>
      </c>
      <c r="R1201">
        <v>0</v>
      </c>
      <c r="S1201" s="4">
        <v>45468.646874999999</v>
      </c>
      <c r="T1201" s="6">
        <v>45468.646874999999</v>
      </c>
      <c r="U1201">
        <f t="shared" si="144"/>
        <v>17</v>
      </c>
      <c r="V1201">
        <f t="shared" si="145"/>
        <v>30</v>
      </c>
      <c r="W1201" t="str">
        <f t="shared" si="146"/>
        <v/>
      </c>
      <c r="X1201" t="str">
        <f t="shared" si="147"/>
        <v/>
      </c>
      <c r="Y1201" t="str">
        <f t="shared" si="148"/>
        <v/>
      </c>
      <c r="Z1201" t="str">
        <f t="shared" si="149"/>
        <v/>
      </c>
      <c r="AA1201" t="str">
        <f t="shared" si="150"/>
        <v/>
      </c>
      <c r="AB1201" t="str">
        <f t="shared" si="151"/>
        <v/>
      </c>
    </row>
    <row r="1202" spans="1:28" x14ac:dyDescent="0.25">
      <c r="A1202">
        <v>9321</v>
      </c>
      <c r="B1202" s="1">
        <v>867488060855003</v>
      </c>
      <c r="C1202" s="1">
        <v>1719340260</v>
      </c>
      <c r="D1202">
        <v>-22.891995999999999</v>
      </c>
      <c r="E1202">
        <v>-47.04522</v>
      </c>
      <c r="F1202">
        <v>668</v>
      </c>
      <c r="G1202">
        <v>9</v>
      </c>
      <c r="H1202">
        <v>26.3</v>
      </c>
      <c r="I1202">
        <v>1</v>
      </c>
      <c r="J1202">
        <v>1</v>
      </c>
      <c r="K1202">
        <v>42600</v>
      </c>
      <c r="L1202">
        <v>0</v>
      </c>
      <c r="M1202" t="s">
        <v>19</v>
      </c>
      <c r="N1202">
        <v>10</v>
      </c>
      <c r="O1202">
        <v>0</v>
      </c>
      <c r="P1202">
        <v>0</v>
      </c>
      <c r="Q1202">
        <v>0</v>
      </c>
      <c r="R1202">
        <v>0</v>
      </c>
      <c r="S1202" s="4">
        <v>45468.646527777775</v>
      </c>
      <c r="T1202" s="6">
        <v>45468.646527777775</v>
      </c>
      <c r="U1202">
        <f t="shared" si="144"/>
        <v>17</v>
      </c>
      <c r="V1202">
        <f t="shared" si="145"/>
        <v>30</v>
      </c>
      <c r="W1202" t="str">
        <f t="shared" si="146"/>
        <v/>
      </c>
      <c r="X1202" t="str">
        <f t="shared" si="147"/>
        <v/>
      </c>
      <c r="Y1202" t="str">
        <f t="shared" si="148"/>
        <v/>
      </c>
      <c r="Z1202" t="str">
        <f t="shared" si="149"/>
        <v/>
      </c>
      <c r="AA1202" t="str">
        <f t="shared" si="150"/>
        <v/>
      </c>
      <c r="AB1202" t="str">
        <f t="shared" si="151"/>
        <v/>
      </c>
    </row>
    <row r="1203" spans="1:28" x14ac:dyDescent="0.25">
      <c r="A1203">
        <v>9320</v>
      </c>
      <c r="B1203" s="1">
        <v>867488060855003</v>
      </c>
      <c r="C1203" s="1">
        <v>1719340230</v>
      </c>
      <c r="D1203">
        <v>-22.894926000000002</v>
      </c>
      <c r="E1203">
        <v>-47.045395999999997</v>
      </c>
      <c r="F1203">
        <v>679</v>
      </c>
      <c r="G1203">
        <v>2</v>
      </c>
      <c r="H1203">
        <v>40.5</v>
      </c>
      <c r="I1203">
        <v>1</v>
      </c>
      <c r="J1203">
        <v>1</v>
      </c>
      <c r="K1203">
        <v>42300</v>
      </c>
      <c r="L1203">
        <v>0</v>
      </c>
      <c r="M1203" t="s">
        <v>19</v>
      </c>
      <c r="N1203">
        <v>10</v>
      </c>
      <c r="O1203">
        <v>0</v>
      </c>
      <c r="P1203">
        <v>0</v>
      </c>
      <c r="Q1203">
        <v>0</v>
      </c>
      <c r="R1203">
        <v>0</v>
      </c>
      <c r="S1203" s="4">
        <v>45468.646180555559</v>
      </c>
      <c r="T1203" s="6">
        <v>45468.646180555559</v>
      </c>
      <c r="U1203">
        <f t="shared" si="144"/>
        <v>17</v>
      </c>
      <c r="V1203">
        <f t="shared" si="145"/>
        <v>30</v>
      </c>
      <c r="W1203" t="str">
        <f t="shared" si="146"/>
        <v/>
      </c>
      <c r="X1203" t="str">
        <f t="shared" si="147"/>
        <v/>
      </c>
      <c r="Y1203" t="str">
        <f t="shared" si="148"/>
        <v/>
      </c>
      <c r="Z1203" t="str">
        <f t="shared" si="149"/>
        <v/>
      </c>
      <c r="AA1203" t="str">
        <f t="shared" si="150"/>
        <v/>
      </c>
      <c r="AB1203" t="str">
        <f t="shared" si="151"/>
        <v/>
      </c>
    </row>
    <row r="1204" spans="1:28" x14ac:dyDescent="0.25">
      <c r="A1204">
        <v>9319</v>
      </c>
      <c r="B1204" s="1">
        <v>867488060855003</v>
      </c>
      <c r="C1204" s="1">
        <v>1719340200</v>
      </c>
      <c r="D1204">
        <v>-22.896978000000001</v>
      </c>
      <c r="E1204">
        <v>-47.045022000000003</v>
      </c>
      <c r="F1204">
        <v>692</v>
      </c>
      <c r="G1204">
        <v>342</v>
      </c>
      <c r="H1204">
        <v>27.6</v>
      </c>
      <c r="I1204">
        <v>1</v>
      </c>
      <c r="J1204">
        <v>1</v>
      </c>
      <c r="K1204">
        <v>42100</v>
      </c>
      <c r="L1204">
        <v>0</v>
      </c>
      <c r="M1204" t="s">
        <v>19</v>
      </c>
      <c r="N1204">
        <v>10</v>
      </c>
      <c r="O1204">
        <v>0</v>
      </c>
      <c r="P1204">
        <v>0</v>
      </c>
      <c r="Q1204">
        <v>0</v>
      </c>
      <c r="R1204">
        <v>0</v>
      </c>
      <c r="S1204" s="4">
        <v>45468.645833333336</v>
      </c>
      <c r="T1204" s="6">
        <v>45468.645833333336</v>
      </c>
      <c r="U1204">
        <f t="shared" si="144"/>
        <v>17</v>
      </c>
      <c r="V1204">
        <f t="shared" si="145"/>
        <v>30</v>
      </c>
      <c r="W1204" t="str">
        <f t="shared" si="146"/>
        <v/>
      </c>
      <c r="X1204" t="str">
        <f t="shared" si="147"/>
        <v/>
      </c>
      <c r="Y1204" t="str">
        <f t="shared" si="148"/>
        <v/>
      </c>
      <c r="Z1204" t="str">
        <f t="shared" si="149"/>
        <v/>
      </c>
      <c r="AA1204" t="str">
        <f t="shared" si="150"/>
        <v/>
      </c>
      <c r="AB1204" t="str">
        <f t="shared" si="151"/>
        <v/>
      </c>
    </row>
    <row r="1205" spans="1:28" x14ac:dyDescent="0.25">
      <c r="A1205">
        <v>9318</v>
      </c>
      <c r="B1205" s="1">
        <v>867488060855003</v>
      </c>
      <c r="C1205" s="1">
        <v>1719340170</v>
      </c>
      <c r="D1205">
        <v>-22.898382999999999</v>
      </c>
      <c r="E1205">
        <v>-47.045881999999999</v>
      </c>
      <c r="F1205">
        <v>682</v>
      </c>
      <c r="G1205">
        <v>16</v>
      </c>
      <c r="H1205">
        <v>33.5</v>
      </c>
      <c r="I1205">
        <v>1</v>
      </c>
      <c r="J1205">
        <v>1</v>
      </c>
      <c r="K1205">
        <v>41900</v>
      </c>
      <c r="L1205">
        <v>0</v>
      </c>
      <c r="M1205" t="s">
        <v>19</v>
      </c>
      <c r="N1205">
        <v>10</v>
      </c>
      <c r="O1205">
        <v>0</v>
      </c>
      <c r="P1205">
        <v>0</v>
      </c>
      <c r="Q1205">
        <v>0</v>
      </c>
      <c r="R1205">
        <v>0</v>
      </c>
      <c r="S1205" s="4">
        <v>45468.645486111112</v>
      </c>
      <c r="T1205" s="6">
        <v>45468.645486111112</v>
      </c>
      <c r="U1205">
        <f t="shared" si="144"/>
        <v>17</v>
      </c>
      <c r="V1205">
        <f t="shared" si="145"/>
        <v>30</v>
      </c>
      <c r="W1205" t="str">
        <f t="shared" si="146"/>
        <v/>
      </c>
      <c r="X1205" t="str">
        <f t="shared" si="147"/>
        <v/>
      </c>
      <c r="Y1205" t="str">
        <f t="shared" si="148"/>
        <v/>
      </c>
      <c r="Z1205" t="str">
        <f t="shared" si="149"/>
        <v/>
      </c>
      <c r="AA1205" t="str">
        <f t="shared" si="150"/>
        <v/>
      </c>
      <c r="AB1205" t="str">
        <f t="shared" si="151"/>
        <v/>
      </c>
    </row>
    <row r="1206" spans="1:28" x14ac:dyDescent="0.25">
      <c r="A1206">
        <v>9317</v>
      </c>
      <c r="B1206" s="1">
        <v>867488060855003</v>
      </c>
      <c r="C1206" s="1">
        <v>1719340139</v>
      </c>
      <c r="D1206">
        <v>-22.899868000000001</v>
      </c>
      <c r="E1206">
        <v>-47.048243999999997</v>
      </c>
      <c r="F1206">
        <v>667</v>
      </c>
      <c r="G1206">
        <v>67</v>
      </c>
      <c r="H1206">
        <v>26.7</v>
      </c>
      <c r="I1206">
        <v>1</v>
      </c>
      <c r="J1206">
        <v>1</v>
      </c>
      <c r="K1206">
        <v>41600</v>
      </c>
      <c r="L1206">
        <v>0</v>
      </c>
      <c r="M1206" t="s">
        <v>19</v>
      </c>
      <c r="N1206">
        <v>10</v>
      </c>
      <c r="O1206">
        <v>0</v>
      </c>
      <c r="P1206">
        <v>0</v>
      </c>
      <c r="Q1206">
        <v>0</v>
      </c>
      <c r="R1206">
        <v>0</v>
      </c>
      <c r="S1206" s="4">
        <v>45468.645127314812</v>
      </c>
      <c r="T1206" s="6">
        <v>45468.645127314812</v>
      </c>
      <c r="U1206">
        <f t="shared" si="144"/>
        <v>17</v>
      </c>
      <c r="V1206">
        <f t="shared" si="145"/>
        <v>31</v>
      </c>
      <c r="W1206" t="str">
        <f t="shared" si="146"/>
        <v/>
      </c>
      <c r="X1206" t="str">
        <f t="shared" si="147"/>
        <v/>
      </c>
      <c r="Y1206" t="str">
        <f t="shared" si="148"/>
        <v/>
      </c>
      <c r="Z1206" t="str">
        <f t="shared" si="149"/>
        <v/>
      </c>
      <c r="AA1206" t="str">
        <f t="shared" si="150"/>
        <v/>
      </c>
      <c r="AB1206" t="str">
        <f t="shared" si="151"/>
        <v/>
      </c>
    </row>
    <row r="1207" spans="1:28" x14ac:dyDescent="0.25">
      <c r="A1207">
        <v>9316</v>
      </c>
      <c r="B1207" s="1">
        <v>867488060855003</v>
      </c>
      <c r="C1207" s="1">
        <v>1719340109</v>
      </c>
      <c r="D1207">
        <v>-22.901212999999998</v>
      </c>
      <c r="E1207">
        <v>-47.049419999999998</v>
      </c>
      <c r="F1207">
        <v>688</v>
      </c>
      <c r="G1207">
        <v>58</v>
      </c>
      <c r="H1207">
        <v>18</v>
      </c>
      <c r="I1207">
        <v>1</v>
      </c>
      <c r="J1207">
        <v>1</v>
      </c>
      <c r="K1207">
        <v>41400</v>
      </c>
      <c r="L1207">
        <v>0</v>
      </c>
      <c r="M1207" t="s">
        <v>19</v>
      </c>
      <c r="N1207">
        <v>10</v>
      </c>
      <c r="O1207">
        <v>0</v>
      </c>
      <c r="P1207">
        <v>0</v>
      </c>
      <c r="Q1207">
        <v>0</v>
      </c>
      <c r="R1207">
        <v>0</v>
      </c>
      <c r="S1207" s="4">
        <v>45468.644780092596</v>
      </c>
      <c r="T1207" s="6">
        <v>45468.644780092596</v>
      </c>
      <c r="U1207">
        <f t="shared" si="144"/>
        <v>17</v>
      </c>
      <c r="V1207">
        <f t="shared" si="145"/>
        <v>30</v>
      </c>
      <c r="W1207" t="str">
        <f t="shared" si="146"/>
        <v/>
      </c>
      <c r="X1207" t="str">
        <f t="shared" si="147"/>
        <v/>
      </c>
      <c r="Y1207" t="str">
        <f t="shared" si="148"/>
        <v/>
      </c>
      <c r="Z1207" t="str">
        <f t="shared" si="149"/>
        <v/>
      </c>
      <c r="AA1207" t="str">
        <f t="shared" si="150"/>
        <v/>
      </c>
      <c r="AB1207" t="str">
        <f t="shared" si="151"/>
        <v/>
      </c>
    </row>
    <row r="1208" spans="1:28" x14ac:dyDescent="0.25">
      <c r="A1208">
        <v>9315</v>
      </c>
      <c r="B1208" s="1">
        <v>867488060855003</v>
      </c>
      <c r="C1208" s="1">
        <v>1719340087</v>
      </c>
      <c r="D1208">
        <v>-22.902571999999999</v>
      </c>
      <c r="E1208">
        <v>-47.049886000000001</v>
      </c>
      <c r="F1208">
        <v>696</v>
      </c>
      <c r="G1208">
        <v>90</v>
      </c>
      <c r="H1208">
        <v>14</v>
      </c>
      <c r="I1208">
        <v>1</v>
      </c>
      <c r="J1208">
        <v>1</v>
      </c>
      <c r="M1208" t="s">
        <v>20</v>
      </c>
      <c r="N1208">
        <v>0</v>
      </c>
      <c r="O1208">
        <v>0</v>
      </c>
      <c r="P1208">
        <v>0</v>
      </c>
      <c r="Q1208">
        <v>0</v>
      </c>
      <c r="R1208">
        <v>0</v>
      </c>
      <c r="S1208" s="4">
        <v>45468.644525462965</v>
      </c>
      <c r="T1208" s="6">
        <v>45468.644525462965</v>
      </c>
      <c r="U1208">
        <f t="shared" si="144"/>
        <v>17</v>
      </c>
      <c r="V1208">
        <f t="shared" si="145"/>
        <v>22</v>
      </c>
      <c r="W1208" t="str">
        <f t="shared" si="146"/>
        <v/>
      </c>
      <c r="X1208" t="str">
        <f t="shared" si="147"/>
        <v/>
      </c>
      <c r="Y1208" t="str">
        <f t="shared" si="148"/>
        <v/>
      </c>
      <c r="Z1208" t="str">
        <f t="shared" si="149"/>
        <v/>
      </c>
      <c r="AA1208" t="str">
        <f t="shared" si="150"/>
        <v/>
      </c>
      <c r="AB1208" t="str">
        <f t="shared" si="151"/>
        <v/>
      </c>
    </row>
    <row r="1209" spans="1:28" x14ac:dyDescent="0.25">
      <c r="A1209">
        <v>9313</v>
      </c>
      <c r="B1209" s="1">
        <v>867488060855003</v>
      </c>
      <c r="C1209" s="1">
        <v>1719340081</v>
      </c>
      <c r="D1209">
        <v>-22.902536999999999</v>
      </c>
      <c r="E1209">
        <v>-47.049961000000003</v>
      </c>
      <c r="F1209">
        <v>697</v>
      </c>
      <c r="G1209">
        <v>140</v>
      </c>
      <c r="H1209">
        <v>0</v>
      </c>
      <c r="I1209">
        <v>1</v>
      </c>
      <c r="J1209">
        <v>1</v>
      </c>
      <c r="M1209" t="s">
        <v>20</v>
      </c>
      <c r="N1209">
        <v>0</v>
      </c>
      <c r="O1209">
        <v>0</v>
      </c>
      <c r="P1209">
        <v>0</v>
      </c>
      <c r="Q1209">
        <v>0</v>
      </c>
      <c r="R1209">
        <v>0</v>
      </c>
      <c r="S1209" s="4">
        <v>45468.644456018519</v>
      </c>
      <c r="T1209" s="6">
        <v>45468.644456018519</v>
      </c>
      <c r="U1209">
        <f t="shared" si="144"/>
        <v>17</v>
      </c>
      <c r="V1209">
        <f t="shared" si="145"/>
        <v>6</v>
      </c>
      <c r="W1209" t="str">
        <f t="shared" si="146"/>
        <v/>
      </c>
      <c r="X1209" t="str">
        <f t="shared" si="147"/>
        <v/>
      </c>
      <c r="Y1209" t="str">
        <f t="shared" si="148"/>
        <v/>
      </c>
      <c r="Z1209" t="str">
        <f t="shared" si="149"/>
        <v/>
      </c>
      <c r="AA1209" t="str">
        <f t="shared" si="150"/>
        <v/>
      </c>
      <c r="AB1209" t="str">
        <f t="shared" si="151"/>
        <v/>
      </c>
    </row>
    <row r="1210" spans="1:28" x14ac:dyDescent="0.25">
      <c r="A1210">
        <v>9314</v>
      </c>
      <c r="B1210" s="1">
        <v>867488060855003</v>
      </c>
      <c r="C1210" s="1">
        <v>1719340079</v>
      </c>
      <c r="D1210">
        <v>-22.902536999999999</v>
      </c>
      <c r="E1210">
        <v>-47.049961000000003</v>
      </c>
      <c r="F1210">
        <v>697</v>
      </c>
      <c r="G1210">
        <v>140</v>
      </c>
      <c r="H1210">
        <v>0</v>
      </c>
      <c r="I1210">
        <v>1</v>
      </c>
      <c r="J1210">
        <v>1</v>
      </c>
      <c r="K1210">
        <v>41200</v>
      </c>
      <c r="L1210">
        <v>0</v>
      </c>
      <c r="M1210" t="s">
        <v>19</v>
      </c>
      <c r="N1210">
        <v>10</v>
      </c>
      <c r="O1210">
        <v>0</v>
      </c>
      <c r="P1210">
        <v>0</v>
      </c>
      <c r="Q1210">
        <v>0</v>
      </c>
      <c r="R1210">
        <v>0</v>
      </c>
      <c r="S1210" s="4">
        <v>45468.644432870373</v>
      </c>
      <c r="T1210" s="6">
        <v>45468.644432870373</v>
      </c>
      <c r="U1210">
        <f t="shared" si="144"/>
        <v>17</v>
      </c>
      <c r="V1210">
        <f t="shared" si="145"/>
        <v>2</v>
      </c>
      <c r="W1210" t="str">
        <f t="shared" si="146"/>
        <v/>
      </c>
      <c r="X1210" t="str">
        <f t="shared" si="147"/>
        <v/>
      </c>
      <c r="Y1210" t="str">
        <f t="shared" si="148"/>
        <v/>
      </c>
      <c r="Z1210" t="str">
        <f t="shared" si="149"/>
        <v/>
      </c>
      <c r="AA1210" t="str">
        <f t="shared" si="150"/>
        <v/>
      </c>
      <c r="AB1210" t="str">
        <f t="shared" si="151"/>
        <v/>
      </c>
    </row>
    <row r="1211" spans="1:28" x14ac:dyDescent="0.25">
      <c r="A1211">
        <v>9312</v>
      </c>
      <c r="B1211" s="1">
        <v>867488060855003</v>
      </c>
      <c r="C1211" s="1">
        <v>1719340049</v>
      </c>
      <c r="D1211">
        <v>-22.902391999999999</v>
      </c>
      <c r="E1211">
        <v>-47.050060000000002</v>
      </c>
      <c r="F1211">
        <v>700</v>
      </c>
      <c r="G1211">
        <v>140</v>
      </c>
      <c r="H1211">
        <v>24</v>
      </c>
      <c r="I1211">
        <v>1</v>
      </c>
      <c r="J1211">
        <v>1</v>
      </c>
      <c r="K1211">
        <v>41200</v>
      </c>
      <c r="L1211">
        <v>0</v>
      </c>
      <c r="M1211" t="s">
        <v>19</v>
      </c>
      <c r="N1211">
        <v>10</v>
      </c>
      <c r="O1211">
        <v>0</v>
      </c>
      <c r="P1211">
        <v>0</v>
      </c>
      <c r="Q1211">
        <v>0</v>
      </c>
      <c r="R1211">
        <v>0</v>
      </c>
      <c r="S1211" s="4">
        <v>45468.644085648149</v>
      </c>
      <c r="T1211" s="6">
        <v>45468.644085648149</v>
      </c>
      <c r="U1211">
        <f t="shared" si="144"/>
        <v>17</v>
      </c>
      <c r="V1211">
        <f t="shared" si="145"/>
        <v>30</v>
      </c>
      <c r="W1211" t="str">
        <f t="shared" si="146"/>
        <v/>
      </c>
      <c r="X1211" t="str">
        <f t="shared" si="147"/>
        <v/>
      </c>
      <c r="Y1211" t="str">
        <f t="shared" si="148"/>
        <v/>
      </c>
      <c r="Z1211" t="str">
        <f t="shared" si="149"/>
        <v/>
      </c>
      <c r="AA1211" t="str">
        <f t="shared" si="150"/>
        <v/>
      </c>
      <c r="AB1211" t="str">
        <f t="shared" si="151"/>
        <v/>
      </c>
    </row>
    <row r="1212" spans="1:28" x14ac:dyDescent="0.25">
      <c r="A1212">
        <v>9311</v>
      </c>
      <c r="B1212" s="1">
        <v>867488060855003</v>
      </c>
      <c r="C1212" s="1">
        <v>1719340019</v>
      </c>
      <c r="D1212">
        <v>-22.902470000000001</v>
      </c>
      <c r="E1212">
        <v>-47.052374999999998</v>
      </c>
      <c r="F1212">
        <v>711</v>
      </c>
      <c r="G1212">
        <v>64</v>
      </c>
      <c r="H1212">
        <v>36</v>
      </c>
      <c r="I1212">
        <v>1</v>
      </c>
      <c r="J1212">
        <v>1</v>
      </c>
      <c r="K1212">
        <v>40900</v>
      </c>
      <c r="L1212">
        <v>0</v>
      </c>
      <c r="M1212" t="s">
        <v>19</v>
      </c>
      <c r="N1212">
        <v>10</v>
      </c>
      <c r="O1212">
        <v>0</v>
      </c>
      <c r="P1212">
        <v>0</v>
      </c>
      <c r="Q1212">
        <v>0</v>
      </c>
      <c r="R1212">
        <v>0</v>
      </c>
      <c r="S1212" s="4">
        <v>45468.643738425926</v>
      </c>
      <c r="T1212" s="6">
        <v>45468.643738425926</v>
      </c>
      <c r="U1212">
        <f t="shared" si="144"/>
        <v>17</v>
      </c>
      <c r="V1212">
        <f t="shared" si="145"/>
        <v>30</v>
      </c>
      <c r="W1212" t="str">
        <f t="shared" si="146"/>
        <v/>
      </c>
      <c r="X1212" t="str">
        <f t="shared" si="147"/>
        <v/>
      </c>
      <c r="Y1212" t="str">
        <f t="shared" si="148"/>
        <v/>
      </c>
      <c r="Z1212" t="str">
        <f t="shared" si="149"/>
        <v/>
      </c>
      <c r="AA1212" t="str">
        <f t="shared" si="150"/>
        <v/>
      </c>
      <c r="AB1212" t="str">
        <f t="shared" si="151"/>
        <v/>
      </c>
    </row>
    <row r="1213" spans="1:28" x14ac:dyDescent="0.25">
      <c r="A1213">
        <v>9310</v>
      </c>
      <c r="B1213" s="1">
        <v>867488060855003</v>
      </c>
      <c r="C1213" s="1">
        <v>1719339989</v>
      </c>
      <c r="D1213">
        <v>-22.903603</v>
      </c>
      <c r="E1213">
        <v>-47.054879999999997</v>
      </c>
      <c r="F1213">
        <v>703</v>
      </c>
      <c r="G1213">
        <v>63</v>
      </c>
      <c r="H1213">
        <v>32</v>
      </c>
      <c r="I1213">
        <v>1</v>
      </c>
      <c r="J1213">
        <v>1</v>
      </c>
      <c r="K1213">
        <v>40600</v>
      </c>
      <c r="L1213">
        <v>0</v>
      </c>
      <c r="M1213" t="s">
        <v>19</v>
      </c>
      <c r="N1213">
        <v>10</v>
      </c>
      <c r="O1213">
        <v>0</v>
      </c>
      <c r="P1213">
        <v>0</v>
      </c>
      <c r="Q1213">
        <v>0</v>
      </c>
      <c r="R1213">
        <v>0</v>
      </c>
      <c r="S1213" s="4">
        <v>45468.643391203703</v>
      </c>
      <c r="T1213" s="6">
        <v>45468.643391203703</v>
      </c>
      <c r="U1213">
        <f t="shared" si="144"/>
        <v>17</v>
      </c>
      <c r="V1213">
        <f t="shared" si="145"/>
        <v>30</v>
      </c>
      <c r="W1213" t="str">
        <f t="shared" si="146"/>
        <v/>
      </c>
      <c r="X1213" t="str">
        <f t="shared" si="147"/>
        <v/>
      </c>
      <c r="Y1213" t="str">
        <f t="shared" si="148"/>
        <v/>
      </c>
      <c r="Z1213" t="str">
        <f t="shared" si="149"/>
        <v/>
      </c>
      <c r="AA1213" t="str">
        <f t="shared" si="150"/>
        <v/>
      </c>
      <c r="AB1213" t="str">
        <f t="shared" si="151"/>
        <v/>
      </c>
    </row>
    <row r="1214" spans="1:28" x14ac:dyDescent="0.25">
      <c r="A1214">
        <v>9309</v>
      </c>
      <c r="B1214" s="1">
        <v>867488060855003</v>
      </c>
      <c r="C1214" s="1">
        <v>1719339960</v>
      </c>
      <c r="D1214">
        <v>-22.904737000000001</v>
      </c>
      <c r="E1214">
        <v>-47.055207000000003</v>
      </c>
      <c r="F1214">
        <v>707</v>
      </c>
      <c r="G1214">
        <v>323</v>
      </c>
      <c r="H1214">
        <v>15.5</v>
      </c>
      <c r="I1214">
        <v>1</v>
      </c>
      <c r="J1214">
        <v>1</v>
      </c>
      <c r="K1214">
        <v>40400</v>
      </c>
      <c r="L1214">
        <v>0</v>
      </c>
      <c r="M1214" t="s">
        <v>19</v>
      </c>
      <c r="N1214">
        <v>10</v>
      </c>
      <c r="O1214">
        <v>0</v>
      </c>
      <c r="P1214">
        <v>0</v>
      </c>
      <c r="Q1214">
        <v>0</v>
      </c>
      <c r="R1214">
        <v>0</v>
      </c>
      <c r="S1214" s="4">
        <v>45468.643055555556</v>
      </c>
      <c r="T1214" s="6">
        <v>45468.643055555556</v>
      </c>
      <c r="U1214">
        <f t="shared" si="144"/>
        <v>17</v>
      </c>
      <c r="V1214">
        <f t="shared" si="145"/>
        <v>29</v>
      </c>
      <c r="W1214" t="str">
        <f t="shared" si="146"/>
        <v/>
      </c>
      <c r="X1214" t="str">
        <f t="shared" si="147"/>
        <v/>
      </c>
      <c r="Y1214" t="str">
        <f t="shared" si="148"/>
        <v/>
      </c>
      <c r="Z1214" t="str">
        <f t="shared" si="149"/>
        <v/>
      </c>
      <c r="AA1214" t="str">
        <f t="shared" si="150"/>
        <v/>
      </c>
      <c r="AB1214" t="str">
        <f t="shared" si="151"/>
        <v/>
      </c>
    </row>
    <row r="1215" spans="1:28" x14ac:dyDescent="0.25">
      <c r="A1215">
        <v>9308</v>
      </c>
      <c r="B1215" s="1">
        <v>867488060855003</v>
      </c>
      <c r="C1215" s="1">
        <v>1719339930</v>
      </c>
      <c r="D1215">
        <v>-22.904487</v>
      </c>
      <c r="E1215">
        <v>-47.054276000000002</v>
      </c>
      <c r="F1215">
        <v>724</v>
      </c>
      <c r="G1215">
        <v>242</v>
      </c>
      <c r="H1215">
        <v>9.3000000000000007</v>
      </c>
      <c r="I1215">
        <v>1</v>
      </c>
      <c r="J1215">
        <v>1</v>
      </c>
      <c r="K1215">
        <v>40300</v>
      </c>
      <c r="L1215">
        <v>0</v>
      </c>
      <c r="M1215" t="s">
        <v>19</v>
      </c>
      <c r="N1215">
        <v>10</v>
      </c>
      <c r="O1215">
        <v>0</v>
      </c>
      <c r="P1215">
        <v>0</v>
      </c>
      <c r="Q1215">
        <v>0</v>
      </c>
      <c r="R1215">
        <v>0</v>
      </c>
      <c r="S1215" s="4">
        <v>45468.642708333333</v>
      </c>
      <c r="T1215" s="6">
        <v>45468.642708333333</v>
      </c>
      <c r="U1215">
        <f t="shared" si="144"/>
        <v>17</v>
      </c>
      <c r="V1215">
        <f t="shared" si="145"/>
        <v>30</v>
      </c>
      <c r="W1215" t="str">
        <f t="shared" si="146"/>
        <v/>
      </c>
      <c r="X1215" t="str">
        <f t="shared" si="147"/>
        <v/>
      </c>
      <c r="Y1215" t="str">
        <f t="shared" si="148"/>
        <v/>
      </c>
      <c r="Z1215" t="str">
        <f t="shared" si="149"/>
        <v/>
      </c>
      <c r="AA1215" t="str">
        <f t="shared" si="150"/>
        <v/>
      </c>
      <c r="AB1215" t="str">
        <f t="shared" si="151"/>
        <v/>
      </c>
    </row>
    <row r="1216" spans="1:28" x14ac:dyDescent="0.25">
      <c r="A1216">
        <v>9307</v>
      </c>
      <c r="B1216" s="1">
        <v>867488060855003</v>
      </c>
      <c r="C1216" s="1">
        <v>1719339924</v>
      </c>
      <c r="D1216">
        <v>-22.904453</v>
      </c>
      <c r="E1216">
        <v>-47.054057999999998</v>
      </c>
      <c r="F1216">
        <v>731</v>
      </c>
      <c r="G1216">
        <v>235</v>
      </c>
      <c r="H1216">
        <v>7</v>
      </c>
      <c r="I1216">
        <v>1</v>
      </c>
      <c r="J1216">
        <v>1</v>
      </c>
      <c r="M1216" t="s">
        <v>20</v>
      </c>
      <c r="N1216">
        <v>0</v>
      </c>
      <c r="O1216">
        <v>0</v>
      </c>
      <c r="P1216">
        <v>0</v>
      </c>
      <c r="Q1216">
        <v>0</v>
      </c>
      <c r="R1216">
        <v>0</v>
      </c>
      <c r="S1216" s="4">
        <v>45468.642638888887</v>
      </c>
      <c r="T1216" s="6">
        <v>45468.642638888887</v>
      </c>
      <c r="U1216">
        <f t="shared" si="144"/>
        <v>17</v>
      </c>
      <c r="V1216">
        <f t="shared" si="145"/>
        <v>6</v>
      </c>
      <c r="W1216" t="str">
        <f t="shared" si="146"/>
        <v/>
      </c>
      <c r="X1216" t="str">
        <f t="shared" si="147"/>
        <v/>
      </c>
      <c r="Y1216" t="str">
        <f t="shared" si="148"/>
        <v/>
      </c>
      <c r="Z1216" t="str">
        <f t="shared" si="149"/>
        <v/>
      </c>
      <c r="AA1216" t="str">
        <f t="shared" si="150"/>
        <v/>
      </c>
      <c r="AB1216" t="str">
        <f t="shared" si="151"/>
        <v/>
      </c>
    </row>
    <row r="1217" spans="1:28" x14ac:dyDescent="0.25">
      <c r="A1217">
        <v>9306</v>
      </c>
      <c r="B1217" s="1">
        <v>867488060855003</v>
      </c>
      <c r="C1217" s="1">
        <v>1719339909</v>
      </c>
      <c r="D1217">
        <v>-22.904411</v>
      </c>
      <c r="E1217">
        <v>-47.054003000000002</v>
      </c>
      <c r="F1217">
        <v>739</v>
      </c>
      <c r="G1217">
        <v>247</v>
      </c>
      <c r="H1217">
        <v>0</v>
      </c>
      <c r="I1217">
        <v>1</v>
      </c>
      <c r="J1217">
        <v>1</v>
      </c>
      <c r="M1217" t="s">
        <v>20</v>
      </c>
      <c r="N1217">
        <v>0</v>
      </c>
      <c r="O1217">
        <v>0</v>
      </c>
      <c r="P1217">
        <v>0</v>
      </c>
      <c r="Q1217">
        <v>0</v>
      </c>
      <c r="R1217">
        <v>0</v>
      </c>
      <c r="S1217" s="4">
        <v>45468.642465277779</v>
      </c>
      <c r="T1217" s="6">
        <v>45468.642465277779</v>
      </c>
      <c r="U1217">
        <f t="shared" si="144"/>
        <v>17</v>
      </c>
      <c r="V1217">
        <f t="shared" si="145"/>
        <v>15</v>
      </c>
      <c r="W1217" t="str">
        <f t="shared" si="146"/>
        <v/>
      </c>
      <c r="X1217" t="str">
        <f t="shared" si="147"/>
        <v/>
      </c>
      <c r="Y1217" t="str">
        <f t="shared" si="148"/>
        <v/>
      </c>
      <c r="Z1217" t="str">
        <f t="shared" si="149"/>
        <v/>
      </c>
      <c r="AA1217" t="str">
        <f t="shared" si="150"/>
        <v/>
      </c>
      <c r="AB1217" t="str">
        <f t="shared" si="151"/>
        <v/>
      </c>
    </row>
    <row r="1218" spans="1:28" x14ac:dyDescent="0.25">
      <c r="A1218">
        <v>9305</v>
      </c>
      <c r="B1218" s="1">
        <v>867488060855003</v>
      </c>
      <c r="C1218" s="1">
        <v>1719339899</v>
      </c>
      <c r="D1218">
        <v>-22.904411</v>
      </c>
      <c r="E1218">
        <v>-47.054003000000002</v>
      </c>
      <c r="F1218">
        <v>739</v>
      </c>
      <c r="G1218">
        <v>247</v>
      </c>
      <c r="H1218">
        <v>0</v>
      </c>
      <c r="I1218">
        <v>1</v>
      </c>
      <c r="J1218">
        <v>1</v>
      </c>
      <c r="K1218">
        <v>40300</v>
      </c>
      <c r="L1218">
        <v>0</v>
      </c>
      <c r="M1218" t="s">
        <v>19</v>
      </c>
      <c r="N1218">
        <v>10</v>
      </c>
      <c r="O1218">
        <v>0</v>
      </c>
      <c r="P1218">
        <v>0</v>
      </c>
      <c r="Q1218">
        <v>0</v>
      </c>
      <c r="R1218">
        <v>0</v>
      </c>
      <c r="S1218" s="4">
        <v>45468.64234953704</v>
      </c>
      <c r="T1218" s="6">
        <v>45468.64234953704</v>
      </c>
      <c r="U1218">
        <f t="shared" si="144"/>
        <v>17</v>
      </c>
      <c r="V1218">
        <f t="shared" si="145"/>
        <v>10</v>
      </c>
      <c r="W1218" t="str">
        <f t="shared" si="146"/>
        <v/>
      </c>
      <c r="X1218" t="str">
        <f t="shared" si="147"/>
        <v/>
      </c>
      <c r="Y1218" t="str">
        <f t="shared" si="148"/>
        <v/>
      </c>
      <c r="Z1218" t="str">
        <f t="shared" si="149"/>
        <v/>
      </c>
      <c r="AA1218" t="str">
        <f t="shared" si="150"/>
        <v/>
      </c>
      <c r="AB1218" t="str">
        <f t="shared" si="151"/>
        <v/>
      </c>
    </row>
    <row r="1219" spans="1:28" x14ac:dyDescent="0.25">
      <c r="A1219">
        <v>9304</v>
      </c>
      <c r="B1219" s="1">
        <v>867488060855003</v>
      </c>
      <c r="C1219" s="1">
        <v>1719339874</v>
      </c>
      <c r="D1219">
        <v>-22.904695</v>
      </c>
      <c r="E1219">
        <v>-47.053859000000003</v>
      </c>
      <c r="F1219">
        <v>693</v>
      </c>
      <c r="G1219">
        <v>247</v>
      </c>
      <c r="H1219">
        <v>0</v>
      </c>
      <c r="I1219">
        <v>1</v>
      </c>
      <c r="J1219">
        <v>1</v>
      </c>
      <c r="M1219" t="s">
        <v>20</v>
      </c>
      <c r="N1219">
        <v>0</v>
      </c>
      <c r="O1219">
        <v>0</v>
      </c>
      <c r="P1219">
        <v>0</v>
      </c>
      <c r="Q1219">
        <v>0</v>
      </c>
      <c r="R1219">
        <v>0</v>
      </c>
      <c r="S1219" s="4">
        <v>45468.642060185186</v>
      </c>
      <c r="T1219" s="6">
        <v>45468.642060185186</v>
      </c>
      <c r="U1219">
        <f t="shared" ref="U1219:U1282" si="152">IF(OR(W1219="TRUE",X1219="TRUE",Y1219="TRUE",Z1219="TRUE",AA1219="TRUE"),U1218+1,U1218)</f>
        <v>17</v>
      </c>
      <c r="V1219">
        <f t="shared" ref="V1219:V1282" si="153">ABS(C1218-C1219)</f>
        <v>25</v>
      </c>
      <c r="W1219" t="str">
        <f t="shared" ref="W1219:W1282" si="154">IF(AND(V1219&gt;=300,J1219&lt;&gt;J1218,J1219=0),"TRUE","")</f>
        <v/>
      </c>
      <c r="X1219" t="str">
        <f t="shared" ref="X1219:X1282" si="155">IF(AND(V1218&gt;=300,J1219&lt;&gt;J1218,J1219=1),"TRUE","")</f>
        <v/>
      </c>
      <c r="Y1219" t="str">
        <f t="shared" ref="Y1219:Y1282" si="156">IF(AND(V1220&gt;=300,J1219&lt;&gt;J1218,J1219=0),"TRUE","")</f>
        <v/>
      </c>
      <c r="Z1219" t="str">
        <f t="shared" ref="Z1219:Z1282" si="157">IF(AND(I1219=0,V1219&gt;=300),"TRUE","")</f>
        <v/>
      </c>
      <c r="AA1219" t="str">
        <f t="shared" ref="AA1219:AA1282" si="158">IF(AND(I1218=0,V1218&gt;=300),"TRUE","")</f>
        <v/>
      </c>
      <c r="AB1219" t="str">
        <f t="shared" ref="AB1219:AB1282" si="159">IF(U1219&lt;&gt;U1218,A1219,"")</f>
        <v/>
      </c>
    </row>
    <row r="1220" spans="1:28" x14ac:dyDescent="0.25">
      <c r="A1220">
        <v>9303</v>
      </c>
      <c r="B1220" s="1">
        <v>867488060855003</v>
      </c>
      <c r="C1220" s="1">
        <v>1719339779</v>
      </c>
      <c r="D1220">
        <v>-22.904695</v>
      </c>
      <c r="E1220">
        <v>-47.053859000000003</v>
      </c>
      <c r="F1220">
        <v>693</v>
      </c>
      <c r="G1220">
        <v>247</v>
      </c>
      <c r="H1220">
        <v>5</v>
      </c>
      <c r="I1220">
        <v>0</v>
      </c>
      <c r="J1220">
        <v>1</v>
      </c>
      <c r="M1220" t="s">
        <v>20</v>
      </c>
      <c r="N1220">
        <v>0</v>
      </c>
      <c r="O1220">
        <v>0</v>
      </c>
      <c r="P1220">
        <v>0</v>
      </c>
      <c r="Q1220">
        <v>0</v>
      </c>
      <c r="R1220">
        <v>0</v>
      </c>
      <c r="S1220" s="4">
        <v>45468.640960648147</v>
      </c>
      <c r="T1220" s="6">
        <v>45468.640960648147</v>
      </c>
      <c r="U1220">
        <f t="shared" si="152"/>
        <v>17</v>
      </c>
      <c r="V1220">
        <f t="shared" si="153"/>
        <v>95</v>
      </c>
      <c r="W1220" t="str">
        <f t="shared" si="154"/>
        <v/>
      </c>
      <c r="X1220" t="str">
        <f t="shared" si="155"/>
        <v/>
      </c>
      <c r="Y1220" t="str">
        <f t="shared" si="156"/>
        <v/>
      </c>
      <c r="Z1220" t="str">
        <f t="shared" si="157"/>
        <v/>
      </c>
      <c r="AA1220" t="str">
        <f t="shared" si="158"/>
        <v/>
      </c>
      <c r="AB1220" t="str">
        <f t="shared" si="159"/>
        <v/>
      </c>
    </row>
    <row r="1221" spans="1:28" x14ac:dyDescent="0.25">
      <c r="A1221">
        <v>9300</v>
      </c>
      <c r="B1221" s="1">
        <v>867488060855003</v>
      </c>
      <c r="C1221" s="1">
        <v>1719338316</v>
      </c>
      <c r="D1221">
        <v>-22.904695</v>
      </c>
      <c r="E1221">
        <v>-47.053859000000003</v>
      </c>
      <c r="F1221">
        <v>693</v>
      </c>
      <c r="G1221">
        <v>247</v>
      </c>
      <c r="H1221">
        <v>5</v>
      </c>
      <c r="I1221">
        <v>0</v>
      </c>
      <c r="J1221">
        <v>0</v>
      </c>
      <c r="M1221" t="s">
        <v>20</v>
      </c>
      <c r="N1221">
        <v>0</v>
      </c>
      <c r="O1221">
        <v>0</v>
      </c>
      <c r="P1221">
        <v>0</v>
      </c>
      <c r="Q1221">
        <v>0</v>
      </c>
      <c r="R1221">
        <v>0</v>
      </c>
      <c r="S1221" s="4">
        <v>45468.624027777776</v>
      </c>
      <c r="T1221" s="6">
        <v>45468.624027777776</v>
      </c>
      <c r="U1221">
        <f t="shared" si="152"/>
        <v>18</v>
      </c>
      <c r="V1221">
        <f t="shared" si="153"/>
        <v>1463</v>
      </c>
      <c r="W1221" t="str">
        <f t="shared" si="154"/>
        <v>TRUE</v>
      </c>
      <c r="X1221" t="str">
        <f t="shared" si="155"/>
        <v/>
      </c>
      <c r="Y1221" t="str">
        <f t="shared" si="156"/>
        <v/>
      </c>
      <c r="Z1221" t="str">
        <f t="shared" si="157"/>
        <v>TRUE</v>
      </c>
      <c r="AA1221" t="str">
        <f t="shared" si="158"/>
        <v/>
      </c>
      <c r="AB1221">
        <f t="shared" si="159"/>
        <v>9300</v>
      </c>
    </row>
    <row r="1222" spans="1:28" x14ac:dyDescent="0.25">
      <c r="A1222">
        <v>9299</v>
      </c>
      <c r="B1222" s="1">
        <v>867488060855003</v>
      </c>
      <c r="C1222" s="1">
        <v>1719338309</v>
      </c>
      <c r="D1222">
        <v>-22.904695</v>
      </c>
      <c r="E1222">
        <v>-47.053859000000003</v>
      </c>
      <c r="F1222">
        <v>693</v>
      </c>
      <c r="G1222">
        <v>247</v>
      </c>
      <c r="H1222">
        <v>5</v>
      </c>
      <c r="I1222">
        <v>1</v>
      </c>
      <c r="J1222">
        <v>0</v>
      </c>
      <c r="M1222" t="s">
        <v>20</v>
      </c>
      <c r="N1222">
        <v>0</v>
      </c>
      <c r="O1222">
        <v>0</v>
      </c>
      <c r="P1222">
        <v>0</v>
      </c>
      <c r="Q1222">
        <v>0</v>
      </c>
      <c r="R1222">
        <v>0</v>
      </c>
      <c r="S1222" s="4">
        <v>45468.62394675926</v>
      </c>
      <c r="T1222" s="6">
        <v>45468.62394675926</v>
      </c>
      <c r="U1222">
        <f t="shared" si="152"/>
        <v>19</v>
      </c>
      <c r="V1222">
        <f t="shared" si="153"/>
        <v>7</v>
      </c>
      <c r="W1222" t="str">
        <f t="shared" si="154"/>
        <v/>
      </c>
      <c r="X1222" t="str">
        <f t="shared" si="155"/>
        <v/>
      </c>
      <c r="Y1222" t="str">
        <f t="shared" si="156"/>
        <v/>
      </c>
      <c r="Z1222" t="str">
        <f t="shared" si="157"/>
        <v/>
      </c>
      <c r="AA1222" t="str">
        <f t="shared" si="158"/>
        <v>TRUE</v>
      </c>
      <c r="AB1222">
        <f t="shared" si="159"/>
        <v>9299</v>
      </c>
    </row>
    <row r="1223" spans="1:28" x14ac:dyDescent="0.25">
      <c r="A1223">
        <v>9297</v>
      </c>
      <c r="B1223" s="1">
        <v>867488060855003</v>
      </c>
      <c r="C1223" s="1">
        <v>1719338307</v>
      </c>
      <c r="D1223">
        <v>-47.053859000000003</v>
      </c>
      <c r="E1223">
        <v>-22.904695</v>
      </c>
      <c r="F1223">
        <v>693.9</v>
      </c>
      <c r="G1223">
        <v>247</v>
      </c>
      <c r="H1223">
        <v>5</v>
      </c>
      <c r="I1223">
        <v>1</v>
      </c>
      <c r="J1223">
        <v>0</v>
      </c>
      <c r="K1223">
        <v>40200</v>
      </c>
      <c r="L1223">
        <v>0</v>
      </c>
      <c r="M1223" t="s">
        <v>21</v>
      </c>
      <c r="N1223">
        <v>0</v>
      </c>
      <c r="O1223">
        <v>0</v>
      </c>
      <c r="P1223">
        <v>0</v>
      </c>
      <c r="Q1223">
        <v>0</v>
      </c>
      <c r="R1223">
        <v>0</v>
      </c>
      <c r="S1223" s="4">
        <v>45468.623923611114</v>
      </c>
      <c r="T1223" s="6">
        <v>45468.623923611114</v>
      </c>
      <c r="U1223">
        <f t="shared" si="152"/>
        <v>19</v>
      </c>
      <c r="V1223">
        <f t="shared" si="153"/>
        <v>2</v>
      </c>
      <c r="W1223" t="str">
        <f t="shared" si="154"/>
        <v/>
      </c>
      <c r="X1223" t="str">
        <f t="shared" si="155"/>
        <v/>
      </c>
      <c r="Y1223" t="str">
        <f t="shared" si="156"/>
        <v/>
      </c>
      <c r="Z1223" t="str">
        <f t="shared" si="157"/>
        <v/>
      </c>
      <c r="AA1223" t="str">
        <f t="shared" si="158"/>
        <v/>
      </c>
      <c r="AB1223" t="str">
        <f t="shared" si="159"/>
        <v/>
      </c>
    </row>
    <row r="1224" spans="1:28" x14ac:dyDescent="0.25">
      <c r="A1224">
        <v>9298</v>
      </c>
      <c r="B1224" s="1">
        <v>867488060855003</v>
      </c>
      <c r="C1224" s="1">
        <v>1719338282</v>
      </c>
      <c r="D1224">
        <v>-22.904318</v>
      </c>
      <c r="E1224">
        <v>-47.053908</v>
      </c>
      <c r="F1224">
        <v>681</v>
      </c>
      <c r="G1224">
        <v>247</v>
      </c>
      <c r="H1224">
        <v>0</v>
      </c>
      <c r="I1224">
        <v>1</v>
      </c>
      <c r="J1224">
        <v>1</v>
      </c>
      <c r="K1224">
        <v>40200</v>
      </c>
      <c r="L1224">
        <v>0</v>
      </c>
      <c r="M1224" t="s">
        <v>19</v>
      </c>
      <c r="N1224">
        <v>10</v>
      </c>
      <c r="O1224">
        <v>0</v>
      </c>
      <c r="P1224">
        <v>0</v>
      </c>
      <c r="Q1224">
        <v>0</v>
      </c>
      <c r="R1224">
        <v>0</v>
      </c>
      <c r="S1224" s="4">
        <v>45468.62363425926</v>
      </c>
      <c r="T1224" s="6">
        <v>45468.62363425926</v>
      </c>
      <c r="U1224">
        <f t="shared" si="152"/>
        <v>19</v>
      </c>
      <c r="V1224">
        <f t="shared" si="153"/>
        <v>25</v>
      </c>
      <c r="W1224" t="str">
        <f t="shared" si="154"/>
        <v/>
      </c>
      <c r="X1224" t="str">
        <f t="shared" si="155"/>
        <v/>
      </c>
      <c r="Y1224" t="str">
        <f t="shared" si="156"/>
        <v/>
      </c>
      <c r="Z1224" t="str">
        <f t="shared" si="157"/>
        <v/>
      </c>
      <c r="AA1224" t="str">
        <f t="shared" si="158"/>
        <v/>
      </c>
      <c r="AB1224" t="str">
        <f t="shared" si="159"/>
        <v/>
      </c>
    </row>
    <row r="1225" spans="1:28" x14ac:dyDescent="0.25">
      <c r="A1225">
        <v>9296</v>
      </c>
      <c r="B1225" s="1">
        <v>867488060855003</v>
      </c>
      <c r="C1225" s="1">
        <v>1719338251</v>
      </c>
      <c r="D1225">
        <v>-22.904274999999998</v>
      </c>
      <c r="E1225">
        <v>-47.053801999999997</v>
      </c>
      <c r="F1225">
        <v>683</v>
      </c>
      <c r="G1225">
        <v>247</v>
      </c>
      <c r="H1225">
        <v>11.8</v>
      </c>
      <c r="I1225">
        <v>1</v>
      </c>
      <c r="J1225">
        <v>1</v>
      </c>
      <c r="K1225">
        <v>40200</v>
      </c>
      <c r="L1225">
        <v>0</v>
      </c>
      <c r="M1225" t="s">
        <v>19</v>
      </c>
      <c r="N1225">
        <v>10</v>
      </c>
      <c r="O1225">
        <v>0</v>
      </c>
      <c r="P1225">
        <v>0</v>
      </c>
      <c r="Q1225">
        <v>0</v>
      </c>
      <c r="R1225">
        <v>0</v>
      </c>
      <c r="S1225" s="4">
        <v>45468.62327546296</v>
      </c>
      <c r="T1225" s="6">
        <v>45468.62327546296</v>
      </c>
      <c r="U1225">
        <f t="shared" si="152"/>
        <v>19</v>
      </c>
      <c r="V1225">
        <f t="shared" si="153"/>
        <v>31</v>
      </c>
      <c r="W1225" t="str">
        <f t="shared" si="154"/>
        <v/>
      </c>
      <c r="X1225" t="str">
        <f t="shared" si="155"/>
        <v/>
      </c>
      <c r="Y1225" t="str">
        <f t="shared" si="156"/>
        <v/>
      </c>
      <c r="Z1225" t="str">
        <f t="shared" si="157"/>
        <v/>
      </c>
      <c r="AA1225" t="str">
        <f t="shared" si="158"/>
        <v/>
      </c>
      <c r="AB1225" t="str">
        <f t="shared" si="159"/>
        <v/>
      </c>
    </row>
    <row r="1226" spans="1:28" x14ac:dyDescent="0.25">
      <c r="A1226">
        <v>9295</v>
      </c>
      <c r="B1226" s="1">
        <v>867488060855003</v>
      </c>
      <c r="C1226" s="1">
        <v>1719338221</v>
      </c>
      <c r="D1226">
        <v>-22.904737999999998</v>
      </c>
      <c r="E1226">
        <v>-47.053057000000003</v>
      </c>
      <c r="F1226">
        <v>683</v>
      </c>
      <c r="G1226">
        <v>29</v>
      </c>
      <c r="H1226">
        <v>49.9</v>
      </c>
      <c r="I1226">
        <v>1</v>
      </c>
      <c r="J1226">
        <v>1</v>
      </c>
      <c r="K1226">
        <v>40100</v>
      </c>
      <c r="M1226" t="s">
        <v>23</v>
      </c>
      <c r="N1226">
        <v>46</v>
      </c>
      <c r="O1226">
        <v>0</v>
      </c>
      <c r="P1226">
        <v>0</v>
      </c>
      <c r="Q1226">
        <v>0</v>
      </c>
      <c r="R1226">
        <v>0</v>
      </c>
      <c r="S1226" s="4">
        <v>45468.622928240744</v>
      </c>
      <c r="T1226" s="6">
        <v>45468.622928240744</v>
      </c>
      <c r="U1226">
        <f t="shared" si="152"/>
        <v>19</v>
      </c>
      <c r="V1226">
        <f t="shared" si="153"/>
        <v>30</v>
      </c>
      <c r="W1226" t="str">
        <f t="shared" si="154"/>
        <v/>
      </c>
      <c r="X1226" t="str">
        <f t="shared" si="155"/>
        <v/>
      </c>
      <c r="Y1226" t="str">
        <f t="shared" si="156"/>
        <v/>
      </c>
      <c r="Z1226" t="str">
        <f t="shared" si="157"/>
        <v/>
      </c>
      <c r="AA1226" t="str">
        <f t="shared" si="158"/>
        <v/>
      </c>
      <c r="AB1226" t="str">
        <f t="shared" si="159"/>
        <v/>
      </c>
    </row>
    <row r="1227" spans="1:28" x14ac:dyDescent="0.25">
      <c r="A1227">
        <v>9294</v>
      </c>
      <c r="B1227" s="1">
        <v>867488060855003</v>
      </c>
      <c r="C1227" s="1">
        <v>1719338191</v>
      </c>
      <c r="D1227">
        <v>-22.904997000000002</v>
      </c>
      <c r="E1227">
        <v>-47.052298</v>
      </c>
      <c r="F1227">
        <v>693</v>
      </c>
      <c r="G1227">
        <v>257</v>
      </c>
      <c r="H1227">
        <v>31.8</v>
      </c>
      <c r="I1227">
        <v>1</v>
      </c>
      <c r="J1227">
        <v>1</v>
      </c>
      <c r="K1227">
        <v>40000</v>
      </c>
      <c r="L1227">
        <v>0</v>
      </c>
      <c r="M1227" t="s">
        <v>19</v>
      </c>
      <c r="N1227">
        <v>10</v>
      </c>
      <c r="O1227">
        <v>0</v>
      </c>
      <c r="P1227">
        <v>0</v>
      </c>
      <c r="Q1227">
        <v>0</v>
      </c>
      <c r="R1227">
        <v>0</v>
      </c>
      <c r="S1227" s="4">
        <v>45468.622581018521</v>
      </c>
      <c r="T1227" s="6">
        <v>45468.622581018521</v>
      </c>
      <c r="U1227">
        <f t="shared" si="152"/>
        <v>19</v>
      </c>
      <c r="V1227">
        <f t="shared" si="153"/>
        <v>30</v>
      </c>
      <c r="W1227" t="str">
        <f t="shared" si="154"/>
        <v/>
      </c>
      <c r="X1227" t="str">
        <f t="shared" si="155"/>
        <v/>
      </c>
      <c r="Y1227" t="str">
        <f t="shared" si="156"/>
        <v/>
      </c>
      <c r="Z1227" t="str">
        <f t="shared" si="157"/>
        <v/>
      </c>
      <c r="AA1227" t="str">
        <f t="shared" si="158"/>
        <v/>
      </c>
      <c r="AB1227" t="str">
        <f t="shared" si="159"/>
        <v/>
      </c>
    </row>
    <row r="1228" spans="1:28" x14ac:dyDescent="0.25">
      <c r="A1228">
        <v>9293</v>
      </c>
      <c r="B1228" s="1">
        <v>867488060855003</v>
      </c>
      <c r="C1228" s="1">
        <v>1719338165</v>
      </c>
      <c r="D1228">
        <v>-22.905349000000001</v>
      </c>
      <c r="E1228">
        <v>-47.049726999999997</v>
      </c>
      <c r="F1228">
        <v>687</v>
      </c>
      <c r="G1228">
        <v>280</v>
      </c>
      <c r="H1228">
        <v>13</v>
      </c>
      <c r="I1228">
        <v>1</v>
      </c>
      <c r="J1228">
        <v>1</v>
      </c>
      <c r="M1228" t="s">
        <v>20</v>
      </c>
      <c r="N1228">
        <v>0</v>
      </c>
      <c r="O1228">
        <v>0</v>
      </c>
      <c r="P1228">
        <v>0</v>
      </c>
      <c r="Q1228">
        <v>0</v>
      </c>
      <c r="R1228">
        <v>0</v>
      </c>
      <c r="S1228" s="4">
        <v>45468.62228009259</v>
      </c>
      <c r="T1228" s="6">
        <v>45468.62228009259</v>
      </c>
      <c r="U1228">
        <f t="shared" si="152"/>
        <v>19</v>
      </c>
      <c r="V1228">
        <f t="shared" si="153"/>
        <v>26</v>
      </c>
      <c r="W1228" t="str">
        <f t="shared" si="154"/>
        <v/>
      </c>
      <c r="X1228" t="str">
        <f t="shared" si="155"/>
        <v/>
      </c>
      <c r="Y1228" t="str">
        <f t="shared" si="156"/>
        <v/>
      </c>
      <c r="Z1228" t="str">
        <f t="shared" si="157"/>
        <v/>
      </c>
      <c r="AA1228" t="str">
        <f t="shared" si="158"/>
        <v/>
      </c>
      <c r="AB1228" t="str">
        <f t="shared" si="159"/>
        <v/>
      </c>
    </row>
    <row r="1229" spans="1:28" x14ac:dyDescent="0.25">
      <c r="A1229">
        <v>9292</v>
      </c>
      <c r="B1229" s="1">
        <v>867488060855003</v>
      </c>
      <c r="C1229" s="1">
        <v>1719338161</v>
      </c>
      <c r="D1229">
        <v>-22.905363999999999</v>
      </c>
      <c r="E1229">
        <v>-47.049650999999997</v>
      </c>
      <c r="F1229">
        <v>688</v>
      </c>
      <c r="G1229">
        <v>278</v>
      </c>
      <c r="H1229">
        <v>0</v>
      </c>
      <c r="I1229">
        <v>1</v>
      </c>
      <c r="J1229">
        <v>1</v>
      </c>
      <c r="K1229">
        <v>39700</v>
      </c>
      <c r="L1229">
        <v>0</v>
      </c>
      <c r="M1229" t="s">
        <v>19</v>
      </c>
      <c r="N1229">
        <v>10</v>
      </c>
      <c r="O1229">
        <v>0</v>
      </c>
      <c r="P1229">
        <v>0</v>
      </c>
      <c r="Q1229">
        <v>0</v>
      </c>
      <c r="R1229">
        <v>0</v>
      </c>
      <c r="S1229" s="4">
        <v>45468.622233796297</v>
      </c>
      <c r="T1229" s="6">
        <v>45468.622233796297</v>
      </c>
      <c r="U1229">
        <f t="shared" si="152"/>
        <v>19</v>
      </c>
      <c r="V1229">
        <f t="shared" si="153"/>
        <v>4</v>
      </c>
      <c r="W1229" t="str">
        <f t="shared" si="154"/>
        <v/>
      </c>
      <c r="X1229" t="str">
        <f t="shared" si="155"/>
        <v/>
      </c>
      <c r="Y1229" t="str">
        <f t="shared" si="156"/>
        <v/>
      </c>
      <c r="Z1229" t="str">
        <f t="shared" si="157"/>
        <v/>
      </c>
      <c r="AA1229" t="str">
        <f t="shared" si="158"/>
        <v/>
      </c>
      <c r="AB1229" t="str">
        <f t="shared" si="159"/>
        <v/>
      </c>
    </row>
    <row r="1230" spans="1:28" x14ac:dyDescent="0.25">
      <c r="A1230">
        <v>9291</v>
      </c>
      <c r="B1230" s="1">
        <v>867488060855003</v>
      </c>
      <c r="C1230" s="1">
        <v>1719338160</v>
      </c>
      <c r="D1230">
        <v>-22.905363999999999</v>
      </c>
      <c r="E1230">
        <v>-47.049650999999997</v>
      </c>
      <c r="F1230">
        <v>688</v>
      </c>
      <c r="G1230">
        <v>281</v>
      </c>
      <c r="H1230">
        <v>0</v>
      </c>
      <c r="I1230">
        <v>1</v>
      </c>
      <c r="J1230">
        <v>1</v>
      </c>
      <c r="M1230" t="s">
        <v>20</v>
      </c>
      <c r="N1230">
        <v>0</v>
      </c>
      <c r="O1230">
        <v>0</v>
      </c>
      <c r="P1230">
        <v>0</v>
      </c>
      <c r="Q1230">
        <v>0</v>
      </c>
      <c r="R1230">
        <v>0</v>
      </c>
      <c r="S1230" s="4">
        <v>45468.62222222222</v>
      </c>
      <c r="T1230" s="6">
        <v>45468.62222222222</v>
      </c>
      <c r="U1230">
        <f t="shared" si="152"/>
        <v>19</v>
      </c>
      <c r="V1230">
        <f t="shared" si="153"/>
        <v>1</v>
      </c>
      <c r="W1230" t="str">
        <f t="shared" si="154"/>
        <v/>
      </c>
      <c r="X1230" t="str">
        <f t="shared" si="155"/>
        <v/>
      </c>
      <c r="Y1230" t="str">
        <f t="shared" si="156"/>
        <v/>
      </c>
      <c r="Z1230" t="str">
        <f t="shared" si="157"/>
        <v/>
      </c>
      <c r="AA1230" t="str">
        <f t="shared" si="158"/>
        <v/>
      </c>
      <c r="AB1230" t="str">
        <f t="shared" si="159"/>
        <v/>
      </c>
    </row>
    <row r="1231" spans="1:28" x14ac:dyDescent="0.25">
      <c r="A1231">
        <v>9290</v>
      </c>
      <c r="B1231" s="1">
        <v>867488060855003</v>
      </c>
      <c r="C1231" s="1">
        <v>1719338132</v>
      </c>
      <c r="D1231">
        <v>-22.905415999999999</v>
      </c>
      <c r="E1231">
        <v>-47.049360999999998</v>
      </c>
      <c r="F1231">
        <v>684</v>
      </c>
      <c r="G1231">
        <v>281</v>
      </c>
      <c r="H1231">
        <v>16.100000000000001</v>
      </c>
      <c r="I1231">
        <v>1</v>
      </c>
      <c r="J1231">
        <v>1</v>
      </c>
      <c r="K1231">
        <v>39700</v>
      </c>
      <c r="L1231">
        <v>0</v>
      </c>
      <c r="M1231" t="s">
        <v>19</v>
      </c>
      <c r="N1231">
        <v>10</v>
      </c>
      <c r="O1231">
        <v>0</v>
      </c>
      <c r="P1231">
        <v>0</v>
      </c>
      <c r="Q1231">
        <v>0</v>
      </c>
      <c r="R1231">
        <v>0</v>
      </c>
      <c r="S1231" s="4">
        <v>45468.621898148151</v>
      </c>
      <c r="T1231" s="6">
        <v>45468.621898148151</v>
      </c>
      <c r="U1231">
        <f t="shared" si="152"/>
        <v>19</v>
      </c>
      <c r="V1231">
        <f t="shared" si="153"/>
        <v>28</v>
      </c>
      <c r="W1231" t="str">
        <f t="shared" si="154"/>
        <v/>
      </c>
      <c r="X1231" t="str">
        <f t="shared" si="155"/>
        <v/>
      </c>
      <c r="Y1231" t="str">
        <f t="shared" si="156"/>
        <v/>
      </c>
      <c r="Z1231" t="str">
        <f t="shared" si="157"/>
        <v/>
      </c>
      <c r="AA1231" t="str">
        <f t="shared" si="158"/>
        <v/>
      </c>
      <c r="AB1231" t="str">
        <f t="shared" si="159"/>
        <v/>
      </c>
    </row>
    <row r="1232" spans="1:28" x14ac:dyDescent="0.25">
      <c r="A1232">
        <v>9289</v>
      </c>
      <c r="B1232" s="1">
        <v>867488060855003</v>
      </c>
      <c r="C1232" s="1">
        <v>1719338102</v>
      </c>
      <c r="D1232">
        <v>-22.905674000000001</v>
      </c>
      <c r="E1232">
        <v>-47.047992000000001</v>
      </c>
      <c r="F1232">
        <v>675</v>
      </c>
      <c r="G1232">
        <v>279</v>
      </c>
      <c r="H1232">
        <v>21.5</v>
      </c>
      <c r="I1232">
        <v>1</v>
      </c>
      <c r="J1232">
        <v>1</v>
      </c>
      <c r="K1232">
        <v>39500</v>
      </c>
      <c r="L1232">
        <v>0</v>
      </c>
      <c r="M1232" t="s">
        <v>19</v>
      </c>
      <c r="N1232">
        <v>10</v>
      </c>
      <c r="O1232">
        <v>0</v>
      </c>
      <c r="P1232">
        <v>0</v>
      </c>
      <c r="Q1232">
        <v>0</v>
      </c>
      <c r="R1232">
        <v>0</v>
      </c>
      <c r="S1232" s="4">
        <v>45468.621550925927</v>
      </c>
      <c r="T1232" s="6">
        <v>45468.621550925927</v>
      </c>
      <c r="U1232">
        <f t="shared" si="152"/>
        <v>19</v>
      </c>
      <c r="V1232">
        <f t="shared" si="153"/>
        <v>30</v>
      </c>
      <c r="W1232" t="str">
        <f t="shared" si="154"/>
        <v/>
      </c>
      <c r="X1232" t="str">
        <f t="shared" si="155"/>
        <v/>
      </c>
      <c r="Y1232" t="str">
        <f t="shared" si="156"/>
        <v/>
      </c>
      <c r="Z1232" t="str">
        <f t="shared" si="157"/>
        <v/>
      </c>
      <c r="AA1232" t="str">
        <f t="shared" si="158"/>
        <v/>
      </c>
      <c r="AB1232" t="str">
        <f t="shared" si="159"/>
        <v/>
      </c>
    </row>
    <row r="1233" spans="1:28" x14ac:dyDescent="0.25">
      <c r="A1233">
        <v>9288</v>
      </c>
      <c r="B1233" s="1">
        <v>867488060855003</v>
      </c>
      <c r="C1233" s="1">
        <v>1719338072</v>
      </c>
      <c r="D1233">
        <v>-22.906110000000002</v>
      </c>
      <c r="E1233">
        <v>-47.044815</v>
      </c>
      <c r="F1233">
        <v>680</v>
      </c>
      <c r="G1233">
        <v>278</v>
      </c>
      <c r="H1233">
        <v>44.9</v>
      </c>
      <c r="I1233">
        <v>1</v>
      </c>
      <c r="J1233">
        <v>1</v>
      </c>
      <c r="K1233">
        <v>39200</v>
      </c>
      <c r="L1233">
        <v>0</v>
      </c>
      <c r="M1233" t="s">
        <v>19</v>
      </c>
      <c r="N1233">
        <v>10</v>
      </c>
      <c r="O1233">
        <v>0</v>
      </c>
      <c r="P1233">
        <v>0</v>
      </c>
      <c r="Q1233">
        <v>0</v>
      </c>
      <c r="R1233">
        <v>0</v>
      </c>
      <c r="S1233" s="4">
        <v>45468.621203703704</v>
      </c>
      <c r="T1233" s="6">
        <v>45468.621203703704</v>
      </c>
      <c r="U1233">
        <f t="shared" si="152"/>
        <v>19</v>
      </c>
      <c r="V1233">
        <f t="shared" si="153"/>
        <v>30</v>
      </c>
      <c r="W1233" t="str">
        <f t="shared" si="154"/>
        <v/>
      </c>
      <c r="X1233" t="str">
        <f t="shared" si="155"/>
        <v/>
      </c>
      <c r="Y1233" t="str">
        <f t="shared" si="156"/>
        <v/>
      </c>
      <c r="Z1233" t="str">
        <f t="shared" si="157"/>
        <v/>
      </c>
      <c r="AA1233" t="str">
        <f t="shared" si="158"/>
        <v/>
      </c>
      <c r="AB1233" t="str">
        <f t="shared" si="159"/>
        <v/>
      </c>
    </row>
    <row r="1234" spans="1:28" x14ac:dyDescent="0.25">
      <c r="A1234">
        <v>9287</v>
      </c>
      <c r="B1234" s="1">
        <v>867488060855003</v>
      </c>
      <c r="C1234" s="1">
        <v>1719338042</v>
      </c>
      <c r="D1234">
        <v>-22.904623999999998</v>
      </c>
      <c r="E1234">
        <v>-47.044168999999997</v>
      </c>
      <c r="F1234">
        <v>696</v>
      </c>
      <c r="G1234">
        <v>180</v>
      </c>
      <c r="H1234">
        <v>10.199999999999999</v>
      </c>
      <c r="I1234">
        <v>1</v>
      </c>
      <c r="J1234">
        <v>1</v>
      </c>
      <c r="K1234">
        <v>39000</v>
      </c>
      <c r="L1234">
        <v>0</v>
      </c>
      <c r="M1234" t="s">
        <v>19</v>
      </c>
      <c r="N1234">
        <v>10</v>
      </c>
      <c r="O1234">
        <v>0</v>
      </c>
      <c r="P1234">
        <v>0</v>
      </c>
      <c r="Q1234">
        <v>0</v>
      </c>
      <c r="R1234">
        <v>0</v>
      </c>
      <c r="S1234" s="4">
        <v>45468.620856481481</v>
      </c>
      <c r="T1234" s="6">
        <v>45468.620856481481</v>
      </c>
      <c r="U1234">
        <f t="shared" si="152"/>
        <v>19</v>
      </c>
      <c r="V1234">
        <f t="shared" si="153"/>
        <v>30</v>
      </c>
      <c r="W1234" t="str">
        <f t="shared" si="154"/>
        <v/>
      </c>
      <c r="X1234" t="str">
        <f t="shared" si="155"/>
        <v/>
      </c>
      <c r="Y1234" t="str">
        <f t="shared" si="156"/>
        <v/>
      </c>
      <c r="Z1234" t="str">
        <f t="shared" si="157"/>
        <v/>
      </c>
      <c r="AA1234" t="str">
        <f t="shared" si="158"/>
        <v/>
      </c>
      <c r="AB1234" t="str">
        <f t="shared" si="159"/>
        <v/>
      </c>
    </row>
    <row r="1235" spans="1:28" x14ac:dyDescent="0.25">
      <c r="A1235">
        <v>9286</v>
      </c>
      <c r="B1235" s="1">
        <v>867488060855003</v>
      </c>
      <c r="C1235" s="1">
        <v>1719338011</v>
      </c>
      <c r="D1235">
        <v>-22.902706999999999</v>
      </c>
      <c r="E1235">
        <v>-47.042814</v>
      </c>
      <c r="F1235">
        <v>703</v>
      </c>
      <c r="G1235">
        <v>197</v>
      </c>
      <c r="H1235">
        <v>14.8</v>
      </c>
      <c r="I1235">
        <v>1</v>
      </c>
      <c r="J1235">
        <v>1</v>
      </c>
      <c r="K1235">
        <v>38700</v>
      </c>
      <c r="L1235">
        <v>0</v>
      </c>
      <c r="M1235" t="s">
        <v>19</v>
      </c>
      <c r="N1235">
        <v>10</v>
      </c>
      <c r="O1235">
        <v>0</v>
      </c>
      <c r="P1235">
        <v>0</v>
      </c>
      <c r="Q1235">
        <v>0</v>
      </c>
      <c r="R1235">
        <v>0</v>
      </c>
      <c r="S1235" s="4">
        <v>45468.620497685188</v>
      </c>
      <c r="T1235" s="6">
        <v>45468.620497685188</v>
      </c>
      <c r="U1235">
        <f t="shared" si="152"/>
        <v>19</v>
      </c>
      <c r="V1235">
        <f t="shared" si="153"/>
        <v>31</v>
      </c>
      <c r="W1235" t="str">
        <f t="shared" si="154"/>
        <v/>
      </c>
      <c r="X1235" t="str">
        <f t="shared" si="155"/>
        <v/>
      </c>
      <c r="Y1235" t="str">
        <f t="shared" si="156"/>
        <v/>
      </c>
      <c r="Z1235" t="str">
        <f t="shared" si="157"/>
        <v/>
      </c>
      <c r="AA1235" t="str">
        <f t="shared" si="158"/>
        <v/>
      </c>
      <c r="AB1235" t="str">
        <f t="shared" si="159"/>
        <v/>
      </c>
    </row>
    <row r="1236" spans="1:28" x14ac:dyDescent="0.25">
      <c r="A1236">
        <v>9285</v>
      </c>
      <c r="B1236" s="1">
        <v>867488060855003</v>
      </c>
      <c r="C1236" s="1">
        <v>1719337981</v>
      </c>
      <c r="D1236">
        <v>-22.901254000000002</v>
      </c>
      <c r="E1236">
        <v>-47.043441000000001</v>
      </c>
      <c r="F1236">
        <v>696</v>
      </c>
      <c r="G1236">
        <v>165</v>
      </c>
      <c r="H1236">
        <v>15.2</v>
      </c>
      <c r="I1236">
        <v>1</v>
      </c>
      <c r="J1236">
        <v>1</v>
      </c>
      <c r="K1236">
        <v>38600</v>
      </c>
      <c r="L1236">
        <v>0</v>
      </c>
      <c r="M1236" t="s">
        <v>19</v>
      </c>
      <c r="N1236">
        <v>10</v>
      </c>
      <c r="O1236">
        <v>0</v>
      </c>
      <c r="P1236">
        <v>0</v>
      </c>
      <c r="Q1236">
        <v>0</v>
      </c>
      <c r="R1236">
        <v>0</v>
      </c>
      <c r="S1236" s="4">
        <v>45468.620150462964</v>
      </c>
      <c r="T1236" s="6">
        <v>45468.620150462964</v>
      </c>
      <c r="U1236">
        <f t="shared" si="152"/>
        <v>19</v>
      </c>
      <c r="V1236">
        <f t="shared" si="153"/>
        <v>30</v>
      </c>
      <c r="W1236" t="str">
        <f t="shared" si="154"/>
        <v/>
      </c>
      <c r="X1236" t="str">
        <f t="shared" si="155"/>
        <v/>
      </c>
      <c r="Y1236" t="str">
        <f t="shared" si="156"/>
        <v/>
      </c>
      <c r="Z1236" t="str">
        <f t="shared" si="157"/>
        <v/>
      </c>
      <c r="AA1236" t="str">
        <f t="shared" si="158"/>
        <v/>
      </c>
      <c r="AB1236" t="str">
        <f t="shared" si="159"/>
        <v/>
      </c>
    </row>
    <row r="1237" spans="1:28" x14ac:dyDescent="0.25">
      <c r="A1237">
        <v>9284</v>
      </c>
      <c r="B1237" s="1">
        <v>867488060855003</v>
      </c>
      <c r="C1237" s="1">
        <v>1719337951</v>
      </c>
      <c r="D1237">
        <v>-22.899149999999999</v>
      </c>
      <c r="E1237">
        <v>-47.044384000000001</v>
      </c>
      <c r="F1237">
        <v>700</v>
      </c>
      <c r="G1237">
        <v>157</v>
      </c>
      <c r="H1237">
        <v>11.1</v>
      </c>
      <c r="I1237">
        <v>1</v>
      </c>
      <c r="J1237">
        <v>1</v>
      </c>
      <c r="K1237">
        <v>38300</v>
      </c>
      <c r="L1237">
        <v>0</v>
      </c>
      <c r="M1237" t="s">
        <v>19</v>
      </c>
      <c r="N1237">
        <v>10</v>
      </c>
      <c r="O1237">
        <v>0</v>
      </c>
      <c r="P1237">
        <v>0</v>
      </c>
      <c r="Q1237">
        <v>0</v>
      </c>
      <c r="R1237">
        <v>0</v>
      </c>
      <c r="S1237" s="4">
        <v>45468.619803240741</v>
      </c>
      <c r="T1237" s="6">
        <v>45468.619803240741</v>
      </c>
      <c r="U1237">
        <f t="shared" si="152"/>
        <v>19</v>
      </c>
      <c r="V1237">
        <f t="shared" si="153"/>
        <v>30</v>
      </c>
      <c r="W1237" t="str">
        <f t="shared" si="154"/>
        <v/>
      </c>
      <c r="X1237" t="str">
        <f t="shared" si="155"/>
        <v/>
      </c>
      <c r="Y1237" t="str">
        <f t="shared" si="156"/>
        <v/>
      </c>
      <c r="Z1237" t="str">
        <f t="shared" si="157"/>
        <v/>
      </c>
      <c r="AA1237" t="str">
        <f t="shared" si="158"/>
        <v/>
      </c>
      <c r="AB1237" t="str">
        <f t="shared" si="159"/>
        <v/>
      </c>
    </row>
    <row r="1238" spans="1:28" x14ac:dyDescent="0.25">
      <c r="A1238">
        <v>9283</v>
      </c>
      <c r="B1238" s="1">
        <v>867488060855003</v>
      </c>
      <c r="C1238" s="1">
        <v>1719337922</v>
      </c>
      <c r="D1238">
        <v>-22.897390000000001</v>
      </c>
      <c r="E1238">
        <v>-47.045011000000002</v>
      </c>
      <c r="F1238">
        <v>696</v>
      </c>
      <c r="G1238">
        <v>181</v>
      </c>
      <c r="H1238">
        <v>40.700000000000003</v>
      </c>
      <c r="I1238">
        <v>1</v>
      </c>
      <c r="J1238">
        <v>1</v>
      </c>
      <c r="K1238">
        <v>38100</v>
      </c>
      <c r="L1238">
        <v>0</v>
      </c>
      <c r="M1238" t="s">
        <v>19</v>
      </c>
      <c r="N1238">
        <v>10</v>
      </c>
      <c r="O1238">
        <v>0</v>
      </c>
      <c r="P1238">
        <v>0</v>
      </c>
      <c r="Q1238">
        <v>0</v>
      </c>
      <c r="R1238">
        <v>0</v>
      </c>
      <c r="S1238" s="4">
        <v>45468.619467592594</v>
      </c>
      <c r="T1238" s="6">
        <v>45468.619467592594</v>
      </c>
      <c r="U1238">
        <f t="shared" si="152"/>
        <v>19</v>
      </c>
      <c r="V1238">
        <f t="shared" si="153"/>
        <v>29</v>
      </c>
      <c r="W1238" t="str">
        <f t="shared" si="154"/>
        <v/>
      </c>
      <c r="X1238" t="str">
        <f t="shared" si="155"/>
        <v/>
      </c>
      <c r="Y1238" t="str">
        <f t="shared" si="156"/>
        <v/>
      </c>
      <c r="Z1238" t="str">
        <f t="shared" si="157"/>
        <v/>
      </c>
      <c r="AA1238" t="str">
        <f t="shared" si="158"/>
        <v/>
      </c>
      <c r="AB1238" t="str">
        <f t="shared" si="159"/>
        <v/>
      </c>
    </row>
    <row r="1239" spans="1:28" x14ac:dyDescent="0.25">
      <c r="A1239">
        <v>9282</v>
      </c>
      <c r="B1239" s="1">
        <v>867488060855003</v>
      </c>
      <c r="C1239" s="1">
        <v>1719337892</v>
      </c>
      <c r="D1239">
        <v>-22.895212000000001</v>
      </c>
      <c r="E1239">
        <v>-47.045413000000003</v>
      </c>
      <c r="F1239">
        <v>688</v>
      </c>
      <c r="G1239">
        <v>182</v>
      </c>
      <c r="H1239">
        <v>44.6</v>
      </c>
      <c r="I1239">
        <v>1</v>
      </c>
      <c r="J1239">
        <v>1</v>
      </c>
      <c r="K1239">
        <v>37800</v>
      </c>
      <c r="L1239">
        <v>0</v>
      </c>
      <c r="M1239" t="s">
        <v>19</v>
      </c>
      <c r="N1239">
        <v>10</v>
      </c>
      <c r="O1239">
        <v>0</v>
      </c>
      <c r="P1239">
        <v>0</v>
      </c>
      <c r="Q1239">
        <v>0</v>
      </c>
      <c r="R1239">
        <v>0</v>
      </c>
      <c r="S1239" s="4">
        <v>45468.619120370371</v>
      </c>
      <c r="T1239" s="6">
        <v>45468.619120370371</v>
      </c>
      <c r="U1239">
        <f t="shared" si="152"/>
        <v>19</v>
      </c>
      <c r="V1239">
        <f t="shared" si="153"/>
        <v>30</v>
      </c>
      <c r="W1239" t="str">
        <f t="shared" si="154"/>
        <v/>
      </c>
      <c r="X1239" t="str">
        <f t="shared" si="155"/>
        <v/>
      </c>
      <c r="Y1239" t="str">
        <f t="shared" si="156"/>
        <v/>
      </c>
      <c r="Z1239" t="str">
        <f t="shared" si="157"/>
        <v/>
      </c>
      <c r="AA1239" t="str">
        <f t="shared" si="158"/>
        <v/>
      </c>
      <c r="AB1239" t="str">
        <f t="shared" si="159"/>
        <v/>
      </c>
    </row>
    <row r="1240" spans="1:28" x14ac:dyDescent="0.25">
      <c r="A1240">
        <v>9281</v>
      </c>
      <c r="B1240" s="1">
        <v>867488060855003</v>
      </c>
      <c r="C1240" s="1">
        <v>1719337862</v>
      </c>
      <c r="D1240">
        <v>-22.892199999999999</v>
      </c>
      <c r="E1240">
        <v>-47.045222000000003</v>
      </c>
      <c r="F1240">
        <v>682</v>
      </c>
      <c r="G1240">
        <v>180</v>
      </c>
      <c r="H1240">
        <v>26.5</v>
      </c>
      <c r="I1240">
        <v>1</v>
      </c>
      <c r="J1240">
        <v>1</v>
      </c>
      <c r="K1240">
        <v>37500</v>
      </c>
      <c r="L1240">
        <v>0</v>
      </c>
      <c r="M1240" t="s">
        <v>19</v>
      </c>
      <c r="N1240">
        <v>10</v>
      </c>
      <c r="O1240">
        <v>0</v>
      </c>
      <c r="P1240">
        <v>0</v>
      </c>
      <c r="Q1240">
        <v>0</v>
      </c>
      <c r="R1240">
        <v>0</v>
      </c>
      <c r="S1240" s="4">
        <v>45468.618773148148</v>
      </c>
      <c r="T1240" s="6">
        <v>45468.618773148148</v>
      </c>
      <c r="U1240">
        <f t="shared" si="152"/>
        <v>19</v>
      </c>
      <c r="V1240">
        <f t="shared" si="153"/>
        <v>30</v>
      </c>
      <c r="W1240" t="str">
        <f t="shared" si="154"/>
        <v/>
      </c>
      <c r="X1240" t="str">
        <f t="shared" si="155"/>
        <v/>
      </c>
      <c r="Y1240" t="str">
        <f t="shared" si="156"/>
        <v/>
      </c>
      <c r="Z1240" t="str">
        <f t="shared" si="157"/>
        <v/>
      </c>
      <c r="AA1240" t="str">
        <f t="shared" si="158"/>
        <v/>
      </c>
      <c r="AB1240" t="str">
        <f t="shared" si="159"/>
        <v/>
      </c>
    </row>
    <row r="1241" spans="1:28" x14ac:dyDescent="0.25">
      <c r="A1241">
        <v>9280</v>
      </c>
      <c r="B1241" s="1">
        <v>867488060855003</v>
      </c>
      <c r="C1241" s="1">
        <v>1719337832</v>
      </c>
      <c r="D1241">
        <v>-22.892593000000002</v>
      </c>
      <c r="E1241">
        <v>-47.047043000000002</v>
      </c>
      <c r="F1241">
        <v>701</v>
      </c>
      <c r="G1241">
        <v>249</v>
      </c>
      <c r="H1241">
        <v>0</v>
      </c>
      <c r="I1241">
        <v>1</v>
      </c>
      <c r="J1241">
        <v>1</v>
      </c>
      <c r="M1241" t="s">
        <v>20</v>
      </c>
      <c r="N1241">
        <v>0</v>
      </c>
      <c r="O1241">
        <v>0</v>
      </c>
      <c r="P1241">
        <v>0</v>
      </c>
      <c r="Q1241">
        <v>0</v>
      </c>
      <c r="R1241">
        <v>0</v>
      </c>
      <c r="S1241" s="4">
        <v>45468.618425925924</v>
      </c>
      <c r="T1241" s="6">
        <v>45468.618425925924</v>
      </c>
      <c r="U1241">
        <f t="shared" si="152"/>
        <v>19</v>
      </c>
      <c r="V1241">
        <f t="shared" si="153"/>
        <v>30</v>
      </c>
      <c r="W1241" t="str">
        <f t="shared" si="154"/>
        <v/>
      </c>
      <c r="X1241" t="str">
        <f t="shared" si="155"/>
        <v/>
      </c>
      <c r="Y1241" t="str">
        <f t="shared" si="156"/>
        <v/>
      </c>
      <c r="Z1241" t="str">
        <f t="shared" si="157"/>
        <v/>
      </c>
      <c r="AA1241" t="str">
        <f t="shared" si="158"/>
        <v/>
      </c>
      <c r="AB1241" t="str">
        <f t="shared" si="159"/>
        <v/>
      </c>
    </row>
    <row r="1242" spans="1:28" x14ac:dyDescent="0.25">
      <c r="A1242">
        <v>9279</v>
      </c>
      <c r="B1242" s="1">
        <v>867488060855003</v>
      </c>
      <c r="C1242" s="1">
        <v>1719337802</v>
      </c>
      <c r="D1242">
        <v>-22.892593000000002</v>
      </c>
      <c r="E1242">
        <v>-47.047043000000002</v>
      </c>
      <c r="F1242">
        <v>701</v>
      </c>
      <c r="G1242">
        <v>249</v>
      </c>
      <c r="H1242">
        <v>0</v>
      </c>
      <c r="I1242">
        <v>1</v>
      </c>
      <c r="J1242">
        <v>1</v>
      </c>
      <c r="K1242">
        <v>37300</v>
      </c>
      <c r="L1242">
        <v>0</v>
      </c>
      <c r="M1242" t="s">
        <v>19</v>
      </c>
      <c r="N1242">
        <v>10</v>
      </c>
      <c r="O1242">
        <v>0</v>
      </c>
      <c r="P1242">
        <v>0</v>
      </c>
      <c r="Q1242">
        <v>0</v>
      </c>
      <c r="R1242">
        <v>0</v>
      </c>
      <c r="S1242" s="4">
        <v>45468.618078703701</v>
      </c>
      <c r="T1242" s="6">
        <v>45468.618078703701</v>
      </c>
      <c r="U1242">
        <f t="shared" si="152"/>
        <v>19</v>
      </c>
      <c r="V1242">
        <f t="shared" si="153"/>
        <v>30</v>
      </c>
      <c r="W1242" t="str">
        <f t="shared" si="154"/>
        <v/>
      </c>
      <c r="X1242" t="str">
        <f t="shared" si="155"/>
        <v/>
      </c>
      <c r="Y1242" t="str">
        <f t="shared" si="156"/>
        <v/>
      </c>
      <c r="Z1242" t="str">
        <f t="shared" si="157"/>
        <v/>
      </c>
      <c r="AA1242" t="str">
        <f t="shared" si="158"/>
        <v/>
      </c>
      <c r="AB1242" t="str">
        <f t="shared" si="159"/>
        <v/>
      </c>
    </row>
    <row r="1243" spans="1:28" x14ac:dyDescent="0.25">
      <c r="A1243">
        <v>9278</v>
      </c>
      <c r="B1243" s="1">
        <v>867488060855003</v>
      </c>
      <c r="C1243" s="1">
        <v>1719337779</v>
      </c>
      <c r="D1243">
        <v>-22.892593000000002</v>
      </c>
      <c r="E1243">
        <v>-47.047043000000002</v>
      </c>
      <c r="F1243">
        <v>701</v>
      </c>
      <c r="G1243">
        <v>249</v>
      </c>
      <c r="H1243">
        <v>0</v>
      </c>
      <c r="I1243">
        <v>1</v>
      </c>
      <c r="J1243">
        <v>1</v>
      </c>
      <c r="K1243">
        <v>37300</v>
      </c>
      <c r="L1243">
        <v>0</v>
      </c>
      <c r="M1243" t="s">
        <v>19</v>
      </c>
      <c r="N1243">
        <v>10</v>
      </c>
      <c r="O1243">
        <v>0</v>
      </c>
      <c r="P1243">
        <v>0</v>
      </c>
      <c r="Q1243">
        <v>0</v>
      </c>
      <c r="R1243">
        <v>0</v>
      </c>
      <c r="S1243" s="4">
        <v>45468.617812500001</v>
      </c>
      <c r="T1243" s="6">
        <v>45468.617812500001</v>
      </c>
      <c r="U1243">
        <f t="shared" si="152"/>
        <v>19</v>
      </c>
      <c r="V1243">
        <f t="shared" si="153"/>
        <v>23</v>
      </c>
      <c r="W1243" t="str">
        <f t="shared" si="154"/>
        <v/>
      </c>
      <c r="X1243" t="str">
        <f t="shared" si="155"/>
        <v/>
      </c>
      <c r="Y1243" t="str">
        <f t="shared" si="156"/>
        <v/>
      </c>
      <c r="Z1243" t="str">
        <f t="shared" si="157"/>
        <v/>
      </c>
      <c r="AA1243" t="str">
        <f t="shared" si="158"/>
        <v/>
      </c>
      <c r="AB1243" t="str">
        <f t="shared" si="159"/>
        <v/>
      </c>
    </row>
    <row r="1244" spans="1:28" x14ac:dyDescent="0.25">
      <c r="A1244">
        <v>9277</v>
      </c>
      <c r="B1244" s="1">
        <v>867488060855003</v>
      </c>
      <c r="C1244" s="1">
        <v>1719337768</v>
      </c>
      <c r="D1244">
        <v>-22.892674</v>
      </c>
      <c r="E1244">
        <v>-47.046855999999998</v>
      </c>
      <c r="F1244">
        <v>644</v>
      </c>
      <c r="G1244">
        <v>249</v>
      </c>
      <c r="H1244">
        <v>0</v>
      </c>
      <c r="I1244">
        <v>0</v>
      </c>
      <c r="J1244">
        <v>1</v>
      </c>
      <c r="M1244" t="s">
        <v>20</v>
      </c>
      <c r="N1244">
        <v>0</v>
      </c>
      <c r="O1244">
        <v>0</v>
      </c>
      <c r="P1244">
        <v>0</v>
      </c>
      <c r="Q1244">
        <v>0</v>
      </c>
      <c r="R1244">
        <v>0</v>
      </c>
      <c r="S1244" s="4">
        <v>45468.617685185185</v>
      </c>
      <c r="T1244" s="6">
        <v>45468.617685185185</v>
      </c>
      <c r="U1244">
        <f t="shared" si="152"/>
        <v>19</v>
      </c>
      <c r="V1244">
        <f t="shared" si="153"/>
        <v>11</v>
      </c>
      <c r="W1244" t="str">
        <f t="shared" si="154"/>
        <v/>
      </c>
      <c r="X1244" t="str">
        <f t="shared" si="155"/>
        <v/>
      </c>
      <c r="Y1244" t="str">
        <f t="shared" si="156"/>
        <v/>
      </c>
      <c r="Z1244" t="str">
        <f t="shared" si="157"/>
        <v/>
      </c>
      <c r="AA1244" t="str">
        <f t="shared" si="158"/>
        <v/>
      </c>
      <c r="AB1244" t="str">
        <f t="shared" si="159"/>
        <v/>
      </c>
    </row>
    <row r="1245" spans="1:28" x14ac:dyDescent="0.25">
      <c r="A1245">
        <v>9274</v>
      </c>
      <c r="B1245" s="1">
        <v>867488060855003</v>
      </c>
      <c r="C1245" s="1">
        <v>1719337200</v>
      </c>
      <c r="D1245">
        <v>-22.892674</v>
      </c>
      <c r="E1245">
        <v>-47.046855999999998</v>
      </c>
      <c r="F1245">
        <v>644</v>
      </c>
      <c r="G1245">
        <v>249</v>
      </c>
      <c r="H1245">
        <v>0</v>
      </c>
      <c r="I1245">
        <v>1</v>
      </c>
      <c r="J1245">
        <v>0</v>
      </c>
      <c r="K1245">
        <v>37300</v>
      </c>
      <c r="L1245">
        <v>0</v>
      </c>
      <c r="M1245" t="s">
        <v>19</v>
      </c>
      <c r="N1245">
        <v>10</v>
      </c>
      <c r="O1245">
        <v>0</v>
      </c>
      <c r="P1245">
        <v>0</v>
      </c>
      <c r="Q1245">
        <v>0</v>
      </c>
      <c r="R1245">
        <v>0</v>
      </c>
      <c r="S1245" s="4">
        <v>45468.611111111109</v>
      </c>
      <c r="T1245" s="6">
        <v>45468.611111111109</v>
      </c>
      <c r="U1245">
        <f t="shared" si="152"/>
        <v>20</v>
      </c>
      <c r="V1245">
        <f t="shared" si="153"/>
        <v>568</v>
      </c>
      <c r="W1245" t="str">
        <f t="shared" si="154"/>
        <v>TRUE</v>
      </c>
      <c r="X1245" t="str">
        <f t="shared" si="155"/>
        <v/>
      </c>
      <c r="Y1245" t="str">
        <f t="shared" si="156"/>
        <v>TRUE</v>
      </c>
      <c r="Z1245" t="str">
        <f t="shared" si="157"/>
        <v/>
      </c>
      <c r="AA1245" t="str">
        <f t="shared" si="158"/>
        <v/>
      </c>
      <c r="AB1245">
        <f t="shared" si="159"/>
        <v>9274</v>
      </c>
    </row>
    <row r="1246" spans="1:28" x14ac:dyDescent="0.25">
      <c r="A1246">
        <v>9273</v>
      </c>
      <c r="B1246" s="1">
        <v>867488060855003</v>
      </c>
      <c r="C1246" s="1">
        <v>1719336601</v>
      </c>
      <c r="D1246">
        <v>-22.892674</v>
      </c>
      <c r="E1246">
        <v>-47.046855999999998</v>
      </c>
      <c r="F1246">
        <v>644</v>
      </c>
      <c r="G1246">
        <v>249</v>
      </c>
      <c r="H1246">
        <v>0</v>
      </c>
      <c r="I1246">
        <v>1</v>
      </c>
      <c r="J1246">
        <v>0</v>
      </c>
      <c r="K1246">
        <v>37300</v>
      </c>
      <c r="L1246">
        <v>0</v>
      </c>
      <c r="M1246" t="s">
        <v>19</v>
      </c>
      <c r="N1246">
        <v>10</v>
      </c>
      <c r="O1246">
        <v>0</v>
      </c>
      <c r="P1246">
        <v>0</v>
      </c>
      <c r="Q1246">
        <v>0</v>
      </c>
      <c r="R1246">
        <v>0</v>
      </c>
      <c r="S1246" s="4">
        <v>45468.604178240741</v>
      </c>
      <c r="T1246" s="6">
        <v>45468.604178240741</v>
      </c>
      <c r="U1246">
        <f t="shared" si="152"/>
        <v>20</v>
      </c>
      <c r="V1246">
        <f t="shared" si="153"/>
        <v>599</v>
      </c>
      <c r="W1246" t="str">
        <f t="shared" si="154"/>
        <v/>
      </c>
      <c r="X1246" t="str">
        <f t="shared" si="155"/>
        <v/>
      </c>
      <c r="Y1246" t="str">
        <f t="shared" si="156"/>
        <v/>
      </c>
      <c r="Z1246" t="str">
        <f t="shared" si="157"/>
        <v/>
      </c>
      <c r="AA1246" t="str">
        <f t="shared" si="158"/>
        <v/>
      </c>
      <c r="AB1246" t="str">
        <f t="shared" si="159"/>
        <v/>
      </c>
    </row>
    <row r="1247" spans="1:28" x14ac:dyDescent="0.25">
      <c r="A1247">
        <v>9272</v>
      </c>
      <c r="B1247" s="1">
        <v>867488060855003</v>
      </c>
      <c r="C1247" s="1">
        <v>1719336000</v>
      </c>
      <c r="D1247">
        <v>-22.892674</v>
      </c>
      <c r="E1247">
        <v>-47.046855999999998</v>
      </c>
      <c r="F1247">
        <v>644</v>
      </c>
      <c r="G1247">
        <v>249</v>
      </c>
      <c r="H1247">
        <v>0</v>
      </c>
      <c r="I1247">
        <v>1</v>
      </c>
      <c r="J1247">
        <v>0</v>
      </c>
      <c r="K1247">
        <v>37300</v>
      </c>
      <c r="L1247">
        <v>0</v>
      </c>
      <c r="M1247" t="s">
        <v>19</v>
      </c>
      <c r="N1247">
        <v>10</v>
      </c>
      <c r="O1247">
        <v>0</v>
      </c>
      <c r="P1247">
        <v>0</v>
      </c>
      <c r="Q1247">
        <v>0</v>
      </c>
      <c r="R1247">
        <v>0</v>
      </c>
      <c r="S1247" s="4">
        <v>45468.597222222219</v>
      </c>
      <c r="T1247" s="6">
        <v>45468.597222222219</v>
      </c>
      <c r="U1247">
        <f t="shared" si="152"/>
        <v>20</v>
      </c>
      <c r="V1247">
        <f t="shared" si="153"/>
        <v>601</v>
      </c>
      <c r="W1247" t="str">
        <f t="shared" si="154"/>
        <v/>
      </c>
      <c r="X1247" t="str">
        <f t="shared" si="155"/>
        <v/>
      </c>
      <c r="Y1247" t="str">
        <f t="shared" si="156"/>
        <v/>
      </c>
      <c r="Z1247" t="str">
        <f t="shared" si="157"/>
        <v/>
      </c>
      <c r="AA1247" t="str">
        <f t="shared" si="158"/>
        <v/>
      </c>
      <c r="AB1247" t="str">
        <f t="shared" si="159"/>
        <v/>
      </c>
    </row>
    <row r="1248" spans="1:28" x14ac:dyDescent="0.25">
      <c r="A1248">
        <v>9269</v>
      </c>
      <c r="B1248" s="1">
        <v>867488060855003</v>
      </c>
      <c r="C1248" s="1">
        <v>1719335405</v>
      </c>
      <c r="D1248">
        <v>-22.892674</v>
      </c>
      <c r="E1248">
        <v>-47.046855999999998</v>
      </c>
      <c r="F1248">
        <v>644</v>
      </c>
      <c r="G1248">
        <v>249</v>
      </c>
      <c r="H1248">
        <v>0</v>
      </c>
      <c r="I1248">
        <v>1</v>
      </c>
      <c r="J1248">
        <v>0</v>
      </c>
      <c r="K1248">
        <v>37300</v>
      </c>
      <c r="L1248">
        <v>0</v>
      </c>
      <c r="M1248" t="s">
        <v>19</v>
      </c>
      <c r="N1248">
        <v>10</v>
      </c>
      <c r="O1248">
        <v>0</v>
      </c>
      <c r="P1248">
        <v>0</v>
      </c>
      <c r="Q1248">
        <v>0</v>
      </c>
      <c r="R1248">
        <v>0</v>
      </c>
      <c r="S1248" s="4">
        <v>45468.59033564815</v>
      </c>
      <c r="T1248" s="6">
        <v>45468.59033564815</v>
      </c>
      <c r="U1248">
        <f t="shared" si="152"/>
        <v>20</v>
      </c>
      <c r="V1248">
        <f t="shared" si="153"/>
        <v>595</v>
      </c>
      <c r="W1248" t="str">
        <f t="shared" si="154"/>
        <v/>
      </c>
      <c r="X1248" t="str">
        <f t="shared" si="155"/>
        <v/>
      </c>
      <c r="Y1248" t="str">
        <f t="shared" si="156"/>
        <v/>
      </c>
      <c r="Z1248" t="str">
        <f t="shared" si="157"/>
        <v/>
      </c>
      <c r="AA1248" t="str">
        <f t="shared" si="158"/>
        <v/>
      </c>
      <c r="AB1248" t="str">
        <f t="shared" si="159"/>
        <v/>
      </c>
    </row>
    <row r="1249" spans="1:28" x14ac:dyDescent="0.25">
      <c r="A1249">
        <v>9268</v>
      </c>
      <c r="B1249" s="1">
        <v>867488060855003</v>
      </c>
      <c r="C1249" s="1">
        <v>1719334799</v>
      </c>
      <c r="D1249">
        <v>-22.892674</v>
      </c>
      <c r="E1249">
        <v>-47.046855999999998</v>
      </c>
      <c r="F1249">
        <v>644</v>
      </c>
      <c r="G1249">
        <v>249</v>
      </c>
      <c r="H1249">
        <v>0</v>
      </c>
      <c r="I1249">
        <v>1</v>
      </c>
      <c r="J1249">
        <v>0</v>
      </c>
      <c r="K1249">
        <v>37300</v>
      </c>
      <c r="L1249">
        <v>0</v>
      </c>
      <c r="M1249" t="s">
        <v>19</v>
      </c>
      <c r="N1249">
        <v>10</v>
      </c>
      <c r="O1249">
        <v>0</v>
      </c>
      <c r="P1249">
        <v>0</v>
      </c>
      <c r="Q1249">
        <v>0</v>
      </c>
      <c r="R1249">
        <v>0</v>
      </c>
      <c r="S1249" s="4">
        <v>45468.583321759259</v>
      </c>
      <c r="T1249" s="6">
        <v>45468.583321759259</v>
      </c>
      <c r="U1249">
        <f t="shared" si="152"/>
        <v>20</v>
      </c>
      <c r="V1249">
        <f t="shared" si="153"/>
        <v>606</v>
      </c>
      <c r="W1249" t="str">
        <f t="shared" si="154"/>
        <v/>
      </c>
      <c r="X1249" t="str">
        <f t="shared" si="155"/>
        <v/>
      </c>
      <c r="Y1249" t="str">
        <f t="shared" si="156"/>
        <v/>
      </c>
      <c r="Z1249" t="str">
        <f t="shared" si="157"/>
        <v/>
      </c>
      <c r="AA1249" t="str">
        <f t="shared" si="158"/>
        <v/>
      </c>
      <c r="AB1249" t="str">
        <f t="shared" si="159"/>
        <v/>
      </c>
    </row>
    <row r="1250" spans="1:28" x14ac:dyDescent="0.25">
      <c r="A1250">
        <v>9267</v>
      </c>
      <c r="B1250" s="1">
        <v>867488060855003</v>
      </c>
      <c r="C1250" s="1">
        <v>1719334198</v>
      </c>
      <c r="D1250">
        <v>-22.892674</v>
      </c>
      <c r="E1250">
        <v>-47.046855999999998</v>
      </c>
      <c r="F1250">
        <v>644</v>
      </c>
      <c r="G1250">
        <v>249</v>
      </c>
      <c r="H1250">
        <v>0</v>
      </c>
      <c r="I1250">
        <v>1</v>
      </c>
      <c r="J1250">
        <v>0</v>
      </c>
      <c r="K1250">
        <v>37300</v>
      </c>
      <c r="L1250">
        <v>0</v>
      </c>
      <c r="M1250" t="s">
        <v>19</v>
      </c>
      <c r="N1250">
        <v>10</v>
      </c>
      <c r="O1250">
        <v>0</v>
      </c>
      <c r="P1250">
        <v>0</v>
      </c>
      <c r="Q1250">
        <v>0</v>
      </c>
      <c r="R1250">
        <v>0</v>
      </c>
      <c r="S1250" s="4">
        <v>45468.576365740744</v>
      </c>
      <c r="T1250" s="6">
        <v>45468.576365740744</v>
      </c>
      <c r="U1250">
        <f t="shared" si="152"/>
        <v>20</v>
      </c>
      <c r="V1250">
        <f t="shared" si="153"/>
        <v>601</v>
      </c>
      <c r="W1250" t="str">
        <f t="shared" si="154"/>
        <v/>
      </c>
      <c r="X1250" t="str">
        <f t="shared" si="155"/>
        <v/>
      </c>
      <c r="Y1250" t="str">
        <f t="shared" si="156"/>
        <v/>
      </c>
      <c r="Z1250" t="str">
        <f t="shared" si="157"/>
        <v/>
      </c>
      <c r="AA1250" t="str">
        <f t="shared" si="158"/>
        <v/>
      </c>
      <c r="AB1250" t="str">
        <f t="shared" si="159"/>
        <v/>
      </c>
    </row>
    <row r="1251" spans="1:28" x14ac:dyDescent="0.25">
      <c r="A1251">
        <v>9264</v>
      </c>
      <c r="B1251" s="1">
        <v>867488060855003</v>
      </c>
      <c r="C1251" s="1">
        <v>1719333600</v>
      </c>
      <c r="D1251">
        <v>-22.892674</v>
      </c>
      <c r="E1251">
        <v>-47.046855999999998</v>
      </c>
      <c r="F1251">
        <v>644</v>
      </c>
      <c r="G1251">
        <v>249</v>
      </c>
      <c r="H1251">
        <v>0</v>
      </c>
      <c r="I1251">
        <v>1</v>
      </c>
      <c r="J1251">
        <v>0</v>
      </c>
      <c r="K1251">
        <v>37300</v>
      </c>
      <c r="L1251">
        <v>0</v>
      </c>
      <c r="M1251" t="s">
        <v>19</v>
      </c>
      <c r="N1251">
        <v>10</v>
      </c>
      <c r="O1251">
        <v>0</v>
      </c>
      <c r="P1251">
        <v>0</v>
      </c>
      <c r="Q1251">
        <v>0</v>
      </c>
      <c r="R1251">
        <v>0</v>
      </c>
      <c r="S1251" s="4">
        <v>45468.569444444445</v>
      </c>
      <c r="T1251" s="6">
        <v>45468.569444444445</v>
      </c>
      <c r="U1251">
        <f t="shared" si="152"/>
        <v>20</v>
      </c>
      <c r="V1251">
        <f t="shared" si="153"/>
        <v>598</v>
      </c>
      <c r="W1251" t="str">
        <f t="shared" si="154"/>
        <v/>
      </c>
      <c r="X1251" t="str">
        <f t="shared" si="155"/>
        <v/>
      </c>
      <c r="Y1251" t="str">
        <f t="shared" si="156"/>
        <v/>
      </c>
      <c r="Z1251" t="str">
        <f t="shared" si="157"/>
        <v/>
      </c>
      <c r="AA1251" t="str">
        <f t="shared" si="158"/>
        <v/>
      </c>
      <c r="AB1251" t="str">
        <f t="shared" si="159"/>
        <v/>
      </c>
    </row>
    <row r="1252" spans="1:28" x14ac:dyDescent="0.25">
      <c r="A1252">
        <v>9263</v>
      </c>
      <c r="B1252" s="1">
        <v>867488060855003</v>
      </c>
      <c r="C1252" s="1">
        <v>1719333003</v>
      </c>
      <c r="D1252">
        <v>-22.892674</v>
      </c>
      <c r="E1252">
        <v>-47.046855999999998</v>
      </c>
      <c r="F1252">
        <v>644</v>
      </c>
      <c r="G1252">
        <v>249</v>
      </c>
      <c r="H1252">
        <v>0</v>
      </c>
      <c r="I1252">
        <v>1</v>
      </c>
      <c r="J1252">
        <v>0</v>
      </c>
      <c r="K1252">
        <v>37300</v>
      </c>
      <c r="L1252">
        <v>0</v>
      </c>
      <c r="M1252" t="s">
        <v>19</v>
      </c>
      <c r="N1252">
        <v>10</v>
      </c>
      <c r="O1252">
        <v>0</v>
      </c>
      <c r="P1252">
        <v>0</v>
      </c>
      <c r="Q1252">
        <v>0</v>
      </c>
      <c r="R1252">
        <v>0</v>
      </c>
      <c r="S1252" s="4">
        <v>45468.562534722223</v>
      </c>
      <c r="T1252" s="6">
        <v>45468.562534722223</v>
      </c>
      <c r="U1252">
        <f t="shared" si="152"/>
        <v>20</v>
      </c>
      <c r="V1252">
        <f t="shared" si="153"/>
        <v>597</v>
      </c>
      <c r="W1252" t="str">
        <f t="shared" si="154"/>
        <v/>
      </c>
      <c r="X1252" t="str">
        <f t="shared" si="155"/>
        <v/>
      </c>
      <c r="Y1252" t="str">
        <f t="shared" si="156"/>
        <v/>
      </c>
      <c r="Z1252" t="str">
        <f t="shared" si="157"/>
        <v/>
      </c>
      <c r="AA1252" t="str">
        <f t="shared" si="158"/>
        <v/>
      </c>
      <c r="AB1252" t="str">
        <f t="shared" si="159"/>
        <v/>
      </c>
    </row>
    <row r="1253" spans="1:28" x14ac:dyDescent="0.25">
      <c r="A1253">
        <v>9262</v>
      </c>
      <c r="B1253" s="1">
        <v>867488060855003</v>
      </c>
      <c r="C1253" s="1">
        <v>1719332400</v>
      </c>
      <c r="D1253">
        <v>-22.892674</v>
      </c>
      <c r="E1253">
        <v>-47.046855999999998</v>
      </c>
      <c r="F1253">
        <v>644</v>
      </c>
      <c r="G1253">
        <v>249</v>
      </c>
      <c r="H1253">
        <v>0</v>
      </c>
      <c r="I1253">
        <v>1</v>
      </c>
      <c r="J1253">
        <v>0</v>
      </c>
      <c r="K1253">
        <v>37300</v>
      </c>
      <c r="L1253">
        <v>0</v>
      </c>
      <c r="M1253" t="s">
        <v>19</v>
      </c>
      <c r="N1253">
        <v>10</v>
      </c>
      <c r="O1253">
        <v>0</v>
      </c>
      <c r="P1253">
        <v>0</v>
      </c>
      <c r="Q1253">
        <v>0</v>
      </c>
      <c r="R1253">
        <v>0</v>
      </c>
      <c r="S1253" s="4">
        <v>45468.555555555555</v>
      </c>
      <c r="T1253" s="6">
        <v>45468.555555555555</v>
      </c>
      <c r="U1253">
        <f t="shared" si="152"/>
        <v>20</v>
      </c>
      <c r="V1253">
        <f t="shared" si="153"/>
        <v>603</v>
      </c>
      <c r="W1253" t="str">
        <f t="shared" si="154"/>
        <v/>
      </c>
      <c r="X1253" t="str">
        <f t="shared" si="155"/>
        <v/>
      </c>
      <c r="Y1253" t="str">
        <f t="shared" si="156"/>
        <v/>
      </c>
      <c r="Z1253" t="str">
        <f t="shared" si="157"/>
        <v/>
      </c>
      <c r="AA1253" t="str">
        <f t="shared" si="158"/>
        <v/>
      </c>
      <c r="AB1253" t="str">
        <f t="shared" si="159"/>
        <v/>
      </c>
    </row>
    <row r="1254" spans="1:28" x14ac:dyDescent="0.25">
      <c r="A1254">
        <v>9259</v>
      </c>
      <c r="B1254" s="1">
        <v>867488060855003</v>
      </c>
      <c r="C1254" s="1">
        <v>1719331801</v>
      </c>
      <c r="D1254">
        <v>-22.892674</v>
      </c>
      <c r="E1254">
        <v>-47.046855999999998</v>
      </c>
      <c r="F1254">
        <v>644</v>
      </c>
      <c r="G1254">
        <v>249</v>
      </c>
      <c r="H1254">
        <v>0</v>
      </c>
      <c r="I1254">
        <v>1</v>
      </c>
      <c r="J1254">
        <v>0</v>
      </c>
      <c r="K1254">
        <v>37300</v>
      </c>
      <c r="L1254">
        <v>0</v>
      </c>
      <c r="M1254" t="s">
        <v>19</v>
      </c>
      <c r="N1254">
        <v>10</v>
      </c>
      <c r="O1254">
        <v>0</v>
      </c>
      <c r="P1254">
        <v>0</v>
      </c>
      <c r="Q1254">
        <v>0</v>
      </c>
      <c r="R1254">
        <v>0</v>
      </c>
      <c r="S1254" s="4">
        <v>45468.548622685186</v>
      </c>
      <c r="T1254" s="6">
        <v>45468.548622685186</v>
      </c>
      <c r="U1254">
        <f t="shared" si="152"/>
        <v>20</v>
      </c>
      <c r="V1254">
        <f t="shared" si="153"/>
        <v>599</v>
      </c>
      <c r="W1254" t="str">
        <f t="shared" si="154"/>
        <v/>
      </c>
      <c r="X1254" t="str">
        <f t="shared" si="155"/>
        <v/>
      </c>
      <c r="Y1254" t="str">
        <f t="shared" si="156"/>
        <v/>
      </c>
      <c r="Z1254" t="str">
        <f t="shared" si="157"/>
        <v/>
      </c>
      <c r="AA1254" t="str">
        <f t="shared" si="158"/>
        <v/>
      </c>
      <c r="AB1254" t="str">
        <f t="shared" si="159"/>
        <v/>
      </c>
    </row>
    <row r="1255" spans="1:28" x14ac:dyDescent="0.25">
      <c r="A1255">
        <v>9258</v>
      </c>
      <c r="B1255" s="1">
        <v>867488060855003</v>
      </c>
      <c r="C1255" s="1">
        <v>1719331198</v>
      </c>
      <c r="D1255">
        <v>-22.892674</v>
      </c>
      <c r="E1255">
        <v>-47.046855999999998</v>
      </c>
      <c r="F1255">
        <v>644</v>
      </c>
      <c r="G1255">
        <v>249</v>
      </c>
      <c r="H1255">
        <v>0</v>
      </c>
      <c r="I1255">
        <v>1</v>
      </c>
      <c r="J1255">
        <v>0</v>
      </c>
      <c r="K1255">
        <v>37300</v>
      </c>
      <c r="L1255">
        <v>0</v>
      </c>
      <c r="M1255" t="s">
        <v>19</v>
      </c>
      <c r="N1255">
        <v>10</v>
      </c>
      <c r="O1255">
        <v>0</v>
      </c>
      <c r="P1255">
        <v>0</v>
      </c>
      <c r="Q1255">
        <v>0</v>
      </c>
      <c r="R1255">
        <v>0</v>
      </c>
      <c r="S1255" s="4">
        <v>45468.541643518518</v>
      </c>
      <c r="T1255" s="6">
        <v>45468.541643518518</v>
      </c>
      <c r="U1255">
        <f t="shared" si="152"/>
        <v>20</v>
      </c>
      <c r="V1255">
        <f t="shared" si="153"/>
        <v>603</v>
      </c>
      <c r="W1255" t="str">
        <f t="shared" si="154"/>
        <v/>
      </c>
      <c r="X1255" t="str">
        <f t="shared" si="155"/>
        <v/>
      </c>
      <c r="Y1255" t="str">
        <f t="shared" si="156"/>
        <v/>
      </c>
      <c r="Z1255" t="str">
        <f t="shared" si="157"/>
        <v/>
      </c>
      <c r="AA1255" t="str">
        <f t="shared" si="158"/>
        <v/>
      </c>
      <c r="AB1255" t="str">
        <f t="shared" si="159"/>
        <v/>
      </c>
    </row>
    <row r="1256" spans="1:28" x14ac:dyDescent="0.25">
      <c r="A1256">
        <v>9257</v>
      </c>
      <c r="B1256" s="1">
        <v>867488060855003</v>
      </c>
      <c r="C1256" s="1">
        <v>1719330747</v>
      </c>
      <c r="D1256">
        <v>-22.892674</v>
      </c>
      <c r="E1256">
        <v>-47.046855999999998</v>
      </c>
      <c r="F1256">
        <v>644</v>
      </c>
      <c r="G1256">
        <v>249</v>
      </c>
      <c r="H1256">
        <v>0</v>
      </c>
      <c r="I1256">
        <v>1</v>
      </c>
      <c r="J1256">
        <v>0</v>
      </c>
      <c r="M1256" t="s">
        <v>20</v>
      </c>
      <c r="N1256">
        <v>0</v>
      </c>
      <c r="O1256">
        <v>0</v>
      </c>
      <c r="P1256">
        <v>0</v>
      </c>
      <c r="Q1256">
        <v>0</v>
      </c>
      <c r="R1256">
        <v>0</v>
      </c>
      <c r="S1256" s="4">
        <v>45468.536423611113</v>
      </c>
      <c r="T1256" s="6">
        <v>45468.536423611113</v>
      </c>
      <c r="U1256">
        <f t="shared" si="152"/>
        <v>20</v>
      </c>
      <c r="V1256">
        <f t="shared" si="153"/>
        <v>451</v>
      </c>
      <c r="W1256" t="str">
        <f t="shared" si="154"/>
        <v/>
      </c>
      <c r="X1256" t="str">
        <f t="shared" si="155"/>
        <v/>
      </c>
      <c r="Y1256" t="str">
        <f t="shared" si="156"/>
        <v/>
      </c>
      <c r="Z1256" t="str">
        <f t="shared" si="157"/>
        <v/>
      </c>
      <c r="AA1256" t="str">
        <f t="shared" si="158"/>
        <v/>
      </c>
      <c r="AB1256" t="str">
        <f t="shared" si="159"/>
        <v/>
      </c>
    </row>
    <row r="1257" spans="1:28" x14ac:dyDescent="0.25">
      <c r="A1257">
        <v>9256</v>
      </c>
      <c r="B1257" s="1">
        <v>867488060855003</v>
      </c>
      <c r="C1257" s="1">
        <v>1719330730</v>
      </c>
      <c r="D1257">
        <v>-22.892682000000001</v>
      </c>
      <c r="E1257">
        <v>-47.046807999999999</v>
      </c>
      <c r="F1257">
        <v>647</v>
      </c>
      <c r="G1257">
        <v>249</v>
      </c>
      <c r="H1257">
        <v>0</v>
      </c>
      <c r="I1257">
        <v>1</v>
      </c>
      <c r="J1257">
        <v>1</v>
      </c>
      <c r="M1257" t="s">
        <v>20</v>
      </c>
      <c r="N1257">
        <v>0</v>
      </c>
      <c r="O1257">
        <v>0</v>
      </c>
      <c r="P1257">
        <v>0</v>
      </c>
      <c r="Q1257">
        <v>0</v>
      </c>
      <c r="R1257">
        <v>0</v>
      </c>
      <c r="S1257" s="4">
        <v>45468.536226851851</v>
      </c>
      <c r="T1257" s="6">
        <v>45468.536226851851</v>
      </c>
      <c r="U1257">
        <f t="shared" si="152"/>
        <v>21</v>
      </c>
      <c r="V1257">
        <f t="shared" si="153"/>
        <v>17</v>
      </c>
      <c r="W1257" t="str">
        <f t="shared" si="154"/>
        <v/>
      </c>
      <c r="X1257" t="str">
        <f t="shared" si="155"/>
        <v>TRUE</v>
      </c>
      <c r="Y1257" t="str">
        <f t="shared" si="156"/>
        <v/>
      </c>
      <c r="Z1257" t="str">
        <f t="shared" si="157"/>
        <v/>
      </c>
      <c r="AA1257" t="str">
        <f t="shared" si="158"/>
        <v/>
      </c>
      <c r="AB1257">
        <f t="shared" si="159"/>
        <v>9256</v>
      </c>
    </row>
    <row r="1258" spans="1:28" x14ac:dyDescent="0.25">
      <c r="A1258">
        <v>9255</v>
      </c>
      <c r="B1258" s="1">
        <v>867488060855003</v>
      </c>
      <c r="C1258" s="1">
        <v>1719330719</v>
      </c>
      <c r="D1258">
        <v>-22.892693999999999</v>
      </c>
      <c r="E1258">
        <v>-47.046686999999999</v>
      </c>
      <c r="F1258">
        <v>651</v>
      </c>
      <c r="G1258">
        <v>268</v>
      </c>
      <c r="H1258">
        <v>6.5</v>
      </c>
      <c r="I1258">
        <v>1</v>
      </c>
      <c r="J1258">
        <v>1</v>
      </c>
      <c r="K1258">
        <v>37200</v>
      </c>
      <c r="L1258">
        <v>0</v>
      </c>
      <c r="M1258" t="s">
        <v>19</v>
      </c>
      <c r="N1258">
        <v>10</v>
      </c>
      <c r="O1258">
        <v>0</v>
      </c>
      <c r="P1258">
        <v>0</v>
      </c>
      <c r="Q1258">
        <v>0</v>
      </c>
      <c r="R1258">
        <v>0</v>
      </c>
      <c r="S1258" s="4">
        <v>45468.536099537036</v>
      </c>
      <c r="T1258" s="6">
        <v>45468.536099537036</v>
      </c>
      <c r="U1258">
        <f t="shared" si="152"/>
        <v>21</v>
      </c>
      <c r="V1258">
        <f t="shared" si="153"/>
        <v>11</v>
      </c>
      <c r="W1258" t="str">
        <f t="shared" si="154"/>
        <v/>
      </c>
      <c r="X1258" t="str">
        <f t="shared" si="155"/>
        <v/>
      </c>
      <c r="Y1258" t="str">
        <f t="shared" si="156"/>
        <v/>
      </c>
      <c r="Z1258" t="str">
        <f t="shared" si="157"/>
        <v/>
      </c>
      <c r="AA1258" t="str">
        <f t="shared" si="158"/>
        <v/>
      </c>
      <c r="AB1258" t="str">
        <f t="shared" si="159"/>
        <v/>
      </c>
    </row>
    <row r="1259" spans="1:28" x14ac:dyDescent="0.25">
      <c r="A1259">
        <v>9254</v>
      </c>
      <c r="B1259" s="1">
        <v>867488060855003</v>
      </c>
      <c r="C1259" s="1">
        <v>1719330689</v>
      </c>
      <c r="D1259">
        <v>-22.893343999999999</v>
      </c>
      <c r="E1259">
        <v>-47.046627999999998</v>
      </c>
      <c r="F1259">
        <v>655</v>
      </c>
      <c r="G1259">
        <v>359</v>
      </c>
      <c r="H1259">
        <v>19.5</v>
      </c>
      <c r="I1259">
        <v>1</v>
      </c>
      <c r="J1259">
        <v>1</v>
      </c>
      <c r="K1259">
        <v>37200</v>
      </c>
      <c r="L1259">
        <v>0</v>
      </c>
      <c r="M1259" t="s">
        <v>19</v>
      </c>
      <c r="N1259">
        <v>10</v>
      </c>
      <c r="O1259">
        <v>0</v>
      </c>
      <c r="P1259">
        <v>0</v>
      </c>
      <c r="Q1259">
        <v>0</v>
      </c>
      <c r="R1259">
        <v>0</v>
      </c>
      <c r="S1259" s="4">
        <v>45468.535752314812</v>
      </c>
      <c r="T1259" s="6">
        <v>45468.535752314812</v>
      </c>
      <c r="U1259">
        <f t="shared" si="152"/>
        <v>21</v>
      </c>
      <c r="V1259">
        <f t="shared" si="153"/>
        <v>30</v>
      </c>
      <c r="W1259" t="str">
        <f t="shared" si="154"/>
        <v/>
      </c>
      <c r="X1259" t="str">
        <f t="shared" si="155"/>
        <v/>
      </c>
      <c r="Y1259" t="str">
        <f t="shared" si="156"/>
        <v/>
      </c>
      <c r="Z1259" t="str">
        <f t="shared" si="157"/>
        <v/>
      </c>
      <c r="AA1259" t="str">
        <f t="shared" si="158"/>
        <v/>
      </c>
      <c r="AB1259" t="str">
        <f t="shared" si="159"/>
        <v/>
      </c>
    </row>
    <row r="1260" spans="1:28" x14ac:dyDescent="0.25">
      <c r="A1260">
        <v>9253</v>
      </c>
      <c r="B1260" s="1">
        <v>867488060855003</v>
      </c>
      <c r="C1260" s="1">
        <v>1719330680</v>
      </c>
      <c r="D1260">
        <v>-22.893919</v>
      </c>
      <c r="E1260">
        <v>-47.046894000000002</v>
      </c>
      <c r="F1260">
        <v>655</v>
      </c>
      <c r="G1260">
        <v>42</v>
      </c>
      <c r="H1260">
        <v>25.8</v>
      </c>
      <c r="I1260">
        <v>1</v>
      </c>
      <c r="J1260">
        <v>1</v>
      </c>
      <c r="K1260">
        <v>37100</v>
      </c>
      <c r="M1260" t="s">
        <v>23</v>
      </c>
      <c r="N1260">
        <v>46</v>
      </c>
      <c r="O1260">
        <v>0</v>
      </c>
      <c r="P1260">
        <v>0</v>
      </c>
      <c r="Q1260">
        <v>0</v>
      </c>
      <c r="R1260">
        <v>0</v>
      </c>
      <c r="S1260" s="4">
        <v>45468.53564814815</v>
      </c>
      <c r="T1260" s="6">
        <v>45468.53564814815</v>
      </c>
      <c r="U1260">
        <f t="shared" si="152"/>
        <v>21</v>
      </c>
      <c r="V1260">
        <f t="shared" si="153"/>
        <v>9</v>
      </c>
      <c r="W1260" t="str">
        <f t="shared" si="154"/>
        <v/>
      </c>
      <c r="X1260" t="str">
        <f t="shared" si="155"/>
        <v/>
      </c>
      <c r="Y1260" t="str">
        <f t="shared" si="156"/>
        <v/>
      </c>
      <c r="Z1260" t="str">
        <f t="shared" si="157"/>
        <v/>
      </c>
      <c r="AA1260" t="str">
        <f t="shared" si="158"/>
        <v/>
      </c>
      <c r="AB1260" t="str">
        <f t="shared" si="159"/>
        <v/>
      </c>
    </row>
    <row r="1261" spans="1:28" x14ac:dyDescent="0.25">
      <c r="A1261">
        <v>9252</v>
      </c>
      <c r="B1261" s="1">
        <v>867488060855003</v>
      </c>
      <c r="C1261" s="1">
        <v>1719330679</v>
      </c>
      <c r="D1261">
        <v>-22.895257000000001</v>
      </c>
      <c r="E1261">
        <v>-47.047113000000003</v>
      </c>
      <c r="F1261">
        <v>652</v>
      </c>
      <c r="G1261">
        <v>355</v>
      </c>
      <c r="H1261">
        <v>0</v>
      </c>
      <c r="I1261">
        <v>1</v>
      </c>
      <c r="J1261">
        <v>1</v>
      </c>
      <c r="M1261" t="s">
        <v>20</v>
      </c>
      <c r="N1261">
        <v>0</v>
      </c>
      <c r="O1261">
        <v>0</v>
      </c>
      <c r="P1261">
        <v>0</v>
      </c>
      <c r="Q1261">
        <v>0</v>
      </c>
      <c r="R1261">
        <v>0</v>
      </c>
      <c r="S1261" s="4">
        <v>45468.535636574074</v>
      </c>
      <c r="T1261" s="6">
        <v>45468.535636574074</v>
      </c>
      <c r="U1261">
        <f t="shared" si="152"/>
        <v>21</v>
      </c>
      <c r="V1261">
        <f t="shared" si="153"/>
        <v>1</v>
      </c>
      <c r="W1261" t="str">
        <f t="shared" si="154"/>
        <v/>
      </c>
      <c r="X1261" t="str">
        <f t="shared" si="155"/>
        <v/>
      </c>
      <c r="Y1261" t="str">
        <f t="shared" si="156"/>
        <v/>
      </c>
      <c r="Z1261" t="str">
        <f t="shared" si="157"/>
        <v/>
      </c>
      <c r="AA1261" t="str">
        <f t="shared" si="158"/>
        <v/>
      </c>
      <c r="AB1261" t="str">
        <f t="shared" si="159"/>
        <v/>
      </c>
    </row>
    <row r="1262" spans="1:28" x14ac:dyDescent="0.25">
      <c r="A1262">
        <v>9251</v>
      </c>
      <c r="B1262" s="1">
        <v>867488060855003</v>
      </c>
      <c r="C1262" s="1">
        <v>1719330659</v>
      </c>
      <c r="D1262">
        <v>-22.895257000000001</v>
      </c>
      <c r="E1262">
        <v>-47.047113000000003</v>
      </c>
      <c r="F1262">
        <v>652</v>
      </c>
      <c r="G1262">
        <v>355</v>
      </c>
      <c r="H1262">
        <v>0</v>
      </c>
      <c r="I1262">
        <v>1</v>
      </c>
      <c r="J1262">
        <v>1</v>
      </c>
      <c r="K1262">
        <v>36900</v>
      </c>
      <c r="L1262">
        <v>0</v>
      </c>
      <c r="M1262" t="s">
        <v>19</v>
      </c>
      <c r="N1262">
        <v>10</v>
      </c>
      <c r="O1262">
        <v>0</v>
      </c>
      <c r="P1262">
        <v>0</v>
      </c>
      <c r="Q1262">
        <v>0</v>
      </c>
      <c r="R1262">
        <v>0</v>
      </c>
      <c r="S1262" s="4">
        <v>45468.535405092596</v>
      </c>
      <c r="T1262" s="6">
        <v>45468.535405092596</v>
      </c>
      <c r="U1262">
        <f t="shared" si="152"/>
        <v>21</v>
      </c>
      <c r="V1262">
        <f t="shared" si="153"/>
        <v>20</v>
      </c>
      <c r="W1262" t="str">
        <f t="shared" si="154"/>
        <v/>
      </c>
      <c r="X1262" t="str">
        <f t="shared" si="155"/>
        <v/>
      </c>
      <c r="Y1262" t="str">
        <f t="shared" si="156"/>
        <v/>
      </c>
      <c r="Z1262" t="str">
        <f t="shared" si="157"/>
        <v/>
      </c>
      <c r="AA1262" t="str">
        <f t="shared" si="158"/>
        <v/>
      </c>
      <c r="AB1262" t="str">
        <f t="shared" si="159"/>
        <v/>
      </c>
    </row>
    <row r="1263" spans="1:28" x14ac:dyDescent="0.25">
      <c r="A1263">
        <v>9250</v>
      </c>
      <c r="B1263" s="1">
        <v>867488060855003</v>
      </c>
      <c r="C1263" s="1">
        <v>1719330629</v>
      </c>
      <c r="D1263">
        <v>-22.895257000000001</v>
      </c>
      <c r="E1263">
        <v>-47.047113000000003</v>
      </c>
      <c r="F1263">
        <v>652</v>
      </c>
      <c r="G1263">
        <v>355</v>
      </c>
      <c r="H1263">
        <v>0</v>
      </c>
      <c r="I1263">
        <v>1</v>
      </c>
      <c r="J1263">
        <v>1</v>
      </c>
      <c r="K1263">
        <v>36900</v>
      </c>
      <c r="L1263">
        <v>0</v>
      </c>
      <c r="M1263" t="s">
        <v>19</v>
      </c>
      <c r="N1263">
        <v>10</v>
      </c>
      <c r="O1263">
        <v>0</v>
      </c>
      <c r="P1263">
        <v>0</v>
      </c>
      <c r="Q1263">
        <v>0</v>
      </c>
      <c r="R1263">
        <v>0</v>
      </c>
      <c r="S1263" s="4">
        <v>45468.535057870373</v>
      </c>
      <c r="T1263" s="6">
        <v>45468.535057870373</v>
      </c>
      <c r="U1263">
        <f t="shared" si="152"/>
        <v>21</v>
      </c>
      <c r="V1263">
        <f t="shared" si="153"/>
        <v>30</v>
      </c>
      <c r="W1263" t="str">
        <f t="shared" si="154"/>
        <v/>
      </c>
      <c r="X1263" t="str">
        <f t="shared" si="155"/>
        <v/>
      </c>
      <c r="Y1263" t="str">
        <f t="shared" si="156"/>
        <v/>
      </c>
      <c r="Z1263" t="str">
        <f t="shared" si="157"/>
        <v/>
      </c>
      <c r="AA1263" t="str">
        <f t="shared" si="158"/>
        <v/>
      </c>
      <c r="AB1263" t="str">
        <f t="shared" si="159"/>
        <v/>
      </c>
    </row>
    <row r="1264" spans="1:28" x14ac:dyDescent="0.25">
      <c r="A1264">
        <v>9249</v>
      </c>
      <c r="B1264" s="1">
        <v>867488060855003</v>
      </c>
      <c r="C1264" s="1">
        <v>1719330599</v>
      </c>
      <c r="D1264">
        <v>-22.897513</v>
      </c>
      <c r="E1264">
        <v>-47.047038000000001</v>
      </c>
      <c r="F1264">
        <v>656</v>
      </c>
      <c r="G1264">
        <v>11</v>
      </c>
      <c r="H1264">
        <v>0</v>
      </c>
      <c r="I1264">
        <v>1</v>
      </c>
      <c r="J1264">
        <v>1</v>
      </c>
      <c r="K1264">
        <v>36700</v>
      </c>
      <c r="L1264">
        <v>0</v>
      </c>
      <c r="M1264" t="s">
        <v>19</v>
      </c>
      <c r="N1264">
        <v>10</v>
      </c>
      <c r="O1264">
        <v>0</v>
      </c>
      <c r="P1264">
        <v>0</v>
      </c>
      <c r="Q1264">
        <v>0</v>
      </c>
      <c r="R1264">
        <v>0</v>
      </c>
      <c r="S1264" s="4">
        <v>45468.534710648149</v>
      </c>
      <c r="T1264" s="6">
        <v>45468.534710648149</v>
      </c>
      <c r="U1264">
        <f t="shared" si="152"/>
        <v>21</v>
      </c>
      <c r="V1264">
        <f t="shared" si="153"/>
        <v>30</v>
      </c>
      <c r="W1264" t="str">
        <f t="shared" si="154"/>
        <v/>
      </c>
      <c r="X1264" t="str">
        <f t="shared" si="155"/>
        <v/>
      </c>
      <c r="Y1264" t="str">
        <f t="shared" si="156"/>
        <v/>
      </c>
      <c r="Z1264" t="str">
        <f t="shared" si="157"/>
        <v/>
      </c>
      <c r="AA1264" t="str">
        <f t="shared" si="158"/>
        <v/>
      </c>
      <c r="AB1264" t="str">
        <f t="shared" si="159"/>
        <v/>
      </c>
    </row>
    <row r="1265" spans="1:28" x14ac:dyDescent="0.25">
      <c r="A1265">
        <v>9248</v>
      </c>
      <c r="B1265" s="1">
        <v>867488060855003</v>
      </c>
      <c r="C1265" s="1">
        <v>1719330569</v>
      </c>
      <c r="D1265">
        <v>-22.899554999999999</v>
      </c>
      <c r="E1265">
        <v>-47.047556999999998</v>
      </c>
      <c r="F1265">
        <v>660</v>
      </c>
      <c r="G1265">
        <v>346</v>
      </c>
      <c r="H1265">
        <v>0</v>
      </c>
      <c r="I1265">
        <v>1</v>
      </c>
      <c r="J1265">
        <v>1</v>
      </c>
      <c r="K1265">
        <v>36500</v>
      </c>
      <c r="L1265">
        <v>0</v>
      </c>
      <c r="M1265" t="s">
        <v>19</v>
      </c>
      <c r="N1265">
        <v>10</v>
      </c>
      <c r="O1265">
        <v>0</v>
      </c>
      <c r="P1265">
        <v>0</v>
      </c>
      <c r="Q1265">
        <v>0</v>
      </c>
      <c r="R1265">
        <v>0</v>
      </c>
      <c r="S1265" s="4">
        <v>45468.534363425926</v>
      </c>
      <c r="T1265" s="6">
        <v>45468.534363425926</v>
      </c>
      <c r="U1265">
        <f t="shared" si="152"/>
        <v>21</v>
      </c>
      <c r="V1265">
        <f t="shared" si="153"/>
        <v>30</v>
      </c>
      <c r="W1265" t="str">
        <f t="shared" si="154"/>
        <v/>
      </c>
      <c r="X1265" t="str">
        <f t="shared" si="155"/>
        <v/>
      </c>
      <c r="Y1265" t="str">
        <f t="shared" si="156"/>
        <v/>
      </c>
      <c r="Z1265" t="str">
        <f t="shared" si="157"/>
        <v/>
      </c>
      <c r="AA1265" t="str">
        <f t="shared" si="158"/>
        <v/>
      </c>
      <c r="AB1265" t="str">
        <f t="shared" si="159"/>
        <v/>
      </c>
    </row>
    <row r="1266" spans="1:28" x14ac:dyDescent="0.25">
      <c r="A1266">
        <v>9247</v>
      </c>
      <c r="B1266" s="1">
        <v>867488060855003</v>
      </c>
      <c r="C1266" s="1">
        <v>1719330539</v>
      </c>
      <c r="D1266">
        <v>-22.899628</v>
      </c>
      <c r="E1266">
        <v>-47.047508000000001</v>
      </c>
      <c r="F1266">
        <v>659</v>
      </c>
      <c r="G1266">
        <v>188</v>
      </c>
      <c r="H1266">
        <v>0</v>
      </c>
      <c r="I1266">
        <v>1</v>
      </c>
      <c r="J1266">
        <v>1</v>
      </c>
      <c r="K1266">
        <v>36500</v>
      </c>
      <c r="L1266">
        <v>0</v>
      </c>
      <c r="M1266" t="s">
        <v>19</v>
      </c>
      <c r="N1266">
        <v>10</v>
      </c>
      <c r="O1266">
        <v>0</v>
      </c>
      <c r="P1266">
        <v>0</v>
      </c>
      <c r="Q1266">
        <v>0</v>
      </c>
      <c r="R1266">
        <v>0</v>
      </c>
      <c r="S1266" s="4">
        <v>45468.534016203703</v>
      </c>
      <c r="T1266" s="6">
        <v>45468.534016203703</v>
      </c>
      <c r="U1266">
        <f t="shared" si="152"/>
        <v>21</v>
      </c>
      <c r="V1266">
        <f t="shared" si="153"/>
        <v>30</v>
      </c>
      <c r="W1266" t="str">
        <f t="shared" si="154"/>
        <v/>
      </c>
      <c r="X1266" t="str">
        <f t="shared" si="155"/>
        <v/>
      </c>
      <c r="Y1266" t="str">
        <f t="shared" si="156"/>
        <v/>
      </c>
      <c r="Z1266" t="str">
        <f t="shared" si="157"/>
        <v/>
      </c>
      <c r="AA1266" t="str">
        <f t="shared" si="158"/>
        <v/>
      </c>
      <c r="AB1266" t="str">
        <f t="shared" si="159"/>
        <v/>
      </c>
    </row>
    <row r="1267" spans="1:28" x14ac:dyDescent="0.25">
      <c r="A1267">
        <v>9246</v>
      </c>
      <c r="B1267" s="1">
        <v>867488060855003</v>
      </c>
      <c r="C1267" s="1">
        <v>1719330533</v>
      </c>
      <c r="D1267">
        <v>-22.899628</v>
      </c>
      <c r="E1267">
        <v>-47.047508000000001</v>
      </c>
      <c r="F1267">
        <v>659</v>
      </c>
      <c r="G1267">
        <v>188</v>
      </c>
      <c r="H1267">
        <v>0</v>
      </c>
      <c r="I1267">
        <v>1</v>
      </c>
      <c r="J1267">
        <v>1</v>
      </c>
      <c r="M1267" t="s">
        <v>20</v>
      </c>
      <c r="N1267">
        <v>0</v>
      </c>
      <c r="O1267">
        <v>0</v>
      </c>
      <c r="P1267">
        <v>0</v>
      </c>
      <c r="Q1267">
        <v>0</v>
      </c>
      <c r="R1267">
        <v>0</v>
      </c>
      <c r="S1267" s="4">
        <v>45468.533946759257</v>
      </c>
      <c r="T1267" s="6">
        <v>45468.533946759257</v>
      </c>
      <c r="U1267">
        <f t="shared" si="152"/>
        <v>21</v>
      </c>
      <c r="V1267">
        <f t="shared" si="153"/>
        <v>6</v>
      </c>
      <c r="W1267" t="str">
        <f t="shared" si="154"/>
        <v/>
      </c>
      <c r="X1267" t="str">
        <f t="shared" si="155"/>
        <v/>
      </c>
      <c r="Y1267" t="str">
        <f t="shared" si="156"/>
        <v/>
      </c>
      <c r="Z1267" t="str">
        <f t="shared" si="157"/>
        <v/>
      </c>
      <c r="AA1267" t="str">
        <f t="shared" si="158"/>
        <v/>
      </c>
      <c r="AB1267" t="str">
        <f t="shared" si="159"/>
        <v/>
      </c>
    </row>
    <row r="1268" spans="1:28" x14ac:dyDescent="0.25">
      <c r="A1268">
        <v>9245</v>
      </c>
      <c r="B1268" s="1">
        <v>867488060855003</v>
      </c>
      <c r="C1268" s="1">
        <v>1719330509</v>
      </c>
      <c r="D1268">
        <v>-22.899628</v>
      </c>
      <c r="E1268">
        <v>-47.047508000000001</v>
      </c>
      <c r="F1268">
        <v>659</v>
      </c>
      <c r="G1268">
        <v>188</v>
      </c>
      <c r="H1268">
        <v>0</v>
      </c>
      <c r="I1268">
        <v>1</v>
      </c>
      <c r="J1268">
        <v>1</v>
      </c>
      <c r="K1268">
        <v>36500</v>
      </c>
      <c r="L1268">
        <v>0</v>
      </c>
      <c r="M1268" t="s">
        <v>19</v>
      </c>
      <c r="N1268">
        <v>10</v>
      </c>
      <c r="O1268">
        <v>0</v>
      </c>
      <c r="P1268">
        <v>0</v>
      </c>
      <c r="Q1268">
        <v>0</v>
      </c>
      <c r="R1268">
        <v>0</v>
      </c>
      <c r="S1268" s="4">
        <v>45468.533668981479</v>
      </c>
      <c r="T1268" s="6">
        <v>45468.533668981479</v>
      </c>
      <c r="U1268">
        <f t="shared" si="152"/>
        <v>21</v>
      </c>
      <c r="V1268">
        <f t="shared" si="153"/>
        <v>24</v>
      </c>
      <c r="W1268" t="str">
        <f t="shared" si="154"/>
        <v/>
      </c>
      <c r="X1268" t="str">
        <f t="shared" si="155"/>
        <v/>
      </c>
      <c r="Y1268" t="str">
        <f t="shared" si="156"/>
        <v/>
      </c>
      <c r="Z1268" t="str">
        <f t="shared" si="157"/>
        <v/>
      </c>
      <c r="AA1268" t="str">
        <f t="shared" si="158"/>
        <v/>
      </c>
      <c r="AB1268" t="str">
        <f t="shared" si="159"/>
        <v/>
      </c>
    </row>
    <row r="1269" spans="1:28" x14ac:dyDescent="0.25">
      <c r="A1269">
        <v>9244</v>
      </c>
      <c r="B1269" s="1">
        <v>867488060855003</v>
      </c>
      <c r="C1269" s="1">
        <v>1719330479</v>
      </c>
      <c r="D1269">
        <v>-22.898216999999999</v>
      </c>
      <c r="E1269">
        <v>-47.046481</v>
      </c>
      <c r="F1269">
        <v>665</v>
      </c>
      <c r="G1269">
        <v>188</v>
      </c>
      <c r="H1269">
        <v>37.1</v>
      </c>
      <c r="I1269">
        <v>1</v>
      </c>
      <c r="J1269">
        <v>1</v>
      </c>
      <c r="K1269">
        <v>36300</v>
      </c>
      <c r="L1269">
        <v>0</v>
      </c>
      <c r="M1269" t="s">
        <v>19</v>
      </c>
      <c r="N1269">
        <v>10</v>
      </c>
      <c r="O1269">
        <v>0</v>
      </c>
      <c r="P1269">
        <v>0</v>
      </c>
      <c r="Q1269">
        <v>0</v>
      </c>
      <c r="R1269">
        <v>0</v>
      </c>
      <c r="S1269" s="4">
        <v>45468.533321759256</v>
      </c>
      <c r="T1269" s="6">
        <v>45468.533321759256</v>
      </c>
      <c r="U1269">
        <f t="shared" si="152"/>
        <v>21</v>
      </c>
      <c r="V1269">
        <f t="shared" si="153"/>
        <v>30</v>
      </c>
      <c r="W1269" t="str">
        <f t="shared" si="154"/>
        <v/>
      </c>
      <c r="X1269" t="str">
        <f t="shared" si="155"/>
        <v/>
      </c>
      <c r="Y1269" t="str">
        <f t="shared" si="156"/>
        <v/>
      </c>
      <c r="Z1269" t="str">
        <f t="shared" si="157"/>
        <v/>
      </c>
      <c r="AA1269" t="str">
        <f t="shared" si="158"/>
        <v/>
      </c>
      <c r="AB1269" t="str">
        <f t="shared" si="159"/>
        <v/>
      </c>
    </row>
    <row r="1270" spans="1:28" x14ac:dyDescent="0.25">
      <c r="A1270">
        <v>9241</v>
      </c>
      <c r="B1270" s="1">
        <v>867488060855003</v>
      </c>
      <c r="C1270" s="1">
        <v>1719330462</v>
      </c>
      <c r="D1270">
        <v>-22.896798</v>
      </c>
      <c r="E1270">
        <v>-47.046238000000002</v>
      </c>
      <c r="F1270">
        <v>668</v>
      </c>
      <c r="G1270">
        <v>196</v>
      </c>
      <c r="H1270">
        <v>15</v>
      </c>
      <c r="I1270">
        <v>1</v>
      </c>
      <c r="J1270">
        <v>1</v>
      </c>
      <c r="M1270" t="s">
        <v>20</v>
      </c>
      <c r="N1270">
        <v>0</v>
      </c>
      <c r="O1270">
        <v>0</v>
      </c>
      <c r="P1270">
        <v>0</v>
      </c>
      <c r="Q1270">
        <v>0</v>
      </c>
      <c r="R1270">
        <v>0</v>
      </c>
      <c r="S1270" s="4">
        <v>45468.533125000002</v>
      </c>
      <c r="T1270" s="6">
        <v>45468.533125000002</v>
      </c>
      <c r="U1270">
        <f t="shared" si="152"/>
        <v>21</v>
      </c>
      <c r="V1270">
        <f t="shared" si="153"/>
        <v>17</v>
      </c>
      <c r="W1270" t="str">
        <f t="shared" si="154"/>
        <v/>
      </c>
      <c r="X1270" t="str">
        <f t="shared" si="155"/>
        <v/>
      </c>
      <c r="Y1270" t="str">
        <f t="shared" si="156"/>
        <v/>
      </c>
      <c r="Z1270" t="str">
        <f t="shared" si="157"/>
        <v/>
      </c>
      <c r="AA1270" t="str">
        <f t="shared" si="158"/>
        <v/>
      </c>
      <c r="AB1270" t="str">
        <f t="shared" si="159"/>
        <v/>
      </c>
    </row>
    <row r="1271" spans="1:28" x14ac:dyDescent="0.25">
      <c r="A1271">
        <v>9240</v>
      </c>
      <c r="B1271" s="1">
        <v>867488060855003</v>
      </c>
      <c r="C1271" s="1">
        <v>1719330449</v>
      </c>
      <c r="D1271">
        <v>-22.896751999999999</v>
      </c>
      <c r="E1271">
        <v>-47.046213000000002</v>
      </c>
      <c r="F1271">
        <v>668</v>
      </c>
      <c r="G1271">
        <v>184</v>
      </c>
      <c r="H1271">
        <v>0</v>
      </c>
      <c r="I1271">
        <v>1</v>
      </c>
      <c r="J1271">
        <v>1</v>
      </c>
      <c r="M1271" t="s">
        <v>20</v>
      </c>
      <c r="N1271">
        <v>0</v>
      </c>
      <c r="O1271">
        <v>0</v>
      </c>
      <c r="P1271">
        <v>0</v>
      </c>
      <c r="Q1271">
        <v>0</v>
      </c>
      <c r="R1271">
        <v>0</v>
      </c>
      <c r="S1271" s="4">
        <v>45468.53297453704</v>
      </c>
      <c r="T1271" s="6">
        <v>45468.53297453704</v>
      </c>
      <c r="U1271">
        <f t="shared" si="152"/>
        <v>21</v>
      </c>
      <c r="V1271">
        <f t="shared" si="153"/>
        <v>13</v>
      </c>
      <c r="W1271" t="str">
        <f t="shared" si="154"/>
        <v/>
      </c>
      <c r="X1271" t="str">
        <f t="shared" si="155"/>
        <v/>
      </c>
      <c r="Y1271" t="str">
        <f t="shared" si="156"/>
        <v/>
      </c>
      <c r="Z1271" t="str">
        <f t="shared" si="157"/>
        <v/>
      </c>
      <c r="AA1271" t="str">
        <f t="shared" si="158"/>
        <v/>
      </c>
      <c r="AB1271" t="str">
        <f t="shared" si="159"/>
        <v/>
      </c>
    </row>
    <row r="1272" spans="1:28" x14ac:dyDescent="0.25">
      <c r="A1272">
        <v>9239</v>
      </c>
      <c r="B1272" s="1">
        <v>867488060855003</v>
      </c>
      <c r="C1272" s="1">
        <v>1719330448</v>
      </c>
      <c r="D1272">
        <v>-22.896751999999999</v>
      </c>
      <c r="E1272">
        <v>-47.046213000000002</v>
      </c>
      <c r="F1272">
        <v>668</v>
      </c>
      <c r="G1272">
        <v>184</v>
      </c>
      <c r="H1272">
        <v>0</v>
      </c>
      <c r="I1272">
        <v>1</v>
      </c>
      <c r="J1272">
        <v>1</v>
      </c>
      <c r="K1272">
        <v>0</v>
      </c>
      <c r="M1272" t="s">
        <v>22</v>
      </c>
      <c r="N1272">
        <v>0</v>
      </c>
      <c r="O1272">
        <v>0</v>
      </c>
      <c r="P1272">
        <v>0</v>
      </c>
      <c r="Q1272">
        <v>0</v>
      </c>
      <c r="R1272">
        <v>0</v>
      </c>
      <c r="S1272" s="4">
        <v>45468.532962962963</v>
      </c>
      <c r="T1272" s="6">
        <v>45468.532962962963</v>
      </c>
      <c r="U1272">
        <f t="shared" si="152"/>
        <v>21</v>
      </c>
      <c r="V1272">
        <f t="shared" si="153"/>
        <v>1</v>
      </c>
      <c r="W1272" t="str">
        <f t="shared" si="154"/>
        <v/>
      </c>
      <c r="X1272" t="str">
        <f t="shared" si="155"/>
        <v/>
      </c>
      <c r="Y1272" t="str">
        <f t="shared" si="156"/>
        <v/>
      </c>
      <c r="Z1272" t="str">
        <f t="shared" si="157"/>
        <v/>
      </c>
      <c r="AA1272" t="str">
        <f t="shared" si="158"/>
        <v/>
      </c>
      <c r="AB1272" t="str">
        <f t="shared" si="159"/>
        <v/>
      </c>
    </row>
    <row r="1273" spans="1:28" x14ac:dyDescent="0.25">
      <c r="A1273">
        <v>9238</v>
      </c>
      <c r="B1273" s="1">
        <v>867488060855003</v>
      </c>
      <c r="C1273" s="1">
        <v>1719330270</v>
      </c>
      <c r="D1273">
        <v>-22.896751999999999</v>
      </c>
      <c r="E1273">
        <v>-47.046213000000002</v>
      </c>
      <c r="F1273">
        <v>668</v>
      </c>
      <c r="G1273">
        <v>184</v>
      </c>
      <c r="H1273">
        <v>0</v>
      </c>
      <c r="I1273">
        <v>1</v>
      </c>
      <c r="J1273">
        <v>0</v>
      </c>
      <c r="M1273" t="s">
        <v>20</v>
      </c>
      <c r="N1273">
        <v>0</v>
      </c>
      <c r="O1273">
        <v>0</v>
      </c>
      <c r="P1273">
        <v>0</v>
      </c>
      <c r="Q1273">
        <v>0</v>
      </c>
      <c r="R1273">
        <v>0</v>
      </c>
      <c r="S1273" s="4">
        <v>45468.530902777777</v>
      </c>
      <c r="T1273" s="6">
        <v>45468.530902777777</v>
      </c>
      <c r="U1273">
        <f t="shared" si="152"/>
        <v>21</v>
      </c>
      <c r="V1273">
        <f t="shared" si="153"/>
        <v>178</v>
      </c>
      <c r="W1273" t="str">
        <f t="shared" si="154"/>
        <v/>
      </c>
      <c r="X1273" t="str">
        <f t="shared" si="155"/>
        <v/>
      </c>
      <c r="Y1273" t="str">
        <f t="shared" si="156"/>
        <v/>
      </c>
      <c r="Z1273" t="str">
        <f t="shared" si="157"/>
        <v/>
      </c>
      <c r="AA1273" t="str">
        <f t="shared" si="158"/>
        <v/>
      </c>
      <c r="AB1273" t="str">
        <f t="shared" si="159"/>
        <v/>
      </c>
    </row>
    <row r="1274" spans="1:28" x14ac:dyDescent="0.25">
      <c r="A1274">
        <v>9237</v>
      </c>
      <c r="B1274" s="1">
        <v>867488060855003</v>
      </c>
      <c r="C1274" s="1">
        <v>1719330230</v>
      </c>
      <c r="D1274">
        <v>-22.896751999999999</v>
      </c>
      <c r="E1274">
        <v>-47.046213000000002</v>
      </c>
      <c r="F1274">
        <v>668</v>
      </c>
      <c r="G1274">
        <v>184</v>
      </c>
      <c r="H1274">
        <v>0</v>
      </c>
      <c r="I1274">
        <v>1</v>
      </c>
      <c r="J1274">
        <v>0</v>
      </c>
      <c r="M1274" t="s">
        <v>20</v>
      </c>
      <c r="N1274">
        <v>0</v>
      </c>
      <c r="O1274">
        <v>0</v>
      </c>
      <c r="P1274">
        <v>0</v>
      </c>
      <c r="Q1274">
        <v>0</v>
      </c>
      <c r="R1274">
        <v>0</v>
      </c>
      <c r="S1274" s="4">
        <v>45468.530439814815</v>
      </c>
      <c r="T1274" s="6">
        <v>45468.530439814815</v>
      </c>
      <c r="U1274">
        <f t="shared" si="152"/>
        <v>21</v>
      </c>
      <c r="V1274">
        <f t="shared" si="153"/>
        <v>40</v>
      </c>
      <c r="W1274" t="str">
        <f t="shared" si="154"/>
        <v/>
      </c>
      <c r="X1274" t="str">
        <f t="shared" si="155"/>
        <v/>
      </c>
      <c r="Y1274" t="str">
        <f t="shared" si="156"/>
        <v/>
      </c>
      <c r="Z1274" t="str">
        <f t="shared" si="157"/>
        <v/>
      </c>
      <c r="AA1274" t="str">
        <f t="shared" si="158"/>
        <v/>
      </c>
      <c r="AB1274" t="str">
        <f t="shared" si="159"/>
        <v/>
      </c>
    </row>
    <row r="1275" spans="1:28" x14ac:dyDescent="0.25">
      <c r="A1275">
        <v>9236</v>
      </c>
      <c r="B1275" s="1">
        <v>867488060855003</v>
      </c>
      <c r="C1275" s="1">
        <v>1719330229</v>
      </c>
      <c r="D1275">
        <v>-47.046213000000002</v>
      </c>
      <c r="E1275">
        <v>-22.896751999999999</v>
      </c>
      <c r="F1275">
        <v>668.2</v>
      </c>
      <c r="G1275">
        <v>184</v>
      </c>
      <c r="H1275">
        <v>0</v>
      </c>
      <c r="I1275">
        <v>1</v>
      </c>
      <c r="J1275">
        <v>0</v>
      </c>
      <c r="K1275">
        <v>36100</v>
      </c>
      <c r="L1275">
        <v>0</v>
      </c>
      <c r="M1275" t="s">
        <v>21</v>
      </c>
      <c r="N1275">
        <v>0</v>
      </c>
      <c r="O1275">
        <v>0</v>
      </c>
      <c r="P1275">
        <v>0</v>
      </c>
      <c r="Q1275">
        <v>0</v>
      </c>
      <c r="R1275">
        <v>0</v>
      </c>
      <c r="S1275" s="4">
        <v>45468.530428240738</v>
      </c>
      <c r="T1275" s="6">
        <v>45468.530428240738</v>
      </c>
      <c r="U1275">
        <f t="shared" si="152"/>
        <v>21</v>
      </c>
      <c r="V1275">
        <f t="shared" si="153"/>
        <v>1</v>
      </c>
      <c r="W1275" t="str">
        <f t="shared" si="154"/>
        <v/>
      </c>
      <c r="X1275" t="str">
        <f t="shared" si="155"/>
        <v/>
      </c>
      <c r="Y1275" t="str">
        <f t="shared" si="156"/>
        <v/>
      </c>
      <c r="Z1275" t="str">
        <f t="shared" si="157"/>
        <v/>
      </c>
      <c r="AA1275" t="str">
        <f t="shared" si="158"/>
        <v/>
      </c>
      <c r="AB1275" t="str">
        <f t="shared" si="159"/>
        <v/>
      </c>
    </row>
    <row r="1276" spans="1:28" x14ac:dyDescent="0.25">
      <c r="A1276">
        <v>9235</v>
      </c>
      <c r="B1276" s="1">
        <v>867488060855003</v>
      </c>
      <c r="C1276" s="1">
        <v>1719330220</v>
      </c>
      <c r="D1276">
        <v>-22.896640000000001</v>
      </c>
      <c r="E1276">
        <v>-47.046187000000003</v>
      </c>
      <c r="F1276">
        <v>668</v>
      </c>
      <c r="G1276">
        <v>184</v>
      </c>
      <c r="H1276">
        <v>17.2</v>
      </c>
      <c r="I1276">
        <v>1</v>
      </c>
      <c r="J1276">
        <v>1</v>
      </c>
      <c r="K1276">
        <v>36100</v>
      </c>
      <c r="L1276">
        <v>0</v>
      </c>
      <c r="M1276" t="s">
        <v>19</v>
      </c>
      <c r="N1276">
        <v>10</v>
      </c>
      <c r="O1276">
        <v>0</v>
      </c>
      <c r="P1276">
        <v>0</v>
      </c>
      <c r="Q1276">
        <v>0</v>
      </c>
      <c r="R1276">
        <v>0</v>
      </c>
      <c r="S1276" s="4">
        <v>45468.530324074076</v>
      </c>
      <c r="T1276" s="6">
        <v>45468.530324074076</v>
      </c>
      <c r="U1276">
        <f t="shared" si="152"/>
        <v>21</v>
      </c>
      <c r="V1276">
        <f t="shared" si="153"/>
        <v>9</v>
      </c>
      <c r="W1276" t="str">
        <f t="shared" si="154"/>
        <v/>
      </c>
      <c r="X1276" t="str">
        <f t="shared" si="155"/>
        <v/>
      </c>
      <c r="Y1276" t="str">
        <f t="shared" si="156"/>
        <v/>
      </c>
      <c r="Z1276" t="str">
        <f t="shared" si="157"/>
        <v/>
      </c>
      <c r="AA1276" t="str">
        <f t="shared" si="158"/>
        <v/>
      </c>
      <c r="AB1276" t="str">
        <f t="shared" si="159"/>
        <v/>
      </c>
    </row>
    <row r="1277" spans="1:28" x14ac:dyDescent="0.25">
      <c r="A1277">
        <v>9234</v>
      </c>
      <c r="B1277" s="1">
        <v>867488060855003</v>
      </c>
      <c r="C1277" s="1">
        <v>1719330190</v>
      </c>
      <c r="D1277">
        <v>-22.895343</v>
      </c>
      <c r="E1277">
        <v>-47.046115999999998</v>
      </c>
      <c r="F1277">
        <v>672</v>
      </c>
      <c r="G1277">
        <v>180</v>
      </c>
      <c r="H1277">
        <v>1.2</v>
      </c>
      <c r="I1277">
        <v>1</v>
      </c>
      <c r="J1277">
        <v>1</v>
      </c>
      <c r="K1277">
        <v>36000</v>
      </c>
      <c r="L1277">
        <v>0</v>
      </c>
      <c r="M1277" t="s">
        <v>19</v>
      </c>
      <c r="N1277">
        <v>10</v>
      </c>
      <c r="O1277">
        <v>0</v>
      </c>
      <c r="P1277">
        <v>0</v>
      </c>
      <c r="Q1277">
        <v>0</v>
      </c>
      <c r="R1277">
        <v>0</v>
      </c>
      <c r="S1277" s="4">
        <v>45468.529976851853</v>
      </c>
      <c r="T1277" s="6">
        <v>45468.529976851853</v>
      </c>
      <c r="U1277">
        <f t="shared" si="152"/>
        <v>21</v>
      </c>
      <c r="V1277">
        <f t="shared" si="153"/>
        <v>30</v>
      </c>
      <c r="W1277" t="str">
        <f t="shared" si="154"/>
        <v/>
      </c>
      <c r="X1277" t="str">
        <f t="shared" si="155"/>
        <v/>
      </c>
      <c r="Y1277" t="str">
        <f t="shared" si="156"/>
        <v/>
      </c>
      <c r="Z1277" t="str">
        <f t="shared" si="157"/>
        <v/>
      </c>
      <c r="AA1277" t="str">
        <f t="shared" si="158"/>
        <v/>
      </c>
      <c r="AB1277" t="str">
        <f t="shared" si="159"/>
        <v/>
      </c>
    </row>
    <row r="1278" spans="1:28" x14ac:dyDescent="0.25">
      <c r="A1278">
        <v>9233</v>
      </c>
      <c r="B1278" s="1">
        <v>867488060855003</v>
      </c>
      <c r="C1278" s="1">
        <v>1719330160</v>
      </c>
      <c r="D1278">
        <v>-22.894093999999999</v>
      </c>
      <c r="E1278">
        <v>-47.046464999999998</v>
      </c>
      <c r="F1278">
        <v>668</v>
      </c>
      <c r="G1278">
        <v>103</v>
      </c>
      <c r="H1278">
        <v>17.899999999999999</v>
      </c>
      <c r="I1278">
        <v>1</v>
      </c>
      <c r="J1278">
        <v>1</v>
      </c>
      <c r="K1278">
        <v>35800</v>
      </c>
      <c r="L1278">
        <v>0</v>
      </c>
      <c r="M1278" t="s">
        <v>19</v>
      </c>
      <c r="N1278">
        <v>10</v>
      </c>
      <c r="O1278">
        <v>0</v>
      </c>
      <c r="P1278">
        <v>0</v>
      </c>
      <c r="Q1278">
        <v>0</v>
      </c>
      <c r="R1278">
        <v>0</v>
      </c>
      <c r="S1278" s="4">
        <v>45468.529629629629</v>
      </c>
      <c r="T1278" s="6">
        <v>45468.529629629629</v>
      </c>
      <c r="U1278">
        <f t="shared" si="152"/>
        <v>21</v>
      </c>
      <c r="V1278">
        <f t="shared" si="153"/>
        <v>30</v>
      </c>
      <c r="W1278" t="str">
        <f t="shared" si="154"/>
        <v/>
      </c>
      <c r="X1278" t="str">
        <f t="shared" si="155"/>
        <v/>
      </c>
      <c r="Y1278" t="str">
        <f t="shared" si="156"/>
        <v/>
      </c>
      <c r="Z1278" t="str">
        <f t="shared" si="157"/>
        <v/>
      </c>
      <c r="AA1278" t="str">
        <f t="shared" si="158"/>
        <v/>
      </c>
      <c r="AB1278" t="str">
        <f t="shared" si="159"/>
        <v/>
      </c>
    </row>
    <row r="1279" spans="1:28" x14ac:dyDescent="0.25">
      <c r="A1279">
        <v>9232</v>
      </c>
      <c r="B1279" s="1">
        <v>867488060855003</v>
      </c>
      <c r="C1279" s="1">
        <v>1719330130</v>
      </c>
      <c r="D1279">
        <v>-22.894947999999999</v>
      </c>
      <c r="E1279">
        <v>-47.047145</v>
      </c>
      <c r="F1279">
        <v>656</v>
      </c>
      <c r="G1279">
        <v>352</v>
      </c>
      <c r="H1279">
        <v>1</v>
      </c>
      <c r="I1279">
        <v>1</v>
      </c>
      <c r="J1279">
        <v>1</v>
      </c>
      <c r="K1279">
        <v>35600</v>
      </c>
      <c r="L1279">
        <v>0</v>
      </c>
      <c r="M1279" t="s">
        <v>19</v>
      </c>
      <c r="N1279">
        <v>10</v>
      </c>
      <c r="O1279">
        <v>0</v>
      </c>
      <c r="P1279">
        <v>0</v>
      </c>
      <c r="Q1279">
        <v>0</v>
      </c>
      <c r="R1279">
        <v>0</v>
      </c>
      <c r="S1279" s="4">
        <v>45468.529282407406</v>
      </c>
      <c r="T1279" s="6">
        <v>45468.529282407406</v>
      </c>
      <c r="U1279">
        <f t="shared" si="152"/>
        <v>21</v>
      </c>
      <c r="V1279">
        <f t="shared" si="153"/>
        <v>30</v>
      </c>
      <c r="W1279" t="str">
        <f t="shared" si="154"/>
        <v/>
      </c>
      <c r="X1279" t="str">
        <f t="shared" si="155"/>
        <v/>
      </c>
      <c r="Y1279" t="str">
        <f t="shared" si="156"/>
        <v/>
      </c>
      <c r="Z1279" t="str">
        <f t="shared" si="157"/>
        <v/>
      </c>
      <c r="AA1279" t="str">
        <f t="shared" si="158"/>
        <v/>
      </c>
      <c r="AB1279" t="str">
        <f t="shared" si="159"/>
        <v/>
      </c>
    </row>
    <row r="1280" spans="1:28" x14ac:dyDescent="0.25">
      <c r="A1280">
        <v>9231</v>
      </c>
      <c r="B1280" s="1">
        <v>867488060855003</v>
      </c>
      <c r="C1280" s="1">
        <v>1719330100</v>
      </c>
      <c r="D1280">
        <v>-22.898109999999999</v>
      </c>
      <c r="E1280">
        <v>-47.047224</v>
      </c>
      <c r="F1280">
        <v>660</v>
      </c>
      <c r="G1280">
        <v>13</v>
      </c>
      <c r="H1280">
        <v>60.5</v>
      </c>
      <c r="I1280">
        <v>1</v>
      </c>
      <c r="J1280">
        <v>1</v>
      </c>
      <c r="K1280">
        <v>35300</v>
      </c>
      <c r="L1280">
        <v>0</v>
      </c>
      <c r="M1280" t="s">
        <v>19</v>
      </c>
      <c r="N1280">
        <v>10</v>
      </c>
      <c r="O1280">
        <v>0</v>
      </c>
      <c r="P1280">
        <v>0</v>
      </c>
      <c r="Q1280">
        <v>0</v>
      </c>
      <c r="R1280">
        <v>0</v>
      </c>
      <c r="S1280" s="4">
        <v>45468.528935185182</v>
      </c>
      <c r="T1280" s="6">
        <v>45468.528935185182</v>
      </c>
      <c r="U1280">
        <f t="shared" si="152"/>
        <v>21</v>
      </c>
      <c r="V1280">
        <f t="shared" si="153"/>
        <v>30</v>
      </c>
      <c r="W1280" t="str">
        <f t="shared" si="154"/>
        <v/>
      </c>
      <c r="X1280" t="str">
        <f t="shared" si="155"/>
        <v/>
      </c>
      <c r="Y1280" t="str">
        <f t="shared" si="156"/>
        <v/>
      </c>
      <c r="Z1280" t="str">
        <f t="shared" si="157"/>
        <v/>
      </c>
      <c r="AA1280" t="str">
        <f t="shared" si="158"/>
        <v/>
      </c>
      <c r="AB1280" t="str">
        <f t="shared" si="159"/>
        <v/>
      </c>
    </row>
    <row r="1281" spans="1:28" x14ac:dyDescent="0.25">
      <c r="A1281">
        <v>9229</v>
      </c>
      <c r="B1281" s="1">
        <v>867488060855003</v>
      </c>
      <c r="C1281" s="1">
        <v>1719330071</v>
      </c>
      <c r="D1281">
        <v>-22.902922</v>
      </c>
      <c r="E1281">
        <v>-47.046582999999998</v>
      </c>
      <c r="F1281">
        <v>669</v>
      </c>
      <c r="G1281">
        <v>10</v>
      </c>
      <c r="H1281">
        <v>0</v>
      </c>
      <c r="I1281">
        <v>1</v>
      </c>
      <c r="J1281">
        <v>1</v>
      </c>
      <c r="M1281" t="s">
        <v>20</v>
      </c>
      <c r="N1281">
        <v>0</v>
      </c>
      <c r="O1281">
        <v>0</v>
      </c>
      <c r="P1281">
        <v>0</v>
      </c>
      <c r="Q1281">
        <v>0</v>
      </c>
      <c r="R1281">
        <v>0</v>
      </c>
      <c r="S1281" s="4">
        <v>45468.528599537036</v>
      </c>
      <c r="T1281" s="6">
        <v>45468.528599537036</v>
      </c>
      <c r="U1281">
        <f t="shared" si="152"/>
        <v>21</v>
      </c>
      <c r="V1281">
        <f t="shared" si="153"/>
        <v>29</v>
      </c>
      <c r="W1281" t="str">
        <f t="shared" si="154"/>
        <v/>
      </c>
      <c r="X1281" t="str">
        <f t="shared" si="155"/>
        <v/>
      </c>
      <c r="Y1281" t="str">
        <f t="shared" si="156"/>
        <v/>
      </c>
      <c r="Z1281" t="str">
        <f t="shared" si="157"/>
        <v/>
      </c>
      <c r="AA1281" t="str">
        <f t="shared" si="158"/>
        <v/>
      </c>
      <c r="AB1281" t="str">
        <f t="shared" si="159"/>
        <v/>
      </c>
    </row>
    <row r="1282" spans="1:28" x14ac:dyDescent="0.25">
      <c r="A1282">
        <v>9230</v>
      </c>
      <c r="B1282" s="1">
        <v>867488060855003</v>
      </c>
      <c r="C1282" s="1">
        <v>1719330070</v>
      </c>
      <c r="D1282">
        <v>-22.902922</v>
      </c>
      <c r="E1282">
        <v>-47.046582999999998</v>
      </c>
      <c r="F1282">
        <v>669</v>
      </c>
      <c r="G1282">
        <v>10</v>
      </c>
      <c r="H1282">
        <v>0</v>
      </c>
      <c r="I1282">
        <v>1</v>
      </c>
      <c r="J1282">
        <v>1</v>
      </c>
      <c r="K1282">
        <v>34800</v>
      </c>
      <c r="L1282">
        <v>0</v>
      </c>
      <c r="M1282" t="s">
        <v>19</v>
      </c>
      <c r="N1282">
        <v>10</v>
      </c>
      <c r="O1282">
        <v>0</v>
      </c>
      <c r="P1282">
        <v>0</v>
      </c>
      <c r="Q1282">
        <v>0</v>
      </c>
      <c r="R1282">
        <v>0</v>
      </c>
      <c r="S1282" s="4">
        <v>45468.528587962966</v>
      </c>
      <c r="T1282" s="6">
        <v>45468.528587962966</v>
      </c>
      <c r="U1282">
        <f t="shared" si="152"/>
        <v>21</v>
      </c>
      <c r="V1282">
        <f t="shared" si="153"/>
        <v>1</v>
      </c>
      <c r="W1282" t="str">
        <f t="shared" si="154"/>
        <v/>
      </c>
      <c r="X1282" t="str">
        <f t="shared" si="155"/>
        <v/>
      </c>
      <c r="Y1282" t="str">
        <f t="shared" si="156"/>
        <v/>
      </c>
      <c r="Z1282" t="str">
        <f t="shared" si="157"/>
        <v/>
      </c>
      <c r="AA1282" t="str">
        <f t="shared" si="158"/>
        <v/>
      </c>
      <c r="AB1282" t="str">
        <f t="shared" si="159"/>
        <v/>
      </c>
    </row>
    <row r="1283" spans="1:28" x14ac:dyDescent="0.25">
      <c r="A1283">
        <v>9228</v>
      </c>
      <c r="B1283" s="1">
        <v>867488060855003</v>
      </c>
      <c r="C1283" s="1">
        <v>1719330040</v>
      </c>
      <c r="D1283">
        <v>-22.902922</v>
      </c>
      <c r="E1283">
        <v>-47.046582999999998</v>
      </c>
      <c r="F1283">
        <v>669</v>
      </c>
      <c r="G1283">
        <v>10</v>
      </c>
      <c r="H1283">
        <v>0</v>
      </c>
      <c r="I1283">
        <v>1</v>
      </c>
      <c r="J1283">
        <v>1</v>
      </c>
      <c r="K1283">
        <v>34700</v>
      </c>
      <c r="L1283">
        <v>0</v>
      </c>
      <c r="M1283" t="s">
        <v>19</v>
      </c>
      <c r="N1283">
        <v>10</v>
      </c>
      <c r="O1283">
        <v>0</v>
      </c>
      <c r="P1283">
        <v>0</v>
      </c>
      <c r="Q1283">
        <v>0</v>
      </c>
      <c r="R1283">
        <v>0</v>
      </c>
      <c r="S1283" s="4">
        <v>45468.528240740743</v>
      </c>
      <c r="T1283" s="6">
        <v>45468.528240740743</v>
      </c>
      <c r="U1283">
        <f t="shared" ref="U1283:U1346" si="160">IF(OR(W1283="TRUE",X1283="TRUE",Y1283="TRUE",Z1283="TRUE",AA1283="TRUE"),U1282+1,U1282)</f>
        <v>21</v>
      </c>
      <c r="V1283">
        <f t="shared" ref="V1283:V1346" si="161">ABS(C1282-C1283)</f>
        <v>30</v>
      </c>
      <c r="W1283" t="str">
        <f t="shared" ref="W1283:W1346" si="162">IF(AND(V1283&gt;=300,J1283&lt;&gt;J1282,J1283=0),"TRUE","")</f>
        <v/>
      </c>
      <c r="X1283" t="str">
        <f t="shared" ref="X1283:X1346" si="163">IF(AND(V1282&gt;=300,J1283&lt;&gt;J1282,J1283=1),"TRUE","")</f>
        <v/>
      </c>
      <c r="Y1283" t="str">
        <f t="shared" ref="Y1283:Y1346" si="164">IF(AND(V1284&gt;=300,J1283&lt;&gt;J1282,J1283=0),"TRUE","")</f>
        <v/>
      </c>
      <c r="Z1283" t="str">
        <f t="shared" ref="Z1283:Z1346" si="165">IF(AND(I1283=0,V1283&gt;=300),"TRUE","")</f>
        <v/>
      </c>
      <c r="AA1283" t="str">
        <f t="shared" ref="AA1283:AA1346" si="166">IF(AND(I1282=0,V1282&gt;=300),"TRUE","")</f>
        <v/>
      </c>
      <c r="AB1283" t="str">
        <f t="shared" ref="AB1283:AB1346" si="167">IF(U1283&lt;&gt;U1282,A1283,"")</f>
        <v/>
      </c>
    </row>
    <row r="1284" spans="1:28" x14ac:dyDescent="0.25">
      <c r="A1284">
        <v>9227</v>
      </c>
      <c r="B1284" s="1">
        <v>867488060855003</v>
      </c>
      <c r="C1284" s="1">
        <v>1719330010</v>
      </c>
      <c r="D1284">
        <v>-22.905649</v>
      </c>
      <c r="E1284">
        <v>-47.046871000000003</v>
      </c>
      <c r="F1284">
        <v>668</v>
      </c>
      <c r="G1284">
        <v>50</v>
      </c>
      <c r="H1284">
        <v>19</v>
      </c>
      <c r="I1284">
        <v>1</v>
      </c>
      <c r="J1284">
        <v>1</v>
      </c>
      <c r="M1284" t="s">
        <v>20</v>
      </c>
      <c r="N1284">
        <v>0</v>
      </c>
      <c r="O1284">
        <v>0</v>
      </c>
      <c r="P1284">
        <v>0</v>
      </c>
      <c r="Q1284">
        <v>0</v>
      </c>
      <c r="R1284">
        <v>0</v>
      </c>
      <c r="S1284" s="4">
        <v>45468.52789351852</v>
      </c>
      <c r="T1284" s="6">
        <v>45468.52789351852</v>
      </c>
      <c r="U1284">
        <f t="shared" si="160"/>
        <v>21</v>
      </c>
      <c r="V1284">
        <f t="shared" si="161"/>
        <v>30</v>
      </c>
      <c r="W1284" t="str">
        <f t="shared" si="162"/>
        <v/>
      </c>
      <c r="X1284" t="str">
        <f t="shared" si="163"/>
        <v/>
      </c>
      <c r="Y1284" t="str">
        <f t="shared" si="164"/>
        <v/>
      </c>
      <c r="Z1284" t="str">
        <f t="shared" si="165"/>
        <v/>
      </c>
      <c r="AA1284" t="str">
        <f t="shared" si="166"/>
        <v/>
      </c>
      <c r="AB1284" t="str">
        <f t="shared" si="167"/>
        <v/>
      </c>
    </row>
    <row r="1285" spans="1:28" x14ac:dyDescent="0.25">
      <c r="A1285">
        <v>9226</v>
      </c>
      <c r="B1285" s="1">
        <v>867488060855003</v>
      </c>
      <c r="C1285" s="1">
        <v>1719329980</v>
      </c>
      <c r="D1285">
        <v>-22.905784000000001</v>
      </c>
      <c r="E1285">
        <v>-47.047057000000002</v>
      </c>
      <c r="F1285">
        <v>667</v>
      </c>
      <c r="G1285">
        <v>57</v>
      </c>
      <c r="H1285">
        <v>10.6</v>
      </c>
      <c r="I1285">
        <v>1</v>
      </c>
      <c r="J1285">
        <v>1</v>
      </c>
      <c r="K1285">
        <v>34400</v>
      </c>
      <c r="L1285">
        <v>0</v>
      </c>
      <c r="M1285" t="s">
        <v>19</v>
      </c>
      <c r="N1285">
        <v>10</v>
      </c>
      <c r="O1285">
        <v>0</v>
      </c>
      <c r="P1285">
        <v>0</v>
      </c>
      <c r="Q1285">
        <v>0</v>
      </c>
      <c r="R1285">
        <v>0</v>
      </c>
      <c r="S1285" s="4">
        <v>45468.527546296296</v>
      </c>
      <c r="T1285" s="6">
        <v>45468.527546296296</v>
      </c>
      <c r="U1285">
        <f t="shared" si="160"/>
        <v>21</v>
      </c>
      <c r="V1285">
        <f t="shared" si="161"/>
        <v>30</v>
      </c>
      <c r="W1285" t="str">
        <f t="shared" si="162"/>
        <v/>
      </c>
      <c r="X1285" t="str">
        <f t="shared" si="163"/>
        <v/>
      </c>
      <c r="Y1285" t="str">
        <f t="shared" si="164"/>
        <v/>
      </c>
      <c r="Z1285" t="str">
        <f t="shared" si="165"/>
        <v/>
      </c>
      <c r="AA1285" t="str">
        <f t="shared" si="166"/>
        <v/>
      </c>
      <c r="AB1285" t="str">
        <f t="shared" si="167"/>
        <v/>
      </c>
    </row>
    <row r="1286" spans="1:28" x14ac:dyDescent="0.25">
      <c r="A1286">
        <v>9225</v>
      </c>
      <c r="B1286" s="1">
        <v>867488060855003</v>
      </c>
      <c r="C1286" s="1">
        <v>1719329971</v>
      </c>
      <c r="D1286">
        <v>-22.905836999999998</v>
      </c>
      <c r="E1286">
        <v>-47.047514999999997</v>
      </c>
      <c r="F1286">
        <v>668</v>
      </c>
      <c r="G1286">
        <v>99</v>
      </c>
      <c r="H1286">
        <v>19</v>
      </c>
      <c r="I1286">
        <v>1</v>
      </c>
      <c r="J1286">
        <v>1</v>
      </c>
      <c r="M1286" t="s">
        <v>20</v>
      </c>
      <c r="N1286">
        <v>0</v>
      </c>
      <c r="O1286">
        <v>0</v>
      </c>
      <c r="P1286">
        <v>0</v>
      </c>
      <c r="Q1286">
        <v>0</v>
      </c>
      <c r="R1286">
        <v>0</v>
      </c>
      <c r="S1286" s="4">
        <v>45468.527442129627</v>
      </c>
      <c r="T1286" s="6">
        <v>45468.527442129627</v>
      </c>
      <c r="U1286">
        <f t="shared" si="160"/>
        <v>21</v>
      </c>
      <c r="V1286">
        <f t="shared" si="161"/>
        <v>9</v>
      </c>
      <c r="W1286" t="str">
        <f t="shared" si="162"/>
        <v/>
      </c>
      <c r="X1286" t="str">
        <f t="shared" si="163"/>
        <v/>
      </c>
      <c r="Y1286" t="str">
        <f t="shared" si="164"/>
        <v/>
      </c>
      <c r="Z1286" t="str">
        <f t="shared" si="165"/>
        <v/>
      </c>
      <c r="AA1286" t="str">
        <f t="shared" si="166"/>
        <v/>
      </c>
      <c r="AB1286" t="str">
        <f t="shared" si="167"/>
        <v/>
      </c>
    </row>
    <row r="1287" spans="1:28" x14ac:dyDescent="0.25">
      <c r="A1287">
        <v>9224</v>
      </c>
      <c r="B1287" s="1">
        <v>867488060855003</v>
      </c>
      <c r="C1287" s="1">
        <v>1719329950</v>
      </c>
      <c r="D1287">
        <v>-22.905811</v>
      </c>
      <c r="E1287">
        <v>-47.047718000000003</v>
      </c>
      <c r="F1287">
        <v>671</v>
      </c>
      <c r="G1287">
        <v>98</v>
      </c>
      <c r="H1287">
        <v>0</v>
      </c>
      <c r="I1287">
        <v>1</v>
      </c>
      <c r="J1287">
        <v>1</v>
      </c>
      <c r="K1287">
        <v>34300</v>
      </c>
      <c r="L1287">
        <v>0</v>
      </c>
      <c r="M1287" t="s">
        <v>19</v>
      </c>
      <c r="N1287">
        <v>10</v>
      </c>
      <c r="O1287">
        <v>0</v>
      </c>
      <c r="P1287">
        <v>0</v>
      </c>
      <c r="Q1287">
        <v>0</v>
      </c>
      <c r="R1287">
        <v>0</v>
      </c>
      <c r="S1287" s="4">
        <v>45468.527199074073</v>
      </c>
      <c r="T1287" s="6">
        <v>45468.527199074073</v>
      </c>
      <c r="U1287">
        <f t="shared" si="160"/>
        <v>21</v>
      </c>
      <c r="V1287">
        <f t="shared" si="161"/>
        <v>21</v>
      </c>
      <c r="W1287" t="str">
        <f t="shared" si="162"/>
        <v/>
      </c>
      <c r="X1287" t="str">
        <f t="shared" si="163"/>
        <v/>
      </c>
      <c r="Y1287" t="str">
        <f t="shared" si="164"/>
        <v/>
      </c>
      <c r="Z1287" t="str">
        <f t="shared" si="165"/>
        <v/>
      </c>
      <c r="AA1287" t="str">
        <f t="shared" si="166"/>
        <v/>
      </c>
      <c r="AB1287" t="str">
        <f t="shared" si="167"/>
        <v/>
      </c>
    </row>
    <row r="1288" spans="1:28" x14ac:dyDescent="0.25">
      <c r="A1288">
        <v>9223</v>
      </c>
      <c r="B1288" s="1">
        <v>867488060855003</v>
      </c>
      <c r="C1288" s="1">
        <v>1719329946</v>
      </c>
      <c r="D1288">
        <v>-22.905811</v>
      </c>
      <c r="E1288">
        <v>-47.047718000000003</v>
      </c>
      <c r="F1288">
        <v>671</v>
      </c>
      <c r="G1288">
        <v>98</v>
      </c>
      <c r="H1288">
        <v>0</v>
      </c>
      <c r="I1288">
        <v>1</v>
      </c>
      <c r="J1288">
        <v>1</v>
      </c>
      <c r="M1288" t="s">
        <v>20</v>
      </c>
      <c r="N1288">
        <v>0</v>
      </c>
      <c r="O1288">
        <v>0</v>
      </c>
      <c r="P1288">
        <v>0</v>
      </c>
      <c r="Q1288">
        <v>0</v>
      </c>
      <c r="R1288">
        <v>0</v>
      </c>
      <c r="S1288" s="4">
        <v>45468.52715277778</v>
      </c>
      <c r="T1288" s="6">
        <v>45468.52715277778</v>
      </c>
      <c r="U1288">
        <f t="shared" si="160"/>
        <v>21</v>
      </c>
      <c r="V1288">
        <f t="shared" si="161"/>
        <v>4</v>
      </c>
      <c r="W1288" t="str">
        <f t="shared" si="162"/>
        <v/>
      </c>
      <c r="X1288" t="str">
        <f t="shared" si="163"/>
        <v/>
      </c>
      <c r="Y1288" t="str">
        <f t="shared" si="164"/>
        <v/>
      </c>
      <c r="Z1288" t="str">
        <f t="shared" si="165"/>
        <v/>
      </c>
      <c r="AA1288" t="str">
        <f t="shared" si="166"/>
        <v/>
      </c>
      <c r="AB1288" t="str">
        <f t="shared" si="167"/>
        <v/>
      </c>
    </row>
    <row r="1289" spans="1:28" x14ac:dyDescent="0.25">
      <c r="A1289">
        <v>9222</v>
      </c>
      <c r="B1289" s="1">
        <v>867488060855003</v>
      </c>
      <c r="C1289" s="1">
        <v>1719329920</v>
      </c>
      <c r="D1289">
        <v>-22.905811</v>
      </c>
      <c r="E1289">
        <v>-47.047718000000003</v>
      </c>
      <c r="F1289">
        <v>671</v>
      </c>
      <c r="G1289">
        <v>98</v>
      </c>
      <c r="H1289">
        <v>0</v>
      </c>
      <c r="I1289">
        <v>1</v>
      </c>
      <c r="J1289">
        <v>1</v>
      </c>
      <c r="K1289">
        <v>34300</v>
      </c>
      <c r="L1289">
        <v>0</v>
      </c>
      <c r="M1289" t="s">
        <v>19</v>
      </c>
      <c r="N1289">
        <v>10</v>
      </c>
      <c r="O1289">
        <v>0</v>
      </c>
      <c r="P1289">
        <v>0</v>
      </c>
      <c r="Q1289">
        <v>0</v>
      </c>
      <c r="R1289">
        <v>0</v>
      </c>
      <c r="S1289" s="4">
        <v>45468.52685185185</v>
      </c>
      <c r="T1289" s="6">
        <v>45468.52685185185</v>
      </c>
      <c r="U1289">
        <f t="shared" si="160"/>
        <v>21</v>
      </c>
      <c r="V1289">
        <f t="shared" si="161"/>
        <v>26</v>
      </c>
      <c r="W1289" t="str">
        <f t="shared" si="162"/>
        <v/>
      </c>
      <c r="X1289" t="str">
        <f t="shared" si="163"/>
        <v/>
      </c>
      <c r="Y1289" t="str">
        <f t="shared" si="164"/>
        <v/>
      </c>
      <c r="Z1289" t="str">
        <f t="shared" si="165"/>
        <v/>
      </c>
      <c r="AA1289" t="str">
        <f t="shared" si="166"/>
        <v/>
      </c>
      <c r="AB1289" t="str">
        <f t="shared" si="167"/>
        <v/>
      </c>
    </row>
    <row r="1290" spans="1:28" x14ac:dyDescent="0.25">
      <c r="A1290">
        <v>9221</v>
      </c>
      <c r="B1290" s="1">
        <v>867488060855003</v>
      </c>
      <c r="C1290" s="1">
        <v>1719329890</v>
      </c>
      <c r="D1290">
        <v>-22.905370999999999</v>
      </c>
      <c r="E1290">
        <v>-47.050185999999997</v>
      </c>
      <c r="F1290">
        <v>699</v>
      </c>
      <c r="G1290">
        <v>98</v>
      </c>
      <c r="H1290">
        <v>33.1</v>
      </c>
      <c r="I1290">
        <v>1</v>
      </c>
      <c r="J1290">
        <v>1</v>
      </c>
      <c r="K1290">
        <v>34100</v>
      </c>
      <c r="L1290">
        <v>0</v>
      </c>
      <c r="M1290" t="s">
        <v>19</v>
      </c>
      <c r="N1290">
        <v>10</v>
      </c>
      <c r="O1290">
        <v>0</v>
      </c>
      <c r="P1290">
        <v>0</v>
      </c>
      <c r="Q1290">
        <v>0</v>
      </c>
      <c r="R1290">
        <v>0</v>
      </c>
      <c r="S1290" s="4">
        <v>45468.526504629626</v>
      </c>
      <c r="T1290" s="6">
        <v>45468.526504629626</v>
      </c>
      <c r="U1290">
        <f t="shared" si="160"/>
        <v>21</v>
      </c>
      <c r="V1290">
        <f t="shared" si="161"/>
        <v>30</v>
      </c>
      <c r="W1290" t="str">
        <f t="shared" si="162"/>
        <v/>
      </c>
      <c r="X1290" t="str">
        <f t="shared" si="163"/>
        <v/>
      </c>
      <c r="Y1290" t="str">
        <f t="shared" si="164"/>
        <v/>
      </c>
      <c r="Z1290" t="str">
        <f t="shared" si="165"/>
        <v/>
      </c>
      <c r="AA1290" t="str">
        <f t="shared" si="166"/>
        <v/>
      </c>
      <c r="AB1290" t="str">
        <f t="shared" si="167"/>
        <v/>
      </c>
    </row>
    <row r="1291" spans="1:28" x14ac:dyDescent="0.25">
      <c r="A1291">
        <v>9220</v>
      </c>
      <c r="B1291" s="1">
        <v>867488060855003</v>
      </c>
      <c r="C1291" s="1">
        <v>1719329887</v>
      </c>
      <c r="D1291">
        <v>-22.905244</v>
      </c>
      <c r="E1291">
        <v>-47.050984999999997</v>
      </c>
      <c r="F1291">
        <v>705</v>
      </c>
      <c r="G1291">
        <v>100</v>
      </c>
      <c r="H1291">
        <v>0</v>
      </c>
      <c r="I1291">
        <v>1</v>
      </c>
      <c r="J1291">
        <v>1</v>
      </c>
      <c r="M1291" t="s">
        <v>20</v>
      </c>
      <c r="N1291">
        <v>0</v>
      </c>
      <c r="O1291">
        <v>0</v>
      </c>
      <c r="P1291">
        <v>0</v>
      </c>
      <c r="Q1291">
        <v>0</v>
      </c>
      <c r="R1291">
        <v>0</v>
      </c>
      <c r="S1291" s="4">
        <v>45468.526469907411</v>
      </c>
      <c r="T1291" s="6">
        <v>45468.526469907411</v>
      </c>
      <c r="U1291">
        <f t="shared" si="160"/>
        <v>21</v>
      </c>
      <c r="V1291">
        <f t="shared" si="161"/>
        <v>3</v>
      </c>
      <c r="W1291" t="str">
        <f t="shared" si="162"/>
        <v/>
      </c>
      <c r="X1291" t="str">
        <f t="shared" si="163"/>
        <v/>
      </c>
      <c r="Y1291" t="str">
        <f t="shared" si="164"/>
        <v/>
      </c>
      <c r="Z1291" t="str">
        <f t="shared" si="165"/>
        <v/>
      </c>
      <c r="AA1291" t="str">
        <f t="shared" si="166"/>
        <v/>
      </c>
      <c r="AB1291" t="str">
        <f t="shared" si="167"/>
        <v/>
      </c>
    </row>
    <row r="1292" spans="1:28" x14ac:dyDescent="0.25">
      <c r="A1292">
        <v>9219</v>
      </c>
      <c r="B1292" s="1">
        <v>867488060855003</v>
      </c>
      <c r="C1292" s="1">
        <v>1719329860</v>
      </c>
      <c r="D1292">
        <v>-22.905237</v>
      </c>
      <c r="E1292">
        <v>-47.051023000000001</v>
      </c>
      <c r="F1292">
        <v>706</v>
      </c>
      <c r="G1292">
        <v>99</v>
      </c>
      <c r="H1292">
        <v>0</v>
      </c>
      <c r="I1292">
        <v>1</v>
      </c>
      <c r="J1292">
        <v>1</v>
      </c>
      <c r="K1292">
        <v>34000</v>
      </c>
      <c r="L1292">
        <v>0</v>
      </c>
      <c r="M1292" t="s">
        <v>19</v>
      </c>
      <c r="N1292">
        <v>10</v>
      </c>
      <c r="O1292">
        <v>0</v>
      </c>
      <c r="P1292">
        <v>0</v>
      </c>
      <c r="Q1292">
        <v>0</v>
      </c>
      <c r="R1292">
        <v>0</v>
      </c>
      <c r="S1292" s="4">
        <v>45468.52615740741</v>
      </c>
      <c r="T1292" s="6">
        <v>45468.52615740741</v>
      </c>
      <c r="U1292">
        <f t="shared" si="160"/>
        <v>21</v>
      </c>
      <c r="V1292">
        <f t="shared" si="161"/>
        <v>27</v>
      </c>
      <c r="W1292" t="str">
        <f t="shared" si="162"/>
        <v/>
      </c>
      <c r="X1292" t="str">
        <f t="shared" si="163"/>
        <v/>
      </c>
      <c r="Y1292" t="str">
        <f t="shared" si="164"/>
        <v/>
      </c>
      <c r="Z1292" t="str">
        <f t="shared" si="165"/>
        <v/>
      </c>
      <c r="AA1292" t="str">
        <f t="shared" si="166"/>
        <v/>
      </c>
      <c r="AB1292" t="str">
        <f t="shared" si="167"/>
        <v/>
      </c>
    </row>
    <row r="1293" spans="1:28" x14ac:dyDescent="0.25">
      <c r="A1293">
        <v>9218</v>
      </c>
      <c r="B1293" s="1">
        <v>867488060855003</v>
      </c>
      <c r="C1293" s="1">
        <v>1719329850</v>
      </c>
      <c r="D1293">
        <v>-22.905235000000001</v>
      </c>
      <c r="E1293">
        <v>-47.051026999999998</v>
      </c>
      <c r="F1293">
        <v>706</v>
      </c>
      <c r="G1293">
        <v>99</v>
      </c>
      <c r="H1293">
        <v>0</v>
      </c>
      <c r="I1293">
        <v>1</v>
      </c>
      <c r="J1293">
        <v>1</v>
      </c>
      <c r="M1293" t="s">
        <v>20</v>
      </c>
      <c r="N1293">
        <v>0</v>
      </c>
      <c r="O1293">
        <v>0</v>
      </c>
      <c r="P1293">
        <v>0</v>
      </c>
      <c r="Q1293">
        <v>0</v>
      </c>
      <c r="R1293">
        <v>0</v>
      </c>
      <c r="S1293" s="4">
        <v>45468.526041666664</v>
      </c>
      <c r="T1293" s="6">
        <v>45468.526041666664</v>
      </c>
      <c r="U1293">
        <f t="shared" si="160"/>
        <v>21</v>
      </c>
      <c r="V1293">
        <f t="shared" si="161"/>
        <v>10</v>
      </c>
      <c r="W1293" t="str">
        <f t="shared" si="162"/>
        <v/>
      </c>
      <c r="X1293" t="str">
        <f t="shared" si="163"/>
        <v/>
      </c>
      <c r="Y1293" t="str">
        <f t="shared" si="164"/>
        <v/>
      </c>
      <c r="Z1293" t="str">
        <f t="shared" si="165"/>
        <v/>
      </c>
      <c r="AA1293" t="str">
        <f t="shared" si="166"/>
        <v/>
      </c>
      <c r="AB1293" t="str">
        <f t="shared" si="167"/>
        <v/>
      </c>
    </row>
    <row r="1294" spans="1:28" x14ac:dyDescent="0.25">
      <c r="A1294">
        <v>9217</v>
      </c>
      <c r="B1294" s="1">
        <v>867488060855003</v>
      </c>
      <c r="C1294" s="1">
        <v>1719329830</v>
      </c>
      <c r="D1294">
        <v>-22.90522</v>
      </c>
      <c r="E1294">
        <v>-47.051099999999998</v>
      </c>
      <c r="F1294">
        <v>707</v>
      </c>
      <c r="G1294">
        <v>99</v>
      </c>
      <c r="H1294">
        <v>0</v>
      </c>
      <c r="I1294">
        <v>1</v>
      </c>
      <c r="J1294">
        <v>1</v>
      </c>
      <c r="K1294">
        <v>34000</v>
      </c>
      <c r="L1294">
        <v>0</v>
      </c>
      <c r="M1294" t="s">
        <v>19</v>
      </c>
      <c r="N1294">
        <v>10</v>
      </c>
      <c r="O1294">
        <v>0</v>
      </c>
      <c r="P1294">
        <v>0</v>
      </c>
      <c r="Q1294">
        <v>0</v>
      </c>
      <c r="R1294">
        <v>0</v>
      </c>
      <c r="S1294" s="4">
        <v>45468.525810185187</v>
      </c>
      <c r="T1294" s="6">
        <v>45468.525810185187</v>
      </c>
      <c r="U1294">
        <f t="shared" si="160"/>
        <v>21</v>
      </c>
      <c r="V1294">
        <f t="shared" si="161"/>
        <v>20</v>
      </c>
      <c r="W1294" t="str">
        <f t="shared" si="162"/>
        <v/>
      </c>
      <c r="X1294" t="str">
        <f t="shared" si="163"/>
        <v/>
      </c>
      <c r="Y1294" t="str">
        <f t="shared" si="164"/>
        <v/>
      </c>
      <c r="Z1294" t="str">
        <f t="shared" si="165"/>
        <v/>
      </c>
      <c r="AA1294" t="str">
        <f t="shared" si="166"/>
        <v/>
      </c>
      <c r="AB1294" t="str">
        <f t="shared" si="167"/>
        <v/>
      </c>
    </row>
    <row r="1295" spans="1:28" x14ac:dyDescent="0.25">
      <c r="A1295">
        <v>9216</v>
      </c>
      <c r="B1295" s="1">
        <v>867488060855003</v>
      </c>
      <c r="C1295" s="1">
        <v>1719329800</v>
      </c>
      <c r="D1295">
        <v>-22.905358</v>
      </c>
      <c r="E1295">
        <v>-47.053251000000003</v>
      </c>
      <c r="F1295">
        <v>716</v>
      </c>
      <c r="G1295">
        <v>63</v>
      </c>
      <c r="H1295">
        <v>39.799999999999997</v>
      </c>
      <c r="I1295">
        <v>1</v>
      </c>
      <c r="J1295">
        <v>1</v>
      </c>
      <c r="K1295">
        <v>33800</v>
      </c>
      <c r="L1295">
        <v>0</v>
      </c>
      <c r="M1295" t="s">
        <v>19</v>
      </c>
      <c r="N1295">
        <v>10</v>
      </c>
      <c r="O1295">
        <v>0</v>
      </c>
      <c r="P1295">
        <v>0</v>
      </c>
      <c r="Q1295">
        <v>0</v>
      </c>
      <c r="R1295">
        <v>0</v>
      </c>
      <c r="S1295" s="4">
        <v>45468.525462962964</v>
      </c>
      <c r="T1295" s="6">
        <v>45468.525462962964</v>
      </c>
      <c r="U1295">
        <f t="shared" si="160"/>
        <v>21</v>
      </c>
      <c r="V1295">
        <f t="shared" si="161"/>
        <v>30</v>
      </c>
      <c r="W1295" t="str">
        <f t="shared" si="162"/>
        <v/>
      </c>
      <c r="X1295" t="str">
        <f t="shared" si="163"/>
        <v/>
      </c>
      <c r="Y1295" t="str">
        <f t="shared" si="164"/>
        <v/>
      </c>
      <c r="Z1295" t="str">
        <f t="shared" si="165"/>
        <v/>
      </c>
      <c r="AA1295" t="str">
        <f t="shared" si="166"/>
        <v/>
      </c>
      <c r="AB1295" t="str">
        <f t="shared" si="167"/>
        <v/>
      </c>
    </row>
    <row r="1296" spans="1:28" x14ac:dyDescent="0.25">
      <c r="A1296">
        <v>9215</v>
      </c>
      <c r="B1296" s="1">
        <v>867488060855003</v>
      </c>
      <c r="C1296" s="1">
        <v>1719329770</v>
      </c>
      <c r="D1296">
        <v>-22.905101999999999</v>
      </c>
      <c r="E1296">
        <v>-47.054003000000002</v>
      </c>
      <c r="F1296">
        <v>719</v>
      </c>
      <c r="G1296">
        <v>242</v>
      </c>
      <c r="H1296">
        <v>0.3</v>
      </c>
      <c r="I1296">
        <v>1</v>
      </c>
      <c r="J1296">
        <v>1</v>
      </c>
      <c r="K1296">
        <v>33700</v>
      </c>
      <c r="L1296">
        <v>0</v>
      </c>
      <c r="M1296" t="s">
        <v>19</v>
      </c>
      <c r="N1296">
        <v>10</v>
      </c>
      <c r="O1296">
        <v>0</v>
      </c>
      <c r="P1296">
        <v>0</v>
      </c>
      <c r="Q1296">
        <v>0</v>
      </c>
      <c r="R1296">
        <v>0</v>
      </c>
      <c r="S1296" s="4">
        <v>45468.52511574074</v>
      </c>
      <c r="T1296" s="6">
        <v>45468.52511574074</v>
      </c>
      <c r="U1296">
        <f t="shared" si="160"/>
        <v>21</v>
      </c>
      <c r="V1296">
        <f t="shared" si="161"/>
        <v>30</v>
      </c>
      <c r="W1296" t="str">
        <f t="shared" si="162"/>
        <v/>
      </c>
      <c r="X1296" t="str">
        <f t="shared" si="163"/>
        <v/>
      </c>
      <c r="Y1296" t="str">
        <f t="shared" si="164"/>
        <v/>
      </c>
      <c r="Z1296" t="str">
        <f t="shared" si="165"/>
        <v/>
      </c>
      <c r="AA1296" t="str">
        <f t="shared" si="166"/>
        <v/>
      </c>
      <c r="AB1296" t="str">
        <f t="shared" si="167"/>
        <v/>
      </c>
    </row>
    <row r="1297" spans="1:28" x14ac:dyDescent="0.25">
      <c r="A1297">
        <v>9214</v>
      </c>
      <c r="B1297" s="1">
        <v>867488060855003</v>
      </c>
      <c r="C1297" s="1">
        <v>1719329740</v>
      </c>
      <c r="D1297">
        <v>-22.904129999999999</v>
      </c>
      <c r="E1297">
        <v>-47.054178999999998</v>
      </c>
      <c r="F1297">
        <v>808</v>
      </c>
      <c r="G1297">
        <v>242</v>
      </c>
      <c r="H1297">
        <v>15.3</v>
      </c>
      <c r="I1297">
        <v>1</v>
      </c>
      <c r="J1297">
        <v>1</v>
      </c>
      <c r="K1297">
        <v>33600</v>
      </c>
      <c r="L1297">
        <v>0</v>
      </c>
      <c r="M1297" t="s">
        <v>19</v>
      </c>
      <c r="N1297">
        <v>10</v>
      </c>
      <c r="O1297">
        <v>0</v>
      </c>
      <c r="P1297">
        <v>0</v>
      </c>
      <c r="Q1297">
        <v>0</v>
      </c>
      <c r="R1297">
        <v>0</v>
      </c>
      <c r="S1297" s="4">
        <v>45468.524768518517</v>
      </c>
      <c r="T1297" s="6">
        <v>45468.524768518517</v>
      </c>
      <c r="U1297">
        <f t="shared" si="160"/>
        <v>21</v>
      </c>
      <c r="V1297">
        <f t="shared" si="161"/>
        <v>30</v>
      </c>
      <c r="W1297" t="str">
        <f t="shared" si="162"/>
        <v/>
      </c>
      <c r="X1297" t="str">
        <f t="shared" si="163"/>
        <v/>
      </c>
      <c r="Y1297" t="str">
        <f t="shared" si="164"/>
        <v/>
      </c>
      <c r="Z1297" t="str">
        <f t="shared" si="165"/>
        <v/>
      </c>
      <c r="AA1297" t="str">
        <f t="shared" si="166"/>
        <v/>
      </c>
      <c r="AB1297" t="str">
        <f t="shared" si="167"/>
        <v/>
      </c>
    </row>
    <row r="1298" spans="1:28" x14ac:dyDescent="0.25">
      <c r="A1298">
        <v>9213</v>
      </c>
      <c r="B1298" s="1">
        <v>867488060855003</v>
      </c>
      <c r="C1298" s="1">
        <v>1719329735</v>
      </c>
      <c r="D1298">
        <v>-22.903911999999998</v>
      </c>
      <c r="E1298">
        <v>-47.054071</v>
      </c>
      <c r="F1298">
        <v>824</v>
      </c>
      <c r="G1298">
        <v>246</v>
      </c>
      <c r="H1298">
        <v>0</v>
      </c>
      <c r="I1298">
        <v>1</v>
      </c>
      <c r="J1298">
        <v>1</v>
      </c>
      <c r="M1298" t="s">
        <v>20</v>
      </c>
      <c r="N1298">
        <v>0</v>
      </c>
      <c r="O1298">
        <v>0</v>
      </c>
      <c r="P1298">
        <v>0</v>
      </c>
      <c r="Q1298">
        <v>0</v>
      </c>
      <c r="R1298">
        <v>0</v>
      </c>
      <c r="S1298" s="4">
        <v>45468.524710648147</v>
      </c>
      <c r="T1298" s="6">
        <v>45468.524710648147</v>
      </c>
      <c r="U1298">
        <f t="shared" si="160"/>
        <v>21</v>
      </c>
      <c r="V1298">
        <f t="shared" si="161"/>
        <v>5</v>
      </c>
      <c r="W1298" t="str">
        <f t="shared" si="162"/>
        <v/>
      </c>
      <c r="X1298" t="str">
        <f t="shared" si="163"/>
        <v/>
      </c>
      <c r="Y1298" t="str">
        <f t="shared" si="164"/>
        <v/>
      </c>
      <c r="Z1298" t="str">
        <f t="shared" si="165"/>
        <v/>
      </c>
      <c r="AA1298" t="str">
        <f t="shared" si="166"/>
        <v/>
      </c>
      <c r="AB1298" t="str">
        <f t="shared" si="167"/>
        <v/>
      </c>
    </row>
    <row r="1299" spans="1:28" x14ac:dyDescent="0.25">
      <c r="A1299">
        <v>9212</v>
      </c>
      <c r="B1299" s="1">
        <v>867488060855003</v>
      </c>
      <c r="C1299" s="1">
        <v>1719329680</v>
      </c>
      <c r="D1299">
        <v>-22.904153000000001</v>
      </c>
      <c r="E1299">
        <v>-47.053784999999998</v>
      </c>
      <c r="F1299">
        <v>719</v>
      </c>
      <c r="G1299">
        <v>246</v>
      </c>
      <c r="H1299">
        <v>4</v>
      </c>
      <c r="I1299">
        <v>0</v>
      </c>
      <c r="J1299">
        <v>1</v>
      </c>
      <c r="M1299" t="s">
        <v>20</v>
      </c>
      <c r="N1299">
        <v>0</v>
      </c>
      <c r="O1299">
        <v>0</v>
      </c>
      <c r="P1299">
        <v>0</v>
      </c>
      <c r="Q1299">
        <v>0</v>
      </c>
      <c r="R1299">
        <v>0</v>
      </c>
      <c r="S1299" s="4">
        <v>45468.524074074077</v>
      </c>
      <c r="T1299" s="6">
        <v>45468.524074074077</v>
      </c>
      <c r="U1299">
        <f t="shared" si="160"/>
        <v>21</v>
      </c>
      <c r="V1299">
        <f t="shared" si="161"/>
        <v>55</v>
      </c>
      <c r="W1299" t="str">
        <f t="shared" si="162"/>
        <v/>
      </c>
      <c r="X1299" t="str">
        <f t="shared" si="163"/>
        <v/>
      </c>
      <c r="Y1299" t="str">
        <f t="shared" si="164"/>
        <v/>
      </c>
      <c r="Z1299" t="str">
        <f t="shared" si="165"/>
        <v/>
      </c>
      <c r="AA1299" t="str">
        <f t="shared" si="166"/>
        <v/>
      </c>
      <c r="AB1299" t="str">
        <f t="shared" si="167"/>
        <v/>
      </c>
    </row>
    <row r="1300" spans="1:28" x14ac:dyDescent="0.25">
      <c r="A1300">
        <v>9205</v>
      </c>
      <c r="B1300" s="1">
        <v>867488060855003</v>
      </c>
      <c r="C1300" s="1">
        <v>1719323468</v>
      </c>
      <c r="D1300">
        <v>-22.904153000000001</v>
      </c>
      <c r="E1300">
        <v>-47.053784999999998</v>
      </c>
      <c r="F1300">
        <v>719</v>
      </c>
      <c r="G1300">
        <v>246</v>
      </c>
      <c r="H1300">
        <v>4</v>
      </c>
      <c r="I1300">
        <v>0</v>
      </c>
      <c r="J1300">
        <v>0</v>
      </c>
      <c r="M1300" t="s">
        <v>20</v>
      </c>
      <c r="N1300">
        <v>0</v>
      </c>
      <c r="O1300">
        <v>0</v>
      </c>
      <c r="P1300">
        <v>0</v>
      </c>
      <c r="Q1300">
        <v>0</v>
      </c>
      <c r="R1300">
        <v>0</v>
      </c>
      <c r="S1300" s="4">
        <v>45468.452175925922</v>
      </c>
      <c r="T1300" s="6">
        <v>45468.452175925922</v>
      </c>
      <c r="U1300">
        <f t="shared" si="160"/>
        <v>22</v>
      </c>
      <c r="V1300">
        <f t="shared" si="161"/>
        <v>6212</v>
      </c>
      <c r="W1300" t="str">
        <f t="shared" si="162"/>
        <v>TRUE</v>
      </c>
      <c r="X1300" t="str">
        <f t="shared" si="163"/>
        <v/>
      </c>
      <c r="Y1300" t="str">
        <f t="shared" si="164"/>
        <v/>
      </c>
      <c r="Z1300" t="str">
        <f t="shared" si="165"/>
        <v>TRUE</v>
      </c>
      <c r="AA1300" t="str">
        <f t="shared" si="166"/>
        <v/>
      </c>
      <c r="AB1300">
        <f t="shared" si="167"/>
        <v>9205</v>
      </c>
    </row>
    <row r="1301" spans="1:28" x14ac:dyDescent="0.25">
      <c r="A1301">
        <v>9203</v>
      </c>
      <c r="B1301" s="1">
        <v>867488060855003</v>
      </c>
      <c r="C1301" s="1">
        <v>1719323459</v>
      </c>
      <c r="D1301">
        <v>-22.904153000000001</v>
      </c>
      <c r="E1301">
        <v>-47.053784999999998</v>
      </c>
      <c r="F1301">
        <v>719</v>
      </c>
      <c r="G1301">
        <v>246</v>
      </c>
      <c r="H1301">
        <v>4</v>
      </c>
      <c r="I1301">
        <v>1</v>
      </c>
      <c r="J1301">
        <v>1</v>
      </c>
      <c r="M1301" t="s">
        <v>20</v>
      </c>
      <c r="N1301">
        <v>0</v>
      </c>
      <c r="O1301">
        <v>0</v>
      </c>
      <c r="P1301">
        <v>0</v>
      </c>
      <c r="Q1301">
        <v>0</v>
      </c>
      <c r="R1301">
        <v>0</v>
      </c>
      <c r="S1301" s="4">
        <v>45468.45207175926</v>
      </c>
      <c r="T1301" s="6">
        <v>45468.45207175926</v>
      </c>
      <c r="U1301">
        <f t="shared" si="160"/>
        <v>23</v>
      </c>
      <c r="V1301">
        <f t="shared" si="161"/>
        <v>9</v>
      </c>
      <c r="W1301" t="str">
        <f t="shared" si="162"/>
        <v/>
      </c>
      <c r="X1301" t="str">
        <f t="shared" si="163"/>
        <v>TRUE</v>
      </c>
      <c r="Y1301" t="str">
        <f t="shared" si="164"/>
        <v/>
      </c>
      <c r="Z1301" t="str">
        <f t="shared" si="165"/>
        <v/>
      </c>
      <c r="AA1301" t="str">
        <f t="shared" si="166"/>
        <v>TRUE</v>
      </c>
      <c r="AB1301">
        <f t="shared" si="167"/>
        <v>9203</v>
      </c>
    </row>
    <row r="1302" spans="1:28" x14ac:dyDescent="0.25">
      <c r="A1302">
        <v>9204</v>
      </c>
      <c r="B1302" s="1">
        <v>867488060855003</v>
      </c>
      <c r="C1302" s="1">
        <v>1719323457</v>
      </c>
      <c r="D1302">
        <v>-22.904153000000001</v>
      </c>
      <c r="E1302">
        <v>-47.053784999999998</v>
      </c>
      <c r="F1302">
        <v>719</v>
      </c>
      <c r="G1302">
        <v>246</v>
      </c>
      <c r="H1302">
        <v>4.3</v>
      </c>
      <c r="I1302">
        <v>0</v>
      </c>
      <c r="J1302">
        <v>1</v>
      </c>
      <c r="K1302">
        <v>33600</v>
      </c>
      <c r="L1302">
        <v>0</v>
      </c>
      <c r="M1302" t="s">
        <v>19</v>
      </c>
      <c r="N1302">
        <v>10</v>
      </c>
      <c r="O1302">
        <v>0</v>
      </c>
      <c r="P1302">
        <v>0</v>
      </c>
      <c r="Q1302">
        <v>0</v>
      </c>
      <c r="R1302">
        <v>0</v>
      </c>
      <c r="S1302" s="4">
        <v>45468.452048611114</v>
      </c>
      <c r="T1302" s="6">
        <v>45468.452048611114</v>
      </c>
      <c r="U1302">
        <f t="shared" si="160"/>
        <v>23</v>
      </c>
      <c r="V1302">
        <f t="shared" si="161"/>
        <v>2</v>
      </c>
      <c r="W1302" t="str">
        <f t="shared" si="162"/>
        <v/>
      </c>
      <c r="X1302" t="str">
        <f t="shared" si="163"/>
        <v/>
      </c>
      <c r="Y1302" t="str">
        <f t="shared" si="164"/>
        <v/>
      </c>
      <c r="Z1302" t="str">
        <f t="shared" si="165"/>
        <v/>
      </c>
      <c r="AA1302" t="str">
        <f t="shared" si="166"/>
        <v/>
      </c>
      <c r="AB1302" t="str">
        <f t="shared" si="167"/>
        <v/>
      </c>
    </row>
    <row r="1303" spans="1:28" x14ac:dyDescent="0.25">
      <c r="A1303">
        <v>9202</v>
      </c>
      <c r="B1303" s="1">
        <v>867488060855003</v>
      </c>
      <c r="C1303" s="1">
        <v>1719323437</v>
      </c>
      <c r="D1303">
        <v>-22.904247999999999</v>
      </c>
      <c r="E1303">
        <v>-47.053860999999998</v>
      </c>
      <c r="F1303">
        <v>709</v>
      </c>
      <c r="G1303">
        <v>246</v>
      </c>
      <c r="H1303">
        <v>1.5</v>
      </c>
      <c r="I1303">
        <v>1</v>
      </c>
      <c r="J1303">
        <v>1</v>
      </c>
      <c r="K1303">
        <v>33600</v>
      </c>
      <c r="L1303">
        <v>0</v>
      </c>
      <c r="M1303" t="s">
        <v>19</v>
      </c>
      <c r="N1303">
        <v>10</v>
      </c>
      <c r="O1303">
        <v>0</v>
      </c>
      <c r="P1303">
        <v>0</v>
      </c>
      <c r="Q1303">
        <v>0</v>
      </c>
      <c r="R1303">
        <v>0</v>
      </c>
      <c r="S1303" s="4">
        <v>45468.451817129629</v>
      </c>
      <c r="T1303" s="6">
        <v>45468.451817129629</v>
      </c>
      <c r="U1303">
        <f t="shared" si="160"/>
        <v>23</v>
      </c>
      <c r="V1303">
        <f t="shared" si="161"/>
        <v>20</v>
      </c>
      <c r="W1303" t="str">
        <f t="shared" si="162"/>
        <v/>
      </c>
      <c r="X1303" t="str">
        <f t="shared" si="163"/>
        <v/>
      </c>
      <c r="Y1303" t="str">
        <f t="shared" si="164"/>
        <v/>
      </c>
      <c r="Z1303" t="str">
        <f t="shared" si="165"/>
        <v/>
      </c>
      <c r="AA1303" t="str">
        <f t="shared" si="166"/>
        <v/>
      </c>
      <c r="AB1303" t="str">
        <f t="shared" si="167"/>
        <v/>
      </c>
    </row>
    <row r="1304" spans="1:28" x14ac:dyDescent="0.25">
      <c r="A1304">
        <v>9201</v>
      </c>
      <c r="B1304" s="1">
        <v>867488060855003</v>
      </c>
      <c r="C1304" s="1">
        <v>1719323407</v>
      </c>
      <c r="D1304">
        <v>-22.904026999999999</v>
      </c>
      <c r="E1304">
        <v>-47.053327000000003</v>
      </c>
      <c r="F1304">
        <v>693</v>
      </c>
      <c r="G1304">
        <v>246</v>
      </c>
      <c r="H1304">
        <v>1.4</v>
      </c>
      <c r="I1304">
        <v>1</v>
      </c>
      <c r="J1304">
        <v>1</v>
      </c>
      <c r="K1304">
        <v>33500</v>
      </c>
      <c r="L1304">
        <v>0</v>
      </c>
      <c r="M1304" t="s">
        <v>19</v>
      </c>
      <c r="N1304">
        <v>10</v>
      </c>
      <c r="O1304">
        <v>0</v>
      </c>
      <c r="P1304">
        <v>0</v>
      </c>
      <c r="Q1304">
        <v>0</v>
      </c>
      <c r="R1304">
        <v>0</v>
      </c>
      <c r="S1304" s="4">
        <v>45468.451469907406</v>
      </c>
      <c r="T1304" s="6">
        <v>45468.451469907406</v>
      </c>
      <c r="U1304">
        <f t="shared" si="160"/>
        <v>23</v>
      </c>
      <c r="V1304">
        <f t="shared" si="161"/>
        <v>30</v>
      </c>
      <c r="W1304" t="str">
        <f t="shared" si="162"/>
        <v/>
      </c>
      <c r="X1304" t="str">
        <f t="shared" si="163"/>
        <v/>
      </c>
      <c r="Y1304" t="str">
        <f t="shared" si="164"/>
        <v/>
      </c>
      <c r="Z1304" t="str">
        <f t="shared" si="165"/>
        <v/>
      </c>
      <c r="AA1304" t="str">
        <f t="shared" si="166"/>
        <v/>
      </c>
      <c r="AB1304" t="str">
        <f t="shared" si="167"/>
        <v/>
      </c>
    </row>
    <row r="1305" spans="1:28" x14ac:dyDescent="0.25">
      <c r="A1305">
        <v>9200</v>
      </c>
      <c r="B1305" s="1">
        <v>867488060855003</v>
      </c>
      <c r="C1305" s="1">
        <v>1719323385</v>
      </c>
      <c r="D1305">
        <v>-22.903663999999999</v>
      </c>
      <c r="E1305">
        <v>-47.052447999999998</v>
      </c>
      <c r="F1305">
        <v>692</v>
      </c>
      <c r="G1305">
        <v>246</v>
      </c>
      <c r="H1305">
        <v>23</v>
      </c>
      <c r="I1305">
        <v>1</v>
      </c>
      <c r="J1305">
        <v>1</v>
      </c>
      <c r="M1305" t="s">
        <v>20</v>
      </c>
      <c r="N1305">
        <v>0</v>
      </c>
      <c r="O1305">
        <v>0</v>
      </c>
      <c r="P1305">
        <v>0</v>
      </c>
      <c r="Q1305">
        <v>0</v>
      </c>
      <c r="R1305">
        <v>0</v>
      </c>
      <c r="S1305" s="4">
        <v>45468.451215277775</v>
      </c>
      <c r="T1305" s="6">
        <v>45468.451215277775</v>
      </c>
      <c r="U1305">
        <f t="shared" si="160"/>
        <v>23</v>
      </c>
      <c r="V1305">
        <f t="shared" si="161"/>
        <v>22</v>
      </c>
      <c r="W1305" t="str">
        <f t="shared" si="162"/>
        <v/>
      </c>
      <c r="X1305" t="str">
        <f t="shared" si="163"/>
        <v/>
      </c>
      <c r="Y1305" t="str">
        <f t="shared" si="164"/>
        <v/>
      </c>
      <c r="Z1305" t="str">
        <f t="shared" si="165"/>
        <v/>
      </c>
      <c r="AA1305" t="str">
        <f t="shared" si="166"/>
        <v/>
      </c>
      <c r="AB1305" t="str">
        <f t="shared" si="167"/>
        <v/>
      </c>
    </row>
    <row r="1306" spans="1:28" x14ac:dyDescent="0.25">
      <c r="A1306">
        <v>9199</v>
      </c>
      <c r="B1306" s="1">
        <v>867488060855003</v>
      </c>
      <c r="C1306" s="1">
        <v>1719323377</v>
      </c>
      <c r="D1306">
        <v>-22.903570999999999</v>
      </c>
      <c r="E1306">
        <v>-47.052204000000003</v>
      </c>
      <c r="F1306">
        <v>688</v>
      </c>
      <c r="G1306">
        <v>343</v>
      </c>
      <c r="H1306">
        <v>0</v>
      </c>
      <c r="I1306">
        <v>1</v>
      </c>
      <c r="J1306">
        <v>1</v>
      </c>
      <c r="K1306">
        <v>33400</v>
      </c>
      <c r="L1306">
        <v>0</v>
      </c>
      <c r="M1306" t="s">
        <v>19</v>
      </c>
      <c r="N1306">
        <v>10</v>
      </c>
      <c r="O1306">
        <v>0</v>
      </c>
      <c r="P1306">
        <v>0</v>
      </c>
      <c r="Q1306">
        <v>0</v>
      </c>
      <c r="R1306">
        <v>0</v>
      </c>
      <c r="S1306" s="4">
        <v>45468.451122685183</v>
      </c>
      <c r="T1306" s="6">
        <v>45468.451122685183</v>
      </c>
      <c r="U1306">
        <f t="shared" si="160"/>
        <v>23</v>
      </c>
      <c r="V1306">
        <f t="shared" si="161"/>
        <v>8</v>
      </c>
      <c r="W1306" t="str">
        <f t="shared" si="162"/>
        <v/>
      </c>
      <c r="X1306" t="str">
        <f t="shared" si="163"/>
        <v/>
      </c>
      <c r="Y1306" t="str">
        <f t="shared" si="164"/>
        <v/>
      </c>
      <c r="Z1306" t="str">
        <f t="shared" si="165"/>
        <v/>
      </c>
      <c r="AA1306" t="str">
        <f t="shared" si="166"/>
        <v/>
      </c>
      <c r="AB1306" t="str">
        <f t="shared" si="167"/>
        <v/>
      </c>
    </row>
    <row r="1307" spans="1:28" x14ac:dyDescent="0.25">
      <c r="A1307">
        <v>9198</v>
      </c>
      <c r="B1307" s="1">
        <v>867488060855003</v>
      </c>
      <c r="C1307" s="1">
        <v>1719323370</v>
      </c>
      <c r="D1307">
        <v>-22.903570999999999</v>
      </c>
      <c r="E1307">
        <v>-47.052204000000003</v>
      </c>
      <c r="F1307">
        <v>688</v>
      </c>
      <c r="G1307">
        <v>343</v>
      </c>
      <c r="H1307">
        <v>0</v>
      </c>
      <c r="I1307">
        <v>1</v>
      </c>
      <c r="J1307">
        <v>1</v>
      </c>
      <c r="M1307" t="s">
        <v>20</v>
      </c>
      <c r="N1307">
        <v>0</v>
      </c>
      <c r="O1307">
        <v>0</v>
      </c>
      <c r="P1307">
        <v>0</v>
      </c>
      <c r="Q1307">
        <v>0</v>
      </c>
      <c r="R1307">
        <v>0</v>
      </c>
      <c r="S1307" s="4">
        <v>45468.451041666667</v>
      </c>
      <c r="T1307" s="6">
        <v>45468.451041666667</v>
      </c>
      <c r="U1307">
        <f t="shared" si="160"/>
        <v>23</v>
      </c>
      <c r="V1307">
        <f t="shared" si="161"/>
        <v>7</v>
      </c>
      <c r="W1307" t="str">
        <f t="shared" si="162"/>
        <v/>
      </c>
      <c r="X1307" t="str">
        <f t="shared" si="163"/>
        <v/>
      </c>
      <c r="Y1307" t="str">
        <f t="shared" si="164"/>
        <v/>
      </c>
      <c r="Z1307" t="str">
        <f t="shared" si="165"/>
        <v/>
      </c>
      <c r="AA1307" t="str">
        <f t="shared" si="166"/>
        <v/>
      </c>
      <c r="AB1307" t="str">
        <f t="shared" si="167"/>
        <v/>
      </c>
    </row>
    <row r="1308" spans="1:28" x14ac:dyDescent="0.25">
      <c r="A1308">
        <v>9197</v>
      </c>
      <c r="B1308" s="1">
        <v>867488060855003</v>
      </c>
      <c r="C1308" s="1">
        <v>1719323347</v>
      </c>
      <c r="D1308">
        <v>-22.903570999999999</v>
      </c>
      <c r="E1308">
        <v>-47.052204000000003</v>
      </c>
      <c r="F1308">
        <v>688</v>
      </c>
      <c r="G1308">
        <v>343</v>
      </c>
      <c r="H1308">
        <v>0</v>
      </c>
      <c r="I1308">
        <v>1</v>
      </c>
      <c r="J1308">
        <v>1</v>
      </c>
      <c r="K1308">
        <v>33400</v>
      </c>
      <c r="L1308">
        <v>0</v>
      </c>
      <c r="M1308" t="s">
        <v>19</v>
      </c>
      <c r="N1308">
        <v>10</v>
      </c>
      <c r="O1308">
        <v>0</v>
      </c>
      <c r="P1308">
        <v>0</v>
      </c>
      <c r="Q1308">
        <v>0</v>
      </c>
      <c r="R1308">
        <v>0</v>
      </c>
      <c r="S1308" s="4">
        <v>45468.450775462959</v>
      </c>
      <c r="T1308" s="6">
        <v>45468.450775462959</v>
      </c>
      <c r="U1308">
        <f t="shared" si="160"/>
        <v>23</v>
      </c>
      <c r="V1308">
        <f t="shared" si="161"/>
        <v>23</v>
      </c>
      <c r="W1308" t="str">
        <f t="shared" si="162"/>
        <v/>
      </c>
      <c r="X1308" t="str">
        <f t="shared" si="163"/>
        <v/>
      </c>
      <c r="Y1308" t="str">
        <f t="shared" si="164"/>
        <v/>
      </c>
      <c r="Z1308" t="str">
        <f t="shared" si="165"/>
        <v/>
      </c>
      <c r="AA1308" t="str">
        <f t="shared" si="166"/>
        <v/>
      </c>
      <c r="AB1308" t="str">
        <f t="shared" si="167"/>
        <v/>
      </c>
    </row>
    <row r="1309" spans="1:28" x14ac:dyDescent="0.25">
      <c r="A1309">
        <v>9196</v>
      </c>
      <c r="B1309" s="1">
        <v>867488060855003</v>
      </c>
      <c r="C1309" s="1">
        <v>1719323317</v>
      </c>
      <c r="D1309">
        <v>-22.903746999999999</v>
      </c>
      <c r="E1309">
        <v>-47.051659999999998</v>
      </c>
      <c r="F1309">
        <v>683</v>
      </c>
      <c r="G1309">
        <v>343</v>
      </c>
      <c r="H1309">
        <v>15.4</v>
      </c>
      <c r="I1309">
        <v>1</v>
      </c>
      <c r="J1309">
        <v>1</v>
      </c>
      <c r="K1309">
        <v>33300</v>
      </c>
      <c r="L1309">
        <v>0</v>
      </c>
      <c r="M1309" t="s">
        <v>19</v>
      </c>
      <c r="N1309">
        <v>10</v>
      </c>
      <c r="O1309">
        <v>0</v>
      </c>
      <c r="P1309">
        <v>0</v>
      </c>
      <c r="Q1309">
        <v>0</v>
      </c>
      <c r="R1309">
        <v>0</v>
      </c>
      <c r="S1309" s="4">
        <v>45468.450428240743</v>
      </c>
      <c r="T1309" s="6">
        <v>45468.450428240743</v>
      </c>
      <c r="U1309">
        <f t="shared" si="160"/>
        <v>23</v>
      </c>
      <c r="V1309">
        <f t="shared" si="161"/>
        <v>30</v>
      </c>
      <c r="W1309" t="str">
        <f t="shared" si="162"/>
        <v/>
      </c>
      <c r="X1309" t="str">
        <f t="shared" si="163"/>
        <v/>
      </c>
      <c r="Y1309" t="str">
        <f t="shared" si="164"/>
        <v/>
      </c>
      <c r="Z1309" t="str">
        <f t="shared" si="165"/>
        <v/>
      </c>
      <c r="AA1309" t="str">
        <f t="shared" si="166"/>
        <v/>
      </c>
      <c r="AB1309" t="str">
        <f t="shared" si="167"/>
        <v/>
      </c>
    </row>
    <row r="1310" spans="1:28" x14ac:dyDescent="0.25">
      <c r="A1310">
        <v>9195</v>
      </c>
      <c r="B1310" s="1">
        <v>867488060855003</v>
      </c>
      <c r="C1310" s="1">
        <v>1719323287</v>
      </c>
      <c r="D1310">
        <v>-22.903953999999999</v>
      </c>
      <c r="E1310">
        <v>-47.050198999999999</v>
      </c>
      <c r="F1310">
        <v>677</v>
      </c>
      <c r="G1310">
        <v>228</v>
      </c>
      <c r="H1310">
        <v>16.7</v>
      </c>
      <c r="I1310">
        <v>1</v>
      </c>
      <c r="J1310">
        <v>1</v>
      </c>
      <c r="K1310">
        <v>33200</v>
      </c>
      <c r="L1310">
        <v>0</v>
      </c>
      <c r="M1310" t="s">
        <v>19</v>
      </c>
      <c r="N1310">
        <v>10</v>
      </c>
      <c r="O1310">
        <v>0</v>
      </c>
      <c r="P1310">
        <v>0</v>
      </c>
      <c r="Q1310">
        <v>0</v>
      </c>
      <c r="R1310">
        <v>0</v>
      </c>
      <c r="S1310" s="4">
        <v>45468.45008101852</v>
      </c>
      <c r="T1310" s="6">
        <v>45468.45008101852</v>
      </c>
      <c r="U1310">
        <f t="shared" si="160"/>
        <v>23</v>
      </c>
      <c r="V1310">
        <f t="shared" si="161"/>
        <v>30</v>
      </c>
      <c r="W1310" t="str">
        <f t="shared" si="162"/>
        <v/>
      </c>
      <c r="X1310" t="str">
        <f t="shared" si="163"/>
        <v/>
      </c>
      <c r="Y1310" t="str">
        <f t="shared" si="164"/>
        <v/>
      </c>
      <c r="Z1310" t="str">
        <f t="shared" si="165"/>
        <v/>
      </c>
      <c r="AA1310" t="str">
        <f t="shared" si="166"/>
        <v/>
      </c>
      <c r="AB1310" t="str">
        <f t="shared" si="167"/>
        <v/>
      </c>
    </row>
    <row r="1311" spans="1:28" x14ac:dyDescent="0.25">
      <c r="A1311">
        <v>9192</v>
      </c>
      <c r="B1311" s="1">
        <v>867488060855003</v>
      </c>
      <c r="C1311" s="1">
        <v>1719323257</v>
      </c>
      <c r="D1311">
        <v>-22.903938</v>
      </c>
      <c r="E1311">
        <v>-47.049118999999997</v>
      </c>
      <c r="F1311">
        <v>669</v>
      </c>
      <c r="G1311">
        <v>188</v>
      </c>
      <c r="H1311">
        <v>17.100000000000001</v>
      </c>
      <c r="I1311">
        <v>1</v>
      </c>
      <c r="J1311">
        <v>1</v>
      </c>
      <c r="K1311">
        <v>33000</v>
      </c>
      <c r="L1311">
        <v>0</v>
      </c>
      <c r="M1311" t="s">
        <v>19</v>
      </c>
      <c r="N1311">
        <v>10</v>
      </c>
      <c r="O1311">
        <v>0</v>
      </c>
      <c r="P1311">
        <v>0</v>
      </c>
      <c r="Q1311">
        <v>0</v>
      </c>
      <c r="R1311">
        <v>0</v>
      </c>
      <c r="S1311" s="4">
        <v>45468.449733796297</v>
      </c>
      <c r="T1311" s="6">
        <v>45468.449733796297</v>
      </c>
      <c r="U1311">
        <f t="shared" si="160"/>
        <v>23</v>
      </c>
      <c r="V1311">
        <f t="shared" si="161"/>
        <v>30</v>
      </c>
      <c r="W1311" t="str">
        <f t="shared" si="162"/>
        <v/>
      </c>
      <c r="X1311" t="str">
        <f t="shared" si="163"/>
        <v/>
      </c>
      <c r="Y1311" t="str">
        <f t="shared" si="164"/>
        <v/>
      </c>
      <c r="Z1311" t="str">
        <f t="shared" si="165"/>
        <v/>
      </c>
      <c r="AA1311" t="str">
        <f t="shared" si="166"/>
        <v/>
      </c>
      <c r="AB1311" t="str">
        <f t="shared" si="167"/>
        <v/>
      </c>
    </row>
    <row r="1312" spans="1:28" x14ac:dyDescent="0.25">
      <c r="A1312">
        <v>9191</v>
      </c>
      <c r="B1312" s="1">
        <v>867488060855003</v>
      </c>
      <c r="C1312" s="1">
        <v>1719323252</v>
      </c>
      <c r="D1312">
        <v>-22.903665</v>
      </c>
      <c r="E1312">
        <v>-47.049078000000002</v>
      </c>
      <c r="F1312">
        <v>666</v>
      </c>
      <c r="G1312">
        <v>187</v>
      </c>
      <c r="H1312">
        <v>20.9</v>
      </c>
      <c r="I1312">
        <v>1</v>
      </c>
      <c r="J1312">
        <v>1</v>
      </c>
      <c r="K1312">
        <v>33000</v>
      </c>
      <c r="M1312" t="s">
        <v>23</v>
      </c>
      <c r="N1312">
        <v>46</v>
      </c>
      <c r="O1312">
        <v>0</v>
      </c>
      <c r="P1312">
        <v>0</v>
      </c>
      <c r="Q1312">
        <v>0</v>
      </c>
      <c r="R1312">
        <v>0</v>
      </c>
      <c r="S1312" s="4">
        <v>45468.449675925927</v>
      </c>
      <c r="T1312" s="6">
        <v>45468.449675925927</v>
      </c>
      <c r="U1312">
        <f t="shared" si="160"/>
        <v>23</v>
      </c>
      <c r="V1312">
        <f t="shared" si="161"/>
        <v>5</v>
      </c>
      <c r="W1312" t="str">
        <f t="shared" si="162"/>
        <v/>
      </c>
      <c r="X1312" t="str">
        <f t="shared" si="163"/>
        <v/>
      </c>
      <c r="Y1312" t="str">
        <f t="shared" si="164"/>
        <v/>
      </c>
      <c r="Z1312" t="str">
        <f t="shared" si="165"/>
        <v/>
      </c>
      <c r="AA1312" t="str">
        <f t="shared" si="166"/>
        <v/>
      </c>
      <c r="AB1312" t="str">
        <f t="shared" si="167"/>
        <v/>
      </c>
    </row>
    <row r="1313" spans="1:28" x14ac:dyDescent="0.25">
      <c r="A1313">
        <v>9190</v>
      </c>
      <c r="B1313" s="1">
        <v>867488060855003</v>
      </c>
      <c r="C1313" s="1">
        <v>1719323249</v>
      </c>
      <c r="D1313">
        <v>-22.903141000000002</v>
      </c>
      <c r="E1313">
        <v>-47.048565000000004</v>
      </c>
      <c r="F1313">
        <v>657</v>
      </c>
      <c r="G1313">
        <v>246</v>
      </c>
      <c r="H1313">
        <v>0</v>
      </c>
      <c r="I1313">
        <v>1</v>
      </c>
      <c r="J1313">
        <v>1</v>
      </c>
      <c r="M1313" t="s">
        <v>20</v>
      </c>
      <c r="N1313">
        <v>0</v>
      </c>
      <c r="O1313">
        <v>0</v>
      </c>
      <c r="P1313">
        <v>0</v>
      </c>
      <c r="Q1313">
        <v>0</v>
      </c>
      <c r="R1313">
        <v>0</v>
      </c>
      <c r="S1313" s="4">
        <v>45468.449641203704</v>
      </c>
      <c r="T1313" s="6">
        <v>45468.449641203704</v>
      </c>
      <c r="U1313">
        <f t="shared" si="160"/>
        <v>23</v>
      </c>
      <c r="V1313">
        <f t="shared" si="161"/>
        <v>3</v>
      </c>
      <c r="W1313" t="str">
        <f t="shared" si="162"/>
        <v/>
      </c>
      <c r="X1313" t="str">
        <f t="shared" si="163"/>
        <v/>
      </c>
      <c r="Y1313" t="str">
        <f t="shared" si="164"/>
        <v/>
      </c>
      <c r="Z1313" t="str">
        <f t="shared" si="165"/>
        <v/>
      </c>
      <c r="AA1313" t="str">
        <f t="shared" si="166"/>
        <v/>
      </c>
      <c r="AB1313" t="str">
        <f t="shared" si="167"/>
        <v/>
      </c>
    </row>
    <row r="1314" spans="1:28" x14ac:dyDescent="0.25">
      <c r="A1314">
        <v>9189</v>
      </c>
      <c r="B1314" s="1">
        <v>867488060855003</v>
      </c>
      <c r="C1314" s="1">
        <v>1719323229</v>
      </c>
      <c r="D1314">
        <v>-22.903141000000002</v>
      </c>
      <c r="E1314">
        <v>-47.048565000000004</v>
      </c>
      <c r="F1314">
        <v>657</v>
      </c>
      <c r="G1314">
        <v>246</v>
      </c>
      <c r="H1314">
        <v>0</v>
      </c>
      <c r="I1314">
        <v>1</v>
      </c>
      <c r="J1314">
        <v>1</v>
      </c>
      <c r="K1314">
        <v>32900</v>
      </c>
      <c r="M1314" t="s">
        <v>23</v>
      </c>
      <c r="N1314">
        <v>47</v>
      </c>
      <c r="O1314">
        <v>0</v>
      </c>
      <c r="P1314">
        <v>0</v>
      </c>
      <c r="Q1314">
        <v>0</v>
      </c>
      <c r="R1314">
        <v>0</v>
      </c>
      <c r="S1314" s="4">
        <v>45468.44940972222</v>
      </c>
      <c r="T1314" s="6">
        <v>45468.44940972222</v>
      </c>
      <c r="U1314">
        <f t="shared" si="160"/>
        <v>23</v>
      </c>
      <c r="V1314">
        <f t="shared" si="161"/>
        <v>20</v>
      </c>
      <c r="W1314" t="str">
        <f t="shared" si="162"/>
        <v/>
      </c>
      <c r="X1314" t="str">
        <f t="shared" si="163"/>
        <v/>
      </c>
      <c r="Y1314" t="str">
        <f t="shared" si="164"/>
        <v/>
      </c>
      <c r="Z1314" t="str">
        <f t="shared" si="165"/>
        <v/>
      </c>
      <c r="AA1314" t="str">
        <f t="shared" si="166"/>
        <v/>
      </c>
      <c r="AB1314" t="str">
        <f t="shared" si="167"/>
        <v/>
      </c>
    </row>
    <row r="1315" spans="1:28" x14ac:dyDescent="0.25">
      <c r="A1315">
        <v>9188</v>
      </c>
      <c r="B1315" s="1">
        <v>867488060855003</v>
      </c>
      <c r="C1315" s="1">
        <v>1719323227</v>
      </c>
      <c r="D1315">
        <v>-22.903112</v>
      </c>
      <c r="E1315">
        <v>-47.048495000000003</v>
      </c>
      <c r="F1315">
        <v>657</v>
      </c>
      <c r="G1315">
        <v>251</v>
      </c>
      <c r="H1315">
        <v>31.4</v>
      </c>
      <c r="I1315">
        <v>1</v>
      </c>
      <c r="J1315">
        <v>1</v>
      </c>
      <c r="K1315">
        <v>32900</v>
      </c>
      <c r="L1315">
        <v>0</v>
      </c>
      <c r="M1315" t="s">
        <v>19</v>
      </c>
      <c r="N1315">
        <v>10</v>
      </c>
      <c r="O1315">
        <v>0</v>
      </c>
      <c r="P1315">
        <v>0</v>
      </c>
      <c r="Q1315">
        <v>0</v>
      </c>
      <c r="R1315">
        <v>0</v>
      </c>
      <c r="S1315" s="4">
        <v>45468.449386574073</v>
      </c>
      <c r="T1315" s="6">
        <v>45468.449386574073</v>
      </c>
      <c r="U1315">
        <f t="shared" si="160"/>
        <v>23</v>
      </c>
      <c r="V1315">
        <f t="shared" si="161"/>
        <v>2</v>
      </c>
      <c r="W1315" t="str">
        <f t="shared" si="162"/>
        <v/>
      </c>
      <c r="X1315" t="str">
        <f t="shared" si="163"/>
        <v/>
      </c>
      <c r="Y1315" t="str">
        <f t="shared" si="164"/>
        <v/>
      </c>
      <c r="Z1315" t="str">
        <f t="shared" si="165"/>
        <v/>
      </c>
      <c r="AA1315" t="str">
        <f t="shared" si="166"/>
        <v/>
      </c>
      <c r="AB1315" t="str">
        <f t="shared" si="167"/>
        <v/>
      </c>
    </row>
    <row r="1316" spans="1:28" x14ac:dyDescent="0.25">
      <c r="A1316">
        <v>9187</v>
      </c>
      <c r="B1316" s="1">
        <v>867488060855003</v>
      </c>
      <c r="C1316" s="1">
        <v>1719323197</v>
      </c>
      <c r="D1316">
        <v>-22.902840000000001</v>
      </c>
      <c r="E1316">
        <v>-47.048017999999999</v>
      </c>
      <c r="F1316">
        <v>648</v>
      </c>
      <c r="G1316">
        <v>171</v>
      </c>
      <c r="H1316">
        <v>0</v>
      </c>
      <c r="I1316">
        <v>1</v>
      </c>
      <c r="J1316">
        <v>1</v>
      </c>
      <c r="K1316">
        <v>32900</v>
      </c>
      <c r="L1316">
        <v>0</v>
      </c>
      <c r="M1316" t="s">
        <v>19</v>
      </c>
      <c r="N1316">
        <v>10</v>
      </c>
      <c r="O1316">
        <v>0</v>
      </c>
      <c r="P1316">
        <v>0</v>
      </c>
      <c r="Q1316">
        <v>0</v>
      </c>
      <c r="R1316">
        <v>0</v>
      </c>
      <c r="S1316" s="4">
        <v>45468.44903935185</v>
      </c>
      <c r="T1316" s="6">
        <v>45468.44903935185</v>
      </c>
      <c r="U1316">
        <f t="shared" si="160"/>
        <v>23</v>
      </c>
      <c r="V1316">
        <f t="shared" si="161"/>
        <v>30</v>
      </c>
      <c r="W1316" t="str">
        <f t="shared" si="162"/>
        <v/>
      </c>
      <c r="X1316" t="str">
        <f t="shared" si="163"/>
        <v/>
      </c>
      <c r="Y1316" t="str">
        <f t="shared" si="164"/>
        <v/>
      </c>
      <c r="Z1316" t="str">
        <f t="shared" si="165"/>
        <v/>
      </c>
      <c r="AA1316" t="str">
        <f t="shared" si="166"/>
        <v/>
      </c>
      <c r="AB1316" t="str">
        <f t="shared" si="167"/>
        <v/>
      </c>
    </row>
    <row r="1317" spans="1:28" x14ac:dyDescent="0.25">
      <c r="A1317">
        <v>9186</v>
      </c>
      <c r="B1317" s="1">
        <v>867488060855003</v>
      </c>
      <c r="C1317" s="1">
        <v>1719323167</v>
      </c>
      <c r="D1317">
        <v>-22.902355</v>
      </c>
      <c r="E1317">
        <v>-47.048093999999999</v>
      </c>
      <c r="F1317">
        <v>648</v>
      </c>
      <c r="G1317">
        <v>171</v>
      </c>
      <c r="H1317">
        <v>19.899999999999999</v>
      </c>
      <c r="I1317">
        <v>1</v>
      </c>
      <c r="J1317">
        <v>1</v>
      </c>
      <c r="K1317">
        <v>32800</v>
      </c>
      <c r="L1317">
        <v>0</v>
      </c>
      <c r="M1317" t="s">
        <v>19</v>
      </c>
      <c r="N1317">
        <v>10</v>
      </c>
      <c r="O1317">
        <v>0</v>
      </c>
      <c r="P1317">
        <v>0</v>
      </c>
      <c r="Q1317">
        <v>0</v>
      </c>
      <c r="R1317">
        <v>0</v>
      </c>
      <c r="S1317" s="4">
        <v>45468.448692129627</v>
      </c>
      <c r="T1317" s="6">
        <v>45468.448692129627</v>
      </c>
      <c r="U1317">
        <f t="shared" si="160"/>
        <v>23</v>
      </c>
      <c r="V1317">
        <f t="shared" si="161"/>
        <v>30</v>
      </c>
      <c r="W1317" t="str">
        <f t="shared" si="162"/>
        <v/>
      </c>
      <c r="X1317" t="str">
        <f t="shared" si="163"/>
        <v/>
      </c>
      <c r="Y1317" t="str">
        <f t="shared" si="164"/>
        <v/>
      </c>
      <c r="Z1317" t="str">
        <f t="shared" si="165"/>
        <v/>
      </c>
      <c r="AA1317" t="str">
        <f t="shared" si="166"/>
        <v/>
      </c>
      <c r="AB1317" t="str">
        <f t="shared" si="167"/>
        <v/>
      </c>
    </row>
    <row r="1318" spans="1:28" x14ac:dyDescent="0.25">
      <c r="A1318">
        <v>9185</v>
      </c>
      <c r="B1318" s="1">
        <v>867488060855003</v>
      </c>
      <c r="C1318" s="1">
        <v>1719323144</v>
      </c>
      <c r="D1318">
        <v>-22.899663</v>
      </c>
      <c r="E1318">
        <v>-47.047933999999998</v>
      </c>
      <c r="F1318">
        <v>646</v>
      </c>
      <c r="G1318">
        <v>195</v>
      </c>
      <c r="H1318">
        <v>26.8</v>
      </c>
      <c r="I1318">
        <v>1</v>
      </c>
      <c r="J1318">
        <v>1</v>
      </c>
      <c r="K1318">
        <v>32500</v>
      </c>
      <c r="M1318" t="s">
        <v>23</v>
      </c>
      <c r="N1318">
        <v>46</v>
      </c>
      <c r="O1318">
        <v>0</v>
      </c>
      <c r="P1318">
        <v>0</v>
      </c>
      <c r="Q1318">
        <v>0</v>
      </c>
      <c r="R1318">
        <v>0</v>
      </c>
      <c r="S1318" s="4">
        <v>45468.448425925926</v>
      </c>
      <c r="T1318" s="6">
        <v>45468.448425925926</v>
      </c>
      <c r="U1318">
        <f t="shared" si="160"/>
        <v>23</v>
      </c>
      <c r="V1318">
        <f t="shared" si="161"/>
        <v>23</v>
      </c>
      <c r="W1318" t="str">
        <f t="shared" si="162"/>
        <v/>
      </c>
      <c r="X1318" t="str">
        <f t="shared" si="163"/>
        <v/>
      </c>
      <c r="Y1318" t="str">
        <f t="shared" si="164"/>
        <v/>
      </c>
      <c r="Z1318" t="str">
        <f t="shared" si="165"/>
        <v/>
      </c>
      <c r="AA1318" t="str">
        <f t="shared" si="166"/>
        <v/>
      </c>
      <c r="AB1318" t="str">
        <f t="shared" si="167"/>
        <v/>
      </c>
    </row>
    <row r="1319" spans="1:28" x14ac:dyDescent="0.25">
      <c r="A1319">
        <v>9184</v>
      </c>
      <c r="B1319" s="1">
        <v>867488060855003</v>
      </c>
      <c r="C1319" s="1">
        <v>1719323143</v>
      </c>
      <c r="D1319">
        <v>-22.899515000000001</v>
      </c>
      <c r="E1319">
        <v>-47.047896000000001</v>
      </c>
      <c r="F1319">
        <v>646</v>
      </c>
      <c r="G1319">
        <v>194</v>
      </c>
      <c r="H1319">
        <v>0</v>
      </c>
      <c r="I1319">
        <v>1</v>
      </c>
      <c r="J1319">
        <v>1</v>
      </c>
      <c r="M1319" t="s">
        <v>20</v>
      </c>
      <c r="N1319">
        <v>0</v>
      </c>
      <c r="O1319">
        <v>0</v>
      </c>
      <c r="P1319">
        <v>0</v>
      </c>
      <c r="Q1319">
        <v>0</v>
      </c>
      <c r="R1319">
        <v>0</v>
      </c>
      <c r="S1319" s="4">
        <v>45468.448414351849</v>
      </c>
      <c r="T1319" s="6">
        <v>45468.448414351849</v>
      </c>
      <c r="U1319">
        <f t="shared" si="160"/>
        <v>23</v>
      </c>
      <c r="V1319">
        <f t="shared" si="161"/>
        <v>1</v>
      </c>
      <c r="W1319" t="str">
        <f t="shared" si="162"/>
        <v/>
      </c>
      <c r="X1319" t="str">
        <f t="shared" si="163"/>
        <v/>
      </c>
      <c r="Y1319" t="str">
        <f t="shared" si="164"/>
        <v/>
      </c>
      <c r="Z1319" t="str">
        <f t="shared" si="165"/>
        <v/>
      </c>
      <c r="AA1319" t="str">
        <f t="shared" si="166"/>
        <v/>
      </c>
      <c r="AB1319" t="str">
        <f t="shared" si="167"/>
        <v/>
      </c>
    </row>
    <row r="1320" spans="1:28" x14ac:dyDescent="0.25">
      <c r="A1320">
        <v>9183</v>
      </c>
      <c r="B1320" s="1">
        <v>867488060855003</v>
      </c>
      <c r="C1320" s="1">
        <v>1719323137</v>
      </c>
      <c r="D1320">
        <v>-22.899515000000001</v>
      </c>
      <c r="E1320">
        <v>-47.047896000000001</v>
      </c>
      <c r="F1320">
        <v>646</v>
      </c>
      <c r="G1320">
        <v>194</v>
      </c>
      <c r="H1320">
        <v>0</v>
      </c>
      <c r="I1320">
        <v>1</v>
      </c>
      <c r="J1320">
        <v>1</v>
      </c>
      <c r="K1320">
        <v>32500</v>
      </c>
      <c r="L1320">
        <v>0</v>
      </c>
      <c r="M1320" t="s">
        <v>19</v>
      </c>
      <c r="N1320">
        <v>10</v>
      </c>
      <c r="O1320">
        <v>0</v>
      </c>
      <c r="P1320">
        <v>0</v>
      </c>
      <c r="Q1320">
        <v>0</v>
      </c>
      <c r="R1320">
        <v>0</v>
      </c>
      <c r="S1320" s="4">
        <v>45468.448344907411</v>
      </c>
      <c r="T1320" s="6">
        <v>45468.448344907411</v>
      </c>
      <c r="U1320">
        <f t="shared" si="160"/>
        <v>23</v>
      </c>
      <c r="V1320">
        <f t="shared" si="161"/>
        <v>6</v>
      </c>
      <c r="W1320" t="str">
        <f t="shared" si="162"/>
        <v/>
      </c>
      <c r="X1320" t="str">
        <f t="shared" si="163"/>
        <v/>
      </c>
      <c r="Y1320" t="str">
        <f t="shared" si="164"/>
        <v/>
      </c>
      <c r="Z1320" t="str">
        <f t="shared" si="165"/>
        <v/>
      </c>
      <c r="AA1320" t="str">
        <f t="shared" si="166"/>
        <v/>
      </c>
      <c r="AB1320" t="str">
        <f t="shared" si="167"/>
        <v/>
      </c>
    </row>
    <row r="1321" spans="1:28" x14ac:dyDescent="0.25">
      <c r="A1321">
        <v>9182</v>
      </c>
      <c r="B1321" s="1">
        <v>867488060855003</v>
      </c>
      <c r="C1321" s="1">
        <v>1719323107</v>
      </c>
      <c r="D1321">
        <v>-22.897974999999999</v>
      </c>
      <c r="E1321">
        <v>-47.047452</v>
      </c>
      <c r="F1321">
        <v>644</v>
      </c>
      <c r="G1321">
        <v>196</v>
      </c>
      <c r="H1321">
        <v>0</v>
      </c>
      <c r="I1321">
        <v>1</v>
      </c>
      <c r="J1321">
        <v>1</v>
      </c>
      <c r="K1321">
        <v>32299</v>
      </c>
      <c r="L1321">
        <v>0</v>
      </c>
      <c r="M1321" t="s">
        <v>19</v>
      </c>
      <c r="N1321">
        <v>10</v>
      </c>
      <c r="O1321">
        <v>0</v>
      </c>
      <c r="P1321">
        <v>0</v>
      </c>
      <c r="Q1321">
        <v>0</v>
      </c>
      <c r="R1321">
        <v>0</v>
      </c>
      <c r="S1321" s="4">
        <v>45468.447997685187</v>
      </c>
      <c r="T1321" s="6">
        <v>45468.447997685187</v>
      </c>
      <c r="U1321">
        <f t="shared" si="160"/>
        <v>23</v>
      </c>
      <c r="V1321">
        <f t="shared" si="161"/>
        <v>30</v>
      </c>
      <c r="W1321" t="str">
        <f t="shared" si="162"/>
        <v/>
      </c>
      <c r="X1321" t="str">
        <f t="shared" si="163"/>
        <v/>
      </c>
      <c r="Y1321" t="str">
        <f t="shared" si="164"/>
        <v/>
      </c>
      <c r="Z1321" t="str">
        <f t="shared" si="165"/>
        <v/>
      </c>
      <c r="AA1321" t="str">
        <f t="shared" si="166"/>
        <v/>
      </c>
      <c r="AB1321" t="str">
        <f t="shared" si="167"/>
        <v/>
      </c>
    </row>
    <row r="1322" spans="1:28" x14ac:dyDescent="0.25">
      <c r="A1322">
        <v>9181</v>
      </c>
      <c r="B1322" s="1">
        <v>867488060855003</v>
      </c>
      <c r="C1322" s="1">
        <v>1719323103</v>
      </c>
      <c r="D1322">
        <v>-22.897974999999999</v>
      </c>
      <c r="E1322">
        <v>-47.047452</v>
      </c>
      <c r="F1322">
        <v>644</v>
      </c>
      <c r="G1322">
        <v>196</v>
      </c>
      <c r="H1322">
        <v>0</v>
      </c>
      <c r="I1322">
        <v>1</v>
      </c>
      <c r="J1322">
        <v>1</v>
      </c>
      <c r="M1322" t="s">
        <v>20</v>
      </c>
      <c r="N1322">
        <v>0</v>
      </c>
      <c r="O1322">
        <v>0</v>
      </c>
      <c r="P1322">
        <v>0</v>
      </c>
      <c r="Q1322">
        <v>0</v>
      </c>
      <c r="R1322">
        <v>0</v>
      </c>
      <c r="S1322" s="4">
        <v>45468.447951388887</v>
      </c>
      <c r="T1322" s="6">
        <v>45468.447951388887</v>
      </c>
      <c r="U1322">
        <f t="shared" si="160"/>
        <v>23</v>
      </c>
      <c r="V1322">
        <f t="shared" si="161"/>
        <v>4</v>
      </c>
      <c r="W1322" t="str">
        <f t="shared" si="162"/>
        <v/>
      </c>
      <c r="X1322" t="str">
        <f t="shared" si="163"/>
        <v/>
      </c>
      <c r="Y1322" t="str">
        <f t="shared" si="164"/>
        <v/>
      </c>
      <c r="Z1322" t="str">
        <f t="shared" si="165"/>
        <v/>
      </c>
      <c r="AA1322" t="str">
        <f t="shared" si="166"/>
        <v/>
      </c>
      <c r="AB1322" t="str">
        <f t="shared" si="167"/>
        <v/>
      </c>
    </row>
    <row r="1323" spans="1:28" x14ac:dyDescent="0.25">
      <c r="A1323">
        <v>9180</v>
      </c>
      <c r="B1323" s="1">
        <v>867488060855003</v>
      </c>
      <c r="C1323" s="1">
        <v>1719323077</v>
      </c>
      <c r="D1323">
        <v>-22.897834</v>
      </c>
      <c r="E1323">
        <v>-47.047412999999999</v>
      </c>
      <c r="F1323">
        <v>643</v>
      </c>
      <c r="G1323">
        <v>196</v>
      </c>
      <c r="H1323">
        <v>26.5</v>
      </c>
      <c r="I1323">
        <v>1</v>
      </c>
      <c r="J1323">
        <v>1</v>
      </c>
      <c r="K1323">
        <v>32299</v>
      </c>
      <c r="L1323">
        <v>0</v>
      </c>
      <c r="M1323" t="s">
        <v>19</v>
      </c>
      <c r="N1323">
        <v>10</v>
      </c>
      <c r="O1323">
        <v>0</v>
      </c>
      <c r="P1323">
        <v>0</v>
      </c>
      <c r="Q1323">
        <v>0</v>
      </c>
      <c r="R1323">
        <v>0</v>
      </c>
      <c r="S1323" s="4">
        <v>45468.447650462964</v>
      </c>
      <c r="T1323" s="6">
        <v>45468.447650462964</v>
      </c>
      <c r="U1323">
        <f t="shared" si="160"/>
        <v>23</v>
      </c>
      <c r="V1323">
        <f t="shared" si="161"/>
        <v>26</v>
      </c>
      <c r="W1323" t="str">
        <f t="shared" si="162"/>
        <v/>
      </c>
      <c r="X1323" t="str">
        <f t="shared" si="163"/>
        <v/>
      </c>
      <c r="Y1323" t="str">
        <f t="shared" si="164"/>
        <v/>
      </c>
      <c r="Z1323" t="str">
        <f t="shared" si="165"/>
        <v/>
      </c>
      <c r="AA1323" t="str">
        <f t="shared" si="166"/>
        <v/>
      </c>
      <c r="AB1323" t="str">
        <f t="shared" si="167"/>
        <v/>
      </c>
    </row>
    <row r="1324" spans="1:28" x14ac:dyDescent="0.25">
      <c r="A1324">
        <v>9179</v>
      </c>
      <c r="B1324" s="1">
        <v>867488060855003</v>
      </c>
      <c r="C1324" s="1">
        <v>1719323050</v>
      </c>
      <c r="D1324">
        <v>-22.894013000000001</v>
      </c>
      <c r="E1324">
        <v>-47.047544000000002</v>
      </c>
      <c r="F1324">
        <v>642</v>
      </c>
      <c r="G1324">
        <v>173</v>
      </c>
      <c r="H1324">
        <v>57.3</v>
      </c>
      <c r="I1324">
        <v>1</v>
      </c>
      <c r="J1324">
        <v>1</v>
      </c>
      <c r="K1324">
        <v>31900</v>
      </c>
      <c r="M1324" t="s">
        <v>23</v>
      </c>
      <c r="N1324">
        <v>46</v>
      </c>
      <c r="O1324">
        <v>0</v>
      </c>
      <c r="P1324">
        <v>0</v>
      </c>
      <c r="Q1324">
        <v>0</v>
      </c>
      <c r="R1324">
        <v>0</v>
      </c>
      <c r="S1324" s="4">
        <v>45468.447337962964</v>
      </c>
      <c r="T1324" s="6">
        <v>45468.447337962964</v>
      </c>
      <c r="U1324">
        <f t="shared" si="160"/>
        <v>23</v>
      </c>
      <c r="V1324">
        <f t="shared" si="161"/>
        <v>27</v>
      </c>
      <c r="W1324" t="str">
        <f t="shared" si="162"/>
        <v/>
      </c>
      <c r="X1324" t="str">
        <f t="shared" si="163"/>
        <v/>
      </c>
      <c r="Y1324" t="str">
        <f t="shared" si="164"/>
        <v/>
      </c>
      <c r="Z1324" t="str">
        <f t="shared" si="165"/>
        <v/>
      </c>
      <c r="AA1324" t="str">
        <f t="shared" si="166"/>
        <v/>
      </c>
      <c r="AB1324" t="str">
        <f t="shared" si="167"/>
        <v/>
      </c>
    </row>
    <row r="1325" spans="1:28" x14ac:dyDescent="0.25">
      <c r="A1325">
        <v>9178</v>
      </c>
      <c r="B1325" s="1">
        <v>867488060855003</v>
      </c>
      <c r="C1325" s="1">
        <v>1719323047</v>
      </c>
      <c r="D1325">
        <v>-22.891694000000001</v>
      </c>
      <c r="E1325">
        <v>-47.047029999999999</v>
      </c>
      <c r="F1325">
        <v>639</v>
      </c>
      <c r="G1325">
        <v>25</v>
      </c>
      <c r="H1325">
        <v>0</v>
      </c>
      <c r="I1325">
        <v>1</v>
      </c>
      <c r="J1325">
        <v>1</v>
      </c>
      <c r="K1325">
        <v>31600</v>
      </c>
      <c r="L1325">
        <v>0</v>
      </c>
      <c r="M1325" t="s">
        <v>19</v>
      </c>
      <c r="N1325">
        <v>10</v>
      </c>
      <c r="O1325">
        <v>0</v>
      </c>
      <c r="P1325">
        <v>0</v>
      </c>
      <c r="Q1325">
        <v>0</v>
      </c>
      <c r="R1325">
        <v>0</v>
      </c>
      <c r="S1325" s="4">
        <v>45468.44730324074</v>
      </c>
      <c r="T1325" s="6">
        <v>45468.44730324074</v>
      </c>
      <c r="U1325">
        <f t="shared" si="160"/>
        <v>23</v>
      </c>
      <c r="V1325">
        <f t="shared" si="161"/>
        <v>3</v>
      </c>
      <c r="W1325" t="str">
        <f t="shared" si="162"/>
        <v/>
      </c>
      <c r="X1325" t="str">
        <f t="shared" si="163"/>
        <v/>
      </c>
      <c r="Y1325" t="str">
        <f t="shared" si="164"/>
        <v/>
      </c>
      <c r="Z1325" t="str">
        <f t="shared" si="165"/>
        <v/>
      </c>
      <c r="AA1325" t="str">
        <f t="shared" si="166"/>
        <v/>
      </c>
      <c r="AB1325" t="str">
        <f t="shared" si="167"/>
        <v/>
      </c>
    </row>
    <row r="1326" spans="1:28" x14ac:dyDescent="0.25">
      <c r="A1326">
        <v>9177</v>
      </c>
      <c r="B1326" s="1">
        <v>867488060855003</v>
      </c>
      <c r="C1326" s="1">
        <v>1719323017</v>
      </c>
      <c r="D1326">
        <v>-22.891694000000001</v>
      </c>
      <c r="E1326">
        <v>-47.047029999999999</v>
      </c>
      <c r="F1326">
        <v>639</v>
      </c>
      <c r="G1326">
        <v>25</v>
      </c>
      <c r="H1326">
        <v>0</v>
      </c>
      <c r="I1326">
        <v>1</v>
      </c>
      <c r="J1326">
        <v>1</v>
      </c>
      <c r="K1326">
        <v>31600</v>
      </c>
      <c r="L1326">
        <v>0</v>
      </c>
      <c r="M1326" t="s">
        <v>19</v>
      </c>
      <c r="N1326">
        <v>10</v>
      </c>
      <c r="O1326">
        <v>0</v>
      </c>
      <c r="P1326">
        <v>0</v>
      </c>
      <c r="Q1326">
        <v>0</v>
      </c>
      <c r="R1326">
        <v>0</v>
      </c>
      <c r="S1326" s="4">
        <v>45468.446956018517</v>
      </c>
      <c r="T1326" s="6">
        <v>45468.446956018517</v>
      </c>
      <c r="U1326">
        <f t="shared" si="160"/>
        <v>23</v>
      </c>
      <c r="V1326">
        <f t="shared" si="161"/>
        <v>30</v>
      </c>
      <c r="W1326" t="str">
        <f t="shared" si="162"/>
        <v/>
      </c>
      <c r="X1326" t="str">
        <f t="shared" si="163"/>
        <v/>
      </c>
      <c r="Y1326" t="str">
        <f t="shared" si="164"/>
        <v/>
      </c>
      <c r="Z1326" t="str">
        <f t="shared" si="165"/>
        <v/>
      </c>
      <c r="AA1326" t="str">
        <f t="shared" si="166"/>
        <v/>
      </c>
      <c r="AB1326" t="str">
        <f t="shared" si="167"/>
        <v/>
      </c>
    </row>
    <row r="1327" spans="1:28" x14ac:dyDescent="0.25">
      <c r="A1327">
        <v>9176</v>
      </c>
      <c r="B1327" s="1">
        <v>867488060855003</v>
      </c>
      <c r="C1327" s="1">
        <v>1719322987</v>
      </c>
      <c r="D1327">
        <v>-22.891694000000001</v>
      </c>
      <c r="E1327">
        <v>-47.047029999999999</v>
      </c>
      <c r="F1327">
        <v>639</v>
      </c>
      <c r="G1327">
        <v>25</v>
      </c>
      <c r="H1327">
        <v>0</v>
      </c>
      <c r="I1327">
        <v>1</v>
      </c>
      <c r="J1327">
        <v>1</v>
      </c>
      <c r="K1327">
        <v>31600</v>
      </c>
      <c r="L1327">
        <v>0</v>
      </c>
      <c r="M1327" t="s">
        <v>19</v>
      </c>
      <c r="N1327">
        <v>10</v>
      </c>
      <c r="O1327">
        <v>0</v>
      </c>
      <c r="P1327">
        <v>0</v>
      </c>
      <c r="Q1327">
        <v>0</v>
      </c>
      <c r="R1327">
        <v>0</v>
      </c>
      <c r="S1327" s="4">
        <v>45468.446608796294</v>
      </c>
      <c r="T1327" s="6">
        <v>45468.446608796294</v>
      </c>
      <c r="U1327">
        <f t="shared" si="160"/>
        <v>23</v>
      </c>
      <c r="V1327">
        <f t="shared" si="161"/>
        <v>30</v>
      </c>
      <c r="W1327" t="str">
        <f t="shared" si="162"/>
        <v/>
      </c>
      <c r="X1327" t="str">
        <f t="shared" si="163"/>
        <v/>
      </c>
      <c r="Y1327" t="str">
        <f t="shared" si="164"/>
        <v/>
      </c>
      <c r="Z1327" t="str">
        <f t="shared" si="165"/>
        <v/>
      </c>
      <c r="AA1327" t="str">
        <f t="shared" si="166"/>
        <v/>
      </c>
      <c r="AB1327" t="str">
        <f t="shared" si="167"/>
        <v/>
      </c>
    </row>
    <row r="1328" spans="1:28" x14ac:dyDescent="0.25">
      <c r="A1328">
        <v>9175</v>
      </c>
      <c r="B1328" s="1">
        <v>867488060855003</v>
      </c>
      <c r="C1328" s="1">
        <v>1719322957</v>
      </c>
      <c r="D1328">
        <v>-22.893311000000001</v>
      </c>
      <c r="E1328">
        <v>-47.047410999999997</v>
      </c>
      <c r="F1328">
        <v>639</v>
      </c>
      <c r="G1328">
        <v>0</v>
      </c>
      <c r="H1328">
        <v>41.2</v>
      </c>
      <c r="I1328">
        <v>1</v>
      </c>
      <c r="J1328">
        <v>1</v>
      </c>
      <c r="K1328">
        <v>31500</v>
      </c>
      <c r="L1328">
        <v>0</v>
      </c>
      <c r="M1328" t="s">
        <v>19</v>
      </c>
      <c r="N1328">
        <v>10</v>
      </c>
      <c r="O1328">
        <v>0</v>
      </c>
      <c r="P1328">
        <v>0</v>
      </c>
      <c r="Q1328">
        <v>0</v>
      </c>
      <c r="R1328">
        <v>0</v>
      </c>
      <c r="S1328" s="4">
        <v>45468.446261574078</v>
      </c>
      <c r="T1328" s="6">
        <v>45468.446261574078</v>
      </c>
      <c r="U1328">
        <f t="shared" si="160"/>
        <v>23</v>
      </c>
      <c r="V1328">
        <f t="shared" si="161"/>
        <v>30</v>
      </c>
      <c r="W1328" t="str">
        <f t="shared" si="162"/>
        <v/>
      </c>
      <c r="X1328" t="str">
        <f t="shared" si="163"/>
        <v/>
      </c>
      <c r="Y1328" t="str">
        <f t="shared" si="164"/>
        <v/>
      </c>
      <c r="Z1328" t="str">
        <f t="shared" si="165"/>
        <v/>
      </c>
      <c r="AA1328" t="str">
        <f t="shared" si="166"/>
        <v/>
      </c>
      <c r="AB1328" t="str">
        <f t="shared" si="167"/>
        <v/>
      </c>
    </row>
    <row r="1329" spans="1:28" x14ac:dyDescent="0.25">
      <c r="A1329">
        <v>9174</v>
      </c>
      <c r="B1329" s="1">
        <v>867488060855003</v>
      </c>
      <c r="C1329" s="1">
        <v>1719322946</v>
      </c>
      <c r="D1329">
        <v>-22.894344</v>
      </c>
      <c r="E1329">
        <v>-47.047319000000002</v>
      </c>
      <c r="F1329">
        <v>640</v>
      </c>
      <c r="G1329">
        <v>353</v>
      </c>
      <c r="H1329">
        <v>32</v>
      </c>
      <c r="I1329">
        <v>1</v>
      </c>
      <c r="J1329">
        <v>1</v>
      </c>
      <c r="M1329" t="s">
        <v>20</v>
      </c>
      <c r="N1329">
        <v>0</v>
      </c>
      <c r="O1329">
        <v>0</v>
      </c>
      <c r="P1329">
        <v>0</v>
      </c>
      <c r="Q1329">
        <v>0</v>
      </c>
      <c r="R1329">
        <v>0</v>
      </c>
      <c r="S1329" s="4">
        <v>45468.446134259262</v>
      </c>
      <c r="T1329" s="6">
        <v>45468.446134259262</v>
      </c>
      <c r="U1329">
        <f t="shared" si="160"/>
        <v>23</v>
      </c>
      <c r="V1329">
        <f t="shared" si="161"/>
        <v>11</v>
      </c>
      <c r="W1329" t="str">
        <f t="shared" si="162"/>
        <v/>
      </c>
      <c r="X1329" t="str">
        <f t="shared" si="163"/>
        <v/>
      </c>
      <c r="Y1329" t="str">
        <f t="shared" si="164"/>
        <v/>
      </c>
      <c r="Z1329" t="str">
        <f t="shared" si="165"/>
        <v/>
      </c>
      <c r="AA1329" t="str">
        <f t="shared" si="166"/>
        <v/>
      </c>
      <c r="AB1329" t="str">
        <f t="shared" si="167"/>
        <v/>
      </c>
    </row>
    <row r="1330" spans="1:28" x14ac:dyDescent="0.25">
      <c r="A1330">
        <v>9173</v>
      </c>
      <c r="B1330" s="1">
        <v>867488060855003</v>
      </c>
      <c r="C1330" s="1">
        <v>1719322927</v>
      </c>
      <c r="D1330">
        <v>-22.895050999999999</v>
      </c>
      <c r="E1330">
        <v>-47.047246999999999</v>
      </c>
      <c r="F1330">
        <v>638</v>
      </c>
      <c r="G1330">
        <v>346</v>
      </c>
      <c r="H1330">
        <v>11.3</v>
      </c>
      <c r="I1330">
        <v>1</v>
      </c>
      <c r="J1330">
        <v>1</v>
      </c>
      <c r="K1330">
        <v>31300</v>
      </c>
      <c r="L1330">
        <v>0</v>
      </c>
      <c r="M1330" t="s">
        <v>19</v>
      </c>
      <c r="N1330">
        <v>10</v>
      </c>
      <c r="O1330">
        <v>0</v>
      </c>
      <c r="P1330">
        <v>0</v>
      </c>
      <c r="Q1330">
        <v>0</v>
      </c>
      <c r="R1330">
        <v>0</v>
      </c>
      <c r="S1330" s="4">
        <v>45468.445914351854</v>
      </c>
      <c r="T1330" s="6">
        <v>45468.445914351854</v>
      </c>
      <c r="U1330">
        <f t="shared" si="160"/>
        <v>23</v>
      </c>
      <c r="V1330">
        <f t="shared" si="161"/>
        <v>19</v>
      </c>
      <c r="W1330" t="str">
        <f t="shared" si="162"/>
        <v/>
      </c>
      <c r="X1330" t="str">
        <f t="shared" si="163"/>
        <v/>
      </c>
      <c r="Y1330" t="str">
        <f t="shared" si="164"/>
        <v/>
      </c>
      <c r="Z1330" t="str">
        <f t="shared" si="165"/>
        <v/>
      </c>
      <c r="AA1330" t="str">
        <f t="shared" si="166"/>
        <v/>
      </c>
      <c r="AB1330" t="str">
        <f t="shared" si="167"/>
        <v/>
      </c>
    </row>
    <row r="1331" spans="1:28" x14ac:dyDescent="0.25">
      <c r="A1331">
        <v>9172</v>
      </c>
      <c r="B1331" s="1">
        <v>867488060855003</v>
      </c>
      <c r="C1331" s="1">
        <v>1719322903</v>
      </c>
      <c r="D1331">
        <v>-22.895709</v>
      </c>
      <c r="E1331">
        <v>-47.046999</v>
      </c>
      <c r="F1331">
        <v>641</v>
      </c>
      <c r="G1331">
        <v>234</v>
      </c>
      <c r="H1331">
        <v>0</v>
      </c>
      <c r="I1331">
        <v>1</v>
      </c>
      <c r="J1331">
        <v>1</v>
      </c>
      <c r="M1331" t="s">
        <v>20</v>
      </c>
      <c r="N1331">
        <v>0</v>
      </c>
      <c r="O1331">
        <v>0</v>
      </c>
      <c r="P1331">
        <v>0</v>
      </c>
      <c r="Q1331">
        <v>0</v>
      </c>
      <c r="R1331">
        <v>0</v>
      </c>
      <c r="S1331" s="4">
        <v>45468.445636574077</v>
      </c>
      <c r="T1331" s="6">
        <v>45468.445636574077</v>
      </c>
      <c r="U1331">
        <f t="shared" si="160"/>
        <v>23</v>
      </c>
      <c r="V1331">
        <f t="shared" si="161"/>
        <v>24</v>
      </c>
      <c r="W1331" t="str">
        <f t="shared" si="162"/>
        <v/>
      </c>
      <c r="X1331" t="str">
        <f t="shared" si="163"/>
        <v/>
      </c>
      <c r="Y1331" t="str">
        <f t="shared" si="164"/>
        <v/>
      </c>
      <c r="Z1331" t="str">
        <f t="shared" si="165"/>
        <v/>
      </c>
      <c r="AA1331" t="str">
        <f t="shared" si="166"/>
        <v/>
      </c>
      <c r="AB1331" t="str">
        <f t="shared" si="167"/>
        <v/>
      </c>
    </row>
    <row r="1332" spans="1:28" x14ac:dyDescent="0.25">
      <c r="A1332">
        <v>9171</v>
      </c>
      <c r="B1332" s="1">
        <v>867488060855003</v>
      </c>
      <c r="C1332" s="1">
        <v>1719322893</v>
      </c>
      <c r="D1332">
        <v>-22.895709</v>
      </c>
      <c r="E1332">
        <v>-47.046999</v>
      </c>
      <c r="F1332">
        <v>641</v>
      </c>
      <c r="G1332">
        <v>186</v>
      </c>
      <c r="H1332">
        <v>0</v>
      </c>
      <c r="I1332">
        <v>1</v>
      </c>
      <c r="J1332">
        <v>1</v>
      </c>
      <c r="K1332">
        <v>31200</v>
      </c>
      <c r="L1332">
        <v>0</v>
      </c>
      <c r="M1332" t="s">
        <v>19</v>
      </c>
      <c r="N1332">
        <v>10</v>
      </c>
      <c r="O1332">
        <v>0</v>
      </c>
      <c r="P1332">
        <v>0</v>
      </c>
      <c r="Q1332">
        <v>0</v>
      </c>
      <c r="R1332">
        <v>0</v>
      </c>
      <c r="S1332" s="4">
        <v>45468.445520833331</v>
      </c>
      <c r="T1332" s="6">
        <v>45468.445520833331</v>
      </c>
      <c r="U1332">
        <f t="shared" si="160"/>
        <v>23</v>
      </c>
      <c r="V1332">
        <f t="shared" si="161"/>
        <v>10</v>
      </c>
      <c r="W1332" t="str">
        <f t="shared" si="162"/>
        <v/>
      </c>
      <c r="X1332" t="str">
        <f t="shared" si="163"/>
        <v/>
      </c>
      <c r="Y1332" t="str">
        <f t="shared" si="164"/>
        <v/>
      </c>
      <c r="Z1332" t="str">
        <f t="shared" si="165"/>
        <v/>
      </c>
      <c r="AA1332" t="str">
        <f t="shared" si="166"/>
        <v/>
      </c>
      <c r="AB1332" t="str">
        <f t="shared" si="167"/>
        <v/>
      </c>
    </row>
    <row r="1333" spans="1:28" x14ac:dyDescent="0.25">
      <c r="A1333">
        <v>9169</v>
      </c>
      <c r="B1333" s="1">
        <v>867488060855003</v>
      </c>
      <c r="C1333" s="1">
        <v>1719322892</v>
      </c>
      <c r="D1333">
        <v>-22.895709</v>
      </c>
      <c r="E1333">
        <v>-47.046999</v>
      </c>
      <c r="F1333">
        <v>641</v>
      </c>
      <c r="G1333">
        <v>186</v>
      </c>
      <c r="H1333">
        <v>0</v>
      </c>
      <c r="I1333">
        <v>1</v>
      </c>
      <c r="J1333">
        <v>1</v>
      </c>
      <c r="K1333">
        <v>0</v>
      </c>
      <c r="M1333" t="s">
        <v>22</v>
      </c>
      <c r="N1333">
        <v>0</v>
      </c>
      <c r="O1333">
        <v>0</v>
      </c>
      <c r="P1333">
        <v>0</v>
      </c>
      <c r="Q1333">
        <v>0</v>
      </c>
      <c r="R1333">
        <v>0</v>
      </c>
      <c r="S1333" s="4">
        <v>45468.445509259262</v>
      </c>
      <c r="T1333" s="6">
        <v>45468.445509259262</v>
      </c>
      <c r="U1333">
        <f t="shared" si="160"/>
        <v>23</v>
      </c>
      <c r="V1333">
        <f t="shared" si="161"/>
        <v>1</v>
      </c>
      <c r="W1333" t="str">
        <f t="shared" si="162"/>
        <v/>
      </c>
      <c r="X1333" t="str">
        <f t="shared" si="163"/>
        <v/>
      </c>
      <c r="Y1333" t="str">
        <f t="shared" si="164"/>
        <v/>
      </c>
      <c r="Z1333" t="str">
        <f t="shared" si="165"/>
        <v/>
      </c>
      <c r="AA1333" t="str">
        <f t="shared" si="166"/>
        <v/>
      </c>
      <c r="AB1333" t="str">
        <f t="shared" si="167"/>
        <v/>
      </c>
    </row>
    <row r="1334" spans="1:28" x14ac:dyDescent="0.25">
      <c r="A1334">
        <v>9170</v>
      </c>
      <c r="B1334" s="1">
        <v>867488060855003</v>
      </c>
      <c r="C1334" s="1">
        <v>1719322891</v>
      </c>
      <c r="D1334">
        <v>-22.895709</v>
      </c>
      <c r="E1334">
        <v>-47.046999</v>
      </c>
      <c r="F1334">
        <v>641</v>
      </c>
      <c r="G1334">
        <v>186</v>
      </c>
      <c r="H1334">
        <v>0</v>
      </c>
      <c r="I1334">
        <v>1</v>
      </c>
      <c r="J1334">
        <v>1</v>
      </c>
      <c r="M1334" t="s">
        <v>20</v>
      </c>
      <c r="N1334">
        <v>0</v>
      </c>
      <c r="O1334">
        <v>0</v>
      </c>
      <c r="P1334">
        <v>0</v>
      </c>
      <c r="Q1334">
        <v>0</v>
      </c>
      <c r="R1334">
        <v>0</v>
      </c>
      <c r="S1334" s="4">
        <v>45468.445497685185</v>
      </c>
      <c r="T1334" s="6">
        <v>45468.445497685185</v>
      </c>
      <c r="U1334">
        <f t="shared" si="160"/>
        <v>23</v>
      </c>
      <c r="V1334">
        <f t="shared" si="161"/>
        <v>1</v>
      </c>
      <c r="W1334" t="str">
        <f t="shared" si="162"/>
        <v/>
      </c>
      <c r="X1334" t="str">
        <f t="shared" si="163"/>
        <v/>
      </c>
      <c r="Y1334" t="str">
        <f t="shared" si="164"/>
        <v/>
      </c>
      <c r="Z1334" t="str">
        <f t="shared" si="165"/>
        <v/>
      </c>
      <c r="AA1334" t="str">
        <f t="shared" si="166"/>
        <v/>
      </c>
      <c r="AB1334" t="str">
        <f t="shared" si="167"/>
        <v/>
      </c>
    </row>
    <row r="1335" spans="1:28" x14ac:dyDescent="0.25">
      <c r="A1335">
        <v>9168</v>
      </c>
      <c r="B1335" s="1">
        <v>867488060855003</v>
      </c>
      <c r="C1335" s="1">
        <v>1719322754</v>
      </c>
      <c r="D1335">
        <v>-22.895709</v>
      </c>
      <c r="E1335">
        <v>-47.046999</v>
      </c>
      <c r="F1335">
        <v>641</v>
      </c>
      <c r="G1335">
        <v>186</v>
      </c>
      <c r="H1335">
        <v>0</v>
      </c>
      <c r="I1335">
        <v>1</v>
      </c>
      <c r="J1335">
        <v>0</v>
      </c>
      <c r="M1335" t="s">
        <v>20</v>
      </c>
      <c r="N1335">
        <v>0</v>
      </c>
      <c r="O1335">
        <v>0</v>
      </c>
      <c r="P1335">
        <v>0</v>
      </c>
      <c r="Q1335">
        <v>0</v>
      </c>
      <c r="R1335">
        <v>0</v>
      </c>
      <c r="S1335" s="4">
        <v>45468.443912037037</v>
      </c>
      <c r="T1335" s="6">
        <v>45468.443912037037</v>
      </c>
      <c r="U1335">
        <f t="shared" si="160"/>
        <v>23</v>
      </c>
      <c r="V1335">
        <f t="shared" si="161"/>
        <v>137</v>
      </c>
      <c r="W1335" t="str">
        <f t="shared" si="162"/>
        <v/>
      </c>
      <c r="X1335" t="str">
        <f t="shared" si="163"/>
        <v/>
      </c>
      <c r="Y1335" t="str">
        <f t="shared" si="164"/>
        <v/>
      </c>
      <c r="Z1335" t="str">
        <f t="shared" si="165"/>
        <v/>
      </c>
      <c r="AA1335" t="str">
        <f t="shared" si="166"/>
        <v/>
      </c>
      <c r="AB1335" t="str">
        <f t="shared" si="167"/>
        <v/>
      </c>
    </row>
    <row r="1336" spans="1:28" x14ac:dyDescent="0.25">
      <c r="A1336">
        <v>9167</v>
      </c>
      <c r="B1336" s="1">
        <v>867488060855003</v>
      </c>
      <c r="C1336" s="1">
        <v>1719322753</v>
      </c>
      <c r="D1336">
        <v>-22.895709</v>
      </c>
      <c r="E1336">
        <v>-47.046999</v>
      </c>
      <c r="F1336">
        <v>641</v>
      </c>
      <c r="G1336">
        <v>186</v>
      </c>
      <c r="H1336">
        <v>0</v>
      </c>
      <c r="I1336">
        <v>1</v>
      </c>
      <c r="J1336">
        <v>0</v>
      </c>
      <c r="K1336">
        <v>31200</v>
      </c>
      <c r="L1336">
        <v>0</v>
      </c>
      <c r="M1336" t="s">
        <v>19</v>
      </c>
      <c r="N1336">
        <v>10</v>
      </c>
      <c r="O1336">
        <v>0</v>
      </c>
      <c r="P1336">
        <v>0</v>
      </c>
      <c r="Q1336">
        <v>0</v>
      </c>
      <c r="R1336">
        <v>0</v>
      </c>
      <c r="S1336" s="4">
        <v>45468.44390046296</v>
      </c>
      <c r="T1336" s="6">
        <v>45468.44390046296</v>
      </c>
      <c r="U1336">
        <f t="shared" si="160"/>
        <v>23</v>
      </c>
      <c r="V1336">
        <f t="shared" si="161"/>
        <v>1</v>
      </c>
      <c r="W1336" t="str">
        <f t="shared" si="162"/>
        <v/>
      </c>
      <c r="X1336" t="str">
        <f t="shared" si="163"/>
        <v/>
      </c>
      <c r="Y1336" t="str">
        <f t="shared" si="164"/>
        <v/>
      </c>
      <c r="Z1336" t="str">
        <f t="shared" si="165"/>
        <v/>
      </c>
      <c r="AA1336" t="str">
        <f t="shared" si="166"/>
        <v/>
      </c>
      <c r="AB1336" t="str">
        <f t="shared" si="167"/>
        <v/>
      </c>
    </row>
    <row r="1337" spans="1:28" x14ac:dyDescent="0.25">
      <c r="A1337">
        <v>9165</v>
      </c>
      <c r="B1337" s="1">
        <v>867488060855003</v>
      </c>
      <c r="C1337" s="1">
        <v>1719322752</v>
      </c>
      <c r="D1337">
        <v>-47.046999</v>
      </c>
      <c r="E1337">
        <v>-22.895709</v>
      </c>
      <c r="F1337">
        <v>641.5</v>
      </c>
      <c r="G1337">
        <v>186</v>
      </c>
      <c r="H1337">
        <v>0</v>
      </c>
      <c r="I1337">
        <v>1</v>
      </c>
      <c r="J1337">
        <v>0</v>
      </c>
      <c r="K1337">
        <v>31200</v>
      </c>
      <c r="L1337">
        <v>0</v>
      </c>
      <c r="M1337" t="s">
        <v>21</v>
      </c>
      <c r="N1337">
        <v>0</v>
      </c>
      <c r="O1337">
        <v>0</v>
      </c>
      <c r="P1337">
        <v>0</v>
      </c>
      <c r="Q1337">
        <v>0</v>
      </c>
      <c r="R1337">
        <v>0</v>
      </c>
      <c r="S1337" s="4">
        <v>45468.443888888891</v>
      </c>
      <c r="T1337" s="6">
        <v>45468.443888888891</v>
      </c>
      <c r="U1337">
        <f t="shared" si="160"/>
        <v>23</v>
      </c>
      <c r="V1337">
        <f t="shared" si="161"/>
        <v>1</v>
      </c>
      <c r="W1337" t="str">
        <f t="shared" si="162"/>
        <v/>
      </c>
      <c r="X1337" t="str">
        <f t="shared" si="163"/>
        <v/>
      </c>
      <c r="Y1337" t="str">
        <f t="shared" si="164"/>
        <v/>
      </c>
      <c r="Z1337" t="str">
        <f t="shared" si="165"/>
        <v/>
      </c>
      <c r="AA1337" t="str">
        <f t="shared" si="166"/>
        <v/>
      </c>
      <c r="AB1337" t="str">
        <f t="shared" si="167"/>
        <v/>
      </c>
    </row>
    <row r="1338" spans="1:28" x14ac:dyDescent="0.25">
      <c r="A1338">
        <v>9166</v>
      </c>
      <c r="B1338" s="1">
        <v>867488060855003</v>
      </c>
      <c r="C1338" s="1">
        <v>1719322751</v>
      </c>
      <c r="D1338">
        <v>-22.895709</v>
      </c>
      <c r="E1338">
        <v>-47.046999</v>
      </c>
      <c r="F1338">
        <v>641</v>
      </c>
      <c r="G1338">
        <v>186</v>
      </c>
      <c r="H1338">
        <v>0</v>
      </c>
      <c r="I1338">
        <v>1</v>
      </c>
      <c r="J1338">
        <v>0</v>
      </c>
      <c r="M1338" t="s">
        <v>20</v>
      </c>
      <c r="N1338">
        <v>0</v>
      </c>
      <c r="O1338">
        <v>0</v>
      </c>
      <c r="P1338">
        <v>0</v>
      </c>
      <c r="Q1338">
        <v>0</v>
      </c>
      <c r="R1338">
        <v>0</v>
      </c>
      <c r="S1338" s="4">
        <v>45468.443877314814</v>
      </c>
      <c r="T1338" s="6">
        <v>45468.443877314814</v>
      </c>
      <c r="U1338">
        <f t="shared" si="160"/>
        <v>23</v>
      </c>
      <c r="V1338">
        <f t="shared" si="161"/>
        <v>1</v>
      </c>
      <c r="W1338" t="str">
        <f t="shared" si="162"/>
        <v/>
      </c>
      <c r="X1338" t="str">
        <f t="shared" si="163"/>
        <v/>
      </c>
      <c r="Y1338" t="str">
        <f t="shared" si="164"/>
        <v/>
      </c>
      <c r="Z1338" t="str">
        <f t="shared" si="165"/>
        <v/>
      </c>
      <c r="AA1338" t="str">
        <f t="shared" si="166"/>
        <v/>
      </c>
      <c r="AB1338" t="str">
        <f t="shared" si="167"/>
        <v/>
      </c>
    </row>
    <row r="1339" spans="1:28" x14ac:dyDescent="0.25">
      <c r="A1339">
        <v>9164</v>
      </c>
      <c r="B1339" s="1">
        <v>867488060855003</v>
      </c>
      <c r="C1339" s="1">
        <v>1719322723</v>
      </c>
      <c r="D1339">
        <v>-22.895658999999998</v>
      </c>
      <c r="E1339">
        <v>-47.046951</v>
      </c>
      <c r="F1339">
        <v>641</v>
      </c>
      <c r="G1339">
        <v>186</v>
      </c>
      <c r="H1339">
        <v>9.6999999999999993</v>
      </c>
      <c r="I1339">
        <v>1</v>
      </c>
      <c r="J1339">
        <v>1</v>
      </c>
      <c r="K1339">
        <v>31200</v>
      </c>
      <c r="L1339">
        <v>0</v>
      </c>
      <c r="M1339" t="s">
        <v>19</v>
      </c>
      <c r="N1339">
        <v>10</v>
      </c>
      <c r="O1339">
        <v>0</v>
      </c>
      <c r="P1339">
        <v>0</v>
      </c>
      <c r="Q1339">
        <v>0</v>
      </c>
      <c r="R1339">
        <v>0</v>
      </c>
      <c r="S1339" s="4">
        <v>45468.443553240744</v>
      </c>
      <c r="T1339" s="6">
        <v>45468.443553240744</v>
      </c>
      <c r="U1339">
        <f t="shared" si="160"/>
        <v>23</v>
      </c>
      <c r="V1339">
        <f t="shared" si="161"/>
        <v>28</v>
      </c>
      <c r="W1339" t="str">
        <f t="shared" si="162"/>
        <v/>
      </c>
      <c r="X1339" t="str">
        <f t="shared" si="163"/>
        <v/>
      </c>
      <c r="Y1339" t="str">
        <f t="shared" si="164"/>
        <v/>
      </c>
      <c r="Z1339" t="str">
        <f t="shared" si="165"/>
        <v/>
      </c>
      <c r="AA1339" t="str">
        <f t="shared" si="166"/>
        <v/>
      </c>
      <c r="AB1339" t="str">
        <f t="shared" si="167"/>
        <v/>
      </c>
    </row>
    <row r="1340" spans="1:28" x14ac:dyDescent="0.25">
      <c r="A1340">
        <v>9163</v>
      </c>
      <c r="B1340" s="1">
        <v>867488060855003</v>
      </c>
      <c r="C1340" s="1">
        <v>1719322693</v>
      </c>
      <c r="D1340">
        <v>-22.897375</v>
      </c>
      <c r="E1340">
        <v>-47.047044</v>
      </c>
      <c r="F1340">
        <v>649</v>
      </c>
      <c r="G1340">
        <v>7</v>
      </c>
      <c r="H1340">
        <v>22.5</v>
      </c>
      <c r="I1340">
        <v>1</v>
      </c>
      <c r="J1340">
        <v>1</v>
      </c>
      <c r="K1340">
        <v>31000</v>
      </c>
      <c r="L1340">
        <v>0</v>
      </c>
      <c r="M1340" t="s">
        <v>19</v>
      </c>
      <c r="N1340">
        <v>10</v>
      </c>
      <c r="O1340">
        <v>0</v>
      </c>
      <c r="P1340">
        <v>0</v>
      </c>
      <c r="Q1340">
        <v>0</v>
      </c>
      <c r="R1340">
        <v>0</v>
      </c>
      <c r="S1340" s="4">
        <v>45468.443206018521</v>
      </c>
      <c r="T1340" s="6">
        <v>45468.443206018521</v>
      </c>
      <c r="U1340">
        <f t="shared" si="160"/>
        <v>23</v>
      </c>
      <c r="V1340">
        <f t="shared" si="161"/>
        <v>30</v>
      </c>
      <c r="W1340" t="str">
        <f t="shared" si="162"/>
        <v/>
      </c>
      <c r="X1340" t="str">
        <f t="shared" si="163"/>
        <v/>
      </c>
      <c r="Y1340" t="str">
        <f t="shared" si="164"/>
        <v/>
      </c>
      <c r="Z1340" t="str">
        <f t="shared" si="165"/>
        <v/>
      </c>
      <c r="AA1340" t="str">
        <f t="shared" si="166"/>
        <v/>
      </c>
      <c r="AB1340" t="str">
        <f t="shared" si="167"/>
        <v/>
      </c>
    </row>
    <row r="1341" spans="1:28" x14ac:dyDescent="0.25">
      <c r="A1341">
        <v>9161</v>
      </c>
      <c r="B1341" s="1">
        <v>867488060855003</v>
      </c>
      <c r="C1341" s="1">
        <v>1719322675</v>
      </c>
      <c r="D1341">
        <v>-22.898651999999998</v>
      </c>
      <c r="E1341">
        <v>-47.047400000000003</v>
      </c>
      <c r="F1341">
        <v>649</v>
      </c>
      <c r="G1341">
        <v>14</v>
      </c>
      <c r="H1341">
        <v>0</v>
      </c>
      <c r="I1341">
        <v>1</v>
      </c>
      <c r="J1341">
        <v>1</v>
      </c>
      <c r="K1341">
        <v>30800</v>
      </c>
      <c r="M1341" t="s">
        <v>23</v>
      </c>
      <c r="N1341">
        <v>47</v>
      </c>
      <c r="O1341">
        <v>0</v>
      </c>
      <c r="P1341">
        <v>0</v>
      </c>
      <c r="Q1341">
        <v>0</v>
      </c>
      <c r="R1341">
        <v>0</v>
      </c>
      <c r="S1341" s="4">
        <v>45468.442997685182</v>
      </c>
      <c r="T1341" s="6">
        <v>45468.442997685182</v>
      </c>
      <c r="U1341">
        <f t="shared" si="160"/>
        <v>23</v>
      </c>
      <c r="V1341">
        <f t="shared" si="161"/>
        <v>18</v>
      </c>
      <c r="W1341" t="str">
        <f t="shared" si="162"/>
        <v/>
      </c>
      <c r="X1341" t="str">
        <f t="shared" si="163"/>
        <v/>
      </c>
      <c r="Y1341" t="str">
        <f t="shared" si="164"/>
        <v/>
      </c>
      <c r="Z1341" t="str">
        <f t="shared" si="165"/>
        <v/>
      </c>
      <c r="AA1341" t="str">
        <f t="shared" si="166"/>
        <v/>
      </c>
      <c r="AB1341" t="str">
        <f t="shared" si="167"/>
        <v/>
      </c>
    </row>
    <row r="1342" spans="1:28" x14ac:dyDescent="0.25">
      <c r="A1342">
        <v>9162</v>
      </c>
      <c r="B1342" s="1">
        <v>867488060855003</v>
      </c>
      <c r="C1342" s="1">
        <v>1719322674</v>
      </c>
      <c r="D1342">
        <v>-22.898651999999998</v>
      </c>
      <c r="E1342">
        <v>-47.047400000000003</v>
      </c>
      <c r="F1342">
        <v>649</v>
      </c>
      <c r="G1342">
        <v>14</v>
      </c>
      <c r="H1342">
        <v>0</v>
      </c>
      <c r="I1342">
        <v>0</v>
      </c>
      <c r="J1342">
        <v>1</v>
      </c>
      <c r="M1342" t="s">
        <v>20</v>
      </c>
      <c r="N1342">
        <v>0</v>
      </c>
      <c r="O1342">
        <v>0</v>
      </c>
      <c r="P1342">
        <v>0</v>
      </c>
      <c r="Q1342">
        <v>0</v>
      </c>
      <c r="R1342">
        <v>0</v>
      </c>
      <c r="S1342" s="4">
        <v>45468.442986111113</v>
      </c>
      <c r="T1342" s="6">
        <v>45468.442986111113</v>
      </c>
      <c r="U1342">
        <f t="shared" si="160"/>
        <v>23</v>
      </c>
      <c r="V1342">
        <f t="shared" si="161"/>
        <v>1</v>
      </c>
      <c r="W1342" t="str">
        <f t="shared" si="162"/>
        <v/>
      </c>
      <c r="X1342" t="str">
        <f t="shared" si="163"/>
        <v/>
      </c>
      <c r="Y1342" t="str">
        <f t="shared" si="164"/>
        <v/>
      </c>
      <c r="Z1342" t="str">
        <f t="shared" si="165"/>
        <v/>
      </c>
      <c r="AA1342" t="str">
        <f t="shared" si="166"/>
        <v/>
      </c>
      <c r="AB1342" t="str">
        <f t="shared" si="167"/>
        <v/>
      </c>
    </row>
    <row r="1343" spans="1:28" x14ac:dyDescent="0.25">
      <c r="A1343">
        <v>9160</v>
      </c>
      <c r="B1343" s="1">
        <v>867488060855003</v>
      </c>
      <c r="C1343" s="1">
        <v>1719322663</v>
      </c>
      <c r="D1343">
        <v>-22.899602000000002</v>
      </c>
      <c r="E1343">
        <v>-47.047589000000002</v>
      </c>
      <c r="F1343">
        <v>652</v>
      </c>
      <c r="G1343">
        <v>333</v>
      </c>
      <c r="H1343">
        <v>16.600000000000001</v>
      </c>
      <c r="I1343">
        <v>1</v>
      </c>
      <c r="J1343">
        <v>1</v>
      </c>
      <c r="K1343">
        <v>30700</v>
      </c>
      <c r="L1343">
        <v>0</v>
      </c>
      <c r="M1343" t="s">
        <v>19</v>
      </c>
      <c r="N1343">
        <v>10</v>
      </c>
      <c r="O1343">
        <v>0</v>
      </c>
      <c r="P1343">
        <v>0</v>
      </c>
      <c r="Q1343">
        <v>0</v>
      </c>
      <c r="R1343">
        <v>0</v>
      </c>
      <c r="S1343" s="4">
        <v>45468.442858796298</v>
      </c>
      <c r="T1343" s="6">
        <v>45468.442858796298</v>
      </c>
      <c r="U1343">
        <f t="shared" si="160"/>
        <v>23</v>
      </c>
      <c r="V1343">
        <f t="shared" si="161"/>
        <v>11</v>
      </c>
      <c r="W1343" t="str">
        <f t="shared" si="162"/>
        <v/>
      </c>
      <c r="X1343" t="str">
        <f t="shared" si="163"/>
        <v/>
      </c>
      <c r="Y1343" t="str">
        <f t="shared" si="164"/>
        <v/>
      </c>
      <c r="Z1343" t="str">
        <f t="shared" si="165"/>
        <v/>
      </c>
      <c r="AA1343" t="str">
        <f t="shared" si="166"/>
        <v/>
      </c>
      <c r="AB1343" t="str">
        <f t="shared" si="167"/>
        <v/>
      </c>
    </row>
    <row r="1344" spans="1:28" x14ac:dyDescent="0.25">
      <c r="A1344">
        <v>9159</v>
      </c>
      <c r="B1344" s="1">
        <v>867488060855003</v>
      </c>
      <c r="C1344" s="1">
        <v>1719322643</v>
      </c>
      <c r="D1344">
        <v>-22.899660999999998</v>
      </c>
      <c r="E1344">
        <v>-47.047505999999998</v>
      </c>
      <c r="F1344">
        <v>653</v>
      </c>
      <c r="G1344">
        <v>276</v>
      </c>
      <c r="H1344">
        <v>0</v>
      </c>
      <c r="I1344">
        <v>1</v>
      </c>
      <c r="J1344">
        <v>1</v>
      </c>
      <c r="M1344" t="s">
        <v>20</v>
      </c>
      <c r="N1344">
        <v>0</v>
      </c>
      <c r="O1344">
        <v>0</v>
      </c>
      <c r="P1344">
        <v>0</v>
      </c>
      <c r="Q1344">
        <v>0</v>
      </c>
      <c r="R1344">
        <v>0</v>
      </c>
      <c r="S1344" s="4">
        <v>45468.442627314813</v>
      </c>
      <c r="T1344" s="6">
        <v>45468.442627314813</v>
      </c>
      <c r="U1344">
        <f t="shared" si="160"/>
        <v>23</v>
      </c>
      <c r="V1344">
        <f t="shared" si="161"/>
        <v>20</v>
      </c>
      <c r="W1344" t="str">
        <f t="shared" si="162"/>
        <v/>
      </c>
      <c r="X1344" t="str">
        <f t="shared" si="163"/>
        <v/>
      </c>
      <c r="Y1344" t="str">
        <f t="shared" si="164"/>
        <v/>
      </c>
      <c r="Z1344" t="str">
        <f t="shared" si="165"/>
        <v/>
      </c>
      <c r="AA1344" t="str">
        <f t="shared" si="166"/>
        <v/>
      </c>
      <c r="AB1344" t="str">
        <f t="shared" si="167"/>
        <v/>
      </c>
    </row>
    <row r="1345" spans="1:28" x14ac:dyDescent="0.25">
      <c r="A1345">
        <v>9158</v>
      </c>
      <c r="B1345" s="1">
        <v>867488060855003</v>
      </c>
      <c r="C1345" s="1">
        <v>1719322633</v>
      </c>
      <c r="D1345">
        <v>-22.899660999999998</v>
      </c>
      <c r="E1345">
        <v>-47.047505999999998</v>
      </c>
      <c r="F1345">
        <v>653</v>
      </c>
      <c r="G1345">
        <v>276</v>
      </c>
      <c r="H1345">
        <v>0</v>
      </c>
      <c r="I1345">
        <v>1</v>
      </c>
      <c r="J1345">
        <v>1</v>
      </c>
      <c r="K1345">
        <v>30700</v>
      </c>
      <c r="L1345">
        <v>0</v>
      </c>
      <c r="M1345" t="s">
        <v>19</v>
      </c>
      <c r="N1345">
        <v>10</v>
      </c>
      <c r="O1345">
        <v>0</v>
      </c>
      <c r="P1345">
        <v>0</v>
      </c>
      <c r="Q1345">
        <v>0</v>
      </c>
      <c r="R1345">
        <v>0</v>
      </c>
      <c r="S1345" s="4">
        <v>45468.442511574074</v>
      </c>
      <c r="T1345" s="6">
        <v>45468.442511574074</v>
      </c>
      <c r="U1345">
        <f t="shared" si="160"/>
        <v>23</v>
      </c>
      <c r="V1345">
        <f t="shared" si="161"/>
        <v>10</v>
      </c>
      <c r="W1345" t="str">
        <f t="shared" si="162"/>
        <v/>
      </c>
      <c r="X1345" t="str">
        <f t="shared" si="163"/>
        <v/>
      </c>
      <c r="Y1345" t="str">
        <f t="shared" si="164"/>
        <v/>
      </c>
      <c r="Z1345" t="str">
        <f t="shared" si="165"/>
        <v/>
      </c>
      <c r="AA1345" t="str">
        <f t="shared" si="166"/>
        <v/>
      </c>
      <c r="AB1345" t="str">
        <f t="shared" si="167"/>
        <v/>
      </c>
    </row>
    <row r="1346" spans="1:28" x14ac:dyDescent="0.25">
      <c r="A1346">
        <v>9157</v>
      </c>
      <c r="B1346" s="1">
        <v>867488060855003</v>
      </c>
      <c r="C1346" s="1">
        <v>1719322603</v>
      </c>
      <c r="D1346">
        <v>-22.899175</v>
      </c>
      <c r="E1346">
        <v>-47.046678999999997</v>
      </c>
      <c r="F1346">
        <v>659</v>
      </c>
      <c r="G1346">
        <v>276</v>
      </c>
      <c r="H1346">
        <v>10.9</v>
      </c>
      <c r="I1346">
        <v>1</v>
      </c>
      <c r="J1346">
        <v>1</v>
      </c>
      <c r="K1346">
        <v>30600</v>
      </c>
      <c r="L1346">
        <v>0</v>
      </c>
      <c r="M1346" t="s">
        <v>19</v>
      </c>
      <c r="N1346">
        <v>10</v>
      </c>
      <c r="O1346">
        <v>0</v>
      </c>
      <c r="P1346">
        <v>0</v>
      </c>
      <c r="Q1346">
        <v>0</v>
      </c>
      <c r="R1346">
        <v>0</v>
      </c>
      <c r="S1346" s="4">
        <v>45468.442164351851</v>
      </c>
      <c r="T1346" s="6">
        <v>45468.442164351851</v>
      </c>
      <c r="U1346">
        <f t="shared" si="160"/>
        <v>23</v>
      </c>
      <c r="V1346">
        <f t="shared" si="161"/>
        <v>30</v>
      </c>
      <c r="W1346" t="str">
        <f t="shared" si="162"/>
        <v/>
      </c>
      <c r="X1346" t="str">
        <f t="shared" si="163"/>
        <v/>
      </c>
      <c r="Y1346" t="str">
        <f t="shared" si="164"/>
        <v/>
      </c>
      <c r="Z1346" t="str">
        <f t="shared" si="165"/>
        <v/>
      </c>
      <c r="AA1346" t="str">
        <f t="shared" si="166"/>
        <v/>
      </c>
      <c r="AB1346" t="str">
        <f t="shared" si="167"/>
        <v/>
      </c>
    </row>
    <row r="1347" spans="1:28" x14ac:dyDescent="0.25">
      <c r="A1347">
        <v>9156</v>
      </c>
      <c r="B1347" s="1">
        <v>867488060855003</v>
      </c>
      <c r="C1347" s="1">
        <v>1719322600</v>
      </c>
      <c r="D1347">
        <v>-22.89922</v>
      </c>
      <c r="E1347">
        <v>-47.046629000000003</v>
      </c>
      <c r="F1347">
        <v>659</v>
      </c>
      <c r="G1347">
        <v>1</v>
      </c>
      <c r="H1347">
        <v>12.3</v>
      </c>
      <c r="I1347">
        <v>1</v>
      </c>
      <c r="J1347">
        <v>1</v>
      </c>
      <c r="K1347">
        <v>30600</v>
      </c>
      <c r="M1347" t="s">
        <v>23</v>
      </c>
      <c r="N1347">
        <v>47</v>
      </c>
      <c r="O1347">
        <v>0</v>
      </c>
      <c r="P1347">
        <v>0</v>
      </c>
      <c r="Q1347">
        <v>0</v>
      </c>
      <c r="R1347">
        <v>0</v>
      </c>
      <c r="S1347" s="4">
        <v>45468.442129629628</v>
      </c>
      <c r="T1347" s="6">
        <v>45468.442129629628</v>
      </c>
      <c r="U1347">
        <f t="shared" ref="U1347:U1410" si="168">IF(OR(W1347="TRUE",X1347="TRUE",Y1347="TRUE",Z1347="TRUE",AA1347="TRUE"),U1346+1,U1346)</f>
        <v>23</v>
      </c>
      <c r="V1347">
        <f t="shared" ref="V1347:V1410" si="169">ABS(C1346-C1347)</f>
        <v>3</v>
      </c>
      <c r="W1347" t="str">
        <f t="shared" ref="W1347:W1410" si="170">IF(AND(V1347&gt;=300,J1347&lt;&gt;J1346,J1347=0),"TRUE","")</f>
        <v/>
      </c>
      <c r="X1347" t="str">
        <f t="shared" ref="X1347:X1410" si="171">IF(AND(V1346&gt;=300,J1347&lt;&gt;J1346,J1347=1),"TRUE","")</f>
        <v/>
      </c>
      <c r="Y1347" t="str">
        <f t="shared" ref="Y1347:Y1410" si="172">IF(AND(V1348&gt;=300,J1347&lt;&gt;J1346,J1347=0),"TRUE","")</f>
        <v/>
      </c>
      <c r="Z1347" t="str">
        <f t="shared" ref="Z1347:Z1410" si="173">IF(AND(I1347=0,V1347&gt;=300),"TRUE","")</f>
        <v/>
      </c>
      <c r="AA1347" t="str">
        <f t="shared" ref="AA1347:AA1410" si="174">IF(AND(I1346=0,V1346&gt;=300),"TRUE","")</f>
        <v/>
      </c>
      <c r="AB1347" t="str">
        <f t="shared" ref="AB1347:AB1410" si="175">IF(U1347&lt;&gt;U1346,A1347,"")</f>
        <v/>
      </c>
    </row>
    <row r="1348" spans="1:28" x14ac:dyDescent="0.25">
      <c r="A1348">
        <v>9155</v>
      </c>
      <c r="B1348" s="1">
        <v>867488060855003</v>
      </c>
      <c r="C1348" s="1">
        <v>1719322573</v>
      </c>
      <c r="D1348">
        <v>-22.900220000000001</v>
      </c>
      <c r="E1348">
        <v>-47.046072000000002</v>
      </c>
      <c r="F1348">
        <v>674</v>
      </c>
      <c r="G1348">
        <v>226</v>
      </c>
      <c r="H1348">
        <v>0</v>
      </c>
      <c r="I1348">
        <v>1</v>
      </c>
      <c r="J1348">
        <v>1</v>
      </c>
      <c r="K1348">
        <v>30400</v>
      </c>
      <c r="L1348">
        <v>0</v>
      </c>
      <c r="M1348" t="s">
        <v>19</v>
      </c>
      <c r="N1348">
        <v>10</v>
      </c>
      <c r="O1348">
        <v>0</v>
      </c>
      <c r="P1348">
        <v>0</v>
      </c>
      <c r="Q1348">
        <v>0</v>
      </c>
      <c r="R1348">
        <v>0</v>
      </c>
      <c r="S1348" s="4">
        <v>45468.441817129627</v>
      </c>
      <c r="T1348" s="6">
        <v>45468.441817129627</v>
      </c>
      <c r="U1348">
        <f t="shared" si="168"/>
        <v>23</v>
      </c>
      <c r="V1348">
        <f t="shared" si="169"/>
        <v>27</v>
      </c>
      <c r="W1348" t="str">
        <f t="shared" si="170"/>
        <v/>
      </c>
      <c r="X1348" t="str">
        <f t="shared" si="171"/>
        <v/>
      </c>
      <c r="Y1348" t="str">
        <f t="shared" si="172"/>
        <v/>
      </c>
      <c r="Z1348" t="str">
        <f t="shared" si="173"/>
        <v/>
      </c>
      <c r="AA1348" t="str">
        <f t="shared" si="174"/>
        <v/>
      </c>
      <c r="AB1348" t="str">
        <f t="shared" si="175"/>
        <v/>
      </c>
    </row>
    <row r="1349" spans="1:28" x14ac:dyDescent="0.25">
      <c r="A1349">
        <v>9154</v>
      </c>
      <c r="B1349" s="1">
        <v>867488060855003</v>
      </c>
      <c r="C1349" s="1">
        <v>1719322563</v>
      </c>
      <c r="D1349">
        <v>-22.900214999999999</v>
      </c>
      <c r="E1349">
        <v>-47.046067000000001</v>
      </c>
      <c r="F1349">
        <v>674</v>
      </c>
      <c r="G1349">
        <v>226</v>
      </c>
      <c r="H1349">
        <v>8.1</v>
      </c>
      <c r="I1349">
        <v>1</v>
      </c>
      <c r="J1349">
        <v>1</v>
      </c>
      <c r="K1349">
        <v>30400</v>
      </c>
      <c r="M1349" t="s">
        <v>23</v>
      </c>
      <c r="N1349">
        <v>47</v>
      </c>
      <c r="O1349">
        <v>0</v>
      </c>
      <c r="P1349">
        <v>0</v>
      </c>
      <c r="Q1349">
        <v>0</v>
      </c>
      <c r="R1349">
        <v>0</v>
      </c>
      <c r="S1349" s="4">
        <v>45468.441701388889</v>
      </c>
      <c r="T1349" s="6">
        <v>45468.441701388889</v>
      </c>
      <c r="U1349">
        <f t="shared" si="168"/>
        <v>23</v>
      </c>
      <c r="V1349">
        <f t="shared" si="169"/>
        <v>10</v>
      </c>
      <c r="W1349" t="str">
        <f t="shared" si="170"/>
        <v/>
      </c>
      <c r="X1349" t="str">
        <f t="shared" si="171"/>
        <v/>
      </c>
      <c r="Y1349" t="str">
        <f t="shared" si="172"/>
        <v/>
      </c>
      <c r="Z1349" t="str">
        <f t="shared" si="173"/>
        <v/>
      </c>
      <c r="AA1349" t="str">
        <f t="shared" si="174"/>
        <v/>
      </c>
      <c r="AB1349" t="str">
        <f t="shared" si="175"/>
        <v/>
      </c>
    </row>
    <row r="1350" spans="1:28" x14ac:dyDescent="0.25">
      <c r="A1350">
        <v>9153</v>
      </c>
      <c r="B1350" s="1">
        <v>867488060855003</v>
      </c>
      <c r="C1350" s="1">
        <v>1719322543</v>
      </c>
      <c r="D1350">
        <v>-22.899106</v>
      </c>
      <c r="E1350">
        <v>-47.044086</v>
      </c>
      <c r="F1350">
        <v>688</v>
      </c>
      <c r="G1350">
        <v>240</v>
      </c>
      <c r="H1350">
        <v>33.5</v>
      </c>
      <c r="I1350">
        <v>1</v>
      </c>
      <c r="J1350">
        <v>1</v>
      </c>
      <c r="K1350">
        <v>30200</v>
      </c>
      <c r="L1350">
        <v>0</v>
      </c>
      <c r="M1350" t="s">
        <v>19</v>
      </c>
      <c r="N1350">
        <v>10</v>
      </c>
      <c r="O1350">
        <v>0</v>
      </c>
      <c r="P1350">
        <v>0</v>
      </c>
      <c r="Q1350">
        <v>0</v>
      </c>
      <c r="R1350">
        <v>0</v>
      </c>
      <c r="S1350" s="4">
        <v>45468.441469907404</v>
      </c>
      <c r="T1350" s="6">
        <v>45468.441469907404</v>
      </c>
      <c r="U1350">
        <f t="shared" si="168"/>
        <v>23</v>
      </c>
      <c r="V1350">
        <f t="shared" si="169"/>
        <v>20</v>
      </c>
      <c r="W1350" t="str">
        <f t="shared" si="170"/>
        <v/>
      </c>
      <c r="X1350" t="str">
        <f t="shared" si="171"/>
        <v/>
      </c>
      <c r="Y1350" t="str">
        <f t="shared" si="172"/>
        <v/>
      </c>
      <c r="Z1350" t="str">
        <f t="shared" si="173"/>
        <v/>
      </c>
      <c r="AA1350" t="str">
        <f t="shared" si="174"/>
        <v/>
      </c>
      <c r="AB1350" t="str">
        <f t="shared" si="175"/>
        <v/>
      </c>
    </row>
    <row r="1351" spans="1:28" x14ac:dyDescent="0.25">
      <c r="A1351">
        <v>9152</v>
      </c>
      <c r="B1351" s="1">
        <v>867488060855003</v>
      </c>
      <c r="C1351" s="1">
        <v>1719322513</v>
      </c>
      <c r="D1351">
        <v>-22.89941</v>
      </c>
      <c r="E1351">
        <v>-47.043185999999999</v>
      </c>
      <c r="F1351">
        <v>692</v>
      </c>
      <c r="G1351">
        <v>337</v>
      </c>
      <c r="H1351">
        <v>46.4</v>
      </c>
      <c r="I1351">
        <v>1</v>
      </c>
      <c r="J1351">
        <v>1</v>
      </c>
      <c r="K1351">
        <v>30000</v>
      </c>
      <c r="L1351">
        <v>0</v>
      </c>
      <c r="M1351" t="s">
        <v>19</v>
      </c>
      <c r="N1351">
        <v>10</v>
      </c>
      <c r="O1351">
        <v>0</v>
      </c>
      <c r="P1351">
        <v>0</v>
      </c>
      <c r="Q1351">
        <v>0</v>
      </c>
      <c r="R1351">
        <v>0</v>
      </c>
      <c r="S1351" s="4">
        <v>45468.441122685188</v>
      </c>
      <c r="T1351" s="6">
        <v>45468.441122685188</v>
      </c>
      <c r="U1351">
        <f t="shared" si="168"/>
        <v>23</v>
      </c>
      <c r="V1351">
        <f t="shared" si="169"/>
        <v>30</v>
      </c>
      <c r="W1351" t="str">
        <f t="shared" si="170"/>
        <v/>
      </c>
      <c r="X1351" t="str">
        <f t="shared" si="171"/>
        <v/>
      </c>
      <c r="Y1351" t="str">
        <f t="shared" si="172"/>
        <v/>
      </c>
      <c r="Z1351" t="str">
        <f t="shared" si="173"/>
        <v/>
      </c>
      <c r="AA1351" t="str">
        <f t="shared" si="174"/>
        <v/>
      </c>
      <c r="AB1351" t="str">
        <f t="shared" si="175"/>
        <v/>
      </c>
    </row>
    <row r="1352" spans="1:28" x14ac:dyDescent="0.25">
      <c r="A1352">
        <v>9151</v>
      </c>
      <c r="B1352" s="1">
        <v>867488060855003</v>
      </c>
      <c r="C1352" s="1">
        <v>1719322483</v>
      </c>
      <c r="D1352">
        <v>-22.903137000000001</v>
      </c>
      <c r="E1352">
        <v>-47.041533999999999</v>
      </c>
      <c r="F1352">
        <v>700</v>
      </c>
      <c r="G1352">
        <v>337</v>
      </c>
      <c r="H1352">
        <v>50.9</v>
      </c>
      <c r="I1352">
        <v>1</v>
      </c>
      <c r="J1352">
        <v>1</v>
      </c>
      <c r="K1352">
        <v>29600</v>
      </c>
      <c r="L1352">
        <v>0</v>
      </c>
      <c r="M1352" t="s">
        <v>19</v>
      </c>
      <c r="N1352">
        <v>10</v>
      </c>
      <c r="O1352">
        <v>0</v>
      </c>
      <c r="P1352">
        <v>0</v>
      </c>
      <c r="Q1352">
        <v>0</v>
      </c>
      <c r="R1352">
        <v>0</v>
      </c>
      <c r="S1352" s="4">
        <v>45468.440775462965</v>
      </c>
      <c r="T1352" s="6">
        <v>45468.440775462965</v>
      </c>
      <c r="U1352">
        <f t="shared" si="168"/>
        <v>23</v>
      </c>
      <c r="V1352">
        <f t="shared" si="169"/>
        <v>30</v>
      </c>
      <c r="W1352" t="str">
        <f t="shared" si="170"/>
        <v/>
      </c>
      <c r="X1352" t="str">
        <f t="shared" si="171"/>
        <v/>
      </c>
      <c r="Y1352" t="str">
        <f t="shared" si="172"/>
        <v/>
      </c>
      <c r="Z1352" t="str">
        <f t="shared" si="173"/>
        <v/>
      </c>
      <c r="AA1352" t="str">
        <f t="shared" si="174"/>
        <v/>
      </c>
      <c r="AB1352" t="str">
        <f t="shared" si="175"/>
        <v/>
      </c>
    </row>
    <row r="1353" spans="1:28" x14ac:dyDescent="0.25">
      <c r="A1353">
        <v>9150</v>
      </c>
      <c r="B1353" s="1">
        <v>867488060855003</v>
      </c>
      <c r="C1353" s="1">
        <v>1719322453</v>
      </c>
      <c r="D1353">
        <v>-22.906229</v>
      </c>
      <c r="E1353">
        <v>-47.039968999999999</v>
      </c>
      <c r="F1353">
        <v>709</v>
      </c>
      <c r="G1353">
        <v>321</v>
      </c>
      <c r="H1353">
        <v>31.5</v>
      </c>
      <c r="I1353">
        <v>1</v>
      </c>
      <c r="J1353">
        <v>1</v>
      </c>
      <c r="K1353">
        <v>29200</v>
      </c>
      <c r="L1353">
        <v>0</v>
      </c>
      <c r="M1353" t="s">
        <v>19</v>
      </c>
      <c r="N1353">
        <v>10</v>
      </c>
      <c r="O1353">
        <v>0</v>
      </c>
      <c r="P1353">
        <v>0</v>
      </c>
      <c r="Q1353">
        <v>0</v>
      </c>
      <c r="R1353">
        <v>0</v>
      </c>
      <c r="S1353" s="4">
        <v>45468.440428240741</v>
      </c>
      <c r="T1353" s="6">
        <v>45468.440428240741</v>
      </c>
      <c r="U1353">
        <f t="shared" si="168"/>
        <v>23</v>
      </c>
      <c r="V1353">
        <f t="shared" si="169"/>
        <v>30</v>
      </c>
      <c r="W1353" t="str">
        <f t="shared" si="170"/>
        <v/>
      </c>
      <c r="X1353" t="str">
        <f t="shared" si="171"/>
        <v/>
      </c>
      <c r="Y1353" t="str">
        <f t="shared" si="172"/>
        <v/>
      </c>
      <c r="Z1353" t="str">
        <f t="shared" si="173"/>
        <v/>
      </c>
      <c r="AA1353" t="str">
        <f t="shared" si="174"/>
        <v/>
      </c>
      <c r="AB1353" t="str">
        <f t="shared" si="175"/>
        <v/>
      </c>
    </row>
    <row r="1354" spans="1:28" x14ac:dyDescent="0.25">
      <c r="A1354">
        <v>9149</v>
      </c>
      <c r="B1354" s="1">
        <v>867488060855003</v>
      </c>
      <c r="C1354" s="1">
        <v>1719322451</v>
      </c>
      <c r="D1354">
        <v>-22.906352999999999</v>
      </c>
      <c r="E1354">
        <v>-47.039878999999999</v>
      </c>
      <c r="F1354">
        <v>710</v>
      </c>
      <c r="G1354">
        <v>333</v>
      </c>
      <c r="H1354">
        <v>26.5</v>
      </c>
      <c r="I1354">
        <v>1</v>
      </c>
      <c r="J1354">
        <v>1</v>
      </c>
      <c r="K1354">
        <v>29100</v>
      </c>
      <c r="M1354" t="s">
        <v>23</v>
      </c>
      <c r="N1354">
        <v>46</v>
      </c>
      <c r="O1354">
        <v>0</v>
      </c>
      <c r="P1354">
        <v>0</v>
      </c>
      <c r="Q1354">
        <v>0</v>
      </c>
      <c r="R1354">
        <v>0</v>
      </c>
      <c r="S1354" s="4">
        <v>45468.440405092595</v>
      </c>
      <c r="T1354" s="6">
        <v>45468.440405092595</v>
      </c>
      <c r="U1354">
        <f t="shared" si="168"/>
        <v>23</v>
      </c>
      <c r="V1354">
        <f t="shared" si="169"/>
        <v>2</v>
      </c>
      <c r="W1354" t="str">
        <f t="shared" si="170"/>
        <v/>
      </c>
      <c r="X1354" t="str">
        <f t="shared" si="171"/>
        <v/>
      </c>
      <c r="Y1354" t="str">
        <f t="shared" si="172"/>
        <v/>
      </c>
      <c r="Z1354" t="str">
        <f t="shared" si="173"/>
        <v/>
      </c>
      <c r="AA1354" t="str">
        <f t="shared" si="174"/>
        <v/>
      </c>
      <c r="AB1354" t="str">
        <f t="shared" si="175"/>
        <v/>
      </c>
    </row>
    <row r="1355" spans="1:28" x14ac:dyDescent="0.25">
      <c r="A1355">
        <v>9148</v>
      </c>
      <c r="B1355" s="1">
        <v>867488060855003</v>
      </c>
      <c r="C1355" s="1">
        <v>1719322449</v>
      </c>
      <c r="D1355">
        <v>-22.906510000000001</v>
      </c>
      <c r="E1355">
        <v>-47.039813000000002</v>
      </c>
      <c r="F1355">
        <v>710</v>
      </c>
      <c r="G1355">
        <v>51</v>
      </c>
      <c r="H1355">
        <v>0</v>
      </c>
      <c r="I1355">
        <v>1</v>
      </c>
      <c r="J1355">
        <v>1</v>
      </c>
      <c r="M1355" t="s">
        <v>20</v>
      </c>
      <c r="N1355">
        <v>0</v>
      </c>
      <c r="O1355">
        <v>0</v>
      </c>
      <c r="P1355">
        <v>0</v>
      </c>
      <c r="Q1355">
        <v>0</v>
      </c>
      <c r="R1355">
        <v>0</v>
      </c>
      <c r="S1355" s="4">
        <v>45468.440381944441</v>
      </c>
      <c r="T1355" s="6">
        <v>45468.440381944441</v>
      </c>
      <c r="U1355">
        <f t="shared" si="168"/>
        <v>23</v>
      </c>
      <c r="V1355">
        <f t="shared" si="169"/>
        <v>2</v>
      </c>
      <c r="W1355" t="str">
        <f t="shared" si="170"/>
        <v/>
      </c>
      <c r="X1355" t="str">
        <f t="shared" si="171"/>
        <v/>
      </c>
      <c r="Y1355" t="str">
        <f t="shared" si="172"/>
        <v/>
      </c>
      <c r="Z1355" t="str">
        <f t="shared" si="173"/>
        <v/>
      </c>
      <c r="AA1355" t="str">
        <f t="shared" si="174"/>
        <v/>
      </c>
      <c r="AB1355" t="str">
        <f t="shared" si="175"/>
        <v/>
      </c>
    </row>
    <row r="1356" spans="1:28" x14ac:dyDescent="0.25">
      <c r="A1356">
        <v>9147</v>
      </c>
      <c r="B1356" s="1">
        <v>867488060855003</v>
      </c>
      <c r="C1356" s="1">
        <v>1719322423</v>
      </c>
      <c r="D1356">
        <v>-22.906510000000001</v>
      </c>
      <c r="E1356">
        <v>-47.039813000000002</v>
      </c>
      <c r="F1356">
        <v>710</v>
      </c>
      <c r="G1356">
        <v>51</v>
      </c>
      <c r="H1356">
        <v>0</v>
      </c>
      <c r="I1356">
        <v>1</v>
      </c>
      <c r="J1356">
        <v>1</v>
      </c>
      <c r="K1356">
        <v>29100</v>
      </c>
      <c r="L1356">
        <v>0</v>
      </c>
      <c r="M1356" t="s">
        <v>19</v>
      </c>
      <c r="N1356">
        <v>10</v>
      </c>
      <c r="O1356">
        <v>0</v>
      </c>
      <c r="P1356">
        <v>0</v>
      </c>
      <c r="Q1356">
        <v>0</v>
      </c>
      <c r="R1356">
        <v>0</v>
      </c>
      <c r="S1356" s="4">
        <v>45468.440081018518</v>
      </c>
      <c r="T1356" s="6">
        <v>45468.440081018518</v>
      </c>
      <c r="U1356">
        <f t="shared" si="168"/>
        <v>23</v>
      </c>
      <c r="V1356">
        <f t="shared" si="169"/>
        <v>26</v>
      </c>
      <c r="W1356" t="str">
        <f t="shared" si="170"/>
        <v/>
      </c>
      <c r="X1356" t="str">
        <f t="shared" si="171"/>
        <v/>
      </c>
      <c r="Y1356" t="str">
        <f t="shared" si="172"/>
        <v/>
      </c>
      <c r="Z1356" t="str">
        <f t="shared" si="173"/>
        <v/>
      </c>
      <c r="AA1356" t="str">
        <f t="shared" si="174"/>
        <v/>
      </c>
      <c r="AB1356" t="str">
        <f t="shared" si="175"/>
        <v/>
      </c>
    </row>
    <row r="1357" spans="1:28" x14ac:dyDescent="0.25">
      <c r="A1357">
        <v>9146</v>
      </c>
      <c r="B1357" s="1">
        <v>867488060855003</v>
      </c>
      <c r="C1357" s="1">
        <v>1719322412</v>
      </c>
      <c r="D1357">
        <v>-22.906510000000001</v>
      </c>
      <c r="E1357">
        <v>-47.039813000000002</v>
      </c>
      <c r="F1357">
        <v>710</v>
      </c>
      <c r="G1357">
        <v>51</v>
      </c>
      <c r="H1357">
        <v>0</v>
      </c>
      <c r="I1357">
        <v>1</v>
      </c>
      <c r="J1357">
        <v>1</v>
      </c>
      <c r="M1357" t="s">
        <v>20</v>
      </c>
      <c r="N1357">
        <v>0</v>
      </c>
      <c r="O1357">
        <v>0</v>
      </c>
      <c r="P1357">
        <v>0</v>
      </c>
      <c r="Q1357">
        <v>0</v>
      </c>
      <c r="R1357">
        <v>0</v>
      </c>
      <c r="S1357" s="4">
        <v>45468.439953703702</v>
      </c>
      <c r="T1357" s="6">
        <v>45468.439953703702</v>
      </c>
      <c r="U1357">
        <f t="shared" si="168"/>
        <v>23</v>
      </c>
      <c r="V1357">
        <f t="shared" si="169"/>
        <v>11</v>
      </c>
      <c r="W1357" t="str">
        <f t="shared" si="170"/>
        <v/>
      </c>
      <c r="X1357" t="str">
        <f t="shared" si="171"/>
        <v/>
      </c>
      <c r="Y1357" t="str">
        <f t="shared" si="172"/>
        <v/>
      </c>
      <c r="Z1357" t="str">
        <f t="shared" si="173"/>
        <v/>
      </c>
      <c r="AA1357" t="str">
        <f t="shared" si="174"/>
        <v/>
      </c>
      <c r="AB1357" t="str">
        <f t="shared" si="175"/>
        <v/>
      </c>
    </row>
    <row r="1358" spans="1:28" x14ac:dyDescent="0.25">
      <c r="A1358">
        <v>9145</v>
      </c>
      <c r="B1358" s="1">
        <v>867488060855003</v>
      </c>
      <c r="C1358" s="1">
        <v>1719322393</v>
      </c>
      <c r="D1358">
        <v>-22.906644</v>
      </c>
      <c r="E1358">
        <v>-47.039977999999998</v>
      </c>
      <c r="F1358">
        <v>710</v>
      </c>
      <c r="G1358">
        <v>51</v>
      </c>
      <c r="H1358">
        <v>0</v>
      </c>
      <c r="I1358">
        <v>1</v>
      </c>
      <c r="J1358">
        <v>1</v>
      </c>
      <c r="K1358">
        <v>29100</v>
      </c>
      <c r="L1358">
        <v>0</v>
      </c>
      <c r="M1358" t="s">
        <v>19</v>
      </c>
      <c r="N1358">
        <v>10</v>
      </c>
      <c r="O1358">
        <v>0</v>
      </c>
      <c r="P1358">
        <v>0</v>
      </c>
      <c r="Q1358">
        <v>0</v>
      </c>
      <c r="R1358">
        <v>0</v>
      </c>
      <c r="S1358" s="4">
        <v>45468.439733796295</v>
      </c>
      <c r="T1358" s="6">
        <v>45468.439733796295</v>
      </c>
      <c r="U1358">
        <f t="shared" si="168"/>
        <v>23</v>
      </c>
      <c r="V1358">
        <f t="shared" si="169"/>
        <v>19</v>
      </c>
      <c r="W1358" t="str">
        <f t="shared" si="170"/>
        <v/>
      </c>
      <c r="X1358" t="str">
        <f t="shared" si="171"/>
        <v/>
      </c>
      <c r="Y1358" t="str">
        <f t="shared" si="172"/>
        <v/>
      </c>
      <c r="Z1358" t="str">
        <f t="shared" si="173"/>
        <v/>
      </c>
      <c r="AA1358" t="str">
        <f t="shared" si="174"/>
        <v/>
      </c>
      <c r="AB1358" t="str">
        <f t="shared" si="175"/>
        <v/>
      </c>
    </row>
    <row r="1359" spans="1:28" x14ac:dyDescent="0.25">
      <c r="A1359">
        <v>9144</v>
      </c>
      <c r="B1359" s="1">
        <v>867488060855003</v>
      </c>
      <c r="C1359" s="1">
        <v>1719322363</v>
      </c>
      <c r="D1359">
        <v>-22.908394000000001</v>
      </c>
      <c r="E1359">
        <v>-47.039338000000001</v>
      </c>
      <c r="F1359">
        <v>705</v>
      </c>
      <c r="G1359">
        <v>341</v>
      </c>
      <c r="H1359">
        <v>44.7</v>
      </c>
      <c r="I1359">
        <v>1</v>
      </c>
      <c r="J1359">
        <v>1</v>
      </c>
      <c r="K1359">
        <v>28900</v>
      </c>
      <c r="L1359">
        <v>0</v>
      </c>
      <c r="M1359" t="s">
        <v>19</v>
      </c>
      <c r="N1359">
        <v>10</v>
      </c>
      <c r="O1359">
        <v>0</v>
      </c>
      <c r="P1359">
        <v>0</v>
      </c>
      <c r="Q1359">
        <v>0</v>
      </c>
      <c r="R1359">
        <v>0</v>
      </c>
      <c r="S1359" s="4">
        <v>45468.439386574071</v>
      </c>
      <c r="T1359" s="6">
        <v>45468.439386574071</v>
      </c>
      <c r="U1359">
        <f t="shared" si="168"/>
        <v>23</v>
      </c>
      <c r="V1359">
        <f t="shared" si="169"/>
        <v>30</v>
      </c>
      <c r="W1359" t="str">
        <f t="shared" si="170"/>
        <v/>
      </c>
      <c r="X1359" t="str">
        <f t="shared" si="171"/>
        <v/>
      </c>
      <c r="Y1359" t="str">
        <f t="shared" si="172"/>
        <v/>
      </c>
      <c r="Z1359" t="str">
        <f t="shared" si="173"/>
        <v/>
      </c>
      <c r="AA1359" t="str">
        <f t="shared" si="174"/>
        <v/>
      </c>
      <c r="AB1359" t="str">
        <f t="shared" si="175"/>
        <v/>
      </c>
    </row>
    <row r="1360" spans="1:28" x14ac:dyDescent="0.25">
      <c r="A1360">
        <v>9143</v>
      </c>
      <c r="B1360" s="1">
        <v>867488060855003</v>
      </c>
      <c r="C1360" s="1">
        <v>1719322333</v>
      </c>
      <c r="D1360">
        <v>-22.911384999999999</v>
      </c>
      <c r="E1360">
        <v>-47.038739999999997</v>
      </c>
      <c r="F1360">
        <v>680</v>
      </c>
      <c r="G1360">
        <v>349</v>
      </c>
      <c r="H1360">
        <v>28.9</v>
      </c>
      <c r="I1360">
        <v>1</v>
      </c>
      <c r="J1360">
        <v>1</v>
      </c>
      <c r="K1360">
        <v>28600</v>
      </c>
      <c r="L1360">
        <v>0</v>
      </c>
      <c r="M1360" t="s">
        <v>19</v>
      </c>
      <c r="N1360">
        <v>10</v>
      </c>
      <c r="O1360">
        <v>0</v>
      </c>
      <c r="P1360">
        <v>0</v>
      </c>
      <c r="Q1360">
        <v>0</v>
      </c>
      <c r="R1360">
        <v>0</v>
      </c>
      <c r="S1360" s="4">
        <v>45468.439039351855</v>
      </c>
      <c r="T1360" s="6">
        <v>45468.439039351855</v>
      </c>
      <c r="U1360">
        <f t="shared" si="168"/>
        <v>23</v>
      </c>
      <c r="V1360">
        <f t="shared" si="169"/>
        <v>30</v>
      </c>
      <c r="W1360" t="str">
        <f t="shared" si="170"/>
        <v/>
      </c>
      <c r="X1360" t="str">
        <f t="shared" si="171"/>
        <v/>
      </c>
      <c r="Y1360" t="str">
        <f t="shared" si="172"/>
        <v/>
      </c>
      <c r="Z1360" t="str">
        <f t="shared" si="173"/>
        <v/>
      </c>
      <c r="AA1360" t="str">
        <f t="shared" si="174"/>
        <v/>
      </c>
      <c r="AB1360" t="str">
        <f t="shared" si="175"/>
        <v/>
      </c>
    </row>
    <row r="1361" spans="1:28" x14ac:dyDescent="0.25">
      <c r="A1361">
        <v>9142</v>
      </c>
      <c r="B1361" s="1">
        <v>867488060855003</v>
      </c>
      <c r="C1361" s="1">
        <v>1719322303</v>
      </c>
      <c r="D1361">
        <v>-22.910874</v>
      </c>
      <c r="E1361">
        <v>-47.041620999999999</v>
      </c>
      <c r="F1361">
        <v>665</v>
      </c>
      <c r="G1361">
        <v>83</v>
      </c>
      <c r="H1361">
        <v>52</v>
      </c>
      <c r="I1361">
        <v>1</v>
      </c>
      <c r="J1361">
        <v>1</v>
      </c>
      <c r="K1361">
        <v>28300</v>
      </c>
      <c r="L1361">
        <v>0</v>
      </c>
      <c r="M1361" t="s">
        <v>19</v>
      </c>
      <c r="N1361">
        <v>10</v>
      </c>
      <c r="O1361">
        <v>0</v>
      </c>
      <c r="P1361">
        <v>0</v>
      </c>
      <c r="Q1361">
        <v>0</v>
      </c>
      <c r="R1361">
        <v>0</v>
      </c>
      <c r="S1361" s="4">
        <v>45468.438692129632</v>
      </c>
      <c r="T1361" s="6">
        <v>45468.438692129632</v>
      </c>
      <c r="U1361">
        <f t="shared" si="168"/>
        <v>23</v>
      </c>
      <c r="V1361">
        <f t="shared" si="169"/>
        <v>30</v>
      </c>
      <c r="W1361" t="str">
        <f t="shared" si="170"/>
        <v/>
      </c>
      <c r="X1361" t="str">
        <f t="shared" si="171"/>
        <v/>
      </c>
      <c r="Y1361" t="str">
        <f t="shared" si="172"/>
        <v/>
      </c>
      <c r="Z1361" t="str">
        <f t="shared" si="173"/>
        <v/>
      </c>
      <c r="AA1361" t="str">
        <f t="shared" si="174"/>
        <v/>
      </c>
      <c r="AB1361" t="str">
        <f t="shared" si="175"/>
        <v/>
      </c>
    </row>
    <row r="1362" spans="1:28" x14ac:dyDescent="0.25">
      <c r="A1362">
        <v>9141</v>
      </c>
      <c r="B1362" s="1">
        <v>867488060855003</v>
      </c>
      <c r="C1362" s="1">
        <v>1719322273</v>
      </c>
      <c r="D1362">
        <v>-22.911705000000001</v>
      </c>
      <c r="E1362">
        <v>-47.044936</v>
      </c>
      <c r="F1362">
        <v>661</v>
      </c>
      <c r="G1362">
        <v>6</v>
      </c>
      <c r="H1362">
        <v>20.7</v>
      </c>
      <c r="I1362">
        <v>1</v>
      </c>
      <c r="J1362">
        <v>1</v>
      </c>
      <c r="K1362">
        <v>27900</v>
      </c>
      <c r="L1362">
        <v>0</v>
      </c>
      <c r="M1362" t="s">
        <v>19</v>
      </c>
      <c r="N1362">
        <v>10</v>
      </c>
      <c r="O1362">
        <v>0</v>
      </c>
      <c r="P1362">
        <v>0</v>
      </c>
      <c r="Q1362">
        <v>0</v>
      </c>
      <c r="R1362">
        <v>0</v>
      </c>
      <c r="S1362" s="4">
        <v>45468.438344907408</v>
      </c>
      <c r="T1362" s="6">
        <v>45468.438344907408</v>
      </c>
      <c r="U1362">
        <f t="shared" si="168"/>
        <v>23</v>
      </c>
      <c r="V1362">
        <f t="shared" si="169"/>
        <v>30</v>
      </c>
      <c r="W1362" t="str">
        <f t="shared" si="170"/>
        <v/>
      </c>
      <c r="X1362" t="str">
        <f t="shared" si="171"/>
        <v/>
      </c>
      <c r="Y1362" t="str">
        <f t="shared" si="172"/>
        <v/>
      </c>
      <c r="Z1362" t="str">
        <f t="shared" si="173"/>
        <v/>
      </c>
      <c r="AA1362" t="str">
        <f t="shared" si="174"/>
        <v/>
      </c>
      <c r="AB1362" t="str">
        <f t="shared" si="175"/>
        <v/>
      </c>
    </row>
    <row r="1363" spans="1:28" x14ac:dyDescent="0.25">
      <c r="A1363">
        <v>9140</v>
      </c>
      <c r="B1363" s="1">
        <v>867488060855003</v>
      </c>
      <c r="C1363" s="1">
        <v>1719322243</v>
      </c>
      <c r="D1363">
        <v>-22.91245</v>
      </c>
      <c r="E1363">
        <v>-47.045008000000003</v>
      </c>
      <c r="F1363">
        <v>661</v>
      </c>
      <c r="G1363">
        <v>2</v>
      </c>
      <c r="H1363">
        <v>51.6</v>
      </c>
      <c r="I1363">
        <v>1</v>
      </c>
      <c r="J1363">
        <v>1</v>
      </c>
      <c r="K1363">
        <v>27800</v>
      </c>
      <c r="L1363">
        <v>0</v>
      </c>
      <c r="M1363" t="s">
        <v>19</v>
      </c>
      <c r="N1363">
        <v>10</v>
      </c>
      <c r="O1363">
        <v>0</v>
      </c>
      <c r="P1363">
        <v>0</v>
      </c>
      <c r="Q1363">
        <v>0</v>
      </c>
      <c r="R1363">
        <v>0</v>
      </c>
      <c r="S1363" s="4">
        <v>45468.437997685185</v>
      </c>
      <c r="T1363" s="6">
        <v>45468.437997685185</v>
      </c>
      <c r="U1363">
        <f t="shared" si="168"/>
        <v>23</v>
      </c>
      <c r="V1363">
        <f t="shared" si="169"/>
        <v>30</v>
      </c>
      <c r="W1363" t="str">
        <f t="shared" si="170"/>
        <v/>
      </c>
      <c r="X1363" t="str">
        <f t="shared" si="171"/>
        <v/>
      </c>
      <c r="Y1363" t="str">
        <f t="shared" si="172"/>
        <v/>
      </c>
      <c r="Z1363" t="str">
        <f t="shared" si="173"/>
        <v/>
      </c>
      <c r="AA1363" t="str">
        <f t="shared" si="174"/>
        <v/>
      </c>
      <c r="AB1363" t="str">
        <f t="shared" si="175"/>
        <v/>
      </c>
    </row>
    <row r="1364" spans="1:28" x14ac:dyDescent="0.25">
      <c r="A1364">
        <v>9139</v>
      </c>
      <c r="B1364" s="1">
        <v>867488060855003</v>
      </c>
      <c r="C1364" s="1">
        <v>1719322213</v>
      </c>
      <c r="D1364">
        <v>-22.914933000000001</v>
      </c>
      <c r="E1364">
        <v>-47.043498</v>
      </c>
      <c r="F1364">
        <v>673</v>
      </c>
      <c r="G1364">
        <v>14</v>
      </c>
      <c r="H1364">
        <v>0</v>
      </c>
      <c r="I1364">
        <v>1</v>
      </c>
      <c r="J1364">
        <v>1</v>
      </c>
      <c r="K1364">
        <v>27500</v>
      </c>
      <c r="L1364">
        <v>0</v>
      </c>
      <c r="M1364" t="s">
        <v>19</v>
      </c>
      <c r="N1364">
        <v>10</v>
      </c>
      <c r="O1364">
        <v>0</v>
      </c>
      <c r="P1364">
        <v>0</v>
      </c>
      <c r="Q1364">
        <v>0</v>
      </c>
      <c r="R1364">
        <v>0</v>
      </c>
      <c r="S1364" s="4">
        <v>45468.437650462962</v>
      </c>
      <c r="T1364" s="6">
        <v>45468.437650462962</v>
      </c>
      <c r="U1364">
        <f t="shared" si="168"/>
        <v>23</v>
      </c>
      <c r="V1364">
        <f t="shared" si="169"/>
        <v>30</v>
      </c>
      <c r="W1364" t="str">
        <f t="shared" si="170"/>
        <v/>
      </c>
      <c r="X1364" t="str">
        <f t="shared" si="171"/>
        <v/>
      </c>
      <c r="Y1364" t="str">
        <f t="shared" si="172"/>
        <v/>
      </c>
      <c r="Z1364" t="str">
        <f t="shared" si="173"/>
        <v/>
      </c>
      <c r="AA1364" t="str">
        <f t="shared" si="174"/>
        <v/>
      </c>
      <c r="AB1364" t="str">
        <f t="shared" si="175"/>
        <v/>
      </c>
    </row>
    <row r="1365" spans="1:28" x14ac:dyDescent="0.25">
      <c r="A1365">
        <v>9138</v>
      </c>
      <c r="B1365" s="1">
        <v>867488060855003</v>
      </c>
      <c r="C1365" s="1">
        <v>1719322183</v>
      </c>
      <c r="D1365">
        <v>-22.916775000000001</v>
      </c>
      <c r="E1365">
        <v>-47.043444999999998</v>
      </c>
      <c r="F1365">
        <v>675</v>
      </c>
      <c r="G1365">
        <v>14</v>
      </c>
      <c r="H1365">
        <v>57.7</v>
      </c>
      <c r="I1365">
        <v>1</v>
      </c>
      <c r="J1365">
        <v>1</v>
      </c>
      <c r="K1365">
        <v>27300</v>
      </c>
      <c r="L1365">
        <v>0</v>
      </c>
      <c r="M1365" t="s">
        <v>19</v>
      </c>
      <c r="N1365">
        <v>10</v>
      </c>
      <c r="O1365">
        <v>0</v>
      </c>
      <c r="P1365">
        <v>0</v>
      </c>
      <c r="Q1365">
        <v>0</v>
      </c>
      <c r="R1365">
        <v>0</v>
      </c>
      <c r="S1365" s="4">
        <v>45468.437303240738</v>
      </c>
      <c r="T1365" s="6">
        <v>45468.437303240738</v>
      </c>
      <c r="U1365">
        <f t="shared" si="168"/>
        <v>23</v>
      </c>
      <c r="V1365">
        <f t="shared" si="169"/>
        <v>30</v>
      </c>
      <c r="W1365" t="str">
        <f t="shared" si="170"/>
        <v/>
      </c>
      <c r="X1365" t="str">
        <f t="shared" si="171"/>
        <v/>
      </c>
      <c r="Y1365" t="str">
        <f t="shared" si="172"/>
        <v/>
      </c>
      <c r="Z1365" t="str">
        <f t="shared" si="173"/>
        <v/>
      </c>
      <c r="AA1365" t="str">
        <f t="shared" si="174"/>
        <v/>
      </c>
      <c r="AB1365" t="str">
        <f t="shared" si="175"/>
        <v/>
      </c>
    </row>
    <row r="1366" spans="1:28" x14ac:dyDescent="0.25">
      <c r="A1366">
        <v>9137</v>
      </c>
      <c r="B1366" s="1">
        <v>867488060855003</v>
      </c>
      <c r="C1366" s="1">
        <v>1719322153</v>
      </c>
      <c r="D1366">
        <v>-22.918900000000001</v>
      </c>
      <c r="E1366">
        <v>-47.044856000000003</v>
      </c>
      <c r="F1366">
        <v>678</v>
      </c>
      <c r="G1366">
        <v>237</v>
      </c>
      <c r="H1366">
        <v>52.9</v>
      </c>
      <c r="I1366">
        <v>1</v>
      </c>
      <c r="J1366">
        <v>1</v>
      </c>
      <c r="K1366">
        <v>26900</v>
      </c>
      <c r="L1366">
        <v>0</v>
      </c>
      <c r="M1366" t="s">
        <v>19</v>
      </c>
      <c r="N1366">
        <v>10</v>
      </c>
      <c r="O1366">
        <v>0</v>
      </c>
      <c r="P1366">
        <v>0</v>
      </c>
      <c r="Q1366">
        <v>0</v>
      </c>
      <c r="R1366">
        <v>0</v>
      </c>
      <c r="S1366" s="4">
        <v>45468.436956018515</v>
      </c>
      <c r="T1366" s="6">
        <v>45468.436956018515</v>
      </c>
      <c r="U1366">
        <f t="shared" si="168"/>
        <v>23</v>
      </c>
      <c r="V1366">
        <f t="shared" si="169"/>
        <v>30</v>
      </c>
      <c r="W1366" t="str">
        <f t="shared" si="170"/>
        <v/>
      </c>
      <c r="X1366" t="str">
        <f t="shared" si="171"/>
        <v/>
      </c>
      <c r="Y1366" t="str">
        <f t="shared" si="172"/>
        <v/>
      </c>
      <c r="Z1366" t="str">
        <f t="shared" si="173"/>
        <v/>
      </c>
      <c r="AA1366" t="str">
        <f t="shared" si="174"/>
        <v/>
      </c>
      <c r="AB1366" t="str">
        <f t="shared" si="175"/>
        <v/>
      </c>
    </row>
    <row r="1367" spans="1:28" x14ac:dyDescent="0.25">
      <c r="A1367">
        <v>9136</v>
      </c>
      <c r="B1367" s="1">
        <v>867488060855003</v>
      </c>
      <c r="C1367" s="1">
        <v>1719322123</v>
      </c>
      <c r="D1367">
        <v>-22.914940999999999</v>
      </c>
      <c r="E1367">
        <v>-47.043776999999999</v>
      </c>
      <c r="F1367">
        <v>668</v>
      </c>
      <c r="G1367">
        <v>145</v>
      </c>
      <c r="H1367">
        <v>54.1</v>
      </c>
      <c r="I1367">
        <v>1</v>
      </c>
      <c r="J1367">
        <v>1</v>
      </c>
      <c r="K1367">
        <v>26400</v>
      </c>
      <c r="L1367">
        <v>0</v>
      </c>
      <c r="M1367" t="s">
        <v>19</v>
      </c>
      <c r="N1367">
        <v>10</v>
      </c>
      <c r="O1367">
        <v>0</v>
      </c>
      <c r="P1367">
        <v>0</v>
      </c>
      <c r="Q1367">
        <v>0</v>
      </c>
      <c r="R1367">
        <v>0</v>
      </c>
      <c r="S1367" s="4">
        <v>45468.436608796299</v>
      </c>
      <c r="T1367" s="6">
        <v>45468.436608796299</v>
      </c>
      <c r="U1367">
        <f t="shared" si="168"/>
        <v>23</v>
      </c>
      <c r="V1367">
        <f t="shared" si="169"/>
        <v>30</v>
      </c>
      <c r="W1367" t="str">
        <f t="shared" si="170"/>
        <v/>
      </c>
      <c r="X1367" t="str">
        <f t="shared" si="171"/>
        <v/>
      </c>
      <c r="Y1367" t="str">
        <f t="shared" si="172"/>
        <v/>
      </c>
      <c r="Z1367" t="str">
        <f t="shared" si="173"/>
        <v/>
      </c>
      <c r="AA1367" t="str">
        <f t="shared" si="174"/>
        <v/>
      </c>
      <c r="AB1367" t="str">
        <f t="shared" si="175"/>
        <v/>
      </c>
    </row>
    <row r="1368" spans="1:28" x14ac:dyDescent="0.25">
      <c r="A1368">
        <v>9135</v>
      </c>
      <c r="B1368" s="1">
        <v>867488060855003</v>
      </c>
      <c r="C1368" s="1">
        <v>1719322093</v>
      </c>
      <c r="D1368">
        <v>-22.911197999999999</v>
      </c>
      <c r="E1368">
        <v>-47.045153999999997</v>
      </c>
      <c r="F1368">
        <v>653</v>
      </c>
      <c r="G1368">
        <v>186</v>
      </c>
      <c r="H1368">
        <v>47.9</v>
      </c>
      <c r="I1368">
        <v>1</v>
      </c>
      <c r="J1368">
        <v>1</v>
      </c>
      <c r="K1368">
        <v>25900</v>
      </c>
      <c r="L1368">
        <v>0</v>
      </c>
      <c r="M1368" t="s">
        <v>19</v>
      </c>
      <c r="N1368">
        <v>10</v>
      </c>
      <c r="O1368">
        <v>0</v>
      </c>
      <c r="P1368">
        <v>0</v>
      </c>
      <c r="Q1368">
        <v>0</v>
      </c>
      <c r="R1368">
        <v>0</v>
      </c>
      <c r="S1368" s="4">
        <v>45468.436261574076</v>
      </c>
      <c r="T1368" s="6">
        <v>45468.436261574076</v>
      </c>
      <c r="U1368">
        <f t="shared" si="168"/>
        <v>23</v>
      </c>
      <c r="V1368">
        <f t="shared" si="169"/>
        <v>30</v>
      </c>
      <c r="W1368" t="str">
        <f t="shared" si="170"/>
        <v/>
      </c>
      <c r="X1368" t="str">
        <f t="shared" si="171"/>
        <v/>
      </c>
      <c r="Y1368" t="str">
        <f t="shared" si="172"/>
        <v/>
      </c>
      <c r="Z1368" t="str">
        <f t="shared" si="173"/>
        <v/>
      </c>
      <c r="AA1368" t="str">
        <f t="shared" si="174"/>
        <v/>
      </c>
      <c r="AB1368" t="str">
        <f t="shared" si="175"/>
        <v/>
      </c>
    </row>
    <row r="1369" spans="1:28" x14ac:dyDescent="0.25">
      <c r="A1369">
        <v>9134</v>
      </c>
      <c r="B1369" s="1">
        <v>867488060855003</v>
      </c>
      <c r="C1369" s="1">
        <v>1719322078</v>
      </c>
      <c r="D1369">
        <v>-22.910018999999998</v>
      </c>
      <c r="E1369">
        <v>-47.045025000000003</v>
      </c>
      <c r="F1369">
        <v>652</v>
      </c>
      <c r="G1369">
        <v>180</v>
      </c>
      <c r="H1369">
        <v>20.9</v>
      </c>
      <c r="I1369">
        <v>1</v>
      </c>
      <c r="J1369">
        <v>1</v>
      </c>
      <c r="K1369">
        <v>25800</v>
      </c>
      <c r="M1369" t="s">
        <v>23</v>
      </c>
      <c r="N1369">
        <v>46</v>
      </c>
      <c r="O1369">
        <v>0</v>
      </c>
      <c r="P1369">
        <v>0</v>
      </c>
      <c r="Q1369">
        <v>0</v>
      </c>
      <c r="R1369">
        <v>0</v>
      </c>
      <c r="S1369" s="4">
        <v>45468.43608796296</v>
      </c>
      <c r="T1369" s="6">
        <v>45468.43608796296</v>
      </c>
      <c r="U1369">
        <f t="shared" si="168"/>
        <v>23</v>
      </c>
      <c r="V1369">
        <f t="shared" si="169"/>
        <v>15</v>
      </c>
      <c r="W1369" t="str">
        <f t="shared" si="170"/>
        <v/>
      </c>
      <c r="X1369" t="str">
        <f t="shared" si="171"/>
        <v/>
      </c>
      <c r="Y1369" t="str">
        <f t="shared" si="172"/>
        <v/>
      </c>
      <c r="Z1369" t="str">
        <f t="shared" si="173"/>
        <v/>
      </c>
      <c r="AA1369" t="str">
        <f t="shared" si="174"/>
        <v/>
      </c>
      <c r="AB1369" t="str">
        <f t="shared" si="175"/>
        <v/>
      </c>
    </row>
    <row r="1370" spans="1:28" x14ac:dyDescent="0.25">
      <c r="A1370">
        <v>9133</v>
      </c>
      <c r="B1370" s="1">
        <v>867488060855003</v>
      </c>
      <c r="C1370" s="1">
        <v>1719322076</v>
      </c>
      <c r="D1370">
        <v>-22.909946999999999</v>
      </c>
      <c r="E1370">
        <v>-47.045020999999998</v>
      </c>
      <c r="F1370">
        <v>651</v>
      </c>
      <c r="G1370">
        <v>179</v>
      </c>
      <c r="H1370">
        <v>0</v>
      </c>
      <c r="I1370">
        <v>1</v>
      </c>
      <c r="J1370">
        <v>1</v>
      </c>
      <c r="M1370" t="s">
        <v>20</v>
      </c>
      <c r="N1370">
        <v>0</v>
      </c>
      <c r="O1370">
        <v>0</v>
      </c>
      <c r="P1370">
        <v>0</v>
      </c>
      <c r="Q1370">
        <v>0</v>
      </c>
      <c r="R1370">
        <v>0</v>
      </c>
      <c r="S1370" s="4">
        <v>45468.436064814814</v>
      </c>
      <c r="T1370" s="6">
        <v>45468.436064814814</v>
      </c>
      <c r="U1370">
        <f t="shared" si="168"/>
        <v>23</v>
      </c>
      <c r="V1370">
        <f t="shared" si="169"/>
        <v>2</v>
      </c>
      <c r="W1370" t="str">
        <f t="shared" si="170"/>
        <v/>
      </c>
      <c r="X1370" t="str">
        <f t="shared" si="171"/>
        <v/>
      </c>
      <c r="Y1370" t="str">
        <f t="shared" si="172"/>
        <v/>
      </c>
      <c r="Z1370" t="str">
        <f t="shared" si="173"/>
        <v/>
      </c>
      <c r="AA1370" t="str">
        <f t="shared" si="174"/>
        <v/>
      </c>
      <c r="AB1370" t="str">
        <f t="shared" si="175"/>
        <v/>
      </c>
    </row>
    <row r="1371" spans="1:28" x14ac:dyDescent="0.25">
      <c r="A1371">
        <v>9132</v>
      </c>
      <c r="B1371" s="1">
        <v>867488060855003</v>
      </c>
      <c r="C1371" s="1">
        <v>1719322063</v>
      </c>
      <c r="D1371">
        <v>-22.909946999999999</v>
      </c>
      <c r="E1371">
        <v>-47.045020999999998</v>
      </c>
      <c r="F1371">
        <v>651</v>
      </c>
      <c r="G1371">
        <v>179</v>
      </c>
      <c r="H1371">
        <v>0</v>
      </c>
      <c r="I1371">
        <v>1</v>
      </c>
      <c r="J1371">
        <v>1</v>
      </c>
      <c r="K1371">
        <v>25800</v>
      </c>
      <c r="L1371">
        <v>0</v>
      </c>
      <c r="M1371" t="s">
        <v>19</v>
      </c>
      <c r="N1371">
        <v>10</v>
      </c>
      <c r="O1371">
        <v>0</v>
      </c>
      <c r="P1371">
        <v>0</v>
      </c>
      <c r="Q1371">
        <v>0</v>
      </c>
      <c r="R1371">
        <v>0</v>
      </c>
      <c r="S1371" s="4">
        <v>45468.435914351852</v>
      </c>
      <c r="T1371" s="6">
        <v>45468.435914351852</v>
      </c>
      <c r="U1371">
        <f t="shared" si="168"/>
        <v>23</v>
      </c>
      <c r="V1371">
        <f t="shared" si="169"/>
        <v>13</v>
      </c>
      <c r="W1371" t="str">
        <f t="shared" si="170"/>
        <v/>
      </c>
      <c r="X1371" t="str">
        <f t="shared" si="171"/>
        <v/>
      </c>
      <c r="Y1371" t="str">
        <f t="shared" si="172"/>
        <v/>
      </c>
      <c r="Z1371" t="str">
        <f t="shared" si="173"/>
        <v/>
      </c>
      <c r="AA1371" t="str">
        <f t="shared" si="174"/>
        <v/>
      </c>
      <c r="AB1371" t="str">
        <f t="shared" si="175"/>
        <v/>
      </c>
    </row>
    <row r="1372" spans="1:28" x14ac:dyDescent="0.25">
      <c r="A1372">
        <v>9131</v>
      </c>
      <c r="B1372" s="1">
        <v>867488060855003</v>
      </c>
      <c r="C1372" s="1">
        <v>1719322061</v>
      </c>
      <c r="D1372">
        <v>-22.909946999999999</v>
      </c>
      <c r="E1372">
        <v>-47.045020999999998</v>
      </c>
      <c r="F1372">
        <v>651</v>
      </c>
      <c r="G1372">
        <v>179</v>
      </c>
      <c r="H1372">
        <v>0</v>
      </c>
      <c r="I1372">
        <v>1</v>
      </c>
      <c r="J1372">
        <v>1</v>
      </c>
      <c r="M1372" t="s">
        <v>20</v>
      </c>
      <c r="N1372">
        <v>0</v>
      </c>
      <c r="O1372">
        <v>0</v>
      </c>
      <c r="P1372">
        <v>0</v>
      </c>
      <c r="Q1372">
        <v>0</v>
      </c>
      <c r="R1372">
        <v>0</v>
      </c>
      <c r="S1372" s="4">
        <v>45468.435891203706</v>
      </c>
      <c r="T1372" s="6">
        <v>45468.435891203706</v>
      </c>
      <c r="U1372">
        <f t="shared" si="168"/>
        <v>23</v>
      </c>
      <c r="V1372">
        <f t="shared" si="169"/>
        <v>2</v>
      </c>
      <c r="W1372" t="str">
        <f t="shared" si="170"/>
        <v/>
      </c>
      <c r="X1372" t="str">
        <f t="shared" si="171"/>
        <v/>
      </c>
      <c r="Y1372" t="str">
        <f t="shared" si="172"/>
        <v/>
      </c>
      <c r="Z1372" t="str">
        <f t="shared" si="173"/>
        <v/>
      </c>
      <c r="AA1372" t="str">
        <f t="shared" si="174"/>
        <v/>
      </c>
      <c r="AB1372" t="str">
        <f t="shared" si="175"/>
        <v/>
      </c>
    </row>
    <row r="1373" spans="1:28" x14ac:dyDescent="0.25">
      <c r="A1373">
        <v>9130</v>
      </c>
      <c r="B1373" s="1">
        <v>867488060855003</v>
      </c>
      <c r="C1373" s="1">
        <v>1719322033</v>
      </c>
      <c r="D1373">
        <v>-22.909945</v>
      </c>
      <c r="E1373">
        <v>-47.045022000000003</v>
      </c>
      <c r="F1373">
        <v>651</v>
      </c>
      <c r="G1373">
        <v>179</v>
      </c>
      <c r="H1373">
        <v>1.1000000000000001</v>
      </c>
      <c r="I1373">
        <v>1</v>
      </c>
      <c r="J1373">
        <v>1</v>
      </c>
      <c r="K1373">
        <v>25800</v>
      </c>
      <c r="L1373">
        <v>0</v>
      </c>
      <c r="M1373" t="s">
        <v>19</v>
      </c>
      <c r="N1373">
        <v>10</v>
      </c>
      <c r="O1373">
        <v>0</v>
      </c>
      <c r="P1373">
        <v>0</v>
      </c>
      <c r="Q1373">
        <v>0</v>
      </c>
      <c r="R1373">
        <v>0</v>
      </c>
      <c r="S1373" s="4">
        <v>45468.435567129629</v>
      </c>
      <c r="T1373" s="6">
        <v>45468.435567129629</v>
      </c>
      <c r="U1373">
        <f t="shared" si="168"/>
        <v>23</v>
      </c>
      <c r="V1373">
        <f t="shared" si="169"/>
        <v>28</v>
      </c>
      <c r="W1373" t="str">
        <f t="shared" si="170"/>
        <v/>
      </c>
      <c r="X1373" t="str">
        <f t="shared" si="171"/>
        <v/>
      </c>
      <c r="Y1373" t="str">
        <f t="shared" si="172"/>
        <v/>
      </c>
      <c r="Z1373" t="str">
        <f t="shared" si="173"/>
        <v/>
      </c>
      <c r="AA1373" t="str">
        <f t="shared" si="174"/>
        <v/>
      </c>
      <c r="AB1373" t="str">
        <f t="shared" si="175"/>
        <v/>
      </c>
    </row>
    <row r="1374" spans="1:28" x14ac:dyDescent="0.25">
      <c r="A1374">
        <v>9129</v>
      </c>
      <c r="B1374" s="1">
        <v>867488060855003</v>
      </c>
      <c r="C1374" s="1">
        <v>1719322003</v>
      </c>
      <c r="D1374">
        <v>-22.906669000000001</v>
      </c>
      <c r="E1374">
        <v>-47.046292000000001</v>
      </c>
      <c r="F1374">
        <v>649</v>
      </c>
      <c r="G1374">
        <v>145</v>
      </c>
      <c r="H1374">
        <v>51.1</v>
      </c>
      <c r="I1374">
        <v>1</v>
      </c>
      <c r="J1374">
        <v>1</v>
      </c>
      <c r="K1374">
        <v>25400</v>
      </c>
      <c r="L1374">
        <v>0</v>
      </c>
      <c r="M1374" t="s">
        <v>19</v>
      </c>
      <c r="N1374">
        <v>10</v>
      </c>
      <c r="O1374">
        <v>0</v>
      </c>
      <c r="P1374">
        <v>0</v>
      </c>
      <c r="Q1374">
        <v>0</v>
      </c>
      <c r="R1374">
        <v>0</v>
      </c>
      <c r="S1374" s="4">
        <v>45468.435219907406</v>
      </c>
      <c r="T1374" s="6">
        <v>45468.435219907406</v>
      </c>
      <c r="U1374">
        <f t="shared" si="168"/>
        <v>23</v>
      </c>
      <c r="V1374">
        <f t="shared" si="169"/>
        <v>30</v>
      </c>
      <c r="W1374" t="str">
        <f t="shared" si="170"/>
        <v/>
      </c>
      <c r="X1374" t="str">
        <f t="shared" si="171"/>
        <v/>
      </c>
      <c r="Y1374" t="str">
        <f t="shared" si="172"/>
        <v/>
      </c>
      <c r="Z1374" t="str">
        <f t="shared" si="173"/>
        <v/>
      </c>
      <c r="AA1374" t="str">
        <f t="shared" si="174"/>
        <v/>
      </c>
      <c r="AB1374" t="str">
        <f t="shared" si="175"/>
        <v/>
      </c>
    </row>
    <row r="1375" spans="1:28" x14ac:dyDescent="0.25">
      <c r="A1375">
        <v>9128</v>
      </c>
      <c r="B1375" s="1">
        <v>867488060855003</v>
      </c>
      <c r="C1375" s="1">
        <v>1719321973</v>
      </c>
      <c r="D1375">
        <v>-22.903887999999998</v>
      </c>
      <c r="E1375">
        <v>-47.04768</v>
      </c>
      <c r="F1375">
        <v>649</v>
      </c>
      <c r="G1375">
        <v>165</v>
      </c>
      <c r="H1375">
        <v>51.2</v>
      </c>
      <c r="I1375">
        <v>1</v>
      </c>
      <c r="J1375">
        <v>1</v>
      </c>
      <c r="K1375">
        <v>25000</v>
      </c>
      <c r="L1375">
        <v>0</v>
      </c>
      <c r="M1375" t="s">
        <v>19</v>
      </c>
      <c r="N1375">
        <v>10</v>
      </c>
      <c r="O1375">
        <v>0</v>
      </c>
      <c r="P1375">
        <v>0</v>
      </c>
      <c r="Q1375">
        <v>0</v>
      </c>
      <c r="R1375">
        <v>0</v>
      </c>
      <c r="S1375" s="4">
        <v>45468.434872685182</v>
      </c>
      <c r="T1375" s="6">
        <v>45468.434872685182</v>
      </c>
      <c r="U1375">
        <f t="shared" si="168"/>
        <v>23</v>
      </c>
      <c r="V1375">
        <f t="shared" si="169"/>
        <v>30</v>
      </c>
      <c r="W1375" t="str">
        <f t="shared" si="170"/>
        <v/>
      </c>
      <c r="X1375" t="str">
        <f t="shared" si="171"/>
        <v/>
      </c>
      <c r="Y1375" t="str">
        <f t="shared" si="172"/>
        <v/>
      </c>
      <c r="Z1375" t="str">
        <f t="shared" si="173"/>
        <v/>
      </c>
      <c r="AA1375" t="str">
        <f t="shared" si="174"/>
        <v/>
      </c>
      <c r="AB1375" t="str">
        <f t="shared" si="175"/>
        <v/>
      </c>
    </row>
    <row r="1376" spans="1:28" x14ac:dyDescent="0.25">
      <c r="A1376">
        <v>9127</v>
      </c>
      <c r="B1376" s="1">
        <v>867488060855003</v>
      </c>
      <c r="C1376" s="1">
        <v>1719321967</v>
      </c>
      <c r="D1376">
        <v>-22.903258000000001</v>
      </c>
      <c r="E1376">
        <v>-47.047818999999997</v>
      </c>
      <c r="F1376">
        <v>650</v>
      </c>
      <c r="G1376">
        <v>168</v>
      </c>
      <c r="H1376">
        <v>45</v>
      </c>
      <c r="I1376">
        <v>1</v>
      </c>
      <c r="J1376">
        <v>1</v>
      </c>
      <c r="M1376" t="s">
        <v>20</v>
      </c>
      <c r="N1376">
        <v>0</v>
      </c>
      <c r="O1376">
        <v>0</v>
      </c>
      <c r="P1376">
        <v>0</v>
      </c>
      <c r="Q1376">
        <v>0</v>
      </c>
      <c r="R1376">
        <v>0</v>
      </c>
      <c r="S1376" s="4">
        <v>45468.434803240743</v>
      </c>
      <c r="T1376" s="6">
        <v>45468.434803240743</v>
      </c>
      <c r="U1376">
        <f t="shared" si="168"/>
        <v>23</v>
      </c>
      <c r="V1376">
        <f t="shared" si="169"/>
        <v>6</v>
      </c>
      <c r="W1376" t="str">
        <f t="shared" si="170"/>
        <v/>
      </c>
      <c r="X1376" t="str">
        <f t="shared" si="171"/>
        <v/>
      </c>
      <c r="Y1376" t="str">
        <f t="shared" si="172"/>
        <v/>
      </c>
      <c r="Z1376" t="str">
        <f t="shared" si="173"/>
        <v/>
      </c>
      <c r="AA1376" t="str">
        <f t="shared" si="174"/>
        <v/>
      </c>
      <c r="AB1376" t="str">
        <f t="shared" si="175"/>
        <v/>
      </c>
    </row>
    <row r="1377" spans="1:28" x14ac:dyDescent="0.25">
      <c r="A1377">
        <v>9126</v>
      </c>
      <c r="B1377" s="1">
        <v>867488060855003</v>
      </c>
      <c r="C1377" s="1">
        <v>1719321945</v>
      </c>
      <c r="D1377">
        <v>-22.902660000000001</v>
      </c>
      <c r="E1377">
        <v>-47.047969000000002</v>
      </c>
      <c r="F1377">
        <v>646</v>
      </c>
      <c r="G1377">
        <v>168</v>
      </c>
      <c r="H1377">
        <v>0</v>
      </c>
      <c r="I1377">
        <v>1</v>
      </c>
      <c r="J1377">
        <v>1</v>
      </c>
      <c r="M1377" t="s">
        <v>20</v>
      </c>
      <c r="N1377">
        <v>0</v>
      </c>
      <c r="O1377">
        <v>0</v>
      </c>
      <c r="P1377">
        <v>0</v>
      </c>
      <c r="Q1377">
        <v>0</v>
      </c>
      <c r="R1377">
        <v>0</v>
      </c>
      <c r="S1377" s="4">
        <v>45468.434548611112</v>
      </c>
      <c r="T1377" s="6">
        <v>45468.434548611112</v>
      </c>
      <c r="U1377">
        <f t="shared" si="168"/>
        <v>23</v>
      </c>
      <c r="V1377">
        <f t="shared" si="169"/>
        <v>22</v>
      </c>
      <c r="W1377" t="str">
        <f t="shared" si="170"/>
        <v/>
      </c>
      <c r="X1377" t="str">
        <f t="shared" si="171"/>
        <v/>
      </c>
      <c r="Y1377" t="str">
        <f t="shared" si="172"/>
        <v/>
      </c>
      <c r="Z1377" t="str">
        <f t="shared" si="173"/>
        <v/>
      </c>
      <c r="AA1377" t="str">
        <f t="shared" si="174"/>
        <v/>
      </c>
      <c r="AB1377" t="str">
        <f t="shared" si="175"/>
        <v/>
      </c>
    </row>
    <row r="1378" spans="1:28" x14ac:dyDescent="0.25">
      <c r="A1378">
        <v>9125</v>
      </c>
      <c r="B1378" s="1">
        <v>867488060855003</v>
      </c>
      <c r="C1378" s="1">
        <v>1719321943</v>
      </c>
      <c r="D1378">
        <v>-22.902660000000001</v>
      </c>
      <c r="E1378">
        <v>-47.047969000000002</v>
      </c>
      <c r="F1378">
        <v>646</v>
      </c>
      <c r="G1378">
        <v>168</v>
      </c>
      <c r="H1378">
        <v>0</v>
      </c>
      <c r="I1378">
        <v>1</v>
      </c>
      <c r="J1378">
        <v>1</v>
      </c>
      <c r="K1378">
        <v>24900</v>
      </c>
      <c r="L1378">
        <v>0</v>
      </c>
      <c r="M1378" t="s">
        <v>19</v>
      </c>
      <c r="N1378">
        <v>10</v>
      </c>
      <c r="O1378">
        <v>0</v>
      </c>
      <c r="P1378">
        <v>0</v>
      </c>
      <c r="Q1378">
        <v>0</v>
      </c>
      <c r="R1378">
        <v>0</v>
      </c>
      <c r="S1378" s="4">
        <v>45468.434525462966</v>
      </c>
      <c r="T1378" s="6">
        <v>45468.434525462966</v>
      </c>
      <c r="U1378">
        <f t="shared" si="168"/>
        <v>23</v>
      </c>
      <c r="V1378">
        <f t="shared" si="169"/>
        <v>2</v>
      </c>
      <c r="W1378" t="str">
        <f t="shared" si="170"/>
        <v/>
      </c>
      <c r="X1378" t="str">
        <f t="shared" si="171"/>
        <v/>
      </c>
      <c r="Y1378" t="str">
        <f t="shared" si="172"/>
        <v/>
      </c>
      <c r="Z1378" t="str">
        <f t="shared" si="173"/>
        <v/>
      </c>
      <c r="AA1378" t="str">
        <f t="shared" si="174"/>
        <v/>
      </c>
      <c r="AB1378" t="str">
        <f t="shared" si="175"/>
        <v/>
      </c>
    </row>
    <row r="1379" spans="1:28" x14ac:dyDescent="0.25">
      <c r="A1379">
        <v>9124</v>
      </c>
      <c r="B1379" s="1">
        <v>867488060855003</v>
      </c>
      <c r="C1379" s="1">
        <v>1719321913</v>
      </c>
      <c r="D1379">
        <v>-22.902266999999998</v>
      </c>
      <c r="E1379">
        <v>-47.048029</v>
      </c>
      <c r="F1379">
        <v>643</v>
      </c>
      <c r="G1379">
        <v>168</v>
      </c>
      <c r="H1379">
        <v>43</v>
      </c>
      <c r="I1379">
        <v>1</v>
      </c>
      <c r="J1379">
        <v>1</v>
      </c>
      <c r="K1379">
        <v>24900</v>
      </c>
      <c r="L1379">
        <v>0</v>
      </c>
      <c r="M1379" t="s">
        <v>19</v>
      </c>
      <c r="N1379">
        <v>10</v>
      </c>
      <c r="O1379">
        <v>0</v>
      </c>
      <c r="P1379">
        <v>0</v>
      </c>
      <c r="Q1379">
        <v>0</v>
      </c>
      <c r="R1379">
        <v>0</v>
      </c>
      <c r="S1379" s="4">
        <v>45468.434178240743</v>
      </c>
      <c r="T1379" s="6">
        <v>45468.434178240743</v>
      </c>
      <c r="U1379">
        <f t="shared" si="168"/>
        <v>23</v>
      </c>
      <c r="V1379">
        <f t="shared" si="169"/>
        <v>30</v>
      </c>
      <c r="W1379" t="str">
        <f t="shared" si="170"/>
        <v/>
      </c>
      <c r="X1379" t="str">
        <f t="shared" si="171"/>
        <v/>
      </c>
      <c r="Y1379" t="str">
        <f t="shared" si="172"/>
        <v/>
      </c>
      <c r="Z1379" t="str">
        <f t="shared" si="173"/>
        <v/>
      </c>
      <c r="AA1379" t="str">
        <f t="shared" si="174"/>
        <v/>
      </c>
      <c r="AB1379" t="str">
        <f t="shared" si="175"/>
        <v/>
      </c>
    </row>
    <row r="1380" spans="1:28" x14ac:dyDescent="0.25">
      <c r="A1380">
        <v>9123</v>
      </c>
      <c r="B1380" s="1">
        <v>867488060855003</v>
      </c>
      <c r="C1380" s="1">
        <v>1719321903</v>
      </c>
      <c r="D1380">
        <v>-22.900942000000001</v>
      </c>
      <c r="E1380">
        <v>-47.048189999999998</v>
      </c>
      <c r="F1380">
        <v>643</v>
      </c>
      <c r="G1380">
        <v>180</v>
      </c>
      <c r="H1380">
        <v>46</v>
      </c>
      <c r="I1380">
        <v>1</v>
      </c>
      <c r="J1380">
        <v>1</v>
      </c>
      <c r="M1380" t="s">
        <v>20</v>
      </c>
      <c r="N1380">
        <v>0</v>
      </c>
      <c r="O1380">
        <v>0</v>
      </c>
      <c r="P1380">
        <v>0</v>
      </c>
      <c r="Q1380">
        <v>0</v>
      </c>
      <c r="R1380">
        <v>0</v>
      </c>
      <c r="S1380" s="4">
        <v>45468.434062499997</v>
      </c>
      <c r="T1380" s="6">
        <v>45468.434062499997</v>
      </c>
      <c r="U1380">
        <f t="shared" si="168"/>
        <v>23</v>
      </c>
      <c r="V1380">
        <f t="shared" si="169"/>
        <v>10</v>
      </c>
      <c r="W1380" t="str">
        <f t="shared" si="170"/>
        <v/>
      </c>
      <c r="X1380" t="str">
        <f t="shared" si="171"/>
        <v/>
      </c>
      <c r="Y1380" t="str">
        <f t="shared" si="172"/>
        <v/>
      </c>
      <c r="Z1380" t="str">
        <f t="shared" si="173"/>
        <v/>
      </c>
      <c r="AA1380" t="str">
        <f t="shared" si="174"/>
        <v/>
      </c>
      <c r="AB1380" t="str">
        <f t="shared" si="175"/>
        <v/>
      </c>
    </row>
    <row r="1381" spans="1:28" x14ac:dyDescent="0.25">
      <c r="A1381">
        <v>9122</v>
      </c>
      <c r="B1381" s="1">
        <v>867488060855003</v>
      </c>
      <c r="C1381" s="1">
        <v>1719321893</v>
      </c>
      <c r="D1381">
        <v>-22.899972000000002</v>
      </c>
      <c r="E1381">
        <v>-47.048034999999999</v>
      </c>
      <c r="F1381">
        <v>645</v>
      </c>
      <c r="G1381">
        <v>194</v>
      </c>
      <c r="H1381">
        <v>32</v>
      </c>
      <c r="I1381">
        <v>1</v>
      </c>
      <c r="J1381">
        <v>1</v>
      </c>
      <c r="M1381" t="s">
        <v>20</v>
      </c>
      <c r="N1381">
        <v>0</v>
      </c>
      <c r="O1381">
        <v>0</v>
      </c>
      <c r="P1381">
        <v>0</v>
      </c>
      <c r="Q1381">
        <v>0</v>
      </c>
      <c r="R1381">
        <v>0</v>
      </c>
      <c r="S1381" s="4">
        <v>45468.433946759258</v>
      </c>
      <c r="T1381" s="6">
        <v>45468.433946759258</v>
      </c>
      <c r="U1381">
        <f t="shared" si="168"/>
        <v>23</v>
      </c>
      <c r="V1381">
        <f t="shared" si="169"/>
        <v>10</v>
      </c>
      <c r="W1381" t="str">
        <f t="shared" si="170"/>
        <v/>
      </c>
      <c r="X1381" t="str">
        <f t="shared" si="171"/>
        <v/>
      </c>
      <c r="Y1381" t="str">
        <f t="shared" si="172"/>
        <v/>
      </c>
      <c r="Z1381" t="str">
        <f t="shared" si="173"/>
        <v/>
      </c>
      <c r="AA1381" t="str">
        <f t="shared" si="174"/>
        <v/>
      </c>
      <c r="AB1381" t="str">
        <f t="shared" si="175"/>
        <v/>
      </c>
    </row>
    <row r="1382" spans="1:28" x14ac:dyDescent="0.25">
      <c r="A1382">
        <v>9121</v>
      </c>
      <c r="B1382" s="1">
        <v>867488060855003</v>
      </c>
      <c r="C1382" s="1">
        <v>1719321883</v>
      </c>
      <c r="D1382">
        <v>-22.899377999999999</v>
      </c>
      <c r="E1382">
        <v>-47.047880999999997</v>
      </c>
      <c r="F1382">
        <v>644</v>
      </c>
      <c r="G1382">
        <v>194</v>
      </c>
      <c r="H1382">
        <v>7.1</v>
      </c>
      <c r="I1382">
        <v>1</v>
      </c>
      <c r="J1382">
        <v>1</v>
      </c>
      <c r="K1382">
        <v>24500</v>
      </c>
      <c r="L1382">
        <v>0</v>
      </c>
      <c r="M1382" t="s">
        <v>19</v>
      </c>
      <c r="N1382">
        <v>10</v>
      </c>
      <c r="O1382">
        <v>0</v>
      </c>
      <c r="P1382">
        <v>0</v>
      </c>
      <c r="Q1382">
        <v>0</v>
      </c>
      <c r="R1382">
        <v>0</v>
      </c>
      <c r="S1382" s="4">
        <v>45468.433831018519</v>
      </c>
      <c r="T1382" s="6">
        <v>45468.433831018519</v>
      </c>
      <c r="U1382">
        <f t="shared" si="168"/>
        <v>23</v>
      </c>
      <c r="V1382">
        <f t="shared" si="169"/>
        <v>10</v>
      </c>
      <c r="W1382" t="str">
        <f t="shared" si="170"/>
        <v/>
      </c>
      <c r="X1382" t="str">
        <f t="shared" si="171"/>
        <v/>
      </c>
      <c r="Y1382" t="str">
        <f t="shared" si="172"/>
        <v/>
      </c>
      <c r="Z1382" t="str">
        <f t="shared" si="173"/>
        <v/>
      </c>
      <c r="AA1382" t="str">
        <f t="shared" si="174"/>
        <v/>
      </c>
      <c r="AB1382" t="str">
        <f t="shared" si="175"/>
        <v/>
      </c>
    </row>
    <row r="1383" spans="1:28" x14ac:dyDescent="0.25">
      <c r="A1383">
        <v>9120</v>
      </c>
      <c r="B1383" s="1">
        <v>867488060855003</v>
      </c>
      <c r="C1383" s="1">
        <v>1719321859</v>
      </c>
      <c r="D1383">
        <v>-22.898078000000002</v>
      </c>
      <c r="E1383">
        <v>-47.047536000000001</v>
      </c>
      <c r="F1383">
        <v>645</v>
      </c>
      <c r="G1383">
        <v>195</v>
      </c>
      <c r="H1383">
        <v>35.9</v>
      </c>
      <c r="I1383">
        <v>1</v>
      </c>
      <c r="J1383">
        <v>1</v>
      </c>
      <c r="K1383">
        <v>24400</v>
      </c>
      <c r="M1383" t="s">
        <v>23</v>
      </c>
      <c r="N1383">
        <v>46</v>
      </c>
      <c r="O1383">
        <v>0</v>
      </c>
      <c r="P1383">
        <v>0</v>
      </c>
      <c r="Q1383">
        <v>0</v>
      </c>
      <c r="R1383">
        <v>0</v>
      </c>
      <c r="S1383" s="4">
        <v>45468.433553240742</v>
      </c>
      <c r="T1383" s="6">
        <v>45468.433553240742</v>
      </c>
      <c r="U1383">
        <f t="shared" si="168"/>
        <v>23</v>
      </c>
      <c r="V1383">
        <f t="shared" si="169"/>
        <v>24</v>
      </c>
      <c r="W1383" t="str">
        <f t="shared" si="170"/>
        <v/>
      </c>
      <c r="X1383" t="str">
        <f t="shared" si="171"/>
        <v/>
      </c>
      <c r="Y1383" t="str">
        <f t="shared" si="172"/>
        <v/>
      </c>
      <c r="Z1383" t="str">
        <f t="shared" si="173"/>
        <v/>
      </c>
      <c r="AA1383" t="str">
        <f t="shared" si="174"/>
        <v/>
      </c>
      <c r="AB1383" t="str">
        <f t="shared" si="175"/>
        <v/>
      </c>
    </row>
    <row r="1384" spans="1:28" x14ac:dyDescent="0.25">
      <c r="A1384">
        <v>9119</v>
      </c>
      <c r="B1384" s="1">
        <v>867488060855003</v>
      </c>
      <c r="C1384" s="1">
        <v>1719321857</v>
      </c>
      <c r="D1384">
        <v>-22.897786</v>
      </c>
      <c r="E1384">
        <v>-47.047451000000002</v>
      </c>
      <c r="F1384">
        <v>644</v>
      </c>
      <c r="G1384">
        <v>194</v>
      </c>
      <c r="H1384">
        <v>0</v>
      </c>
      <c r="I1384">
        <v>1</v>
      </c>
      <c r="J1384">
        <v>1</v>
      </c>
      <c r="M1384" t="s">
        <v>20</v>
      </c>
      <c r="N1384">
        <v>0</v>
      </c>
      <c r="O1384">
        <v>0</v>
      </c>
      <c r="P1384">
        <v>0</v>
      </c>
      <c r="Q1384">
        <v>0</v>
      </c>
      <c r="R1384">
        <v>0</v>
      </c>
      <c r="S1384" s="4">
        <v>45468.433530092596</v>
      </c>
      <c r="T1384" s="6">
        <v>45468.433530092596</v>
      </c>
      <c r="U1384">
        <f t="shared" si="168"/>
        <v>23</v>
      </c>
      <c r="V1384">
        <f t="shared" si="169"/>
        <v>2</v>
      </c>
      <c r="W1384" t="str">
        <f t="shared" si="170"/>
        <v/>
      </c>
      <c r="X1384" t="str">
        <f t="shared" si="171"/>
        <v/>
      </c>
      <c r="Y1384" t="str">
        <f t="shared" si="172"/>
        <v/>
      </c>
      <c r="Z1384" t="str">
        <f t="shared" si="173"/>
        <v/>
      </c>
      <c r="AA1384" t="str">
        <f t="shared" si="174"/>
        <v/>
      </c>
      <c r="AB1384" t="str">
        <f t="shared" si="175"/>
        <v/>
      </c>
    </row>
    <row r="1385" spans="1:28" x14ac:dyDescent="0.25">
      <c r="A1385">
        <v>9118</v>
      </c>
      <c r="B1385" s="1">
        <v>867488060855003</v>
      </c>
      <c r="C1385" s="1">
        <v>1719321853</v>
      </c>
      <c r="D1385">
        <v>-22.897786</v>
      </c>
      <c r="E1385">
        <v>-47.047451000000002</v>
      </c>
      <c r="F1385">
        <v>644</v>
      </c>
      <c r="G1385">
        <v>194</v>
      </c>
      <c r="H1385">
        <v>0</v>
      </c>
      <c r="I1385">
        <v>1</v>
      </c>
      <c r="J1385">
        <v>1</v>
      </c>
      <c r="K1385">
        <v>24400</v>
      </c>
      <c r="L1385">
        <v>0</v>
      </c>
      <c r="M1385" t="s">
        <v>19</v>
      </c>
      <c r="N1385">
        <v>10</v>
      </c>
      <c r="O1385">
        <v>0</v>
      </c>
      <c r="P1385">
        <v>0</v>
      </c>
      <c r="Q1385">
        <v>0</v>
      </c>
      <c r="R1385">
        <v>0</v>
      </c>
      <c r="S1385" s="4">
        <v>45468.433483796296</v>
      </c>
      <c r="T1385" s="6">
        <v>45468.433483796296</v>
      </c>
      <c r="U1385">
        <f t="shared" si="168"/>
        <v>23</v>
      </c>
      <c r="V1385">
        <f t="shared" si="169"/>
        <v>4</v>
      </c>
      <c r="W1385" t="str">
        <f t="shared" si="170"/>
        <v/>
      </c>
      <c r="X1385" t="str">
        <f t="shared" si="171"/>
        <v/>
      </c>
      <c r="Y1385" t="str">
        <f t="shared" si="172"/>
        <v/>
      </c>
      <c r="Z1385" t="str">
        <f t="shared" si="173"/>
        <v/>
      </c>
      <c r="AA1385" t="str">
        <f t="shared" si="174"/>
        <v/>
      </c>
      <c r="AB1385" t="str">
        <f t="shared" si="175"/>
        <v/>
      </c>
    </row>
    <row r="1386" spans="1:28" x14ac:dyDescent="0.25">
      <c r="A1386">
        <v>9117</v>
      </c>
      <c r="B1386" s="1">
        <v>867488060855003</v>
      </c>
      <c r="C1386" s="1">
        <v>1719321823</v>
      </c>
      <c r="D1386">
        <v>-22.897786</v>
      </c>
      <c r="E1386">
        <v>-47.047451000000002</v>
      </c>
      <c r="F1386">
        <v>644</v>
      </c>
      <c r="G1386">
        <v>194</v>
      </c>
      <c r="H1386">
        <v>1.1000000000000001</v>
      </c>
      <c r="I1386">
        <v>1</v>
      </c>
      <c r="J1386">
        <v>1</v>
      </c>
      <c r="K1386">
        <v>24400</v>
      </c>
      <c r="L1386">
        <v>0</v>
      </c>
      <c r="M1386" t="s">
        <v>19</v>
      </c>
      <c r="N1386">
        <v>10</v>
      </c>
      <c r="O1386">
        <v>0</v>
      </c>
      <c r="P1386">
        <v>0</v>
      </c>
      <c r="Q1386">
        <v>0</v>
      </c>
      <c r="R1386">
        <v>0</v>
      </c>
      <c r="S1386" s="4">
        <v>45468.433136574073</v>
      </c>
      <c r="T1386" s="6">
        <v>45468.433136574073</v>
      </c>
      <c r="U1386">
        <f t="shared" si="168"/>
        <v>23</v>
      </c>
      <c r="V1386">
        <f t="shared" si="169"/>
        <v>30</v>
      </c>
      <c r="W1386" t="str">
        <f t="shared" si="170"/>
        <v/>
      </c>
      <c r="X1386" t="str">
        <f t="shared" si="171"/>
        <v/>
      </c>
      <c r="Y1386" t="str">
        <f t="shared" si="172"/>
        <v/>
      </c>
      <c r="Z1386" t="str">
        <f t="shared" si="173"/>
        <v/>
      </c>
      <c r="AA1386" t="str">
        <f t="shared" si="174"/>
        <v/>
      </c>
      <c r="AB1386" t="str">
        <f t="shared" si="175"/>
        <v/>
      </c>
    </row>
    <row r="1387" spans="1:28" x14ac:dyDescent="0.25">
      <c r="A1387">
        <v>9116</v>
      </c>
      <c r="B1387" s="1">
        <v>867488060855003</v>
      </c>
      <c r="C1387" s="1">
        <v>1719321798</v>
      </c>
      <c r="D1387">
        <v>-22.895790000000002</v>
      </c>
      <c r="E1387">
        <v>-47.047344000000002</v>
      </c>
      <c r="F1387">
        <v>644</v>
      </c>
      <c r="G1387">
        <v>173</v>
      </c>
      <c r="H1387">
        <v>31</v>
      </c>
      <c r="I1387">
        <v>1</v>
      </c>
      <c r="J1387">
        <v>1</v>
      </c>
      <c r="M1387" t="s">
        <v>20</v>
      </c>
      <c r="N1387">
        <v>0</v>
      </c>
      <c r="O1387">
        <v>0</v>
      </c>
      <c r="P1387">
        <v>0</v>
      </c>
      <c r="Q1387">
        <v>0</v>
      </c>
      <c r="R1387">
        <v>0</v>
      </c>
      <c r="S1387" s="4">
        <v>45468.432847222219</v>
      </c>
      <c r="T1387" s="6">
        <v>45468.432847222219</v>
      </c>
      <c r="U1387">
        <f t="shared" si="168"/>
        <v>23</v>
      </c>
      <c r="V1387">
        <f t="shared" si="169"/>
        <v>25</v>
      </c>
      <c r="W1387" t="str">
        <f t="shared" si="170"/>
        <v/>
      </c>
      <c r="X1387" t="str">
        <f t="shared" si="171"/>
        <v/>
      </c>
      <c r="Y1387" t="str">
        <f t="shared" si="172"/>
        <v/>
      </c>
      <c r="Z1387" t="str">
        <f t="shared" si="173"/>
        <v/>
      </c>
      <c r="AA1387" t="str">
        <f t="shared" si="174"/>
        <v/>
      </c>
      <c r="AB1387" t="str">
        <f t="shared" si="175"/>
        <v/>
      </c>
    </row>
    <row r="1388" spans="1:28" x14ac:dyDescent="0.25">
      <c r="A1388">
        <v>9115</v>
      </c>
      <c r="B1388" s="1">
        <v>867488060855003</v>
      </c>
      <c r="C1388" s="1">
        <v>1719321793</v>
      </c>
      <c r="D1388">
        <v>-22.895285999999999</v>
      </c>
      <c r="E1388">
        <v>-47.047424999999997</v>
      </c>
      <c r="F1388">
        <v>645</v>
      </c>
      <c r="G1388">
        <v>167</v>
      </c>
      <c r="H1388">
        <v>30.3</v>
      </c>
      <c r="I1388">
        <v>1</v>
      </c>
      <c r="J1388">
        <v>1</v>
      </c>
      <c r="K1388">
        <v>24100</v>
      </c>
      <c r="L1388">
        <v>0</v>
      </c>
      <c r="M1388" t="s">
        <v>19</v>
      </c>
      <c r="N1388">
        <v>10</v>
      </c>
      <c r="O1388">
        <v>0</v>
      </c>
      <c r="P1388">
        <v>0</v>
      </c>
      <c r="Q1388">
        <v>0</v>
      </c>
      <c r="R1388">
        <v>0</v>
      </c>
      <c r="S1388" s="4">
        <v>45468.432789351849</v>
      </c>
      <c r="T1388" s="6">
        <v>45468.432789351849</v>
      </c>
      <c r="U1388">
        <f t="shared" si="168"/>
        <v>23</v>
      </c>
      <c r="V1388">
        <f t="shared" si="169"/>
        <v>5</v>
      </c>
      <c r="W1388" t="str">
        <f t="shared" si="170"/>
        <v/>
      </c>
      <c r="X1388" t="str">
        <f t="shared" si="171"/>
        <v/>
      </c>
      <c r="Y1388" t="str">
        <f t="shared" si="172"/>
        <v/>
      </c>
      <c r="Z1388" t="str">
        <f t="shared" si="173"/>
        <v/>
      </c>
      <c r="AA1388" t="str">
        <f t="shared" si="174"/>
        <v/>
      </c>
      <c r="AB1388" t="str">
        <f t="shared" si="175"/>
        <v/>
      </c>
    </row>
    <row r="1389" spans="1:28" x14ac:dyDescent="0.25">
      <c r="A1389">
        <v>9114</v>
      </c>
      <c r="B1389" s="1">
        <v>867488060855003</v>
      </c>
      <c r="C1389" s="1">
        <v>1719321791</v>
      </c>
      <c r="D1389">
        <v>-22.895140999999999</v>
      </c>
      <c r="E1389">
        <v>-47.047469999999997</v>
      </c>
      <c r="F1389">
        <v>645</v>
      </c>
      <c r="G1389">
        <v>159</v>
      </c>
      <c r="H1389">
        <v>25.1</v>
      </c>
      <c r="I1389">
        <v>1</v>
      </c>
      <c r="J1389">
        <v>1</v>
      </c>
      <c r="K1389">
        <v>24100</v>
      </c>
      <c r="M1389" t="s">
        <v>23</v>
      </c>
      <c r="N1389">
        <v>46</v>
      </c>
      <c r="O1389">
        <v>0</v>
      </c>
      <c r="P1389">
        <v>0</v>
      </c>
      <c r="Q1389">
        <v>0</v>
      </c>
      <c r="R1389">
        <v>0</v>
      </c>
      <c r="S1389" s="4">
        <v>45468.432766203703</v>
      </c>
      <c r="T1389" s="6">
        <v>45468.432766203703</v>
      </c>
      <c r="U1389">
        <f t="shared" si="168"/>
        <v>23</v>
      </c>
      <c r="V1389">
        <f t="shared" si="169"/>
        <v>2</v>
      </c>
      <c r="W1389" t="str">
        <f t="shared" si="170"/>
        <v/>
      </c>
      <c r="X1389" t="str">
        <f t="shared" si="171"/>
        <v/>
      </c>
      <c r="Y1389" t="str">
        <f t="shared" si="172"/>
        <v/>
      </c>
      <c r="Z1389" t="str">
        <f t="shared" si="173"/>
        <v/>
      </c>
      <c r="AA1389" t="str">
        <f t="shared" si="174"/>
        <v/>
      </c>
      <c r="AB1389" t="str">
        <f t="shared" si="175"/>
        <v/>
      </c>
    </row>
    <row r="1390" spans="1:28" x14ac:dyDescent="0.25">
      <c r="A1390">
        <v>9113</v>
      </c>
      <c r="B1390" s="1">
        <v>867488060855003</v>
      </c>
      <c r="C1390" s="1">
        <v>1719321763</v>
      </c>
      <c r="D1390">
        <v>-22.894511999999999</v>
      </c>
      <c r="E1390">
        <v>-47.047873000000003</v>
      </c>
      <c r="F1390">
        <v>645</v>
      </c>
      <c r="G1390">
        <v>135</v>
      </c>
      <c r="H1390">
        <v>44.2</v>
      </c>
      <c r="I1390">
        <v>1</v>
      </c>
      <c r="J1390">
        <v>1</v>
      </c>
      <c r="K1390">
        <v>24000</v>
      </c>
      <c r="L1390">
        <v>0</v>
      </c>
      <c r="M1390" t="s">
        <v>19</v>
      </c>
      <c r="N1390">
        <v>10</v>
      </c>
      <c r="O1390">
        <v>0</v>
      </c>
      <c r="P1390">
        <v>0</v>
      </c>
      <c r="Q1390">
        <v>0</v>
      </c>
      <c r="R1390">
        <v>0</v>
      </c>
      <c r="S1390" s="4">
        <v>45468.432442129626</v>
      </c>
      <c r="T1390" s="6">
        <v>45468.432442129626</v>
      </c>
      <c r="U1390">
        <f t="shared" si="168"/>
        <v>23</v>
      </c>
      <c r="V1390">
        <f t="shared" si="169"/>
        <v>28</v>
      </c>
      <c r="W1390" t="str">
        <f t="shared" si="170"/>
        <v/>
      </c>
      <c r="X1390" t="str">
        <f t="shared" si="171"/>
        <v/>
      </c>
      <c r="Y1390" t="str">
        <f t="shared" si="172"/>
        <v/>
      </c>
      <c r="Z1390" t="str">
        <f t="shared" si="173"/>
        <v/>
      </c>
      <c r="AA1390" t="str">
        <f t="shared" si="174"/>
        <v/>
      </c>
      <c r="AB1390" t="str">
        <f t="shared" si="175"/>
        <v/>
      </c>
    </row>
    <row r="1391" spans="1:28" x14ac:dyDescent="0.25">
      <c r="A1391">
        <v>9112</v>
      </c>
      <c r="B1391" s="1">
        <v>867488060855003</v>
      </c>
      <c r="C1391" s="1">
        <v>1719321733</v>
      </c>
      <c r="D1391">
        <v>-22.893311000000001</v>
      </c>
      <c r="E1391">
        <v>-47.048785000000002</v>
      </c>
      <c r="F1391">
        <v>647</v>
      </c>
      <c r="G1391">
        <v>223</v>
      </c>
      <c r="H1391">
        <v>43</v>
      </c>
      <c r="I1391">
        <v>1</v>
      </c>
      <c r="J1391">
        <v>1</v>
      </c>
      <c r="K1391">
        <v>23800</v>
      </c>
      <c r="L1391">
        <v>0</v>
      </c>
      <c r="M1391" t="s">
        <v>19</v>
      </c>
      <c r="N1391">
        <v>10</v>
      </c>
      <c r="O1391">
        <v>0</v>
      </c>
      <c r="P1391">
        <v>0</v>
      </c>
      <c r="Q1391">
        <v>0</v>
      </c>
      <c r="R1391">
        <v>0</v>
      </c>
      <c r="S1391" s="4">
        <v>45468.43209490741</v>
      </c>
      <c r="T1391" s="6">
        <v>45468.43209490741</v>
      </c>
      <c r="U1391">
        <f t="shared" si="168"/>
        <v>23</v>
      </c>
      <c r="V1391">
        <f t="shared" si="169"/>
        <v>30</v>
      </c>
      <c r="W1391" t="str">
        <f t="shared" si="170"/>
        <v/>
      </c>
      <c r="X1391" t="str">
        <f t="shared" si="171"/>
        <v/>
      </c>
      <c r="Y1391" t="str">
        <f t="shared" si="172"/>
        <v/>
      </c>
      <c r="Z1391" t="str">
        <f t="shared" si="173"/>
        <v/>
      </c>
      <c r="AA1391" t="str">
        <f t="shared" si="174"/>
        <v/>
      </c>
      <c r="AB1391" t="str">
        <f t="shared" si="175"/>
        <v/>
      </c>
    </row>
    <row r="1392" spans="1:28" x14ac:dyDescent="0.25">
      <c r="A1392">
        <v>9111</v>
      </c>
      <c r="B1392" s="1">
        <v>867488060855003</v>
      </c>
      <c r="C1392" s="1">
        <v>1719321703</v>
      </c>
      <c r="D1392">
        <v>-22.891397999999999</v>
      </c>
      <c r="E1392">
        <v>-47.047629999999998</v>
      </c>
      <c r="F1392">
        <v>652</v>
      </c>
      <c r="G1392">
        <v>221</v>
      </c>
      <c r="H1392">
        <v>33.6</v>
      </c>
      <c r="I1392">
        <v>1</v>
      </c>
      <c r="J1392">
        <v>1</v>
      </c>
      <c r="K1392">
        <v>23500</v>
      </c>
      <c r="L1392">
        <v>0</v>
      </c>
      <c r="M1392" t="s">
        <v>19</v>
      </c>
      <c r="N1392">
        <v>10</v>
      </c>
      <c r="O1392">
        <v>0</v>
      </c>
      <c r="P1392">
        <v>0</v>
      </c>
      <c r="Q1392">
        <v>0</v>
      </c>
      <c r="R1392">
        <v>0</v>
      </c>
      <c r="S1392" s="4">
        <v>45468.431747685187</v>
      </c>
      <c r="T1392" s="6">
        <v>45468.431747685187</v>
      </c>
      <c r="U1392">
        <f t="shared" si="168"/>
        <v>23</v>
      </c>
      <c r="V1392">
        <f t="shared" si="169"/>
        <v>30</v>
      </c>
      <c r="W1392" t="str">
        <f t="shared" si="170"/>
        <v/>
      </c>
      <c r="X1392" t="str">
        <f t="shared" si="171"/>
        <v/>
      </c>
      <c r="Y1392" t="str">
        <f t="shared" si="172"/>
        <v/>
      </c>
      <c r="Z1392" t="str">
        <f t="shared" si="173"/>
        <v/>
      </c>
      <c r="AA1392" t="str">
        <f t="shared" si="174"/>
        <v/>
      </c>
      <c r="AB1392" t="str">
        <f t="shared" si="175"/>
        <v/>
      </c>
    </row>
    <row r="1393" spans="1:28" x14ac:dyDescent="0.25">
      <c r="A1393">
        <v>9110</v>
      </c>
      <c r="B1393" s="1">
        <v>867488060855003</v>
      </c>
      <c r="C1393" s="1">
        <v>1719321684</v>
      </c>
      <c r="D1393">
        <v>-22.891807</v>
      </c>
      <c r="E1393">
        <v>-47.047082000000003</v>
      </c>
      <c r="F1393">
        <v>643</v>
      </c>
      <c r="G1393">
        <v>25</v>
      </c>
      <c r="H1393">
        <v>23.8</v>
      </c>
      <c r="I1393">
        <v>1</v>
      </c>
      <c r="J1393">
        <v>1</v>
      </c>
      <c r="K1393">
        <v>23400</v>
      </c>
      <c r="M1393" t="s">
        <v>23</v>
      </c>
      <c r="N1393">
        <v>46</v>
      </c>
      <c r="O1393">
        <v>0</v>
      </c>
      <c r="P1393">
        <v>0</v>
      </c>
      <c r="Q1393">
        <v>0</v>
      </c>
      <c r="R1393">
        <v>0</v>
      </c>
      <c r="S1393" s="4">
        <v>45468.431527777779</v>
      </c>
      <c r="T1393" s="6">
        <v>45468.431527777779</v>
      </c>
      <c r="U1393">
        <f t="shared" si="168"/>
        <v>23</v>
      </c>
      <c r="V1393">
        <f t="shared" si="169"/>
        <v>19</v>
      </c>
      <c r="W1393" t="str">
        <f t="shared" si="170"/>
        <v/>
      </c>
      <c r="X1393" t="str">
        <f t="shared" si="171"/>
        <v/>
      </c>
      <c r="Y1393" t="str">
        <f t="shared" si="172"/>
        <v/>
      </c>
      <c r="Z1393" t="str">
        <f t="shared" si="173"/>
        <v/>
      </c>
      <c r="AA1393" t="str">
        <f t="shared" si="174"/>
        <v/>
      </c>
      <c r="AB1393" t="str">
        <f t="shared" si="175"/>
        <v/>
      </c>
    </row>
    <row r="1394" spans="1:28" x14ac:dyDescent="0.25">
      <c r="A1394">
        <v>9109</v>
      </c>
      <c r="B1394" s="1">
        <v>867488060855003</v>
      </c>
      <c r="C1394" s="1">
        <v>1719321682</v>
      </c>
      <c r="D1394">
        <v>-22.891904</v>
      </c>
      <c r="E1394">
        <v>-47.047136999999999</v>
      </c>
      <c r="F1394">
        <v>643</v>
      </c>
      <c r="G1394">
        <v>7</v>
      </c>
      <c r="H1394">
        <v>0</v>
      </c>
      <c r="I1394">
        <v>1</v>
      </c>
      <c r="J1394">
        <v>1</v>
      </c>
      <c r="M1394" t="s">
        <v>20</v>
      </c>
      <c r="N1394">
        <v>0</v>
      </c>
      <c r="O1394">
        <v>0</v>
      </c>
      <c r="P1394">
        <v>0</v>
      </c>
      <c r="Q1394">
        <v>0</v>
      </c>
      <c r="R1394">
        <v>0</v>
      </c>
      <c r="S1394" s="4">
        <v>45468.431504629632</v>
      </c>
      <c r="T1394" s="6">
        <v>45468.431504629632</v>
      </c>
      <c r="U1394">
        <f t="shared" si="168"/>
        <v>23</v>
      </c>
      <c r="V1394">
        <f t="shared" si="169"/>
        <v>2</v>
      </c>
      <c r="W1394" t="str">
        <f t="shared" si="170"/>
        <v/>
      </c>
      <c r="X1394" t="str">
        <f t="shared" si="171"/>
        <v/>
      </c>
      <c r="Y1394" t="str">
        <f t="shared" si="172"/>
        <v/>
      </c>
      <c r="Z1394" t="str">
        <f t="shared" si="173"/>
        <v/>
      </c>
      <c r="AA1394" t="str">
        <f t="shared" si="174"/>
        <v/>
      </c>
      <c r="AB1394" t="str">
        <f t="shared" si="175"/>
        <v/>
      </c>
    </row>
    <row r="1395" spans="1:28" x14ac:dyDescent="0.25">
      <c r="A1395">
        <v>9108</v>
      </c>
      <c r="B1395" s="1">
        <v>867488060855003</v>
      </c>
      <c r="C1395" s="1">
        <v>1719321673</v>
      </c>
      <c r="D1395">
        <v>-22.891904</v>
      </c>
      <c r="E1395">
        <v>-47.047136999999999</v>
      </c>
      <c r="F1395">
        <v>643</v>
      </c>
      <c r="G1395">
        <v>7</v>
      </c>
      <c r="H1395">
        <v>0</v>
      </c>
      <c r="I1395">
        <v>1</v>
      </c>
      <c r="J1395">
        <v>1</v>
      </c>
      <c r="K1395">
        <v>23400</v>
      </c>
      <c r="L1395">
        <v>0</v>
      </c>
      <c r="M1395" t="s">
        <v>19</v>
      </c>
      <c r="N1395">
        <v>10</v>
      </c>
      <c r="O1395">
        <v>0</v>
      </c>
      <c r="P1395">
        <v>0</v>
      </c>
      <c r="Q1395">
        <v>0</v>
      </c>
      <c r="R1395">
        <v>0</v>
      </c>
      <c r="S1395" s="4">
        <v>45468.431400462963</v>
      </c>
      <c r="T1395" s="6">
        <v>45468.431400462963</v>
      </c>
      <c r="U1395">
        <f t="shared" si="168"/>
        <v>23</v>
      </c>
      <c r="V1395">
        <f t="shared" si="169"/>
        <v>9</v>
      </c>
      <c r="W1395" t="str">
        <f t="shared" si="170"/>
        <v/>
      </c>
      <c r="X1395" t="str">
        <f t="shared" si="171"/>
        <v/>
      </c>
      <c r="Y1395" t="str">
        <f t="shared" si="172"/>
        <v/>
      </c>
      <c r="Z1395" t="str">
        <f t="shared" si="173"/>
        <v/>
      </c>
      <c r="AA1395" t="str">
        <f t="shared" si="174"/>
        <v/>
      </c>
      <c r="AB1395" t="str">
        <f t="shared" si="175"/>
        <v/>
      </c>
    </row>
    <row r="1396" spans="1:28" x14ac:dyDescent="0.25">
      <c r="A1396">
        <v>9107</v>
      </c>
      <c r="B1396" s="1">
        <v>867488060855003</v>
      </c>
      <c r="C1396" s="1">
        <v>1719321643</v>
      </c>
      <c r="D1396">
        <v>-22.891904</v>
      </c>
      <c r="E1396">
        <v>-47.047136999999999</v>
      </c>
      <c r="F1396">
        <v>643</v>
      </c>
      <c r="G1396">
        <v>7</v>
      </c>
      <c r="H1396">
        <v>0</v>
      </c>
      <c r="I1396">
        <v>1</v>
      </c>
      <c r="J1396">
        <v>1</v>
      </c>
      <c r="K1396">
        <v>23400</v>
      </c>
      <c r="L1396">
        <v>0</v>
      </c>
      <c r="M1396" t="s">
        <v>19</v>
      </c>
      <c r="N1396">
        <v>10</v>
      </c>
      <c r="O1396">
        <v>0</v>
      </c>
      <c r="P1396">
        <v>0</v>
      </c>
      <c r="Q1396">
        <v>0</v>
      </c>
      <c r="R1396">
        <v>0</v>
      </c>
      <c r="S1396" s="4">
        <v>45468.43105324074</v>
      </c>
      <c r="T1396" s="6">
        <v>45468.43105324074</v>
      </c>
      <c r="U1396">
        <f t="shared" si="168"/>
        <v>23</v>
      </c>
      <c r="V1396">
        <f t="shared" si="169"/>
        <v>30</v>
      </c>
      <c r="W1396" t="str">
        <f t="shared" si="170"/>
        <v/>
      </c>
      <c r="X1396" t="str">
        <f t="shared" si="171"/>
        <v/>
      </c>
      <c r="Y1396" t="str">
        <f t="shared" si="172"/>
        <v/>
      </c>
      <c r="Z1396" t="str">
        <f t="shared" si="173"/>
        <v/>
      </c>
      <c r="AA1396" t="str">
        <f t="shared" si="174"/>
        <v/>
      </c>
      <c r="AB1396" t="str">
        <f t="shared" si="175"/>
        <v/>
      </c>
    </row>
    <row r="1397" spans="1:28" x14ac:dyDescent="0.25">
      <c r="A1397">
        <v>9106</v>
      </c>
      <c r="B1397" s="1">
        <v>867488060855003</v>
      </c>
      <c r="C1397" s="1">
        <v>1719321613</v>
      </c>
      <c r="D1397">
        <v>-22.892802</v>
      </c>
      <c r="E1397">
        <v>-47.047396999999997</v>
      </c>
      <c r="F1397">
        <v>645</v>
      </c>
      <c r="G1397">
        <v>7</v>
      </c>
      <c r="H1397">
        <v>37.299999999999997</v>
      </c>
      <c r="I1397">
        <v>1</v>
      </c>
      <c r="J1397">
        <v>1</v>
      </c>
      <c r="K1397">
        <v>23300</v>
      </c>
      <c r="L1397">
        <v>0</v>
      </c>
      <c r="M1397" t="s">
        <v>19</v>
      </c>
      <c r="N1397">
        <v>10</v>
      </c>
      <c r="O1397">
        <v>0</v>
      </c>
      <c r="P1397">
        <v>0</v>
      </c>
      <c r="Q1397">
        <v>0</v>
      </c>
      <c r="R1397">
        <v>0</v>
      </c>
      <c r="S1397" s="4">
        <v>45468.430706018517</v>
      </c>
      <c r="T1397" s="6">
        <v>45468.430706018517</v>
      </c>
      <c r="U1397">
        <f t="shared" si="168"/>
        <v>23</v>
      </c>
      <c r="V1397">
        <f t="shared" si="169"/>
        <v>30</v>
      </c>
      <c r="W1397" t="str">
        <f t="shared" si="170"/>
        <v/>
      </c>
      <c r="X1397" t="str">
        <f t="shared" si="171"/>
        <v/>
      </c>
      <c r="Y1397" t="str">
        <f t="shared" si="172"/>
        <v/>
      </c>
      <c r="Z1397" t="str">
        <f t="shared" si="173"/>
        <v/>
      </c>
      <c r="AA1397" t="str">
        <f t="shared" si="174"/>
        <v/>
      </c>
      <c r="AB1397" t="str">
        <f t="shared" si="175"/>
        <v/>
      </c>
    </row>
    <row r="1398" spans="1:28" x14ac:dyDescent="0.25">
      <c r="A1398">
        <v>9105</v>
      </c>
      <c r="B1398" s="1">
        <v>867488060855003</v>
      </c>
      <c r="C1398" s="1">
        <v>1719321597</v>
      </c>
      <c r="D1398">
        <v>-22.894131000000002</v>
      </c>
      <c r="E1398">
        <v>-47.047356999999998</v>
      </c>
      <c r="F1398">
        <v>644</v>
      </c>
      <c r="G1398">
        <v>353</v>
      </c>
      <c r="H1398">
        <v>36</v>
      </c>
      <c r="I1398">
        <v>1</v>
      </c>
      <c r="J1398">
        <v>1</v>
      </c>
      <c r="M1398" t="s">
        <v>20</v>
      </c>
      <c r="N1398">
        <v>0</v>
      </c>
      <c r="O1398">
        <v>0</v>
      </c>
      <c r="P1398">
        <v>0</v>
      </c>
      <c r="Q1398">
        <v>0</v>
      </c>
      <c r="R1398">
        <v>0</v>
      </c>
      <c r="S1398" s="4">
        <v>45468.430520833332</v>
      </c>
      <c r="T1398" s="6">
        <v>45468.430520833332</v>
      </c>
      <c r="U1398">
        <f t="shared" si="168"/>
        <v>23</v>
      </c>
      <c r="V1398">
        <f t="shared" si="169"/>
        <v>16</v>
      </c>
      <c r="W1398" t="str">
        <f t="shared" si="170"/>
        <v/>
      </c>
      <c r="X1398" t="str">
        <f t="shared" si="171"/>
        <v/>
      </c>
      <c r="Y1398" t="str">
        <f t="shared" si="172"/>
        <v/>
      </c>
      <c r="Z1398" t="str">
        <f t="shared" si="173"/>
        <v/>
      </c>
      <c r="AA1398" t="str">
        <f t="shared" si="174"/>
        <v/>
      </c>
      <c r="AB1398" t="str">
        <f t="shared" si="175"/>
        <v/>
      </c>
    </row>
    <row r="1399" spans="1:28" x14ac:dyDescent="0.25">
      <c r="A1399">
        <v>9104</v>
      </c>
      <c r="B1399" s="1">
        <v>867488060855003</v>
      </c>
      <c r="C1399" s="1">
        <v>1719321583</v>
      </c>
      <c r="D1399">
        <v>-22.895112000000001</v>
      </c>
      <c r="E1399">
        <v>-47.047235999999998</v>
      </c>
      <c r="F1399">
        <v>645</v>
      </c>
      <c r="G1399">
        <v>353</v>
      </c>
      <c r="H1399">
        <v>0</v>
      </c>
      <c r="I1399">
        <v>1</v>
      </c>
      <c r="J1399">
        <v>1</v>
      </c>
      <c r="K1399">
        <v>23000</v>
      </c>
      <c r="L1399">
        <v>0</v>
      </c>
      <c r="M1399" t="s">
        <v>19</v>
      </c>
      <c r="N1399">
        <v>10</v>
      </c>
      <c r="O1399">
        <v>0</v>
      </c>
      <c r="P1399">
        <v>0</v>
      </c>
      <c r="Q1399">
        <v>0</v>
      </c>
      <c r="R1399">
        <v>0</v>
      </c>
      <c r="S1399" s="4">
        <v>45468.430358796293</v>
      </c>
      <c r="T1399" s="6">
        <v>45468.430358796293</v>
      </c>
      <c r="U1399">
        <f t="shared" si="168"/>
        <v>23</v>
      </c>
      <c r="V1399">
        <f t="shared" si="169"/>
        <v>14</v>
      </c>
      <c r="W1399" t="str">
        <f t="shared" si="170"/>
        <v/>
      </c>
      <c r="X1399" t="str">
        <f t="shared" si="171"/>
        <v/>
      </c>
      <c r="Y1399" t="str">
        <f t="shared" si="172"/>
        <v/>
      </c>
      <c r="Z1399" t="str">
        <f t="shared" si="173"/>
        <v/>
      </c>
      <c r="AA1399" t="str">
        <f t="shared" si="174"/>
        <v/>
      </c>
      <c r="AB1399" t="str">
        <f t="shared" si="175"/>
        <v/>
      </c>
    </row>
    <row r="1400" spans="1:28" x14ac:dyDescent="0.25">
      <c r="A1400">
        <v>9103</v>
      </c>
      <c r="B1400" s="1">
        <v>867488060855003</v>
      </c>
      <c r="C1400" s="1">
        <v>1719321565</v>
      </c>
      <c r="D1400">
        <v>-22.895515</v>
      </c>
      <c r="E1400">
        <v>-47.047145</v>
      </c>
      <c r="F1400">
        <v>645</v>
      </c>
      <c r="G1400">
        <v>332</v>
      </c>
      <c r="H1400">
        <v>20.5</v>
      </c>
      <c r="I1400">
        <v>1</v>
      </c>
      <c r="J1400">
        <v>1</v>
      </c>
      <c r="K1400">
        <v>23000</v>
      </c>
      <c r="M1400" t="s">
        <v>23</v>
      </c>
      <c r="N1400">
        <v>46</v>
      </c>
      <c r="O1400">
        <v>0</v>
      </c>
      <c r="P1400">
        <v>0</v>
      </c>
      <c r="Q1400">
        <v>0</v>
      </c>
      <c r="R1400">
        <v>0</v>
      </c>
      <c r="S1400" s="4">
        <v>45468.430150462962</v>
      </c>
      <c r="T1400" s="6">
        <v>45468.430150462962</v>
      </c>
      <c r="U1400">
        <f t="shared" si="168"/>
        <v>23</v>
      </c>
      <c r="V1400">
        <f t="shared" si="169"/>
        <v>18</v>
      </c>
      <c r="W1400" t="str">
        <f t="shared" si="170"/>
        <v/>
      </c>
      <c r="X1400" t="str">
        <f t="shared" si="171"/>
        <v/>
      </c>
      <c r="Y1400" t="str">
        <f t="shared" si="172"/>
        <v/>
      </c>
      <c r="Z1400" t="str">
        <f t="shared" si="173"/>
        <v/>
      </c>
      <c r="AA1400" t="str">
        <f t="shared" si="174"/>
        <v/>
      </c>
      <c r="AB1400" t="str">
        <f t="shared" si="175"/>
        <v/>
      </c>
    </row>
    <row r="1401" spans="1:28" x14ac:dyDescent="0.25">
      <c r="A1401">
        <v>9102</v>
      </c>
      <c r="B1401" s="1">
        <v>867488060855003</v>
      </c>
      <c r="C1401" s="1">
        <v>1719321562</v>
      </c>
      <c r="D1401">
        <v>-22.895720000000001</v>
      </c>
      <c r="E1401">
        <v>-47.047046999999999</v>
      </c>
      <c r="F1401">
        <v>646</v>
      </c>
      <c r="G1401">
        <v>0</v>
      </c>
      <c r="H1401">
        <v>0</v>
      </c>
      <c r="I1401">
        <v>1</v>
      </c>
      <c r="J1401">
        <v>1</v>
      </c>
      <c r="M1401" t="s">
        <v>20</v>
      </c>
      <c r="N1401">
        <v>0</v>
      </c>
      <c r="O1401">
        <v>0</v>
      </c>
      <c r="P1401">
        <v>0</v>
      </c>
      <c r="Q1401">
        <v>0</v>
      </c>
      <c r="R1401">
        <v>0</v>
      </c>
      <c r="S1401" s="4">
        <v>45468.430115740739</v>
      </c>
      <c r="T1401" s="6">
        <v>45468.430115740739</v>
      </c>
      <c r="U1401">
        <f t="shared" si="168"/>
        <v>23</v>
      </c>
      <c r="V1401">
        <f t="shared" si="169"/>
        <v>3</v>
      </c>
      <c r="W1401" t="str">
        <f t="shared" si="170"/>
        <v/>
      </c>
      <c r="X1401" t="str">
        <f t="shared" si="171"/>
        <v/>
      </c>
      <c r="Y1401" t="str">
        <f t="shared" si="172"/>
        <v/>
      </c>
      <c r="Z1401" t="str">
        <f t="shared" si="173"/>
        <v/>
      </c>
      <c r="AA1401" t="str">
        <f t="shared" si="174"/>
        <v/>
      </c>
      <c r="AB1401" t="str">
        <f t="shared" si="175"/>
        <v/>
      </c>
    </row>
    <row r="1402" spans="1:28" x14ac:dyDescent="0.25">
      <c r="A1402">
        <v>9101</v>
      </c>
      <c r="B1402" s="1">
        <v>867488060855003</v>
      </c>
      <c r="C1402" s="1">
        <v>1719321553</v>
      </c>
      <c r="D1402">
        <v>-22.895720000000001</v>
      </c>
      <c r="E1402">
        <v>-47.047046999999999</v>
      </c>
      <c r="F1402">
        <v>646</v>
      </c>
      <c r="G1402">
        <v>0</v>
      </c>
      <c r="H1402">
        <v>0</v>
      </c>
      <c r="I1402">
        <v>1</v>
      </c>
      <c r="J1402">
        <v>1</v>
      </c>
      <c r="K1402">
        <v>23000</v>
      </c>
      <c r="L1402">
        <v>0</v>
      </c>
      <c r="M1402" t="s">
        <v>19</v>
      </c>
      <c r="N1402">
        <v>10</v>
      </c>
      <c r="O1402">
        <v>0</v>
      </c>
      <c r="P1402">
        <v>0</v>
      </c>
      <c r="Q1402">
        <v>0</v>
      </c>
      <c r="R1402">
        <v>0</v>
      </c>
      <c r="S1402" s="4">
        <v>45468.430011574077</v>
      </c>
      <c r="T1402" s="6">
        <v>45468.430011574077</v>
      </c>
      <c r="U1402">
        <f t="shared" si="168"/>
        <v>23</v>
      </c>
      <c r="V1402">
        <f t="shared" si="169"/>
        <v>9</v>
      </c>
      <c r="W1402" t="str">
        <f t="shared" si="170"/>
        <v/>
      </c>
      <c r="X1402" t="str">
        <f t="shared" si="171"/>
        <v/>
      </c>
      <c r="Y1402" t="str">
        <f t="shared" si="172"/>
        <v/>
      </c>
      <c r="Z1402" t="str">
        <f t="shared" si="173"/>
        <v/>
      </c>
      <c r="AA1402" t="str">
        <f t="shared" si="174"/>
        <v/>
      </c>
      <c r="AB1402" t="str">
        <f t="shared" si="175"/>
        <v/>
      </c>
    </row>
    <row r="1403" spans="1:28" x14ac:dyDescent="0.25">
      <c r="A1403">
        <v>9100</v>
      </c>
      <c r="B1403" s="1">
        <v>867488060855003</v>
      </c>
      <c r="C1403" s="1">
        <v>1719321523</v>
      </c>
      <c r="D1403">
        <v>-22.895720000000001</v>
      </c>
      <c r="E1403">
        <v>-47.047046999999999</v>
      </c>
      <c r="F1403">
        <v>646</v>
      </c>
      <c r="G1403">
        <v>0</v>
      </c>
      <c r="H1403">
        <v>0</v>
      </c>
      <c r="I1403">
        <v>1</v>
      </c>
      <c r="J1403">
        <v>1</v>
      </c>
      <c r="K1403">
        <v>23000</v>
      </c>
      <c r="L1403">
        <v>0</v>
      </c>
      <c r="M1403" t="s">
        <v>19</v>
      </c>
      <c r="N1403">
        <v>10</v>
      </c>
      <c r="O1403">
        <v>0</v>
      </c>
      <c r="P1403">
        <v>0</v>
      </c>
      <c r="Q1403">
        <v>0</v>
      </c>
      <c r="R1403">
        <v>0</v>
      </c>
      <c r="S1403" s="4">
        <v>45468.429664351854</v>
      </c>
      <c r="T1403" s="6">
        <v>45468.429664351854</v>
      </c>
      <c r="U1403">
        <f t="shared" si="168"/>
        <v>23</v>
      </c>
      <c r="V1403">
        <f t="shared" si="169"/>
        <v>30</v>
      </c>
      <c r="W1403" t="str">
        <f t="shared" si="170"/>
        <v/>
      </c>
      <c r="X1403" t="str">
        <f t="shared" si="171"/>
        <v/>
      </c>
      <c r="Y1403" t="str">
        <f t="shared" si="172"/>
        <v/>
      </c>
      <c r="Z1403" t="str">
        <f t="shared" si="173"/>
        <v/>
      </c>
      <c r="AA1403" t="str">
        <f t="shared" si="174"/>
        <v/>
      </c>
      <c r="AB1403" t="str">
        <f t="shared" si="175"/>
        <v/>
      </c>
    </row>
    <row r="1404" spans="1:28" x14ac:dyDescent="0.25">
      <c r="A1404">
        <v>9099</v>
      </c>
      <c r="B1404" s="1">
        <v>867488060855003</v>
      </c>
      <c r="C1404" s="1">
        <v>1719321501</v>
      </c>
      <c r="D1404">
        <v>-22.895720000000001</v>
      </c>
      <c r="E1404">
        <v>-47.047046999999999</v>
      </c>
      <c r="F1404">
        <v>646</v>
      </c>
      <c r="G1404">
        <v>353</v>
      </c>
      <c r="H1404">
        <v>0</v>
      </c>
      <c r="I1404">
        <v>1</v>
      </c>
      <c r="J1404">
        <v>1</v>
      </c>
      <c r="K1404">
        <v>23000</v>
      </c>
      <c r="L1404">
        <v>0</v>
      </c>
      <c r="M1404" t="s">
        <v>19</v>
      </c>
      <c r="N1404">
        <v>10</v>
      </c>
      <c r="O1404">
        <v>0</v>
      </c>
      <c r="P1404">
        <v>0</v>
      </c>
      <c r="Q1404">
        <v>0</v>
      </c>
      <c r="R1404">
        <v>0</v>
      </c>
      <c r="S1404" s="4">
        <v>45468.429409722223</v>
      </c>
      <c r="T1404" s="6">
        <v>45468.429409722223</v>
      </c>
      <c r="U1404">
        <f t="shared" si="168"/>
        <v>23</v>
      </c>
      <c r="V1404">
        <f t="shared" si="169"/>
        <v>22</v>
      </c>
      <c r="W1404" t="str">
        <f t="shared" si="170"/>
        <v/>
      </c>
      <c r="X1404" t="str">
        <f t="shared" si="171"/>
        <v/>
      </c>
      <c r="Y1404" t="str">
        <f t="shared" si="172"/>
        <v/>
      </c>
      <c r="Z1404" t="str">
        <f t="shared" si="173"/>
        <v/>
      </c>
      <c r="AA1404" t="str">
        <f t="shared" si="174"/>
        <v/>
      </c>
      <c r="AB1404" t="str">
        <f t="shared" si="175"/>
        <v/>
      </c>
    </row>
    <row r="1405" spans="1:28" x14ac:dyDescent="0.25">
      <c r="A1405">
        <v>9098</v>
      </c>
      <c r="B1405" s="1">
        <v>867488060855003</v>
      </c>
      <c r="C1405" s="1">
        <v>1719321492</v>
      </c>
      <c r="D1405">
        <v>-22.895703000000001</v>
      </c>
      <c r="E1405">
        <v>-47.046981000000002</v>
      </c>
      <c r="F1405">
        <v>640</v>
      </c>
      <c r="G1405">
        <v>353</v>
      </c>
      <c r="H1405">
        <v>0</v>
      </c>
      <c r="I1405">
        <v>0</v>
      </c>
      <c r="J1405">
        <v>1</v>
      </c>
      <c r="M1405" t="s">
        <v>20</v>
      </c>
      <c r="N1405">
        <v>0</v>
      </c>
      <c r="O1405">
        <v>0</v>
      </c>
      <c r="P1405">
        <v>0</v>
      </c>
      <c r="Q1405">
        <v>0</v>
      </c>
      <c r="R1405">
        <v>0</v>
      </c>
      <c r="S1405" s="4">
        <v>45468.429305555554</v>
      </c>
      <c r="T1405" s="6">
        <v>45468.429305555554</v>
      </c>
      <c r="U1405">
        <f t="shared" si="168"/>
        <v>23</v>
      </c>
      <c r="V1405">
        <f t="shared" si="169"/>
        <v>9</v>
      </c>
      <c r="W1405" t="str">
        <f t="shared" si="170"/>
        <v/>
      </c>
      <c r="X1405" t="str">
        <f t="shared" si="171"/>
        <v/>
      </c>
      <c r="Y1405" t="str">
        <f t="shared" si="172"/>
        <v/>
      </c>
      <c r="Z1405" t="str">
        <f t="shared" si="173"/>
        <v/>
      </c>
      <c r="AA1405" t="str">
        <f t="shared" si="174"/>
        <v/>
      </c>
      <c r="AB1405" t="str">
        <f t="shared" si="175"/>
        <v/>
      </c>
    </row>
    <row r="1406" spans="1:28" x14ac:dyDescent="0.25">
      <c r="A1406">
        <v>9097</v>
      </c>
      <c r="B1406" s="1">
        <v>867488060855003</v>
      </c>
      <c r="C1406" s="1">
        <v>1719321391</v>
      </c>
      <c r="D1406">
        <v>-22.895703000000001</v>
      </c>
      <c r="E1406">
        <v>-47.046981000000002</v>
      </c>
      <c r="F1406">
        <v>640</v>
      </c>
      <c r="G1406">
        <v>353</v>
      </c>
      <c r="H1406">
        <v>0</v>
      </c>
      <c r="I1406">
        <v>0</v>
      </c>
      <c r="J1406">
        <v>1</v>
      </c>
      <c r="K1406">
        <v>0</v>
      </c>
      <c r="M1406" t="s">
        <v>22</v>
      </c>
      <c r="N1406">
        <v>0</v>
      </c>
      <c r="O1406">
        <v>0</v>
      </c>
      <c r="P1406">
        <v>0</v>
      </c>
      <c r="Q1406">
        <v>0</v>
      </c>
      <c r="R1406">
        <v>0</v>
      </c>
      <c r="S1406" s="4">
        <v>45468.428136574075</v>
      </c>
      <c r="T1406" s="6">
        <v>45468.428136574075</v>
      </c>
      <c r="U1406">
        <f t="shared" si="168"/>
        <v>23</v>
      </c>
      <c r="V1406">
        <f t="shared" si="169"/>
        <v>101</v>
      </c>
      <c r="W1406" t="str">
        <f t="shared" si="170"/>
        <v/>
      </c>
      <c r="X1406" t="str">
        <f t="shared" si="171"/>
        <v/>
      </c>
      <c r="Y1406" t="str">
        <f t="shared" si="172"/>
        <v/>
      </c>
      <c r="Z1406" t="str">
        <f t="shared" si="173"/>
        <v/>
      </c>
      <c r="AA1406" t="str">
        <f t="shared" si="174"/>
        <v/>
      </c>
      <c r="AB1406" t="str">
        <f t="shared" si="175"/>
        <v/>
      </c>
    </row>
    <row r="1407" spans="1:28" x14ac:dyDescent="0.25">
      <c r="A1407">
        <v>9094</v>
      </c>
      <c r="B1407" s="1">
        <v>867488060855003</v>
      </c>
      <c r="C1407" s="1">
        <v>1719320959</v>
      </c>
      <c r="D1407">
        <v>-22.895703000000001</v>
      </c>
      <c r="E1407">
        <v>-47.046981000000002</v>
      </c>
      <c r="F1407">
        <v>640</v>
      </c>
      <c r="G1407">
        <v>353</v>
      </c>
      <c r="H1407">
        <v>0</v>
      </c>
      <c r="I1407">
        <v>1</v>
      </c>
      <c r="J1407">
        <v>0</v>
      </c>
      <c r="M1407" t="s">
        <v>20</v>
      </c>
      <c r="N1407">
        <v>0</v>
      </c>
      <c r="O1407">
        <v>0</v>
      </c>
      <c r="P1407">
        <v>0</v>
      </c>
      <c r="Q1407">
        <v>0</v>
      </c>
      <c r="R1407">
        <v>0</v>
      </c>
      <c r="S1407" s="4">
        <v>45468.423136574071</v>
      </c>
      <c r="T1407" s="6">
        <v>45468.423136574071</v>
      </c>
      <c r="U1407">
        <f t="shared" si="168"/>
        <v>24</v>
      </c>
      <c r="V1407">
        <f t="shared" si="169"/>
        <v>432</v>
      </c>
      <c r="W1407" t="str">
        <f t="shared" si="170"/>
        <v>TRUE</v>
      </c>
      <c r="X1407" t="str">
        <f t="shared" si="171"/>
        <v/>
      </c>
      <c r="Y1407" t="str">
        <f t="shared" si="172"/>
        <v/>
      </c>
      <c r="Z1407" t="str">
        <f t="shared" si="173"/>
        <v/>
      </c>
      <c r="AA1407" t="str">
        <f t="shared" si="174"/>
        <v/>
      </c>
      <c r="AB1407">
        <f t="shared" si="175"/>
        <v>9094</v>
      </c>
    </row>
    <row r="1408" spans="1:28" x14ac:dyDescent="0.25">
      <c r="A1408">
        <v>9093</v>
      </c>
      <c r="B1408" s="1">
        <v>867488060855003</v>
      </c>
      <c r="C1408" s="1">
        <v>1719320942</v>
      </c>
      <c r="D1408">
        <v>-22.895703000000001</v>
      </c>
      <c r="E1408">
        <v>-47.046981000000002</v>
      </c>
      <c r="F1408">
        <v>640</v>
      </c>
      <c r="G1408">
        <v>353</v>
      </c>
      <c r="H1408">
        <v>0</v>
      </c>
      <c r="I1408">
        <v>1</v>
      </c>
      <c r="J1408">
        <v>0</v>
      </c>
      <c r="K1408">
        <v>23000</v>
      </c>
      <c r="L1408">
        <v>0</v>
      </c>
      <c r="M1408" t="s">
        <v>19</v>
      </c>
      <c r="N1408">
        <v>10</v>
      </c>
      <c r="O1408">
        <v>0</v>
      </c>
      <c r="P1408">
        <v>0</v>
      </c>
      <c r="Q1408">
        <v>0</v>
      </c>
      <c r="R1408">
        <v>0</v>
      </c>
      <c r="S1408" s="4">
        <v>45468.422939814816</v>
      </c>
      <c r="T1408" s="6">
        <v>45468.422939814816</v>
      </c>
      <c r="U1408">
        <f t="shared" si="168"/>
        <v>24</v>
      </c>
      <c r="V1408">
        <f t="shared" si="169"/>
        <v>17</v>
      </c>
      <c r="W1408" t="str">
        <f t="shared" si="170"/>
        <v/>
      </c>
      <c r="X1408" t="str">
        <f t="shared" si="171"/>
        <v/>
      </c>
      <c r="Y1408" t="str">
        <f t="shared" si="172"/>
        <v/>
      </c>
      <c r="Z1408" t="str">
        <f t="shared" si="173"/>
        <v/>
      </c>
      <c r="AA1408" t="str">
        <f t="shared" si="174"/>
        <v/>
      </c>
      <c r="AB1408" t="str">
        <f t="shared" si="175"/>
        <v/>
      </c>
    </row>
    <row r="1409" spans="1:28" x14ac:dyDescent="0.25">
      <c r="A1409">
        <v>9092</v>
      </c>
      <c r="B1409" s="1">
        <v>867488060855003</v>
      </c>
      <c r="C1409" s="1">
        <v>1719320912</v>
      </c>
      <c r="D1409">
        <v>-22.895914999999999</v>
      </c>
      <c r="E1409">
        <v>-47.047030999999997</v>
      </c>
      <c r="F1409">
        <v>642</v>
      </c>
      <c r="G1409">
        <v>353</v>
      </c>
      <c r="H1409">
        <v>29.9</v>
      </c>
      <c r="I1409">
        <v>1</v>
      </c>
      <c r="J1409">
        <v>1</v>
      </c>
      <c r="K1409">
        <v>22900</v>
      </c>
      <c r="L1409">
        <v>0</v>
      </c>
      <c r="M1409" t="s">
        <v>19</v>
      </c>
      <c r="N1409">
        <v>10</v>
      </c>
      <c r="O1409">
        <v>0</v>
      </c>
      <c r="P1409">
        <v>0</v>
      </c>
      <c r="Q1409">
        <v>0</v>
      </c>
      <c r="R1409">
        <v>0</v>
      </c>
      <c r="S1409" s="4">
        <v>45468.422592592593</v>
      </c>
      <c r="T1409" s="6">
        <v>45468.422592592593</v>
      </c>
      <c r="U1409">
        <f t="shared" si="168"/>
        <v>24</v>
      </c>
      <c r="V1409">
        <f t="shared" si="169"/>
        <v>30</v>
      </c>
      <c r="W1409" t="str">
        <f t="shared" si="170"/>
        <v/>
      </c>
      <c r="X1409" t="str">
        <f t="shared" si="171"/>
        <v/>
      </c>
      <c r="Y1409" t="str">
        <f t="shared" si="172"/>
        <v/>
      </c>
      <c r="Z1409" t="str">
        <f t="shared" si="173"/>
        <v/>
      </c>
      <c r="AA1409" t="str">
        <f t="shared" si="174"/>
        <v/>
      </c>
      <c r="AB1409" t="str">
        <f t="shared" si="175"/>
        <v/>
      </c>
    </row>
    <row r="1410" spans="1:28" x14ac:dyDescent="0.25">
      <c r="A1410">
        <v>9091</v>
      </c>
      <c r="B1410" s="1">
        <v>867488060855003</v>
      </c>
      <c r="C1410" s="1">
        <v>1719320882</v>
      </c>
      <c r="D1410">
        <v>-22.898329</v>
      </c>
      <c r="E1410">
        <v>-47.047293000000003</v>
      </c>
      <c r="F1410">
        <v>646</v>
      </c>
      <c r="G1410">
        <v>15</v>
      </c>
      <c r="H1410">
        <v>39.1</v>
      </c>
      <c r="I1410">
        <v>1</v>
      </c>
      <c r="J1410">
        <v>1</v>
      </c>
      <c r="K1410">
        <v>22700</v>
      </c>
      <c r="L1410">
        <v>0</v>
      </c>
      <c r="M1410" t="s">
        <v>19</v>
      </c>
      <c r="N1410">
        <v>10</v>
      </c>
      <c r="O1410">
        <v>0</v>
      </c>
      <c r="P1410">
        <v>0</v>
      </c>
      <c r="Q1410">
        <v>0</v>
      </c>
      <c r="R1410">
        <v>0</v>
      </c>
      <c r="S1410" s="4">
        <v>45468.42224537037</v>
      </c>
      <c r="T1410" s="6">
        <v>45468.42224537037</v>
      </c>
      <c r="U1410">
        <f t="shared" si="168"/>
        <v>24</v>
      </c>
      <c r="V1410">
        <f t="shared" si="169"/>
        <v>30</v>
      </c>
      <c r="W1410" t="str">
        <f t="shared" si="170"/>
        <v/>
      </c>
      <c r="X1410" t="str">
        <f t="shared" si="171"/>
        <v/>
      </c>
      <c r="Y1410" t="str">
        <f t="shared" si="172"/>
        <v/>
      </c>
      <c r="Z1410" t="str">
        <f t="shared" si="173"/>
        <v/>
      </c>
      <c r="AA1410" t="str">
        <f t="shared" si="174"/>
        <v/>
      </c>
      <c r="AB1410" t="str">
        <f t="shared" si="175"/>
        <v/>
      </c>
    </row>
    <row r="1411" spans="1:28" x14ac:dyDescent="0.25">
      <c r="A1411">
        <v>9090</v>
      </c>
      <c r="B1411" s="1">
        <v>867488060855003</v>
      </c>
      <c r="C1411" s="1">
        <v>1719320865</v>
      </c>
      <c r="D1411">
        <v>-22.899635</v>
      </c>
      <c r="E1411">
        <v>-47.047485999999999</v>
      </c>
      <c r="F1411">
        <v>650</v>
      </c>
      <c r="G1411">
        <v>254</v>
      </c>
      <c r="H1411">
        <v>18</v>
      </c>
      <c r="I1411">
        <v>1</v>
      </c>
      <c r="J1411">
        <v>1</v>
      </c>
      <c r="M1411" t="s">
        <v>20</v>
      </c>
      <c r="N1411">
        <v>0</v>
      </c>
      <c r="O1411">
        <v>0</v>
      </c>
      <c r="P1411">
        <v>0</v>
      </c>
      <c r="Q1411">
        <v>0</v>
      </c>
      <c r="R1411">
        <v>0</v>
      </c>
      <c r="S1411" s="4">
        <v>45468.422048611108</v>
      </c>
      <c r="T1411" s="6">
        <v>45468.422048611108</v>
      </c>
      <c r="U1411">
        <f t="shared" ref="U1411:U1474" si="176">IF(OR(W1411="TRUE",X1411="TRUE",Y1411="TRUE",Z1411="TRUE",AA1411="TRUE"),U1410+1,U1410)</f>
        <v>24</v>
      </c>
      <c r="V1411">
        <f t="shared" ref="V1411:V1474" si="177">ABS(C1410-C1411)</f>
        <v>17</v>
      </c>
      <c r="W1411" t="str">
        <f t="shared" ref="W1411:W1474" si="178">IF(AND(V1411&gt;=300,J1411&lt;&gt;J1410,J1411=0),"TRUE","")</f>
        <v/>
      </c>
      <c r="X1411" t="str">
        <f t="shared" ref="X1411:X1474" si="179">IF(AND(V1410&gt;=300,J1411&lt;&gt;J1410,J1411=1),"TRUE","")</f>
        <v/>
      </c>
      <c r="Y1411" t="str">
        <f t="shared" ref="Y1411:Y1474" si="180">IF(AND(V1412&gt;=300,J1411&lt;&gt;J1410,J1411=0),"TRUE","")</f>
        <v/>
      </c>
      <c r="Z1411" t="str">
        <f t="shared" ref="Z1411:Z1474" si="181">IF(AND(I1411=0,V1411&gt;=300),"TRUE","")</f>
        <v/>
      </c>
      <c r="AA1411" t="str">
        <f t="shared" ref="AA1411:AA1474" si="182">IF(AND(I1410=0,V1410&gt;=300),"TRUE","")</f>
        <v/>
      </c>
      <c r="AB1411" t="str">
        <f t="shared" ref="AB1411:AB1474" si="183">IF(U1411&lt;&gt;U1410,A1411,"")</f>
        <v/>
      </c>
    </row>
    <row r="1412" spans="1:28" x14ac:dyDescent="0.25">
      <c r="A1412">
        <v>9089</v>
      </c>
      <c r="B1412" s="1">
        <v>867488060855003</v>
      </c>
      <c r="C1412" s="1">
        <v>1719320852</v>
      </c>
      <c r="D1412">
        <v>-22.899598000000001</v>
      </c>
      <c r="E1412">
        <v>-47.04739</v>
      </c>
      <c r="F1412">
        <v>650</v>
      </c>
      <c r="G1412">
        <v>235</v>
      </c>
      <c r="H1412">
        <v>0</v>
      </c>
      <c r="I1412">
        <v>1</v>
      </c>
      <c r="J1412">
        <v>1</v>
      </c>
      <c r="M1412" t="s">
        <v>20</v>
      </c>
      <c r="N1412">
        <v>0</v>
      </c>
      <c r="O1412">
        <v>0</v>
      </c>
      <c r="P1412">
        <v>0</v>
      </c>
      <c r="Q1412">
        <v>0</v>
      </c>
      <c r="R1412">
        <v>0</v>
      </c>
      <c r="S1412" s="4">
        <v>45468.421898148146</v>
      </c>
      <c r="T1412" s="6">
        <v>45468.421898148146</v>
      </c>
      <c r="U1412">
        <f t="shared" si="176"/>
        <v>24</v>
      </c>
      <c r="V1412">
        <f t="shared" si="177"/>
        <v>13</v>
      </c>
      <c r="W1412" t="str">
        <f t="shared" si="178"/>
        <v/>
      </c>
      <c r="X1412" t="str">
        <f t="shared" si="179"/>
        <v/>
      </c>
      <c r="Y1412" t="str">
        <f t="shared" si="180"/>
        <v/>
      </c>
      <c r="Z1412" t="str">
        <f t="shared" si="181"/>
        <v/>
      </c>
      <c r="AA1412" t="str">
        <f t="shared" si="182"/>
        <v/>
      </c>
      <c r="AB1412" t="str">
        <f t="shared" si="183"/>
        <v/>
      </c>
    </row>
    <row r="1413" spans="1:28" x14ac:dyDescent="0.25">
      <c r="A1413">
        <v>9088</v>
      </c>
      <c r="B1413" s="1">
        <v>867488060855003</v>
      </c>
      <c r="C1413" s="1">
        <v>1719320822</v>
      </c>
      <c r="D1413">
        <v>-22.899554999999999</v>
      </c>
      <c r="E1413">
        <v>-47.047327000000003</v>
      </c>
      <c r="F1413">
        <v>652</v>
      </c>
      <c r="G1413">
        <v>235</v>
      </c>
      <c r="H1413">
        <v>18.5</v>
      </c>
      <c r="I1413">
        <v>1</v>
      </c>
      <c r="J1413">
        <v>1</v>
      </c>
      <c r="K1413">
        <v>22500</v>
      </c>
      <c r="L1413">
        <v>0</v>
      </c>
      <c r="M1413" t="s">
        <v>19</v>
      </c>
      <c r="N1413">
        <v>10</v>
      </c>
      <c r="O1413">
        <v>0</v>
      </c>
      <c r="P1413">
        <v>0</v>
      </c>
      <c r="Q1413">
        <v>0</v>
      </c>
      <c r="R1413">
        <v>0</v>
      </c>
      <c r="S1413" s="4">
        <v>45468.421550925923</v>
      </c>
      <c r="T1413" s="6">
        <v>45468.421550925923</v>
      </c>
      <c r="U1413">
        <f t="shared" si="176"/>
        <v>24</v>
      </c>
      <c r="V1413">
        <f t="shared" si="177"/>
        <v>30</v>
      </c>
      <c r="W1413" t="str">
        <f t="shared" si="178"/>
        <v/>
      </c>
      <c r="X1413" t="str">
        <f t="shared" si="179"/>
        <v/>
      </c>
      <c r="Y1413" t="str">
        <f t="shared" si="180"/>
        <v/>
      </c>
      <c r="Z1413" t="str">
        <f t="shared" si="181"/>
        <v/>
      </c>
      <c r="AA1413" t="str">
        <f t="shared" si="182"/>
        <v/>
      </c>
      <c r="AB1413" t="str">
        <f t="shared" si="183"/>
        <v/>
      </c>
    </row>
    <row r="1414" spans="1:28" x14ac:dyDescent="0.25">
      <c r="A1414">
        <v>9087</v>
      </c>
      <c r="B1414" s="1">
        <v>867488060855003</v>
      </c>
      <c r="C1414" s="1">
        <v>1719320802</v>
      </c>
      <c r="D1414">
        <v>-22.899246000000002</v>
      </c>
      <c r="E1414">
        <v>-47.046643000000003</v>
      </c>
      <c r="F1414">
        <v>658</v>
      </c>
      <c r="G1414">
        <v>9</v>
      </c>
      <c r="H1414">
        <v>13.6</v>
      </c>
      <c r="I1414">
        <v>1</v>
      </c>
      <c r="J1414">
        <v>1</v>
      </c>
      <c r="K1414">
        <v>22400</v>
      </c>
      <c r="M1414" t="s">
        <v>23</v>
      </c>
      <c r="N1414">
        <v>47</v>
      </c>
      <c r="O1414">
        <v>0</v>
      </c>
      <c r="P1414">
        <v>0</v>
      </c>
      <c r="Q1414">
        <v>0</v>
      </c>
      <c r="R1414">
        <v>0</v>
      </c>
      <c r="S1414" s="4">
        <v>45468.421319444446</v>
      </c>
      <c r="T1414" s="6">
        <v>45468.421319444446</v>
      </c>
      <c r="U1414">
        <f t="shared" si="176"/>
        <v>24</v>
      </c>
      <c r="V1414">
        <f t="shared" si="177"/>
        <v>20</v>
      </c>
      <c r="W1414" t="str">
        <f t="shared" si="178"/>
        <v/>
      </c>
      <c r="X1414" t="str">
        <f t="shared" si="179"/>
        <v/>
      </c>
      <c r="Y1414" t="str">
        <f t="shared" si="180"/>
        <v/>
      </c>
      <c r="Z1414" t="str">
        <f t="shared" si="181"/>
        <v/>
      </c>
      <c r="AA1414" t="str">
        <f t="shared" si="182"/>
        <v/>
      </c>
      <c r="AB1414" t="str">
        <f t="shared" si="183"/>
        <v/>
      </c>
    </row>
    <row r="1415" spans="1:28" x14ac:dyDescent="0.25">
      <c r="A1415">
        <v>9086</v>
      </c>
      <c r="B1415" s="1">
        <v>867488060855003</v>
      </c>
      <c r="C1415" s="1">
        <v>1719320792</v>
      </c>
      <c r="D1415">
        <v>-22.900237000000001</v>
      </c>
      <c r="E1415">
        <v>-47.046731999999999</v>
      </c>
      <c r="F1415">
        <v>668</v>
      </c>
      <c r="G1415">
        <v>351</v>
      </c>
      <c r="H1415">
        <v>36.200000000000003</v>
      </c>
      <c r="I1415">
        <v>1</v>
      </c>
      <c r="J1415">
        <v>1</v>
      </c>
      <c r="K1415">
        <v>22300</v>
      </c>
      <c r="L1415">
        <v>0</v>
      </c>
      <c r="M1415" t="s">
        <v>19</v>
      </c>
      <c r="N1415">
        <v>10</v>
      </c>
      <c r="O1415">
        <v>0</v>
      </c>
      <c r="P1415">
        <v>0</v>
      </c>
      <c r="Q1415">
        <v>0</v>
      </c>
      <c r="R1415">
        <v>0</v>
      </c>
      <c r="S1415" s="4">
        <v>45468.421203703707</v>
      </c>
      <c r="T1415" s="6">
        <v>45468.421203703707</v>
      </c>
      <c r="U1415">
        <f t="shared" si="176"/>
        <v>24</v>
      </c>
      <c r="V1415">
        <f t="shared" si="177"/>
        <v>10</v>
      </c>
      <c r="W1415" t="str">
        <f t="shared" si="178"/>
        <v/>
      </c>
      <c r="X1415" t="str">
        <f t="shared" si="179"/>
        <v/>
      </c>
      <c r="Y1415" t="str">
        <f t="shared" si="180"/>
        <v/>
      </c>
      <c r="Z1415" t="str">
        <f t="shared" si="181"/>
        <v/>
      </c>
      <c r="AA1415" t="str">
        <f t="shared" si="182"/>
        <v/>
      </c>
      <c r="AB1415" t="str">
        <f t="shared" si="183"/>
        <v/>
      </c>
    </row>
    <row r="1416" spans="1:28" x14ac:dyDescent="0.25">
      <c r="A1416">
        <v>9085</v>
      </c>
      <c r="B1416" s="1">
        <v>867488060855003</v>
      </c>
      <c r="C1416" s="1">
        <v>1719320762</v>
      </c>
      <c r="D1416">
        <v>-22.899715</v>
      </c>
      <c r="E1416">
        <v>-47.045259999999999</v>
      </c>
      <c r="F1416">
        <v>681</v>
      </c>
      <c r="G1416">
        <v>240</v>
      </c>
      <c r="H1416">
        <v>51.1</v>
      </c>
      <c r="I1416">
        <v>1</v>
      </c>
      <c r="J1416">
        <v>1</v>
      </c>
      <c r="K1416">
        <v>22100</v>
      </c>
      <c r="L1416">
        <v>0</v>
      </c>
      <c r="M1416" t="s">
        <v>19</v>
      </c>
      <c r="N1416">
        <v>10</v>
      </c>
      <c r="O1416">
        <v>0</v>
      </c>
      <c r="P1416">
        <v>0</v>
      </c>
      <c r="Q1416">
        <v>0</v>
      </c>
      <c r="R1416">
        <v>0</v>
      </c>
      <c r="S1416" s="4">
        <v>45468.420856481483</v>
      </c>
      <c r="T1416" s="6">
        <v>45468.420856481483</v>
      </c>
      <c r="U1416">
        <f t="shared" si="176"/>
        <v>24</v>
      </c>
      <c r="V1416">
        <f t="shared" si="177"/>
        <v>30</v>
      </c>
      <c r="W1416" t="str">
        <f t="shared" si="178"/>
        <v/>
      </c>
      <c r="X1416" t="str">
        <f t="shared" si="179"/>
        <v/>
      </c>
      <c r="Y1416" t="str">
        <f t="shared" si="180"/>
        <v/>
      </c>
      <c r="Z1416" t="str">
        <f t="shared" si="181"/>
        <v/>
      </c>
      <c r="AA1416" t="str">
        <f t="shared" si="182"/>
        <v/>
      </c>
      <c r="AB1416" t="str">
        <f t="shared" si="183"/>
        <v/>
      </c>
    </row>
    <row r="1417" spans="1:28" x14ac:dyDescent="0.25">
      <c r="A1417">
        <v>9084</v>
      </c>
      <c r="B1417" s="1">
        <v>867488060855003</v>
      </c>
      <c r="C1417" s="1">
        <v>1719320745</v>
      </c>
      <c r="D1417">
        <v>-22.899003</v>
      </c>
      <c r="E1417">
        <v>-47.043917</v>
      </c>
      <c r="F1417">
        <v>695</v>
      </c>
      <c r="G1417">
        <v>222</v>
      </c>
      <c r="H1417">
        <v>8.5</v>
      </c>
      <c r="I1417">
        <v>1</v>
      </c>
      <c r="J1417">
        <v>1</v>
      </c>
      <c r="K1417">
        <v>21900</v>
      </c>
      <c r="M1417" t="s">
        <v>23</v>
      </c>
      <c r="N1417">
        <v>47</v>
      </c>
      <c r="O1417">
        <v>0</v>
      </c>
      <c r="P1417">
        <v>0</v>
      </c>
      <c r="Q1417">
        <v>0</v>
      </c>
      <c r="R1417">
        <v>0</v>
      </c>
      <c r="S1417" s="4">
        <v>45468.420659722222</v>
      </c>
      <c r="T1417" s="6">
        <v>45468.420659722222</v>
      </c>
      <c r="U1417">
        <f t="shared" si="176"/>
        <v>24</v>
      </c>
      <c r="V1417">
        <f t="shared" si="177"/>
        <v>17</v>
      </c>
      <c r="W1417" t="str">
        <f t="shared" si="178"/>
        <v/>
      </c>
      <c r="X1417" t="str">
        <f t="shared" si="179"/>
        <v/>
      </c>
      <c r="Y1417" t="str">
        <f t="shared" si="180"/>
        <v/>
      </c>
      <c r="Z1417" t="str">
        <f t="shared" si="181"/>
        <v/>
      </c>
      <c r="AA1417" t="str">
        <f t="shared" si="182"/>
        <v/>
      </c>
      <c r="AB1417" t="str">
        <f t="shared" si="183"/>
        <v/>
      </c>
    </row>
    <row r="1418" spans="1:28" x14ac:dyDescent="0.25">
      <c r="A1418">
        <v>9083</v>
      </c>
      <c r="B1418" s="1">
        <v>867488060855003</v>
      </c>
      <c r="C1418" s="1">
        <v>1719320732</v>
      </c>
      <c r="D1418">
        <v>-22.898838999999999</v>
      </c>
      <c r="E1418">
        <v>-47.043171999999998</v>
      </c>
      <c r="F1418">
        <v>696</v>
      </c>
      <c r="G1418">
        <v>13</v>
      </c>
      <c r="H1418">
        <v>39.5</v>
      </c>
      <c r="I1418">
        <v>1</v>
      </c>
      <c r="J1418">
        <v>1</v>
      </c>
      <c r="K1418">
        <v>21800</v>
      </c>
      <c r="L1418">
        <v>0</v>
      </c>
      <c r="M1418" t="s">
        <v>19</v>
      </c>
      <c r="N1418">
        <v>10</v>
      </c>
      <c r="O1418">
        <v>0</v>
      </c>
      <c r="P1418">
        <v>0</v>
      </c>
      <c r="Q1418">
        <v>0</v>
      </c>
      <c r="R1418">
        <v>0</v>
      </c>
      <c r="S1418" s="4">
        <v>45468.42050925926</v>
      </c>
      <c r="T1418" s="6">
        <v>45468.42050925926</v>
      </c>
      <c r="U1418">
        <f t="shared" si="176"/>
        <v>24</v>
      </c>
      <c r="V1418">
        <f t="shared" si="177"/>
        <v>13</v>
      </c>
      <c r="W1418" t="str">
        <f t="shared" si="178"/>
        <v/>
      </c>
      <c r="X1418" t="str">
        <f t="shared" si="179"/>
        <v/>
      </c>
      <c r="Y1418" t="str">
        <f t="shared" si="180"/>
        <v/>
      </c>
      <c r="Z1418" t="str">
        <f t="shared" si="181"/>
        <v/>
      </c>
      <c r="AA1418" t="str">
        <f t="shared" si="182"/>
        <v/>
      </c>
      <c r="AB1418" t="str">
        <f t="shared" si="183"/>
        <v/>
      </c>
    </row>
    <row r="1419" spans="1:28" x14ac:dyDescent="0.25">
      <c r="A1419">
        <v>9082</v>
      </c>
      <c r="B1419" s="1">
        <v>867488060855003</v>
      </c>
      <c r="C1419" s="1">
        <v>1719320702</v>
      </c>
      <c r="D1419">
        <v>-22.901330999999999</v>
      </c>
      <c r="E1419">
        <v>-47.042285999999997</v>
      </c>
      <c r="F1419">
        <v>698</v>
      </c>
      <c r="G1419">
        <v>339</v>
      </c>
      <c r="H1419">
        <v>0</v>
      </c>
      <c r="I1419">
        <v>1</v>
      </c>
      <c r="J1419">
        <v>1</v>
      </c>
      <c r="K1419">
        <v>21500</v>
      </c>
      <c r="L1419">
        <v>0</v>
      </c>
      <c r="M1419" t="s">
        <v>19</v>
      </c>
      <c r="N1419">
        <v>10</v>
      </c>
      <c r="O1419">
        <v>0</v>
      </c>
      <c r="P1419">
        <v>0</v>
      </c>
      <c r="Q1419">
        <v>0</v>
      </c>
      <c r="R1419">
        <v>0</v>
      </c>
      <c r="S1419" s="4">
        <v>45468.420162037037</v>
      </c>
      <c r="T1419" s="6">
        <v>45468.420162037037</v>
      </c>
      <c r="U1419">
        <f t="shared" si="176"/>
        <v>24</v>
      </c>
      <c r="V1419">
        <f t="shared" si="177"/>
        <v>30</v>
      </c>
      <c r="W1419" t="str">
        <f t="shared" si="178"/>
        <v/>
      </c>
      <c r="X1419" t="str">
        <f t="shared" si="179"/>
        <v/>
      </c>
      <c r="Y1419" t="str">
        <f t="shared" si="180"/>
        <v/>
      </c>
      <c r="Z1419" t="str">
        <f t="shared" si="181"/>
        <v/>
      </c>
      <c r="AA1419" t="str">
        <f t="shared" si="182"/>
        <v/>
      </c>
      <c r="AB1419" t="str">
        <f t="shared" si="183"/>
        <v/>
      </c>
    </row>
    <row r="1420" spans="1:28" x14ac:dyDescent="0.25">
      <c r="A1420">
        <v>9081</v>
      </c>
      <c r="B1420" s="1">
        <v>867488060855003</v>
      </c>
      <c r="C1420" s="1">
        <v>1719320672</v>
      </c>
      <c r="D1420">
        <v>-22.903341999999999</v>
      </c>
      <c r="E1420">
        <v>-47.041412999999999</v>
      </c>
      <c r="F1420">
        <v>702</v>
      </c>
      <c r="G1420">
        <v>337</v>
      </c>
      <c r="H1420">
        <v>53.6</v>
      </c>
      <c r="I1420">
        <v>1</v>
      </c>
      <c r="J1420">
        <v>1</v>
      </c>
      <c r="K1420">
        <v>21300</v>
      </c>
      <c r="L1420">
        <v>0</v>
      </c>
      <c r="M1420" t="s">
        <v>19</v>
      </c>
      <c r="N1420">
        <v>10</v>
      </c>
      <c r="O1420">
        <v>0</v>
      </c>
      <c r="P1420">
        <v>0</v>
      </c>
      <c r="Q1420">
        <v>0</v>
      </c>
      <c r="R1420">
        <v>0</v>
      </c>
      <c r="S1420" s="4">
        <v>45468.419814814813</v>
      </c>
      <c r="T1420" s="6">
        <v>45468.419814814813</v>
      </c>
      <c r="U1420">
        <f t="shared" si="176"/>
        <v>24</v>
      </c>
      <c r="V1420">
        <f t="shared" si="177"/>
        <v>30</v>
      </c>
      <c r="W1420" t="str">
        <f t="shared" si="178"/>
        <v/>
      </c>
      <c r="X1420" t="str">
        <f t="shared" si="179"/>
        <v/>
      </c>
      <c r="Y1420" t="str">
        <f t="shared" si="180"/>
        <v/>
      </c>
      <c r="Z1420" t="str">
        <f t="shared" si="181"/>
        <v/>
      </c>
      <c r="AA1420" t="str">
        <f t="shared" si="182"/>
        <v/>
      </c>
      <c r="AB1420" t="str">
        <f t="shared" si="183"/>
        <v/>
      </c>
    </row>
    <row r="1421" spans="1:28" x14ac:dyDescent="0.25">
      <c r="A1421">
        <v>9080</v>
      </c>
      <c r="B1421" s="1">
        <v>867488060855003</v>
      </c>
      <c r="C1421" s="1">
        <v>1719320642</v>
      </c>
      <c r="D1421">
        <v>-22.906403999999998</v>
      </c>
      <c r="E1421">
        <v>-47.039785000000002</v>
      </c>
      <c r="F1421">
        <v>715</v>
      </c>
      <c r="G1421">
        <v>343</v>
      </c>
      <c r="H1421">
        <v>0.1</v>
      </c>
      <c r="I1421">
        <v>1</v>
      </c>
      <c r="J1421">
        <v>1</v>
      </c>
      <c r="K1421">
        <v>20900</v>
      </c>
      <c r="L1421">
        <v>0</v>
      </c>
      <c r="M1421" t="s">
        <v>19</v>
      </c>
      <c r="N1421">
        <v>10</v>
      </c>
      <c r="O1421">
        <v>0</v>
      </c>
      <c r="P1421">
        <v>0</v>
      </c>
      <c r="Q1421">
        <v>0</v>
      </c>
      <c r="R1421">
        <v>0</v>
      </c>
      <c r="S1421" s="4">
        <v>45468.41946759259</v>
      </c>
      <c r="T1421" s="6">
        <v>45468.41946759259</v>
      </c>
      <c r="U1421">
        <f t="shared" si="176"/>
        <v>24</v>
      </c>
      <c r="V1421">
        <f t="shared" si="177"/>
        <v>30</v>
      </c>
      <c r="W1421" t="str">
        <f t="shared" si="178"/>
        <v/>
      </c>
      <c r="X1421" t="str">
        <f t="shared" si="179"/>
        <v/>
      </c>
      <c r="Y1421" t="str">
        <f t="shared" si="180"/>
        <v/>
      </c>
      <c r="Z1421" t="str">
        <f t="shared" si="181"/>
        <v/>
      </c>
      <c r="AA1421" t="str">
        <f t="shared" si="182"/>
        <v/>
      </c>
      <c r="AB1421" t="str">
        <f t="shared" si="183"/>
        <v/>
      </c>
    </row>
    <row r="1422" spans="1:28" x14ac:dyDescent="0.25">
      <c r="A1422">
        <v>9079</v>
      </c>
      <c r="B1422" s="1">
        <v>867488060855003</v>
      </c>
      <c r="C1422" s="1">
        <v>1719320612</v>
      </c>
      <c r="D1422">
        <v>-22.907311</v>
      </c>
      <c r="E1422">
        <v>-47.039960000000001</v>
      </c>
      <c r="F1422">
        <v>716</v>
      </c>
      <c r="G1422">
        <v>343</v>
      </c>
      <c r="H1422">
        <v>34.4</v>
      </c>
      <c r="I1422">
        <v>1</v>
      </c>
      <c r="J1422">
        <v>1</v>
      </c>
      <c r="K1422">
        <v>20800</v>
      </c>
      <c r="L1422">
        <v>0</v>
      </c>
      <c r="M1422" t="s">
        <v>19</v>
      </c>
      <c r="N1422">
        <v>10</v>
      </c>
      <c r="O1422">
        <v>0</v>
      </c>
      <c r="P1422">
        <v>0</v>
      </c>
      <c r="Q1422">
        <v>0</v>
      </c>
      <c r="R1422">
        <v>0</v>
      </c>
      <c r="S1422" s="4">
        <v>45468.419120370374</v>
      </c>
      <c r="T1422" s="6">
        <v>45468.419120370374</v>
      </c>
      <c r="U1422">
        <f t="shared" si="176"/>
        <v>24</v>
      </c>
      <c r="V1422">
        <f t="shared" si="177"/>
        <v>30</v>
      </c>
      <c r="W1422" t="str">
        <f t="shared" si="178"/>
        <v/>
      </c>
      <c r="X1422" t="str">
        <f t="shared" si="179"/>
        <v/>
      </c>
      <c r="Y1422" t="str">
        <f t="shared" si="180"/>
        <v/>
      </c>
      <c r="Z1422" t="str">
        <f t="shared" si="181"/>
        <v/>
      </c>
      <c r="AA1422" t="str">
        <f t="shared" si="182"/>
        <v/>
      </c>
      <c r="AB1422" t="str">
        <f t="shared" si="183"/>
        <v/>
      </c>
    </row>
    <row r="1423" spans="1:28" x14ac:dyDescent="0.25">
      <c r="A1423">
        <v>9078</v>
      </c>
      <c r="B1423" s="1">
        <v>867488060855003</v>
      </c>
      <c r="C1423" s="1">
        <v>1719320582</v>
      </c>
      <c r="D1423">
        <v>-22.910406999999999</v>
      </c>
      <c r="E1423">
        <v>-47.039096999999998</v>
      </c>
      <c r="F1423">
        <v>687</v>
      </c>
      <c r="G1423">
        <v>335</v>
      </c>
      <c r="H1423">
        <v>49.6</v>
      </c>
      <c r="I1423">
        <v>1</v>
      </c>
      <c r="J1423">
        <v>1</v>
      </c>
      <c r="K1423">
        <v>20400</v>
      </c>
      <c r="L1423">
        <v>0</v>
      </c>
      <c r="M1423" t="s">
        <v>19</v>
      </c>
      <c r="N1423">
        <v>10</v>
      </c>
      <c r="O1423">
        <v>0</v>
      </c>
      <c r="P1423">
        <v>0</v>
      </c>
      <c r="Q1423">
        <v>0</v>
      </c>
      <c r="R1423">
        <v>0</v>
      </c>
      <c r="S1423" s="4">
        <v>45468.418773148151</v>
      </c>
      <c r="T1423" s="6">
        <v>45468.418773148151</v>
      </c>
      <c r="U1423">
        <f t="shared" si="176"/>
        <v>24</v>
      </c>
      <c r="V1423">
        <f t="shared" si="177"/>
        <v>30</v>
      </c>
      <c r="W1423" t="str">
        <f t="shared" si="178"/>
        <v/>
      </c>
      <c r="X1423" t="str">
        <f t="shared" si="179"/>
        <v/>
      </c>
      <c r="Y1423" t="str">
        <f t="shared" si="180"/>
        <v/>
      </c>
      <c r="Z1423" t="str">
        <f t="shared" si="181"/>
        <v/>
      </c>
      <c r="AA1423" t="str">
        <f t="shared" si="182"/>
        <v/>
      </c>
      <c r="AB1423" t="str">
        <f t="shared" si="183"/>
        <v/>
      </c>
    </row>
    <row r="1424" spans="1:28" x14ac:dyDescent="0.25">
      <c r="A1424">
        <v>9077</v>
      </c>
      <c r="B1424" s="1">
        <v>867488060855003</v>
      </c>
      <c r="C1424" s="1">
        <v>1719320552</v>
      </c>
      <c r="D1424">
        <v>-22.91085</v>
      </c>
      <c r="E1424">
        <v>-47.041505000000001</v>
      </c>
      <c r="F1424">
        <v>669</v>
      </c>
      <c r="G1424">
        <v>93</v>
      </c>
      <c r="H1424">
        <v>53.4</v>
      </c>
      <c r="I1424">
        <v>1</v>
      </c>
      <c r="J1424">
        <v>1</v>
      </c>
      <c r="K1424">
        <v>20000</v>
      </c>
      <c r="L1424">
        <v>0</v>
      </c>
      <c r="M1424" t="s">
        <v>19</v>
      </c>
      <c r="N1424">
        <v>10</v>
      </c>
      <c r="O1424">
        <v>0</v>
      </c>
      <c r="P1424">
        <v>0</v>
      </c>
      <c r="Q1424">
        <v>0</v>
      </c>
      <c r="R1424">
        <v>0</v>
      </c>
      <c r="S1424" s="4">
        <v>45468.418425925927</v>
      </c>
      <c r="T1424" s="6">
        <v>45468.418425925927</v>
      </c>
      <c r="U1424">
        <f t="shared" si="176"/>
        <v>24</v>
      </c>
      <c r="V1424">
        <f t="shared" si="177"/>
        <v>30</v>
      </c>
      <c r="W1424" t="str">
        <f t="shared" si="178"/>
        <v/>
      </c>
      <c r="X1424" t="str">
        <f t="shared" si="179"/>
        <v/>
      </c>
      <c r="Y1424" t="str">
        <f t="shared" si="180"/>
        <v/>
      </c>
      <c r="Z1424" t="str">
        <f t="shared" si="181"/>
        <v/>
      </c>
      <c r="AA1424" t="str">
        <f t="shared" si="182"/>
        <v/>
      </c>
      <c r="AB1424" t="str">
        <f t="shared" si="183"/>
        <v/>
      </c>
    </row>
    <row r="1425" spans="1:28" x14ac:dyDescent="0.25">
      <c r="A1425">
        <v>9076</v>
      </c>
      <c r="B1425" s="1">
        <v>867488060855003</v>
      </c>
      <c r="C1425" s="1">
        <v>1719320544</v>
      </c>
      <c r="D1425">
        <v>-22.910879999999999</v>
      </c>
      <c r="E1425">
        <v>-47.042471999999997</v>
      </c>
      <c r="F1425">
        <v>669</v>
      </c>
      <c r="G1425">
        <v>88</v>
      </c>
      <c r="H1425">
        <v>24.1</v>
      </c>
      <c r="I1425">
        <v>1</v>
      </c>
      <c r="J1425">
        <v>1</v>
      </c>
      <c r="K1425">
        <v>19900</v>
      </c>
      <c r="M1425" t="s">
        <v>23</v>
      </c>
      <c r="N1425">
        <v>46</v>
      </c>
      <c r="O1425">
        <v>0</v>
      </c>
      <c r="P1425">
        <v>0</v>
      </c>
      <c r="Q1425">
        <v>0</v>
      </c>
      <c r="R1425">
        <v>0</v>
      </c>
      <c r="S1425" s="4">
        <v>45468.418333333335</v>
      </c>
      <c r="T1425" s="6">
        <v>45468.418333333335</v>
      </c>
      <c r="U1425">
        <f t="shared" si="176"/>
        <v>24</v>
      </c>
      <c r="V1425">
        <f t="shared" si="177"/>
        <v>8</v>
      </c>
      <c r="W1425" t="str">
        <f t="shared" si="178"/>
        <v/>
      </c>
      <c r="X1425" t="str">
        <f t="shared" si="179"/>
        <v/>
      </c>
      <c r="Y1425" t="str">
        <f t="shared" si="180"/>
        <v/>
      </c>
      <c r="Z1425" t="str">
        <f t="shared" si="181"/>
        <v/>
      </c>
      <c r="AA1425" t="str">
        <f t="shared" si="182"/>
        <v/>
      </c>
      <c r="AB1425" t="str">
        <f t="shared" si="183"/>
        <v/>
      </c>
    </row>
    <row r="1426" spans="1:28" x14ac:dyDescent="0.25">
      <c r="A1426">
        <v>9075</v>
      </c>
      <c r="B1426" s="1">
        <v>867488060855003</v>
      </c>
      <c r="C1426" s="1">
        <v>1719320522</v>
      </c>
      <c r="D1426">
        <v>-22.910883999999999</v>
      </c>
      <c r="E1426">
        <v>-47.042560000000002</v>
      </c>
      <c r="F1426">
        <v>669</v>
      </c>
      <c r="G1426">
        <v>87</v>
      </c>
      <c r="H1426">
        <v>0</v>
      </c>
      <c r="I1426">
        <v>1</v>
      </c>
      <c r="J1426">
        <v>1</v>
      </c>
      <c r="K1426">
        <v>19900</v>
      </c>
      <c r="L1426">
        <v>0</v>
      </c>
      <c r="M1426" t="s">
        <v>19</v>
      </c>
      <c r="N1426">
        <v>10</v>
      </c>
      <c r="O1426">
        <v>0</v>
      </c>
      <c r="P1426">
        <v>0</v>
      </c>
      <c r="Q1426">
        <v>0</v>
      </c>
      <c r="R1426">
        <v>0</v>
      </c>
      <c r="S1426" s="4">
        <v>45468.418078703704</v>
      </c>
      <c r="T1426" s="6">
        <v>45468.418078703704</v>
      </c>
      <c r="U1426">
        <f t="shared" si="176"/>
        <v>24</v>
      </c>
      <c r="V1426">
        <f t="shared" si="177"/>
        <v>22</v>
      </c>
      <c r="W1426" t="str">
        <f t="shared" si="178"/>
        <v/>
      </c>
      <c r="X1426" t="str">
        <f t="shared" si="179"/>
        <v/>
      </c>
      <c r="Y1426" t="str">
        <f t="shared" si="180"/>
        <v/>
      </c>
      <c r="Z1426" t="str">
        <f t="shared" si="181"/>
        <v/>
      </c>
      <c r="AA1426" t="str">
        <f t="shared" si="182"/>
        <v/>
      </c>
      <c r="AB1426" t="str">
        <f t="shared" si="183"/>
        <v/>
      </c>
    </row>
    <row r="1427" spans="1:28" x14ac:dyDescent="0.25">
      <c r="A1427">
        <v>9074</v>
      </c>
      <c r="B1427" s="1">
        <v>867488060855003</v>
      </c>
      <c r="C1427" s="1">
        <v>1719320509</v>
      </c>
      <c r="D1427">
        <v>-22.910892</v>
      </c>
      <c r="E1427">
        <v>-47.042642000000001</v>
      </c>
      <c r="F1427">
        <v>669</v>
      </c>
      <c r="G1427">
        <v>87</v>
      </c>
      <c r="H1427">
        <v>29.2</v>
      </c>
      <c r="I1427">
        <v>1</v>
      </c>
      <c r="J1427">
        <v>1</v>
      </c>
      <c r="K1427">
        <v>19900</v>
      </c>
      <c r="M1427" t="s">
        <v>23</v>
      </c>
      <c r="N1427">
        <v>47</v>
      </c>
      <c r="O1427">
        <v>0</v>
      </c>
      <c r="P1427">
        <v>0</v>
      </c>
      <c r="Q1427">
        <v>0</v>
      </c>
      <c r="R1427">
        <v>0</v>
      </c>
      <c r="S1427" s="4">
        <v>45468.417928240742</v>
      </c>
      <c r="T1427" s="6">
        <v>45468.417928240742</v>
      </c>
      <c r="U1427">
        <f t="shared" si="176"/>
        <v>24</v>
      </c>
      <c r="V1427">
        <f t="shared" si="177"/>
        <v>13</v>
      </c>
      <c r="W1427" t="str">
        <f t="shared" si="178"/>
        <v/>
      </c>
      <c r="X1427" t="str">
        <f t="shared" si="179"/>
        <v/>
      </c>
      <c r="Y1427" t="str">
        <f t="shared" si="180"/>
        <v/>
      </c>
      <c r="Z1427" t="str">
        <f t="shared" si="181"/>
        <v/>
      </c>
      <c r="AA1427" t="str">
        <f t="shared" si="182"/>
        <v/>
      </c>
      <c r="AB1427" t="str">
        <f t="shared" si="183"/>
        <v/>
      </c>
    </row>
    <row r="1428" spans="1:28" x14ac:dyDescent="0.25">
      <c r="A1428">
        <v>9073</v>
      </c>
      <c r="B1428" s="1">
        <v>867488060855003</v>
      </c>
      <c r="C1428" s="1">
        <v>1719320492</v>
      </c>
      <c r="D1428">
        <v>-22.911483</v>
      </c>
      <c r="E1428">
        <v>-47.044564000000001</v>
      </c>
      <c r="F1428">
        <v>672</v>
      </c>
      <c r="G1428">
        <v>76</v>
      </c>
      <c r="H1428">
        <v>37.200000000000003</v>
      </c>
      <c r="I1428">
        <v>1</v>
      </c>
      <c r="J1428">
        <v>1</v>
      </c>
      <c r="K1428">
        <v>19700</v>
      </c>
      <c r="L1428">
        <v>0</v>
      </c>
      <c r="M1428" t="s">
        <v>19</v>
      </c>
      <c r="N1428">
        <v>10</v>
      </c>
      <c r="O1428">
        <v>0</v>
      </c>
      <c r="P1428">
        <v>0</v>
      </c>
      <c r="Q1428">
        <v>0</v>
      </c>
      <c r="R1428">
        <v>0</v>
      </c>
      <c r="S1428" s="4">
        <v>45468.417731481481</v>
      </c>
      <c r="T1428" s="6">
        <v>45468.417731481481</v>
      </c>
      <c r="U1428">
        <f t="shared" si="176"/>
        <v>24</v>
      </c>
      <c r="V1428">
        <f t="shared" si="177"/>
        <v>17</v>
      </c>
      <c r="W1428" t="str">
        <f t="shared" si="178"/>
        <v/>
      </c>
      <c r="X1428" t="str">
        <f t="shared" si="179"/>
        <v/>
      </c>
      <c r="Y1428" t="str">
        <f t="shared" si="180"/>
        <v/>
      </c>
      <c r="Z1428" t="str">
        <f t="shared" si="181"/>
        <v/>
      </c>
      <c r="AA1428" t="str">
        <f t="shared" si="182"/>
        <v/>
      </c>
      <c r="AB1428" t="str">
        <f t="shared" si="183"/>
        <v/>
      </c>
    </row>
    <row r="1429" spans="1:28" x14ac:dyDescent="0.25">
      <c r="A1429">
        <v>9072</v>
      </c>
      <c r="B1429" s="1">
        <v>867488060855003</v>
      </c>
      <c r="C1429" s="1">
        <v>1719320462</v>
      </c>
      <c r="D1429">
        <v>-22.914580000000001</v>
      </c>
      <c r="E1429">
        <v>-47.043771999999997</v>
      </c>
      <c r="F1429">
        <v>687</v>
      </c>
      <c r="G1429">
        <v>323</v>
      </c>
      <c r="H1429">
        <v>39.299999999999997</v>
      </c>
      <c r="I1429">
        <v>1</v>
      </c>
      <c r="J1429">
        <v>1</v>
      </c>
      <c r="K1429">
        <v>19300</v>
      </c>
      <c r="L1429">
        <v>0</v>
      </c>
      <c r="M1429" t="s">
        <v>19</v>
      </c>
      <c r="N1429">
        <v>10</v>
      </c>
      <c r="O1429">
        <v>0</v>
      </c>
      <c r="P1429">
        <v>0</v>
      </c>
      <c r="Q1429">
        <v>0</v>
      </c>
      <c r="R1429">
        <v>0</v>
      </c>
      <c r="S1429" s="4">
        <v>45468.417384259257</v>
      </c>
      <c r="T1429" s="6">
        <v>45468.417384259257</v>
      </c>
      <c r="U1429">
        <f t="shared" si="176"/>
        <v>24</v>
      </c>
      <c r="V1429">
        <f t="shared" si="177"/>
        <v>30</v>
      </c>
      <c r="W1429" t="str">
        <f t="shared" si="178"/>
        <v/>
      </c>
      <c r="X1429" t="str">
        <f t="shared" si="179"/>
        <v/>
      </c>
      <c r="Y1429" t="str">
        <f t="shared" si="180"/>
        <v/>
      </c>
      <c r="Z1429" t="str">
        <f t="shared" si="181"/>
        <v/>
      </c>
      <c r="AA1429" t="str">
        <f t="shared" si="182"/>
        <v/>
      </c>
      <c r="AB1429" t="str">
        <f t="shared" si="183"/>
        <v/>
      </c>
    </row>
    <row r="1430" spans="1:28" x14ac:dyDescent="0.25">
      <c r="A1430">
        <v>9071</v>
      </c>
      <c r="B1430" s="1">
        <v>867488060855003</v>
      </c>
      <c r="C1430" s="1">
        <v>1719320459</v>
      </c>
      <c r="D1430">
        <v>-22.914795999999999</v>
      </c>
      <c r="E1430">
        <v>-47.043612000000003</v>
      </c>
      <c r="F1430">
        <v>687</v>
      </c>
      <c r="G1430">
        <v>324</v>
      </c>
      <c r="H1430">
        <v>24.4</v>
      </c>
      <c r="I1430">
        <v>1</v>
      </c>
      <c r="J1430">
        <v>1</v>
      </c>
      <c r="K1430">
        <v>19200</v>
      </c>
      <c r="M1430" t="s">
        <v>23</v>
      </c>
      <c r="N1430">
        <v>46</v>
      </c>
      <c r="O1430">
        <v>0</v>
      </c>
      <c r="P1430">
        <v>0</v>
      </c>
      <c r="Q1430">
        <v>0</v>
      </c>
      <c r="R1430">
        <v>0</v>
      </c>
      <c r="S1430" s="4">
        <v>45468.417349537034</v>
      </c>
      <c r="T1430" s="6">
        <v>45468.417349537034</v>
      </c>
      <c r="U1430">
        <f t="shared" si="176"/>
        <v>24</v>
      </c>
      <c r="V1430">
        <f t="shared" si="177"/>
        <v>3</v>
      </c>
      <c r="W1430" t="str">
        <f t="shared" si="178"/>
        <v/>
      </c>
      <c r="X1430" t="str">
        <f t="shared" si="179"/>
        <v/>
      </c>
      <c r="Y1430" t="str">
        <f t="shared" si="180"/>
        <v/>
      </c>
      <c r="Z1430" t="str">
        <f t="shared" si="181"/>
        <v/>
      </c>
      <c r="AA1430" t="str">
        <f t="shared" si="182"/>
        <v/>
      </c>
      <c r="AB1430" t="str">
        <f t="shared" si="183"/>
        <v/>
      </c>
    </row>
    <row r="1431" spans="1:28" x14ac:dyDescent="0.25">
      <c r="A1431">
        <v>9070</v>
      </c>
      <c r="B1431" s="1">
        <v>867488060855003</v>
      </c>
      <c r="C1431" s="1">
        <v>1719320432</v>
      </c>
      <c r="D1431">
        <v>-22.915379999999999</v>
      </c>
      <c r="E1431">
        <v>-47.043385000000001</v>
      </c>
      <c r="F1431">
        <v>676</v>
      </c>
      <c r="G1431">
        <v>351</v>
      </c>
      <c r="H1431">
        <v>43.1</v>
      </c>
      <c r="I1431">
        <v>1</v>
      </c>
      <c r="J1431">
        <v>1</v>
      </c>
      <c r="K1431">
        <v>19200</v>
      </c>
      <c r="L1431">
        <v>0</v>
      </c>
      <c r="M1431" t="s">
        <v>19</v>
      </c>
      <c r="N1431">
        <v>10</v>
      </c>
      <c r="O1431">
        <v>0</v>
      </c>
      <c r="P1431">
        <v>0</v>
      </c>
      <c r="Q1431">
        <v>0</v>
      </c>
      <c r="R1431">
        <v>0</v>
      </c>
      <c r="S1431" s="4">
        <v>45468.417037037034</v>
      </c>
      <c r="T1431" s="6">
        <v>45468.417037037034</v>
      </c>
      <c r="U1431">
        <f t="shared" si="176"/>
        <v>24</v>
      </c>
      <c r="V1431">
        <f t="shared" si="177"/>
        <v>27</v>
      </c>
      <c r="W1431" t="str">
        <f t="shared" si="178"/>
        <v/>
      </c>
      <c r="X1431" t="str">
        <f t="shared" si="179"/>
        <v/>
      </c>
      <c r="Y1431" t="str">
        <f t="shared" si="180"/>
        <v/>
      </c>
      <c r="Z1431" t="str">
        <f t="shared" si="181"/>
        <v/>
      </c>
      <c r="AA1431" t="str">
        <f t="shared" si="182"/>
        <v/>
      </c>
      <c r="AB1431" t="str">
        <f t="shared" si="183"/>
        <v/>
      </c>
    </row>
    <row r="1432" spans="1:28" x14ac:dyDescent="0.25">
      <c r="A1432">
        <v>9069</v>
      </c>
      <c r="B1432" s="1">
        <v>867488060855003</v>
      </c>
      <c r="C1432" s="1">
        <v>1719320402</v>
      </c>
      <c r="D1432">
        <v>-22.919114</v>
      </c>
      <c r="E1432">
        <v>-47.044491000000001</v>
      </c>
      <c r="F1432">
        <v>676</v>
      </c>
      <c r="G1432">
        <v>354</v>
      </c>
      <c r="H1432">
        <v>43.7</v>
      </c>
      <c r="I1432">
        <v>1</v>
      </c>
      <c r="J1432">
        <v>1</v>
      </c>
      <c r="K1432">
        <v>18700</v>
      </c>
      <c r="L1432">
        <v>0</v>
      </c>
      <c r="M1432" t="s">
        <v>19</v>
      </c>
      <c r="N1432">
        <v>10</v>
      </c>
      <c r="O1432">
        <v>0</v>
      </c>
      <c r="P1432">
        <v>0</v>
      </c>
      <c r="Q1432">
        <v>0</v>
      </c>
      <c r="R1432">
        <v>0</v>
      </c>
      <c r="S1432" s="4">
        <v>45468.416689814818</v>
      </c>
      <c r="T1432" s="6">
        <v>45468.416689814818</v>
      </c>
      <c r="U1432">
        <f t="shared" si="176"/>
        <v>24</v>
      </c>
      <c r="V1432">
        <f t="shared" si="177"/>
        <v>30</v>
      </c>
      <c r="W1432" t="str">
        <f t="shared" si="178"/>
        <v/>
      </c>
      <c r="X1432" t="str">
        <f t="shared" si="179"/>
        <v/>
      </c>
      <c r="Y1432" t="str">
        <f t="shared" si="180"/>
        <v/>
      </c>
      <c r="Z1432" t="str">
        <f t="shared" si="181"/>
        <v/>
      </c>
      <c r="AA1432" t="str">
        <f t="shared" si="182"/>
        <v/>
      </c>
      <c r="AB1432" t="str">
        <f t="shared" si="183"/>
        <v/>
      </c>
    </row>
    <row r="1433" spans="1:28" x14ac:dyDescent="0.25">
      <c r="A1433">
        <v>9068</v>
      </c>
      <c r="B1433" s="1">
        <v>867488060855003</v>
      </c>
      <c r="C1433" s="1">
        <v>1719320372</v>
      </c>
      <c r="D1433">
        <v>-22.916896000000001</v>
      </c>
      <c r="E1433">
        <v>-47.043683999999999</v>
      </c>
      <c r="F1433">
        <v>677</v>
      </c>
      <c r="G1433">
        <v>200</v>
      </c>
      <c r="H1433">
        <v>49.8</v>
      </c>
      <c r="I1433">
        <v>1</v>
      </c>
      <c r="J1433">
        <v>1</v>
      </c>
      <c r="K1433">
        <v>18400</v>
      </c>
      <c r="L1433">
        <v>0</v>
      </c>
      <c r="M1433" t="s">
        <v>19</v>
      </c>
      <c r="N1433">
        <v>10</v>
      </c>
      <c r="O1433">
        <v>0</v>
      </c>
      <c r="P1433">
        <v>0</v>
      </c>
      <c r="Q1433">
        <v>0</v>
      </c>
      <c r="R1433">
        <v>0</v>
      </c>
      <c r="S1433" s="4">
        <v>45468.416342592594</v>
      </c>
      <c r="T1433" s="6">
        <v>45468.416342592594</v>
      </c>
      <c r="U1433">
        <f t="shared" si="176"/>
        <v>24</v>
      </c>
      <c r="V1433">
        <f t="shared" si="177"/>
        <v>30</v>
      </c>
      <c r="W1433" t="str">
        <f t="shared" si="178"/>
        <v/>
      </c>
      <c r="X1433" t="str">
        <f t="shared" si="179"/>
        <v/>
      </c>
      <c r="Y1433" t="str">
        <f t="shared" si="180"/>
        <v/>
      </c>
      <c r="Z1433" t="str">
        <f t="shared" si="181"/>
        <v/>
      </c>
      <c r="AA1433" t="str">
        <f t="shared" si="182"/>
        <v/>
      </c>
      <c r="AB1433" t="str">
        <f t="shared" si="183"/>
        <v/>
      </c>
    </row>
    <row r="1434" spans="1:28" x14ac:dyDescent="0.25">
      <c r="A1434">
        <v>9067</v>
      </c>
      <c r="B1434" s="1">
        <v>867488060855003</v>
      </c>
      <c r="C1434" s="1">
        <v>1719320351</v>
      </c>
      <c r="D1434">
        <v>-22.914588999999999</v>
      </c>
      <c r="E1434">
        <v>-47.044001999999999</v>
      </c>
      <c r="F1434">
        <v>673</v>
      </c>
      <c r="G1434">
        <v>142</v>
      </c>
      <c r="H1434">
        <v>23.1</v>
      </c>
      <c r="I1434">
        <v>1</v>
      </c>
      <c r="J1434">
        <v>1</v>
      </c>
      <c r="K1434">
        <v>18100</v>
      </c>
      <c r="M1434" t="s">
        <v>23</v>
      </c>
      <c r="N1434">
        <v>46</v>
      </c>
      <c r="O1434">
        <v>0</v>
      </c>
      <c r="P1434">
        <v>0</v>
      </c>
      <c r="Q1434">
        <v>0</v>
      </c>
      <c r="R1434">
        <v>0</v>
      </c>
      <c r="S1434" s="4">
        <v>45468.41609953704</v>
      </c>
      <c r="T1434" s="6">
        <v>45468.41609953704</v>
      </c>
      <c r="U1434">
        <f t="shared" si="176"/>
        <v>24</v>
      </c>
      <c r="V1434">
        <f t="shared" si="177"/>
        <v>21</v>
      </c>
      <c r="W1434" t="str">
        <f t="shared" si="178"/>
        <v/>
      </c>
      <c r="X1434" t="str">
        <f t="shared" si="179"/>
        <v/>
      </c>
      <c r="Y1434" t="str">
        <f t="shared" si="180"/>
        <v/>
      </c>
      <c r="Z1434" t="str">
        <f t="shared" si="181"/>
        <v/>
      </c>
      <c r="AA1434" t="str">
        <f t="shared" si="182"/>
        <v/>
      </c>
      <c r="AB1434" t="str">
        <f t="shared" si="183"/>
        <v/>
      </c>
    </row>
    <row r="1435" spans="1:28" x14ac:dyDescent="0.25">
      <c r="A1435">
        <v>9066</v>
      </c>
      <c r="B1435" s="1">
        <v>867488060855003</v>
      </c>
      <c r="C1435" s="1">
        <v>1719320342</v>
      </c>
      <c r="D1435">
        <v>-22.914527</v>
      </c>
      <c r="E1435">
        <v>-47.044054000000003</v>
      </c>
      <c r="F1435">
        <v>672</v>
      </c>
      <c r="G1435">
        <v>135</v>
      </c>
      <c r="H1435">
        <v>0</v>
      </c>
      <c r="I1435">
        <v>1</v>
      </c>
      <c r="J1435">
        <v>1</v>
      </c>
      <c r="K1435">
        <v>18100</v>
      </c>
      <c r="L1435">
        <v>0</v>
      </c>
      <c r="M1435" t="s">
        <v>19</v>
      </c>
      <c r="N1435">
        <v>10</v>
      </c>
      <c r="O1435">
        <v>0</v>
      </c>
      <c r="P1435">
        <v>0</v>
      </c>
      <c r="Q1435">
        <v>0</v>
      </c>
      <c r="R1435">
        <v>0</v>
      </c>
      <c r="S1435" s="4">
        <v>45468.415995370371</v>
      </c>
      <c r="T1435" s="6">
        <v>45468.415995370371</v>
      </c>
      <c r="U1435">
        <f t="shared" si="176"/>
        <v>24</v>
      </c>
      <c r="V1435">
        <f t="shared" si="177"/>
        <v>9</v>
      </c>
      <c r="W1435" t="str">
        <f t="shared" si="178"/>
        <v/>
      </c>
      <c r="X1435" t="str">
        <f t="shared" si="179"/>
        <v/>
      </c>
      <c r="Y1435" t="str">
        <f t="shared" si="180"/>
        <v/>
      </c>
      <c r="Z1435" t="str">
        <f t="shared" si="181"/>
        <v/>
      </c>
      <c r="AA1435" t="str">
        <f t="shared" si="182"/>
        <v/>
      </c>
      <c r="AB1435" t="str">
        <f t="shared" si="183"/>
        <v/>
      </c>
    </row>
    <row r="1436" spans="1:28" x14ac:dyDescent="0.25">
      <c r="A1436">
        <v>9065</v>
      </c>
      <c r="B1436" s="1">
        <v>867488060855003</v>
      </c>
      <c r="C1436" s="1">
        <v>1719320328</v>
      </c>
      <c r="D1436">
        <v>-22.914497000000001</v>
      </c>
      <c r="E1436">
        <v>-47.044082000000003</v>
      </c>
      <c r="F1436">
        <v>674</v>
      </c>
      <c r="G1436">
        <v>135</v>
      </c>
      <c r="H1436">
        <v>14.8</v>
      </c>
      <c r="I1436">
        <v>1</v>
      </c>
      <c r="J1436">
        <v>1</v>
      </c>
      <c r="K1436">
        <v>18100</v>
      </c>
      <c r="M1436" t="s">
        <v>23</v>
      </c>
      <c r="N1436">
        <v>47</v>
      </c>
      <c r="O1436">
        <v>0</v>
      </c>
      <c r="P1436">
        <v>0</v>
      </c>
      <c r="Q1436">
        <v>0</v>
      </c>
      <c r="R1436">
        <v>0</v>
      </c>
      <c r="S1436" s="4">
        <v>45468.415833333333</v>
      </c>
      <c r="T1436" s="6">
        <v>45468.415833333333</v>
      </c>
      <c r="U1436">
        <f t="shared" si="176"/>
        <v>24</v>
      </c>
      <c r="V1436">
        <f t="shared" si="177"/>
        <v>14</v>
      </c>
      <c r="W1436" t="str">
        <f t="shared" si="178"/>
        <v/>
      </c>
      <c r="X1436" t="str">
        <f t="shared" si="179"/>
        <v/>
      </c>
      <c r="Y1436" t="str">
        <f t="shared" si="180"/>
        <v/>
      </c>
      <c r="Z1436" t="str">
        <f t="shared" si="181"/>
        <v/>
      </c>
      <c r="AA1436" t="str">
        <f t="shared" si="182"/>
        <v/>
      </c>
      <c r="AB1436" t="str">
        <f t="shared" si="183"/>
        <v/>
      </c>
    </row>
    <row r="1437" spans="1:28" x14ac:dyDescent="0.25">
      <c r="A1437">
        <v>9064</v>
      </c>
      <c r="B1437" s="1">
        <v>867488060855003</v>
      </c>
      <c r="C1437" s="1">
        <v>1719320312</v>
      </c>
      <c r="D1437">
        <v>-22.912658</v>
      </c>
      <c r="E1437">
        <v>-47.045195999999997</v>
      </c>
      <c r="F1437">
        <v>667</v>
      </c>
      <c r="G1437">
        <v>173</v>
      </c>
      <c r="H1437">
        <v>60.5</v>
      </c>
      <c r="I1437">
        <v>1</v>
      </c>
      <c r="J1437">
        <v>1</v>
      </c>
      <c r="K1437">
        <v>17800</v>
      </c>
      <c r="L1437">
        <v>0</v>
      </c>
      <c r="M1437" t="s">
        <v>19</v>
      </c>
      <c r="N1437">
        <v>10</v>
      </c>
      <c r="O1437">
        <v>0</v>
      </c>
      <c r="P1437">
        <v>0</v>
      </c>
      <c r="Q1437">
        <v>0</v>
      </c>
      <c r="R1437">
        <v>0</v>
      </c>
      <c r="S1437" s="4">
        <v>45468.415648148148</v>
      </c>
      <c r="T1437" s="6">
        <v>45468.415648148148</v>
      </c>
      <c r="U1437">
        <f t="shared" si="176"/>
        <v>24</v>
      </c>
      <c r="V1437">
        <f t="shared" si="177"/>
        <v>16</v>
      </c>
      <c r="W1437" t="str">
        <f t="shared" si="178"/>
        <v/>
      </c>
      <c r="X1437" t="str">
        <f t="shared" si="179"/>
        <v/>
      </c>
      <c r="Y1437" t="str">
        <f t="shared" si="180"/>
        <v/>
      </c>
      <c r="Z1437" t="str">
        <f t="shared" si="181"/>
        <v/>
      </c>
      <c r="AA1437" t="str">
        <f t="shared" si="182"/>
        <v/>
      </c>
      <c r="AB1437" t="str">
        <f t="shared" si="183"/>
        <v/>
      </c>
    </row>
    <row r="1438" spans="1:28" x14ac:dyDescent="0.25">
      <c r="A1438">
        <v>9063</v>
      </c>
      <c r="B1438" s="1">
        <v>867488060855003</v>
      </c>
      <c r="C1438" s="1">
        <v>1719320282</v>
      </c>
      <c r="D1438">
        <v>-22.910285999999999</v>
      </c>
      <c r="E1438">
        <v>-47.045022000000003</v>
      </c>
      <c r="F1438">
        <v>663</v>
      </c>
      <c r="G1438">
        <v>184</v>
      </c>
      <c r="H1438">
        <v>37.200000000000003</v>
      </c>
      <c r="I1438">
        <v>1</v>
      </c>
      <c r="J1438">
        <v>1</v>
      </c>
      <c r="K1438">
        <v>17600</v>
      </c>
      <c r="L1438">
        <v>0</v>
      </c>
      <c r="M1438" t="s">
        <v>19</v>
      </c>
      <c r="N1438">
        <v>10</v>
      </c>
      <c r="O1438">
        <v>0</v>
      </c>
      <c r="P1438">
        <v>0</v>
      </c>
      <c r="Q1438">
        <v>0</v>
      </c>
      <c r="R1438">
        <v>0</v>
      </c>
      <c r="S1438" s="4">
        <v>45468.415300925924</v>
      </c>
      <c r="T1438" s="6">
        <v>45468.415300925924</v>
      </c>
      <c r="U1438">
        <f t="shared" si="176"/>
        <v>24</v>
      </c>
      <c r="V1438">
        <f t="shared" si="177"/>
        <v>30</v>
      </c>
      <c r="W1438" t="str">
        <f t="shared" si="178"/>
        <v/>
      </c>
      <c r="X1438" t="str">
        <f t="shared" si="179"/>
        <v/>
      </c>
      <c r="Y1438" t="str">
        <f t="shared" si="180"/>
        <v/>
      </c>
      <c r="Z1438" t="str">
        <f t="shared" si="181"/>
        <v/>
      </c>
      <c r="AA1438" t="str">
        <f t="shared" si="182"/>
        <v/>
      </c>
      <c r="AB1438" t="str">
        <f t="shared" si="183"/>
        <v/>
      </c>
    </row>
    <row r="1439" spans="1:28" x14ac:dyDescent="0.25">
      <c r="A1439">
        <v>9062</v>
      </c>
      <c r="B1439" s="1">
        <v>867488060855003</v>
      </c>
      <c r="C1439" s="1">
        <v>1719320276</v>
      </c>
      <c r="D1439">
        <v>-22.90992</v>
      </c>
      <c r="E1439">
        <v>-47.045006999999998</v>
      </c>
      <c r="F1439">
        <v>664</v>
      </c>
      <c r="G1439">
        <v>179</v>
      </c>
      <c r="H1439">
        <v>9</v>
      </c>
      <c r="I1439">
        <v>1</v>
      </c>
      <c r="J1439">
        <v>1</v>
      </c>
      <c r="M1439" t="s">
        <v>20</v>
      </c>
      <c r="N1439">
        <v>0</v>
      </c>
      <c r="O1439">
        <v>0</v>
      </c>
      <c r="P1439">
        <v>0</v>
      </c>
      <c r="Q1439">
        <v>0</v>
      </c>
      <c r="R1439">
        <v>0</v>
      </c>
      <c r="S1439" s="4">
        <v>45468.415231481478</v>
      </c>
      <c r="T1439" s="6">
        <v>45468.415231481478</v>
      </c>
      <c r="U1439">
        <f t="shared" si="176"/>
        <v>24</v>
      </c>
      <c r="V1439">
        <f t="shared" si="177"/>
        <v>6</v>
      </c>
      <c r="W1439" t="str">
        <f t="shared" si="178"/>
        <v/>
      </c>
      <c r="X1439" t="str">
        <f t="shared" si="179"/>
        <v/>
      </c>
      <c r="Y1439" t="str">
        <f t="shared" si="180"/>
        <v/>
      </c>
      <c r="Z1439" t="str">
        <f t="shared" si="181"/>
        <v/>
      </c>
      <c r="AA1439" t="str">
        <f t="shared" si="182"/>
        <v/>
      </c>
      <c r="AB1439" t="str">
        <f t="shared" si="183"/>
        <v/>
      </c>
    </row>
    <row r="1440" spans="1:28" x14ac:dyDescent="0.25">
      <c r="A1440">
        <v>9061</v>
      </c>
      <c r="B1440" s="1">
        <v>867488060855003</v>
      </c>
      <c r="C1440" s="1">
        <v>1719320265</v>
      </c>
      <c r="D1440">
        <v>-22.909908000000001</v>
      </c>
      <c r="E1440">
        <v>-47.045005000000003</v>
      </c>
      <c r="F1440">
        <v>665</v>
      </c>
      <c r="G1440">
        <v>175</v>
      </c>
      <c r="H1440">
        <v>0</v>
      </c>
      <c r="I1440">
        <v>1</v>
      </c>
      <c r="J1440">
        <v>1</v>
      </c>
      <c r="M1440" t="s">
        <v>20</v>
      </c>
      <c r="N1440">
        <v>0</v>
      </c>
      <c r="O1440">
        <v>0</v>
      </c>
      <c r="P1440">
        <v>0</v>
      </c>
      <c r="Q1440">
        <v>0</v>
      </c>
      <c r="R1440">
        <v>0</v>
      </c>
      <c r="S1440" s="4">
        <v>45468.41510416667</v>
      </c>
      <c r="T1440" s="6">
        <v>45468.41510416667</v>
      </c>
      <c r="U1440">
        <f t="shared" si="176"/>
        <v>24</v>
      </c>
      <c r="V1440">
        <f t="shared" si="177"/>
        <v>11</v>
      </c>
      <c r="W1440" t="str">
        <f t="shared" si="178"/>
        <v/>
      </c>
      <c r="X1440" t="str">
        <f t="shared" si="179"/>
        <v/>
      </c>
      <c r="Y1440" t="str">
        <f t="shared" si="180"/>
        <v/>
      </c>
      <c r="Z1440" t="str">
        <f t="shared" si="181"/>
        <v/>
      </c>
      <c r="AA1440" t="str">
        <f t="shared" si="182"/>
        <v/>
      </c>
      <c r="AB1440" t="str">
        <f t="shared" si="183"/>
        <v/>
      </c>
    </row>
    <row r="1441" spans="1:28" x14ac:dyDescent="0.25">
      <c r="A1441">
        <v>9060</v>
      </c>
      <c r="B1441" s="1">
        <v>867488060855003</v>
      </c>
      <c r="C1441" s="1">
        <v>1719320252</v>
      </c>
      <c r="D1441">
        <v>-22.909908000000001</v>
      </c>
      <c r="E1441">
        <v>-47.045005000000003</v>
      </c>
      <c r="F1441">
        <v>665</v>
      </c>
      <c r="G1441">
        <v>175</v>
      </c>
      <c r="H1441">
        <v>0</v>
      </c>
      <c r="I1441">
        <v>1</v>
      </c>
      <c r="J1441">
        <v>1</v>
      </c>
      <c r="K1441">
        <v>17500</v>
      </c>
      <c r="L1441">
        <v>0</v>
      </c>
      <c r="M1441" t="s">
        <v>19</v>
      </c>
      <c r="N1441">
        <v>10</v>
      </c>
      <c r="O1441">
        <v>0</v>
      </c>
      <c r="P1441">
        <v>0</v>
      </c>
      <c r="Q1441">
        <v>0</v>
      </c>
      <c r="R1441">
        <v>0</v>
      </c>
      <c r="S1441" s="4">
        <v>45468.414953703701</v>
      </c>
      <c r="T1441" s="6">
        <v>45468.414953703701</v>
      </c>
      <c r="U1441">
        <f t="shared" si="176"/>
        <v>24</v>
      </c>
      <c r="V1441">
        <f t="shared" si="177"/>
        <v>13</v>
      </c>
      <c r="W1441" t="str">
        <f t="shared" si="178"/>
        <v/>
      </c>
      <c r="X1441" t="str">
        <f t="shared" si="179"/>
        <v/>
      </c>
      <c r="Y1441" t="str">
        <f t="shared" si="180"/>
        <v/>
      </c>
      <c r="Z1441" t="str">
        <f t="shared" si="181"/>
        <v/>
      </c>
      <c r="AA1441" t="str">
        <f t="shared" si="182"/>
        <v/>
      </c>
      <c r="AB1441" t="str">
        <f t="shared" si="183"/>
        <v/>
      </c>
    </row>
    <row r="1442" spans="1:28" x14ac:dyDescent="0.25">
      <c r="A1442">
        <v>9059</v>
      </c>
      <c r="B1442" s="1">
        <v>867488060855003</v>
      </c>
      <c r="C1442" s="1">
        <v>1719320222</v>
      </c>
      <c r="D1442">
        <v>-22.908726999999999</v>
      </c>
      <c r="E1442">
        <v>-47.044966000000002</v>
      </c>
      <c r="F1442">
        <v>666</v>
      </c>
      <c r="G1442">
        <v>175</v>
      </c>
      <c r="H1442">
        <v>54.4</v>
      </c>
      <c r="I1442">
        <v>1</v>
      </c>
      <c r="J1442">
        <v>1</v>
      </c>
      <c r="K1442">
        <v>17400</v>
      </c>
      <c r="L1442">
        <v>0</v>
      </c>
      <c r="M1442" t="s">
        <v>19</v>
      </c>
      <c r="N1442">
        <v>10</v>
      </c>
      <c r="O1442">
        <v>0</v>
      </c>
      <c r="P1442">
        <v>0</v>
      </c>
      <c r="Q1442">
        <v>0</v>
      </c>
      <c r="R1442">
        <v>0</v>
      </c>
      <c r="S1442" s="4">
        <v>45468.414606481485</v>
      </c>
      <c r="T1442" s="6">
        <v>45468.414606481485</v>
      </c>
      <c r="U1442">
        <f t="shared" si="176"/>
        <v>24</v>
      </c>
      <c r="V1442">
        <f t="shared" si="177"/>
        <v>30</v>
      </c>
      <c r="W1442" t="str">
        <f t="shared" si="178"/>
        <v/>
      </c>
      <c r="X1442" t="str">
        <f t="shared" si="179"/>
        <v/>
      </c>
      <c r="Y1442" t="str">
        <f t="shared" si="180"/>
        <v/>
      </c>
      <c r="Z1442" t="str">
        <f t="shared" si="181"/>
        <v/>
      </c>
      <c r="AA1442" t="str">
        <f t="shared" si="182"/>
        <v/>
      </c>
      <c r="AB1442" t="str">
        <f t="shared" si="183"/>
        <v/>
      </c>
    </row>
    <row r="1443" spans="1:28" x14ac:dyDescent="0.25">
      <c r="A1443">
        <v>9058</v>
      </c>
      <c r="B1443" s="1">
        <v>867488060855003</v>
      </c>
      <c r="C1443" s="1">
        <v>1719320192</v>
      </c>
      <c r="D1443">
        <v>-22.905199</v>
      </c>
      <c r="E1443">
        <v>-47.046916000000003</v>
      </c>
      <c r="F1443">
        <v>671</v>
      </c>
      <c r="G1443">
        <v>168</v>
      </c>
      <c r="H1443">
        <v>25.3</v>
      </c>
      <c r="I1443">
        <v>1</v>
      </c>
      <c r="J1443">
        <v>1</v>
      </c>
      <c r="K1443">
        <v>16900</v>
      </c>
      <c r="L1443">
        <v>0</v>
      </c>
      <c r="M1443" t="s">
        <v>19</v>
      </c>
      <c r="N1443">
        <v>10</v>
      </c>
      <c r="O1443">
        <v>0</v>
      </c>
      <c r="P1443">
        <v>0</v>
      </c>
      <c r="Q1443">
        <v>0</v>
      </c>
      <c r="R1443">
        <v>0</v>
      </c>
      <c r="S1443" s="4">
        <v>45468.414259259262</v>
      </c>
      <c r="T1443" s="6">
        <v>45468.414259259262</v>
      </c>
      <c r="U1443">
        <f t="shared" si="176"/>
        <v>24</v>
      </c>
      <c r="V1443">
        <f t="shared" si="177"/>
        <v>30</v>
      </c>
      <c r="W1443" t="str">
        <f t="shared" si="178"/>
        <v/>
      </c>
      <c r="X1443" t="str">
        <f t="shared" si="179"/>
        <v/>
      </c>
      <c r="Y1443" t="str">
        <f t="shared" si="180"/>
        <v/>
      </c>
      <c r="Z1443" t="str">
        <f t="shared" si="181"/>
        <v/>
      </c>
      <c r="AA1443" t="str">
        <f t="shared" si="182"/>
        <v/>
      </c>
      <c r="AB1443" t="str">
        <f t="shared" si="183"/>
        <v/>
      </c>
    </row>
    <row r="1444" spans="1:28" x14ac:dyDescent="0.25">
      <c r="A1444">
        <v>9057</v>
      </c>
      <c r="B1444" s="1">
        <v>867488060855003</v>
      </c>
      <c r="C1444" s="1">
        <v>1719320162</v>
      </c>
      <c r="D1444">
        <v>-22.902726999999999</v>
      </c>
      <c r="E1444">
        <v>-47.047898000000004</v>
      </c>
      <c r="F1444">
        <v>675</v>
      </c>
      <c r="G1444">
        <v>167</v>
      </c>
      <c r="H1444">
        <v>20</v>
      </c>
      <c r="I1444">
        <v>1</v>
      </c>
      <c r="J1444">
        <v>1</v>
      </c>
      <c r="K1444">
        <v>16600</v>
      </c>
      <c r="L1444">
        <v>0</v>
      </c>
      <c r="M1444" t="s">
        <v>19</v>
      </c>
      <c r="N1444">
        <v>10</v>
      </c>
      <c r="O1444">
        <v>0</v>
      </c>
      <c r="P1444">
        <v>0</v>
      </c>
      <c r="Q1444">
        <v>0</v>
      </c>
      <c r="R1444">
        <v>0</v>
      </c>
      <c r="S1444" s="4">
        <v>45468.413912037038</v>
      </c>
      <c r="T1444" s="6">
        <v>45468.413912037038</v>
      </c>
      <c r="U1444">
        <f t="shared" si="176"/>
        <v>24</v>
      </c>
      <c r="V1444">
        <f t="shared" si="177"/>
        <v>30</v>
      </c>
      <c r="W1444" t="str">
        <f t="shared" si="178"/>
        <v/>
      </c>
      <c r="X1444" t="str">
        <f t="shared" si="179"/>
        <v/>
      </c>
      <c r="Y1444" t="str">
        <f t="shared" si="180"/>
        <v/>
      </c>
      <c r="Z1444" t="str">
        <f t="shared" si="181"/>
        <v/>
      </c>
      <c r="AA1444" t="str">
        <f t="shared" si="182"/>
        <v/>
      </c>
      <c r="AB1444" t="str">
        <f t="shared" si="183"/>
        <v/>
      </c>
    </row>
    <row r="1445" spans="1:28" x14ac:dyDescent="0.25">
      <c r="A1445">
        <v>9056</v>
      </c>
      <c r="B1445" s="1">
        <v>867488060855003</v>
      </c>
      <c r="C1445" s="1">
        <v>1719320161</v>
      </c>
      <c r="D1445">
        <v>-22.902726999999999</v>
      </c>
      <c r="E1445">
        <v>-47.047898000000004</v>
      </c>
      <c r="F1445">
        <v>675</v>
      </c>
      <c r="G1445">
        <v>167</v>
      </c>
      <c r="H1445">
        <v>20</v>
      </c>
      <c r="I1445">
        <v>0</v>
      </c>
      <c r="J1445">
        <v>1</v>
      </c>
      <c r="M1445" t="s">
        <v>20</v>
      </c>
      <c r="N1445">
        <v>0</v>
      </c>
      <c r="O1445">
        <v>0</v>
      </c>
      <c r="P1445">
        <v>0</v>
      </c>
      <c r="Q1445">
        <v>0</v>
      </c>
      <c r="R1445">
        <v>0</v>
      </c>
      <c r="S1445" s="4">
        <v>45468.413900462961</v>
      </c>
      <c r="T1445" s="6">
        <v>45468.413900462961</v>
      </c>
      <c r="U1445">
        <f t="shared" si="176"/>
        <v>24</v>
      </c>
      <c r="V1445">
        <f t="shared" si="177"/>
        <v>1</v>
      </c>
      <c r="W1445" t="str">
        <f t="shared" si="178"/>
        <v/>
      </c>
      <c r="X1445" t="str">
        <f t="shared" si="179"/>
        <v/>
      </c>
      <c r="Y1445" t="str">
        <f t="shared" si="180"/>
        <v/>
      </c>
      <c r="Z1445" t="str">
        <f t="shared" si="181"/>
        <v/>
      </c>
      <c r="AA1445" t="str">
        <f t="shared" si="182"/>
        <v/>
      </c>
      <c r="AB1445" t="str">
        <f t="shared" si="183"/>
        <v/>
      </c>
    </row>
    <row r="1446" spans="1:28" x14ac:dyDescent="0.25">
      <c r="A1446">
        <v>9055</v>
      </c>
      <c r="B1446" s="1">
        <v>867488060855003</v>
      </c>
      <c r="C1446" s="1">
        <v>1719320136</v>
      </c>
      <c r="D1446">
        <v>-22.902629999999998</v>
      </c>
      <c r="E1446">
        <v>-47.047919</v>
      </c>
      <c r="F1446">
        <v>674</v>
      </c>
      <c r="G1446">
        <v>193</v>
      </c>
      <c r="H1446">
        <v>0</v>
      </c>
      <c r="I1446">
        <v>1</v>
      </c>
      <c r="J1446">
        <v>1</v>
      </c>
      <c r="M1446" t="s">
        <v>20</v>
      </c>
      <c r="N1446">
        <v>0</v>
      </c>
      <c r="O1446">
        <v>0</v>
      </c>
      <c r="P1446">
        <v>0</v>
      </c>
      <c r="Q1446">
        <v>0</v>
      </c>
      <c r="R1446">
        <v>0</v>
      </c>
      <c r="S1446" s="4">
        <v>45468.413611111115</v>
      </c>
      <c r="T1446" s="6">
        <v>45468.413611111115</v>
      </c>
      <c r="U1446">
        <f t="shared" si="176"/>
        <v>24</v>
      </c>
      <c r="V1446">
        <f t="shared" si="177"/>
        <v>25</v>
      </c>
      <c r="W1446" t="str">
        <f t="shared" si="178"/>
        <v/>
      </c>
      <c r="X1446" t="str">
        <f t="shared" si="179"/>
        <v/>
      </c>
      <c r="Y1446" t="str">
        <f t="shared" si="180"/>
        <v/>
      </c>
      <c r="Z1446" t="str">
        <f t="shared" si="181"/>
        <v/>
      </c>
      <c r="AA1446" t="str">
        <f t="shared" si="182"/>
        <v/>
      </c>
      <c r="AB1446" t="str">
        <f t="shared" si="183"/>
        <v/>
      </c>
    </row>
    <row r="1447" spans="1:28" x14ac:dyDescent="0.25">
      <c r="A1447">
        <v>9054</v>
      </c>
      <c r="B1447" s="1">
        <v>867488060855003</v>
      </c>
      <c r="C1447" s="1">
        <v>1719320132</v>
      </c>
      <c r="D1447">
        <v>-22.902629999999998</v>
      </c>
      <c r="E1447">
        <v>-47.047919</v>
      </c>
      <c r="F1447">
        <v>674</v>
      </c>
      <c r="G1447">
        <v>193</v>
      </c>
      <c r="H1447">
        <v>0</v>
      </c>
      <c r="I1447">
        <v>1</v>
      </c>
      <c r="J1447">
        <v>1</v>
      </c>
      <c r="K1447">
        <v>16600</v>
      </c>
      <c r="L1447">
        <v>0</v>
      </c>
      <c r="M1447" t="s">
        <v>19</v>
      </c>
      <c r="N1447">
        <v>10</v>
      </c>
      <c r="O1447">
        <v>0</v>
      </c>
      <c r="P1447">
        <v>0</v>
      </c>
      <c r="Q1447">
        <v>0</v>
      </c>
      <c r="R1447">
        <v>0</v>
      </c>
      <c r="S1447" s="4">
        <v>45468.413564814815</v>
      </c>
      <c r="T1447" s="6">
        <v>45468.413564814815</v>
      </c>
      <c r="U1447">
        <f t="shared" si="176"/>
        <v>24</v>
      </c>
      <c r="V1447">
        <f t="shared" si="177"/>
        <v>4</v>
      </c>
      <c r="W1447" t="str">
        <f t="shared" si="178"/>
        <v/>
      </c>
      <c r="X1447" t="str">
        <f t="shared" si="179"/>
        <v/>
      </c>
      <c r="Y1447" t="str">
        <f t="shared" si="180"/>
        <v/>
      </c>
      <c r="Z1447" t="str">
        <f t="shared" si="181"/>
        <v/>
      </c>
      <c r="AA1447" t="str">
        <f t="shared" si="182"/>
        <v/>
      </c>
      <c r="AB1447" t="str">
        <f t="shared" si="183"/>
        <v/>
      </c>
    </row>
    <row r="1448" spans="1:28" x14ac:dyDescent="0.25">
      <c r="A1448">
        <v>9053</v>
      </c>
      <c r="B1448" s="1">
        <v>867488060855003</v>
      </c>
      <c r="C1448" s="1">
        <v>1719320102</v>
      </c>
      <c r="D1448">
        <v>-22.900241000000001</v>
      </c>
      <c r="E1448">
        <v>-47.048056000000003</v>
      </c>
      <c r="F1448">
        <v>649</v>
      </c>
      <c r="G1448">
        <v>193</v>
      </c>
      <c r="H1448">
        <v>57</v>
      </c>
      <c r="I1448">
        <v>1</v>
      </c>
      <c r="J1448">
        <v>1</v>
      </c>
      <c r="K1448">
        <v>16400</v>
      </c>
      <c r="L1448">
        <v>0</v>
      </c>
      <c r="M1448" t="s">
        <v>19</v>
      </c>
      <c r="N1448">
        <v>10</v>
      </c>
      <c r="O1448">
        <v>0</v>
      </c>
      <c r="P1448">
        <v>0</v>
      </c>
      <c r="Q1448">
        <v>0</v>
      </c>
      <c r="R1448">
        <v>0</v>
      </c>
      <c r="S1448" s="4">
        <v>45468.413217592592</v>
      </c>
      <c r="T1448" s="6">
        <v>45468.413217592592</v>
      </c>
      <c r="U1448">
        <f t="shared" si="176"/>
        <v>24</v>
      </c>
      <c r="V1448">
        <f t="shared" si="177"/>
        <v>30</v>
      </c>
      <c r="W1448" t="str">
        <f t="shared" si="178"/>
        <v/>
      </c>
      <c r="X1448" t="str">
        <f t="shared" si="179"/>
        <v/>
      </c>
      <c r="Y1448" t="str">
        <f t="shared" si="180"/>
        <v/>
      </c>
      <c r="Z1448" t="str">
        <f t="shared" si="181"/>
        <v/>
      </c>
      <c r="AA1448" t="str">
        <f t="shared" si="182"/>
        <v/>
      </c>
      <c r="AB1448" t="str">
        <f t="shared" si="183"/>
        <v/>
      </c>
    </row>
    <row r="1449" spans="1:28" x14ac:dyDescent="0.25">
      <c r="A1449">
        <v>9052</v>
      </c>
      <c r="B1449" s="1">
        <v>867488060855003</v>
      </c>
      <c r="C1449" s="1">
        <v>1719320072</v>
      </c>
      <c r="D1449">
        <v>-22.897355999999998</v>
      </c>
      <c r="E1449">
        <v>-47.047289999999997</v>
      </c>
      <c r="F1449">
        <v>646</v>
      </c>
      <c r="G1449">
        <v>189</v>
      </c>
      <c r="H1449">
        <v>51</v>
      </c>
      <c r="I1449">
        <v>1</v>
      </c>
      <c r="J1449">
        <v>1</v>
      </c>
      <c r="K1449">
        <v>16000</v>
      </c>
      <c r="L1449">
        <v>0</v>
      </c>
      <c r="M1449" t="s">
        <v>19</v>
      </c>
      <c r="N1449">
        <v>10</v>
      </c>
      <c r="O1449">
        <v>0</v>
      </c>
      <c r="P1449">
        <v>0</v>
      </c>
      <c r="Q1449">
        <v>0</v>
      </c>
      <c r="R1449">
        <v>0</v>
      </c>
      <c r="S1449" s="4">
        <v>45468.412870370368</v>
      </c>
      <c r="T1449" s="6">
        <v>45468.412870370368</v>
      </c>
      <c r="U1449">
        <f t="shared" si="176"/>
        <v>24</v>
      </c>
      <c r="V1449">
        <f t="shared" si="177"/>
        <v>30</v>
      </c>
      <c r="W1449" t="str">
        <f t="shared" si="178"/>
        <v/>
      </c>
      <c r="X1449" t="str">
        <f t="shared" si="179"/>
        <v/>
      </c>
      <c r="Y1449" t="str">
        <f t="shared" si="180"/>
        <v/>
      </c>
      <c r="Z1449" t="str">
        <f t="shared" si="181"/>
        <v/>
      </c>
      <c r="AA1449" t="str">
        <f t="shared" si="182"/>
        <v/>
      </c>
      <c r="AB1449" t="str">
        <f t="shared" si="183"/>
        <v/>
      </c>
    </row>
    <row r="1450" spans="1:28" x14ac:dyDescent="0.25">
      <c r="A1450">
        <v>9051</v>
      </c>
      <c r="B1450" s="1">
        <v>867488060855003</v>
      </c>
      <c r="C1450" s="1">
        <v>1719320069</v>
      </c>
      <c r="D1450">
        <v>-22.897009000000001</v>
      </c>
      <c r="E1450">
        <v>-47.047246000000001</v>
      </c>
      <c r="F1450">
        <v>645</v>
      </c>
      <c r="G1450">
        <v>183</v>
      </c>
      <c r="H1450">
        <v>37.4</v>
      </c>
      <c r="I1450">
        <v>1</v>
      </c>
      <c r="J1450">
        <v>1</v>
      </c>
      <c r="K1450">
        <v>16000</v>
      </c>
      <c r="M1450" t="s">
        <v>23</v>
      </c>
      <c r="N1450">
        <v>46</v>
      </c>
      <c r="O1450">
        <v>0</v>
      </c>
      <c r="P1450">
        <v>0</v>
      </c>
      <c r="Q1450">
        <v>0</v>
      </c>
      <c r="R1450">
        <v>0</v>
      </c>
      <c r="S1450" s="4">
        <v>45468.412835648145</v>
      </c>
      <c r="T1450" s="6">
        <v>45468.412835648145</v>
      </c>
      <c r="U1450">
        <f t="shared" si="176"/>
        <v>24</v>
      </c>
      <c r="V1450">
        <f t="shared" si="177"/>
        <v>3</v>
      </c>
      <c r="W1450" t="str">
        <f t="shared" si="178"/>
        <v/>
      </c>
      <c r="X1450" t="str">
        <f t="shared" si="179"/>
        <v/>
      </c>
      <c r="Y1450" t="str">
        <f t="shared" si="180"/>
        <v/>
      </c>
      <c r="Z1450" t="str">
        <f t="shared" si="181"/>
        <v/>
      </c>
      <c r="AA1450" t="str">
        <f t="shared" si="182"/>
        <v/>
      </c>
      <c r="AB1450" t="str">
        <f t="shared" si="183"/>
        <v/>
      </c>
    </row>
    <row r="1451" spans="1:28" x14ac:dyDescent="0.25">
      <c r="A1451">
        <v>9050</v>
      </c>
      <c r="B1451" s="1">
        <v>867488060855003</v>
      </c>
      <c r="C1451" s="1">
        <v>1719320064</v>
      </c>
      <c r="D1451">
        <v>-22.896750999999998</v>
      </c>
      <c r="E1451">
        <v>-47.047241999999997</v>
      </c>
      <c r="F1451">
        <v>646</v>
      </c>
      <c r="G1451">
        <v>179</v>
      </c>
      <c r="H1451">
        <v>27.3</v>
      </c>
      <c r="I1451">
        <v>1</v>
      </c>
      <c r="J1451">
        <v>1</v>
      </c>
      <c r="K1451">
        <v>16000</v>
      </c>
      <c r="M1451" t="s">
        <v>23</v>
      </c>
      <c r="N1451">
        <v>47</v>
      </c>
      <c r="O1451">
        <v>0</v>
      </c>
      <c r="P1451">
        <v>0</v>
      </c>
      <c r="Q1451">
        <v>0</v>
      </c>
      <c r="R1451">
        <v>0</v>
      </c>
      <c r="S1451" s="4">
        <v>45468.412777777776</v>
      </c>
      <c r="T1451" s="6">
        <v>45468.412777777776</v>
      </c>
      <c r="U1451">
        <f t="shared" si="176"/>
        <v>24</v>
      </c>
      <c r="V1451">
        <f t="shared" si="177"/>
        <v>5</v>
      </c>
      <c r="W1451" t="str">
        <f t="shared" si="178"/>
        <v/>
      </c>
      <c r="X1451" t="str">
        <f t="shared" si="179"/>
        <v/>
      </c>
      <c r="Y1451" t="str">
        <f t="shared" si="180"/>
        <v/>
      </c>
      <c r="Z1451" t="str">
        <f t="shared" si="181"/>
        <v/>
      </c>
      <c r="AA1451" t="str">
        <f t="shared" si="182"/>
        <v/>
      </c>
      <c r="AB1451" t="str">
        <f t="shared" si="183"/>
        <v/>
      </c>
    </row>
    <row r="1452" spans="1:28" x14ac:dyDescent="0.25">
      <c r="A1452">
        <v>9049</v>
      </c>
      <c r="B1452" s="1">
        <v>867488060855003</v>
      </c>
      <c r="C1452" s="1">
        <v>1719320042</v>
      </c>
      <c r="D1452">
        <v>-22.894214999999999</v>
      </c>
      <c r="E1452">
        <v>-47.048276999999999</v>
      </c>
      <c r="F1452">
        <v>645</v>
      </c>
      <c r="G1452">
        <v>120</v>
      </c>
      <c r="H1452">
        <v>49.2</v>
      </c>
      <c r="I1452">
        <v>1</v>
      </c>
      <c r="J1452">
        <v>1</v>
      </c>
      <c r="K1452">
        <v>15700</v>
      </c>
      <c r="L1452">
        <v>0</v>
      </c>
      <c r="M1452" t="s">
        <v>19</v>
      </c>
      <c r="N1452">
        <v>10</v>
      </c>
      <c r="O1452">
        <v>0</v>
      </c>
      <c r="P1452">
        <v>0</v>
      </c>
      <c r="Q1452">
        <v>0</v>
      </c>
      <c r="R1452">
        <v>0</v>
      </c>
      <c r="S1452" s="4">
        <v>45468.412523148145</v>
      </c>
      <c r="T1452" s="6">
        <v>45468.412523148145</v>
      </c>
      <c r="U1452">
        <f t="shared" si="176"/>
        <v>24</v>
      </c>
      <c r="V1452">
        <f t="shared" si="177"/>
        <v>22</v>
      </c>
      <c r="W1452" t="str">
        <f t="shared" si="178"/>
        <v/>
      </c>
      <c r="X1452" t="str">
        <f t="shared" si="179"/>
        <v/>
      </c>
      <c r="Y1452" t="str">
        <f t="shared" si="180"/>
        <v/>
      </c>
      <c r="Z1452" t="str">
        <f t="shared" si="181"/>
        <v/>
      </c>
      <c r="AA1452" t="str">
        <f t="shared" si="182"/>
        <v/>
      </c>
      <c r="AB1452" t="str">
        <f t="shared" si="183"/>
        <v/>
      </c>
    </row>
    <row r="1453" spans="1:28" x14ac:dyDescent="0.25">
      <c r="A1453">
        <v>9048</v>
      </c>
      <c r="B1453" s="1">
        <v>867488060855003</v>
      </c>
      <c r="C1453" s="1">
        <v>1719320012</v>
      </c>
      <c r="D1453">
        <v>-22.893606999999999</v>
      </c>
      <c r="E1453">
        <v>-47.049278999999999</v>
      </c>
      <c r="F1453">
        <v>656</v>
      </c>
      <c r="G1453">
        <v>240</v>
      </c>
      <c r="H1453">
        <v>3.7</v>
      </c>
      <c r="I1453">
        <v>1</v>
      </c>
      <c r="J1453">
        <v>1</v>
      </c>
      <c r="K1453">
        <v>15500</v>
      </c>
      <c r="L1453">
        <v>0</v>
      </c>
      <c r="M1453" t="s">
        <v>19</v>
      </c>
      <c r="N1453">
        <v>10</v>
      </c>
      <c r="O1453">
        <v>0</v>
      </c>
      <c r="P1453">
        <v>0</v>
      </c>
      <c r="Q1453">
        <v>0</v>
      </c>
      <c r="R1453">
        <v>0</v>
      </c>
      <c r="S1453" s="4">
        <v>45468.412175925929</v>
      </c>
      <c r="T1453" s="6">
        <v>45468.412175925929</v>
      </c>
      <c r="U1453">
        <f t="shared" si="176"/>
        <v>24</v>
      </c>
      <c r="V1453">
        <f t="shared" si="177"/>
        <v>30</v>
      </c>
      <c r="W1453" t="str">
        <f t="shared" si="178"/>
        <v/>
      </c>
      <c r="X1453" t="str">
        <f t="shared" si="179"/>
        <v/>
      </c>
      <c r="Y1453" t="str">
        <f t="shared" si="180"/>
        <v/>
      </c>
      <c r="Z1453" t="str">
        <f t="shared" si="181"/>
        <v/>
      </c>
      <c r="AA1453" t="str">
        <f t="shared" si="182"/>
        <v/>
      </c>
      <c r="AB1453" t="str">
        <f t="shared" si="183"/>
        <v/>
      </c>
    </row>
    <row r="1454" spans="1:28" x14ac:dyDescent="0.25">
      <c r="A1454">
        <v>9047</v>
      </c>
      <c r="B1454" s="1">
        <v>867488060855003</v>
      </c>
      <c r="C1454" s="1">
        <v>1719319982</v>
      </c>
      <c r="D1454">
        <v>-22.891292</v>
      </c>
      <c r="E1454">
        <v>-47.047561999999999</v>
      </c>
      <c r="F1454">
        <v>651</v>
      </c>
      <c r="G1454">
        <v>231</v>
      </c>
      <c r="H1454">
        <v>24.5</v>
      </c>
      <c r="I1454">
        <v>1</v>
      </c>
      <c r="J1454">
        <v>1</v>
      </c>
      <c r="K1454">
        <v>15200</v>
      </c>
      <c r="L1454">
        <v>0</v>
      </c>
      <c r="M1454" t="s">
        <v>19</v>
      </c>
      <c r="N1454">
        <v>10</v>
      </c>
      <c r="O1454">
        <v>0</v>
      </c>
      <c r="P1454">
        <v>0</v>
      </c>
      <c r="Q1454">
        <v>0</v>
      </c>
      <c r="R1454">
        <v>0</v>
      </c>
      <c r="S1454" s="4">
        <v>45468.411828703705</v>
      </c>
      <c r="T1454" s="6">
        <v>45468.411828703705</v>
      </c>
      <c r="U1454">
        <f t="shared" si="176"/>
        <v>24</v>
      </c>
      <c r="V1454">
        <f t="shared" si="177"/>
        <v>30</v>
      </c>
      <c r="W1454" t="str">
        <f t="shared" si="178"/>
        <v/>
      </c>
      <c r="X1454" t="str">
        <f t="shared" si="179"/>
        <v/>
      </c>
      <c r="Y1454" t="str">
        <f t="shared" si="180"/>
        <v/>
      </c>
      <c r="Z1454" t="str">
        <f t="shared" si="181"/>
        <v/>
      </c>
      <c r="AA1454" t="str">
        <f t="shared" si="182"/>
        <v/>
      </c>
      <c r="AB1454" t="str">
        <f t="shared" si="183"/>
        <v/>
      </c>
    </row>
    <row r="1455" spans="1:28" x14ac:dyDescent="0.25">
      <c r="A1455">
        <v>9046</v>
      </c>
      <c r="B1455" s="1">
        <v>867488060855003</v>
      </c>
      <c r="C1455" s="1">
        <v>1719319974</v>
      </c>
      <c r="D1455">
        <v>-22.891316</v>
      </c>
      <c r="E1455">
        <v>-47.047226999999999</v>
      </c>
      <c r="F1455">
        <v>647</v>
      </c>
      <c r="G1455">
        <v>318</v>
      </c>
      <c r="H1455">
        <v>22</v>
      </c>
      <c r="I1455">
        <v>1</v>
      </c>
      <c r="J1455">
        <v>1</v>
      </c>
      <c r="K1455">
        <v>15200</v>
      </c>
      <c r="M1455" t="s">
        <v>23</v>
      </c>
      <c r="N1455">
        <v>46</v>
      </c>
      <c r="O1455">
        <v>0</v>
      </c>
      <c r="P1455">
        <v>0</v>
      </c>
      <c r="Q1455">
        <v>0</v>
      </c>
      <c r="R1455">
        <v>0</v>
      </c>
      <c r="S1455" s="4">
        <v>45468.411736111113</v>
      </c>
      <c r="T1455" s="6">
        <v>45468.411736111113</v>
      </c>
      <c r="U1455">
        <f t="shared" si="176"/>
        <v>24</v>
      </c>
      <c r="V1455">
        <f t="shared" si="177"/>
        <v>8</v>
      </c>
      <c r="W1455" t="str">
        <f t="shared" si="178"/>
        <v/>
      </c>
      <c r="X1455" t="str">
        <f t="shared" si="179"/>
        <v/>
      </c>
      <c r="Y1455" t="str">
        <f t="shared" si="180"/>
        <v/>
      </c>
      <c r="Z1455" t="str">
        <f t="shared" si="181"/>
        <v/>
      </c>
      <c r="AA1455" t="str">
        <f t="shared" si="182"/>
        <v/>
      </c>
      <c r="AB1455" t="str">
        <f t="shared" si="183"/>
        <v/>
      </c>
    </row>
    <row r="1456" spans="1:28" x14ac:dyDescent="0.25">
      <c r="A1456">
        <v>9045</v>
      </c>
      <c r="B1456" s="1">
        <v>867488060855003</v>
      </c>
      <c r="C1456" s="1">
        <v>1719319972</v>
      </c>
      <c r="D1456">
        <v>-22.891666000000001</v>
      </c>
      <c r="E1456">
        <v>-47.047033999999996</v>
      </c>
      <c r="F1456">
        <v>648</v>
      </c>
      <c r="G1456">
        <v>350</v>
      </c>
      <c r="H1456">
        <v>0</v>
      </c>
      <c r="I1456">
        <v>1</v>
      </c>
      <c r="J1456">
        <v>1</v>
      </c>
      <c r="M1456" t="s">
        <v>20</v>
      </c>
      <c r="N1456">
        <v>0</v>
      </c>
      <c r="O1456">
        <v>0</v>
      </c>
      <c r="P1456">
        <v>0</v>
      </c>
      <c r="Q1456">
        <v>0</v>
      </c>
      <c r="R1456">
        <v>0</v>
      </c>
      <c r="S1456" s="4">
        <v>45468.411712962959</v>
      </c>
      <c r="T1456" s="6">
        <v>45468.411712962959</v>
      </c>
      <c r="U1456">
        <f t="shared" si="176"/>
        <v>24</v>
      </c>
      <c r="V1456">
        <f t="shared" si="177"/>
        <v>2</v>
      </c>
      <c r="W1456" t="str">
        <f t="shared" si="178"/>
        <v/>
      </c>
      <c r="X1456" t="str">
        <f t="shared" si="179"/>
        <v/>
      </c>
      <c r="Y1456" t="str">
        <f t="shared" si="180"/>
        <v/>
      </c>
      <c r="Z1456" t="str">
        <f t="shared" si="181"/>
        <v/>
      </c>
      <c r="AA1456" t="str">
        <f t="shared" si="182"/>
        <v/>
      </c>
      <c r="AB1456" t="str">
        <f t="shared" si="183"/>
        <v/>
      </c>
    </row>
    <row r="1457" spans="1:28" x14ac:dyDescent="0.25">
      <c r="A1457">
        <v>9044</v>
      </c>
      <c r="B1457" s="1">
        <v>867488060855003</v>
      </c>
      <c r="C1457" s="1">
        <v>1719319952</v>
      </c>
      <c r="D1457">
        <v>-22.891666000000001</v>
      </c>
      <c r="E1457">
        <v>-47.047033999999996</v>
      </c>
      <c r="F1457">
        <v>648</v>
      </c>
      <c r="G1457">
        <v>350</v>
      </c>
      <c r="H1457">
        <v>0</v>
      </c>
      <c r="I1457">
        <v>1</v>
      </c>
      <c r="J1457">
        <v>1</v>
      </c>
      <c r="K1457">
        <v>15100</v>
      </c>
      <c r="L1457">
        <v>0</v>
      </c>
      <c r="M1457" t="s">
        <v>19</v>
      </c>
      <c r="N1457">
        <v>10</v>
      </c>
      <c r="O1457">
        <v>0</v>
      </c>
      <c r="P1457">
        <v>0</v>
      </c>
      <c r="Q1457">
        <v>0</v>
      </c>
      <c r="R1457">
        <v>0</v>
      </c>
      <c r="S1457" s="4">
        <v>45468.411481481482</v>
      </c>
      <c r="T1457" s="6">
        <v>45468.411481481482</v>
      </c>
      <c r="U1457">
        <f t="shared" si="176"/>
        <v>24</v>
      </c>
      <c r="V1457">
        <f t="shared" si="177"/>
        <v>20</v>
      </c>
      <c r="W1457" t="str">
        <f t="shared" si="178"/>
        <v/>
      </c>
      <c r="X1457" t="str">
        <f t="shared" si="179"/>
        <v/>
      </c>
      <c r="Y1457" t="str">
        <f t="shared" si="180"/>
        <v/>
      </c>
      <c r="Z1457" t="str">
        <f t="shared" si="181"/>
        <v/>
      </c>
      <c r="AA1457" t="str">
        <f t="shared" si="182"/>
        <v/>
      </c>
      <c r="AB1457" t="str">
        <f t="shared" si="183"/>
        <v/>
      </c>
    </row>
    <row r="1458" spans="1:28" x14ac:dyDescent="0.25">
      <c r="A1458">
        <v>9043</v>
      </c>
      <c r="B1458" s="1">
        <v>867488060855003</v>
      </c>
      <c r="C1458" s="1">
        <v>1719319923</v>
      </c>
      <c r="D1458">
        <v>-22.891666000000001</v>
      </c>
      <c r="E1458">
        <v>-47.047033999999996</v>
      </c>
      <c r="F1458">
        <v>648</v>
      </c>
      <c r="G1458">
        <v>350</v>
      </c>
      <c r="H1458">
        <v>0</v>
      </c>
      <c r="I1458">
        <v>1</v>
      </c>
      <c r="J1458">
        <v>1</v>
      </c>
      <c r="M1458" t="s">
        <v>20</v>
      </c>
      <c r="N1458">
        <v>0</v>
      </c>
      <c r="O1458">
        <v>0</v>
      </c>
      <c r="P1458">
        <v>0</v>
      </c>
      <c r="Q1458">
        <v>0</v>
      </c>
      <c r="R1458">
        <v>0</v>
      </c>
      <c r="S1458" s="4">
        <v>45468.411145833335</v>
      </c>
      <c r="T1458" s="6">
        <v>45468.411145833335</v>
      </c>
      <c r="U1458">
        <f t="shared" si="176"/>
        <v>24</v>
      </c>
      <c r="V1458">
        <f t="shared" si="177"/>
        <v>29</v>
      </c>
      <c r="W1458" t="str">
        <f t="shared" si="178"/>
        <v/>
      </c>
      <c r="X1458" t="str">
        <f t="shared" si="179"/>
        <v/>
      </c>
      <c r="Y1458" t="str">
        <f t="shared" si="180"/>
        <v/>
      </c>
      <c r="Z1458" t="str">
        <f t="shared" si="181"/>
        <v/>
      </c>
      <c r="AA1458" t="str">
        <f t="shared" si="182"/>
        <v/>
      </c>
      <c r="AB1458" t="str">
        <f t="shared" si="183"/>
        <v/>
      </c>
    </row>
    <row r="1459" spans="1:28" x14ac:dyDescent="0.25">
      <c r="A1459">
        <v>9042</v>
      </c>
      <c r="B1459" s="1">
        <v>867488060855003</v>
      </c>
      <c r="C1459" s="1">
        <v>1719319922</v>
      </c>
      <c r="D1459">
        <v>-22.891666000000001</v>
      </c>
      <c r="E1459">
        <v>-47.047033999999996</v>
      </c>
      <c r="F1459">
        <v>648</v>
      </c>
      <c r="G1459">
        <v>350</v>
      </c>
      <c r="H1459">
        <v>0.1</v>
      </c>
      <c r="I1459">
        <v>1</v>
      </c>
      <c r="J1459">
        <v>1</v>
      </c>
      <c r="K1459">
        <v>15100</v>
      </c>
      <c r="L1459">
        <v>0</v>
      </c>
      <c r="M1459" t="s">
        <v>19</v>
      </c>
      <c r="N1459">
        <v>10</v>
      </c>
      <c r="O1459">
        <v>0</v>
      </c>
      <c r="P1459">
        <v>0</v>
      </c>
      <c r="Q1459">
        <v>0</v>
      </c>
      <c r="R1459">
        <v>0</v>
      </c>
      <c r="S1459" s="4">
        <v>45468.411134259259</v>
      </c>
      <c r="T1459" s="6">
        <v>45468.411134259259</v>
      </c>
      <c r="U1459">
        <f t="shared" si="176"/>
        <v>24</v>
      </c>
      <c r="V1459">
        <f t="shared" si="177"/>
        <v>1</v>
      </c>
      <c r="W1459" t="str">
        <f t="shared" si="178"/>
        <v/>
      </c>
      <c r="X1459" t="str">
        <f t="shared" si="179"/>
        <v/>
      </c>
      <c r="Y1459" t="str">
        <f t="shared" si="180"/>
        <v/>
      </c>
      <c r="Z1459" t="str">
        <f t="shared" si="181"/>
        <v/>
      </c>
      <c r="AA1459" t="str">
        <f t="shared" si="182"/>
        <v/>
      </c>
      <c r="AB1459" t="str">
        <f t="shared" si="183"/>
        <v/>
      </c>
    </row>
    <row r="1460" spans="1:28" x14ac:dyDescent="0.25">
      <c r="A1460">
        <v>9041</v>
      </c>
      <c r="B1460" s="1">
        <v>867488060855003</v>
      </c>
      <c r="C1460" s="1">
        <v>1719319892</v>
      </c>
      <c r="D1460">
        <v>-22.893898</v>
      </c>
      <c r="E1460">
        <v>-47.047372000000003</v>
      </c>
      <c r="F1460">
        <v>657</v>
      </c>
      <c r="G1460">
        <v>350</v>
      </c>
      <c r="H1460">
        <v>50.7</v>
      </c>
      <c r="I1460">
        <v>1</v>
      </c>
      <c r="J1460">
        <v>1</v>
      </c>
      <c r="K1460">
        <v>14900</v>
      </c>
      <c r="L1460">
        <v>0</v>
      </c>
      <c r="M1460" t="s">
        <v>19</v>
      </c>
      <c r="N1460">
        <v>10</v>
      </c>
      <c r="O1460">
        <v>0</v>
      </c>
      <c r="P1460">
        <v>0</v>
      </c>
      <c r="Q1460">
        <v>0</v>
      </c>
      <c r="R1460">
        <v>0</v>
      </c>
      <c r="S1460" s="4">
        <v>45468.410787037035</v>
      </c>
      <c r="T1460" s="6">
        <v>45468.410787037035</v>
      </c>
      <c r="U1460">
        <f t="shared" si="176"/>
        <v>24</v>
      </c>
      <c r="V1460">
        <f t="shared" si="177"/>
        <v>30</v>
      </c>
      <c r="W1460" t="str">
        <f t="shared" si="178"/>
        <v/>
      </c>
      <c r="X1460" t="str">
        <f t="shared" si="179"/>
        <v/>
      </c>
      <c r="Y1460" t="str">
        <f t="shared" si="180"/>
        <v/>
      </c>
      <c r="Z1460" t="str">
        <f t="shared" si="181"/>
        <v/>
      </c>
      <c r="AA1460" t="str">
        <f t="shared" si="182"/>
        <v/>
      </c>
      <c r="AB1460" t="str">
        <f t="shared" si="183"/>
        <v/>
      </c>
    </row>
    <row r="1461" spans="1:28" x14ac:dyDescent="0.25">
      <c r="A1461">
        <v>9040</v>
      </c>
      <c r="B1461" s="1">
        <v>867488060855003</v>
      </c>
      <c r="C1461" s="1">
        <v>1719319888</v>
      </c>
      <c r="D1461">
        <v>-22.894366999999999</v>
      </c>
      <c r="E1461">
        <v>-47.047305999999999</v>
      </c>
      <c r="F1461">
        <v>657</v>
      </c>
      <c r="G1461">
        <v>353</v>
      </c>
      <c r="H1461">
        <v>40</v>
      </c>
      <c r="I1461">
        <v>1</v>
      </c>
      <c r="J1461">
        <v>1</v>
      </c>
      <c r="M1461" t="s">
        <v>20</v>
      </c>
      <c r="N1461">
        <v>0</v>
      </c>
      <c r="O1461">
        <v>0</v>
      </c>
      <c r="P1461">
        <v>0</v>
      </c>
      <c r="Q1461">
        <v>0</v>
      </c>
      <c r="R1461">
        <v>0</v>
      </c>
      <c r="S1461" s="4">
        <v>45468.410740740743</v>
      </c>
      <c r="T1461" s="6">
        <v>45468.410740740743</v>
      </c>
      <c r="U1461">
        <f t="shared" si="176"/>
        <v>24</v>
      </c>
      <c r="V1461">
        <f t="shared" si="177"/>
        <v>4</v>
      </c>
      <c r="W1461" t="str">
        <f t="shared" si="178"/>
        <v/>
      </c>
      <c r="X1461" t="str">
        <f t="shared" si="179"/>
        <v/>
      </c>
      <c r="Y1461" t="str">
        <f t="shared" si="180"/>
        <v/>
      </c>
      <c r="Z1461" t="str">
        <f t="shared" si="181"/>
        <v/>
      </c>
      <c r="AA1461" t="str">
        <f t="shared" si="182"/>
        <v/>
      </c>
      <c r="AB1461" t="str">
        <f t="shared" si="183"/>
        <v/>
      </c>
    </row>
    <row r="1462" spans="1:28" x14ac:dyDescent="0.25">
      <c r="A1462">
        <v>9039</v>
      </c>
      <c r="B1462" s="1">
        <v>867488060855003</v>
      </c>
      <c r="C1462" s="1">
        <v>1719319867</v>
      </c>
      <c r="D1462">
        <v>-22.895021</v>
      </c>
      <c r="E1462">
        <v>-47.047230999999996</v>
      </c>
      <c r="F1462">
        <v>658</v>
      </c>
      <c r="G1462">
        <v>291</v>
      </c>
      <c r="H1462">
        <v>0</v>
      </c>
      <c r="I1462">
        <v>1</v>
      </c>
      <c r="J1462">
        <v>1</v>
      </c>
      <c r="M1462" t="s">
        <v>20</v>
      </c>
      <c r="N1462">
        <v>0</v>
      </c>
      <c r="O1462">
        <v>0</v>
      </c>
      <c r="P1462">
        <v>0</v>
      </c>
      <c r="Q1462">
        <v>0</v>
      </c>
      <c r="R1462">
        <v>0</v>
      </c>
      <c r="S1462" s="4">
        <v>45468.410497685189</v>
      </c>
      <c r="T1462" s="6">
        <v>45468.410497685189</v>
      </c>
      <c r="U1462">
        <f t="shared" si="176"/>
        <v>24</v>
      </c>
      <c r="V1462">
        <f t="shared" si="177"/>
        <v>21</v>
      </c>
      <c r="W1462" t="str">
        <f t="shared" si="178"/>
        <v/>
      </c>
      <c r="X1462" t="str">
        <f t="shared" si="179"/>
        <v/>
      </c>
      <c r="Y1462" t="str">
        <f t="shared" si="180"/>
        <v/>
      </c>
      <c r="Z1462" t="str">
        <f t="shared" si="181"/>
        <v/>
      </c>
      <c r="AA1462" t="str">
        <f t="shared" si="182"/>
        <v/>
      </c>
      <c r="AB1462" t="str">
        <f t="shared" si="183"/>
        <v/>
      </c>
    </row>
    <row r="1463" spans="1:28" x14ac:dyDescent="0.25">
      <c r="A1463">
        <v>9038</v>
      </c>
      <c r="B1463" s="1">
        <v>867488060855003</v>
      </c>
      <c r="C1463" s="1">
        <v>1719319862</v>
      </c>
      <c r="D1463">
        <v>-22.895021</v>
      </c>
      <c r="E1463">
        <v>-47.047230999999996</v>
      </c>
      <c r="F1463">
        <v>658</v>
      </c>
      <c r="G1463">
        <v>291</v>
      </c>
      <c r="H1463">
        <v>0</v>
      </c>
      <c r="I1463">
        <v>1</v>
      </c>
      <c r="J1463">
        <v>1</v>
      </c>
      <c r="K1463">
        <v>14700</v>
      </c>
      <c r="L1463">
        <v>0</v>
      </c>
      <c r="M1463" t="s">
        <v>19</v>
      </c>
      <c r="N1463">
        <v>10</v>
      </c>
      <c r="O1463">
        <v>0</v>
      </c>
      <c r="P1463">
        <v>0</v>
      </c>
      <c r="Q1463">
        <v>0</v>
      </c>
      <c r="R1463">
        <v>0</v>
      </c>
      <c r="S1463" s="4">
        <v>45468.410439814812</v>
      </c>
      <c r="T1463" s="6">
        <v>45468.410439814812</v>
      </c>
      <c r="U1463">
        <f t="shared" si="176"/>
        <v>24</v>
      </c>
      <c r="V1463">
        <f t="shared" si="177"/>
        <v>5</v>
      </c>
      <c r="W1463" t="str">
        <f t="shared" si="178"/>
        <v/>
      </c>
      <c r="X1463" t="str">
        <f t="shared" si="179"/>
        <v/>
      </c>
      <c r="Y1463" t="str">
        <f t="shared" si="180"/>
        <v/>
      </c>
      <c r="Z1463" t="str">
        <f t="shared" si="181"/>
        <v/>
      </c>
      <c r="AA1463" t="str">
        <f t="shared" si="182"/>
        <v/>
      </c>
      <c r="AB1463" t="str">
        <f t="shared" si="183"/>
        <v/>
      </c>
    </row>
    <row r="1464" spans="1:28" x14ac:dyDescent="0.25">
      <c r="A1464">
        <v>9037</v>
      </c>
      <c r="B1464" s="1">
        <v>867488060855003</v>
      </c>
      <c r="C1464" s="1">
        <v>1719319832</v>
      </c>
      <c r="D1464">
        <v>-22.895603999999999</v>
      </c>
      <c r="E1464">
        <v>-47.047052999999998</v>
      </c>
      <c r="F1464">
        <v>659</v>
      </c>
      <c r="G1464">
        <v>291</v>
      </c>
      <c r="H1464">
        <v>7.6</v>
      </c>
      <c r="I1464">
        <v>1</v>
      </c>
      <c r="J1464">
        <v>1</v>
      </c>
      <c r="K1464">
        <v>14700</v>
      </c>
      <c r="L1464">
        <v>0</v>
      </c>
      <c r="M1464" t="s">
        <v>19</v>
      </c>
      <c r="N1464">
        <v>10</v>
      </c>
      <c r="O1464">
        <v>0</v>
      </c>
      <c r="P1464">
        <v>0</v>
      </c>
      <c r="Q1464">
        <v>0</v>
      </c>
      <c r="R1464">
        <v>0</v>
      </c>
      <c r="S1464" s="4">
        <v>45468.410092592596</v>
      </c>
      <c r="T1464" s="6">
        <v>45468.410092592596</v>
      </c>
      <c r="U1464">
        <f t="shared" si="176"/>
        <v>24</v>
      </c>
      <c r="V1464">
        <f t="shared" si="177"/>
        <v>30</v>
      </c>
      <c r="W1464" t="str">
        <f t="shared" si="178"/>
        <v/>
      </c>
      <c r="X1464" t="str">
        <f t="shared" si="179"/>
        <v/>
      </c>
      <c r="Y1464" t="str">
        <f t="shared" si="180"/>
        <v/>
      </c>
      <c r="Z1464" t="str">
        <f t="shared" si="181"/>
        <v/>
      </c>
      <c r="AA1464" t="str">
        <f t="shared" si="182"/>
        <v/>
      </c>
      <c r="AB1464" t="str">
        <f t="shared" si="183"/>
        <v/>
      </c>
    </row>
    <row r="1465" spans="1:28" x14ac:dyDescent="0.25">
      <c r="A1465">
        <v>9036</v>
      </c>
      <c r="B1465" s="1">
        <v>867488060855003</v>
      </c>
      <c r="C1465" s="1">
        <v>1719319816</v>
      </c>
      <c r="D1465">
        <v>-22.895533</v>
      </c>
      <c r="E1465">
        <v>-47.046942999999999</v>
      </c>
      <c r="F1465">
        <v>722</v>
      </c>
      <c r="G1465">
        <v>19</v>
      </c>
      <c r="H1465">
        <v>0</v>
      </c>
      <c r="I1465">
        <v>1</v>
      </c>
      <c r="J1465">
        <v>1</v>
      </c>
      <c r="M1465" t="s">
        <v>20</v>
      </c>
      <c r="N1465">
        <v>0</v>
      </c>
      <c r="O1465">
        <v>0</v>
      </c>
      <c r="P1465">
        <v>0</v>
      </c>
      <c r="Q1465">
        <v>0</v>
      </c>
      <c r="R1465">
        <v>0</v>
      </c>
      <c r="S1465" s="4">
        <v>45468.409907407404</v>
      </c>
      <c r="T1465" s="6">
        <v>45468.409907407404</v>
      </c>
      <c r="U1465">
        <f t="shared" si="176"/>
        <v>24</v>
      </c>
      <c r="V1465">
        <f t="shared" si="177"/>
        <v>16</v>
      </c>
      <c r="W1465" t="str">
        <f t="shared" si="178"/>
        <v/>
      </c>
      <c r="X1465" t="str">
        <f t="shared" si="179"/>
        <v/>
      </c>
      <c r="Y1465" t="str">
        <f t="shared" si="180"/>
        <v/>
      </c>
      <c r="Z1465" t="str">
        <f t="shared" si="181"/>
        <v/>
      </c>
      <c r="AA1465" t="str">
        <f t="shared" si="182"/>
        <v/>
      </c>
      <c r="AB1465" t="str">
        <f t="shared" si="183"/>
        <v/>
      </c>
    </row>
    <row r="1466" spans="1:28" x14ac:dyDescent="0.25">
      <c r="A1466">
        <v>9035</v>
      </c>
      <c r="B1466" s="1">
        <v>867488060855003</v>
      </c>
      <c r="C1466" s="1">
        <v>1719319808</v>
      </c>
      <c r="D1466">
        <v>-22.895533</v>
      </c>
      <c r="E1466">
        <v>-47.046942999999999</v>
      </c>
      <c r="F1466">
        <v>722</v>
      </c>
      <c r="G1466">
        <v>19</v>
      </c>
      <c r="H1466">
        <v>0</v>
      </c>
      <c r="I1466">
        <v>1</v>
      </c>
      <c r="J1466">
        <v>1</v>
      </c>
      <c r="K1466">
        <v>14700</v>
      </c>
      <c r="L1466">
        <v>0</v>
      </c>
      <c r="M1466" t="s">
        <v>19</v>
      </c>
      <c r="N1466">
        <v>10</v>
      </c>
      <c r="O1466">
        <v>0</v>
      </c>
      <c r="P1466">
        <v>0</v>
      </c>
      <c r="Q1466">
        <v>0</v>
      </c>
      <c r="R1466">
        <v>0</v>
      </c>
      <c r="S1466" s="4">
        <v>45468.409814814811</v>
      </c>
      <c r="T1466" s="6">
        <v>45468.409814814811</v>
      </c>
      <c r="U1466">
        <f t="shared" si="176"/>
        <v>24</v>
      </c>
      <c r="V1466">
        <f t="shared" si="177"/>
        <v>8</v>
      </c>
      <c r="W1466" t="str">
        <f t="shared" si="178"/>
        <v/>
      </c>
      <c r="X1466" t="str">
        <f t="shared" si="179"/>
        <v/>
      </c>
      <c r="Y1466" t="str">
        <f t="shared" si="180"/>
        <v/>
      </c>
      <c r="Z1466" t="str">
        <f t="shared" si="181"/>
        <v/>
      </c>
      <c r="AA1466" t="str">
        <f t="shared" si="182"/>
        <v/>
      </c>
      <c r="AB1466" t="str">
        <f t="shared" si="183"/>
        <v/>
      </c>
    </row>
    <row r="1467" spans="1:28" x14ac:dyDescent="0.25">
      <c r="A1467">
        <v>9034</v>
      </c>
      <c r="B1467" s="1">
        <v>867488060855003</v>
      </c>
      <c r="C1467" s="1">
        <v>1719319798</v>
      </c>
      <c r="D1467">
        <v>-22.895667</v>
      </c>
      <c r="E1467">
        <v>-47.046979</v>
      </c>
      <c r="F1467">
        <v>646</v>
      </c>
      <c r="G1467">
        <v>19</v>
      </c>
      <c r="H1467">
        <v>0</v>
      </c>
      <c r="I1467">
        <v>0</v>
      </c>
      <c r="J1467">
        <v>1</v>
      </c>
      <c r="M1467" t="s">
        <v>20</v>
      </c>
      <c r="N1467">
        <v>0</v>
      </c>
      <c r="O1467">
        <v>0</v>
      </c>
      <c r="P1467">
        <v>0</v>
      </c>
      <c r="Q1467">
        <v>0</v>
      </c>
      <c r="R1467">
        <v>0</v>
      </c>
      <c r="S1467" s="4">
        <v>45468.409699074073</v>
      </c>
      <c r="T1467" s="6">
        <v>45468.409699074073</v>
      </c>
      <c r="U1467">
        <f t="shared" si="176"/>
        <v>24</v>
      </c>
      <c r="V1467">
        <f t="shared" si="177"/>
        <v>10</v>
      </c>
      <c r="W1467" t="str">
        <f t="shared" si="178"/>
        <v/>
      </c>
      <c r="X1467" t="str">
        <f t="shared" si="179"/>
        <v/>
      </c>
      <c r="Y1467" t="str">
        <f t="shared" si="180"/>
        <v/>
      </c>
      <c r="Z1467" t="str">
        <f t="shared" si="181"/>
        <v/>
      </c>
      <c r="AA1467" t="str">
        <f t="shared" si="182"/>
        <v/>
      </c>
      <c r="AB1467" t="str">
        <f t="shared" si="183"/>
        <v/>
      </c>
    </row>
    <row r="1468" spans="1:28" x14ac:dyDescent="0.25">
      <c r="A1468">
        <v>9033</v>
      </c>
      <c r="B1468" s="1">
        <v>867488060855003</v>
      </c>
      <c r="C1468" s="1">
        <v>1719319692</v>
      </c>
      <c r="D1468">
        <v>-22.895667</v>
      </c>
      <c r="E1468">
        <v>-47.046979</v>
      </c>
      <c r="F1468">
        <v>646</v>
      </c>
      <c r="G1468">
        <v>19</v>
      </c>
      <c r="H1468">
        <v>0</v>
      </c>
      <c r="I1468">
        <v>0</v>
      </c>
      <c r="J1468">
        <v>1</v>
      </c>
      <c r="K1468">
        <v>14700</v>
      </c>
      <c r="L1468">
        <v>0</v>
      </c>
      <c r="M1468" t="s">
        <v>22</v>
      </c>
      <c r="N1468">
        <v>0</v>
      </c>
      <c r="O1468">
        <v>0</v>
      </c>
      <c r="P1468">
        <v>0</v>
      </c>
      <c r="Q1468">
        <v>0</v>
      </c>
      <c r="R1468">
        <v>0</v>
      </c>
      <c r="S1468" s="4">
        <v>45468.408472222225</v>
      </c>
      <c r="T1468" s="6">
        <v>45468.408472222225</v>
      </c>
      <c r="U1468">
        <f t="shared" si="176"/>
        <v>24</v>
      </c>
      <c r="V1468">
        <f t="shared" si="177"/>
        <v>106</v>
      </c>
      <c r="W1468" t="str">
        <f t="shared" si="178"/>
        <v/>
      </c>
      <c r="X1468" t="str">
        <f t="shared" si="179"/>
        <v/>
      </c>
      <c r="Y1468" t="str">
        <f t="shared" si="180"/>
        <v/>
      </c>
      <c r="Z1468" t="str">
        <f t="shared" si="181"/>
        <v/>
      </c>
      <c r="AA1468" t="str">
        <f t="shared" si="182"/>
        <v/>
      </c>
      <c r="AB1468" t="str">
        <f t="shared" si="183"/>
        <v/>
      </c>
    </row>
    <row r="1469" spans="1:28" x14ac:dyDescent="0.25">
      <c r="A1469">
        <v>9030</v>
      </c>
      <c r="B1469" s="1">
        <v>867488060855003</v>
      </c>
      <c r="C1469" s="1">
        <v>1719319393</v>
      </c>
      <c r="D1469">
        <v>-22.895667</v>
      </c>
      <c r="E1469">
        <v>-47.046979</v>
      </c>
      <c r="F1469">
        <v>646</v>
      </c>
      <c r="G1469">
        <v>19</v>
      </c>
      <c r="H1469">
        <v>0</v>
      </c>
      <c r="I1469">
        <v>1</v>
      </c>
      <c r="J1469">
        <v>0</v>
      </c>
      <c r="K1469">
        <v>14700</v>
      </c>
      <c r="L1469">
        <v>0</v>
      </c>
      <c r="M1469" t="s">
        <v>19</v>
      </c>
      <c r="N1469">
        <v>10</v>
      </c>
      <c r="O1469">
        <v>0</v>
      </c>
      <c r="P1469">
        <v>0</v>
      </c>
      <c r="Q1469">
        <v>0</v>
      </c>
      <c r="R1469">
        <v>0</v>
      </c>
      <c r="S1469" s="4">
        <v>45468.405011574076</v>
      </c>
      <c r="T1469" s="6">
        <v>45468.405011574076</v>
      </c>
      <c r="U1469">
        <f t="shared" si="176"/>
        <v>24</v>
      </c>
      <c r="V1469">
        <f t="shared" si="177"/>
        <v>299</v>
      </c>
      <c r="W1469" t="str">
        <f t="shared" si="178"/>
        <v/>
      </c>
      <c r="X1469" t="str">
        <f t="shared" si="179"/>
        <v/>
      </c>
      <c r="Y1469" t="str">
        <f t="shared" si="180"/>
        <v/>
      </c>
      <c r="Z1469" t="str">
        <f t="shared" si="181"/>
        <v/>
      </c>
      <c r="AA1469" t="str">
        <f t="shared" si="182"/>
        <v/>
      </c>
      <c r="AB1469" t="str">
        <f t="shared" si="183"/>
        <v/>
      </c>
    </row>
    <row r="1470" spans="1:28" x14ac:dyDescent="0.25">
      <c r="A1470">
        <v>9028</v>
      </c>
      <c r="B1470" s="1">
        <v>867488060855003</v>
      </c>
      <c r="C1470" s="1">
        <v>1719319392</v>
      </c>
      <c r="D1470">
        <v>-47.046979</v>
      </c>
      <c r="E1470">
        <v>-22.895667</v>
      </c>
      <c r="F1470">
        <v>646.6</v>
      </c>
      <c r="G1470">
        <v>19</v>
      </c>
      <c r="H1470">
        <v>0</v>
      </c>
      <c r="I1470">
        <v>1</v>
      </c>
      <c r="J1470">
        <v>0</v>
      </c>
      <c r="K1470">
        <v>14700</v>
      </c>
      <c r="L1470">
        <v>0</v>
      </c>
      <c r="M1470" t="s">
        <v>21</v>
      </c>
      <c r="N1470">
        <v>0</v>
      </c>
      <c r="O1470">
        <v>0</v>
      </c>
      <c r="P1470">
        <v>0</v>
      </c>
      <c r="Q1470">
        <v>0</v>
      </c>
      <c r="R1470">
        <v>0</v>
      </c>
      <c r="S1470" s="4">
        <v>45468.404999999999</v>
      </c>
      <c r="T1470" s="6">
        <v>45468.404999999999</v>
      </c>
      <c r="U1470">
        <f t="shared" si="176"/>
        <v>24</v>
      </c>
      <c r="V1470">
        <f t="shared" si="177"/>
        <v>1</v>
      </c>
      <c r="W1470" t="str">
        <f t="shared" si="178"/>
        <v/>
      </c>
      <c r="X1470" t="str">
        <f t="shared" si="179"/>
        <v/>
      </c>
      <c r="Y1470" t="str">
        <f t="shared" si="180"/>
        <v/>
      </c>
      <c r="Z1470" t="str">
        <f t="shared" si="181"/>
        <v/>
      </c>
      <c r="AA1470" t="str">
        <f t="shared" si="182"/>
        <v/>
      </c>
      <c r="AB1470" t="str">
        <f t="shared" si="183"/>
        <v/>
      </c>
    </row>
    <row r="1471" spans="1:28" x14ac:dyDescent="0.25">
      <c r="A1471">
        <v>9029</v>
      </c>
      <c r="B1471" s="1">
        <v>867488060855003</v>
      </c>
      <c r="C1471" s="1">
        <v>1719319391</v>
      </c>
      <c r="D1471">
        <v>-22.895667</v>
      </c>
      <c r="E1471">
        <v>-47.046979</v>
      </c>
      <c r="F1471">
        <v>646</v>
      </c>
      <c r="G1471">
        <v>19</v>
      </c>
      <c r="H1471">
        <v>0</v>
      </c>
      <c r="I1471">
        <v>1</v>
      </c>
      <c r="J1471">
        <v>0</v>
      </c>
      <c r="M1471" t="s">
        <v>20</v>
      </c>
      <c r="N1471">
        <v>0</v>
      </c>
      <c r="O1471">
        <v>0</v>
      </c>
      <c r="P1471">
        <v>0</v>
      </c>
      <c r="Q1471">
        <v>0</v>
      </c>
      <c r="R1471">
        <v>0</v>
      </c>
      <c r="S1471" s="4">
        <v>45468.404988425929</v>
      </c>
      <c r="T1471" s="6">
        <v>45468.404988425929</v>
      </c>
      <c r="U1471">
        <f t="shared" si="176"/>
        <v>24</v>
      </c>
      <c r="V1471">
        <f t="shared" si="177"/>
        <v>1</v>
      </c>
      <c r="W1471" t="str">
        <f t="shared" si="178"/>
        <v/>
      </c>
      <c r="X1471" t="str">
        <f t="shared" si="179"/>
        <v/>
      </c>
      <c r="Y1471" t="str">
        <f t="shared" si="180"/>
        <v/>
      </c>
      <c r="Z1471" t="str">
        <f t="shared" si="181"/>
        <v/>
      </c>
      <c r="AA1471" t="str">
        <f t="shared" si="182"/>
        <v/>
      </c>
      <c r="AB1471" t="str">
        <f t="shared" si="183"/>
        <v/>
      </c>
    </row>
    <row r="1472" spans="1:28" x14ac:dyDescent="0.25">
      <c r="A1472">
        <v>9027</v>
      </c>
      <c r="B1472" s="1">
        <v>867488060855003</v>
      </c>
      <c r="C1472" s="1">
        <v>1719319380</v>
      </c>
      <c r="D1472">
        <v>-22.895667</v>
      </c>
      <c r="E1472">
        <v>-47.046979</v>
      </c>
      <c r="F1472">
        <v>646</v>
      </c>
      <c r="G1472">
        <v>19</v>
      </c>
      <c r="H1472">
        <v>0</v>
      </c>
      <c r="I1472">
        <v>1</v>
      </c>
      <c r="J1472">
        <v>1</v>
      </c>
      <c r="K1472">
        <v>14700</v>
      </c>
      <c r="L1472">
        <v>0</v>
      </c>
      <c r="M1472" t="s">
        <v>19</v>
      </c>
      <c r="N1472">
        <v>10</v>
      </c>
      <c r="O1472">
        <v>0</v>
      </c>
      <c r="P1472">
        <v>0</v>
      </c>
      <c r="Q1472">
        <v>0</v>
      </c>
      <c r="R1472">
        <v>0</v>
      </c>
      <c r="S1472" s="4">
        <v>45468.404861111114</v>
      </c>
      <c r="T1472" s="6">
        <v>45468.404861111114</v>
      </c>
      <c r="U1472">
        <f t="shared" si="176"/>
        <v>24</v>
      </c>
      <c r="V1472">
        <f t="shared" si="177"/>
        <v>11</v>
      </c>
      <c r="W1472" t="str">
        <f t="shared" si="178"/>
        <v/>
      </c>
      <c r="X1472" t="str">
        <f t="shared" si="179"/>
        <v/>
      </c>
      <c r="Y1472" t="str">
        <f t="shared" si="180"/>
        <v/>
      </c>
      <c r="Z1472" t="str">
        <f t="shared" si="181"/>
        <v/>
      </c>
      <c r="AA1472" t="str">
        <f t="shared" si="182"/>
        <v/>
      </c>
      <c r="AB1472" t="str">
        <f t="shared" si="183"/>
        <v/>
      </c>
    </row>
    <row r="1473" spans="1:28" x14ac:dyDescent="0.25">
      <c r="A1473">
        <v>9026</v>
      </c>
      <c r="B1473" s="1">
        <v>867488060855003</v>
      </c>
      <c r="C1473" s="1">
        <v>1719319379</v>
      </c>
      <c r="D1473">
        <v>-22.895667</v>
      </c>
      <c r="E1473">
        <v>-47.046979</v>
      </c>
      <c r="F1473">
        <v>646</v>
      </c>
      <c r="G1473">
        <v>19</v>
      </c>
      <c r="H1473">
        <v>0</v>
      </c>
      <c r="I1473">
        <v>1</v>
      </c>
      <c r="J1473">
        <v>1</v>
      </c>
      <c r="K1473">
        <v>0</v>
      </c>
      <c r="M1473" t="s">
        <v>22</v>
      </c>
      <c r="N1473">
        <v>0</v>
      </c>
      <c r="O1473">
        <v>0</v>
      </c>
      <c r="P1473">
        <v>0</v>
      </c>
      <c r="Q1473">
        <v>0</v>
      </c>
      <c r="R1473">
        <v>0</v>
      </c>
      <c r="S1473" s="4">
        <v>45468.404849537037</v>
      </c>
      <c r="T1473" s="6">
        <v>45468.404849537037</v>
      </c>
      <c r="U1473">
        <f t="shared" si="176"/>
        <v>24</v>
      </c>
      <c r="V1473">
        <f t="shared" si="177"/>
        <v>1</v>
      </c>
      <c r="W1473" t="str">
        <f t="shared" si="178"/>
        <v/>
      </c>
      <c r="X1473" t="str">
        <f t="shared" si="179"/>
        <v/>
      </c>
      <c r="Y1473" t="str">
        <f t="shared" si="180"/>
        <v/>
      </c>
      <c r="Z1473" t="str">
        <f t="shared" si="181"/>
        <v/>
      </c>
      <c r="AA1473" t="str">
        <f t="shared" si="182"/>
        <v/>
      </c>
      <c r="AB1473" t="str">
        <f t="shared" si="183"/>
        <v/>
      </c>
    </row>
    <row r="1474" spans="1:28" x14ac:dyDescent="0.25">
      <c r="A1474">
        <v>9025</v>
      </c>
      <c r="B1474" s="1">
        <v>867488060855003</v>
      </c>
      <c r="C1474" s="1">
        <v>1719319342</v>
      </c>
      <c r="D1474">
        <v>-22.895667</v>
      </c>
      <c r="E1474">
        <v>-47.046979</v>
      </c>
      <c r="F1474">
        <v>646</v>
      </c>
      <c r="G1474">
        <v>19</v>
      </c>
      <c r="H1474">
        <v>0</v>
      </c>
      <c r="I1474">
        <v>1</v>
      </c>
      <c r="J1474">
        <v>0</v>
      </c>
      <c r="M1474" t="s">
        <v>20</v>
      </c>
      <c r="N1474">
        <v>0</v>
      </c>
      <c r="O1474">
        <v>0</v>
      </c>
      <c r="P1474">
        <v>0</v>
      </c>
      <c r="Q1474">
        <v>0</v>
      </c>
      <c r="R1474">
        <v>0</v>
      </c>
      <c r="S1474" s="4">
        <v>45468.404421296298</v>
      </c>
      <c r="T1474" s="6">
        <v>45468.404421296298</v>
      </c>
      <c r="U1474">
        <f t="shared" si="176"/>
        <v>24</v>
      </c>
      <c r="V1474">
        <f t="shared" si="177"/>
        <v>37</v>
      </c>
      <c r="W1474" t="str">
        <f t="shared" si="178"/>
        <v/>
      </c>
      <c r="X1474" t="str">
        <f t="shared" si="179"/>
        <v/>
      </c>
      <c r="Y1474" t="str">
        <f t="shared" si="180"/>
        <v/>
      </c>
      <c r="Z1474" t="str">
        <f t="shared" si="181"/>
        <v/>
      </c>
      <c r="AA1474" t="str">
        <f t="shared" si="182"/>
        <v/>
      </c>
      <c r="AB1474" t="str">
        <f t="shared" si="183"/>
        <v/>
      </c>
    </row>
    <row r="1475" spans="1:28" x14ac:dyDescent="0.25">
      <c r="A1475">
        <v>9024</v>
      </c>
      <c r="B1475" s="1">
        <v>867488060855003</v>
      </c>
      <c r="C1475" s="1">
        <v>1719319331</v>
      </c>
      <c r="D1475">
        <v>-22.895667</v>
      </c>
      <c r="E1475">
        <v>-47.046979</v>
      </c>
      <c r="F1475">
        <v>646</v>
      </c>
      <c r="G1475">
        <v>19</v>
      </c>
      <c r="H1475">
        <v>0</v>
      </c>
      <c r="I1475">
        <v>1</v>
      </c>
      <c r="J1475">
        <v>0</v>
      </c>
      <c r="K1475">
        <v>14700</v>
      </c>
      <c r="L1475">
        <v>0</v>
      </c>
      <c r="M1475" t="s">
        <v>19</v>
      </c>
      <c r="N1475">
        <v>10</v>
      </c>
      <c r="O1475">
        <v>0</v>
      </c>
      <c r="P1475">
        <v>0</v>
      </c>
      <c r="Q1475">
        <v>0</v>
      </c>
      <c r="R1475">
        <v>0</v>
      </c>
      <c r="S1475" s="4">
        <v>45468.404293981483</v>
      </c>
      <c r="T1475" s="6">
        <v>45468.404293981483</v>
      </c>
      <c r="U1475">
        <f t="shared" ref="U1475:U1538" si="184">IF(OR(W1475="TRUE",X1475="TRUE",Y1475="TRUE",Z1475="TRUE",AA1475="TRUE"),U1474+1,U1474)</f>
        <v>24</v>
      </c>
      <c r="V1475">
        <f t="shared" ref="V1475:V1538" si="185">ABS(C1474-C1475)</f>
        <v>11</v>
      </c>
      <c r="W1475" t="str">
        <f t="shared" ref="W1475:W1538" si="186">IF(AND(V1475&gt;=300,J1475&lt;&gt;J1474,J1475=0),"TRUE","")</f>
        <v/>
      </c>
      <c r="X1475" t="str">
        <f t="shared" ref="X1475:X1538" si="187">IF(AND(V1474&gt;=300,J1475&lt;&gt;J1474,J1475=1),"TRUE","")</f>
        <v/>
      </c>
      <c r="Y1475" t="str">
        <f t="shared" ref="Y1475:Y1538" si="188">IF(AND(V1476&gt;=300,J1475&lt;&gt;J1474,J1475=0),"TRUE","")</f>
        <v/>
      </c>
      <c r="Z1475" t="str">
        <f t="shared" ref="Z1475:Z1538" si="189">IF(AND(I1475=0,V1475&gt;=300),"TRUE","")</f>
        <v/>
      </c>
      <c r="AA1475" t="str">
        <f t="shared" ref="AA1475:AA1538" si="190">IF(AND(I1474=0,V1474&gt;=300),"TRUE","")</f>
        <v/>
      </c>
      <c r="AB1475" t="str">
        <f t="shared" ref="AB1475:AB1538" si="191">IF(U1475&lt;&gt;U1474,A1475,"")</f>
        <v/>
      </c>
    </row>
    <row r="1476" spans="1:28" x14ac:dyDescent="0.25">
      <c r="A1476">
        <v>9022</v>
      </c>
      <c r="B1476" s="1">
        <v>867488060855003</v>
      </c>
      <c r="C1476" s="1">
        <v>1719319330</v>
      </c>
      <c r="D1476">
        <v>-47.046979</v>
      </c>
      <c r="E1476">
        <v>-22.895667</v>
      </c>
      <c r="F1476">
        <v>646.6</v>
      </c>
      <c r="G1476">
        <v>19</v>
      </c>
      <c r="H1476">
        <v>0</v>
      </c>
      <c r="I1476">
        <v>1</v>
      </c>
      <c r="J1476">
        <v>0</v>
      </c>
      <c r="K1476">
        <v>14700</v>
      </c>
      <c r="L1476">
        <v>0</v>
      </c>
      <c r="M1476" t="s">
        <v>21</v>
      </c>
      <c r="N1476">
        <v>0</v>
      </c>
      <c r="O1476">
        <v>0</v>
      </c>
      <c r="P1476">
        <v>0</v>
      </c>
      <c r="Q1476">
        <v>0</v>
      </c>
      <c r="R1476">
        <v>0</v>
      </c>
      <c r="S1476" s="4">
        <v>45468.404282407406</v>
      </c>
      <c r="T1476" s="6">
        <v>45468.404282407406</v>
      </c>
      <c r="U1476">
        <f t="shared" si="184"/>
        <v>24</v>
      </c>
      <c r="V1476">
        <f t="shared" si="185"/>
        <v>1</v>
      </c>
      <c r="W1476" t="str">
        <f t="shared" si="186"/>
        <v/>
      </c>
      <c r="X1476" t="str">
        <f t="shared" si="187"/>
        <v/>
      </c>
      <c r="Y1476" t="str">
        <f t="shared" si="188"/>
        <v/>
      </c>
      <c r="Z1476" t="str">
        <f t="shared" si="189"/>
        <v/>
      </c>
      <c r="AA1476" t="str">
        <f t="shared" si="190"/>
        <v/>
      </c>
      <c r="AB1476" t="str">
        <f t="shared" si="191"/>
        <v/>
      </c>
    </row>
    <row r="1477" spans="1:28" x14ac:dyDescent="0.25">
      <c r="A1477">
        <v>9023</v>
      </c>
      <c r="B1477" s="1">
        <v>867488060855003</v>
      </c>
      <c r="C1477" s="1">
        <v>1719319329</v>
      </c>
      <c r="D1477">
        <v>-22.895667</v>
      </c>
      <c r="E1477">
        <v>-47.046979</v>
      </c>
      <c r="F1477">
        <v>646</v>
      </c>
      <c r="G1477">
        <v>19</v>
      </c>
      <c r="H1477">
        <v>0</v>
      </c>
      <c r="I1477">
        <v>1</v>
      </c>
      <c r="J1477">
        <v>0</v>
      </c>
      <c r="M1477" t="s">
        <v>20</v>
      </c>
      <c r="N1477">
        <v>0</v>
      </c>
      <c r="O1477">
        <v>0</v>
      </c>
      <c r="P1477">
        <v>0</v>
      </c>
      <c r="Q1477">
        <v>0</v>
      </c>
      <c r="R1477">
        <v>0</v>
      </c>
      <c r="S1477" s="4">
        <v>45468.404270833336</v>
      </c>
      <c r="T1477" s="6">
        <v>45468.404270833336</v>
      </c>
      <c r="U1477">
        <f t="shared" si="184"/>
        <v>24</v>
      </c>
      <c r="V1477">
        <f t="shared" si="185"/>
        <v>1</v>
      </c>
      <c r="W1477" t="str">
        <f t="shared" si="186"/>
        <v/>
      </c>
      <c r="X1477" t="str">
        <f t="shared" si="187"/>
        <v/>
      </c>
      <c r="Y1477" t="str">
        <f t="shared" si="188"/>
        <v/>
      </c>
      <c r="Z1477" t="str">
        <f t="shared" si="189"/>
        <v/>
      </c>
      <c r="AA1477" t="str">
        <f t="shared" si="190"/>
        <v/>
      </c>
      <c r="AB1477" t="str">
        <f t="shared" si="191"/>
        <v/>
      </c>
    </row>
    <row r="1478" spans="1:28" x14ac:dyDescent="0.25">
      <c r="A1478">
        <v>9021</v>
      </c>
      <c r="B1478" s="1">
        <v>867488060855003</v>
      </c>
      <c r="C1478" s="1">
        <v>1719319302</v>
      </c>
      <c r="D1478">
        <v>-22.895593000000002</v>
      </c>
      <c r="E1478">
        <v>-47.047054000000003</v>
      </c>
      <c r="F1478">
        <v>642</v>
      </c>
      <c r="G1478">
        <v>19</v>
      </c>
      <c r="H1478">
        <v>11.7</v>
      </c>
      <c r="I1478">
        <v>1</v>
      </c>
      <c r="J1478">
        <v>1</v>
      </c>
      <c r="K1478">
        <v>14700</v>
      </c>
      <c r="L1478">
        <v>0</v>
      </c>
      <c r="M1478" t="s">
        <v>19</v>
      </c>
      <c r="N1478">
        <v>10</v>
      </c>
      <c r="O1478">
        <v>0</v>
      </c>
      <c r="P1478">
        <v>0</v>
      </c>
      <c r="Q1478">
        <v>0</v>
      </c>
      <c r="R1478">
        <v>0</v>
      </c>
      <c r="S1478" s="4">
        <v>45468.403958333336</v>
      </c>
      <c r="T1478" s="6">
        <v>45468.403958333336</v>
      </c>
      <c r="U1478">
        <f t="shared" si="184"/>
        <v>24</v>
      </c>
      <c r="V1478">
        <f t="shared" si="185"/>
        <v>27</v>
      </c>
      <c r="W1478" t="str">
        <f t="shared" si="186"/>
        <v/>
      </c>
      <c r="X1478" t="str">
        <f t="shared" si="187"/>
        <v/>
      </c>
      <c r="Y1478" t="str">
        <f t="shared" si="188"/>
        <v/>
      </c>
      <c r="Z1478" t="str">
        <f t="shared" si="189"/>
        <v/>
      </c>
      <c r="AA1478" t="str">
        <f t="shared" si="190"/>
        <v/>
      </c>
      <c r="AB1478" t="str">
        <f t="shared" si="191"/>
        <v/>
      </c>
    </row>
    <row r="1479" spans="1:28" x14ac:dyDescent="0.25">
      <c r="A1479">
        <v>9020</v>
      </c>
      <c r="B1479" s="1">
        <v>867488060855003</v>
      </c>
      <c r="C1479" s="1">
        <v>1719319272</v>
      </c>
      <c r="D1479">
        <v>-22.897734</v>
      </c>
      <c r="E1479">
        <v>-47.047106999999997</v>
      </c>
      <c r="F1479">
        <v>656</v>
      </c>
      <c r="G1479">
        <v>14</v>
      </c>
      <c r="H1479">
        <v>18.8</v>
      </c>
      <c r="I1479">
        <v>1</v>
      </c>
      <c r="J1479">
        <v>1</v>
      </c>
      <c r="K1479">
        <v>14400</v>
      </c>
      <c r="L1479">
        <v>0</v>
      </c>
      <c r="M1479" t="s">
        <v>19</v>
      </c>
      <c r="N1479">
        <v>10</v>
      </c>
      <c r="O1479">
        <v>0</v>
      </c>
      <c r="P1479">
        <v>0</v>
      </c>
      <c r="Q1479">
        <v>0</v>
      </c>
      <c r="R1479">
        <v>0</v>
      </c>
      <c r="S1479" s="4">
        <v>45468.403611111113</v>
      </c>
      <c r="T1479" s="6">
        <v>45468.403611111113</v>
      </c>
      <c r="U1479">
        <f t="shared" si="184"/>
        <v>24</v>
      </c>
      <c r="V1479">
        <f t="shared" si="185"/>
        <v>30</v>
      </c>
      <c r="W1479" t="str">
        <f t="shared" si="186"/>
        <v/>
      </c>
      <c r="X1479" t="str">
        <f t="shared" si="187"/>
        <v/>
      </c>
      <c r="Y1479" t="str">
        <f t="shared" si="188"/>
        <v/>
      </c>
      <c r="Z1479" t="str">
        <f t="shared" si="189"/>
        <v/>
      </c>
      <c r="AA1479" t="str">
        <f t="shared" si="190"/>
        <v/>
      </c>
      <c r="AB1479" t="str">
        <f t="shared" si="191"/>
        <v/>
      </c>
    </row>
    <row r="1480" spans="1:28" x14ac:dyDescent="0.25">
      <c r="A1480">
        <v>9019</v>
      </c>
      <c r="B1480" s="1">
        <v>867488060855003</v>
      </c>
      <c r="C1480" s="1">
        <v>1719319261</v>
      </c>
      <c r="D1480">
        <v>-22.899395999999999</v>
      </c>
      <c r="E1480">
        <v>-47.047583000000003</v>
      </c>
      <c r="F1480">
        <v>657</v>
      </c>
      <c r="G1480">
        <v>9</v>
      </c>
      <c r="H1480">
        <v>0</v>
      </c>
      <c r="I1480">
        <v>1</v>
      </c>
      <c r="J1480">
        <v>1</v>
      </c>
      <c r="M1480" t="s">
        <v>20</v>
      </c>
      <c r="N1480">
        <v>0</v>
      </c>
      <c r="O1480">
        <v>0</v>
      </c>
      <c r="P1480">
        <v>0</v>
      </c>
      <c r="Q1480">
        <v>0</v>
      </c>
      <c r="R1480">
        <v>0</v>
      </c>
      <c r="S1480" s="4">
        <v>45468.403483796297</v>
      </c>
      <c r="T1480" s="6">
        <v>45468.403483796297</v>
      </c>
      <c r="U1480">
        <f t="shared" si="184"/>
        <v>24</v>
      </c>
      <c r="V1480">
        <f t="shared" si="185"/>
        <v>11</v>
      </c>
      <c r="W1480" t="str">
        <f t="shared" si="186"/>
        <v/>
      </c>
      <c r="X1480" t="str">
        <f t="shared" si="187"/>
        <v/>
      </c>
      <c r="Y1480" t="str">
        <f t="shared" si="188"/>
        <v/>
      </c>
      <c r="Z1480" t="str">
        <f t="shared" si="189"/>
        <v/>
      </c>
      <c r="AA1480" t="str">
        <f t="shared" si="190"/>
        <v/>
      </c>
      <c r="AB1480" t="str">
        <f t="shared" si="191"/>
        <v/>
      </c>
    </row>
    <row r="1481" spans="1:28" x14ac:dyDescent="0.25">
      <c r="A1481">
        <v>9018</v>
      </c>
      <c r="B1481" s="1">
        <v>867488060855003</v>
      </c>
      <c r="C1481" s="1">
        <v>1719319254</v>
      </c>
      <c r="D1481">
        <v>-22.899395999999999</v>
      </c>
      <c r="E1481">
        <v>-47.047583000000003</v>
      </c>
      <c r="F1481">
        <v>657</v>
      </c>
      <c r="G1481">
        <v>9</v>
      </c>
      <c r="H1481">
        <v>0</v>
      </c>
      <c r="I1481">
        <v>1</v>
      </c>
      <c r="J1481">
        <v>1</v>
      </c>
      <c r="K1481">
        <v>14200</v>
      </c>
      <c r="M1481" t="s">
        <v>23</v>
      </c>
      <c r="N1481">
        <v>47</v>
      </c>
      <c r="O1481">
        <v>0</v>
      </c>
      <c r="P1481">
        <v>0</v>
      </c>
      <c r="Q1481">
        <v>0</v>
      </c>
      <c r="R1481">
        <v>0</v>
      </c>
      <c r="S1481" s="4">
        <v>45468.403402777774</v>
      </c>
      <c r="T1481" s="6">
        <v>45468.403402777774</v>
      </c>
      <c r="U1481">
        <f t="shared" si="184"/>
        <v>24</v>
      </c>
      <c r="V1481">
        <f t="shared" si="185"/>
        <v>7</v>
      </c>
      <c r="W1481" t="str">
        <f t="shared" si="186"/>
        <v/>
      </c>
      <c r="X1481" t="str">
        <f t="shared" si="187"/>
        <v/>
      </c>
      <c r="Y1481" t="str">
        <f t="shared" si="188"/>
        <v/>
      </c>
      <c r="Z1481" t="str">
        <f t="shared" si="189"/>
        <v/>
      </c>
      <c r="AA1481" t="str">
        <f t="shared" si="190"/>
        <v/>
      </c>
      <c r="AB1481" t="str">
        <f t="shared" si="191"/>
        <v/>
      </c>
    </row>
    <row r="1482" spans="1:28" x14ac:dyDescent="0.25">
      <c r="A1482">
        <v>9017</v>
      </c>
      <c r="B1482" s="1">
        <v>867488060855003</v>
      </c>
      <c r="C1482" s="1">
        <v>1719319242</v>
      </c>
      <c r="D1482">
        <v>-22.899554999999999</v>
      </c>
      <c r="E1482">
        <v>-47.047359</v>
      </c>
      <c r="F1482">
        <v>658</v>
      </c>
      <c r="G1482">
        <v>235</v>
      </c>
      <c r="H1482">
        <v>0</v>
      </c>
      <c r="I1482">
        <v>1</v>
      </c>
      <c r="J1482">
        <v>1</v>
      </c>
      <c r="K1482">
        <v>14200</v>
      </c>
      <c r="L1482">
        <v>0</v>
      </c>
      <c r="M1482" t="s">
        <v>19</v>
      </c>
      <c r="N1482">
        <v>10</v>
      </c>
      <c r="O1482">
        <v>0</v>
      </c>
      <c r="P1482">
        <v>0</v>
      </c>
      <c r="Q1482">
        <v>0</v>
      </c>
      <c r="R1482">
        <v>0</v>
      </c>
      <c r="S1482" s="4">
        <v>45468.403263888889</v>
      </c>
      <c r="T1482" s="6">
        <v>45468.403263888889</v>
      </c>
      <c r="U1482">
        <f t="shared" si="184"/>
        <v>24</v>
      </c>
      <c r="V1482">
        <f t="shared" si="185"/>
        <v>12</v>
      </c>
      <c r="W1482" t="str">
        <f t="shared" si="186"/>
        <v/>
      </c>
      <c r="X1482" t="str">
        <f t="shared" si="187"/>
        <v/>
      </c>
      <c r="Y1482" t="str">
        <f t="shared" si="188"/>
        <v/>
      </c>
      <c r="Z1482" t="str">
        <f t="shared" si="189"/>
        <v/>
      </c>
      <c r="AA1482" t="str">
        <f t="shared" si="190"/>
        <v/>
      </c>
      <c r="AB1482" t="str">
        <f t="shared" si="191"/>
        <v/>
      </c>
    </row>
    <row r="1483" spans="1:28" x14ac:dyDescent="0.25">
      <c r="A1483">
        <v>9016</v>
      </c>
      <c r="B1483" s="1">
        <v>867488060855003</v>
      </c>
      <c r="C1483" s="1">
        <v>1719319223</v>
      </c>
      <c r="D1483">
        <v>-22.899554999999999</v>
      </c>
      <c r="E1483">
        <v>-47.047359</v>
      </c>
      <c r="F1483">
        <v>658</v>
      </c>
      <c r="G1483">
        <v>243</v>
      </c>
      <c r="H1483">
        <v>0</v>
      </c>
      <c r="I1483">
        <v>1</v>
      </c>
      <c r="J1483">
        <v>1</v>
      </c>
      <c r="M1483" t="s">
        <v>20</v>
      </c>
      <c r="N1483">
        <v>0</v>
      </c>
      <c r="O1483">
        <v>0</v>
      </c>
      <c r="P1483">
        <v>0</v>
      </c>
      <c r="Q1483">
        <v>0</v>
      </c>
      <c r="R1483">
        <v>0</v>
      </c>
      <c r="S1483" s="4">
        <v>45468.403043981481</v>
      </c>
      <c r="T1483" s="6">
        <v>45468.403043981481</v>
      </c>
      <c r="U1483">
        <f t="shared" si="184"/>
        <v>24</v>
      </c>
      <c r="V1483">
        <f t="shared" si="185"/>
        <v>19</v>
      </c>
      <c r="W1483" t="str">
        <f t="shared" si="186"/>
        <v/>
      </c>
      <c r="X1483" t="str">
        <f t="shared" si="187"/>
        <v/>
      </c>
      <c r="Y1483" t="str">
        <f t="shared" si="188"/>
        <v/>
      </c>
      <c r="Z1483" t="str">
        <f t="shared" si="189"/>
        <v/>
      </c>
      <c r="AA1483" t="str">
        <f t="shared" si="190"/>
        <v/>
      </c>
      <c r="AB1483" t="str">
        <f t="shared" si="191"/>
        <v/>
      </c>
    </row>
    <row r="1484" spans="1:28" x14ac:dyDescent="0.25">
      <c r="A1484">
        <v>9015</v>
      </c>
      <c r="B1484" s="1">
        <v>867488060855003</v>
      </c>
      <c r="C1484" s="1">
        <v>1719319212</v>
      </c>
      <c r="D1484">
        <v>-22.899554999999999</v>
      </c>
      <c r="E1484">
        <v>-47.047359</v>
      </c>
      <c r="F1484">
        <v>658</v>
      </c>
      <c r="G1484">
        <v>243</v>
      </c>
      <c r="H1484">
        <v>0</v>
      </c>
      <c r="I1484">
        <v>1</v>
      </c>
      <c r="J1484">
        <v>1</v>
      </c>
      <c r="K1484">
        <v>14200</v>
      </c>
      <c r="L1484">
        <v>0</v>
      </c>
      <c r="M1484" t="s">
        <v>19</v>
      </c>
      <c r="N1484">
        <v>10</v>
      </c>
      <c r="O1484">
        <v>0</v>
      </c>
      <c r="P1484">
        <v>0</v>
      </c>
      <c r="Q1484">
        <v>0</v>
      </c>
      <c r="R1484">
        <v>0</v>
      </c>
      <c r="S1484" s="4">
        <v>45468.402916666666</v>
      </c>
      <c r="T1484" s="6">
        <v>45468.402916666666</v>
      </c>
      <c r="U1484">
        <f t="shared" si="184"/>
        <v>24</v>
      </c>
      <c r="V1484">
        <f t="shared" si="185"/>
        <v>11</v>
      </c>
      <c r="W1484" t="str">
        <f t="shared" si="186"/>
        <v/>
      </c>
      <c r="X1484" t="str">
        <f t="shared" si="187"/>
        <v/>
      </c>
      <c r="Y1484" t="str">
        <f t="shared" si="188"/>
        <v/>
      </c>
      <c r="Z1484" t="str">
        <f t="shared" si="189"/>
        <v/>
      </c>
      <c r="AA1484" t="str">
        <f t="shared" si="190"/>
        <v/>
      </c>
      <c r="AB1484" t="str">
        <f t="shared" si="191"/>
        <v/>
      </c>
    </row>
    <row r="1485" spans="1:28" x14ac:dyDescent="0.25">
      <c r="A1485">
        <v>9014</v>
      </c>
      <c r="B1485" s="1">
        <v>867488060855003</v>
      </c>
      <c r="C1485" s="1">
        <v>1719319182</v>
      </c>
      <c r="D1485">
        <v>-22.899142999999999</v>
      </c>
      <c r="E1485">
        <v>-47.046742000000002</v>
      </c>
      <c r="F1485">
        <v>664</v>
      </c>
      <c r="G1485">
        <v>243</v>
      </c>
      <c r="H1485">
        <v>15.8</v>
      </c>
      <c r="I1485">
        <v>1</v>
      </c>
      <c r="J1485">
        <v>1</v>
      </c>
      <c r="K1485">
        <v>14100</v>
      </c>
      <c r="L1485">
        <v>0</v>
      </c>
      <c r="M1485" t="s">
        <v>19</v>
      </c>
      <c r="N1485">
        <v>10</v>
      </c>
      <c r="O1485">
        <v>0</v>
      </c>
      <c r="P1485">
        <v>0</v>
      </c>
      <c r="Q1485">
        <v>0</v>
      </c>
      <c r="R1485">
        <v>0</v>
      </c>
      <c r="S1485" s="4">
        <v>45468.402569444443</v>
      </c>
      <c r="T1485" s="6">
        <v>45468.402569444443</v>
      </c>
      <c r="U1485">
        <f t="shared" si="184"/>
        <v>24</v>
      </c>
      <c r="V1485">
        <f t="shared" si="185"/>
        <v>30</v>
      </c>
      <c r="W1485" t="str">
        <f t="shared" si="186"/>
        <v/>
      </c>
      <c r="X1485" t="str">
        <f t="shared" si="187"/>
        <v/>
      </c>
      <c r="Y1485" t="str">
        <f t="shared" si="188"/>
        <v/>
      </c>
      <c r="Z1485" t="str">
        <f t="shared" si="189"/>
        <v/>
      </c>
      <c r="AA1485" t="str">
        <f t="shared" si="190"/>
        <v/>
      </c>
      <c r="AB1485" t="str">
        <f t="shared" si="191"/>
        <v/>
      </c>
    </row>
    <row r="1486" spans="1:28" x14ac:dyDescent="0.25">
      <c r="A1486">
        <v>9013</v>
      </c>
      <c r="B1486" s="1">
        <v>867488060855003</v>
      </c>
      <c r="C1486" s="1">
        <v>1719319152</v>
      </c>
      <c r="D1486">
        <v>-22.900347</v>
      </c>
      <c r="E1486">
        <v>-47.046213000000002</v>
      </c>
      <c r="F1486">
        <v>678</v>
      </c>
      <c r="G1486">
        <v>215</v>
      </c>
      <c r="H1486">
        <v>14.5</v>
      </c>
      <c r="I1486">
        <v>1</v>
      </c>
      <c r="J1486">
        <v>1</v>
      </c>
      <c r="K1486">
        <v>13900</v>
      </c>
      <c r="L1486">
        <v>0</v>
      </c>
      <c r="M1486" t="s">
        <v>19</v>
      </c>
      <c r="N1486">
        <v>10</v>
      </c>
      <c r="O1486">
        <v>0</v>
      </c>
      <c r="P1486">
        <v>0</v>
      </c>
      <c r="Q1486">
        <v>0</v>
      </c>
      <c r="R1486">
        <v>0</v>
      </c>
      <c r="S1486" s="4">
        <v>45468.402222222219</v>
      </c>
      <c r="T1486" s="6">
        <v>45468.402222222219</v>
      </c>
      <c r="U1486">
        <f t="shared" si="184"/>
        <v>24</v>
      </c>
      <c r="V1486">
        <f t="shared" si="185"/>
        <v>30</v>
      </c>
      <c r="W1486" t="str">
        <f t="shared" si="186"/>
        <v/>
      </c>
      <c r="X1486" t="str">
        <f t="shared" si="187"/>
        <v/>
      </c>
      <c r="Y1486" t="str">
        <f t="shared" si="188"/>
        <v/>
      </c>
      <c r="Z1486" t="str">
        <f t="shared" si="189"/>
        <v/>
      </c>
      <c r="AA1486" t="str">
        <f t="shared" si="190"/>
        <v/>
      </c>
      <c r="AB1486" t="str">
        <f t="shared" si="191"/>
        <v/>
      </c>
    </row>
    <row r="1487" spans="1:28" x14ac:dyDescent="0.25">
      <c r="A1487">
        <v>9012</v>
      </c>
      <c r="B1487" s="1">
        <v>867488060855003</v>
      </c>
      <c r="C1487" s="1">
        <v>1719319122</v>
      </c>
      <c r="D1487">
        <v>-22.899716999999999</v>
      </c>
      <c r="E1487">
        <v>-47.045324999999998</v>
      </c>
      <c r="F1487">
        <v>685</v>
      </c>
      <c r="G1487">
        <v>238</v>
      </c>
      <c r="H1487">
        <v>51.3</v>
      </c>
      <c r="I1487">
        <v>1</v>
      </c>
      <c r="J1487">
        <v>1</v>
      </c>
      <c r="K1487">
        <v>13900</v>
      </c>
      <c r="L1487">
        <v>0</v>
      </c>
      <c r="M1487" t="s">
        <v>19</v>
      </c>
      <c r="N1487">
        <v>10</v>
      </c>
      <c r="O1487">
        <v>0</v>
      </c>
      <c r="P1487">
        <v>0</v>
      </c>
      <c r="Q1487">
        <v>0</v>
      </c>
      <c r="R1487">
        <v>0</v>
      </c>
      <c r="S1487" s="4">
        <v>45468.401875000003</v>
      </c>
      <c r="T1487" s="6">
        <v>45468.401875000003</v>
      </c>
      <c r="U1487">
        <f t="shared" si="184"/>
        <v>24</v>
      </c>
      <c r="V1487">
        <f t="shared" si="185"/>
        <v>30</v>
      </c>
      <c r="W1487" t="str">
        <f t="shared" si="186"/>
        <v/>
      </c>
      <c r="X1487" t="str">
        <f t="shared" si="187"/>
        <v/>
      </c>
      <c r="Y1487" t="str">
        <f t="shared" si="188"/>
        <v/>
      </c>
      <c r="Z1487" t="str">
        <f t="shared" si="189"/>
        <v/>
      </c>
      <c r="AA1487" t="str">
        <f t="shared" si="190"/>
        <v/>
      </c>
      <c r="AB1487" t="str">
        <f t="shared" si="191"/>
        <v/>
      </c>
    </row>
    <row r="1488" spans="1:28" x14ac:dyDescent="0.25">
      <c r="A1488">
        <v>9011</v>
      </c>
      <c r="B1488" s="1">
        <v>867488060855003</v>
      </c>
      <c r="C1488" s="1">
        <v>1719319092</v>
      </c>
      <c r="D1488">
        <v>-22.898672999999999</v>
      </c>
      <c r="E1488">
        <v>-47.043188999999998</v>
      </c>
      <c r="F1488">
        <v>699</v>
      </c>
      <c r="G1488">
        <v>347</v>
      </c>
      <c r="H1488">
        <v>32.299999999999997</v>
      </c>
      <c r="I1488">
        <v>1</v>
      </c>
      <c r="J1488">
        <v>1</v>
      </c>
      <c r="K1488">
        <v>13500</v>
      </c>
      <c r="L1488">
        <v>0</v>
      </c>
      <c r="M1488" t="s">
        <v>19</v>
      </c>
      <c r="N1488">
        <v>10</v>
      </c>
      <c r="O1488">
        <v>0</v>
      </c>
      <c r="P1488">
        <v>0</v>
      </c>
      <c r="Q1488">
        <v>0</v>
      </c>
      <c r="R1488">
        <v>0</v>
      </c>
      <c r="S1488" s="4">
        <v>45468.40152777778</v>
      </c>
      <c r="T1488" s="6">
        <v>45468.40152777778</v>
      </c>
      <c r="U1488">
        <f t="shared" si="184"/>
        <v>24</v>
      </c>
      <c r="V1488">
        <f t="shared" si="185"/>
        <v>30</v>
      </c>
      <c r="W1488" t="str">
        <f t="shared" si="186"/>
        <v/>
      </c>
      <c r="X1488" t="str">
        <f t="shared" si="187"/>
        <v/>
      </c>
      <c r="Y1488" t="str">
        <f t="shared" si="188"/>
        <v/>
      </c>
      <c r="Z1488" t="str">
        <f t="shared" si="189"/>
        <v/>
      </c>
      <c r="AA1488" t="str">
        <f t="shared" si="190"/>
        <v/>
      </c>
      <c r="AB1488" t="str">
        <f t="shared" si="191"/>
        <v/>
      </c>
    </row>
    <row r="1489" spans="1:28" x14ac:dyDescent="0.25">
      <c r="A1489">
        <v>9009</v>
      </c>
      <c r="B1489" s="1">
        <v>867488060855003</v>
      </c>
      <c r="C1489" s="1">
        <v>1719319063</v>
      </c>
      <c r="D1489">
        <v>-22.900829999999999</v>
      </c>
      <c r="E1489">
        <v>-47.042515000000002</v>
      </c>
      <c r="F1489">
        <v>697</v>
      </c>
      <c r="G1489">
        <v>337</v>
      </c>
      <c r="H1489">
        <v>31.8</v>
      </c>
      <c r="I1489">
        <v>1</v>
      </c>
      <c r="J1489">
        <v>1</v>
      </c>
      <c r="K1489">
        <v>13300</v>
      </c>
      <c r="M1489" t="s">
        <v>23</v>
      </c>
      <c r="N1489">
        <v>46</v>
      </c>
      <c r="O1489">
        <v>0</v>
      </c>
      <c r="P1489">
        <v>0</v>
      </c>
      <c r="Q1489">
        <v>0</v>
      </c>
      <c r="R1489">
        <v>0</v>
      </c>
      <c r="S1489" s="4">
        <v>45468.401192129626</v>
      </c>
      <c r="T1489" s="6">
        <v>45468.401192129626</v>
      </c>
      <c r="U1489">
        <f t="shared" si="184"/>
        <v>24</v>
      </c>
      <c r="V1489">
        <f t="shared" si="185"/>
        <v>29</v>
      </c>
      <c r="W1489" t="str">
        <f t="shared" si="186"/>
        <v/>
      </c>
      <c r="X1489" t="str">
        <f t="shared" si="187"/>
        <v/>
      </c>
      <c r="Y1489" t="str">
        <f t="shared" si="188"/>
        <v/>
      </c>
      <c r="Z1489" t="str">
        <f t="shared" si="189"/>
        <v/>
      </c>
      <c r="AA1489" t="str">
        <f t="shared" si="190"/>
        <v/>
      </c>
      <c r="AB1489" t="str">
        <f t="shared" si="191"/>
        <v/>
      </c>
    </row>
    <row r="1490" spans="1:28" x14ac:dyDescent="0.25">
      <c r="A1490">
        <v>9010</v>
      </c>
      <c r="B1490" s="1">
        <v>867488060855003</v>
      </c>
      <c r="C1490" s="1">
        <v>1719319062</v>
      </c>
      <c r="D1490">
        <v>-22.901098999999999</v>
      </c>
      <c r="E1490">
        <v>-47.042386999999998</v>
      </c>
      <c r="F1490">
        <v>697</v>
      </c>
      <c r="G1490">
        <v>337</v>
      </c>
      <c r="H1490">
        <v>0</v>
      </c>
      <c r="I1490">
        <v>1</v>
      </c>
      <c r="J1490">
        <v>1</v>
      </c>
      <c r="K1490">
        <v>13300</v>
      </c>
      <c r="L1490">
        <v>0</v>
      </c>
      <c r="M1490" t="s">
        <v>19</v>
      </c>
      <c r="N1490">
        <v>10</v>
      </c>
      <c r="O1490">
        <v>0</v>
      </c>
      <c r="P1490">
        <v>0</v>
      </c>
      <c r="Q1490">
        <v>0</v>
      </c>
      <c r="R1490">
        <v>0</v>
      </c>
      <c r="S1490" s="4">
        <v>45468.401180555556</v>
      </c>
      <c r="T1490" s="6">
        <v>45468.401180555556</v>
      </c>
      <c r="U1490">
        <f t="shared" si="184"/>
        <v>24</v>
      </c>
      <c r="V1490">
        <f t="shared" si="185"/>
        <v>1</v>
      </c>
      <c r="W1490" t="str">
        <f t="shared" si="186"/>
        <v/>
      </c>
      <c r="X1490" t="str">
        <f t="shared" si="187"/>
        <v/>
      </c>
      <c r="Y1490" t="str">
        <f t="shared" si="188"/>
        <v/>
      </c>
      <c r="Z1490" t="str">
        <f t="shared" si="189"/>
        <v/>
      </c>
      <c r="AA1490" t="str">
        <f t="shared" si="190"/>
        <v/>
      </c>
      <c r="AB1490" t="str">
        <f t="shared" si="191"/>
        <v/>
      </c>
    </row>
    <row r="1491" spans="1:28" x14ac:dyDescent="0.25">
      <c r="A1491">
        <v>9008</v>
      </c>
      <c r="B1491" s="1">
        <v>867488060855003</v>
      </c>
      <c r="C1491" s="1">
        <v>1719319061</v>
      </c>
      <c r="D1491">
        <v>-22.901098999999999</v>
      </c>
      <c r="E1491">
        <v>-47.042386999999998</v>
      </c>
      <c r="F1491">
        <v>697</v>
      </c>
      <c r="G1491">
        <v>337</v>
      </c>
      <c r="H1491">
        <v>0</v>
      </c>
      <c r="I1491">
        <v>1</v>
      </c>
      <c r="J1491">
        <v>1</v>
      </c>
      <c r="M1491" t="s">
        <v>20</v>
      </c>
      <c r="N1491">
        <v>0</v>
      </c>
      <c r="O1491">
        <v>0</v>
      </c>
      <c r="P1491">
        <v>0</v>
      </c>
      <c r="Q1491">
        <v>0</v>
      </c>
      <c r="R1491">
        <v>0</v>
      </c>
      <c r="S1491" s="4">
        <v>45468.40116898148</v>
      </c>
      <c r="T1491" s="6">
        <v>45468.40116898148</v>
      </c>
      <c r="U1491">
        <f t="shared" si="184"/>
        <v>24</v>
      </c>
      <c r="V1491">
        <f t="shared" si="185"/>
        <v>1</v>
      </c>
      <c r="W1491" t="str">
        <f t="shared" si="186"/>
        <v/>
      </c>
      <c r="X1491" t="str">
        <f t="shared" si="187"/>
        <v/>
      </c>
      <c r="Y1491" t="str">
        <f t="shared" si="188"/>
        <v/>
      </c>
      <c r="Z1491" t="str">
        <f t="shared" si="189"/>
        <v/>
      </c>
      <c r="AA1491" t="str">
        <f t="shared" si="190"/>
        <v/>
      </c>
      <c r="AB1491" t="str">
        <f t="shared" si="191"/>
        <v/>
      </c>
    </row>
    <row r="1492" spans="1:28" x14ac:dyDescent="0.25">
      <c r="A1492">
        <v>9007</v>
      </c>
      <c r="B1492" s="1">
        <v>867488060855003</v>
      </c>
      <c r="C1492" s="1">
        <v>1719319032</v>
      </c>
      <c r="D1492">
        <v>-22.901098999999999</v>
      </c>
      <c r="E1492">
        <v>-47.042386999999998</v>
      </c>
      <c r="F1492">
        <v>697</v>
      </c>
      <c r="G1492">
        <v>337</v>
      </c>
      <c r="H1492">
        <v>0</v>
      </c>
      <c r="I1492">
        <v>1</v>
      </c>
      <c r="J1492">
        <v>1</v>
      </c>
      <c r="K1492">
        <v>13300</v>
      </c>
      <c r="L1492">
        <v>0</v>
      </c>
      <c r="M1492" t="s">
        <v>19</v>
      </c>
      <c r="N1492">
        <v>10</v>
      </c>
      <c r="O1492">
        <v>0</v>
      </c>
      <c r="P1492">
        <v>0</v>
      </c>
      <c r="Q1492">
        <v>0</v>
      </c>
      <c r="R1492">
        <v>0</v>
      </c>
      <c r="S1492" s="4">
        <v>45468.400833333333</v>
      </c>
      <c r="T1492" s="6">
        <v>45468.400833333333</v>
      </c>
      <c r="U1492">
        <f t="shared" si="184"/>
        <v>24</v>
      </c>
      <c r="V1492">
        <f t="shared" si="185"/>
        <v>29</v>
      </c>
      <c r="W1492" t="str">
        <f t="shared" si="186"/>
        <v/>
      </c>
      <c r="X1492" t="str">
        <f t="shared" si="187"/>
        <v/>
      </c>
      <c r="Y1492" t="str">
        <f t="shared" si="188"/>
        <v/>
      </c>
      <c r="Z1492" t="str">
        <f t="shared" si="189"/>
        <v/>
      </c>
      <c r="AA1492" t="str">
        <f t="shared" si="190"/>
        <v/>
      </c>
      <c r="AB1492" t="str">
        <f t="shared" si="191"/>
        <v/>
      </c>
    </row>
    <row r="1493" spans="1:28" x14ac:dyDescent="0.25">
      <c r="A1493">
        <v>9006</v>
      </c>
      <c r="B1493" s="1">
        <v>867488060855003</v>
      </c>
      <c r="C1493" s="1">
        <v>1719319018</v>
      </c>
      <c r="D1493">
        <v>-22.901098999999999</v>
      </c>
      <c r="E1493">
        <v>-47.042386999999998</v>
      </c>
      <c r="F1493">
        <v>697</v>
      </c>
      <c r="G1493">
        <v>337</v>
      </c>
      <c r="H1493">
        <v>0</v>
      </c>
      <c r="I1493">
        <v>1</v>
      </c>
      <c r="J1493">
        <v>1</v>
      </c>
      <c r="M1493" t="s">
        <v>20</v>
      </c>
      <c r="N1493">
        <v>0</v>
      </c>
      <c r="O1493">
        <v>0</v>
      </c>
      <c r="P1493">
        <v>0</v>
      </c>
      <c r="Q1493">
        <v>0</v>
      </c>
      <c r="R1493">
        <v>0</v>
      </c>
      <c r="S1493" s="4">
        <v>45468.400671296295</v>
      </c>
      <c r="T1493" s="6">
        <v>45468.400671296295</v>
      </c>
      <c r="U1493">
        <f t="shared" si="184"/>
        <v>24</v>
      </c>
      <c r="V1493">
        <f t="shared" si="185"/>
        <v>14</v>
      </c>
      <c r="W1493" t="str">
        <f t="shared" si="186"/>
        <v/>
      </c>
      <c r="X1493" t="str">
        <f t="shared" si="187"/>
        <v/>
      </c>
      <c r="Y1493" t="str">
        <f t="shared" si="188"/>
        <v/>
      </c>
      <c r="Z1493" t="str">
        <f t="shared" si="189"/>
        <v/>
      </c>
      <c r="AA1493" t="str">
        <f t="shared" si="190"/>
        <v/>
      </c>
      <c r="AB1493" t="str">
        <f t="shared" si="191"/>
        <v/>
      </c>
    </row>
    <row r="1494" spans="1:28" x14ac:dyDescent="0.25">
      <c r="A1494">
        <v>9005</v>
      </c>
      <c r="B1494" s="1">
        <v>867488060855003</v>
      </c>
      <c r="C1494" s="1">
        <v>1719319002</v>
      </c>
      <c r="D1494">
        <v>-22.901098999999999</v>
      </c>
      <c r="E1494">
        <v>-47.042386999999998</v>
      </c>
      <c r="F1494">
        <v>697</v>
      </c>
      <c r="G1494">
        <v>337</v>
      </c>
      <c r="H1494">
        <v>0</v>
      </c>
      <c r="I1494">
        <v>1</v>
      </c>
      <c r="J1494">
        <v>1</v>
      </c>
      <c r="K1494">
        <v>13300</v>
      </c>
      <c r="L1494">
        <v>0</v>
      </c>
      <c r="M1494" t="s">
        <v>19</v>
      </c>
      <c r="N1494">
        <v>10</v>
      </c>
      <c r="O1494">
        <v>0</v>
      </c>
      <c r="P1494">
        <v>0</v>
      </c>
      <c r="Q1494">
        <v>0</v>
      </c>
      <c r="R1494">
        <v>0</v>
      </c>
      <c r="S1494" s="4">
        <v>45468.40048611111</v>
      </c>
      <c r="T1494" s="6">
        <v>45468.40048611111</v>
      </c>
      <c r="U1494">
        <f t="shared" si="184"/>
        <v>24</v>
      </c>
      <c r="V1494">
        <f t="shared" si="185"/>
        <v>16</v>
      </c>
      <c r="W1494" t="str">
        <f t="shared" si="186"/>
        <v/>
      </c>
      <c r="X1494" t="str">
        <f t="shared" si="187"/>
        <v/>
      </c>
      <c r="Y1494" t="str">
        <f t="shared" si="188"/>
        <v/>
      </c>
      <c r="Z1494" t="str">
        <f t="shared" si="189"/>
        <v/>
      </c>
      <c r="AA1494" t="str">
        <f t="shared" si="190"/>
        <v/>
      </c>
      <c r="AB1494" t="str">
        <f t="shared" si="191"/>
        <v/>
      </c>
    </row>
    <row r="1495" spans="1:28" x14ac:dyDescent="0.25">
      <c r="A1495">
        <v>9004</v>
      </c>
      <c r="B1495" s="1">
        <v>867488060855003</v>
      </c>
      <c r="C1495" s="1">
        <v>1719318972</v>
      </c>
      <c r="D1495">
        <v>-22.903794999999999</v>
      </c>
      <c r="E1495">
        <v>-47.041186000000003</v>
      </c>
      <c r="F1495">
        <v>709</v>
      </c>
      <c r="G1495">
        <v>337</v>
      </c>
      <c r="H1495">
        <v>55</v>
      </c>
      <c r="I1495">
        <v>1</v>
      </c>
      <c r="J1495">
        <v>1</v>
      </c>
      <c r="K1495">
        <v>13000</v>
      </c>
      <c r="L1495">
        <v>0</v>
      </c>
      <c r="M1495" t="s">
        <v>19</v>
      </c>
      <c r="N1495">
        <v>10</v>
      </c>
      <c r="O1495">
        <v>0</v>
      </c>
      <c r="P1495">
        <v>0</v>
      </c>
      <c r="Q1495">
        <v>0</v>
      </c>
      <c r="R1495">
        <v>0</v>
      </c>
      <c r="S1495" s="4">
        <v>45468.400138888886</v>
      </c>
      <c r="T1495" s="6">
        <v>45468.400138888886</v>
      </c>
      <c r="U1495">
        <f t="shared" si="184"/>
        <v>24</v>
      </c>
      <c r="V1495">
        <f t="shared" si="185"/>
        <v>30</v>
      </c>
      <c r="W1495" t="str">
        <f t="shared" si="186"/>
        <v/>
      </c>
      <c r="X1495" t="str">
        <f t="shared" si="187"/>
        <v/>
      </c>
      <c r="Y1495" t="str">
        <f t="shared" si="188"/>
        <v/>
      </c>
      <c r="Z1495" t="str">
        <f t="shared" si="189"/>
        <v/>
      </c>
      <c r="AA1495" t="str">
        <f t="shared" si="190"/>
        <v/>
      </c>
      <c r="AB1495" t="str">
        <f t="shared" si="191"/>
        <v/>
      </c>
    </row>
    <row r="1496" spans="1:28" x14ac:dyDescent="0.25">
      <c r="A1496">
        <v>9003</v>
      </c>
      <c r="B1496" s="1">
        <v>867488060855003</v>
      </c>
      <c r="C1496" s="1">
        <v>1719318943</v>
      </c>
      <c r="D1496">
        <v>-22.906389000000001</v>
      </c>
      <c r="E1496">
        <v>-47.039797999999998</v>
      </c>
      <c r="F1496">
        <v>718</v>
      </c>
      <c r="G1496">
        <v>335</v>
      </c>
      <c r="H1496">
        <v>18</v>
      </c>
      <c r="I1496">
        <v>1</v>
      </c>
      <c r="J1496">
        <v>1</v>
      </c>
      <c r="M1496" t="s">
        <v>20</v>
      </c>
      <c r="N1496">
        <v>0</v>
      </c>
      <c r="O1496">
        <v>0</v>
      </c>
      <c r="P1496">
        <v>0</v>
      </c>
      <c r="Q1496">
        <v>0</v>
      </c>
      <c r="R1496">
        <v>0</v>
      </c>
      <c r="S1496" s="4">
        <v>45468.39980324074</v>
      </c>
      <c r="T1496" s="6">
        <v>45468.39980324074</v>
      </c>
      <c r="U1496">
        <f t="shared" si="184"/>
        <v>24</v>
      </c>
      <c r="V1496">
        <f t="shared" si="185"/>
        <v>29</v>
      </c>
      <c r="W1496" t="str">
        <f t="shared" si="186"/>
        <v/>
      </c>
      <c r="X1496" t="str">
        <f t="shared" si="187"/>
        <v/>
      </c>
      <c r="Y1496" t="str">
        <f t="shared" si="188"/>
        <v/>
      </c>
      <c r="Z1496" t="str">
        <f t="shared" si="189"/>
        <v/>
      </c>
      <c r="AA1496" t="str">
        <f t="shared" si="190"/>
        <v/>
      </c>
      <c r="AB1496" t="str">
        <f t="shared" si="191"/>
        <v/>
      </c>
    </row>
    <row r="1497" spans="1:28" x14ac:dyDescent="0.25">
      <c r="A1497">
        <v>9002</v>
      </c>
      <c r="B1497" s="1">
        <v>867488060855003</v>
      </c>
      <c r="C1497" s="1">
        <v>1719318942</v>
      </c>
      <c r="D1497">
        <v>-22.906431999999999</v>
      </c>
      <c r="E1497">
        <v>-47.039777999999998</v>
      </c>
      <c r="F1497">
        <v>718</v>
      </c>
      <c r="G1497">
        <v>341</v>
      </c>
      <c r="H1497">
        <v>14.9</v>
      </c>
      <c r="I1497">
        <v>1</v>
      </c>
      <c r="J1497">
        <v>1</v>
      </c>
      <c r="K1497">
        <v>12600</v>
      </c>
      <c r="L1497">
        <v>0</v>
      </c>
      <c r="M1497" t="s">
        <v>19</v>
      </c>
      <c r="N1497">
        <v>10</v>
      </c>
      <c r="O1497">
        <v>0</v>
      </c>
      <c r="P1497">
        <v>0</v>
      </c>
      <c r="Q1497">
        <v>0</v>
      </c>
      <c r="R1497">
        <v>0</v>
      </c>
      <c r="S1497" s="4">
        <v>45468.399791666663</v>
      </c>
      <c r="T1497" s="6">
        <v>45468.399791666663</v>
      </c>
      <c r="U1497">
        <f t="shared" si="184"/>
        <v>24</v>
      </c>
      <c r="V1497">
        <f t="shared" si="185"/>
        <v>1</v>
      </c>
      <c r="W1497" t="str">
        <f t="shared" si="186"/>
        <v/>
      </c>
      <c r="X1497" t="str">
        <f t="shared" si="187"/>
        <v/>
      </c>
      <c r="Y1497" t="str">
        <f t="shared" si="188"/>
        <v/>
      </c>
      <c r="Z1497" t="str">
        <f t="shared" si="189"/>
        <v/>
      </c>
      <c r="AA1497" t="str">
        <f t="shared" si="190"/>
        <v/>
      </c>
      <c r="AB1497" t="str">
        <f t="shared" si="191"/>
        <v/>
      </c>
    </row>
    <row r="1498" spans="1:28" x14ac:dyDescent="0.25">
      <c r="A1498">
        <v>9001</v>
      </c>
      <c r="B1498" s="1">
        <v>867488060855003</v>
      </c>
      <c r="C1498" s="1">
        <v>1719318930</v>
      </c>
      <c r="D1498">
        <v>-22.906489000000001</v>
      </c>
      <c r="E1498">
        <v>-47.039755</v>
      </c>
      <c r="F1498">
        <v>718</v>
      </c>
      <c r="G1498">
        <v>67</v>
      </c>
      <c r="H1498">
        <v>0</v>
      </c>
      <c r="I1498">
        <v>1</v>
      </c>
      <c r="J1498">
        <v>1</v>
      </c>
      <c r="M1498" t="s">
        <v>20</v>
      </c>
      <c r="N1498">
        <v>0</v>
      </c>
      <c r="O1498">
        <v>0</v>
      </c>
      <c r="P1498">
        <v>0</v>
      </c>
      <c r="Q1498">
        <v>0</v>
      </c>
      <c r="R1498">
        <v>0</v>
      </c>
      <c r="S1498" s="4">
        <v>45468.399652777778</v>
      </c>
      <c r="T1498" s="6">
        <v>45468.399652777778</v>
      </c>
      <c r="U1498">
        <f t="shared" si="184"/>
        <v>24</v>
      </c>
      <c r="V1498">
        <f t="shared" si="185"/>
        <v>12</v>
      </c>
      <c r="W1498" t="str">
        <f t="shared" si="186"/>
        <v/>
      </c>
      <c r="X1498" t="str">
        <f t="shared" si="187"/>
        <v/>
      </c>
      <c r="Y1498" t="str">
        <f t="shared" si="188"/>
        <v/>
      </c>
      <c r="Z1498" t="str">
        <f t="shared" si="189"/>
        <v/>
      </c>
      <c r="AA1498" t="str">
        <f t="shared" si="190"/>
        <v/>
      </c>
      <c r="AB1498" t="str">
        <f t="shared" si="191"/>
        <v/>
      </c>
    </row>
    <row r="1499" spans="1:28" x14ac:dyDescent="0.25">
      <c r="A1499">
        <v>9000</v>
      </c>
      <c r="B1499" s="1">
        <v>867488060855003</v>
      </c>
      <c r="C1499" s="1">
        <v>1719318912</v>
      </c>
      <c r="D1499">
        <v>-22.906579000000001</v>
      </c>
      <c r="E1499">
        <v>-47.039890999999997</v>
      </c>
      <c r="F1499">
        <v>718</v>
      </c>
      <c r="G1499">
        <v>67</v>
      </c>
      <c r="H1499">
        <v>13.1</v>
      </c>
      <c r="I1499">
        <v>1</v>
      </c>
      <c r="J1499">
        <v>1</v>
      </c>
      <c r="K1499">
        <v>12600</v>
      </c>
      <c r="L1499">
        <v>0</v>
      </c>
      <c r="M1499" t="s">
        <v>19</v>
      </c>
      <c r="N1499">
        <v>10</v>
      </c>
      <c r="O1499">
        <v>0</v>
      </c>
      <c r="P1499">
        <v>0</v>
      </c>
      <c r="Q1499">
        <v>0</v>
      </c>
      <c r="R1499">
        <v>0</v>
      </c>
      <c r="S1499" s="4">
        <v>45468.399444444447</v>
      </c>
      <c r="T1499" s="6">
        <v>45468.399444444447</v>
      </c>
      <c r="U1499">
        <f t="shared" si="184"/>
        <v>24</v>
      </c>
      <c r="V1499">
        <f t="shared" si="185"/>
        <v>18</v>
      </c>
      <c r="W1499" t="str">
        <f t="shared" si="186"/>
        <v/>
      </c>
      <c r="X1499" t="str">
        <f t="shared" si="187"/>
        <v/>
      </c>
      <c r="Y1499" t="str">
        <f t="shared" si="188"/>
        <v/>
      </c>
      <c r="Z1499" t="str">
        <f t="shared" si="189"/>
        <v/>
      </c>
      <c r="AA1499" t="str">
        <f t="shared" si="190"/>
        <v/>
      </c>
      <c r="AB1499" t="str">
        <f t="shared" si="191"/>
        <v/>
      </c>
    </row>
    <row r="1500" spans="1:28" x14ac:dyDescent="0.25">
      <c r="A1500">
        <v>8999</v>
      </c>
      <c r="B1500" s="1">
        <v>867488060855003</v>
      </c>
      <c r="C1500" s="1">
        <v>1719318882</v>
      </c>
      <c r="D1500">
        <v>-22.907606000000001</v>
      </c>
      <c r="E1500">
        <v>-47.039822999999998</v>
      </c>
      <c r="F1500">
        <v>709</v>
      </c>
      <c r="G1500">
        <v>324</v>
      </c>
      <c r="H1500">
        <v>29.3</v>
      </c>
      <c r="I1500">
        <v>1</v>
      </c>
      <c r="J1500">
        <v>1</v>
      </c>
      <c r="K1500">
        <v>12500</v>
      </c>
      <c r="L1500">
        <v>0</v>
      </c>
      <c r="M1500" t="s">
        <v>19</v>
      </c>
      <c r="N1500">
        <v>10</v>
      </c>
      <c r="O1500">
        <v>0</v>
      </c>
      <c r="P1500">
        <v>0</v>
      </c>
      <c r="Q1500">
        <v>0</v>
      </c>
      <c r="R1500">
        <v>0</v>
      </c>
      <c r="S1500" s="4">
        <v>45468.399097222224</v>
      </c>
      <c r="T1500" s="6">
        <v>45468.399097222224</v>
      </c>
      <c r="U1500">
        <f t="shared" si="184"/>
        <v>24</v>
      </c>
      <c r="V1500">
        <f t="shared" si="185"/>
        <v>30</v>
      </c>
      <c r="W1500" t="str">
        <f t="shared" si="186"/>
        <v/>
      </c>
      <c r="X1500" t="str">
        <f t="shared" si="187"/>
        <v/>
      </c>
      <c r="Y1500" t="str">
        <f t="shared" si="188"/>
        <v/>
      </c>
      <c r="Z1500" t="str">
        <f t="shared" si="189"/>
        <v/>
      </c>
      <c r="AA1500" t="str">
        <f t="shared" si="190"/>
        <v/>
      </c>
      <c r="AB1500" t="str">
        <f t="shared" si="191"/>
        <v/>
      </c>
    </row>
    <row r="1501" spans="1:28" x14ac:dyDescent="0.25">
      <c r="A1501">
        <v>8998</v>
      </c>
      <c r="B1501" s="1">
        <v>867488060855003</v>
      </c>
      <c r="C1501" s="1">
        <v>1719318852</v>
      </c>
      <c r="D1501">
        <v>-22.910920999999998</v>
      </c>
      <c r="E1501">
        <v>-47.038867000000003</v>
      </c>
      <c r="F1501">
        <v>684</v>
      </c>
      <c r="G1501">
        <v>342</v>
      </c>
      <c r="H1501">
        <v>41.1</v>
      </c>
      <c r="I1501">
        <v>1</v>
      </c>
      <c r="J1501">
        <v>1</v>
      </c>
      <c r="K1501">
        <v>12100</v>
      </c>
      <c r="L1501">
        <v>0</v>
      </c>
      <c r="M1501" t="s">
        <v>19</v>
      </c>
      <c r="N1501">
        <v>10</v>
      </c>
      <c r="O1501">
        <v>0</v>
      </c>
      <c r="P1501">
        <v>0</v>
      </c>
      <c r="Q1501">
        <v>0</v>
      </c>
      <c r="R1501">
        <v>0</v>
      </c>
      <c r="S1501" s="4">
        <v>45468.39875</v>
      </c>
      <c r="T1501" s="6">
        <v>45468.39875</v>
      </c>
      <c r="U1501">
        <f t="shared" si="184"/>
        <v>24</v>
      </c>
      <c r="V1501">
        <f t="shared" si="185"/>
        <v>30</v>
      </c>
      <c r="W1501" t="str">
        <f t="shared" si="186"/>
        <v/>
      </c>
      <c r="X1501" t="str">
        <f t="shared" si="187"/>
        <v/>
      </c>
      <c r="Y1501" t="str">
        <f t="shared" si="188"/>
        <v/>
      </c>
      <c r="Z1501" t="str">
        <f t="shared" si="189"/>
        <v/>
      </c>
      <c r="AA1501" t="str">
        <f t="shared" si="190"/>
        <v/>
      </c>
      <c r="AB1501" t="str">
        <f t="shared" si="191"/>
        <v/>
      </c>
    </row>
    <row r="1502" spans="1:28" x14ac:dyDescent="0.25">
      <c r="A1502">
        <v>8997</v>
      </c>
      <c r="B1502" s="1">
        <v>867488060855003</v>
      </c>
      <c r="C1502" s="1">
        <v>1719318822</v>
      </c>
      <c r="D1502">
        <v>-22.910916</v>
      </c>
      <c r="E1502">
        <v>-47.041027</v>
      </c>
      <c r="F1502">
        <v>672</v>
      </c>
      <c r="G1502">
        <v>103</v>
      </c>
      <c r="H1502">
        <v>52.9</v>
      </c>
      <c r="I1502">
        <v>1</v>
      </c>
      <c r="J1502">
        <v>1</v>
      </c>
      <c r="K1502">
        <v>11800</v>
      </c>
      <c r="L1502">
        <v>0</v>
      </c>
      <c r="M1502" t="s">
        <v>19</v>
      </c>
      <c r="N1502">
        <v>10</v>
      </c>
      <c r="O1502">
        <v>0</v>
      </c>
      <c r="P1502">
        <v>0</v>
      </c>
      <c r="Q1502">
        <v>0</v>
      </c>
      <c r="R1502">
        <v>0</v>
      </c>
      <c r="S1502" s="4">
        <v>45468.398402777777</v>
      </c>
      <c r="T1502" s="6">
        <v>45468.398402777777</v>
      </c>
      <c r="U1502">
        <f t="shared" si="184"/>
        <v>24</v>
      </c>
      <c r="V1502">
        <f t="shared" si="185"/>
        <v>30</v>
      </c>
      <c r="W1502" t="str">
        <f t="shared" si="186"/>
        <v/>
      </c>
      <c r="X1502" t="str">
        <f t="shared" si="187"/>
        <v/>
      </c>
      <c r="Y1502" t="str">
        <f t="shared" si="188"/>
        <v/>
      </c>
      <c r="Z1502" t="str">
        <f t="shared" si="189"/>
        <v/>
      </c>
      <c r="AA1502" t="str">
        <f t="shared" si="190"/>
        <v/>
      </c>
      <c r="AB1502" t="str">
        <f t="shared" si="191"/>
        <v/>
      </c>
    </row>
    <row r="1503" spans="1:28" x14ac:dyDescent="0.25">
      <c r="A1503">
        <v>8996</v>
      </c>
      <c r="B1503" s="1">
        <v>867488060855003</v>
      </c>
      <c r="C1503" s="1">
        <v>1719318792</v>
      </c>
      <c r="D1503">
        <v>-22.910885</v>
      </c>
      <c r="E1503">
        <v>-47.042859</v>
      </c>
      <c r="F1503">
        <v>667</v>
      </c>
      <c r="G1503">
        <v>87</v>
      </c>
      <c r="H1503">
        <v>25.7</v>
      </c>
      <c r="I1503">
        <v>1</v>
      </c>
      <c r="J1503">
        <v>1</v>
      </c>
      <c r="K1503">
        <v>11600</v>
      </c>
      <c r="L1503">
        <v>0</v>
      </c>
      <c r="M1503" t="s">
        <v>19</v>
      </c>
      <c r="N1503">
        <v>10</v>
      </c>
      <c r="O1503">
        <v>0</v>
      </c>
      <c r="P1503">
        <v>0</v>
      </c>
      <c r="Q1503">
        <v>0</v>
      </c>
      <c r="R1503">
        <v>0</v>
      </c>
      <c r="S1503" s="4">
        <v>45468.398055555554</v>
      </c>
      <c r="T1503" s="6">
        <v>45468.398055555554</v>
      </c>
      <c r="U1503">
        <f t="shared" si="184"/>
        <v>24</v>
      </c>
      <c r="V1503">
        <f t="shared" si="185"/>
        <v>30</v>
      </c>
      <c r="W1503" t="str">
        <f t="shared" si="186"/>
        <v/>
      </c>
      <c r="X1503" t="str">
        <f t="shared" si="187"/>
        <v/>
      </c>
      <c r="Y1503" t="str">
        <f t="shared" si="188"/>
        <v/>
      </c>
      <c r="Z1503" t="str">
        <f t="shared" si="189"/>
        <v/>
      </c>
      <c r="AA1503" t="str">
        <f t="shared" si="190"/>
        <v/>
      </c>
      <c r="AB1503" t="str">
        <f t="shared" si="191"/>
        <v/>
      </c>
    </row>
    <row r="1504" spans="1:28" x14ac:dyDescent="0.25">
      <c r="A1504">
        <v>8995</v>
      </c>
      <c r="B1504" s="1">
        <v>867488060855003</v>
      </c>
      <c r="C1504" s="1">
        <v>1719318762</v>
      </c>
      <c r="D1504">
        <v>-22.911615999999999</v>
      </c>
      <c r="E1504">
        <v>-47.044902</v>
      </c>
      <c r="F1504">
        <v>666</v>
      </c>
      <c r="G1504">
        <v>14</v>
      </c>
      <c r="H1504">
        <v>18.899999999999999</v>
      </c>
      <c r="I1504">
        <v>1</v>
      </c>
      <c r="J1504">
        <v>1</v>
      </c>
      <c r="K1504">
        <v>11400</v>
      </c>
      <c r="L1504">
        <v>0</v>
      </c>
      <c r="M1504" t="s">
        <v>19</v>
      </c>
      <c r="N1504">
        <v>10</v>
      </c>
      <c r="O1504">
        <v>0</v>
      </c>
      <c r="P1504">
        <v>0</v>
      </c>
      <c r="Q1504">
        <v>0</v>
      </c>
      <c r="R1504">
        <v>0</v>
      </c>
      <c r="S1504" s="4">
        <v>45468.39770833333</v>
      </c>
      <c r="T1504" s="6">
        <v>45468.39770833333</v>
      </c>
      <c r="U1504">
        <f t="shared" si="184"/>
        <v>24</v>
      </c>
      <c r="V1504">
        <f t="shared" si="185"/>
        <v>30</v>
      </c>
      <c r="W1504" t="str">
        <f t="shared" si="186"/>
        <v/>
      </c>
      <c r="X1504" t="str">
        <f t="shared" si="187"/>
        <v/>
      </c>
      <c r="Y1504" t="str">
        <f t="shared" si="188"/>
        <v/>
      </c>
      <c r="Z1504" t="str">
        <f t="shared" si="189"/>
        <v/>
      </c>
      <c r="AA1504" t="str">
        <f t="shared" si="190"/>
        <v/>
      </c>
      <c r="AB1504" t="str">
        <f t="shared" si="191"/>
        <v/>
      </c>
    </row>
    <row r="1505" spans="1:28" x14ac:dyDescent="0.25">
      <c r="A1505">
        <v>8994</v>
      </c>
      <c r="B1505" s="1">
        <v>867488060855003</v>
      </c>
      <c r="C1505" s="1">
        <v>1719318758</v>
      </c>
      <c r="D1505">
        <v>-22.911743000000001</v>
      </c>
      <c r="E1505">
        <v>-47.044913999999999</v>
      </c>
      <c r="F1505">
        <v>668</v>
      </c>
      <c r="G1505">
        <v>5</v>
      </c>
      <c r="H1505">
        <v>11</v>
      </c>
      <c r="I1505">
        <v>1</v>
      </c>
      <c r="J1505">
        <v>1</v>
      </c>
      <c r="M1505" t="s">
        <v>20</v>
      </c>
      <c r="N1505">
        <v>0</v>
      </c>
      <c r="O1505">
        <v>0</v>
      </c>
      <c r="P1505">
        <v>0</v>
      </c>
      <c r="Q1505">
        <v>0</v>
      </c>
      <c r="R1505">
        <v>0</v>
      </c>
      <c r="S1505" s="4">
        <v>45468.397662037038</v>
      </c>
      <c r="T1505" s="6">
        <v>45468.397662037038</v>
      </c>
      <c r="U1505">
        <f t="shared" si="184"/>
        <v>24</v>
      </c>
      <c r="V1505">
        <f t="shared" si="185"/>
        <v>4</v>
      </c>
      <c r="W1505" t="str">
        <f t="shared" si="186"/>
        <v/>
      </c>
      <c r="X1505" t="str">
        <f t="shared" si="187"/>
        <v/>
      </c>
      <c r="Y1505" t="str">
        <f t="shared" si="188"/>
        <v/>
      </c>
      <c r="Z1505" t="str">
        <f t="shared" si="189"/>
        <v/>
      </c>
      <c r="AA1505" t="str">
        <f t="shared" si="190"/>
        <v/>
      </c>
      <c r="AB1505" t="str">
        <f t="shared" si="191"/>
        <v/>
      </c>
    </row>
    <row r="1506" spans="1:28" x14ac:dyDescent="0.25">
      <c r="A1506">
        <v>8993</v>
      </c>
      <c r="B1506" s="1">
        <v>867488060855003</v>
      </c>
      <c r="C1506" s="1">
        <v>1719318732</v>
      </c>
      <c r="D1506">
        <v>-22.911757000000001</v>
      </c>
      <c r="E1506">
        <v>-47.044907000000002</v>
      </c>
      <c r="F1506">
        <v>667</v>
      </c>
      <c r="G1506">
        <v>8</v>
      </c>
      <c r="H1506">
        <v>0</v>
      </c>
      <c r="I1506">
        <v>1</v>
      </c>
      <c r="J1506">
        <v>1</v>
      </c>
      <c r="K1506">
        <v>11400</v>
      </c>
      <c r="L1506">
        <v>0</v>
      </c>
      <c r="M1506" t="s">
        <v>19</v>
      </c>
      <c r="N1506">
        <v>10</v>
      </c>
      <c r="O1506">
        <v>0</v>
      </c>
      <c r="P1506">
        <v>0</v>
      </c>
      <c r="Q1506">
        <v>0</v>
      </c>
      <c r="R1506">
        <v>0</v>
      </c>
      <c r="S1506" s="4">
        <v>45468.397361111114</v>
      </c>
      <c r="T1506" s="6">
        <v>45468.397361111114</v>
      </c>
      <c r="U1506">
        <f t="shared" si="184"/>
        <v>24</v>
      </c>
      <c r="V1506">
        <f t="shared" si="185"/>
        <v>26</v>
      </c>
      <c r="W1506" t="str">
        <f t="shared" si="186"/>
        <v/>
      </c>
      <c r="X1506" t="str">
        <f t="shared" si="187"/>
        <v/>
      </c>
      <c r="Y1506" t="str">
        <f t="shared" si="188"/>
        <v/>
      </c>
      <c r="Z1506" t="str">
        <f t="shared" si="189"/>
        <v/>
      </c>
      <c r="AA1506" t="str">
        <f t="shared" si="190"/>
        <v/>
      </c>
      <c r="AB1506" t="str">
        <f t="shared" si="191"/>
        <v/>
      </c>
    </row>
    <row r="1507" spans="1:28" x14ac:dyDescent="0.25">
      <c r="A1507">
        <v>8992</v>
      </c>
      <c r="B1507" s="1">
        <v>867488060855003</v>
      </c>
      <c r="C1507" s="1">
        <v>1719318730</v>
      </c>
      <c r="D1507">
        <v>-22.911757000000001</v>
      </c>
      <c r="E1507">
        <v>-47.044907000000002</v>
      </c>
      <c r="F1507">
        <v>667</v>
      </c>
      <c r="G1507">
        <v>8</v>
      </c>
      <c r="H1507">
        <v>0</v>
      </c>
      <c r="I1507">
        <v>1</v>
      </c>
      <c r="J1507">
        <v>1</v>
      </c>
      <c r="M1507" t="s">
        <v>20</v>
      </c>
      <c r="N1507">
        <v>0</v>
      </c>
      <c r="O1507">
        <v>0</v>
      </c>
      <c r="P1507">
        <v>0</v>
      </c>
      <c r="Q1507">
        <v>0</v>
      </c>
      <c r="R1507">
        <v>0</v>
      </c>
      <c r="S1507" s="4">
        <v>45468.397337962961</v>
      </c>
      <c r="T1507" s="6">
        <v>45468.397337962961</v>
      </c>
      <c r="U1507">
        <f t="shared" si="184"/>
        <v>24</v>
      </c>
      <c r="V1507">
        <f t="shared" si="185"/>
        <v>2</v>
      </c>
      <c r="W1507" t="str">
        <f t="shared" si="186"/>
        <v/>
      </c>
      <c r="X1507" t="str">
        <f t="shared" si="187"/>
        <v/>
      </c>
      <c r="Y1507" t="str">
        <f t="shared" si="188"/>
        <v/>
      </c>
      <c r="Z1507" t="str">
        <f t="shared" si="189"/>
        <v/>
      </c>
      <c r="AA1507" t="str">
        <f t="shared" si="190"/>
        <v/>
      </c>
      <c r="AB1507" t="str">
        <f t="shared" si="191"/>
        <v/>
      </c>
    </row>
    <row r="1508" spans="1:28" x14ac:dyDescent="0.25">
      <c r="A1508">
        <v>8991</v>
      </c>
      <c r="B1508" s="1">
        <v>867488060855003</v>
      </c>
      <c r="C1508" s="1">
        <v>1719318702</v>
      </c>
      <c r="D1508">
        <v>-22.911757999999999</v>
      </c>
      <c r="E1508">
        <v>-47.044902</v>
      </c>
      <c r="F1508">
        <v>667</v>
      </c>
      <c r="G1508">
        <v>8</v>
      </c>
      <c r="H1508">
        <v>0.1</v>
      </c>
      <c r="I1508">
        <v>1</v>
      </c>
      <c r="J1508">
        <v>1</v>
      </c>
      <c r="K1508">
        <v>11400</v>
      </c>
      <c r="L1508">
        <v>0</v>
      </c>
      <c r="M1508" t="s">
        <v>19</v>
      </c>
      <c r="N1508">
        <v>10</v>
      </c>
      <c r="O1508">
        <v>0</v>
      </c>
      <c r="P1508">
        <v>0</v>
      </c>
      <c r="Q1508">
        <v>0</v>
      </c>
      <c r="R1508">
        <v>0</v>
      </c>
      <c r="S1508" s="4">
        <v>45468.397013888891</v>
      </c>
      <c r="T1508" s="6">
        <v>45468.397013888891</v>
      </c>
      <c r="U1508">
        <f t="shared" si="184"/>
        <v>24</v>
      </c>
      <c r="V1508">
        <f t="shared" si="185"/>
        <v>28</v>
      </c>
      <c r="W1508" t="str">
        <f t="shared" si="186"/>
        <v/>
      </c>
      <c r="X1508" t="str">
        <f t="shared" si="187"/>
        <v/>
      </c>
      <c r="Y1508" t="str">
        <f t="shared" si="188"/>
        <v/>
      </c>
      <c r="Z1508" t="str">
        <f t="shared" si="189"/>
        <v/>
      </c>
      <c r="AA1508" t="str">
        <f t="shared" si="190"/>
        <v/>
      </c>
      <c r="AB1508" t="str">
        <f t="shared" si="191"/>
        <v/>
      </c>
    </row>
    <row r="1509" spans="1:28" x14ac:dyDescent="0.25">
      <c r="A1509">
        <v>8990</v>
      </c>
      <c r="B1509" s="1">
        <v>867488060855003</v>
      </c>
      <c r="C1509" s="1">
        <v>1719318698</v>
      </c>
      <c r="D1509">
        <v>-22.911798999999998</v>
      </c>
      <c r="E1509">
        <v>-47.044876000000002</v>
      </c>
      <c r="F1509">
        <v>670</v>
      </c>
      <c r="G1509">
        <v>8</v>
      </c>
      <c r="H1509">
        <v>14.2</v>
      </c>
      <c r="I1509">
        <v>1</v>
      </c>
      <c r="J1509">
        <v>1</v>
      </c>
      <c r="K1509">
        <v>11400</v>
      </c>
      <c r="M1509" t="s">
        <v>23</v>
      </c>
      <c r="N1509">
        <v>47</v>
      </c>
      <c r="O1509">
        <v>0</v>
      </c>
      <c r="P1509">
        <v>0</v>
      </c>
      <c r="Q1509">
        <v>0</v>
      </c>
      <c r="R1509">
        <v>0</v>
      </c>
      <c r="S1509" s="4">
        <v>45468.396967592591</v>
      </c>
      <c r="T1509" s="6">
        <v>45468.396967592591</v>
      </c>
      <c r="U1509">
        <f t="shared" si="184"/>
        <v>24</v>
      </c>
      <c r="V1509">
        <f t="shared" si="185"/>
        <v>4</v>
      </c>
      <c r="W1509" t="str">
        <f t="shared" si="186"/>
        <v/>
      </c>
      <c r="X1509" t="str">
        <f t="shared" si="187"/>
        <v/>
      </c>
      <c r="Y1509" t="str">
        <f t="shared" si="188"/>
        <v/>
      </c>
      <c r="Z1509" t="str">
        <f t="shared" si="189"/>
        <v/>
      </c>
      <c r="AA1509" t="str">
        <f t="shared" si="190"/>
        <v/>
      </c>
      <c r="AB1509" t="str">
        <f t="shared" si="191"/>
        <v/>
      </c>
    </row>
    <row r="1510" spans="1:28" x14ac:dyDescent="0.25">
      <c r="A1510">
        <v>8989</v>
      </c>
      <c r="B1510" s="1">
        <v>867488060855003</v>
      </c>
      <c r="C1510" s="1">
        <v>1719318672</v>
      </c>
      <c r="D1510">
        <v>-22.914666</v>
      </c>
      <c r="E1510">
        <v>-47.043725000000002</v>
      </c>
      <c r="F1510">
        <v>672</v>
      </c>
      <c r="G1510">
        <v>325</v>
      </c>
      <c r="H1510">
        <v>50.1</v>
      </c>
      <c r="I1510">
        <v>1</v>
      </c>
      <c r="J1510">
        <v>1</v>
      </c>
      <c r="K1510">
        <v>11000</v>
      </c>
      <c r="L1510">
        <v>0</v>
      </c>
      <c r="M1510" t="s">
        <v>19</v>
      </c>
      <c r="N1510">
        <v>10</v>
      </c>
      <c r="O1510">
        <v>0</v>
      </c>
      <c r="P1510">
        <v>0</v>
      </c>
      <c r="Q1510">
        <v>0</v>
      </c>
      <c r="R1510">
        <v>0</v>
      </c>
      <c r="S1510" s="4">
        <v>45468.396666666667</v>
      </c>
      <c r="T1510" s="6">
        <v>45468.396666666667</v>
      </c>
      <c r="U1510">
        <f t="shared" si="184"/>
        <v>24</v>
      </c>
      <c r="V1510">
        <f t="shared" si="185"/>
        <v>26</v>
      </c>
      <c r="W1510" t="str">
        <f t="shared" si="186"/>
        <v/>
      </c>
      <c r="X1510" t="str">
        <f t="shared" si="187"/>
        <v/>
      </c>
      <c r="Y1510" t="str">
        <f t="shared" si="188"/>
        <v/>
      </c>
      <c r="Z1510" t="str">
        <f t="shared" si="189"/>
        <v/>
      </c>
      <c r="AA1510" t="str">
        <f t="shared" si="190"/>
        <v/>
      </c>
      <c r="AB1510" t="str">
        <f t="shared" si="191"/>
        <v/>
      </c>
    </row>
    <row r="1511" spans="1:28" x14ac:dyDescent="0.25">
      <c r="A1511">
        <v>8988</v>
      </c>
      <c r="B1511" s="1">
        <v>867488060855003</v>
      </c>
      <c r="C1511" s="1">
        <v>1719318642</v>
      </c>
      <c r="D1511">
        <v>-22.918161000000001</v>
      </c>
      <c r="E1511">
        <v>-47.044134</v>
      </c>
      <c r="F1511">
        <v>684</v>
      </c>
      <c r="G1511">
        <v>25</v>
      </c>
      <c r="H1511">
        <v>50</v>
      </c>
      <c r="I1511">
        <v>1</v>
      </c>
      <c r="J1511">
        <v>1</v>
      </c>
      <c r="K1511">
        <v>10600</v>
      </c>
      <c r="L1511">
        <v>0</v>
      </c>
      <c r="M1511" t="s">
        <v>19</v>
      </c>
      <c r="N1511">
        <v>10</v>
      </c>
      <c r="O1511">
        <v>0</v>
      </c>
      <c r="P1511">
        <v>0</v>
      </c>
      <c r="Q1511">
        <v>0</v>
      </c>
      <c r="R1511">
        <v>0</v>
      </c>
      <c r="S1511" s="4">
        <v>45468.396319444444</v>
      </c>
      <c r="T1511" s="6">
        <v>45468.396319444444</v>
      </c>
      <c r="U1511">
        <f t="shared" si="184"/>
        <v>24</v>
      </c>
      <c r="V1511">
        <f t="shared" si="185"/>
        <v>30</v>
      </c>
      <c r="W1511" t="str">
        <f t="shared" si="186"/>
        <v/>
      </c>
      <c r="X1511" t="str">
        <f t="shared" si="187"/>
        <v/>
      </c>
      <c r="Y1511" t="str">
        <f t="shared" si="188"/>
        <v/>
      </c>
      <c r="Z1511" t="str">
        <f t="shared" si="189"/>
        <v/>
      </c>
      <c r="AA1511" t="str">
        <f t="shared" si="190"/>
        <v/>
      </c>
      <c r="AB1511" t="str">
        <f t="shared" si="191"/>
        <v/>
      </c>
    </row>
    <row r="1512" spans="1:28" x14ac:dyDescent="0.25">
      <c r="A1512">
        <v>8987</v>
      </c>
      <c r="B1512" s="1">
        <v>867488060855003</v>
      </c>
      <c r="C1512" s="1">
        <v>1719318612</v>
      </c>
      <c r="D1512">
        <v>-22.918500999999999</v>
      </c>
      <c r="E1512">
        <v>-47.044457000000001</v>
      </c>
      <c r="F1512">
        <v>682</v>
      </c>
      <c r="G1512">
        <v>205</v>
      </c>
      <c r="H1512">
        <v>44.5</v>
      </c>
      <c r="I1512">
        <v>1</v>
      </c>
      <c r="J1512">
        <v>1</v>
      </c>
      <c r="K1512">
        <v>10300</v>
      </c>
      <c r="L1512">
        <v>0</v>
      </c>
      <c r="M1512" t="s">
        <v>19</v>
      </c>
      <c r="N1512">
        <v>10</v>
      </c>
      <c r="O1512">
        <v>0</v>
      </c>
      <c r="P1512">
        <v>0</v>
      </c>
      <c r="Q1512">
        <v>0</v>
      </c>
      <c r="R1512">
        <v>0</v>
      </c>
      <c r="S1512" s="4">
        <v>45468.395972222221</v>
      </c>
      <c r="T1512" s="6">
        <v>45468.395972222221</v>
      </c>
      <c r="U1512">
        <f t="shared" si="184"/>
        <v>24</v>
      </c>
      <c r="V1512">
        <f t="shared" si="185"/>
        <v>30</v>
      </c>
      <c r="W1512" t="str">
        <f t="shared" si="186"/>
        <v/>
      </c>
      <c r="X1512" t="str">
        <f t="shared" si="187"/>
        <v/>
      </c>
      <c r="Y1512" t="str">
        <f t="shared" si="188"/>
        <v/>
      </c>
      <c r="Z1512" t="str">
        <f t="shared" si="189"/>
        <v/>
      </c>
      <c r="AA1512" t="str">
        <f t="shared" si="190"/>
        <v/>
      </c>
      <c r="AB1512" t="str">
        <f t="shared" si="191"/>
        <v/>
      </c>
    </row>
    <row r="1513" spans="1:28" x14ac:dyDescent="0.25">
      <c r="A1513">
        <v>8986</v>
      </c>
      <c r="B1513" s="1">
        <v>867488060855003</v>
      </c>
      <c r="C1513" s="1">
        <v>1719318582</v>
      </c>
      <c r="D1513">
        <v>-22.916613000000002</v>
      </c>
      <c r="E1513">
        <v>-47.043588</v>
      </c>
      <c r="F1513">
        <v>670</v>
      </c>
      <c r="G1513">
        <v>141</v>
      </c>
      <c r="H1513">
        <v>0</v>
      </c>
      <c r="I1513">
        <v>1</v>
      </c>
      <c r="J1513">
        <v>1</v>
      </c>
      <c r="K1513">
        <v>10100</v>
      </c>
      <c r="L1513">
        <v>0</v>
      </c>
      <c r="M1513" t="s">
        <v>19</v>
      </c>
      <c r="N1513">
        <v>10</v>
      </c>
      <c r="O1513">
        <v>0</v>
      </c>
      <c r="P1513">
        <v>0</v>
      </c>
      <c r="Q1513">
        <v>0</v>
      </c>
      <c r="R1513">
        <v>0</v>
      </c>
      <c r="S1513" s="4">
        <v>45468.395624999997</v>
      </c>
      <c r="T1513" s="6">
        <v>45468.395624999997</v>
      </c>
      <c r="U1513">
        <f t="shared" si="184"/>
        <v>24</v>
      </c>
      <c r="V1513">
        <f t="shared" si="185"/>
        <v>30</v>
      </c>
      <c r="W1513" t="str">
        <f t="shared" si="186"/>
        <v/>
      </c>
      <c r="X1513" t="str">
        <f t="shared" si="187"/>
        <v/>
      </c>
      <c r="Y1513" t="str">
        <f t="shared" si="188"/>
        <v/>
      </c>
      <c r="Z1513" t="str">
        <f t="shared" si="189"/>
        <v/>
      </c>
      <c r="AA1513" t="str">
        <f t="shared" si="190"/>
        <v/>
      </c>
      <c r="AB1513" t="str">
        <f t="shared" si="191"/>
        <v/>
      </c>
    </row>
    <row r="1514" spans="1:28" x14ac:dyDescent="0.25">
      <c r="A1514">
        <v>8985</v>
      </c>
      <c r="B1514" s="1">
        <v>867488060855003</v>
      </c>
      <c r="C1514" s="1">
        <v>1719318552</v>
      </c>
      <c r="D1514">
        <v>-22.91461</v>
      </c>
      <c r="E1514">
        <v>-47.044006000000003</v>
      </c>
      <c r="F1514">
        <v>672</v>
      </c>
      <c r="G1514">
        <v>141</v>
      </c>
      <c r="H1514">
        <v>51.6</v>
      </c>
      <c r="I1514">
        <v>1</v>
      </c>
      <c r="J1514">
        <v>1</v>
      </c>
      <c r="K1514">
        <v>9800</v>
      </c>
      <c r="L1514">
        <v>0</v>
      </c>
      <c r="M1514" t="s">
        <v>19</v>
      </c>
      <c r="N1514">
        <v>10</v>
      </c>
      <c r="O1514">
        <v>0</v>
      </c>
      <c r="P1514">
        <v>0</v>
      </c>
      <c r="Q1514">
        <v>0</v>
      </c>
      <c r="R1514">
        <v>0</v>
      </c>
      <c r="S1514" s="4">
        <v>45468.395277777781</v>
      </c>
      <c r="T1514" s="6">
        <v>45468.395277777781</v>
      </c>
      <c r="U1514">
        <f t="shared" si="184"/>
        <v>24</v>
      </c>
      <c r="V1514">
        <f t="shared" si="185"/>
        <v>30</v>
      </c>
      <c r="W1514" t="str">
        <f t="shared" si="186"/>
        <v/>
      </c>
      <c r="X1514" t="str">
        <f t="shared" si="187"/>
        <v/>
      </c>
      <c r="Y1514" t="str">
        <f t="shared" si="188"/>
        <v/>
      </c>
      <c r="Z1514" t="str">
        <f t="shared" si="189"/>
        <v/>
      </c>
      <c r="AA1514" t="str">
        <f t="shared" si="190"/>
        <v/>
      </c>
      <c r="AB1514" t="str">
        <f t="shared" si="191"/>
        <v/>
      </c>
    </row>
    <row r="1515" spans="1:28" x14ac:dyDescent="0.25">
      <c r="A1515">
        <v>8984</v>
      </c>
      <c r="B1515" s="1">
        <v>867488060855003</v>
      </c>
      <c r="C1515" s="1">
        <v>1719318522</v>
      </c>
      <c r="D1515">
        <v>-22.911259999999999</v>
      </c>
      <c r="E1515">
        <v>-47.045090000000002</v>
      </c>
      <c r="F1515">
        <v>669</v>
      </c>
      <c r="G1515">
        <v>185</v>
      </c>
      <c r="H1515">
        <v>26.8</v>
      </c>
      <c r="I1515">
        <v>1</v>
      </c>
      <c r="J1515">
        <v>1</v>
      </c>
      <c r="K1515">
        <v>9400</v>
      </c>
      <c r="L1515">
        <v>0</v>
      </c>
      <c r="M1515" t="s">
        <v>19</v>
      </c>
      <c r="N1515">
        <v>10</v>
      </c>
      <c r="O1515">
        <v>0</v>
      </c>
      <c r="P1515">
        <v>0</v>
      </c>
      <c r="Q1515">
        <v>0</v>
      </c>
      <c r="R1515">
        <v>0</v>
      </c>
      <c r="S1515" s="4">
        <v>45468.394930555558</v>
      </c>
      <c r="T1515" s="6">
        <v>45468.394930555558</v>
      </c>
      <c r="U1515">
        <f t="shared" si="184"/>
        <v>24</v>
      </c>
      <c r="V1515">
        <f t="shared" si="185"/>
        <v>30</v>
      </c>
      <c r="W1515" t="str">
        <f t="shared" si="186"/>
        <v/>
      </c>
      <c r="X1515" t="str">
        <f t="shared" si="187"/>
        <v/>
      </c>
      <c r="Y1515" t="str">
        <f t="shared" si="188"/>
        <v/>
      </c>
      <c r="Z1515" t="str">
        <f t="shared" si="189"/>
        <v/>
      </c>
      <c r="AA1515" t="str">
        <f t="shared" si="190"/>
        <v/>
      </c>
      <c r="AB1515" t="str">
        <f t="shared" si="191"/>
        <v/>
      </c>
    </row>
    <row r="1516" spans="1:28" x14ac:dyDescent="0.25">
      <c r="A1516">
        <v>8983</v>
      </c>
      <c r="B1516" s="1">
        <v>867488060855003</v>
      </c>
      <c r="C1516" s="1">
        <v>1719318511</v>
      </c>
      <c r="D1516">
        <v>-22.910546</v>
      </c>
      <c r="E1516">
        <v>-47.045000000000002</v>
      </c>
      <c r="F1516">
        <v>667</v>
      </c>
      <c r="G1516">
        <v>185</v>
      </c>
      <c r="H1516">
        <v>23</v>
      </c>
      <c r="I1516">
        <v>1</v>
      </c>
      <c r="J1516">
        <v>1</v>
      </c>
      <c r="M1516" t="s">
        <v>20</v>
      </c>
      <c r="N1516">
        <v>0</v>
      </c>
      <c r="O1516">
        <v>0</v>
      </c>
      <c r="P1516">
        <v>0</v>
      </c>
      <c r="Q1516">
        <v>0</v>
      </c>
      <c r="R1516">
        <v>0</v>
      </c>
      <c r="S1516" s="4">
        <v>45468.394803240742</v>
      </c>
      <c r="T1516" s="6">
        <v>45468.394803240742</v>
      </c>
      <c r="U1516">
        <f t="shared" si="184"/>
        <v>24</v>
      </c>
      <c r="V1516">
        <f t="shared" si="185"/>
        <v>11</v>
      </c>
      <c r="W1516" t="str">
        <f t="shared" si="186"/>
        <v/>
      </c>
      <c r="X1516" t="str">
        <f t="shared" si="187"/>
        <v/>
      </c>
      <c r="Y1516" t="str">
        <f t="shared" si="188"/>
        <v/>
      </c>
      <c r="Z1516" t="str">
        <f t="shared" si="189"/>
        <v/>
      </c>
      <c r="AA1516" t="str">
        <f t="shared" si="190"/>
        <v/>
      </c>
      <c r="AB1516" t="str">
        <f t="shared" si="191"/>
        <v/>
      </c>
    </row>
    <row r="1517" spans="1:28" x14ac:dyDescent="0.25">
      <c r="A1517">
        <v>8982</v>
      </c>
      <c r="B1517" s="1">
        <v>867488060855003</v>
      </c>
      <c r="C1517" s="1">
        <v>1719318492</v>
      </c>
      <c r="D1517">
        <v>-22.909742000000001</v>
      </c>
      <c r="E1517">
        <v>-47.044974000000003</v>
      </c>
      <c r="F1517">
        <v>665</v>
      </c>
      <c r="G1517">
        <v>179</v>
      </c>
      <c r="H1517">
        <v>20</v>
      </c>
      <c r="I1517">
        <v>1</v>
      </c>
      <c r="J1517">
        <v>1</v>
      </c>
      <c r="K1517">
        <v>9300</v>
      </c>
      <c r="L1517">
        <v>0</v>
      </c>
      <c r="M1517" t="s">
        <v>19</v>
      </c>
      <c r="N1517">
        <v>10</v>
      </c>
      <c r="O1517">
        <v>0</v>
      </c>
      <c r="P1517">
        <v>0</v>
      </c>
      <c r="Q1517">
        <v>0</v>
      </c>
      <c r="R1517">
        <v>0</v>
      </c>
      <c r="S1517" s="4">
        <v>45468.394583333335</v>
      </c>
      <c r="T1517" s="6">
        <v>45468.394583333335</v>
      </c>
      <c r="U1517">
        <f t="shared" si="184"/>
        <v>24</v>
      </c>
      <c r="V1517">
        <f t="shared" si="185"/>
        <v>19</v>
      </c>
      <c r="W1517" t="str">
        <f t="shared" si="186"/>
        <v/>
      </c>
      <c r="X1517" t="str">
        <f t="shared" si="187"/>
        <v/>
      </c>
      <c r="Y1517" t="str">
        <f t="shared" si="188"/>
        <v/>
      </c>
      <c r="Z1517" t="str">
        <f t="shared" si="189"/>
        <v/>
      </c>
      <c r="AA1517" t="str">
        <f t="shared" si="190"/>
        <v/>
      </c>
      <c r="AB1517" t="str">
        <f t="shared" si="191"/>
        <v/>
      </c>
    </row>
    <row r="1518" spans="1:28" x14ac:dyDescent="0.25">
      <c r="A1518">
        <v>8981</v>
      </c>
      <c r="B1518" s="1">
        <v>867488060855003</v>
      </c>
      <c r="C1518" s="1">
        <v>1719318485</v>
      </c>
      <c r="D1518">
        <v>-22.90954</v>
      </c>
      <c r="E1518">
        <v>-47.044983000000002</v>
      </c>
      <c r="F1518">
        <v>665</v>
      </c>
      <c r="G1518">
        <v>146</v>
      </c>
      <c r="H1518">
        <v>0</v>
      </c>
      <c r="I1518">
        <v>1</v>
      </c>
      <c r="J1518">
        <v>1</v>
      </c>
      <c r="M1518" t="s">
        <v>20</v>
      </c>
      <c r="N1518">
        <v>0</v>
      </c>
      <c r="O1518">
        <v>0</v>
      </c>
      <c r="P1518">
        <v>0</v>
      </c>
      <c r="Q1518">
        <v>0</v>
      </c>
      <c r="R1518">
        <v>0</v>
      </c>
      <c r="S1518" s="4">
        <v>45468.394502314812</v>
      </c>
      <c r="T1518" s="6">
        <v>45468.394502314812</v>
      </c>
      <c r="U1518">
        <f t="shared" si="184"/>
        <v>24</v>
      </c>
      <c r="V1518">
        <f t="shared" si="185"/>
        <v>7</v>
      </c>
      <c r="W1518" t="str">
        <f t="shared" si="186"/>
        <v/>
      </c>
      <c r="X1518" t="str">
        <f t="shared" si="187"/>
        <v/>
      </c>
      <c r="Y1518" t="str">
        <f t="shared" si="188"/>
        <v/>
      </c>
      <c r="Z1518" t="str">
        <f t="shared" si="189"/>
        <v/>
      </c>
      <c r="AA1518" t="str">
        <f t="shared" si="190"/>
        <v/>
      </c>
      <c r="AB1518" t="str">
        <f t="shared" si="191"/>
        <v/>
      </c>
    </row>
    <row r="1519" spans="1:28" x14ac:dyDescent="0.25">
      <c r="A1519">
        <v>8980</v>
      </c>
      <c r="B1519" s="1">
        <v>867488060855003</v>
      </c>
      <c r="C1519" s="1">
        <v>1719318462</v>
      </c>
      <c r="D1519">
        <v>-22.909538999999999</v>
      </c>
      <c r="E1519">
        <v>-47.044981</v>
      </c>
      <c r="F1519">
        <v>665</v>
      </c>
      <c r="G1519">
        <v>146</v>
      </c>
      <c r="H1519">
        <v>0</v>
      </c>
      <c r="I1519">
        <v>1</v>
      </c>
      <c r="J1519">
        <v>1</v>
      </c>
      <c r="K1519">
        <v>9200</v>
      </c>
      <c r="L1519">
        <v>0</v>
      </c>
      <c r="M1519" t="s">
        <v>19</v>
      </c>
      <c r="N1519">
        <v>10</v>
      </c>
      <c r="O1519">
        <v>0</v>
      </c>
      <c r="P1519">
        <v>0</v>
      </c>
      <c r="Q1519">
        <v>0</v>
      </c>
      <c r="R1519">
        <v>0</v>
      </c>
      <c r="S1519" s="4">
        <v>45468.394236111111</v>
      </c>
      <c r="T1519" s="6">
        <v>45468.394236111111</v>
      </c>
      <c r="U1519">
        <f t="shared" si="184"/>
        <v>24</v>
      </c>
      <c r="V1519">
        <f t="shared" si="185"/>
        <v>23</v>
      </c>
      <c r="W1519" t="str">
        <f t="shared" si="186"/>
        <v/>
      </c>
      <c r="X1519" t="str">
        <f t="shared" si="187"/>
        <v/>
      </c>
      <c r="Y1519" t="str">
        <f t="shared" si="188"/>
        <v/>
      </c>
      <c r="Z1519" t="str">
        <f t="shared" si="189"/>
        <v/>
      </c>
      <c r="AA1519" t="str">
        <f t="shared" si="190"/>
        <v/>
      </c>
      <c r="AB1519" t="str">
        <f t="shared" si="191"/>
        <v/>
      </c>
    </row>
    <row r="1520" spans="1:28" x14ac:dyDescent="0.25">
      <c r="A1520">
        <v>8979</v>
      </c>
      <c r="B1520" s="1">
        <v>867488060855003</v>
      </c>
      <c r="C1520" s="1">
        <v>1719318432</v>
      </c>
      <c r="D1520">
        <v>-22.907613999999999</v>
      </c>
      <c r="E1520">
        <v>-47.045383999999999</v>
      </c>
      <c r="F1520">
        <v>665</v>
      </c>
      <c r="G1520">
        <v>146</v>
      </c>
      <c r="H1520">
        <v>41.9</v>
      </c>
      <c r="I1520">
        <v>1</v>
      </c>
      <c r="J1520">
        <v>1</v>
      </c>
      <c r="K1520">
        <v>9000</v>
      </c>
      <c r="L1520">
        <v>0</v>
      </c>
      <c r="M1520" t="s">
        <v>19</v>
      </c>
      <c r="N1520">
        <v>10</v>
      </c>
      <c r="O1520">
        <v>0</v>
      </c>
      <c r="P1520">
        <v>0</v>
      </c>
      <c r="Q1520">
        <v>0</v>
      </c>
      <c r="R1520">
        <v>0</v>
      </c>
      <c r="S1520" s="4">
        <v>45468.393888888888</v>
      </c>
      <c r="T1520" s="6">
        <v>45468.393888888888</v>
      </c>
      <c r="U1520">
        <f t="shared" si="184"/>
        <v>24</v>
      </c>
      <c r="V1520">
        <f t="shared" si="185"/>
        <v>30</v>
      </c>
      <c r="W1520" t="str">
        <f t="shared" si="186"/>
        <v/>
      </c>
      <c r="X1520" t="str">
        <f t="shared" si="187"/>
        <v/>
      </c>
      <c r="Y1520" t="str">
        <f t="shared" si="188"/>
        <v/>
      </c>
      <c r="Z1520" t="str">
        <f t="shared" si="189"/>
        <v/>
      </c>
      <c r="AA1520" t="str">
        <f t="shared" si="190"/>
        <v/>
      </c>
      <c r="AB1520" t="str">
        <f t="shared" si="191"/>
        <v/>
      </c>
    </row>
    <row r="1521" spans="1:28" x14ac:dyDescent="0.25">
      <c r="A1521">
        <v>8978</v>
      </c>
      <c r="B1521" s="1">
        <v>867488060855003</v>
      </c>
      <c r="C1521" s="1">
        <v>1719318410</v>
      </c>
      <c r="D1521">
        <v>-22.905676</v>
      </c>
      <c r="E1521">
        <v>-47.046779000000001</v>
      </c>
      <c r="F1521">
        <v>668</v>
      </c>
      <c r="G1521">
        <v>167</v>
      </c>
      <c r="H1521">
        <v>31.7</v>
      </c>
      <c r="I1521">
        <v>1</v>
      </c>
      <c r="J1521">
        <v>1</v>
      </c>
      <c r="K1521">
        <v>8800</v>
      </c>
      <c r="M1521" t="s">
        <v>23</v>
      </c>
      <c r="N1521">
        <v>46</v>
      </c>
      <c r="O1521">
        <v>0</v>
      </c>
      <c r="P1521">
        <v>0</v>
      </c>
      <c r="Q1521">
        <v>0</v>
      </c>
      <c r="R1521">
        <v>0</v>
      </c>
      <c r="S1521" s="4">
        <v>45468.393634259257</v>
      </c>
      <c r="T1521" s="6">
        <v>45468.393634259257</v>
      </c>
      <c r="U1521">
        <f t="shared" si="184"/>
        <v>24</v>
      </c>
      <c r="V1521">
        <f t="shared" si="185"/>
        <v>22</v>
      </c>
      <c r="W1521" t="str">
        <f t="shared" si="186"/>
        <v/>
      </c>
      <c r="X1521" t="str">
        <f t="shared" si="187"/>
        <v/>
      </c>
      <c r="Y1521" t="str">
        <f t="shared" si="188"/>
        <v/>
      </c>
      <c r="Z1521" t="str">
        <f t="shared" si="189"/>
        <v/>
      </c>
      <c r="AA1521" t="str">
        <f t="shared" si="190"/>
        <v/>
      </c>
      <c r="AB1521" t="str">
        <f t="shared" si="191"/>
        <v/>
      </c>
    </row>
    <row r="1522" spans="1:28" x14ac:dyDescent="0.25">
      <c r="A1522">
        <v>8977</v>
      </c>
      <c r="B1522" s="1">
        <v>867488060855003</v>
      </c>
      <c r="C1522" s="1">
        <v>1719318409</v>
      </c>
      <c r="D1522">
        <v>-22.904067000000001</v>
      </c>
      <c r="E1522">
        <v>-47.047615999999998</v>
      </c>
      <c r="F1522">
        <v>673</v>
      </c>
      <c r="G1522">
        <v>165</v>
      </c>
      <c r="H1522">
        <v>0</v>
      </c>
      <c r="I1522">
        <v>1</v>
      </c>
      <c r="J1522">
        <v>1</v>
      </c>
      <c r="M1522" t="s">
        <v>20</v>
      </c>
      <c r="N1522">
        <v>0</v>
      </c>
      <c r="O1522">
        <v>0</v>
      </c>
      <c r="P1522">
        <v>0</v>
      </c>
      <c r="Q1522">
        <v>0</v>
      </c>
      <c r="R1522">
        <v>0</v>
      </c>
      <c r="S1522" s="4">
        <v>45468.393622685187</v>
      </c>
      <c r="T1522" s="6">
        <v>45468.393622685187</v>
      </c>
      <c r="U1522">
        <f t="shared" si="184"/>
        <v>24</v>
      </c>
      <c r="V1522">
        <f t="shared" si="185"/>
        <v>1</v>
      </c>
      <c r="W1522" t="str">
        <f t="shared" si="186"/>
        <v/>
      </c>
      <c r="X1522" t="str">
        <f t="shared" si="187"/>
        <v/>
      </c>
      <c r="Y1522" t="str">
        <f t="shared" si="188"/>
        <v/>
      </c>
      <c r="Z1522" t="str">
        <f t="shared" si="189"/>
        <v/>
      </c>
      <c r="AA1522" t="str">
        <f t="shared" si="190"/>
        <v/>
      </c>
      <c r="AB1522" t="str">
        <f t="shared" si="191"/>
        <v/>
      </c>
    </row>
    <row r="1523" spans="1:28" x14ac:dyDescent="0.25">
      <c r="A1523">
        <v>8976</v>
      </c>
      <c r="B1523" s="1">
        <v>867488060855003</v>
      </c>
      <c r="C1523" s="1">
        <v>1719318402</v>
      </c>
      <c r="D1523">
        <v>-22.904067000000001</v>
      </c>
      <c r="E1523">
        <v>-47.047615999999998</v>
      </c>
      <c r="F1523">
        <v>673</v>
      </c>
      <c r="G1523">
        <v>165</v>
      </c>
      <c r="H1523">
        <v>0</v>
      </c>
      <c r="I1523">
        <v>1</v>
      </c>
      <c r="J1523">
        <v>1</v>
      </c>
      <c r="K1523">
        <v>8600</v>
      </c>
      <c r="L1523">
        <v>0</v>
      </c>
      <c r="M1523" t="s">
        <v>19</v>
      </c>
      <c r="N1523">
        <v>10</v>
      </c>
      <c r="O1523">
        <v>0</v>
      </c>
      <c r="P1523">
        <v>0</v>
      </c>
      <c r="Q1523">
        <v>0</v>
      </c>
      <c r="R1523">
        <v>0</v>
      </c>
      <c r="S1523" s="4">
        <v>45468.393541666665</v>
      </c>
      <c r="T1523" s="6">
        <v>45468.393541666665</v>
      </c>
      <c r="U1523">
        <f t="shared" si="184"/>
        <v>24</v>
      </c>
      <c r="V1523">
        <f t="shared" si="185"/>
        <v>7</v>
      </c>
      <c r="W1523" t="str">
        <f t="shared" si="186"/>
        <v/>
      </c>
      <c r="X1523" t="str">
        <f t="shared" si="187"/>
        <v/>
      </c>
      <c r="Y1523" t="str">
        <f t="shared" si="188"/>
        <v/>
      </c>
      <c r="Z1523" t="str">
        <f t="shared" si="189"/>
        <v/>
      </c>
      <c r="AA1523" t="str">
        <f t="shared" si="190"/>
        <v/>
      </c>
      <c r="AB1523" t="str">
        <f t="shared" si="191"/>
        <v/>
      </c>
    </row>
    <row r="1524" spans="1:28" x14ac:dyDescent="0.25">
      <c r="A1524">
        <v>8975</v>
      </c>
      <c r="B1524" s="1">
        <v>867488060855003</v>
      </c>
      <c r="C1524" s="1">
        <v>1719318372</v>
      </c>
      <c r="D1524">
        <v>-22.904067000000001</v>
      </c>
      <c r="E1524">
        <v>-47.047615999999998</v>
      </c>
      <c r="F1524">
        <v>673</v>
      </c>
      <c r="G1524">
        <v>165</v>
      </c>
      <c r="H1524">
        <v>0</v>
      </c>
      <c r="I1524">
        <v>1</v>
      </c>
      <c r="J1524">
        <v>1</v>
      </c>
      <c r="K1524">
        <v>8600</v>
      </c>
      <c r="L1524">
        <v>0</v>
      </c>
      <c r="M1524" t="s">
        <v>19</v>
      </c>
      <c r="N1524">
        <v>10</v>
      </c>
      <c r="O1524">
        <v>0</v>
      </c>
      <c r="P1524">
        <v>0</v>
      </c>
      <c r="Q1524">
        <v>0</v>
      </c>
      <c r="R1524">
        <v>0</v>
      </c>
      <c r="S1524" s="4">
        <v>45468.393194444441</v>
      </c>
      <c r="T1524" s="6">
        <v>45468.393194444441</v>
      </c>
      <c r="U1524">
        <f t="shared" si="184"/>
        <v>24</v>
      </c>
      <c r="V1524">
        <f t="shared" si="185"/>
        <v>30</v>
      </c>
      <c r="W1524" t="str">
        <f t="shared" si="186"/>
        <v/>
      </c>
      <c r="X1524" t="str">
        <f t="shared" si="187"/>
        <v/>
      </c>
      <c r="Y1524" t="str">
        <f t="shared" si="188"/>
        <v/>
      </c>
      <c r="Z1524" t="str">
        <f t="shared" si="189"/>
        <v/>
      </c>
      <c r="AA1524" t="str">
        <f t="shared" si="190"/>
        <v/>
      </c>
      <c r="AB1524" t="str">
        <f t="shared" si="191"/>
        <v/>
      </c>
    </row>
    <row r="1525" spans="1:28" x14ac:dyDescent="0.25">
      <c r="A1525">
        <v>8974</v>
      </c>
      <c r="B1525" s="1">
        <v>867488060855003</v>
      </c>
      <c r="C1525" s="1">
        <v>1719318342</v>
      </c>
      <c r="D1525">
        <v>-22.901706000000001</v>
      </c>
      <c r="E1525">
        <v>-47.048143000000003</v>
      </c>
      <c r="F1525">
        <v>669</v>
      </c>
      <c r="G1525">
        <v>172</v>
      </c>
      <c r="H1525">
        <v>0</v>
      </c>
      <c r="I1525">
        <v>1</v>
      </c>
      <c r="J1525">
        <v>1</v>
      </c>
      <c r="K1525">
        <v>8300</v>
      </c>
      <c r="L1525">
        <v>0</v>
      </c>
      <c r="M1525" t="s">
        <v>19</v>
      </c>
      <c r="N1525">
        <v>10</v>
      </c>
      <c r="O1525">
        <v>0</v>
      </c>
      <c r="P1525">
        <v>0</v>
      </c>
      <c r="Q1525">
        <v>0</v>
      </c>
      <c r="R1525">
        <v>0</v>
      </c>
      <c r="S1525" s="4">
        <v>45468.392847222225</v>
      </c>
      <c r="T1525" s="6">
        <v>45468.392847222225</v>
      </c>
      <c r="U1525">
        <f t="shared" si="184"/>
        <v>24</v>
      </c>
      <c r="V1525">
        <f t="shared" si="185"/>
        <v>30</v>
      </c>
      <c r="W1525" t="str">
        <f t="shared" si="186"/>
        <v/>
      </c>
      <c r="X1525" t="str">
        <f t="shared" si="187"/>
        <v/>
      </c>
      <c r="Y1525" t="str">
        <f t="shared" si="188"/>
        <v/>
      </c>
      <c r="Z1525" t="str">
        <f t="shared" si="189"/>
        <v/>
      </c>
      <c r="AA1525" t="str">
        <f t="shared" si="190"/>
        <v/>
      </c>
      <c r="AB1525" t="str">
        <f t="shared" si="191"/>
        <v/>
      </c>
    </row>
    <row r="1526" spans="1:28" x14ac:dyDescent="0.25">
      <c r="A1526">
        <v>8973</v>
      </c>
      <c r="B1526" s="1">
        <v>867488060855003</v>
      </c>
      <c r="C1526" s="1">
        <v>1719318312</v>
      </c>
      <c r="D1526">
        <v>-22.899346000000001</v>
      </c>
      <c r="E1526">
        <v>-47.047857</v>
      </c>
      <c r="F1526">
        <v>661</v>
      </c>
      <c r="G1526">
        <v>194</v>
      </c>
      <c r="H1526">
        <v>0</v>
      </c>
      <c r="I1526">
        <v>1</v>
      </c>
      <c r="J1526">
        <v>1</v>
      </c>
      <c r="K1526">
        <v>8000</v>
      </c>
      <c r="L1526">
        <v>0</v>
      </c>
      <c r="M1526" t="s">
        <v>19</v>
      </c>
      <c r="N1526">
        <v>10</v>
      </c>
      <c r="O1526">
        <v>0</v>
      </c>
      <c r="P1526">
        <v>0</v>
      </c>
      <c r="Q1526">
        <v>0</v>
      </c>
      <c r="R1526">
        <v>0</v>
      </c>
      <c r="S1526" s="4">
        <v>45468.392500000002</v>
      </c>
      <c r="T1526" s="6">
        <v>45468.392500000002</v>
      </c>
      <c r="U1526">
        <f t="shared" si="184"/>
        <v>24</v>
      </c>
      <c r="V1526">
        <f t="shared" si="185"/>
        <v>30</v>
      </c>
      <c r="W1526" t="str">
        <f t="shared" si="186"/>
        <v/>
      </c>
      <c r="X1526" t="str">
        <f t="shared" si="187"/>
        <v/>
      </c>
      <c r="Y1526" t="str">
        <f t="shared" si="188"/>
        <v/>
      </c>
      <c r="Z1526" t="str">
        <f t="shared" si="189"/>
        <v/>
      </c>
      <c r="AA1526" t="str">
        <f t="shared" si="190"/>
        <v/>
      </c>
      <c r="AB1526" t="str">
        <f t="shared" si="191"/>
        <v/>
      </c>
    </row>
    <row r="1527" spans="1:28" x14ac:dyDescent="0.25">
      <c r="A1527">
        <v>8972</v>
      </c>
      <c r="B1527" s="1">
        <v>867488060855003</v>
      </c>
      <c r="C1527" s="1">
        <v>1719318310</v>
      </c>
      <c r="D1527">
        <v>-22.899346000000001</v>
      </c>
      <c r="E1527">
        <v>-47.047857</v>
      </c>
      <c r="F1527">
        <v>661</v>
      </c>
      <c r="G1527">
        <v>194</v>
      </c>
      <c r="H1527">
        <v>0</v>
      </c>
      <c r="I1527">
        <v>1</v>
      </c>
      <c r="J1527">
        <v>1</v>
      </c>
      <c r="K1527">
        <v>8000</v>
      </c>
      <c r="M1527" t="s">
        <v>23</v>
      </c>
      <c r="N1527">
        <v>47</v>
      </c>
      <c r="O1527">
        <v>0</v>
      </c>
      <c r="P1527">
        <v>0</v>
      </c>
      <c r="Q1527">
        <v>0</v>
      </c>
      <c r="R1527">
        <v>0</v>
      </c>
      <c r="S1527" s="4">
        <v>45468.392476851855</v>
      </c>
      <c r="T1527" s="6">
        <v>45468.392476851855</v>
      </c>
      <c r="U1527">
        <f t="shared" si="184"/>
        <v>24</v>
      </c>
      <c r="V1527">
        <f t="shared" si="185"/>
        <v>2</v>
      </c>
      <c r="W1527" t="str">
        <f t="shared" si="186"/>
        <v/>
      </c>
      <c r="X1527" t="str">
        <f t="shared" si="187"/>
        <v/>
      </c>
      <c r="Y1527" t="str">
        <f t="shared" si="188"/>
        <v/>
      </c>
      <c r="Z1527" t="str">
        <f t="shared" si="189"/>
        <v/>
      </c>
      <c r="AA1527" t="str">
        <f t="shared" si="190"/>
        <v/>
      </c>
      <c r="AB1527" t="str">
        <f t="shared" si="191"/>
        <v/>
      </c>
    </row>
    <row r="1528" spans="1:28" x14ac:dyDescent="0.25">
      <c r="A1528">
        <v>8971</v>
      </c>
      <c r="B1528" s="1">
        <v>867488060855003</v>
      </c>
      <c r="C1528" s="1">
        <v>1719318282</v>
      </c>
      <c r="D1528">
        <v>-22.897161000000001</v>
      </c>
      <c r="E1528">
        <v>-47.047226999999999</v>
      </c>
      <c r="F1528">
        <v>657</v>
      </c>
      <c r="G1528">
        <v>185</v>
      </c>
      <c r="H1528">
        <v>29.6</v>
      </c>
      <c r="I1528">
        <v>1</v>
      </c>
      <c r="J1528">
        <v>1</v>
      </c>
      <c r="K1528">
        <v>7800</v>
      </c>
      <c r="L1528">
        <v>0</v>
      </c>
      <c r="M1528" t="s">
        <v>19</v>
      </c>
      <c r="N1528">
        <v>10</v>
      </c>
      <c r="O1528">
        <v>0</v>
      </c>
      <c r="P1528">
        <v>0</v>
      </c>
      <c r="Q1528">
        <v>0</v>
      </c>
      <c r="R1528">
        <v>0</v>
      </c>
      <c r="S1528" s="4">
        <v>45468.392152777778</v>
      </c>
      <c r="T1528" s="6">
        <v>45468.392152777778</v>
      </c>
      <c r="U1528">
        <f t="shared" si="184"/>
        <v>24</v>
      </c>
      <c r="V1528">
        <f t="shared" si="185"/>
        <v>28</v>
      </c>
      <c r="W1528" t="str">
        <f t="shared" si="186"/>
        <v/>
      </c>
      <c r="X1528" t="str">
        <f t="shared" si="187"/>
        <v/>
      </c>
      <c r="Y1528" t="str">
        <f t="shared" si="188"/>
        <v/>
      </c>
      <c r="Z1528" t="str">
        <f t="shared" si="189"/>
        <v/>
      </c>
      <c r="AA1528" t="str">
        <f t="shared" si="190"/>
        <v/>
      </c>
      <c r="AB1528" t="str">
        <f t="shared" si="191"/>
        <v/>
      </c>
    </row>
    <row r="1529" spans="1:28" x14ac:dyDescent="0.25">
      <c r="A1529">
        <v>8970</v>
      </c>
      <c r="B1529" s="1">
        <v>867488060855003</v>
      </c>
      <c r="C1529" s="1">
        <v>1719318279</v>
      </c>
      <c r="D1529">
        <v>-22.897017999999999</v>
      </c>
      <c r="E1529">
        <v>-47.047215000000001</v>
      </c>
      <c r="F1529">
        <v>656</v>
      </c>
      <c r="G1529">
        <v>183</v>
      </c>
      <c r="H1529">
        <v>28</v>
      </c>
      <c r="I1529">
        <v>1</v>
      </c>
      <c r="J1529">
        <v>1</v>
      </c>
      <c r="M1529" t="s">
        <v>20</v>
      </c>
      <c r="N1529">
        <v>0</v>
      </c>
      <c r="O1529">
        <v>0</v>
      </c>
      <c r="P1529">
        <v>0</v>
      </c>
      <c r="Q1529">
        <v>0</v>
      </c>
      <c r="R1529">
        <v>0</v>
      </c>
      <c r="S1529" s="4">
        <v>45468.392118055555</v>
      </c>
      <c r="T1529" s="6">
        <v>45468.392118055555</v>
      </c>
      <c r="U1529">
        <f t="shared" si="184"/>
        <v>24</v>
      </c>
      <c r="V1529">
        <f t="shared" si="185"/>
        <v>3</v>
      </c>
      <c r="W1529" t="str">
        <f t="shared" si="186"/>
        <v/>
      </c>
      <c r="X1529" t="str">
        <f t="shared" si="187"/>
        <v/>
      </c>
      <c r="Y1529" t="str">
        <f t="shared" si="188"/>
        <v/>
      </c>
      <c r="Z1529" t="str">
        <f t="shared" si="189"/>
        <v/>
      </c>
      <c r="AA1529" t="str">
        <f t="shared" si="190"/>
        <v/>
      </c>
      <c r="AB1529" t="str">
        <f t="shared" si="191"/>
        <v/>
      </c>
    </row>
    <row r="1530" spans="1:28" x14ac:dyDescent="0.25">
      <c r="A1530">
        <v>8969</v>
      </c>
      <c r="B1530" s="1">
        <v>867488060855003</v>
      </c>
      <c r="C1530" s="1">
        <v>1719318252</v>
      </c>
      <c r="D1530">
        <v>-22.895994999999999</v>
      </c>
      <c r="E1530">
        <v>-47.047285000000002</v>
      </c>
      <c r="F1530">
        <v>654</v>
      </c>
      <c r="G1530">
        <v>173</v>
      </c>
      <c r="H1530">
        <v>43.6</v>
      </c>
      <c r="I1530">
        <v>1</v>
      </c>
      <c r="J1530">
        <v>1</v>
      </c>
      <c r="K1530">
        <v>7700</v>
      </c>
      <c r="L1530">
        <v>0</v>
      </c>
      <c r="M1530" t="s">
        <v>19</v>
      </c>
      <c r="N1530">
        <v>10</v>
      </c>
      <c r="O1530">
        <v>0</v>
      </c>
      <c r="P1530">
        <v>0</v>
      </c>
      <c r="Q1530">
        <v>0</v>
      </c>
      <c r="R1530">
        <v>0</v>
      </c>
      <c r="S1530" s="4">
        <v>45468.391805555555</v>
      </c>
      <c r="T1530" s="6">
        <v>45468.391805555555</v>
      </c>
      <c r="U1530">
        <f t="shared" si="184"/>
        <v>24</v>
      </c>
      <c r="V1530">
        <f t="shared" si="185"/>
        <v>27</v>
      </c>
      <c r="W1530" t="str">
        <f t="shared" si="186"/>
        <v/>
      </c>
      <c r="X1530" t="str">
        <f t="shared" si="187"/>
        <v/>
      </c>
      <c r="Y1530" t="str">
        <f t="shared" si="188"/>
        <v/>
      </c>
      <c r="Z1530" t="str">
        <f t="shared" si="189"/>
        <v/>
      </c>
      <c r="AA1530" t="str">
        <f t="shared" si="190"/>
        <v/>
      </c>
      <c r="AB1530" t="str">
        <f t="shared" si="191"/>
        <v/>
      </c>
    </row>
    <row r="1531" spans="1:28" x14ac:dyDescent="0.25">
      <c r="A1531">
        <v>8968</v>
      </c>
      <c r="B1531" s="1">
        <v>867488060855003</v>
      </c>
      <c r="C1531" s="1">
        <v>1719318222</v>
      </c>
      <c r="D1531">
        <v>-22.893803999999999</v>
      </c>
      <c r="E1531">
        <v>-47.049092000000002</v>
      </c>
      <c r="F1531">
        <v>666</v>
      </c>
      <c r="G1531">
        <v>113</v>
      </c>
      <c r="H1531">
        <v>27.8</v>
      </c>
      <c r="I1531">
        <v>1</v>
      </c>
      <c r="J1531">
        <v>1</v>
      </c>
      <c r="K1531">
        <v>7300</v>
      </c>
      <c r="L1531">
        <v>0</v>
      </c>
      <c r="M1531" t="s">
        <v>19</v>
      </c>
      <c r="N1531">
        <v>10</v>
      </c>
      <c r="O1531">
        <v>0</v>
      </c>
      <c r="P1531">
        <v>0</v>
      </c>
      <c r="Q1531">
        <v>0</v>
      </c>
      <c r="R1531">
        <v>0</v>
      </c>
      <c r="S1531" s="4">
        <v>45468.391458333332</v>
      </c>
      <c r="T1531" s="6">
        <v>45468.391458333332</v>
      </c>
      <c r="U1531">
        <f t="shared" si="184"/>
        <v>24</v>
      </c>
      <c r="V1531">
        <f t="shared" si="185"/>
        <v>30</v>
      </c>
      <c r="W1531" t="str">
        <f t="shared" si="186"/>
        <v/>
      </c>
      <c r="X1531" t="str">
        <f t="shared" si="187"/>
        <v/>
      </c>
      <c r="Y1531" t="str">
        <f t="shared" si="188"/>
        <v/>
      </c>
      <c r="Z1531" t="str">
        <f t="shared" si="189"/>
        <v/>
      </c>
      <c r="AA1531" t="str">
        <f t="shared" si="190"/>
        <v/>
      </c>
      <c r="AB1531" t="str">
        <f t="shared" si="191"/>
        <v/>
      </c>
    </row>
    <row r="1532" spans="1:28" x14ac:dyDescent="0.25">
      <c r="A1532">
        <v>8967</v>
      </c>
      <c r="B1532" s="1">
        <v>867488060855003</v>
      </c>
      <c r="C1532" s="1">
        <v>1719318192</v>
      </c>
      <c r="D1532">
        <v>-22.891779</v>
      </c>
      <c r="E1532">
        <v>-47.047953</v>
      </c>
      <c r="F1532">
        <v>661</v>
      </c>
      <c r="G1532">
        <v>210</v>
      </c>
      <c r="H1532">
        <v>17.7</v>
      </c>
      <c r="I1532">
        <v>1</v>
      </c>
      <c r="J1532">
        <v>1</v>
      </c>
      <c r="K1532">
        <v>7100</v>
      </c>
      <c r="L1532">
        <v>0</v>
      </c>
      <c r="M1532" t="s">
        <v>19</v>
      </c>
      <c r="N1532">
        <v>10</v>
      </c>
      <c r="O1532">
        <v>0</v>
      </c>
      <c r="P1532">
        <v>0</v>
      </c>
      <c r="Q1532">
        <v>0</v>
      </c>
      <c r="R1532">
        <v>0</v>
      </c>
      <c r="S1532" s="4">
        <v>45468.391111111108</v>
      </c>
      <c r="T1532" s="6">
        <v>45468.391111111108</v>
      </c>
      <c r="U1532">
        <f t="shared" si="184"/>
        <v>24</v>
      </c>
      <c r="V1532">
        <f t="shared" si="185"/>
        <v>30</v>
      </c>
      <c r="W1532" t="str">
        <f t="shared" si="186"/>
        <v/>
      </c>
      <c r="X1532" t="str">
        <f t="shared" si="187"/>
        <v/>
      </c>
      <c r="Y1532" t="str">
        <f t="shared" si="188"/>
        <v/>
      </c>
      <c r="Z1532" t="str">
        <f t="shared" si="189"/>
        <v/>
      </c>
      <c r="AA1532" t="str">
        <f t="shared" si="190"/>
        <v/>
      </c>
      <c r="AB1532" t="str">
        <f t="shared" si="191"/>
        <v/>
      </c>
    </row>
    <row r="1533" spans="1:28" x14ac:dyDescent="0.25">
      <c r="A1533">
        <v>8966</v>
      </c>
      <c r="B1533" s="1">
        <v>867488060855003</v>
      </c>
      <c r="C1533" s="1">
        <v>1719318174</v>
      </c>
      <c r="D1533">
        <v>-22.891397999999999</v>
      </c>
      <c r="E1533">
        <v>-47.047134</v>
      </c>
      <c r="F1533">
        <v>652</v>
      </c>
      <c r="G1533">
        <v>318</v>
      </c>
      <c r="H1533">
        <v>0</v>
      </c>
      <c r="I1533">
        <v>1</v>
      </c>
      <c r="J1533">
        <v>1</v>
      </c>
      <c r="M1533" t="s">
        <v>20</v>
      </c>
      <c r="N1533">
        <v>0</v>
      </c>
      <c r="O1533">
        <v>0</v>
      </c>
      <c r="P1533">
        <v>0</v>
      </c>
      <c r="Q1533">
        <v>0</v>
      </c>
      <c r="R1533">
        <v>0</v>
      </c>
      <c r="S1533" s="4">
        <v>45468.390902777777</v>
      </c>
      <c r="T1533" s="6">
        <v>45468.390902777777</v>
      </c>
      <c r="U1533">
        <f t="shared" si="184"/>
        <v>24</v>
      </c>
      <c r="V1533">
        <f t="shared" si="185"/>
        <v>18</v>
      </c>
      <c r="W1533" t="str">
        <f t="shared" si="186"/>
        <v/>
      </c>
      <c r="X1533" t="str">
        <f t="shared" si="187"/>
        <v/>
      </c>
      <c r="Y1533" t="str">
        <f t="shared" si="188"/>
        <v/>
      </c>
      <c r="Z1533" t="str">
        <f t="shared" si="189"/>
        <v/>
      </c>
      <c r="AA1533" t="str">
        <f t="shared" si="190"/>
        <v/>
      </c>
      <c r="AB1533" t="str">
        <f t="shared" si="191"/>
        <v/>
      </c>
    </row>
    <row r="1534" spans="1:28" x14ac:dyDescent="0.25">
      <c r="A1534">
        <v>8965</v>
      </c>
      <c r="B1534" s="1">
        <v>867488060855003</v>
      </c>
      <c r="C1534" s="1">
        <v>1719318162</v>
      </c>
      <c r="D1534">
        <v>-22.891622999999999</v>
      </c>
      <c r="E1534">
        <v>-47.046999</v>
      </c>
      <c r="F1534">
        <v>651</v>
      </c>
      <c r="G1534">
        <v>4</v>
      </c>
      <c r="H1534">
        <v>0</v>
      </c>
      <c r="I1534">
        <v>1</v>
      </c>
      <c r="J1534">
        <v>1</v>
      </c>
      <c r="K1534">
        <v>6900</v>
      </c>
      <c r="L1534">
        <v>0</v>
      </c>
      <c r="M1534" t="s">
        <v>19</v>
      </c>
      <c r="N1534">
        <v>10</v>
      </c>
      <c r="O1534">
        <v>0</v>
      </c>
      <c r="P1534">
        <v>0</v>
      </c>
      <c r="Q1534">
        <v>0</v>
      </c>
      <c r="R1534">
        <v>0</v>
      </c>
      <c r="S1534" s="4">
        <v>45468.390763888892</v>
      </c>
      <c r="T1534" s="6">
        <v>45468.390763888892</v>
      </c>
      <c r="U1534">
        <f t="shared" si="184"/>
        <v>24</v>
      </c>
      <c r="V1534">
        <f t="shared" si="185"/>
        <v>12</v>
      </c>
      <c r="W1534" t="str">
        <f t="shared" si="186"/>
        <v/>
      </c>
      <c r="X1534" t="str">
        <f t="shared" si="187"/>
        <v/>
      </c>
      <c r="Y1534" t="str">
        <f t="shared" si="188"/>
        <v/>
      </c>
      <c r="Z1534" t="str">
        <f t="shared" si="189"/>
        <v/>
      </c>
      <c r="AA1534" t="str">
        <f t="shared" si="190"/>
        <v/>
      </c>
      <c r="AB1534" t="str">
        <f t="shared" si="191"/>
        <v/>
      </c>
    </row>
    <row r="1535" spans="1:28" x14ac:dyDescent="0.25">
      <c r="A1535">
        <v>8964</v>
      </c>
      <c r="B1535" s="1">
        <v>867488060855003</v>
      </c>
      <c r="C1535" s="1">
        <v>1719318141</v>
      </c>
      <c r="D1535">
        <v>-22.891622999999999</v>
      </c>
      <c r="E1535">
        <v>-47.046999</v>
      </c>
      <c r="F1535">
        <v>651</v>
      </c>
      <c r="G1535">
        <v>4</v>
      </c>
      <c r="H1535">
        <v>0</v>
      </c>
      <c r="I1535">
        <v>1</v>
      </c>
      <c r="J1535">
        <v>1</v>
      </c>
      <c r="M1535" t="s">
        <v>20</v>
      </c>
      <c r="N1535">
        <v>0</v>
      </c>
      <c r="O1535">
        <v>0</v>
      </c>
      <c r="P1535">
        <v>0</v>
      </c>
      <c r="Q1535">
        <v>0</v>
      </c>
      <c r="R1535">
        <v>0</v>
      </c>
      <c r="S1535" s="4">
        <v>45468.390520833331</v>
      </c>
      <c r="T1535" s="6">
        <v>45468.390520833331</v>
      </c>
      <c r="U1535">
        <f t="shared" si="184"/>
        <v>24</v>
      </c>
      <c r="V1535">
        <f t="shared" si="185"/>
        <v>21</v>
      </c>
      <c r="W1535" t="str">
        <f t="shared" si="186"/>
        <v/>
      </c>
      <c r="X1535" t="str">
        <f t="shared" si="187"/>
        <v/>
      </c>
      <c r="Y1535" t="str">
        <f t="shared" si="188"/>
        <v/>
      </c>
      <c r="Z1535" t="str">
        <f t="shared" si="189"/>
        <v/>
      </c>
      <c r="AA1535" t="str">
        <f t="shared" si="190"/>
        <v/>
      </c>
      <c r="AB1535" t="str">
        <f t="shared" si="191"/>
        <v/>
      </c>
    </row>
    <row r="1536" spans="1:28" x14ac:dyDescent="0.25">
      <c r="A1536">
        <v>8963</v>
      </c>
      <c r="B1536" s="1">
        <v>867488060855003</v>
      </c>
      <c r="C1536" s="1">
        <v>1719318132</v>
      </c>
      <c r="D1536">
        <v>-22.891622999999999</v>
      </c>
      <c r="E1536">
        <v>-47.046999</v>
      </c>
      <c r="F1536">
        <v>651</v>
      </c>
      <c r="G1536">
        <v>4</v>
      </c>
      <c r="H1536">
        <v>0</v>
      </c>
      <c r="I1536">
        <v>1</v>
      </c>
      <c r="J1536">
        <v>1</v>
      </c>
      <c r="K1536">
        <v>6900</v>
      </c>
      <c r="L1536">
        <v>0</v>
      </c>
      <c r="M1536" t="s">
        <v>19</v>
      </c>
      <c r="N1536">
        <v>10</v>
      </c>
      <c r="O1536">
        <v>0</v>
      </c>
      <c r="P1536">
        <v>0</v>
      </c>
      <c r="Q1536">
        <v>0</v>
      </c>
      <c r="R1536">
        <v>0</v>
      </c>
      <c r="S1536" s="4">
        <v>45468.390416666669</v>
      </c>
      <c r="T1536" s="6">
        <v>45468.390416666669</v>
      </c>
      <c r="U1536">
        <f t="shared" si="184"/>
        <v>24</v>
      </c>
      <c r="V1536">
        <f t="shared" si="185"/>
        <v>9</v>
      </c>
      <c r="W1536" t="str">
        <f t="shared" si="186"/>
        <v/>
      </c>
      <c r="X1536" t="str">
        <f t="shared" si="187"/>
        <v/>
      </c>
      <c r="Y1536" t="str">
        <f t="shared" si="188"/>
        <v/>
      </c>
      <c r="Z1536" t="str">
        <f t="shared" si="189"/>
        <v/>
      </c>
      <c r="AA1536" t="str">
        <f t="shared" si="190"/>
        <v/>
      </c>
      <c r="AB1536" t="str">
        <f t="shared" si="191"/>
        <v/>
      </c>
    </row>
    <row r="1537" spans="1:28" x14ac:dyDescent="0.25">
      <c r="A1537">
        <v>8962</v>
      </c>
      <c r="B1537" s="1">
        <v>867488060855003</v>
      </c>
      <c r="C1537" s="1">
        <v>1719318105</v>
      </c>
      <c r="D1537">
        <v>-22.892952000000001</v>
      </c>
      <c r="E1537">
        <v>-47.047364999999999</v>
      </c>
      <c r="F1537">
        <v>653</v>
      </c>
      <c r="G1537">
        <v>4</v>
      </c>
      <c r="H1537">
        <v>0</v>
      </c>
      <c r="I1537">
        <v>1</v>
      </c>
      <c r="J1537">
        <v>1</v>
      </c>
      <c r="M1537" t="s">
        <v>20</v>
      </c>
      <c r="N1537">
        <v>0</v>
      </c>
      <c r="O1537">
        <v>0</v>
      </c>
      <c r="P1537">
        <v>0</v>
      </c>
      <c r="Q1537">
        <v>0</v>
      </c>
      <c r="R1537">
        <v>0</v>
      </c>
      <c r="S1537" s="4">
        <v>45468.390104166669</v>
      </c>
      <c r="T1537" s="6">
        <v>45468.390104166669</v>
      </c>
      <c r="U1537">
        <f t="shared" si="184"/>
        <v>24</v>
      </c>
      <c r="V1537">
        <f t="shared" si="185"/>
        <v>27</v>
      </c>
      <c r="W1537" t="str">
        <f t="shared" si="186"/>
        <v/>
      </c>
      <c r="X1537" t="str">
        <f t="shared" si="187"/>
        <v/>
      </c>
      <c r="Y1537" t="str">
        <f t="shared" si="188"/>
        <v/>
      </c>
      <c r="Z1537" t="str">
        <f t="shared" si="189"/>
        <v/>
      </c>
      <c r="AA1537" t="str">
        <f t="shared" si="190"/>
        <v/>
      </c>
      <c r="AB1537" t="str">
        <f t="shared" si="191"/>
        <v/>
      </c>
    </row>
    <row r="1538" spans="1:28" x14ac:dyDescent="0.25">
      <c r="A1538">
        <v>8961</v>
      </c>
      <c r="B1538" s="1">
        <v>867488060855003</v>
      </c>
      <c r="C1538" s="1">
        <v>1719318102</v>
      </c>
      <c r="D1538">
        <v>-22.892952000000001</v>
      </c>
      <c r="E1538">
        <v>-47.047364999999999</v>
      </c>
      <c r="F1538">
        <v>653</v>
      </c>
      <c r="G1538">
        <v>4</v>
      </c>
      <c r="H1538">
        <v>0</v>
      </c>
      <c r="I1538">
        <v>1</v>
      </c>
      <c r="J1538">
        <v>1</v>
      </c>
      <c r="K1538">
        <v>6800</v>
      </c>
      <c r="L1538">
        <v>0</v>
      </c>
      <c r="M1538" t="s">
        <v>19</v>
      </c>
      <c r="N1538">
        <v>10</v>
      </c>
      <c r="O1538">
        <v>0</v>
      </c>
      <c r="P1538">
        <v>0</v>
      </c>
      <c r="Q1538">
        <v>0</v>
      </c>
      <c r="R1538">
        <v>0</v>
      </c>
      <c r="S1538" s="4">
        <v>45468.390069444446</v>
      </c>
      <c r="T1538" s="6">
        <v>45468.390069444446</v>
      </c>
      <c r="U1538">
        <f t="shared" si="184"/>
        <v>24</v>
      </c>
      <c r="V1538">
        <f t="shared" si="185"/>
        <v>3</v>
      </c>
      <c r="W1538" t="str">
        <f t="shared" si="186"/>
        <v/>
      </c>
      <c r="X1538" t="str">
        <f t="shared" si="187"/>
        <v/>
      </c>
      <c r="Y1538" t="str">
        <f t="shared" si="188"/>
        <v/>
      </c>
      <c r="Z1538" t="str">
        <f t="shared" si="189"/>
        <v/>
      </c>
      <c r="AA1538" t="str">
        <f t="shared" si="190"/>
        <v/>
      </c>
      <c r="AB1538" t="str">
        <f t="shared" si="191"/>
        <v/>
      </c>
    </row>
    <row r="1539" spans="1:28" x14ac:dyDescent="0.25">
      <c r="A1539">
        <v>8960</v>
      </c>
      <c r="B1539" s="1">
        <v>867488060855003</v>
      </c>
      <c r="C1539" s="1">
        <v>1719318089</v>
      </c>
      <c r="D1539">
        <v>-22.892952000000001</v>
      </c>
      <c r="E1539">
        <v>-47.047364999999999</v>
      </c>
      <c r="F1539">
        <v>653</v>
      </c>
      <c r="G1539">
        <v>4</v>
      </c>
      <c r="H1539">
        <v>0</v>
      </c>
      <c r="I1539">
        <v>1</v>
      </c>
      <c r="J1539">
        <v>1</v>
      </c>
      <c r="K1539">
        <v>6800</v>
      </c>
      <c r="M1539" t="s">
        <v>23</v>
      </c>
      <c r="N1539">
        <v>47</v>
      </c>
      <c r="O1539">
        <v>0</v>
      </c>
      <c r="P1539">
        <v>0</v>
      </c>
      <c r="Q1539">
        <v>0</v>
      </c>
      <c r="R1539">
        <v>0</v>
      </c>
      <c r="S1539" s="4">
        <v>45468.389918981484</v>
      </c>
      <c r="T1539" s="6">
        <v>45468.389918981484</v>
      </c>
      <c r="U1539">
        <f t="shared" ref="U1539:U1602" si="192">IF(OR(W1539="TRUE",X1539="TRUE",Y1539="TRUE",Z1539="TRUE",AA1539="TRUE"),U1538+1,U1538)</f>
        <v>24</v>
      </c>
      <c r="V1539">
        <f t="shared" ref="V1539:V1602" si="193">ABS(C1538-C1539)</f>
        <v>13</v>
      </c>
      <c r="W1539" t="str">
        <f t="shared" ref="W1539:W1602" si="194">IF(AND(V1539&gt;=300,J1539&lt;&gt;J1538,J1539=0),"TRUE","")</f>
        <v/>
      </c>
      <c r="X1539" t="str">
        <f t="shared" ref="X1539:X1602" si="195">IF(AND(V1538&gt;=300,J1539&lt;&gt;J1538,J1539=1),"TRUE","")</f>
        <v/>
      </c>
      <c r="Y1539" t="str">
        <f t="shared" ref="Y1539:Y1602" si="196">IF(AND(V1540&gt;=300,J1539&lt;&gt;J1538,J1539=0),"TRUE","")</f>
        <v/>
      </c>
      <c r="Z1539" t="str">
        <f t="shared" ref="Z1539:Z1602" si="197">IF(AND(I1539=0,V1539&gt;=300),"TRUE","")</f>
        <v/>
      </c>
      <c r="AA1539" t="str">
        <f t="shared" ref="AA1539:AA1602" si="198">IF(AND(I1538=0,V1538&gt;=300),"TRUE","")</f>
        <v/>
      </c>
      <c r="AB1539" t="str">
        <f t="shared" ref="AB1539:AB1602" si="199">IF(U1539&lt;&gt;U1538,A1539,"")</f>
        <v/>
      </c>
    </row>
    <row r="1540" spans="1:28" x14ac:dyDescent="0.25">
      <c r="A1540">
        <v>8959</v>
      </c>
      <c r="B1540" s="1">
        <v>867488060855003</v>
      </c>
      <c r="C1540" s="1">
        <v>1719318072</v>
      </c>
      <c r="D1540">
        <v>-22.894373999999999</v>
      </c>
      <c r="E1540">
        <v>-47.047248000000003</v>
      </c>
      <c r="F1540">
        <v>653</v>
      </c>
      <c r="G1540">
        <v>353</v>
      </c>
      <c r="H1540">
        <v>19.3</v>
      </c>
      <c r="I1540">
        <v>1</v>
      </c>
      <c r="J1540">
        <v>1</v>
      </c>
      <c r="K1540">
        <v>6600</v>
      </c>
      <c r="L1540">
        <v>0</v>
      </c>
      <c r="M1540" t="s">
        <v>19</v>
      </c>
      <c r="N1540">
        <v>10</v>
      </c>
      <c r="O1540">
        <v>0</v>
      </c>
      <c r="P1540">
        <v>0</v>
      </c>
      <c r="Q1540">
        <v>0</v>
      </c>
      <c r="R1540">
        <v>0</v>
      </c>
      <c r="S1540" s="4">
        <v>45468.389722222222</v>
      </c>
      <c r="T1540" s="6">
        <v>45468.389722222222</v>
      </c>
      <c r="U1540">
        <f t="shared" si="192"/>
        <v>24</v>
      </c>
      <c r="V1540">
        <f t="shared" si="193"/>
        <v>17</v>
      </c>
      <c r="W1540" t="str">
        <f t="shared" si="194"/>
        <v/>
      </c>
      <c r="X1540" t="str">
        <f t="shared" si="195"/>
        <v/>
      </c>
      <c r="Y1540" t="str">
        <f t="shared" si="196"/>
        <v/>
      </c>
      <c r="Z1540" t="str">
        <f t="shared" si="197"/>
        <v/>
      </c>
      <c r="AA1540" t="str">
        <f t="shared" si="198"/>
        <v/>
      </c>
      <c r="AB1540" t="str">
        <f t="shared" si="199"/>
        <v/>
      </c>
    </row>
    <row r="1541" spans="1:28" x14ac:dyDescent="0.25">
      <c r="A1541">
        <v>8958</v>
      </c>
      <c r="B1541" s="1">
        <v>867488060855003</v>
      </c>
      <c r="C1541" s="1">
        <v>1719318057</v>
      </c>
      <c r="D1541">
        <v>-22.894684999999999</v>
      </c>
      <c r="E1541">
        <v>-47.047221</v>
      </c>
      <c r="F1541">
        <v>654</v>
      </c>
      <c r="G1541">
        <v>353</v>
      </c>
      <c r="H1541">
        <v>0</v>
      </c>
      <c r="I1541">
        <v>1</v>
      </c>
      <c r="J1541">
        <v>1</v>
      </c>
      <c r="M1541" t="s">
        <v>20</v>
      </c>
      <c r="N1541">
        <v>0</v>
      </c>
      <c r="O1541">
        <v>0</v>
      </c>
      <c r="P1541">
        <v>0</v>
      </c>
      <c r="Q1541">
        <v>0</v>
      </c>
      <c r="R1541">
        <v>0</v>
      </c>
      <c r="S1541" s="4">
        <v>45468.389548611114</v>
      </c>
      <c r="T1541" s="6">
        <v>45468.389548611114</v>
      </c>
      <c r="U1541">
        <f t="shared" si="192"/>
        <v>24</v>
      </c>
      <c r="V1541">
        <f t="shared" si="193"/>
        <v>15</v>
      </c>
      <c r="W1541" t="str">
        <f t="shared" si="194"/>
        <v/>
      </c>
      <c r="X1541" t="str">
        <f t="shared" si="195"/>
        <v/>
      </c>
      <c r="Y1541" t="str">
        <f t="shared" si="196"/>
        <v/>
      </c>
      <c r="Z1541" t="str">
        <f t="shared" si="197"/>
        <v/>
      </c>
      <c r="AA1541" t="str">
        <f t="shared" si="198"/>
        <v/>
      </c>
      <c r="AB1541" t="str">
        <f t="shared" si="199"/>
        <v/>
      </c>
    </row>
    <row r="1542" spans="1:28" x14ac:dyDescent="0.25">
      <c r="A1542">
        <v>8957</v>
      </c>
      <c r="B1542" s="1">
        <v>867488060855003</v>
      </c>
      <c r="C1542" s="1">
        <v>1719318042</v>
      </c>
      <c r="D1542">
        <v>-22.894836999999999</v>
      </c>
      <c r="E1542">
        <v>-47.047212000000002</v>
      </c>
      <c r="F1542">
        <v>656</v>
      </c>
      <c r="G1542">
        <v>353</v>
      </c>
      <c r="H1542">
        <v>8.4</v>
      </c>
      <c r="I1542">
        <v>1</v>
      </c>
      <c r="J1542">
        <v>1</v>
      </c>
      <c r="K1542">
        <v>6600</v>
      </c>
      <c r="L1542">
        <v>0</v>
      </c>
      <c r="M1542" t="s">
        <v>19</v>
      </c>
      <c r="N1542">
        <v>10</v>
      </c>
      <c r="O1542">
        <v>0</v>
      </c>
      <c r="P1542">
        <v>0</v>
      </c>
      <c r="Q1542">
        <v>0</v>
      </c>
      <c r="R1542">
        <v>0</v>
      </c>
      <c r="S1542" s="4">
        <v>45468.389374999999</v>
      </c>
      <c r="T1542" s="6">
        <v>45468.389374999999</v>
      </c>
      <c r="U1542">
        <f t="shared" si="192"/>
        <v>24</v>
      </c>
      <c r="V1542">
        <f t="shared" si="193"/>
        <v>15</v>
      </c>
      <c r="W1542" t="str">
        <f t="shared" si="194"/>
        <v/>
      </c>
      <c r="X1542" t="str">
        <f t="shared" si="195"/>
        <v/>
      </c>
      <c r="Y1542" t="str">
        <f t="shared" si="196"/>
        <v/>
      </c>
      <c r="Z1542" t="str">
        <f t="shared" si="197"/>
        <v/>
      </c>
      <c r="AA1542" t="str">
        <f t="shared" si="198"/>
        <v/>
      </c>
      <c r="AB1542" t="str">
        <f t="shared" si="199"/>
        <v/>
      </c>
    </row>
    <row r="1543" spans="1:28" x14ac:dyDescent="0.25">
      <c r="A1543">
        <v>8956</v>
      </c>
      <c r="B1543" s="1">
        <v>867488060855003</v>
      </c>
      <c r="C1543" s="1">
        <v>1719318020</v>
      </c>
      <c r="D1543">
        <v>-22.895669999999999</v>
      </c>
      <c r="E1543">
        <v>-47.046931000000001</v>
      </c>
      <c r="F1543">
        <v>648</v>
      </c>
      <c r="G1543">
        <v>352</v>
      </c>
      <c r="H1543">
        <v>0</v>
      </c>
      <c r="I1543">
        <v>1</v>
      </c>
      <c r="J1543">
        <v>1</v>
      </c>
      <c r="M1543" t="s">
        <v>20</v>
      </c>
      <c r="N1543">
        <v>0</v>
      </c>
      <c r="O1543">
        <v>0</v>
      </c>
      <c r="P1543">
        <v>0</v>
      </c>
      <c r="Q1543">
        <v>0</v>
      </c>
      <c r="R1543">
        <v>0</v>
      </c>
      <c r="S1543" s="4">
        <v>45468.389120370368</v>
      </c>
      <c r="T1543" s="6">
        <v>45468.389120370368</v>
      </c>
      <c r="U1543">
        <f t="shared" si="192"/>
        <v>24</v>
      </c>
      <c r="V1543">
        <f t="shared" si="193"/>
        <v>22</v>
      </c>
      <c r="W1543" t="str">
        <f t="shared" si="194"/>
        <v/>
      </c>
      <c r="X1543" t="str">
        <f t="shared" si="195"/>
        <v/>
      </c>
      <c r="Y1543" t="str">
        <f t="shared" si="196"/>
        <v/>
      </c>
      <c r="Z1543" t="str">
        <f t="shared" si="197"/>
        <v/>
      </c>
      <c r="AA1543" t="str">
        <f t="shared" si="198"/>
        <v/>
      </c>
      <c r="AB1543" t="str">
        <f t="shared" si="199"/>
        <v/>
      </c>
    </row>
    <row r="1544" spans="1:28" x14ac:dyDescent="0.25">
      <c r="A1544">
        <v>8955</v>
      </c>
      <c r="B1544" s="1">
        <v>867488060855003</v>
      </c>
      <c r="C1544" s="1">
        <v>1719318012</v>
      </c>
      <c r="D1544">
        <v>-22.895669999999999</v>
      </c>
      <c r="E1544">
        <v>-47.046931000000001</v>
      </c>
      <c r="F1544">
        <v>648</v>
      </c>
      <c r="G1544">
        <v>352</v>
      </c>
      <c r="H1544">
        <v>0</v>
      </c>
      <c r="I1544">
        <v>1</v>
      </c>
      <c r="J1544">
        <v>1</v>
      </c>
      <c r="K1544">
        <v>6500</v>
      </c>
      <c r="L1544">
        <v>0</v>
      </c>
      <c r="M1544" t="s">
        <v>19</v>
      </c>
      <c r="N1544">
        <v>10</v>
      </c>
      <c r="O1544">
        <v>0</v>
      </c>
      <c r="P1544">
        <v>0</v>
      </c>
      <c r="Q1544">
        <v>0</v>
      </c>
      <c r="R1544">
        <v>0</v>
      </c>
      <c r="S1544" s="4">
        <v>45468.389027777775</v>
      </c>
      <c r="T1544" s="6">
        <v>45468.389027777775</v>
      </c>
      <c r="U1544">
        <f t="shared" si="192"/>
        <v>24</v>
      </c>
      <c r="V1544">
        <f t="shared" si="193"/>
        <v>8</v>
      </c>
      <c r="W1544" t="str">
        <f t="shared" si="194"/>
        <v/>
      </c>
      <c r="X1544" t="str">
        <f t="shared" si="195"/>
        <v/>
      </c>
      <c r="Y1544" t="str">
        <f t="shared" si="196"/>
        <v/>
      </c>
      <c r="Z1544" t="str">
        <f t="shared" si="197"/>
        <v/>
      </c>
      <c r="AA1544" t="str">
        <f t="shared" si="198"/>
        <v/>
      </c>
      <c r="AB1544" t="str">
        <f t="shared" si="199"/>
        <v/>
      </c>
    </row>
    <row r="1545" spans="1:28" x14ac:dyDescent="0.25">
      <c r="A1545">
        <v>8954</v>
      </c>
      <c r="B1545" s="1">
        <v>867488060855003</v>
      </c>
      <c r="C1545" s="1">
        <v>1719317982</v>
      </c>
      <c r="D1545">
        <v>-22.895669999999999</v>
      </c>
      <c r="E1545">
        <v>-47.046931000000001</v>
      </c>
      <c r="F1545">
        <v>648</v>
      </c>
      <c r="G1545">
        <v>352</v>
      </c>
      <c r="H1545">
        <v>0</v>
      </c>
      <c r="I1545">
        <v>1</v>
      </c>
      <c r="J1545">
        <v>1</v>
      </c>
      <c r="K1545">
        <v>6500</v>
      </c>
      <c r="L1545">
        <v>0</v>
      </c>
      <c r="M1545" t="s">
        <v>19</v>
      </c>
      <c r="N1545">
        <v>10</v>
      </c>
      <c r="O1545">
        <v>0</v>
      </c>
      <c r="P1545">
        <v>0</v>
      </c>
      <c r="Q1545">
        <v>0</v>
      </c>
      <c r="R1545">
        <v>0</v>
      </c>
      <c r="S1545" s="4">
        <v>45468.388680555552</v>
      </c>
      <c r="T1545" s="6">
        <v>45468.388680555552</v>
      </c>
      <c r="U1545">
        <f t="shared" si="192"/>
        <v>24</v>
      </c>
      <c r="V1545">
        <f t="shared" si="193"/>
        <v>30</v>
      </c>
      <c r="W1545" t="str">
        <f t="shared" si="194"/>
        <v/>
      </c>
      <c r="X1545" t="str">
        <f t="shared" si="195"/>
        <v/>
      </c>
      <c r="Y1545" t="str">
        <f t="shared" si="196"/>
        <v/>
      </c>
      <c r="Z1545" t="str">
        <f t="shared" si="197"/>
        <v/>
      </c>
      <c r="AA1545" t="str">
        <f t="shared" si="198"/>
        <v/>
      </c>
      <c r="AB1545" t="str">
        <f t="shared" si="199"/>
        <v/>
      </c>
    </row>
    <row r="1546" spans="1:28" x14ac:dyDescent="0.25">
      <c r="A1546">
        <v>8953</v>
      </c>
      <c r="B1546" s="1">
        <v>867488060855003</v>
      </c>
      <c r="C1546" s="1">
        <v>1719317952</v>
      </c>
      <c r="D1546">
        <v>-22.895669999999999</v>
      </c>
      <c r="E1546">
        <v>-47.046931000000001</v>
      </c>
      <c r="F1546">
        <v>648</v>
      </c>
      <c r="G1546">
        <v>352</v>
      </c>
      <c r="H1546">
        <v>0</v>
      </c>
      <c r="I1546">
        <v>1</v>
      </c>
      <c r="J1546">
        <v>1</v>
      </c>
      <c r="K1546">
        <v>6500</v>
      </c>
      <c r="L1546">
        <v>0</v>
      </c>
      <c r="M1546" t="s">
        <v>19</v>
      </c>
      <c r="N1546">
        <v>10</v>
      </c>
      <c r="O1546">
        <v>0</v>
      </c>
      <c r="P1546">
        <v>0</v>
      </c>
      <c r="Q1546">
        <v>0</v>
      </c>
      <c r="R1546">
        <v>0</v>
      </c>
      <c r="S1546" s="4">
        <v>45468.388333333336</v>
      </c>
      <c r="T1546" s="6">
        <v>45468.388333333336</v>
      </c>
      <c r="U1546">
        <f t="shared" si="192"/>
        <v>24</v>
      </c>
      <c r="V1546">
        <f t="shared" si="193"/>
        <v>30</v>
      </c>
      <c r="W1546" t="str">
        <f t="shared" si="194"/>
        <v/>
      </c>
      <c r="X1546" t="str">
        <f t="shared" si="195"/>
        <v/>
      </c>
      <c r="Y1546" t="str">
        <f t="shared" si="196"/>
        <v/>
      </c>
      <c r="Z1546" t="str">
        <f t="shared" si="197"/>
        <v/>
      </c>
      <c r="AA1546" t="str">
        <f t="shared" si="198"/>
        <v/>
      </c>
      <c r="AB1546" t="str">
        <f t="shared" si="199"/>
        <v/>
      </c>
    </row>
    <row r="1547" spans="1:28" x14ac:dyDescent="0.25">
      <c r="A1547">
        <v>8952</v>
      </c>
      <c r="B1547" s="1">
        <v>867488060855003</v>
      </c>
      <c r="C1547" s="1">
        <v>1719317922</v>
      </c>
      <c r="D1547">
        <v>-22.895669999999999</v>
      </c>
      <c r="E1547">
        <v>-47.046931000000001</v>
      </c>
      <c r="F1547">
        <v>648</v>
      </c>
      <c r="G1547">
        <v>352</v>
      </c>
      <c r="H1547">
        <v>0</v>
      </c>
      <c r="I1547">
        <v>1</v>
      </c>
      <c r="J1547">
        <v>1</v>
      </c>
      <c r="K1547">
        <v>6500</v>
      </c>
      <c r="L1547">
        <v>0</v>
      </c>
      <c r="M1547" t="s">
        <v>19</v>
      </c>
      <c r="N1547">
        <v>10</v>
      </c>
      <c r="O1547">
        <v>0</v>
      </c>
      <c r="P1547">
        <v>0</v>
      </c>
      <c r="Q1547">
        <v>0</v>
      </c>
      <c r="R1547">
        <v>0</v>
      </c>
      <c r="S1547" s="4">
        <v>45468.387986111113</v>
      </c>
      <c r="T1547" s="6">
        <v>45468.387986111113</v>
      </c>
      <c r="U1547">
        <f t="shared" si="192"/>
        <v>24</v>
      </c>
      <c r="V1547">
        <f t="shared" si="193"/>
        <v>30</v>
      </c>
      <c r="W1547" t="str">
        <f t="shared" si="194"/>
        <v/>
      </c>
      <c r="X1547" t="str">
        <f t="shared" si="195"/>
        <v/>
      </c>
      <c r="Y1547" t="str">
        <f t="shared" si="196"/>
        <v/>
      </c>
      <c r="Z1547" t="str">
        <f t="shared" si="197"/>
        <v/>
      </c>
      <c r="AA1547" t="str">
        <f t="shared" si="198"/>
        <v/>
      </c>
      <c r="AB1547" t="str">
        <f t="shared" si="199"/>
        <v/>
      </c>
    </row>
    <row r="1548" spans="1:28" x14ac:dyDescent="0.25">
      <c r="A1548">
        <v>8951</v>
      </c>
      <c r="B1548" s="1">
        <v>867488060855003</v>
      </c>
      <c r="C1548" s="1">
        <v>1719317892</v>
      </c>
      <c r="D1548">
        <v>-22.895669999999999</v>
      </c>
      <c r="E1548">
        <v>-47.046931000000001</v>
      </c>
      <c r="F1548">
        <v>648</v>
      </c>
      <c r="G1548">
        <v>352</v>
      </c>
      <c r="H1548">
        <v>0</v>
      </c>
      <c r="I1548">
        <v>1</v>
      </c>
      <c r="J1548">
        <v>1</v>
      </c>
      <c r="K1548">
        <v>6500</v>
      </c>
      <c r="L1548">
        <v>0</v>
      </c>
      <c r="M1548" t="s">
        <v>19</v>
      </c>
      <c r="N1548">
        <v>10</v>
      </c>
      <c r="O1548">
        <v>0</v>
      </c>
      <c r="P1548">
        <v>0</v>
      </c>
      <c r="Q1548">
        <v>0</v>
      </c>
      <c r="R1548">
        <v>0</v>
      </c>
      <c r="S1548" s="4">
        <v>45468.387638888889</v>
      </c>
      <c r="T1548" s="6">
        <v>45468.387638888889</v>
      </c>
      <c r="U1548">
        <f t="shared" si="192"/>
        <v>24</v>
      </c>
      <c r="V1548">
        <f t="shared" si="193"/>
        <v>30</v>
      </c>
      <c r="W1548" t="str">
        <f t="shared" si="194"/>
        <v/>
      </c>
      <c r="X1548" t="str">
        <f t="shared" si="195"/>
        <v/>
      </c>
      <c r="Y1548" t="str">
        <f t="shared" si="196"/>
        <v/>
      </c>
      <c r="Z1548" t="str">
        <f t="shared" si="197"/>
        <v/>
      </c>
      <c r="AA1548" t="str">
        <f t="shared" si="198"/>
        <v/>
      </c>
      <c r="AB1548" t="str">
        <f t="shared" si="199"/>
        <v/>
      </c>
    </row>
    <row r="1549" spans="1:28" x14ac:dyDescent="0.25">
      <c r="A1549">
        <v>8950</v>
      </c>
      <c r="B1549" s="1">
        <v>867488060855003</v>
      </c>
      <c r="C1549" s="1">
        <v>1719317862</v>
      </c>
      <c r="D1549">
        <v>-22.895669999999999</v>
      </c>
      <c r="E1549">
        <v>-47.046931000000001</v>
      </c>
      <c r="F1549">
        <v>648</v>
      </c>
      <c r="G1549">
        <v>352</v>
      </c>
      <c r="H1549">
        <v>0</v>
      </c>
      <c r="I1549">
        <v>1</v>
      </c>
      <c r="J1549">
        <v>1</v>
      </c>
      <c r="K1549">
        <v>6500</v>
      </c>
      <c r="L1549">
        <v>0</v>
      </c>
      <c r="M1549" t="s">
        <v>19</v>
      </c>
      <c r="N1549">
        <v>10</v>
      </c>
      <c r="O1549">
        <v>0</v>
      </c>
      <c r="P1549">
        <v>0</v>
      </c>
      <c r="Q1549">
        <v>0</v>
      </c>
      <c r="R1549">
        <v>0</v>
      </c>
      <c r="S1549" s="4">
        <v>45468.387291666666</v>
      </c>
      <c r="T1549" s="6">
        <v>45468.387291666666</v>
      </c>
      <c r="U1549">
        <f t="shared" si="192"/>
        <v>24</v>
      </c>
      <c r="V1549">
        <f t="shared" si="193"/>
        <v>30</v>
      </c>
      <c r="W1549" t="str">
        <f t="shared" si="194"/>
        <v/>
      </c>
      <c r="X1549" t="str">
        <f t="shared" si="195"/>
        <v/>
      </c>
      <c r="Y1549" t="str">
        <f t="shared" si="196"/>
        <v/>
      </c>
      <c r="Z1549" t="str">
        <f t="shared" si="197"/>
        <v/>
      </c>
      <c r="AA1549" t="str">
        <f t="shared" si="198"/>
        <v/>
      </c>
      <c r="AB1549" t="str">
        <f t="shared" si="199"/>
        <v/>
      </c>
    </row>
    <row r="1550" spans="1:28" x14ac:dyDescent="0.25">
      <c r="A1550">
        <v>8947</v>
      </c>
      <c r="B1550" s="1">
        <v>867488060855003</v>
      </c>
      <c r="C1550" s="1">
        <v>1719317832</v>
      </c>
      <c r="D1550">
        <v>-22.895669999999999</v>
      </c>
      <c r="E1550">
        <v>-47.046931000000001</v>
      </c>
      <c r="F1550">
        <v>648</v>
      </c>
      <c r="G1550">
        <v>352</v>
      </c>
      <c r="H1550">
        <v>0</v>
      </c>
      <c r="I1550">
        <v>1</v>
      </c>
      <c r="J1550">
        <v>1</v>
      </c>
      <c r="K1550">
        <v>6500</v>
      </c>
      <c r="L1550">
        <v>0</v>
      </c>
      <c r="M1550" t="s">
        <v>19</v>
      </c>
      <c r="N1550">
        <v>10</v>
      </c>
      <c r="O1550">
        <v>0</v>
      </c>
      <c r="P1550">
        <v>0</v>
      </c>
      <c r="Q1550">
        <v>0</v>
      </c>
      <c r="R1550">
        <v>0</v>
      </c>
      <c r="S1550" s="4">
        <v>45468.386944444443</v>
      </c>
      <c r="T1550" s="6">
        <v>45468.386944444443</v>
      </c>
      <c r="U1550">
        <f t="shared" si="192"/>
        <v>24</v>
      </c>
      <c r="V1550">
        <f t="shared" si="193"/>
        <v>30</v>
      </c>
      <c r="W1550" t="str">
        <f t="shared" si="194"/>
        <v/>
      </c>
      <c r="X1550" t="str">
        <f t="shared" si="195"/>
        <v/>
      </c>
      <c r="Y1550" t="str">
        <f t="shared" si="196"/>
        <v/>
      </c>
      <c r="Z1550" t="str">
        <f t="shared" si="197"/>
        <v/>
      </c>
      <c r="AA1550" t="str">
        <f t="shared" si="198"/>
        <v/>
      </c>
      <c r="AB1550" t="str">
        <f t="shared" si="199"/>
        <v/>
      </c>
    </row>
    <row r="1551" spans="1:28" x14ac:dyDescent="0.25">
      <c r="A1551">
        <v>8946</v>
      </c>
      <c r="B1551" s="1">
        <v>867488060855003</v>
      </c>
      <c r="C1551" s="1">
        <v>1719317802</v>
      </c>
      <c r="D1551">
        <v>-22.895669999999999</v>
      </c>
      <c r="E1551">
        <v>-47.046931000000001</v>
      </c>
      <c r="F1551">
        <v>648</v>
      </c>
      <c r="G1551">
        <v>352</v>
      </c>
      <c r="H1551">
        <v>0</v>
      </c>
      <c r="I1551">
        <v>1</v>
      </c>
      <c r="J1551">
        <v>1</v>
      </c>
      <c r="K1551">
        <v>6500</v>
      </c>
      <c r="L1551">
        <v>0</v>
      </c>
      <c r="M1551" t="s">
        <v>19</v>
      </c>
      <c r="N1551">
        <v>10</v>
      </c>
      <c r="O1551">
        <v>0</v>
      </c>
      <c r="P1551">
        <v>0</v>
      </c>
      <c r="Q1551">
        <v>0</v>
      </c>
      <c r="R1551">
        <v>0</v>
      </c>
      <c r="S1551" s="4">
        <v>45468.386597222219</v>
      </c>
      <c r="T1551" s="6">
        <v>45468.386597222219</v>
      </c>
      <c r="U1551">
        <f t="shared" si="192"/>
        <v>24</v>
      </c>
      <c r="V1551">
        <f t="shared" si="193"/>
        <v>30</v>
      </c>
      <c r="W1551" t="str">
        <f t="shared" si="194"/>
        <v/>
      </c>
      <c r="X1551" t="str">
        <f t="shared" si="195"/>
        <v/>
      </c>
      <c r="Y1551" t="str">
        <f t="shared" si="196"/>
        <v/>
      </c>
      <c r="Z1551" t="str">
        <f t="shared" si="197"/>
        <v/>
      </c>
      <c r="AA1551" t="str">
        <f t="shared" si="198"/>
        <v/>
      </c>
      <c r="AB1551" t="str">
        <f t="shared" si="199"/>
        <v/>
      </c>
    </row>
    <row r="1552" spans="1:28" x14ac:dyDescent="0.25">
      <c r="A1552">
        <v>8945</v>
      </c>
      <c r="B1552" s="1">
        <v>867488060855003</v>
      </c>
      <c r="C1552" s="1">
        <v>1719317772</v>
      </c>
      <c r="D1552">
        <v>-22.895669999999999</v>
      </c>
      <c r="E1552">
        <v>-47.046931000000001</v>
      </c>
      <c r="F1552">
        <v>648</v>
      </c>
      <c r="G1552">
        <v>352</v>
      </c>
      <c r="H1552">
        <v>0</v>
      </c>
      <c r="I1552">
        <v>1</v>
      </c>
      <c r="J1552">
        <v>1</v>
      </c>
      <c r="K1552">
        <v>6500</v>
      </c>
      <c r="L1552">
        <v>0</v>
      </c>
      <c r="M1552" t="s">
        <v>19</v>
      </c>
      <c r="N1552">
        <v>10</v>
      </c>
      <c r="O1552">
        <v>0</v>
      </c>
      <c r="P1552">
        <v>0</v>
      </c>
      <c r="Q1552">
        <v>0</v>
      </c>
      <c r="R1552">
        <v>0</v>
      </c>
      <c r="S1552" s="4">
        <v>45468.386250000003</v>
      </c>
      <c r="T1552" s="6">
        <v>45468.386250000003</v>
      </c>
      <c r="U1552">
        <f t="shared" si="192"/>
        <v>24</v>
      </c>
      <c r="V1552">
        <f t="shared" si="193"/>
        <v>30</v>
      </c>
      <c r="W1552" t="str">
        <f t="shared" si="194"/>
        <v/>
      </c>
      <c r="X1552" t="str">
        <f t="shared" si="195"/>
        <v/>
      </c>
      <c r="Y1552" t="str">
        <f t="shared" si="196"/>
        <v/>
      </c>
      <c r="Z1552" t="str">
        <f t="shared" si="197"/>
        <v/>
      </c>
      <c r="AA1552" t="str">
        <f t="shared" si="198"/>
        <v/>
      </c>
      <c r="AB1552" t="str">
        <f t="shared" si="199"/>
        <v/>
      </c>
    </row>
    <row r="1553" spans="1:28" x14ac:dyDescent="0.25">
      <c r="A1553">
        <v>8944</v>
      </c>
      <c r="B1553" s="1">
        <v>867488060855003</v>
      </c>
      <c r="C1553" s="1">
        <v>1719317742</v>
      </c>
      <c r="D1553">
        <v>-22.895669999999999</v>
      </c>
      <c r="E1553">
        <v>-47.046931000000001</v>
      </c>
      <c r="F1553">
        <v>648</v>
      </c>
      <c r="G1553">
        <v>352</v>
      </c>
      <c r="H1553">
        <v>0</v>
      </c>
      <c r="I1553">
        <v>1</v>
      </c>
      <c r="J1553">
        <v>1</v>
      </c>
      <c r="K1553">
        <v>6500</v>
      </c>
      <c r="L1553">
        <v>0</v>
      </c>
      <c r="M1553" t="s">
        <v>19</v>
      </c>
      <c r="N1553">
        <v>10</v>
      </c>
      <c r="O1553">
        <v>0</v>
      </c>
      <c r="P1553">
        <v>0</v>
      </c>
      <c r="Q1553">
        <v>0</v>
      </c>
      <c r="R1553">
        <v>0</v>
      </c>
      <c r="S1553" s="4">
        <v>45468.38590277778</v>
      </c>
      <c r="T1553" s="6">
        <v>45468.38590277778</v>
      </c>
      <c r="U1553">
        <f t="shared" si="192"/>
        <v>24</v>
      </c>
      <c r="V1553">
        <f t="shared" si="193"/>
        <v>30</v>
      </c>
      <c r="W1553" t="str">
        <f t="shared" si="194"/>
        <v/>
      </c>
      <c r="X1553" t="str">
        <f t="shared" si="195"/>
        <v/>
      </c>
      <c r="Y1553" t="str">
        <f t="shared" si="196"/>
        <v/>
      </c>
      <c r="Z1553" t="str">
        <f t="shared" si="197"/>
        <v/>
      </c>
      <c r="AA1553" t="str">
        <f t="shared" si="198"/>
        <v/>
      </c>
      <c r="AB1553" t="str">
        <f t="shared" si="199"/>
        <v/>
      </c>
    </row>
    <row r="1554" spans="1:28" x14ac:dyDescent="0.25">
      <c r="A1554">
        <v>8943</v>
      </c>
      <c r="B1554" s="1">
        <v>867488060855003</v>
      </c>
      <c r="C1554" s="1">
        <v>1719317723</v>
      </c>
      <c r="D1554">
        <v>-22.895669999999999</v>
      </c>
      <c r="E1554">
        <v>-47.046931000000001</v>
      </c>
      <c r="F1554">
        <v>648</v>
      </c>
      <c r="G1554">
        <v>352</v>
      </c>
      <c r="H1554">
        <v>0</v>
      </c>
      <c r="I1554">
        <v>1</v>
      </c>
      <c r="J1554">
        <v>1</v>
      </c>
      <c r="M1554" t="s">
        <v>20</v>
      </c>
      <c r="N1554">
        <v>0</v>
      </c>
      <c r="O1554">
        <v>0</v>
      </c>
      <c r="P1554">
        <v>0</v>
      </c>
      <c r="Q1554">
        <v>0</v>
      </c>
      <c r="R1554">
        <v>0</v>
      </c>
      <c r="S1554" s="4">
        <v>45468.385682870372</v>
      </c>
      <c r="T1554" s="6">
        <v>45468.385682870372</v>
      </c>
      <c r="U1554">
        <f t="shared" si="192"/>
        <v>24</v>
      </c>
      <c r="V1554">
        <f t="shared" si="193"/>
        <v>19</v>
      </c>
      <c r="W1554" t="str">
        <f t="shared" si="194"/>
        <v/>
      </c>
      <c r="X1554" t="str">
        <f t="shared" si="195"/>
        <v/>
      </c>
      <c r="Y1554" t="str">
        <f t="shared" si="196"/>
        <v/>
      </c>
      <c r="Z1554" t="str">
        <f t="shared" si="197"/>
        <v/>
      </c>
      <c r="AA1554" t="str">
        <f t="shared" si="198"/>
        <v/>
      </c>
      <c r="AB1554" t="str">
        <f t="shared" si="199"/>
        <v/>
      </c>
    </row>
    <row r="1555" spans="1:28" x14ac:dyDescent="0.25">
      <c r="A1555">
        <v>8942</v>
      </c>
      <c r="B1555" s="1">
        <v>867488060855003</v>
      </c>
      <c r="C1555" s="1">
        <v>1719317712</v>
      </c>
      <c r="D1555">
        <v>-22.895669999999999</v>
      </c>
      <c r="E1555">
        <v>-47.046931000000001</v>
      </c>
      <c r="F1555">
        <v>648</v>
      </c>
      <c r="G1555">
        <v>352</v>
      </c>
      <c r="H1555">
        <v>0</v>
      </c>
      <c r="I1555">
        <v>1</v>
      </c>
      <c r="J1555">
        <v>1</v>
      </c>
      <c r="K1555">
        <v>6500</v>
      </c>
      <c r="L1555">
        <v>0</v>
      </c>
      <c r="M1555" t="s">
        <v>19</v>
      </c>
      <c r="N1555">
        <v>10</v>
      </c>
      <c r="O1555">
        <v>0</v>
      </c>
      <c r="P1555">
        <v>0</v>
      </c>
      <c r="Q1555">
        <v>0</v>
      </c>
      <c r="R1555">
        <v>0</v>
      </c>
      <c r="S1555" s="4">
        <v>45468.385555555556</v>
      </c>
      <c r="T1555" s="6">
        <v>45468.385555555556</v>
      </c>
      <c r="U1555">
        <f t="shared" si="192"/>
        <v>24</v>
      </c>
      <c r="V1555">
        <f t="shared" si="193"/>
        <v>11</v>
      </c>
      <c r="W1555" t="str">
        <f t="shared" si="194"/>
        <v/>
      </c>
      <c r="X1555" t="str">
        <f t="shared" si="195"/>
        <v/>
      </c>
      <c r="Y1555" t="str">
        <f t="shared" si="196"/>
        <v/>
      </c>
      <c r="Z1555" t="str">
        <f t="shared" si="197"/>
        <v/>
      </c>
      <c r="AA1555" t="str">
        <f t="shared" si="198"/>
        <v/>
      </c>
      <c r="AB1555" t="str">
        <f t="shared" si="199"/>
        <v/>
      </c>
    </row>
    <row r="1556" spans="1:28" x14ac:dyDescent="0.25">
      <c r="A1556">
        <v>8941</v>
      </c>
      <c r="B1556" s="1">
        <v>867488060855003</v>
      </c>
      <c r="C1556" s="1">
        <v>1719317682</v>
      </c>
      <c r="D1556">
        <v>-22.895669999999999</v>
      </c>
      <c r="E1556">
        <v>-47.047009000000003</v>
      </c>
      <c r="F1556">
        <v>647</v>
      </c>
      <c r="G1556">
        <v>352</v>
      </c>
      <c r="H1556">
        <v>19.8</v>
      </c>
      <c r="I1556">
        <v>1</v>
      </c>
      <c r="J1556">
        <v>1</v>
      </c>
      <c r="K1556">
        <v>6500</v>
      </c>
      <c r="L1556">
        <v>0</v>
      </c>
      <c r="M1556" t="s">
        <v>19</v>
      </c>
      <c r="N1556">
        <v>10</v>
      </c>
      <c r="O1556">
        <v>0</v>
      </c>
      <c r="P1556">
        <v>0</v>
      </c>
      <c r="Q1556">
        <v>0</v>
      </c>
      <c r="R1556">
        <v>0</v>
      </c>
      <c r="S1556" s="4">
        <v>45468.385208333333</v>
      </c>
      <c r="T1556" s="6">
        <v>45468.385208333333</v>
      </c>
      <c r="U1556">
        <f t="shared" si="192"/>
        <v>24</v>
      </c>
      <c r="V1556">
        <f t="shared" si="193"/>
        <v>30</v>
      </c>
      <c r="W1556" t="str">
        <f t="shared" si="194"/>
        <v/>
      </c>
      <c r="X1556" t="str">
        <f t="shared" si="195"/>
        <v/>
      </c>
      <c r="Y1556" t="str">
        <f t="shared" si="196"/>
        <v/>
      </c>
      <c r="Z1556" t="str">
        <f t="shared" si="197"/>
        <v/>
      </c>
      <c r="AA1556" t="str">
        <f t="shared" si="198"/>
        <v/>
      </c>
      <c r="AB1556" t="str">
        <f t="shared" si="199"/>
        <v/>
      </c>
    </row>
    <row r="1557" spans="1:28" x14ac:dyDescent="0.25">
      <c r="A1557">
        <v>8940</v>
      </c>
      <c r="B1557" s="1">
        <v>867488060855003</v>
      </c>
      <c r="C1557" s="1">
        <v>1719317666</v>
      </c>
      <c r="D1557">
        <v>-22.897124999999999</v>
      </c>
      <c r="E1557">
        <v>-47.046923999999997</v>
      </c>
      <c r="F1557">
        <v>646</v>
      </c>
      <c r="G1557">
        <v>4</v>
      </c>
      <c r="H1557">
        <v>44</v>
      </c>
      <c r="I1557">
        <v>1</v>
      </c>
      <c r="J1557">
        <v>1</v>
      </c>
      <c r="M1557" t="s">
        <v>20</v>
      </c>
      <c r="N1557">
        <v>0</v>
      </c>
      <c r="O1557">
        <v>0</v>
      </c>
      <c r="P1557">
        <v>0</v>
      </c>
      <c r="Q1557">
        <v>0</v>
      </c>
      <c r="R1557">
        <v>0</v>
      </c>
      <c r="S1557" s="4">
        <v>45468.385023148148</v>
      </c>
      <c r="T1557" s="6">
        <v>45468.385023148148</v>
      </c>
      <c r="U1557">
        <f t="shared" si="192"/>
        <v>24</v>
      </c>
      <c r="V1557">
        <f t="shared" si="193"/>
        <v>16</v>
      </c>
      <c r="W1557" t="str">
        <f t="shared" si="194"/>
        <v/>
      </c>
      <c r="X1557" t="str">
        <f t="shared" si="195"/>
        <v/>
      </c>
      <c r="Y1557" t="str">
        <f t="shared" si="196"/>
        <v/>
      </c>
      <c r="Z1557" t="str">
        <f t="shared" si="197"/>
        <v/>
      </c>
      <c r="AA1557" t="str">
        <f t="shared" si="198"/>
        <v/>
      </c>
      <c r="AB1557" t="str">
        <f t="shared" si="199"/>
        <v/>
      </c>
    </row>
    <row r="1558" spans="1:28" x14ac:dyDescent="0.25">
      <c r="A1558">
        <v>8939</v>
      </c>
      <c r="B1558" s="1">
        <v>867488060855003</v>
      </c>
      <c r="C1558" s="1">
        <v>1719317652</v>
      </c>
      <c r="D1558">
        <v>-22.89892</v>
      </c>
      <c r="E1558">
        <v>-47.047446000000001</v>
      </c>
      <c r="F1558">
        <v>648</v>
      </c>
      <c r="G1558">
        <v>14</v>
      </c>
      <c r="H1558">
        <v>37</v>
      </c>
      <c r="I1558">
        <v>1</v>
      </c>
      <c r="J1558">
        <v>1</v>
      </c>
      <c r="K1558">
        <v>6100</v>
      </c>
      <c r="L1558">
        <v>0</v>
      </c>
      <c r="M1558" t="s">
        <v>19</v>
      </c>
      <c r="N1558">
        <v>10</v>
      </c>
      <c r="O1558">
        <v>0</v>
      </c>
      <c r="P1558">
        <v>0</v>
      </c>
      <c r="Q1558">
        <v>0</v>
      </c>
      <c r="R1558">
        <v>0</v>
      </c>
      <c r="S1558" s="4">
        <v>45468.38486111111</v>
      </c>
      <c r="T1558" s="6">
        <v>45468.38486111111</v>
      </c>
      <c r="U1558">
        <f t="shared" si="192"/>
        <v>24</v>
      </c>
      <c r="V1558">
        <f t="shared" si="193"/>
        <v>14</v>
      </c>
      <c r="W1558" t="str">
        <f t="shared" si="194"/>
        <v/>
      </c>
      <c r="X1558" t="str">
        <f t="shared" si="195"/>
        <v/>
      </c>
      <c r="Y1558" t="str">
        <f t="shared" si="196"/>
        <v/>
      </c>
      <c r="Z1558" t="str">
        <f t="shared" si="197"/>
        <v/>
      </c>
      <c r="AA1558" t="str">
        <f t="shared" si="198"/>
        <v/>
      </c>
      <c r="AB1558" t="str">
        <f t="shared" si="199"/>
        <v/>
      </c>
    </row>
    <row r="1559" spans="1:28" x14ac:dyDescent="0.25">
      <c r="A1559">
        <v>8938</v>
      </c>
      <c r="B1559" s="1">
        <v>867488060855003</v>
      </c>
      <c r="C1559" s="1">
        <v>1719317645</v>
      </c>
      <c r="D1559">
        <v>-22.899453999999999</v>
      </c>
      <c r="E1559">
        <v>-47.047564999999999</v>
      </c>
      <c r="F1559">
        <v>649</v>
      </c>
      <c r="G1559">
        <v>5</v>
      </c>
      <c r="H1559">
        <v>23</v>
      </c>
      <c r="I1559">
        <v>1</v>
      </c>
      <c r="J1559">
        <v>1</v>
      </c>
      <c r="M1559" t="s">
        <v>20</v>
      </c>
      <c r="N1559">
        <v>0</v>
      </c>
      <c r="O1559">
        <v>0</v>
      </c>
      <c r="P1559">
        <v>0</v>
      </c>
      <c r="Q1559">
        <v>0</v>
      </c>
      <c r="R1559">
        <v>0</v>
      </c>
      <c r="S1559" s="4">
        <v>45468.384780092594</v>
      </c>
      <c r="T1559" s="6">
        <v>45468.384780092594</v>
      </c>
      <c r="U1559">
        <f t="shared" si="192"/>
        <v>24</v>
      </c>
      <c r="V1559">
        <f t="shared" si="193"/>
        <v>7</v>
      </c>
      <c r="W1559" t="str">
        <f t="shared" si="194"/>
        <v/>
      </c>
      <c r="X1559" t="str">
        <f t="shared" si="195"/>
        <v/>
      </c>
      <c r="Y1559" t="str">
        <f t="shared" si="196"/>
        <v/>
      </c>
      <c r="Z1559" t="str">
        <f t="shared" si="197"/>
        <v/>
      </c>
      <c r="AA1559" t="str">
        <f t="shared" si="198"/>
        <v/>
      </c>
      <c r="AB1559" t="str">
        <f t="shared" si="199"/>
        <v/>
      </c>
    </row>
    <row r="1560" spans="1:28" x14ac:dyDescent="0.25">
      <c r="A1560">
        <v>8937</v>
      </c>
      <c r="B1560" s="1">
        <v>867488060855003</v>
      </c>
      <c r="C1560" s="1">
        <v>1719317622</v>
      </c>
      <c r="D1560">
        <v>-22.899407</v>
      </c>
      <c r="E1560">
        <v>-47.047113000000003</v>
      </c>
      <c r="F1560">
        <v>652</v>
      </c>
      <c r="G1560">
        <v>181</v>
      </c>
      <c r="H1560">
        <v>0</v>
      </c>
      <c r="I1560">
        <v>1</v>
      </c>
      <c r="J1560">
        <v>1</v>
      </c>
      <c r="K1560">
        <v>6000</v>
      </c>
      <c r="L1560">
        <v>0</v>
      </c>
      <c r="M1560" t="s">
        <v>19</v>
      </c>
      <c r="N1560">
        <v>10</v>
      </c>
      <c r="O1560">
        <v>0</v>
      </c>
      <c r="P1560">
        <v>0</v>
      </c>
      <c r="Q1560">
        <v>0</v>
      </c>
      <c r="R1560">
        <v>0</v>
      </c>
      <c r="S1560" s="4">
        <v>45468.384513888886</v>
      </c>
      <c r="T1560" s="6">
        <v>45468.384513888886</v>
      </c>
      <c r="U1560">
        <f t="shared" si="192"/>
        <v>24</v>
      </c>
      <c r="V1560">
        <f t="shared" si="193"/>
        <v>23</v>
      </c>
      <c r="W1560" t="str">
        <f t="shared" si="194"/>
        <v/>
      </c>
      <c r="X1560" t="str">
        <f t="shared" si="195"/>
        <v/>
      </c>
      <c r="Y1560" t="str">
        <f t="shared" si="196"/>
        <v/>
      </c>
      <c r="Z1560" t="str">
        <f t="shared" si="197"/>
        <v/>
      </c>
      <c r="AA1560" t="str">
        <f t="shared" si="198"/>
        <v/>
      </c>
      <c r="AB1560" t="str">
        <f t="shared" si="199"/>
        <v/>
      </c>
    </row>
    <row r="1561" spans="1:28" x14ac:dyDescent="0.25">
      <c r="A1561">
        <v>8936</v>
      </c>
      <c r="B1561" s="1">
        <v>867488060855003</v>
      </c>
      <c r="C1561" s="1">
        <v>1719317592</v>
      </c>
      <c r="D1561">
        <v>-22.898880999999999</v>
      </c>
      <c r="E1561">
        <v>-47.046590999999999</v>
      </c>
      <c r="F1561">
        <v>657</v>
      </c>
      <c r="G1561">
        <v>181</v>
      </c>
      <c r="H1561">
        <v>0</v>
      </c>
      <c r="I1561">
        <v>1</v>
      </c>
      <c r="J1561">
        <v>1</v>
      </c>
      <c r="K1561">
        <v>5900</v>
      </c>
      <c r="L1561">
        <v>0</v>
      </c>
      <c r="M1561" t="s">
        <v>19</v>
      </c>
      <c r="N1561">
        <v>10</v>
      </c>
      <c r="O1561">
        <v>0</v>
      </c>
      <c r="P1561">
        <v>0</v>
      </c>
      <c r="Q1561">
        <v>0</v>
      </c>
      <c r="R1561">
        <v>0</v>
      </c>
      <c r="S1561" s="4">
        <v>45468.384166666663</v>
      </c>
      <c r="T1561" s="6">
        <v>45468.384166666663</v>
      </c>
      <c r="U1561">
        <f t="shared" si="192"/>
        <v>24</v>
      </c>
      <c r="V1561">
        <f t="shared" si="193"/>
        <v>30</v>
      </c>
      <c r="W1561" t="str">
        <f t="shared" si="194"/>
        <v/>
      </c>
      <c r="X1561" t="str">
        <f t="shared" si="195"/>
        <v/>
      </c>
      <c r="Y1561" t="str">
        <f t="shared" si="196"/>
        <v/>
      </c>
      <c r="Z1561" t="str">
        <f t="shared" si="197"/>
        <v/>
      </c>
      <c r="AA1561" t="str">
        <f t="shared" si="198"/>
        <v/>
      </c>
      <c r="AB1561" t="str">
        <f t="shared" si="199"/>
        <v/>
      </c>
    </row>
    <row r="1562" spans="1:28" x14ac:dyDescent="0.25">
      <c r="A1562">
        <v>8935</v>
      </c>
      <c r="B1562" s="1">
        <v>867488060855003</v>
      </c>
      <c r="C1562" s="1">
        <v>1719317562</v>
      </c>
      <c r="D1562">
        <v>-22.897590000000001</v>
      </c>
      <c r="E1562">
        <v>-47.046484999999997</v>
      </c>
      <c r="F1562">
        <v>646</v>
      </c>
      <c r="G1562">
        <v>181</v>
      </c>
      <c r="H1562">
        <v>36.4</v>
      </c>
      <c r="I1562">
        <v>1</v>
      </c>
      <c r="J1562">
        <v>1</v>
      </c>
      <c r="K1562">
        <v>5800</v>
      </c>
      <c r="L1562">
        <v>0</v>
      </c>
      <c r="M1562" t="s">
        <v>19</v>
      </c>
      <c r="N1562">
        <v>10</v>
      </c>
      <c r="O1562">
        <v>0</v>
      </c>
      <c r="P1562">
        <v>0</v>
      </c>
      <c r="Q1562">
        <v>0</v>
      </c>
      <c r="R1562">
        <v>0</v>
      </c>
      <c r="S1562" s="4">
        <v>45468.383819444447</v>
      </c>
      <c r="T1562" s="6">
        <v>45468.383819444447</v>
      </c>
      <c r="U1562">
        <f t="shared" si="192"/>
        <v>24</v>
      </c>
      <c r="V1562">
        <f t="shared" si="193"/>
        <v>30</v>
      </c>
      <c r="W1562" t="str">
        <f t="shared" si="194"/>
        <v/>
      </c>
      <c r="X1562" t="str">
        <f t="shared" si="195"/>
        <v/>
      </c>
      <c r="Y1562" t="str">
        <f t="shared" si="196"/>
        <v/>
      </c>
      <c r="Z1562" t="str">
        <f t="shared" si="197"/>
        <v/>
      </c>
      <c r="AA1562" t="str">
        <f t="shared" si="198"/>
        <v/>
      </c>
      <c r="AB1562" t="str">
        <f t="shared" si="199"/>
        <v/>
      </c>
    </row>
    <row r="1563" spans="1:28" x14ac:dyDescent="0.25">
      <c r="A1563">
        <v>8934</v>
      </c>
      <c r="B1563" s="1">
        <v>867488060855003</v>
      </c>
      <c r="C1563" s="1">
        <v>1719317532</v>
      </c>
      <c r="D1563">
        <v>-22.895654</v>
      </c>
      <c r="E1563">
        <v>-47.04616</v>
      </c>
      <c r="F1563">
        <v>653</v>
      </c>
      <c r="G1563">
        <v>181</v>
      </c>
      <c r="H1563">
        <v>9</v>
      </c>
      <c r="I1563">
        <v>1</v>
      </c>
      <c r="J1563">
        <v>1</v>
      </c>
      <c r="K1563">
        <v>5500</v>
      </c>
      <c r="L1563">
        <v>0</v>
      </c>
      <c r="M1563" t="s">
        <v>19</v>
      </c>
      <c r="N1563">
        <v>10</v>
      </c>
      <c r="O1563">
        <v>0</v>
      </c>
      <c r="P1563">
        <v>0</v>
      </c>
      <c r="Q1563">
        <v>0</v>
      </c>
      <c r="R1563">
        <v>0</v>
      </c>
      <c r="S1563" s="4">
        <v>45468.383472222224</v>
      </c>
      <c r="T1563" s="6">
        <v>45468.383472222224</v>
      </c>
      <c r="U1563">
        <f t="shared" si="192"/>
        <v>24</v>
      </c>
      <c r="V1563">
        <f t="shared" si="193"/>
        <v>30</v>
      </c>
      <c r="W1563" t="str">
        <f t="shared" si="194"/>
        <v/>
      </c>
      <c r="X1563" t="str">
        <f t="shared" si="195"/>
        <v/>
      </c>
      <c r="Y1563" t="str">
        <f t="shared" si="196"/>
        <v/>
      </c>
      <c r="Z1563" t="str">
        <f t="shared" si="197"/>
        <v/>
      </c>
      <c r="AA1563" t="str">
        <f t="shared" si="198"/>
        <v/>
      </c>
      <c r="AB1563" t="str">
        <f t="shared" si="199"/>
        <v/>
      </c>
    </row>
    <row r="1564" spans="1:28" x14ac:dyDescent="0.25">
      <c r="A1564">
        <v>8933</v>
      </c>
      <c r="B1564" s="1">
        <v>867488060855003</v>
      </c>
      <c r="C1564" s="1">
        <v>1719317502</v>
      </c>
      <c r="D1564">
        <v>-22.893940000000001</v>
      </c>
      <c r="E1564">
        <v>-47.046090999999997</v>
      </c>
      <c r="F1564">
        <v>645</v>
      </c>
      <c r="G1564">
        <v>182</v>
      </c>
      <c r="H1564">
        <v>17.8</v>
      </c>
      <c r="I1564">
        <v>1</v>
      </c>
      <c r="J1564">
        <v>1</v>
      </c>
      <c r="K1564">
        <v>5300</v>
      </c>
      <c r="L1564">
        <v>0</v>
      </c>
      <c r="M1564" t="s">
        <v>19</v>
      </c>
      <c r="N1564">
        <v>10</v>
      </c>
      <c r="O1564">
        <v>0</v>
      </c>
      <c r="P1564">
        <v>0</v>
      </c>
      <c r="Q1564">
        <v>0</v>
      </c>
      <c r="R1564">
        <v>0</v>
      </c>
      <c r="S1564" s="4">
        <v>45468.383125</v>
      </c>
      <c r="T1564" s="6">
        <v>45468.383125</v>
      </c>
      <c r="U1564">
        <f t="shared" si="192"/>
        <v>24</v>
      </c>
      <c r="V1564">
        <f t="shared" si="193"/>
        <v>30</v>
      </c>
      <c r="W1564" t="str">
        <f t="shared" si="194"/>
        <v/>
      </c>
      <c r="X1564" t="str">
        <f t="shared" si="195"/>
        <v/>
      </c>
      <c r="Y1564" t="str">
        <f t="shared" si="196"/>
        <v/>
      </c>
      <c r="Z1564" t="str">
        <f t="shared" si="197"/>
        <v/>
      </c>
      <c r="AA1564" t="str">
        <f t="shared" si="198"/>
        <v/>
      </c>
      <c r="AB1564" t="str">
        <f t="shared" si="199"/>
        <v/>
      </c>
    </row>
    <row r="1565" spans="1:28" x14ac:dyDescent="0.25">
      <c r="A1565">
        <v>8931</v>
      </c>
      <c r="B1565" s="1">
        <v>867488060855003</v>
      </c>
      <c r="C1565" s="1">
        <v>1719317473</v>
      </c>
      <c r="D1565">
        <v>-22.892519</v>
      </c>
      <c r="E1565">
        <v>-47.046379999999999</v>
      </c>
      <c r="F1565">
        <v>640</v>
      </c>
      <c r="G1565">
        <v>44</v>
      </c>
      <c r="H1565">
        <v>24.2</v>
      </c>
      <c r="I1565">
        <v>1</v>
      </c>
      <c r="J1565">
        <v>1</v>
      </c>
      <c r="K1565">
        <v>5100</v>
      </c>
      <c r="M1565" t="s">
        <v>23</v>
      </c>
      <c r="N1565">
        <v>46</v>
      </c>
      <c r="O1565">
        <v>0</v>
      </c>
      <c r="P1565">
        <v>0</v>
      </c>
      <c r="Q1565">
        <v>0</v>
      </c>
      <c r="R1565">
        <v>0</v>
      </c>
      <c r="S1565" s="4">
        <v>45468.382789351854</v>
      </c>
      <c r="T1565" s="6">
        <v>45468.382789351854</v>
      </c>
      <c r="U1565">
        <f t="shared" si="192"/>
        <v>24</v>
      </c>
      <c r="V1565">
        <f t="shared" si="193"/>
        <v>29</v>
      </c>
      <c r="W1565" t="str">
        <f t="shared" si="194"/>
        <v/>
      </c>
      <c r="X1565" t="str">
        <f t="shared" si="195"/>
        <v/>
      </c>
      <c r="Y1565" t="str">
        <f t="shared" si="196"/>
        <v/>
      </c>
      <c r="Z1565" t="str">
        <f t="shared" si="197"/>
        <v/>
      </c>
      <c r="AA1565" t="str">
        <f t="shared" si="198"/>
        <v/>
      </c>
      <c r="AB1565" t="str">
        <f t="shared" si="199"/>
        <v/>
      </c>
    </row>
    <row r="1566" spans="1:28" x14ac:dyDescent="0.25">
      <c r="A1566">
        <v>8932</v>
      </c>
      <c r="B1566" s="1">
        <v>867488060855003</v>
      </c>
      <c r="C1566" s="1">
        <v>1719317472</v>
      </c>
      <c r="D1566">
        <v>-22.892603000000001</v>
      </c>
      <c r="E1566">
        <v>-47.046819999999997</v>
      </c>
      <c r="F1566">
        <v>645</v>
      </c>
      <c r="G1566">
        <v>287</v>
      </c>
      <c r="H1566">
        <v>0</v>
      </c>
      <c r="I1566">
        <v>1</v>
      </c>
      <c r="J1566">
        <v>1</v>
      </c>
      <c r="K1566">
        <v>5100</v>
      </c>
      <c r="L1566">
        <v>0</v>
      </c>
      <c r="M1566" t="s">
        <v>19</v>
      </c>
      <c r="N1566">
        <v>10</v>
      </c>
      <c r="O1566">
        <v>0</v>
      </c>
      <c r="P1566">
        <v>0</v>
      </c>
      <c r="Q1566">
        <v>0</v>
      </c>
      <c r="R1566">
        <v>0</v>
      </c>
      <c r="S1566" s="4">
        <v>45468.382777777777</v>
      </c>
      <c r="T1566" s="6">
        <v>45468.382777777777</v>
      </c>
      <c r="U1566">
        <f t="shared" si="192"/>
        <v>24</v>
      </c>
      <c r="V1566">
        <f t="shared" si="193"/>
        <v>1</v>
      </c>
      <c r="W1566" t="str">
        <f t="shared" si="194"/>
        <v/>
      </c>
      <c r="X1566" t="str">
        <f t="shared" si="195"/>
        <v/>
      </c>
      <c r="Y1566" t="str">
        <f t="shared" si="196"/>
        <v/>
      </c>
      <c r="Z1566" t="str">
        <f t="shared" si="197"/>
        <v/>
      </c>
      <c r="AA1566" t="str">
        <f t="shared" si="198"/>
        <v/>
      </c>
      <c r="AB1566" t="str">
        <f t="shared" si="199"/>
        <v/>
      </c>
    </row>
    <row r="1567" spans="1:28" x14ac:dyDescent="0.25">
      <c r="A1567">
        <v>8930</v>
      </c>
      <c r="B1567" s="1">
        <v>867488060855003</v>
      </c>
      <c r="C1567" s="1">
        <v>1719317471</v>
      </c>
      <c r="D1567">
        <v>-22.892603000000001</v>
      </c>
      <c r="E1567">
        <v>-47.046819999999997</v>
      </c>
      <c r="F1567">
        <v>645</v>
      </c>
      <c r="G1567">
        <v>287</v>
      </c>
      <c r="H1567">
        <v>0</v>
      </c>
      <c r="I1567">
        <v>1</v>
      </c>
      <c r="J1567">
        <v>1</v>
      </c>
      <c r="M1567" t="s">
        <v>20</v>
      </c>
      <c r="N1567">
        <v>0</v>
      </c>
      <c r="O1567">
        <v>0</v>
      </c>
      <c r="P1567">
        <v>0</v>
      </c>
      <c r="Q1567">
        <v>0</v>
      </c>
      <c r="R1567">
        <v>0</v>
      </c>
      <c r="S1567" s="4">
        <v>45468.3827662037</v>
      </c>
      <c r="T1567" s="6">
        <v>45468.3827662037</v>
      </c>
      <c r="U1567">
        <f t="shared" si="192"/>
        <v>24</v>
      </c>
      <c r="V1567">
        <f t="shared" si="193"/>
        <v>1</v>
      </c>
      <c r="W1567" t="str">
        <f t="shared" si="194"/>
        <v/>
      </c>
      <c r="X1567" t="str">
        <f t="shared" si="195"/>
        <v/>
      </c>
      <c r="Y1567" t="str">
        <f t="shared" si="196"/>
        <v/>
      </c>
      <c r="Z1567" t="str">
        <f t="shared" si="197"/>
        <v/>
      </c>
      <c r="AA1567" t="str">
        <f t="shared" si="198"/>
        <v/>
      </c>
      <c r="AB1567" t="str">
        <f t="shared" si="199"/>
        <v/>
      </c>
    </row>
    <row r="1568" spans="1:28" x14ac:dyDescent="0.25">
      <c r="A1568">
        <v>8929</v>
      </c>
      <c r="B1568" s="1">
        <v>867488060855003</v>
      </c>
      <c r="C1568" s="1">
        <v>1719317442</v>
      </c>
      <c r="D1568">
        <v>-22.892603000000001</v>
      </c>
      <c r="E1568">
        <v>-47.046819999999997</v>
      </c>
      <c r="F1568">
        <v>645</v>
      </c>
      <c r="G1568">
        <v>287</v>
      </c>
      <c r="H1568">
        <v>0</v>
      </c>
      <c r="I1568">
        <v>1</v>
      </c>
      <c r="J1568">
        <v>1</v>
      </c>
      <c r="K1568">
        <v>5100</v>
      </c>
      <c r="L1568">
        <v>0</v>
      </c>
      <c r="M1568" t="s">
        <v>19</v>
      </c>
      <c r="N1568">
        <v>10</v>
      </c>
      <c r="O1568">
        <v>0</v>
      </c>
      <c r="P1568">
        <v>0</v>
      </c>
      <c r="Q1568">
        <v>0</v>
      </c>
      <c r="R1568">
        <v>0</v>
      </c>
      <c r="S1568" s="4">
        <v>45468.382430555554</v>
      </c>
      <c r="T1568" s="6">
        <v>45468.382430555554</v>
      </c>
      <c r="U1568">
        <f t="shared" si="192"/>
        <v>24</v>
      </c>
      <c r="V1568">
        <f t="shared" si="193"/>
        <v>29</v>
      </c>
      <c r="W1568" t="str">
        <f t="shared" si="194"/>
        <v/>
      </c>
      <c r="X1568" t="str">
        <f t="shared" si="195"/>
        <v/>
      </c>
      <c r="Y1568" t="str">
        <f t="shared" si="196"/>
        <v/>
      </c>
      <c r="Z1568" t="str">
        <f t="shared" si="197"/>
        <v/>
      </c>
      <c r="AA1568" t="str">
        <f t="shared" si="198"/>
        <v/>
      </c>
      <c r="AB1568" t="str">
        <f t="shared" si="199"/>
        <v/>
      </c>
    </row>
    <row r="1569" spans="1:28" x14ac:dyDescent="0.25">
      <c r="A1569">
        <v>8928</v>
      </c>
      <c r="B1569" s="1">
        <v>867488060855003</v>
      </c>
      <c r="C1569" s="1">
        <v>1719317412</v>
      </c>
      <c r="D1569">
        <v>-22.892603000000001</v>
      </c>
      <c r="E1569">
        <v>-47.046819999999997</v>
      </c>
      <c r="F1569">
        <v>645</v>
      </c>
      <c r="G1569">
        <v>287</v>
      </c>
      <c r="H1569">
        <v>0</v>
      </c>
      <c r="I1569">
        <v>1</v>
      </c>
      <c r="J1569">
        <v>1</v>
      </c>
      <c r="K1569">
        <v>5100</v>
      </c>
      <c r="L1569">
        <v>0</v>
      </c>
      <c r="M1569" t="s">
        <v>19</v>
      </c>
      <c r="N1569">
        <v>10</v>
      </c>
      <c r="O1569">
        <v>0</v>
      </c>
      <c r="P1569">
        <v>0</v>
      </c>
      <c r="Q1569">
        <v>0</v>
      </c>
      <c r="R1569">
        <v>0</v>
      </c>
      <c r="S1569" s="4">
        <v>45468.38208333333</v>
      </c>
      <c r="T1569" s="6">
        <v>45468.38208333333</v>
      </c>
      <c r="U1569">
        <f t="shared" si="192"/>
        <v>24</v>
      </c>
      <c r="V1569">
        <f t="shared" si="193"/>
        <v>30</v>
      </c>
      <c r="W1569" t="str">
        <f t="shared" si="194"/>
        <v/>
      </c>
      <c r="X1569" t="str">
        <f t="shared" si="195"/>
        <v/>
      </c>
      <c r="Y1569" t="str">
        <f t="shared" si="196"/>
        <v/>
      </c>
      <c r="Z1569" t="str">
        <f t="shared" si="197"/>
        <v/>
      </c>
      <c r="AA1569" t="str">
        <f t="shared" si="198"/>
        <v/>
      </c>
      <c r="AB1569" t="str">
        <f t="shared" si="199"/>
        <v/>
      </c>
    </row>
    <row r="1570" spans="1:28" x14ac:dyDescent="0.25">
      <c r="A1570">
        <v>8927</v>
      </c>
      <c r="B1570" s="1">
        <v>867488060855003</v>
      </c>
      <c r="C1570" s="1">
        <v>1719317382</v>
      </c>
      <c r="D1570">
        <v>-22.892603000000001</v>
      </c>
      <c r="E1570">
        <v>-47.046819999999997</v>
      </c>
      <c r="F1570">
        <v>645</v>
      </c>
      <c r="G1570">
        <v>287</v>
      </c>
      <c r="H1570">
        <v>0</v>
      </c>
      <c r="I1570">
        <v>1</v>
      </c>
      <c r="J1570">
        <v>1</v>
      </c>
      <c r="K1570">
        <v>5100</v>
      </c>
      <c r="L1570">
        <v>0</v>
      </c>
      <c r="M1570" t="s">
        <v>19</v>
      </c>
      <c r="N1570">
        <v>10</v>
      </c>
      <c r="O1570">
        <v>0</v>
      </c>
      <c r="P1570">
        <v>0</v>
      </c>
      <c r="Q1570">
        <v>0</v>
      </c>
      <c r="R1570">
        <v>0</v>
      </c>
      <c r="S1570" s="4">
        <v>45468.381736111114</v>
      </c>
      <c r="T1570" s="6">
        <v>45468.381736111114</v>
      </c>
      <c r="U1570">
        <f t="shared" si="192"/>
        <v>24</v>
      </c>
      <c r="V1570">
        <f t="shared" si="193"/>
        <v>30</v>
      </c>
      <c r="W1570" t="str">
        <f t="shared" si="194"/>
        <v/>
      </c>
      <c r="X1570" t="str">
        <f t="shared" si="195"/>
        <v/>
      </c>
      <c r="Y1570" t="str">
        <f t="shared" si="196"/>
        <v/>
      </c>
      <c r="Z1570" t="str">
        <f t="shared" si="197"/>
        <v/>
      </c>
      <c r="AA1570" t="str">
        <f t="shared" si="198"/>
        <v/>
      </c>
      <c r="AB1570" t="str">
        <f t="shared" si="199"/>
        <v/>
      </c>
    </row>
    <row r="1571" spans="1:28" x14ac:dyDescent="0.25">
      <c r="A1571">
        <v>8926</v>
      </c>
      <c r="B1571" s="1">
        <v>867488060855003</v>
      </c>
      <c r="C1571" s="1">
        <v>1719317352</v>
      </c>
      <c r="D1571">
        <v>-22.892603000000001</v>
      </c>
      <c r="E1571">
        <v>-47.046819999999997</v>
      </c>
      <c r="F1571">
        <v>645</v>
      </c>
      <c r="G1571">
        <v>287</v>
      </c>
      <c r="H1571">
        <v>0</v>
      </c>
      <c r="I1571">
        <v>1</v>
      </c>
      <c r="J1571">
        <v>1</v>
      </c>
      <c r="K1571">
        <v>5100</v>
      </c>
      <c r="L1571">
        <v>0</v>
      </c>
      <c r="M1571" t="s">
        <v>19</v>
      </c>
      <c r="N1571">
        <v>10</v>
      </c>
      <c r="O1571">
        <v>0</v>
      </c>
      <c r="P1571">
        <v>0</v>
      </c>
      <c r="Q1571">
        <v>0</v>
      </c>
      <c r="R1571">
        <v>0</v>
      </c>
      <c r="S1571" s="4">
        <v>45468.381388888891</v>
      </c>
      <c r="T1571" s="6">
        <v>45468.381388888891</v>
      </c>
      <c r="U1571">
        <f t="shared" si="192"/>
        <v>24</v>
      </c>
      <c r="V1571">
        <f t="shared" si="193"/>
        <v>30</v>
      </c>
      <c r="W1571" t="str">
        <f t="shared" si="194"/>
        <v/>
      </c>
      <c r="X1571" t="str">
        <f t="shared" si="195"/>
        <v/>
      </c>
      <c r="Y1571" t="str">
        <f t="shared" si="196"/>
        <v/>
      </c>
      <c r="Z1571" t="str">
        <f t="shared" si="197"/>
        <v/>
      </c>
      <c r="AA1571" t="str">
        <f t="shared" si="198"/>
        <v/>
      </c>
      <c r="AB1571" t="str">
        <f t="shared" si="199"/>
        <v/>
      </c>
    </row>
    <row r="1572" spans="1:28" x14ac:dyDescent="0.25">
      <c r="A1572">
        <v>8925</v>
      </c>
      <c r="B1572" s="1">
        <v>867488060855003</v>
      </c>
      <c r="C1572" s="1">
        <v>1719317322</v>
      </c>
      <c r="D1572">
        <v>-22.892603000000001</v>
      </c>
      <c r="E1572">
        <v>-47.046819999999997</v>
      </c>
      <c r="F1572">
        <v>645</v>
      </c>
      <c r="G1572">
        <v>287</v>
      </c>
      <c r="H1572">
        <v>0</v>
      </c>
      <c r="I1572">
        <v>1</v>
      </c>
      <c r="J1572">
        <v>1</v>
      </c>
      <c r="K1572">
        <v>5100</v>
      </c>
      <c r="L1572">
        <v>0</v>
      </c>
      <c r="M1572" t="s">
        <v>19</v>
      </c>
      <c r="N1572">
        <v>10</v>
      </c>
      <c r="O1572">
        <v>0</v>
      </c>
      <c r="P1572">
        <v>0</v>
      </c>
      <c r="Q1572">
        <v>0</v>
      </c>
      <c r="R1572">
        <v>0</v>
      </c>
      <c r="S1572" s="4">
        <v>45468.381041666667</v>
      </c>
      <c r="T1572" s="6">
        <v>45468.381041666667</v>
      </c>
      <c r="U1572">
        <f t="shared" si="192"/>
        <v>24</v>
      </c>
      <c r="V1572">
        <f t="shared" si="193"/>
        <v>30</v>
      </c>
      <c r="W1572" t="str">
        <f t="shared" si="194"/>
        <v/>
      </c>
      <c r="X1572" t="str">
        <f t="shared" si="195"/>
        <v/>
      </c>
      <c r="Y1572" t="str">
        <f t="shared" si="196"/>
        <v/>
      </c>
      <c r="Z1572" t="str">
        <f t="shared" si="197"/>
        <v/>
      </c>
      <c r="AA1572" t="str">
        <f t="shared" si="198"/>
        <v/>
      </c>
      <c r="AB1572" t="str">
        <f t="shared" si="199"/>
        <v/>
      </c>
    </row>
    <row r="1573" spans="1:28" x14ac:dyDescent="0.25">
      <c r="A1573">
        <v>8924</v>
      </c>
      <c r="B1573" s="1">
        <v>867488060855003</v>
      </c>
      <c r="C1573" s="1">
        <v>1719317292</v>
      </c>
      <c r="D1573">
        <v>-22.892603000000001</v>
      </c>
      <c r="E1573">
        <v>-47.046819999999997</v>
      </c>
      <c r="F1573">
        <v>645</v>
      </c>
      <c r="G1573">
        <v>287</v>
      </c>
      <c r="H1573">
        <v>0</v>
      </c>
      <c r="I1573">
        <v>1</v>
      </c>
      <c r="J1573">
        <v>1</v>
      </c>
      <c r="K1573">
        <v>5100</v>
      </c>
      <c r="L1573">
        <v>0</v>
      </c>
      <c r="M1573" t="s">
        <v>19</v>
      </c>
      <c r="N1573">
        <v>10</v>
      </c>
      <c r="O1573">
        <v>0</v>
      </c>
      <c r="P1573">
        <v>0</v>
      </c>
      <c r="Q1573">
        <v>0</v>
      </c>
      <c r="R1573">
        <v>0</v>
      </c>
      <c r="S1573" s="4">
        <v>45468.380694444444</v>
      </c>
      <c r="T1573" s="6">
        <v>45468.380694444444</v>
      </c>
      <c r="U1573">
        <f t="shared" si="192"/>
        <v>24</v>
      </c>
      <c r="V1573">
        <f t="shared" si="193"/>
        <v>30</v>
      </c>
      <c r="W1573" t="str">
        <f t="shared" si="194"/>
        <v/>
      </c>
      <c r="X1573" t="str">
        <f t="shared" si="195"/>
        <v/>
      </c>
      <c r="Y1573" t="str">
        <f t="shared" si="196"/>
        <v/>
      </c>
      <c r="Z1573" t="str">
        <f t="shared" si="197"/>
        <v/>
      </c>
      <c r="AA1573" t="str">
        <f t="shared" si="198"/>
        <v/>
      </c>
      <c r="AB1573" t="str">
        <f t="shared" si="199"/>
        <v/>
      </c>
    </row>
    <row r="1574" spans="1:28" x14ac:dyDescent="0.25">
      <c r="A1574">
        <v>8923</v>
      </c>
      <c r="B1574" s="1">
        <v>867488060855003</v>
      </c>
      <c r="C1574" s="1">
        <v>1719317289</v>
      </c>
      <c r="D1574">
        <v>-22.892603000000001</v>
      </c>
      <c r="E1574">
        <v>-47.046819999999997</v>
      </c>
      <c r="F1574">
        <v>645</v>
      </c>
      <c r="G1574">
        <v>287</v>
      </c>
      <c r="H1574">
        <v>0</v>
      </c>
      <c r="I1574">
        <v>1</v>
      </c>
      <c r="J1574">
        <v>1</v>
      </c>
      <c r="K1574">
        <v>5100</v>
      </c>
      <c r="L1574">
        <v>0</v>
      </c>
      <c r="M1574" t="s">
        <v>19</v>
      </c>
      <c r="N1574">
        <v>10</v>
      </c>
      <c r="O1574">
        <v>0</v>
      </c>
      <c r="P1574">
        <v>0</v>
      </c>
      <c r="Q1574">
        <v>0</v>
      </c>
      <c r="R1574">
        <v>0</v>
      </c>
      <c r="S1574" s="4">
        <v>45468.380659722221</v>
      </c>
      <c r="T1574" s="6">
        <v>45468.380659722221</v>
      </c>
      <c r="U1574">
        <f t="shared" si="192"/>
        <v>24</v>
      </c>
      <c r="V1574">
        <f t="shared" si="193"/>
        <v>3</v>
      </c>
      <c r="W1574" t="str">
        <f t="shared" si="194"/>
        <v/>
      </c>
      <c r="X1574" t="str">
        <f t="shared" si="195"/>
        <v/>
      </c>
      <c r="Y1574" t="str">
        <f t="shared" si="196"/>
        <v/>
      </c>
      <c r="Z1574" t="str">
        <f t="shared" si="197"/>
        <v/>
      </c>
      <c r="AA1574" t="str">
        <f t="shared" si="198"/>
        <v/>
      </c>
      <c r="AB1574" t="str">
        <f t="shared" si="199"/>
        <v/>
      </c>
    </row>
    <row r="1575" spans="1:28" x14ac:dyDescent="0.25">
      <c r="A1575">
        <v>8922</v>
      </c>
      <c r="B1575" s="1">
        <v>867488060855003</v>
      </c>
      <c r="C1575" s="1">
        <v>1719317258</v>
      </c>
      <c r="D1575">
        <v>-22.892603000000001</v>
      </c>
      <c r="E1575">
        <v>-47.046819999999997</v>
      </c>
      <c r="F1575">
        <v>645</v>
      </c>
      <c r="G1575">
        <v>287</v>
      </c>
      <c r="H1575">
        <v>0</v>
      </c>
      <c r="I1575">
        <v>0</v>
      </c>
      <c r="J1575">
        <v>1</v>
      </c>
      <c r="M1575" t="s">
        <v>20</v>
      </c>
      <c r="N1575">
        <v>0</v>
      </c>
      <c r="O1575">
        <v>0</v>
      </c>
      <c r="P1575">
        <v>0</v>
      </c>
      <c r="Q1575">
        <v>0</v>
      </c>
      <c r="R1575">
        <v>0</v>
      </c>
      <c r="S1575" s="4">
        <v>45468.380300925928</v>
      </c>
      <c r="T1575" s="6">
        <v>45468.380300925928</v>
      </c>
      <c r="U1575">
        <f t="shared" si="192"/>
        <v>24</v>
      </c>
      <c r="V1575">
        <f t="shared" si="193"/>
        <v>31</v>
      </c>
      <c r="W1575" t="str">
        <f t="shared" si="194"/>
        <v/>
      </c>
      <c r="X1575" t="str">
        <f t="shared" si="195"/>
        <v/>
      </c>
      <c r="Y1575" t="str">
        <f t="shared" si="196"/>
        <v/>
      </c>
      <c r="Z1575" t="str">
        <f t="shared" si="197"/>
        <v/>
      </c>
      <c r="AA1575" t="str">
        <f t="shared" si="198"/>
        <v/>
      </c>
      <c r="AB1575" t="str">
        <f t="shared" si="199"/>
        <v/>
      </c>
    </row>
    <row r="1576" spans="1:28" x14ac:dyDescent="0.25">
      <c r="A1576">
        <v>8921</v>
      </c>
      <c r="B1576" s="1">
        <v>867488060855003</v>
      </c>
      <c r="C1576" s="1">
        <v>1719316916</v>
      </c>
      <c r="D1576">
        <v>-22.892603000000001</v>
      </c>
      <c r="E1576">
        <v>-47.046819999999997</v>
      </c>
      <c r="F1576">
        <v>645</v>
      </c>
      <c r="G1576">
        <v>287</v>
      </c>
      <c r="H1576">
        <v>0</v>
      </c>
      <c r="I1576">
        <v>1</v>
      </c>
      <c r="J1576">
        <v>0</v>
      </c>
      <c r="K1576">
        <v>5100</v>
      </c>
      <c r="L1576">
        <v>0</v>
      </c>
      <c r="M1576" t="s">
        <v>19</v>
      </c>
      <c r="N1576">
        <v>10</v>
      </c>
      <c r="O1576">
        <v>0</v>
      </c>
      <c r="P1576">
        <v>0</v>
      </c>
      <c r="Q1576">
        <v>0</v>
      </c>
      <c r="R1576">
        <v>0</v>
      </c>
      <c r="S1576" s="4">
        <v>45468.376342592594</v>
      </c>
      <c r="T1576" s="6">
        <v>45468.376342592594</v>
      </c>
      <c r="U1576">
        <f t="shared" si="192"/>
        <v>25</v>
      </c>
      <c r="V1576">
        <f t="shared" si="193"/>
        <v>342</v>
      </c>
      <c r="W1576" t="str">
        <f t="shared" si="194"/>
        <v>TRUE</v>
      </c>
      <c r="X1576" t="str">
        <f t="shared" si="195"/>
        <v/>
      </c>
      <c r="Y1576" t="str">
        <f t="shared" si="196"/>
        <v>TRUE</v>
      </c>
      <c r="Z1576" t="str">
        <f t="shared" si="197"/>
        <v/>
      </c>
      <c r="AA1576" t="str">
        <f t="shared" si="198"/>
        <v/>
      </c>
      <c r="AB1576">
        <f t="shared" si="199"/>
        <v>8921</v>
      </c>
    </row>
    <row r="1577" spans="1:28" x14ac:dyDescent="0.25">
      <c r="A1577">
        <v>8920</v>
      </c>
      <c r="B1577" s="1">
        <v>867488060855003</v>
      </c>
      <c r="C1577" s="1">
        <v>1719316313</v>
      </c>
      <c r="D1577">
        <v>-22.892603000000001</v>
      </c>
      <c r="E1577">
        <v>-47.046819999999997</v>
      </c>
      <c r="F1577">
        <v>645</v>
      </c>
      <c r="G1577">
        <v>287</v>
      </c>
      <c r="H1577">
        <v>0</v>
      </c>
      <c r="I1577">
        <v>1</v>
      </c>
      <c r="J1577">
        <v>0</v>
      </c>
      <c r="K1577">
        <v>5100</v>
      </c>
      <c r="L1577">
        <v>0</v>
      </c>
      <c r="M1577" t="s">
        <v>19</v>
      </c>
      <c r="N1577">
        <v>10</v>
      </c>
      <c r="O1577">
        <v>0</v>
      </c>
      <c r="P1577">
        <v>0</v>
      </c>
      <c r="Q1577">
        <v>0</v>
      </c>
      <c r="R1577">
        <v>0</v>
      </c>
      <c r="S1577" s="4">
        <v>45468.369363425925</v>
      </c>
      <c r="T1577" s="6">
        <v>45468.369363425925</v>
      </c>
      <c r="U1577">
        <f t="shared" si="192"/>
        <v>25</v>
      </c>
      <c r="V1577">
        <f t="shared" si="193"/>
        <v>603</v>
      </c>
      <c r="W1577" t="str">
        <f t="shared" si="194"/>
        <v/>
      </c>
      <c r="X1577" t="str">
        <f t="shared" si="195"/>
        <v/>
      </c>
      <c r="Y1577" t="str">
        <f t="shared" si="196"/>
        <v/>
      </c>
      <c r="Z1577" t="str">
        <f t="shared" si="197"/>
        <v/>
      </c>
      <c r="AA1577" t="str">
        <f t="shared" si="198"/>
        <v/>
      </c>
      <c r="AB1577" t="str">
        <f t="shared" si="199"/>
        <v/>
      </c>
    </row>
    <row r="1578" spans="1:28" x14ac:dyDescent="0.25">
      <c r="A1578">
        <v>8917</v>
      </c>
      <c r="B1578" s="1">
        <v>867488060855003</v>
      </c>
      <c r="C1578" s="1">
        <v>1719315712</v>
      </c>
      <c r="D1578">
        <v>-22.892603000000001</v>
      </c>
      <c r="E1578">
        <v>-47.046819999999997</v>
      </c>
      <c r="F1578">
        <v>645</v>
      </c>
      <c r="G1578">
        <v>287</v>
      </c>
      <c r="H1578">
        <v>0</v>
      </c>
      <c r="I1578">
        <v>1</v>
      </c>
      <c r="J1578">
        <v>0</v>
      </c>
      <c r="K1578">
        <v>5100</v>
      </c>
      <c r="L1578">
        <v>0</v>
      </c>
      <c r="M1578" t="s">
        <v>19</v>
      </c>
      <c r="N1578">
        <v>10</v>
      </c>
      <c r="O1578">
        <v>0</v>
      </c>
      <c r="P1578">
        <v>0</v>
      </c>
      <c r="Q1578">
        <v>0</v>
      </c>
      <c r="R1578">
        <v>0</v>
      </c>
      <c r="S1578" s="4">
        <v>45468.362407407411</v>
      </c>
      <c r="T1578" s="6">
        <v>45468.362407407411</v>
      </c>
      <c r="U1578">
        <f t="shared" si="192"/>
        <v>25</v>
      </c>
      <c r="V1578">
        <f t="shared" si="193"/>
        <v>601</v>
      </c>
      <c r="W1578" t="str">
        <f t="shared" si="194"/>
        <v/>
      </c>
      <c r="X1578" t="str">
        <f t="shared" si="195"/>
        <v/>
      </c>
      <c r="Y1578" t="str">
        <f t="shared" si="196"/>
        <v/>
      </c>
      <c r="Z1578" t="str">
        <f t="shared" si="197"/>
        <v/>
      </c>
      <c r="AA1578" t="str">
        <f t="shared" si="198"/>
        <v/>
      </c>
      <c r="AB1578" t="str">
        <f t="shared" si="199"/>
        <v/>
      </c>
    </row>
    <row r="1579" spans="1:28" x14ac:dyDescent="0.25">
      <c r="A1579">
        <v>8916</v>
      </c>
      <c r="B1579" s="1">
        <v>867488060855003</v>
      </c>
      <c r="C1579" s="1">
        <v>1719315112</v>
      </c>
      <c r="D1579">
        <v>-22.892603000000001</v>
      </c>
      <c r="E1579">
        <v>-47.046819999999997</v>
      </c>
      <c r="F1579">
        <v>645</v>
      </c>
      <c r="G1579">
        <v>287</v>
      </c>
      <c r="H1579">
        <v>0</v>
      </c>
      <c r="I1579">
        <v>1</v>
      </c>
      <c r="J1579">
        <v>0</v>
      </c>
      <c r="K1579">
        <v>5100</v>
      </c>
      <c r="L1579">
        <v>0</v>
      </c>
      <c r="M1579" t="s">
        <v>19</v>
      </c>
      <c r="N1579">
        <v>10</v>
      </c>
      <c r="O1579">
        <v>0</v>
      </c>
      <c r="P1579">
        <v>0</v>
      </c>
      <c r="Q1579">
        <v>0</v>
      </c>
      <c r="R1579">
        <v>0</v>
      </c>
      <c r="S1579" s="4">
        <v>45468.355462962965</v>
      </c>
      <c r="T1579" s="6">
        <v>45468.355462962965</v>
      </c>
      <c r="U1579">
        <f t="shared" si="192"/>
        <v>25</v>
      </c>
      <c r="V1579">
        <f t="shared" si="193"/>
        <v>600</v>
      </c>
      <c r="W1579" t="str">
        <f t="shared" si="194"/>
        <v/>
      </c>
      <c r="X1579" t="str">
        <f t="shared" si="195"/>
        <v/>
      </c>
      <c r="Y1579" t="str">
        <f t="shared" si="196"/>
        <v/>
      </c>
      <c r="Z1579" t="str">
        <f t="shared" si="197"/>
        <v/>
      </c>
      <c r="AA1579" t="str">
        <f t="shared" si="198"/>
        <v/>
      </c>
      <c r="AB1579" t="str">
        <f t="shared" si="199"/>
        <v/>
      </c>
    </row>
    <row r="1580" spans="1:28" x14ac:dyDescent="0.25">
      <c r="A1580">
        <v>8915</v>
      </c>
      <c r="B1580" s="1">
        <v>867488060855003</v>
      </c>
      <c r="C1580" s="1">
        <v>1719314511</v>
      </c>
      <c r="D1580">
        <v>-22.892603000000001</v>
      </c>
      <c r="E1580">
        <v>-47.046819999999997</v>
      </c>
      <c r="F1580">
        <v>645</v>
      </c>
      <c r="G1580">
        <v>287</v>
      </c>
      <c r="H1580">
        <v>0</v>
      </c>
      <c r="I1580">
        <v>1</v>
      </c>
      <c r="J1580">
        <v>0</v>
      </c>
      <c r="K1580">
        <v>5100</v>
      </c>
      <c r="L1580">
        <v>0</v>
      </c>
      <c r="M1580" t="s">
        <v>19</v>
      </c>
      <c r="N1580">
        <v>10</v>
      </c>
      <c r="O1580">
        <v>0</v>
      </c>
      <c r="P1580">
        <v>0</v>
      </c>
      <c r="Q1580">
        <v>0</v>
      </c>
      <c r="R1580">
        <v>0</v>
      </c>
      <c r="S1580" s="4">
        <v>45468.348506944443</v>
      </c>
      <c r="T1580" s="6">
        <v>45468.348506944443</v>
      </c>
      <c r="U1580">
        <f t="shared" si="192"/>
        <v>25</v>
      </c>
      <c r="V1580">
        <f t="shared" si="193"/>
        <v>601</v>
      </c>
      <c r="W1580" t="str">
        <f t="shared" si="194"/>
        <v/>
      </c>
      <c r="X1580" t="str">
        <f t="shared" si="195"/>
        <v/>
      </c>
      <c r="Y1580" t="str">
        <f t="shared" si="196"/>
        <v/>
      </c>
      <c r="Z1580" t="str">
        <f t="shared" si="197"/>
        <v/>
      </c>
      <c r="AA1580" t="str">
        <f t="shared" si="198"/>
        <v/>
      </c>
      <c r="AB1580" t="str">
        <f t="shared" si="199"/>
        <v/>
      </c>
    </row>
    <row r="1581" spans="1:28" x14ac:dyDescent="0.25">
      <c r="A1581">
        <v>8912</v>
      </c>
      <c r="B1581" s="1">
        <v>867488060855003</v>
      </c>
      <c r="C1581" s="1">
        <v>1719313916</v>
      </c>
      <c r="D1581">
        <v>-22.892603000000001</v>
      </c>
      <c r="E1581">
        <v>-47.046819999999997</v>
      </c>
      <c r="F1581">
        <v>645</v>
      </c>
      <c r="G1581">
        <v>287</v>
      </c>
      <c r="H1581">
        <v>0</v>
      </c>
      <c r="I1581">
        <v>1</v>
      </c>
      <c r="J1581">
        <v>0</v>
      </c>
      <c r="K1581">
        <v>5100</v>
      </c>
      <c r="L1581">
        <v>0</v>
      </c>
      <c r="M1581" t="s">
        <v>19</v>
      </c>
      <c r="N1581">
        <v>10</v>
      </c>
      <c r="O1581">
        <v>0</v>
      </c>
      <c r="P1581">
        <v>0</v>
      </c>
      <c r="Q1581">
        <v>0</v>
      </c>
      <c r="R1581">
        <v>0</v>
      </c>
      <c r="S1581" s="4">
        <v>45468.341620370367</v>
      </c>
      <c r="T1581" s="6">
        <v>45468.341620370367</v>
      </c>
      <c r="U1581">
        <f t="shared" si="192"/>
        <v>25</v>
      </c>
      <c r="V1581">
        <f t="shared" si="193"/>
        <v>595</v>
      </c>
      <c r="W1581" t="str">
        <f t="shared" si="194"/>
        <v/>
      </c>
      <c r="X1581" t="str">
        <f t="shared" si="195"/>
        <v/>
      </c>
      <c r="Y1581" t="str">
        <f t="shared" si="196"/>
        <v/>
      </c>
      <c r="Z1581" t="str">
        <f t="shared" si="197"/>
        <v/>
      </c>
      <c r="AA1581" t="str">
        <f t="shared" si="198"/>
        <v/>
      </c>
      <c r="AB1581" t="str">
        <f t="shared" si="199"/>
        <v/>
      </c>
    </row>
    <row r="1582" spans="1:28" x14ac:dyDescent="0.25">
      <c r="A1582">
        <v>8911</v>
      </c>
      <c r="B1582" s="1">
        <v>867488060855003</v>
      </c>
      <c r="C1582" s="1">
        <v>1719313311</v>
      </c>
      <c r="D1582">
        <v>-22.892603000000001</v>
      </c>
      <c r="E1582">
        <v>-47.046819999999997</v>
      </c>
      <c r="F1582">
        <v>645</v>
      </c>
      <c r="G1582">
        <v>287</v>
      </c>
      <c r="H1582">
        <v>0</v>
      </c>
      <c r="I1582">
        <v>1</v>
      </c>
      <c r="J1582">
        <v>0</v>
      </c>
      <c r="K1582">
        <v>5100</v>
      </c>
      <c r="L1582">
        <v>0</v>
      </c>
      <c r="M1582" t="s">
        <v>19</v>
      </c>
      <c r="N1582">
        <v>10</v>
      </c>
      <c r="O1582">
        <v>0</v>
      </c>
      <c r="P1582">
        <v>0</v>
      </c>
      <c r="Q1582">
        <v>0</v>
      </c>
      <c r="R1582">
        <v>0</v>
      </c>
      <c r="S1582" s="4">
        <v>45468.334618055553</v>
      </c>
      <c r="T1582" s="6">
        <v>45468.334618055553</v>
      </c>
      <c r="U1582">
        <f t="shared" si="192"/>
        <v>25</v>
      </c>
      <c r="V1582">
        <f t="shared" si="193"/>
        <v>605</v>
      </c>
      <c r="W1582" t="str">
        <f t="shared" si="194"/>
        <v/>
      </c>
      <c r="X1582" t="str">
        <f t="shared" si="195"/>
        <v/>
      </c>
      <c r="Y1582" t="str">
        <f t="shared" si="196"/>
        <v/>
      </c>
      <c r="Z1582" t="str">
        <f t="shared" si="197"/>
        <v/>
      </c>
      <c r="AA1582" t="str">
        <f t="shared" si="198"/>
        <v/>
      </c>
      <c r="AB1582" t="str">
        <f t="shared" si="199"/>
        <v/>
      </c>
    </row>
    <row r="1583" spans="1:28" x14ac:dyDescent="0.25">
      <c r="A1583">
        <v>8910</v>
      </c>
      <c r="B1583" s="1">
        <v>867488060855003</v>
      </c>
      <c r="C1583" s="1">
        <v>1719312710</v>
      </c>
      <c r="D1583">
        <v>-22.892603000000001</v>
      </c>
      <c r="E1583">
        <v>-47.046819999999997</v>
      </c>
      <c r="F1583">
        <v>645</v>
      </c>
      <c r="G1583">
        <v>287</v>
      </c>
      <c r="H1583">
        <v>0</v>
      </c>
      <c r="I1583">
        <v>1</v>
      </c>
      <c r="J1583">
        <v>0</v>
      </c>
      <c r="K1583">
        <v>5100</v>
      </c>
      <c r="L1583">
        <v>0</v>
      </c>
      <c r="M1583" t="s">
        <v>19</v>
      </c>
      <c r="N1583">
        <v>10</v>
      </c>
      <c r="O1583">
        <v>0</v>
      </c>
      <c r="P1583">
        <v>0</v>
      </c>
      <c r="Q1583">
        <v>0</v>
      </c>
      <c r="R1583">
        <v>0</v>
      </c>
      <c r="S1583" s="4">
        <v>45468.327662037038</v>
      </c>
      <c r="T1583" s="6">
        <v>45468.327662037038</v>
      </c>
      <c r="U1583">
        <f t="shared" si="192"/>
        <v>25</v>
      </c>
      <c r="V1583">
        <f t="shared" si="193"/>
        <v>601</v>
      </c>
      <c r="W1583" t="str">
        <f t="shared" si="194"/>
        <v/>
      </c>
      <c r="X1583" t="str">
        <f t="shared" si="195"/>
        <v/>
      </c>
      <c r="Y1583" t="str">
        <f t="shared" si="196"/>
        <v/>
      </c>
      <c r="Z1583" t="str">
        <f t="shared" si="197"/>
        <v/>
      </c>
      <c r="AA1583" t="str">
        <f t="shared" si="198"/>
        <v/>
      </c>
      <c r="AB1583" t="str">
        <f t="shared" si="199"/>
        <v/>
      </c>
    </row>
    <row r="1584" spans="1:28" x14ac:dyDescent="0.25">
      <c r="A1584">
        <v>8907</v>
      </c>
      <c r="B1584" s="1">
        <v>867488060855003</v>
      </c>
      <c r="C1584" s="1">
        <v>1719312114</v>
      </c>
      <c r="D1584">
        <v>-22.892603000000001</v>
      </c>
      <c r="E1584">
        <v>-47.046819999999997</v>
      </c>
      <c r="F1584">
        <v>645</v>
      </c>
      <c r="G1584">
        <v>287</v>
      </c>
      <c r="H1584">
        <v>0</v>
      </c>
      <c r="I1584">
        <v>1</v>
      </c>
      <c r="J1584">
        <v>0</v>
      </c>
      <c r="K1584">
        <v>5100</v>
      </c>
      <c r="L1584">
        <v>0</v>
      </c>
      <c r="M1584" t="s">
        <v>19</v>
      </c>
      <c r="N1584">
        <v>10</v>
      </c>
      <c r="O1584">
        <v>0</v>
      </c>
      <c r="P1584">
        <v>0</v>
      </c>
      <c r="Q1584">
        <v>0</v>
      </c>
      <c r="R1584">
        <v>0</v>
      </c>
      <c r="S1584" s="4">
        <v>45468.320763888885</v>
      </c>
      <c r="T1584" s="6">
        <v>45468.320763888885</v>
      </c>
      <c r="U1584">
        <f t="shared" si="192"/>
        <v>25</v>
      </c>
      <c r="V1584">
        <f t="shared" si="193"/>
        <v>596</v>
      </c>
      <c r="W1584" t="str">
        <f t="shared" si="194"/>
        <v/>
      </c>
      <c r="X1584" t="str">
        <f t="shared" si="195"/>
        <v/>
      </c>
      <c r="Y1584" t="str">
        <f t="shared" si="196"/>
        <v/>
      </c>
      <c r="Z1584" t="str">
        <f t="shared" si="197"/>
        <v/>
      </c>
      <c r="AA1584" t="str">
        <f t="shared" si="198"/>
        <v/>
      </c>
      <c r="AB1584" t="str">
        <f t="shared" si="199"/>
        <v/>
      </c>
    </row>
    <row r="1585" spans="1:28" x14ac:dyDescent="0.25">
      <c r="A1585">
        <v>8906</v>
      </c>
      <c r="B1585" s="1">
        <v>867488060855003</v>
      </c>
      <c r="C1585" s="1">
        <v>1719311512</v>
      </c>
      <c r="D1585">
        <v>-22.892603000000001</v>
      </c>
      <c r="E1585">
        <v>-47.046819999999997</v>
      </c>
      <c r="F1585">
        <v>645</v>
      </c>
      <c r="G1585">
        <v>287</v>
      </c>
      <c r="H1585">
        <v>0</v>
      </c>
      <c r="I1585">
        <v>1</v>
      </c>
      <c r="J1585">
        <v>0</v>
      </c>
      <c r="K1585">
        <v>5100</v>
      </c>
      <c r="L1585">
        <v>0</v>
      </c>
      <c r="M1585" t="s">
        <v>19</v>
      </c>
      <c r="N1585">
        <v>10</v>
      </c>
      <c r="O1585">
        <v>0</v>
      </c>
      <c r="P1585">
        <v>0</v>
      </c>
      <c r="Q1585">
        <v>0</v>
      </c>
      <c r="R1585">
        <v>0</v>
      </c>
      <c r="S1585" s="4">
        <v>45468.313796296294</v>
      </c>
      <c r="T1585" s="6">
        <v>45468.313796296294</v>
      </c>
      <c r="U1585">
        <f t="shared" si="192"/>
        <v>25</v>
      </c>
      <c r="V1585">
        <f t="shared" si="193"/>
        <v>602</v>
      </c>
      <c r="W1585" t="str">
        <f t="shared" si="194"/>
        <v/>
      </c>
      <c r="X1585" t="str">
        <f t="shared" si="195"/>
        <v/>
      </c>
      <c r="Y1585" t="str">
        <f t="shared" si="196"/>
        <v/>
      </c>
      <c r="Z1585" t="str">
        <f t="shared" si="197"/>
        <v/>
      </c>
      <c r="AA1585" t="str">
        <f t="shared" si="198"/>
        <v/>
      </c>
      <c r="AB1585" t="str">
        <f t="shared" si="199"/>
        <v/>
      </c>
    </row>
    <row r="1586" spans="1:28" x14ac:dyDescent="0.25">
      <c r="A1586">
        <v>8905</v>
      </c>
      <c r="B1586" s="1">
        <v>867488060855003</v>
      </c>
      <c r="C1586" s="1">
        <v>1719310916</v>
      </c>
      <c r="D1586">
        <v>-22.892603000000001</v>
      </c>
      <c r="E1586">
        <v>-47.046819999999997</v>
      </c>
      <c r="F1586">
        <v>645</v>
      </c>
      <c r="G1586">
        <v>287</v>
      </c>
      <c r="H1586">
        <v>0</v>
      </c>
      <c r="I1586">
        <v>1</v>
      </c>
      <c r="J1586">
        <v>0</v>
      </c>
      <c r="K1586">
        <v>5100</v>
      </c>
      <c r="L1586">
        <v>0</v>
      </c>
      <c r="M1586" t="s">
        <v>19</v>
      </c>
      <c r="N1586">
        <v>10</v>
      </c>
      <c r="O1586">
        <v>0</v>
      </c>
      <c r="P1586">
        <v>0</v>
      </c>
      <c r="Q1586">
        <v>0</v>
      </c>
      <c r="R1586">
        <v>0</v>
      </c>
      <c r="S1586" s="4">
        <v>45468.306898148148</v>
      </c>
      <c r="T1586" s="6">
        <v>45468.306898148148</v>
      </c>
      <c r="U1586">
        <f t="shared" si="192"/>
        <v>25</v>
      </c>
      <c r="V1586">
        <f t="shared" si="193"/>
        <v>596</v>
      </c>
      <c r="W1586" t="str">
        <f t="shared" si="194"/>
        <v/>
      </c>
      <c r="X1586" t="str">
        <f t="shared" si="195"/>
        <v/>
      </c>
      <c r="Y1586" t="str">
        <f t="shared" si="196"/>
        <v/>
      </c>
      <c r="Z1586" t="str">
        <f t="shared" si="197"/>
        <v/>
      </c>
      <c r="AA1586" t="str">
        <f t="shared" si="198"/>
        <v/>
      </c>
      <c r="AB1586" t="str">
        <f t="shared" si="199"/>
        <v/>
      </c>
    </row>
    <row r="1587" spans="1:28" x14ac:dyDescent="0.25">
      <c r="A1587">
        <v>8902</v>
      </c>
      <c r="B1587" s="1">
        <v>867488060855003</v>
      </c>
      <c r="C1587" s="1">
        <v>1719310310</v>
      </c>
      <c r="D1587">
        <v>-22.892603000000001</v>
      </c>
      <c r="E1587">
        <v>-47.046819999999997</v>
      </c>
      <c r="F1587">
        <v>645</v>
      </c>
      <c r="G1587">
        <v>287</v>
      </c>
      <c r="H1587">
        <v>0</v>
      </c>
      <c r="I1587">
        <v>1</v>
      </c>
      <c r="J1587">
        <v>0</v>
      </c>
      <c r="K1587">
        <v>5100</v>
      </c>
      <c r="L1587">
        <v>0</v>
      </c>
      <c r="M1587" t="s">
        <v>19</v>
      </c>
      <c r="N1587">
        <v>10</v>
      </c>
      <c r="O1587">
        <v>0</v>
      </c>
      <c r="P1587">
        <v>0</v>
      </c>
      <c r="Q1587">
        <v>0</v>
      </c>
      <c r="R1587">
        <v>0</v>
      </c>
      <c r="S1587" s="4">
        <v>45468.299884259257</v>
      </c>
      <c r="T1587" s="6">
        <v>45468.299884259257</v>
      </c>
      <c r="U1587">
        <f t="shared" si="192"/>
        <v>25</v>
      </c>
      <c r="V1587">
        <f t="shared" si="193"/>
        <v>606</v>
      </c>
      <c r="W1587" t="str">
        <f t="shared" si="194"/>
        <v/>
      </c>
      <c r="X1587" t="str">
        <f t="shared" si="195"/>
        <v/>
      </c>
      <c r="Y1587" t="str">
        <f t="shared" si="196"/>
        <v/>
      </c>
      <c r="Z1587" t="str">
        <f t="shared" si="197"/>
        <v/>
      </c>
      <c r="AA1587" t="str">
        <f t="shared" si="198"/>
        <v/>
      </c>
      <c r="AB1587" t="str">
        <f t="shared" si="199"/>
        <v/>
      </c>
    </row>
    <row r="1588" spans="1:28" x14ac:dyDescent="0.25">
      <c r="A1588">
        <v>8901</v>
      </c>
      <c r="B1588" s="1">
        <v>867488060855003</v>
      </c>
      <c r="C1588" s="1">
        <v>1719309713</v>
      </c>
      <c r="D1588">
        <v>-22.892603000000001</v>
      </c>
      <c r="E1588">
        <v>-47.046819999999997</v>
      </c>
      <c r="F1588">
        <v>645</v>
      </c>
      <c r="G1588">
        <v>287</v>
      </c>
      <c r="H1588">
        <v>0</v>
      </c>
      <c r="I1588">
        <v>1</v>
      </c>
      <c r="J1588">
        <v>0</v>
      </c>
      <c r="K1588">
        <v>5100</v>
      </c>
      <c r="L1588">
        <v>0</v>
      </c>
      <c r="M1588" t="s">
        <v>19</v>
      </c>
      <c r="N1588">
        <v>10</v>
      </c>
      <c r="O1588">
        <v>0</v>
      </c>
      <c r="P1588">
        <v>0</v>
      </c>
      <c r="Q1588">
        <v>0</v>
      </c>
      <c r="R1588">
        <v>0</v>
      </c>
      <c r="S1588" s="4">
        <v>45468.292974537035</v>
      </c>
      <c r="T1588" s="6">
        <v>45468.292974537035</v>
      </c>
      <c r="U1588">
        <f t="shared" si="192"/>
        <v>25</v>
      </c>
      <c r="V1588">
        <f t="shared" si="193"/>
        <v>597</v>
      </c>
      <c r="W1588" t="str">
        <f t="shared" si="194"/>
        <v/>
      </c>
      <c r="X1588" t="str">
        <f t="shared" si="195"/>
        <v/>
      </c>
      <c r="Y1588" t="str">
        <f t="shared" si="196"/>
        <v/>
      </c>
      <c r="Z1588" t="str">
        <f t="shared" si="197"/>
        <v/>
      </c>
      <c r="AA1588" t="str">
        <f t="shared" si="198"/>
        <v/>
      </c>
      <c r="AB1588" t="str">
        <f t="shared" si="199"/>
        <v/>
      </c>
    </row>
    <row r="1589" spans="1:28" x14ac:dyDescent="0.25">
      <c r="A1589">
        <v>8900</v>
      </c>
      <c r="B1589" s="1">
        <v>867488060855003</v>
      </c>
      <c r="C1589" s="1">
        <v>1719309114</v>
      </c>
      <c r="D1589">
        <v>-22.892603000000001</v>
      </c>
      <c r="E1589">
        <v>-47.046819999999997</v>
      </c>
      <c r="F1589">
        <v>645</v>
      </c>
      <c r="G1589">
        <v>287</v>
      </c>
      <c r="H1589">
        <v>0</v>
      </c>
      <c r="I1589">
        <v>1</v>
      </c>
      <c r="J1589">
        <v>0</v>
      </c>
      <c r="K1589">
        <v>5100</v>
      </c>
      <c r="L1589">
        <v>0</v>
      </c>
      <c r="M1589" t="s">
        <v>19</v>
      </c>
      <c r="N1589">
        <v>10</v>
      </c>
      <c r="O1589">
        <v>0</v>
      </c>
      <c r="P1589">
        <v>0</v>
      </c>
      <c r="Q1589">
        <v>0</v>
      </c>
      <c r="R1589">
        <v>0</v>
      </c>
      <c r="S1589" s="4">
        <v>45468.286041666666</v>
      </c>
      <c r="T1589" s="6">
        <v>45468.286041666666</v>
      </c>
      <c r="U1589">
        <f t="shared" si="192"/>
        <v>25</v>
      </c>
      <c r="V1589">
        <f t="shared" si="193"/>
        <v>599</v>
      </c>
      <c r="W1589" t="str">
        <f t="shared" si="194"/>
        <v/>
      </c>
      <c r="X1589" t="str">
        <f t="shared" si="195"/>
        <v/>
      </c>
      <c r="Y1589" t="str">
        <f t="shared" si="196"/>
        <v/>
      </c>
      <c r="Z1589" t="str">
        <f t="shared" si="197"/>
        <v/>
      </c>
      <c r="AA1589" t="str">
        <f t="shared" si="198"/>
        <v/>
      </c>
      <c r="AB1589" t="str">
        <f t="shared" si="199"/>
        <v/>
      </c>
    </row>
    <row r="1590" spans="1:28" x14ac:dyDescent="0.25">
      <c r="A1590">
        <v>8891</v>
      </c>
      <c r="B1590" s="1">
        <v>867488060855003</v>
      </c>
      <c r="C1590" s="1">
        <v>1719308514</v>
      </c>
      <c r="D1590">
        <v>-22.892603000000001</v>
      </c>
      <c r="E1590">
        <v>-47.046819999999997</v>
      </c>
      <c r="F1590">
        <v>645</v>
      </c>
      <c r="G1590">
        <v>287</v>
      </c>
      <c r="H1590">
        <v>0</v>
      </c>
      <c r="I1590">
        <v>1</v>
      </c>
      <c r="J1590">
        <v>0</v>
      </c>
      <c r="K1590">
        <v>5100</v>
      </c>
      <c r="L1590">
        <v>0</v>
      </c>
      <c r="M1590" t="s">
        <v>19</v>
      </c>
      <c r="N1590">
        <v>10</v>
      </c>
      <c r="O1590">
        <v>0</v>
      </c>
      <c r="P1590">
        <v>0</v>
      </c>
      <c r="Q1590">
        <v>0</v>
      </c>
      <c r="R1590">
        <v>0</v>
      </c>
      <c r="S1590" s="4">
        <v>45468.279097222221</v>
      </c>
      <c r="T1590" s="6">
        <v>45468.279097222221</v>
      </c>
      <c r="U1590">
        <f t="shared" si="192"/>
        <v>25</v>
      </c>
      <c r="V1590">
        <f t="shared" si="193"/>
        <v>600</v>
      </c>
      <c r="W1590" t="str">
        <f t="shared" si="194"/>
        <v/>
      </c>
      <c r="X1590" t="str">
        <f t="shared" si="195"/>
        <v/>
      </c>
      <c r="Y1590" t="str">
        <f t="shared" si="196"/>
        <v/>
      </c>
      <c r="Z1590" t="str">
        <f t="shared" si="197"/>
        <v/>
      </c>
      <c r="AA1590" t="str">
        <f t="shared" si="198"/>
        <v/>
      </c>
      <c r="AB1590" t="str">
        <f t="shared" si="199"/>
        <v/>
      </c>
    </row>
    <row r="1591" spans="1:28" x14ac:dyDescent="0.25">
      <c r="A1591">
        <v>8870</v>
      </c>
      <c r="B1591" s="1">
        <v>867488060855003</v>
      </c>
      <c r="C1591" s="1">
        <v>1719307911</v>
      </c>
      <c r="D1591">
        <v>-22.892603000000001</v>
      </c>
      <c r="E1591">
        <v>-47.046819999999997</v>
      </c>
      <c r="F1591">
        <v>645</v>
      </c>
      <c r="G1591">
        <v>287</v>
      </c>
      <c r="H1591">
        <v>0</v>
      </c>
      <c r="I1591">
        <v>1</v>
      </c>
      <c r="J1591">
        <v>0</v>
      </c>
      <c r="K1591">
        <v>5100</v>
      </c>
      <c r="L1591">
        <v>0</v>
      </c>
      <c r="M1591" t="s">
        <v>19</v>
      </c>
      <c r="N1591">
        <v>10</v>
      </c>
      <c r="O1591">
        <v>0</v>
      </c>
      <c r="P1591">
        <v>0</v>
      </c>
      <c r="Q1591">
        <v>0</v>
      </c>
      <c r="R1591">
        <v>0</v>
      </c>
      <c r="S1591" s="4">
        <v>45468.272118055553</v>
      </c>
      <c r="T1591" s="6">
        <v>45468.272118055553</v>
      </c>
      <c r="U1591">
        <f t="shared" si="192"/>
        <v>25</v>
      </c>
      <c r="V1591">
        <f t="shared" si="193"/>
        <v>603</v>
      </c>
      <c r="W1591" t="str">
        <f t="shared" si="194"/>
        <v/>
      </c>
      <c r="X1591" t="str">
        <f t="shared" si="195"/>
        <v/>
      </c>
      <c r="Y1591" t="str">
        <f t="shared" si="196"/>
        <v/>
      </c>
      <c r="Z1591" t="str">
        <f t="shared" si="197"/>
        <v/>
      </c>
      <c r="AA1591" t="str">
        <f t="shared" si="198"/>
        <v/>
      </c>
      <c r="AB1591" t="str">
        <f t="shared" si="199"/>
        <v/>
      </c>
    </row>
    <row r="1592" spans="1:28" x14ac:dyDescent="0.25">
      <c r="A1592">
        <v>8853</v>
      </c>
      <c r="B1592" s="1">
        <v>867488060855003</v>
      </c>
      <c r="C1592" s="1">
        <v>1719307313</v>
      </c>
      <c r="D1592">
        <v>-22.892603000000001</v>
      </c>
      <c r="E1592">
        <v>-47.046819999999997</v>
      </c>
      <c r="F1592">
        <v>645</v>
      </c>
      <c r="G1592">
        <v>287</v>
      </c>
      <c r="H1592">
        <v>0</v>
      </c>
      <c r="I1592">
        <v>1</v>
      </c>
      <c r="J1592">
        <v>0</v>
      </c>
      <c r="K1592">
        <v>5100</v>
      </c>
      <c r="L1592">
        <v>0</v>
      </c>
      <c r="M1592" t="s">
        <v>19</v>
      </c>
      <c r="N1592">
        <v>10</v>
      </c>
      <c r="O1592">
        <v>0</v>
      </c>
      <c r="P1592">
        <v>0</v>
      </c>
      <c r="Q1592">
        <v>0</v>
      </c>
      <c r="R1592">
        <v>0</v>
      </c>
      <c r="S1592" s="4">
        <v>45468.265196759261</v>
      </c>
      <c r="T1592" s="6">
        <v>45468.265196759261</v>
      </c>
      <c r="U1592">
        <f t="shared" si="192"/>
        <v>25</v>
      </c>
      <c r="V1592">
        <f t="shared" si="193"/>
        <v>598</v>
      </c>
      <c r="W1592" t="str">
        <f t="shared" si="194"/>
        <v/>
      </c>
      <c r="X1592" t="str">
        <f t="shared" si="195"/>
        <v/>
      </c>
      <c r="Y1592" t="str">
        <f t="shared" si="196"/>
        <v/>
      </c>
      <c r="Z1592" t="str">
        <f t="shared" si="197"/>
        <v/>
      </c>
      <c r="AA1592" t="str">
        <f t="shared" si="198"/>
        <v/>
      </c>
      <c r="AB1592" t="str">
        <f t="shared" si="199"/>
        <v/>
      </c>
    </row>
    <row r="1593" spans="1:28" x14ac:dyDescent="0.25">
      <c r="A1593">
        <v>8842</v>
      </c>
      <c r="B1593" s="1">
        <v>867488060855003</v>
      </c>
      <c r="C1593" s="1">
        <v>1719306711</v>
      </c>
      <c r="D1593">
        <v>-22.892603000000001</v>
      </c>
      <c r="E1593">
        <v>-47.046819999999997</v>
      </c>
      <c r="F1593">
        <v>645</v>
      </c>
      <c r="G1593">
        <v>287</v>
      </c>
      <c r="H1593">
        <v>0</v>
      </c>
      <c r="I1593">
        <v>1</v>
      </c>
      <c r="J1593">
        <v>0</v>
      </c>
      <c r="K1593">
        <v>5100</v>
      </c>
      <c r="L1593">
        <v>0</v>
      </c>
      <c r="M1593" t="s">
        <v>19</v>
      </c>
      <c r="N1593">
        <v>10</v>
      </c>
      <c r="O1593">
        <v>0</v>
      </c>
      <c r="P1593">
        <v>0</v>
      </c>
      <c r="Q1593">
        <v>0</v>
      </c>
      <c r="R1593">
        <v>0</v>
      </c>
      <c r="S1593" s="4">
        <v>45468.258229166669</v>
      </c>
      <c r="T1593" s="6">
        <v>45468.258229166669</v>
      </c>
      <c r="U1593">
        <f t="shared" si="192"/>
        <v>25</v>
      </c>
      <c r="V1593">
        <f t="shared" si="193"/>
        <v>602</v>
      </c>
      <c r="W1593" t="str">
        <f t="shared" si="194"/>
        <v/>
      </c>
      <c r="X1593" t="str">
        <f t="shared" si="195"/>
        <v/>
      </c>
      <c r="Y1593" t="str">
        <f t="shared" si="196"/>
        <v/>
      </c>
      <c r="Z1593" t="str">
        <f t="shared" si="197"/>
        <v/>
      </c>
      <c r="AA1593" t="str">
        <f t="shared" si="198"/>
        <v/>
      </c>
      <c r="AB1593" t="str">
        <f t="shared" si="199"/>
        <v/>
      </c>
    </row>
    <row r="1594" spans="1:28" x14ac:dyDescent="0.25">
      <c r="A1594">
        <v>8841</v>
      </c>
      <c r="B1594" s="1">
        <v>867488060855003</v>
      </c>
      <c r="C1594" s="1">
        <v>1719306126</v>
      </c>
      <c r="D1594">
        <v>-22.892603000000001</v>
      </c>
      <c r="E1594">
        <v>-47.046819999999997</v>
      </c>
      <c r="F1594">
        <v>645</v>
      </c>
      <c r="G1594">
        <v>287</v>
      </c>
      <c r="H1594">
        <v>0</v>
      </c>
      <c r="I1594">
        <v>1</v>
      </c>
      <c r="J1594">
        <v>0</v>
      </c>
      <c r="K1594">
        <v>5100</v>
      </c>
      <c r="L1594">
        <v>0</v>
      </c>
      <c r="M1594" t="s">
        <v>19</v>
      </c>
      <c r="N1594">
        <v>10</v>
      </c>
      <c r="O1594">
        <v>0</v>
      </c>
      <c r="P1594">
        <v>0</v>
      </c>
      <c r="Q1594">
        <v>0</v>
      </c>
      <c r="R1594">
        <v>0</v>
      </c>
      <c r="S1594" s="4">
        <v>45468.251458333332</v>
      </c>
      <c r="T1594" s="6">
        <v>45468.251458333332</v>
      </c>
      <c r="U1594">
        <f t="shared" si="192"/>
        <v>25</v>
      </c>
      <c r="V1594">
        <f t="shared" si="193"/>
        <v>585</v>
      </c>
      <c r="W1594" t="str">
        <f t="shared" si="194"/>
        <v/>
      </c>
      <c r="X1594" t="str">
        <f t="shared" si="195"/>
        <v/>
      </c>
      <c r="Y1594" t="str">
        <f t="shared" si="196"/>
        <v/>
      </c>
      <c r="Z1594" t="str">
        <f t="shared" si="197"/>
        <v/>
      </c>
      <c r="AA1594" t="str">
        <f t="shared" si="198"/>
        <v/>
      </c>
      <c r="AB1594" t="str">
        <f t="shared" si="199"/>
        <v/>
      </c>
    </row>
    <row r="1595" spans="1:28" x14ac:dyDescent="0.25">
      <c r="A1595">
        <v>8823</v>
      </c>
      <c r="B1595" s="1">
        <v>867488060855003</v>
      </c>
      <c r="C1595" s="1">
        <v>1719305511</v>
      </c>
      <c r="D1595">
        <v>-22.892603000000001</v>
      </c>
      <c r="E1595">
        <v>-47.046819999999997</v>
      </c>
      <c r="F1595">
        <v>645</v>
      </c>
      <c r="G1595">
        <v>287</v>
      </c>
      <c r="H1595">
        <v>0</v>
      </c>
      <c r="I1595">
        <v>1</v>
      </c>
      <c r="J1595">
        <v>0</v>
      </c>
      <c r="K1595">
        <v>5100</v>
      </c>
      <c r="L1595">
        <v>0</v>
      </c>
      <c r="M1595" t="s">
        <v>19</v>
      </c>
      <c r="N1595">
        <v>10</v>
      </c>
      <c r="O1595">
        <v>0</v>
      </c>
      <c r="P1595">
        <v>0</v>
      </c>
      <c r="Q1595">
        <v>0</v>
      </c>
      <c r="R1595">
        <v>0</v>
      </c>
      <c r="S1595" s="4">
        <v>45468.244340277779</v>
      </c>
      <c r="T1595" s="6">
        <v>45468.244340277779</v>
      </c>
      <c r="U1595">
        <f t="shared" si="192"/>
        <v>25</v>
      </c>
      <c r="V1595">
        <f t="shared" si="193"/>
        <v>615</v>
      </c>
      <c r="W1595" t="str">
        <f t="shared" si="194"/>
        <v/>
      </c>
      <c r="X1595" t="str">
        <f t="shared" si="195"/>
        <v/>
      </c>
      <c r="Y1595" t="str">
        <f t="shared" si="196"/>
        <v/>
      </c>
      <c r="Z1595" t="str">
        <f t="shared" si="197"/>
        <v/>
      </c>
      <c r="AA1595" t="str">
        <f t="shared" si="198"/>
        <v/>
      </c>
      <c r="AB1595" t="str">
        <f t="shared" si="199"/>
        <v/>
      </c>
    </row>
    <row r="1596" spans="1:28" x14ac:dyDescent="0.25">
      <c r="A1596">
        <v>8820</v>
      </c>
      <c r="B1596" s="1">
        <v>867488060855003</v>
      </c>
      <c r="C1596" s="1">
        <v>1719304909</v>
      </c>
      <c r="D1596">
        <v>-22.892603000000001</v>
      </c>
      <c r="E1596">
        <v>-47.046819999999997</v>
      </c>
      <c r="F1596">
        <v>645</v>
      </c>
      <c r="G1596">
        <v>287</v>
      </c>
      <c r="H1596">
        <v>0</v>
      </c>
      <c r="I1596">
        <v>1</v>
      </c>
      <c r="J1596">
        <v>0</v>
      </c>
      <c r="K1596">
        <v>5100</v>
      </c>
      <c r="L1596">
        <v>0</v>
      </c>
      <c r="M1596" t="s">
        <v>19</v>
      </c>
      <c r="N1596">
        <v>10</v>
      </c>
      <c r="O1596">
        <v>0</v>
      </c>
      <c r="P1596">
        <v>0</v>
      </c>
      <c r="Q1596">
        <v>0</v>
      </c>
      <c r="R1596">
        <v>0</v>
      </c>
      <c r="S1596" s="4">
        <v>45468.237372685187</v>
      </c>
      <c r="T1596" s="6">
        <v>45468.237372685187</v>
      </c>
      <c r="U1596">
        <f t="shared" si="192"/>
        <v>25</v>
      </c>
      <c r="V1596">
        <f t="shared" si="193"/>
        <v>602</v>
      </c>
      <c r="W1596" t="str">
        <f t="shared" si="194"/>
        <v/>
      </c>
      <c r="X1596" t="str">
        <f t="shared" si="195"/>
        <v/>
      </c>
      <c r="Y1596" t="str">
        <f t="shared" si="196"/>
        <v/>
      </c>
      <c r="Z1596" t="str">
        <f t="shared" si="197"/>
        <v/>
      </c>
      <c r="AA1596" t="str">
        <f t="shared" si="198"/>
        <v/>
      </c>
      <c r="AB1596" t="str">
        <f t="shared" si="199"/>
        <v/>
      </c>
    </row>
    <row r="1597" spans="1:28" x14ac:dyDescent="0.25">
      <c r="A1597">
        <v>8819</v>
      </c>
      <c r="B1597" s="1">
        <v>867488060855003</v>
      </c>
      <c r="C1597" s="1">
        <v>1719304310</v>
      </c>
      <c r="D1597">
        <v>-22.892603000000001</v>
      </c>
      <c r="E1597">
        <v>-47.046819999999997</v>
      </c>
      <c r="F1597">
        <v>645</v>
      </c>
      <c r="G1597">
        <v>287</v>
      </c>
      <c r="H1597">
        <v>0</v>
      </c>
      <c r="I1597">
        <v>1</v>
      </c>
      <c r="J1597">
        <v>0</v>
      </c>
      <c r="K1597">
        <v>5100</v>
      </c>
      <c r="L1597">
        <v>0</v>
      </c>
      <c r="M1597" t="s">
        <v>19</v>
      </c>
      <c r="N1597">
        <v>10</v>
      </c>
      <c r="O1597">
        <v>0</v>
      </c>
      <c r="P1597">
        <v>0</v>
      </c>
      <c r="Q1597">
        <v>0</v>
      </c>
      <c r="R1597">
        <v>0</v>
      </c>
      <c r="S1597" s="4">
        <v>45468.230439814812</v>
      </c>
      <c r="T1597" s="6">
        <v>45468.230439814812</v>
      </c>
      <c r="U1597">
        <f t="shared" si="192"/>
        <v>25</v>
      </c>
      <c r="V1597">
        <f t="shared" si="193"/>
        <v>599</v>
      </c>
      <c r="W1597" t="str">
        <f t="shared" si="194"/>
        <v/>
      </c>
      <c r="X1597" t="str">
        <f t="shared" si="195"/>
        <v/>
      </c>
      <c r="Y1597" t="str">
        <f t="shared" si="196"/>
        <v/>
      </c>
      <c r="Z1597" t="str">
        <f t="shared" si="197"/>
        <v/>
      </c>
      <c r="AA1597" t="str">
        <f t="shared" si="198"/>
        <v/>
      </c>
      <c r="AB1597" t="str">
        <f t="shared" si="199"/>
        <v/>
      </c>
    </row>
    <row r="1598" spans="1:28" x14ac:dyDescent="0.25">
      <c r="A1598">
        <v>8810</v>
      </c>
      <c r="B1598" s="1">
        <v>867488060855003</v>
      </c>
      <c r="C1598" s="1">
        <v>1719303711</v>
      </c>
      <c r="D1598">
        <v>-22.892603000000001</v>
      </c>
      <c r="E1598">
        <v>-47.046819999999997</v>
      </c>
      <c r="F1598">
        <v>645</v>
      </c>
      <c r="G1598">
        <v>287</v>
      </c>
      <c r="H1598">
        <v>0</v>
      </c>
      <c r="I1598">
        <v>1</v>
      </c>
      <c r="J1598">
        <v>0</v>
      </c>
      <c r="K1598">
        <v>5100</v>
      </c>
      <c r="L1598">
        <v>0</v>
      </c>
      <c r="M1598" t="s">
        <v>19</v>
      </c>
      <c r="N1598">
        <v>10</v>
      </c>
      <c r="O1598">
        <v>0</v>
      </c>
      <c r="P1598">
        <v>0</v>
      </c>
      <c r="Q1598">
        <v>0</v>
      </c>
      <c r="R1598">
        <v>0</v>
      </c>
      <c r="S1598" s="4">
        <v>45468.223506944443</v>
      </c>
      <c r="T1598" s="6">
        <v>45468.223506944443</v>
      </c>
      <c r="U1598">
        <f t="shared" si="192"/>
        <v>25</v>
      </c>
      <c r="V1598">
        <f t="shared" si="193"/>
        <v>599</v>
      </c>
      <c r="W1598" t="str">
        <f t="shared" si="194"/>
        <v/>
      </c>
      <c r="X1598" t="str">
        <f t="shared" si="195"/>
        <v/>
      </c>
      <c r="Y1598" t="str">
        <f t="shared" si="196"/>
        <v/>
      </c>
      <c r="Z1598" t="str">
        <f t="shared" si="197"/>
        <v/>
      </c>
      <c r="AA1598" t="str">
        <f t="shared" si="198"/>
        <v/>
      </c>
      <c r="AB1598" t="str">
        <f t="shared" si="199"/>
        <v/>
      </c>
    </row>
    <row r="1599" spans="1:28" x14ac:dyDescent="0.25">
      <c r="A1599">
        <v>8809</v>
      </c>
      <c r="B1599" s="1">
        <v>867488060855003</v>
      </c>
      <c r="C1599" s="1">
        <v>1719303119</v>
      </c>
      <c r="D1599">
        <v>-22.892603000000001</v>
      </c>
      <c r="E1599">
        <v>-47.046819999999997</v>
      </c>
      <c r="F1599">
        <v>645</v>
      </c>
      <c r="G1599">
        <v>287</v>
      </c>
      <c r="H1599">
        <v>0</v>
      </c>
      <c r="I1599">
        <v>1</v>
      </c>
      <c r="J1599">
        <v>0</v>
      </c>
      <c r="K1599">
        <v>5100</v>
      </c>
      <c r="L1599">
        <v>0</v>
      </c>
      <c r="M1599" t="s">
        <v>19</v>
      </c>
      <c r="N1599">
        <v>10</v>
      </c>
      <c r="O1599">
        <v>0</v>
      </c>
      <c r="P1599">
        <v>0</v>
      </c>
      <c r="Q1599">
        <v>0</v>
      </c>
      <c r="R1599">
        <v>0</v>
      </c>
      <c r="S1599" s="4">
        <v>45468.21665509259</v>
      </c>
      <c r="T1599" s="6">
        <v>45468.21665509259</v>
      </c>
      <c r="U1599">
        <f t="shared" si="192"/>
        <v>25</v>
      </c>
      <c r="V1599">
        <f t="shared" si="193"/>
        <v>592</v>
      </c>
      <c r="W1599" t="str">
        <f t="shared" si="194"/>
        <v/>
      </c>
      <c r="X1599" t="str">
        <f t="shared" si="195"/>
        <v/>
      </c>
      <c r="Y1599" t="str">
        <f t="shared" si="196"/>
        <v/>
      </c>
      <c r="Z1599" t="str">
        <f t="shared" si="197"/>
        <v/>
      </c>
      <c r="AA1599" t="str">
        <f t="shared" si="198"/>
        <v/>
      </c>
      <c r="AB1599" t="str">
        <f t="shared" si="199"/>
        <v/>
      </c>
    </row>
    <row r="1600" spans="1:28" x14ac:dyDescent="0.25">
      <c r="A1600">
        <v>8808</v>
      </c>
      <c r="B1600" s="1">
        <v>867488060855003</v>
      </c>
      <c r="C1600" s="1">
        <v>1719302525</v>
      </c>
      <c r="D1600">
        <v>-22.892603000000001</v>
      </c>
      <c r="E1600">
        <v>-47.046819999999997</v>
      </c>
      <c r="F1600">
        <v>645</v>
      </c>
      <c r="G1600">
        <v>287</v>
      </c>
      <c r="H1600">
        <v>0</v>
      </c>
      <c r="I1600">
        <v>1</v>
      </c>
      <c r="J1600">
        <v>0</v>
      </c>
      <c r="K1600">
        <v>5100</v>
      </c>
      <c r="L1600">
        <v>0</v>
      </c>
      <c r="M1600" t="s">
        <v>19</v>
      </c>
      <c r="N1600">
        <v>10</v>
      </c>
      <c r="O1600">
        <v>0</v>
      </c>
      <c r="P1600">
        <v>0</v>
      </c>
      <c r="Q1600">
        <v>0</v>
      </c>
      <c r="R1600">
        <v>0</v>
      </c>
      <c r="S1600" s="4">
        <v>45468.209780092591</v>
      </c>
      <c r="T1600" s="6">
        <v>45468.209780092591</v>
      </c>
      <c r="U1600">
        <f t="shared" si="192"/>
        <v>25</v>
      </c>
      <c r="V1600">
        <f t="shared" si="193"/>
        <v>594</v>
      </c>
      <c r="W1600" t="str">
        <f t="shared" si="194"/>
        <v/>
      </c>
      <c r="X1600" t="str">
        <f t="shared" si="195"/>
        <v/>
      </c>
      <c r="Y1600" t="str">
        <f t="shared" si="196"/>
        <v/>
      </c>
      <c r="Z1600" t="str">
        <f t="shared" si="197"/>
        <v/>
      </c>
      <c r="AA1600" t="str">
        <f t="shared" si="198"/>
        <v/>
      </c>
      <c r="AB1600" t="str">
        <f t="shared" si="199"/>
        <v/>
      </c>
    </row>
    <row r="1601" spans="1:28" x14ac:dyDescent="0.25">
      <c r="A1601">
        <v>8807</v>
      </c>
      <c r="B1601" s="1">
        <v>867488060855003</v>
      </c>
      <c r="C1601" s="1">
        <v>1719301909</v>
      </c>
      <c r="D1601">
        <v>-22.892603000000001</v>
      </c>
      <c r="E1601">
        <v>-47.046819999999997</v>
      </c>
      <c r="F1601">
        <v>645</v>
      </c>
      <c r="G1601">
        <v>287</v>
      </c>
      <c r="H1601">
        <v>0</v>
      </c>
      <c r="I1601">
        <v>1</v>
      </c>
      <c r="J1601">
        <v>0</v>
      </c>
      <c r="K1601">
        <v>5100</v>
      </c>
      <c r="L1601">
        <v>0</v>
      </c>
      <c r="M1601" t="s">
        <v>19</v>
      </c>
      <c r="N1601">
        <v>10</v>
      </c>
      <c r="O1601">
        <v>0</v>
      </c>
      <c r="P1601">
        <v>0</v>
      </c>
      <c r="Q1601">
        <v>0</v>
      </c>
      <c r="R1601">
        <v>0</v>
      </c>
      <c r="S1601" s="4">
        <v>45468.202650462961</v>
      </c>
      <c r="T1601" s="6">
        <v>45468.202650462961</v>
      </c>
      <c r="U1601">
        <f t="shared" si="192"/>
        <v>25</v>
      </c>
      <c r="V1601">
        <f t="shared" si="193"/>
        <v>616</v>
      </c>
      <c r="W1601" t="str">
        <f t="shared" si="194"/>
        <v/>
      </c>
      <c r="X1601" t="str">
        <f t="shared" si="195"/>
        <v/>
      </c>
      <c r="Y1601" t="str">
        <f t="shared" si="196"/>
        <v/>
      </c>
      <c r="Z1601" t="str">
        <f t="shared" si="197"/>
        <v/>
      </c>
      <c r="AA1601" t="str">
        <f t="shared" si="198"/>
        <v/>
      </c>
      <c r="AB1601" t="str">
        <f t="shared" si="199"/>
        <v/>
      </c>
    </row>
    <row r="1602" spans="1:28" x14ac:dyDescent="0.25">
      <c r="A1602">
        <v>8806</v>
      </c>
      <c r="B1602" s="1">
        <v>867488060855003</v>
      </c>
      <c r="C1602" s="1">
        <v>1719301310</v>
      </c>
      <c r="D1602">
        <v>-22.892603000000001</v>
      </c>
      <c r="E1602">
        <v>-47.046819999999997</v>
      </c>
      <c r="F1602">
        <v>645</v>
      </c>
      <c r="G1602">
        <v>287</v>
      </c>
      <c r="H1602">
        <v>0</v>
      </c>
      <c r="I1602">
        <v>1</v>
      </c>
      <c r="J1602">
        <v>0</v>
      </c>
      <c r="K1602">
        <v>5100</v>
      </c>
      <c r="L1602">
        <v>0</v>
      </c>
      <c r="M1602" t="s">
        <v>19</v>
      </c>
      <c r="N1602">
        <v>10</v>
      </c>
      <c r="O1602">
        <v>0</v>
      </c>
      <c r="P1602">
        <v>0</v>
      </c>
      <c r="Q1602">
        <v>0</v>
      </c>
      <c r="R1602">
        <v>0</v>
      </c>
      <c r="S1602" s="4">
        <v>45468.195717592593</v>
      </c>
      <c r="T1602" s="6">
        <v>45468.195717592593</v>
      </c>
      <c r="U1602">
        <f t="shared" si="192"/>
        <v>25</v>
      </c>
      <c r="V1602">
        <f t="shared" si="193"/>
        <v>599</v>
      </c>
      <c r="W1602" t="str">
        <f t="shared" si="194"/>
        <v/>
      </c>
      <c r="X1602" t="str">
        <f t="shared" si="195"/>
        <v/>
      </c>
      <c r="Y1602" t="str">
        <f t="shared" si="196"/>
        <v/>
      </c>
      <c r="Z1602" t="str">
        <f t="shared" si="197"/>
        <v/>
      </c>
      <c r="AA1602" t="str">
        <f t="shared" si="198"/>
        <v/>
      </c>
      <c r="AB1602" t="str">
        <f t="shared" si="199"/>
        <v/>
      </c>
    </row>
    <row r="1603" spans="1:28" x14ac:dyDescent="0.25">
      <c r="A1603">
        <v>8805</v>
      </c>
      <c r="B1603" s="1">
        <v>867488060855003</v>
      </c>
      <c r="C1603" s="1">
        <v>1719300709</v>
      </c>
      <c r="D1603">
        <v>-22.892603000000001</v>
      </c>
      <c r="E1603">
        <v>-47.046819999999997</v>
      </c>
      <c r="F1603">
        <v>645</v>
      </c>
      <c r="G1603">
        <v>287</v>
      </c>
      <c r="H1603">
        <v>0</v>
      </c>
      <c r="I1603">
        <v>1</v>
      </c>
      <c r="J1603">
        <v>0</v>
      </c>
      <c r="K1603">
        <v>5100</v>
      </c>
      <c r="L1603">
        <v>0</v>
      </c>
      <c r="M1603" t="s">
        <v>19</v>
      </c>
      <c r="N1603">
        <v>10</v>
      </c>
      <c r="O1603">
        <v>0</v>
      </c>
      <c r="P1603">
        <v>0</v>
      </c>
      <c r="Q1603">
        <v>0</v>
      </c>
      <c r="R1603">
        <v>0</v>
      </c>
      <c r="S1603" s="4">
        <v>45468.188761574071</v>
      </c>
      <c r="T1603" s="6">
        <v>45468.188761574071</v>
      </c>
      <c r="U1603">
        <f t="shared" ref="U1603:U1666" si="200">IF(OR(W1603="TRUE",X1603="TRUE",Y1603="TRUE",Z1603="TRUE",AA1603="TRUE"),U1602+1,U1602)</f>
        <v>25</v>
      </c>
      <c r="V1603">
        <f t="shared" ref="V1603:V1666" si="201">ABS(C1602-C1603)</f>
        <v>601</v>
      </c>
      <c r="W1603" t="str">
        <f t="shared" ref="W1603:W1666" si="202">IF(AND(V1603&gt;=300,J1603&lt;&gt;J1602,J1603=0),"TRUE","")</f>
        <v/>
      </c>
      <c r="X1603" t="str">
        <f t="shared" ref="X1603:X1666" si="203">IF(AND(V1602&gt;=300,J1603&lt;&gt;J1602,J1603=1),"TRUE","")</f>
        <v/>
      </c>
      <c r="Y1603" t="str">
        <f t="shared" ref="Y1603:Y1666" si="204">IF(AND(V1604&gt;=300,J1603&lt;&gt;J1602,J1603=0),"TRUE","")</f>
        <v/>
      </c>
      <c r="Z1603" t="str">
        <f t="shared" ref="Z1603:Z1666" si="205">IF(AND(I1603=0,V1603&gt;=300),"TRUE","")</f>
        <v/>
      </c>
      <c r="AA1603" t="str">
        <f t="shared" ref="AA1603:AA1666" si="206">IF(AND(I1602=0,V1602&gt;=300),"TRUE","")</f>
        <v/>
      </c>
      <c r="AB1603" t="str">
        <f t="shared" ref="AB1603:AB1666" si="207">IF(U1603&lt;&gt;U1602,A1603,"")</f>
        <v/>
      </c>
    </row>
    <row r="1604" spans="1:28" x14ac:dyDescent="0.25">
      <c r="A1604">
        <v>8804</v>
      </c>
      <c r="B1604" s="1">
        <v>867488060855003</v>
      </c>
      <c r="C1604" s="1">
        <v>1719300110</v>
      </c>
      <c r="D1604">
        <v>-22.892603000000001</v>
      </c>
      <c r="E1604">
        <v>-47.046819999999997</v>
      </c>
      <c r="F1604">
        <v>645</v>
      </c>
      <c r="G1604">
        <v>287</v>
      </c>
      <c r="H1604">
        <v>0</v>
      </c>
      <c r="I1604">
        <v>1</v>
      </c>
      <c r="J1604">
        <v>0</v>
      </c>
      <c r="K1604">
        <v>5100</v>
      </c>
      <c r="L1604">
        <v>0</v>
      </c>
      <c r="M1604" t="s">
        <v>19</v>
      </c>
      <c r="N1604">
        <v>10</v>
      </c>
      <c r="O1604">
        <v>0</v>
      </c>
      <c r="P1604">
        <v>0</v>
      </c>
      <c r="Q1604">
        <v>0</v>
      </c>
      <c r="R1604">
        <v>0</v>
      </c>
      <c r="S1604" s="4">
        <v>45468.181828703702</v>
      </c>
      <c r="T1604" s="6">
        <v>45468.181828703702</v>
      </c>
      <c r="U1604">
        <f t="shared" si="200"/>
        <v>25</v>
      </c>
      <c r="V1604">
        <f t="shared" si="201"/>
        <v>599</v>
      </c>
      <c r="W1604" t="str">
        <f t="shared" si="202"/>
        <v/>
      </c>
      <c r="X1604" t="str">
        <f t="shared" si="203"/>
        <v/>
      </c>
      <c r="Y1604" t="str">
        <f t="shared" si="204"/>
        <v/>
      </c>
      <c r="Z1604" t="str">
        <f t="shared" si="205"/>
        <v/>
      </c>
      <c r="AA1604" t="str">
        <f t="shared" si="206"/>
        <v/>
      </c>
      <c r="AB1604" t="str">
        <f t="shared" si="207"/>
        <v/>
      </c>
    </row>
    <row r="1605" spans="1:28" x14ac:dyDescent="0.25">
      <c r="A1605">
        <v>8803</v>
      </c>
      <c r="B1605" s="1">
        <v>867488060855003</v>
      </c>
      <c r="C1605" s="1">
        <v>1719299512</v>
      </c>
      <c r="D1605">
        <v>-22.892603000000001</v>
      </c>
      <c r="E1605">
        <v>-47.046819999999997</v>
      </c>
      <c r="F1605">
        <v>645</v>
      </c>
      <c r="G1605">
        <v>287</v>
      </c>
      <c r="H1605">
        <v>0</v>
      </c>
      <c r="I1605">
        <v>1</v>
      </c>
      <c r="J1605">
        <v>0</v>
      </c>
      <c r="K1605">
        <v>5100</v>
      </c>
      <c r="L1605">
        <v>0</v>
      </c>
      <c r="M1605" t="s">
        <v>19</v>
      </c>
      <c r="N1605">
        <v>10</v>
      </c>
      <c r="O1605">
        <v>0</v>
      </c>
      <c r="P1605">
        <v>0</v>
      </c>
      <c r="Q1605">
        <v>0</v>
      </c>
      <c r="R1605">
        <v>0</v>
      </c>
      <c r="S1605" s="4">
        <v>45468.174907407411</v>
      </c>
      <c r="T1605" s="6">
        <v>45468.174907407411</v>
      </c>
      <c r="U1605">
        <f t="shared" si="200"/>
        <v>25</v>
      </c>
      <c r="V1605">
        <f t="shared" si="201"/>
        <v>598</v>
      </c>
      <c r="W1605" t="str">
        <f t="shared" si="202"/>
        <v/>
      </c>
      <c r="X1605" t="str">
        <f t="shared" si="203"/>
        <v/>
      </c>
      <c r="Y1605" t="str">
        <f t="shared" si="204"/>
        <v/>
      </c>
      <c r="Z1605" t="str">
        <f t="shared" si="205"/>
        <v/>
      </c>
      <c r="AA1605" t="str">
        <f t="shared" si="206"/>
        <v/>
      </c>
      <c r="AB1605" t="str">
        <f t="shared" si="207"/>
        <v/>
      </c>
    </row>
    <row r="1606" spans="1:28" x14ac:dyDescent="0.25">
      <c r="A1606">
        <v>8802</v>
      </c>
      <c r="B1606" s="1">
        <v>867488060855003</v>
      </c>
      <c r="C1606" s="1">
        <v>1719298910</v>
      </c>
      <c r="D1606">
        <v>-22.892603000000001</v>
      </c>
      <c r="E1606">
        <v>-47.046819999999997</v>
      </c>
      <c r="F1606">
        <v>645</v>
      </c>
      <c r="G1606">
        <v>287</v>
      </c>
      <c r="H1606">
        <v>0</v>
      </c>
      <c r="I1606">
        <v>1</v>
      </c>
      <c r="J1606">
        <v>0</v>
      </c>
      <c r="K1606">
        <v>5100</v>
      </c>
      <c r="L1606">
        <v>0</v>
      </c>
      <c r="M1606" t="s">
        <v>19</v>
      </c>
      <c r="N1606">
        <v>10</v>
      </c>
      <c r="O1606">
        <v>0</v>
      </c>
      <c r="P1606">
        <v>0</v>
      </c>
      <c r="Q1606">
        <v>0</v>
      </c>
      <c r="R1606">
        <v>0</v>
      </c>
      <c r="S1606" s="4">
        <v>45468.167939814812</v>
      </c>
      <c r="T1606" s="6">
        <v>45468.167939814812</v>
      </c>
      <c r="U1606">
        <f t="shared" si="200"/>
        <v>25</v>
      </c>
      <c r="V1606">
        <f t="shared" si="201"/>
        <v>602</v>
      </c>
      <c r="W1606" t="str">
        <f t="shared" si="202"/>
        <v/>
      </c>
      <c r="X1606" t="str">
        <f t="shared" si="203"/>
        <v/>
      </c>
      <c r="Y1606" t="str">
        <f t="shared" si="204"/>
        <v/>
      </c>
      <c r="Z1606" t="str">
        <f t="shared" si="205"/>
        <v/>
      </c>
      <c r="AA1606" t="str">
        <f t="shared" si="206"/>
        <v/>
      </c>
      <c r="AB1606" t="str">
        <f t="shared" si="207"/>
        <v/>
      </c>
    </row>
    <row r="1607" spans="1:28" x14ac:dyDescent="0.25">
      <c r="A1607">
        <v>8801</v>
      </c>
      <c r="B1607" s="1">
        <v>867488060855003</v>
      </c>
      <c r="C1607" s="1">
        <v>1719298315</v>
      </c>
      <c r="D1607">
        <v>-22.892603000000001</v>
      </c>
      <c r="E1607">
        <v>-47.046819999999997</v>
      </c>
      <c r="F1607">
        <v>645</v>
      </c>
      <c r="G1607">
        <v>287</v>
      </c>
      <c r="H1607">
        <v>0</v>
      </c>
      <c r="I1607">
        <v>1</v>
      </c>
      <c r="J1607">
        <v>0</v>
      </c>
      <c r="K1607">
        <v>5100</v>
      </c>
      <c r="L1607">
        <v>0</v>
      </c>
      <c r="M1607" t="s">
        <v>19</v>
      </c>
      <c r="N1607">
        <v>10</v>
      </c>
      <c r="O1607">
        <v>0</v>
      </c>
      <c r="P1607">
        <v>0</v>
      </c>
      <c r="Q1607">
        <v>0</v>
      </c>
      <c r="R1607">
        <v>0</v>
      </c>
      <c r="S1607" s="4">
        <v>45468.161053240743</v>
      </c>
      <c r="T1607" s="6">
        <v>45468.161053240743</v>
      </c>
      <c r="U1607">
        <f t="shared" si="200"/>
        <v>25</v>
      </c>
      <c r="V1607">
        <f t="shared" si="201"/>
        <v>595</v>
      </c>
      <c r="W1607" t="str">
        <f t="shared" si="202"/>
        <v/>
      </c>
      <c r="X1607" t="str">
        <f t="shared" si="203"/>
        <v/>
      </c>
      <c r="Y1607" t="str">
        <f t="shared" si="204"/>
        <v/>
      </c>
      <c r="Z1607" t="str">
        <f t="shared" si="205"/>
        <v/>
      </c>
      <c r="AA1607" t="str">
        <f t="shared" si="206"/>
        <v/>
      </c>
      <c r="AB1607" t="str">
        <f t="shared" si="207"/>
        <v/>
      </c>
    </row>
    <row r="1608" spans="1:28" x14ac:dyDescent="0.25">
      <c r="A1608">
        <v>8800</v>
      </c>
      <c r="B1608" s="1">
        <v>867488060855003</v>
      </c>
      <c r="C1608" s="1">
        <v>1719297707</v>
      </c>
      <c r="D1608">
        <v>-22.892603000000001</v>
      </c>
      <c r="E1608">
        <v>-47.046819999999997</v>
      </c>
      <c r="F1608">
        <v>645</v>
      </c>
      <c r="G1608">
        <v>287</v>
      </c>
      <c r="H1608">
        <v>0</v>
      </c>
      <c r="I1608">
        <v>1</v>
      </c>
      <c r="J1608">
        <v>0</v>
      </c>
      <c r="K1608">
        <v>5100</v>
      </c>
      <c r="L1608">
        <v>0</v>
      </c>
      <c r="M1608" t="s">
        <v>19</v>
      </c>
      <c r="N1608">
        <v>10</v>
      </c>
      <c r="O1608">
        <v>0</v>
      </c>
      <c r="P1608">
        <v>0</v>
      </c>
      <c r="Q1608">
        <v>0</v>
      </c>
      <c r="R1608">
        <v>0</v>
      </c>
      <c r="S1608" s="4">
        <v>45468.154016203705</v>
      </c>
      <c r="T1608" s="6">
        <v>45468.154016203705</v>
      </c>
      <c r="U1608">
        <f t="shared" si="200"/>
        <v>25</v>
      </c>
      <c r="V1608">
        <f t="shared" si="201"/>
        <v>608</v>
      </c>
      <c r="W1608" t="str">
        <f t="shared" si="202"/>
        <v/>
      </c>
      <c r="X1608" t="str">
        <f t="shared" si="203"/>
        <v/>
      </c>
      <c r="Y1608" t="str">
        <f t="shared" si="204"/>
        <v/>
      </c>
      <c r="Z1608" t="str">
        <f t="shared" si="205"/>
        <v/>
      </c>
      <c r="AA1608" t="str">
        <f t="shared" si="206"/>
        <v/>
      </c>
      <c r="AB1608" t="str">
        <f t="shared" si="207"/>
        <v/>
      </c>
    </row>
    <row r="1609" spans="1:28" x14ac:dyDescent="0.25">
      <c r="A1609">
        <v>8799</v>
      </c>
      <c r="B1609" s="1">
        <v>867488060855003</v>
      </c>
      <c r="C1609" s="1">
        <v>1719297109</v>
      </c>
      <c r="D1609">
        <v>-22.892603000000001</v>
      </c>
      <c r="E1609">
        <v>-47.046819999999997</v>
      </c>
      <c r="F1609">
        <v>645</v>
      </c>
      <c r="G1609">
        <v>287</v>
      </c>
      <c r="H1609">
        <v>0</v>
      </c>
      <c r="I1609">
        <v>1</v>
      </c>
      <c r="J1609">
        <v>0</v>
      </c>
      <c r="K1609">
        <v>5100</v>
      </c>
      <c r="L1609">
        <v>0</v>
      </c>
      <c r="M1609" t="s">
        <v>19</v>
      </c>
      <c r="N1609">
        <v>10</v>
      </c>
      <c r="O1609">
        <v>0</v>
      </c>
      <c r="P1609">
        <v>0</v>
      </c>
      <c r="Q1609">
        <v>0</v>
      </c>
      <c r="R1609">
        <v>0</v>
      </c>
      <c r="S1609" s="4">
        <v>45468.147094907406</v>
      </c>
      <c r="T1609" s="6">
        <v>45468.147094907406</v>
      </c>
      <c r="U1609">
        <f t="shared" si="200"/>
        <v>25</v>
      </c>
      <c r="V1609">
        <f t="shared" si="201"/>
        <v>598</v>
      </c>
      <c r="W1609" t="str">
        <f t="shared" si="202"/>
        <v/>
      </c>
      <c r="X1609" t="str">
        <f t="shared" si="203"/>
        <v/>
      </c>
      <c r="Y1609" t="str">
        <f t="shared" si="204"/>
        <v/>
      </c>
      <c r="Z1609" t="str">
        <f t="shared" si="205"/>
        <v/>
      </c>
      <c r="AA1609" t="str">
        <f t="shared" si="206"/>
        <v/>
      </c>
      <c r="AB1609" t="str">
        <f t="shared" si="207"/>
        <v/>
      </c>
    </row>
    <row r="1610" spans="1:28" x14ac:dyDescent="0.25">
      <c r="A1610">
        <v>8798</v>
      </c>
      <c r="B1610" s="1">
        <v>867488060855003</v>
      </c>
      <c r="C1610" s="1">
        <v>1719296514</v>
      </c>
      <c r="D1610">
        <v>-22.892603000000001</v>
      </c>
      <c r="E1610">
        <v>-47.046819999999997</v>
      </c>
      <c r="F1610">
        <v>645</v>
      </c>
      <c r="G1610">
        <v>287</v>
      </c>
      <c r="H1610">
        <v>0</v>
      </c>
      <c r="I1610">
        <v>1</v>
      </c>
      <c r="J1610">
        <v>0</v>
      </c>
      <c r="K1610">
        <v>5100</v>
      </c>
      <c r="L1610">
        <v>0</v>
      </c>
      <c r="M1610" t="s">
        <v>19</v>
      </c>
      <c r="N1610">
        <v>10</v>
      </c>
      <c r="O1610">
        <v>0</v>
      </c>
      <c r="P1610">
        <v>0</v>
      </c>
      <c r="Q1610">
        <v>0</v>
      </c>
      <c r="R1610">
        <v>0</v>
      </c>
      <c r="S1610" s="4">
        <v>45468.140208333331</v>
      </c>
      <c r="T1610" s="6">
        <v>45468.140208333331</v>
      </c>
      <c r="U1610">
        <f t="shared" si="200"/>
        <v>25</v>
      </c>
      <c r="V1610">
        <f t="shared" si="201"/>
        <v>595</v>
      </c>
      <c r="W1610" t="str">
        <f t="shared" si="202"/>
        <v/>
      </c>
      <c r="X1610" t="str">
        <f t="shared" si="203"/>
        <v/>
      </c>
      <c r="Y1610" t="str">
        <f t="shared" si="204"/>
        <v/>
      </c>
      <c r="Z1610" t="str">
        <f t="shared" si="205"/>
        <v/>
      </c>
      <c r="AA1610" t="str">
        <f t="shared" si="206"/>
        <v/>
      </c>
      <c r="AB1610" t="str">
        <f t="shared" si="207"/>
        <v/>
      </c>
    </row>
    <row r="1611" spans="1:28" x14ac:dyDescent="0.25">
      <c r="A1611">
        <v>8797</v>
      </c>
      <c r="B1611" s="1">
        <v>867488060855003</v>
      </c>
      <c r="C1611" s="1">
        <v>1719295912</v>
      </c>
      <c r="D1611">
        <v>-22.892603000000001</v>
      </c>
      <c r="E1611">
        <v>-47.046819999999997</v>
      </c>
      <c r="F1611">
        <v>645</v>
      </c>
      <c r="G1611">
        <v>287</v>
      </c>
      <c r="H1611">
        <v>0</v>
      </c>
      <c r="I1611">
        <v>1</v>
      </c>
      <c r="J1611">
        <v>0</v>
      </c>
      <c r="K1611">
        <v>5100</v>
      </c>
      <c r="L1611">
        <v>0</v>
      </c>
      <c r="M1611" t="s">
        <v>19</v>
      </c>
      <c r="N1611">
        <v>10</v>
      </c>
      <c r="O1611">
        <v>0</v>
      </c>
      <c r="P1611">
        <v>0</v>
      </c>
      <c r="Q1611">
        <v>0</v>
      </c>
      <c r="R1611">
        <v>0</v>
      </c>
      <c r="S1611" s="4">
        <v>45468.133240740739</v>
      </c>
      <c r="T1611" s="6">
        <v>45468.133240740739</v>
      </c>
      <c r="U1611">
        <f t="shared" si="200"/>
        <v>25</v>
      </c>
      <c r="V1611">
        <f t="shared" si="201"/>
        <v>602</v>
      </c>
      <c r="W1611" t="str">
        <f t="shared" si="202"/>
        <v/>
      </c>
      <c r="X1611" t="str">
        <f t="shared" si="203"/>
        <v/>
      </c>
      <c r="Y1611" t="str">
        <f t="shared" si="204"/>
        <v/>
      </c>
      <c r="Z1611" t="str">
        <f t="shared" si="205"/>
        <v/>
      </c>
      <c r="AA1611" t="str">
        <f t="shared" si="206"/>
        <v/>
      </c>
      <c r="AB1611" t="str">
        <f t="shared" si="207"/>
        <v/>
      </c>
    </row>
    <row r="1612" spans="1:28" x14ac:dyDescent="0.25">
      <c r="A1612">
        <v>8796</v>
      </c>
      <c r="B1612" s="1">
        <v>867488060855003</v>
      </c>
      <c r="C1612" s="1">
        <v>1719295309</v>
      </c>
      <c r="D1612">
        <v>-22.892603000000001</v>
      </c>
      <c r="E1612">
        <v>-47.046819999999997</v>
      </c>
      <c r="F1612">
        <v>645</v>
      </c>
      <c r="G1612">
        <v>287</v>
      </c>
      <c r="H1612">
        <v>0</v>
      </c>
      <c r="I1612">
        <v>1</v>
      </c>
      <c r="J1612">
        <v>0</v>
      </c>
      <c r="K1612">
        <v>5100</v>
      </c>
      <c r="L1612">
        <v>0</v>
      </c>
      <c r="M1612" t="s">
        <v>19</v>
      </c>
      <c r="N1612">
        <v>10</v>
      </c>
      <c r="O1612">
        <v>0</v>
      </c>
      <c r="P1612">
        <v>0</v>
      </c>
      <c r="Q1612">
        <v>0</v>
      </c>
      <c r="R1612">
        <v>0</v>
      </c>
      <c r="S1612" s="4">
        <v>45468.126261574071</v>
      </c>
      <c r="T1612" s="6">
        <v>45468.126261574071</v>
      </c>
      <c r="U1612">
        <f t="shared" si="200"/>
        <v>25</v>
      </c>
      <c r="V1612">
        <f t="shared" si="201"/>
        <v>603</v>
      </c>
      <c r="W1612" t="str">
        <f t="shared" si="202"/>
        <v/>
      </c>
      <c r="X1612" t="str">
        <f t="shared" si="203"/>
        <v/>
      </c>
      <c r="Y1612" t="str">
        <f t="shared" si="204"/>
        <v/>
      </c>
      <c r="Z1612" t="str">
        <f t="shared" si="205"/>
        <v/>
      </c>
      <c r="AA1612" t="str">
        <f t="shared" si="206"/>
        <v/>
      </c>
      <c r="AB1612" t="str">
        <f t="shared" si="207"/>
        <v/>
      </c>
    </row>
    <row r="1613" spans="1:28" x14ac:dyDescent="0.25">
      <c r="A1613">
        <v>8795</v>
      </c>
      <c r="B1613" s="1">
        <v>867488060855003</v>
      </c>
      <c r="C1613" s="1">
        <v>1719294708</v>
      </c>
      <c r="D1613">
        <v>-22.892603000000001</v>
      </c>
      <c r="E1613">
        <v>-47.046819999999997</v>
      </c>
      <c r="F1613">
        <v>645</v>
      </c>
      <c r="G1613">
        <v>287</v>
      </c>
      <c r="H1613">
        <v>0</v>
      </c>
      <c r="I1613">
        <v>1</v>
      </c>
      <c r="J1613">
        <v>0</v>
      </c>
      <c r="K1613">
        <v>5100</v>
      </c>
      <c r="L1613">
        <v>0</v>
      </c>
      <c r="M1613" t="s">
        <v>19</v>
      </c>
      <c r="N1613">
        <v>10</v>
      </c>
      <c r="O1613">
        <v>0</v>
      </c>
      <c r="P1613">
        <v>0</v>
      </c>
      <c r="Q1613">
        <v>0</v>
      </c>
      <c r="R1613">
        <v>0</v>
      </c>
      <c r="S1613" s="4">
        <v>45468.119305555556</v>
      </c>
      <c r="T1613" s="6">
        <v>45468.119305555556</v>
      </c>
      <c r="U1613">
        <f t="shared" si="200"/>
        <v>25</v>
      </c>
      <c r="V1613">
        <f t="shared" si="201"/>
        <v>601</v>
      </c>
      <c r="W1613" t="str">
        <f t="shared" si="202"/>
        <v/>
      </c>
      <c r="X1613" t="str">
        <f t="shared" si="203"/>
        <v/>
      </c>
      <c r="Y1613" t="str">
        <f t="shared" si="204"/>
        <v/>
      </c>
      <c r="Z1613" t="str">
        <f t="shared" si="205"/>
        <v/>
      </c>
      <c r="AA1613" t="str">
        <f t="shared" si="206"/>
        <v/>
      </c>
      <c r="AB1613" t="str">
        <f t="shared" si="207"/>
        <v/>
      </c>
    </row>
    <row r="1614" spans="1:28" x14ac:dyDescent="0.25">
      <c r="A1614">
        <v>8794</v>
      </c>
      <c r="B1614" s="1">
        <v>867488060855003</v>
      </c>
      <c r="C1614" s="1">
        <v>1719294111</v>
      </c>
      <c r="D1614">
        <v>-22.892603000000001</v>
      </c>
      <c r="E1614">
        <v>-47.046819999999997</v>
      </c>
      <c r="F1614">
        <v>645</v>
      </c>
      <c r="G1614">
        <v>287</v>
      </c>
      <c r="H1614">
        <v>0</v>
      </c>
      <c r="I1614">
        <v>1</v>
      </c>
      <c r="J1614">
        <v>0</v>
      </c>
      <c r="K1614">
        <v>5100</v>
      </c>
      <c r="L1614">
        <v>0</v>
      </c>
      <c r="M1614" t="s">
        <v>19</v>
      </c>
      <c r="N1614">
        <v>10</v>
      </c>
      <c r="O1614">
        <v>0</v>
      </c>
      <c r="P1614">
        <v>0</v>
      </c>
      <c r="Q1614">
        <v>0</v>
      </c>
      <c r="R1614">
        <v>0</v>
      </c>
      <c r="S1614" s="4">
        <v>45468.112395833334</v>
      </c>
      <c r="T1614" s="6">
        <v>45468.112395833334</v>
      </c>
      <c r="U1614">
        <f t="shared" si="200"/>
        <v>25</v>
      </c>
      <c r="V1614">
        <f t="shared" si="201"/>
        <v>597</v>
      </c>
      <c r="W1614" t="str">
        <f t="shared" si="202"/>
        <v/>
      </c>
      <c r="X1614" t="str">
        <f t="shared" si="203"/>
        <v/>
      </c>
      <c r="Y1614" t="str">
        <f t="shared" si="204"/>
        <v/>
      </c>
      <c r="Z1614" t="str">
        <f t="shared" si="205"/>
        <v/>
      </c>
      <c r="AA1614" t="str">
        <f t="shared" si="206"/>
        <v/>
      </c>
      <c r="AB1614" t="str">
        <f t="shared" si="207"/>
        <v/>
      </c>
    </row>
    <row r="1615" spans="1:28" x14ac:dyDescent="0.25">
      <c r="A1615">
        <v>8793</v>
      </c>
      <c r="B1615" s="1">
        <v>867488060855003</v>
      </c>
      <c r="C1615" s="1">
        <v>1719293509</v>
      </c>
      <c r="D1615">
        <v>-22.892603000000001</v>
      </c>
      <c r="E1615">
        <v>-47.046819999999997</v>
      </c>
      <c r="F1615">
        <v>645</v>
      </c>
      <c r="G1615">
        <v>287</v>
      </c>
      <c r="H1615">
        <v>0</v>
      </c>
      <c r="I1615">
        <v>1</v>
      </c>
      <c r="J1615">
        <v>0</v>
      </c>
      <c r="K1615">
        <v>5100</v>
      </c>
      <c r="L1615">
        <v>0</v>
      </c>
      <c r="M1615" t="s">
        <v>19</v>
      </c>
      <c r="N1615">
        <v>10</v>
      </c>
      <c r="O1615">
        <v>0</v>
      </c>
      <c r="P1615">
        <v>0</v>
      </c>
      <c r="Q1615">
        <v>0</v>
      </c>
      <c r="R1615">
        <v>0</v>
      </c>
      <c r="S1615" s="4">
        <v>45468.105428240742</v>
      </c>
      <c r="T1615" s="6">
        <v>45468.105428240742</v>
      </c>
      <c r="U1615">
        <f t="shared" si="200"/>
        <v>25</v>
      </c>
      <c r="V1615">
        <f t="shared" si="201"/>
        <v>602</v>
      </c>
      <c r="W1615" t="str">
        <f t="shared" si="202"/>
        <v/>
      </c>
      <c r="X1615" t="str">
        <f t="shared" si="203"/>
        <v/>
      </c>
      <c r="Y1615" t="str">
        <f t="shared" si="204"/>
        <v/>
      </c>
      <c r="Z1615" t="str">
        <f t="shared" si="205"/>
        <v/>
      </c>
      <c r="AA1615" t="str">
        <f t="shared" si="206"/>
        <v/>
      </c>
      <c r="AB1615" t="str">
        <f t="shared" si="207"/>
        <v/>
      </c>
    </row>
    <row r="1616" spans="1:28" x14ac:dyDescent="0.25">
      <c r="A1616">
        <v>8792</v>
      </c>
      <c r="B1616" s="1">
        <v>867488060855003</v>
      </c>
      <c r="C1616" s="1">
        <v>1719292912</v>
      </c>
      <c r="D1616">
        <v>-22.892603000000001</v>
      </c>
      <c r="E1616">
        <v>-47.046819999999997</v>
      </c>
      <c r="F1616">
        <v>645</v>
      </c>
      <c r="G1616">
        <v>287</v>
      </c>
      <c r="H1616">
        <v>0</v>
      </c>
      <c r="I1616">
        <v>1</v>
      </c>
      <c r="J1616">
        <v>0</v>
      </c>
      <c r="K1616">
        <v>5100</v>
      </c>
      <c r="L1616">
        <v>0</v>
      </c>
      <c r="M1616" t="s">
        <v>19</v>
      </c>
      <c r="N1616">
        <v>10</v>
      </c>
      <c r="O1616">
        <v>0</v>
      </c>
      <c r="P1616">
        <v>0</v>
      </c>
      <c r="Q1616">
        <v>0</v>
      </c>
      <c r="R1616">
        <v>0</v>
      </c>
      <c r="S1616" s="4">
        <v>45468.09851851852</v>
      </c>
      <c r="T1616" s="6">
        <v>45468.09851851852</v>
      </c>
      <c r="U1616">
        <f t="shared" si="200"/>
        <v>25</v>
      </c>
      <c r="V1616">
        <f t="shared" si="201"/>
        <v>597</v>
      </c>
      <c r="W1616" t="str">
        <f t="shared" si="202"/>
        <v/>
      </c>
      <c r="X1616" t="str">
        <f t="shared" si="203"/>
        <v/>
      </c>
      <c r="Y1616" t="str">
        <f t="shared" si="204"/>
        <v/>
      </c>
      <c r="Z1616" t="str">
        <f t="shared" si="205"/>
        <v/>
      </c>
      <c r="AA1616" t="str">
        <f t="shared" si="206"/>
        <v/>
      </c>
      <c r="AB1616" t="str">
        <f t="shared" si="207"/>
        <v/>
      </c>
    </row>
    <row r="1617" spans="1:28" x14ac:dyDescent="0.25">
      <c r="A1617">
        <v>8791</v>
      </c>
      <c r="B1617" s="1">
        <v>867488060855003</v>
      </c>
      <c r="C1617" s="1">
        <v>1719292312</v>
      </c>
      <c r="D1617">
        <v>-22.892603000000001</v>
      </c>
      <c r="E1617">
        <v>-47.046819999999997</v>
      </c>
      <c r="F1617">
        <v>645</v>
      </c>
      <c r="G1617">
        <v>287</v>
      </c>
      <c r="H1617">
        <v>0</v>
      </c>
      <c r="I1617">
        <v>1</v>
      </c>
      <c r="J1617">
        <v>0</v>
      </c>
      <c r="K1617">
        <v>5100</v>
      </c>
      <c r="L1617">
        <v>0</v>
      </c>
      <c r="M1617" t="s">
        <v>19</v>
      </c>
      <c r="N1617">
        <v>10</v>
      </c>
      <c r="O1617">
        <v>0</v>
      </c>
      <c r="P1617">
        <v>0</v>
      </c>
      <c r="Q1617">
        <v>0</v>
      </c>
      <c r="R1617">
        <v>0</v>
      </c>
      <c r="S1617" s="4">
        <v>45468.091574074075</v>
      </c>
      <c r="T1617" s="6">
        <v>45468.091574074075</v>
      </c>
      <c r="U1617">
        <f t="shared" si="200"/>
        <v>25</v>
      </c>
      <c r="V1617">
        <f t="shared" si="201"/>
        <v>600</v>
      </c>
      <c r="W1617" t="str">
        <f t="shared" si="202"/>
        <v/>
      </c>
      <c r="X1617" t="str">
        <f t="shared" si="203"/>
        <v/>
      </c>
      <c r="Y1617" t="str">
        <f t="shared" si="204"/>
        <v/>
      </c>
      <c r="Z1617" t="str">
        <f t="shared" si="205"/>
        <v/>
      </c>
      <c r="AA1617" t="str">
        <f t="shared" si="206"/>
        <v/>
      </c>
      <c r="AB1617" t="str">
        <f t="shared" si="207"/>
        <v/>
      </c>
    </row>
    <row r="1618" spans="1:28" x14ac:dyDescent="0.25">
      <c r="A1618">
        <v>8790</v>
      </c>
      <c r="B1618" s="1">
        <v>867488060855003</v>
      </c>
      <c r="C1618" s="1">
        <v>1719291715</v>
      </c>
      <c r="D1618">
        <v>-22.892603000000001</v>
      </c>
      <c r="E1618">
        <v>-47.046819999999997</v>
      </c>
      <c r="F1618">
        <v>645</v>
      </c>
      <c r="G1618">
        <v>287</v>
      </c>
      <c r="H1618">
        <v>0</v>
      </c>
      <c r="I1618">
        <v>1</v>
      </c>
      <c r="J1618">
        <v>0</v>
      </c>
      <c r="K1618">
        <v>5100</v>
      </c>
      <c r="L1618">
        <v>0</v>
      </c>
      <c r="M1618" t="s">
        <v>19</v>
      </c>
      <c r="N1618">
        <v>10</v>
      </c>
      <c r="O1618">
        <v>0</v>
      </c>
      <c r="P1618">
        <v>0</v>
      </c>
      <c r="Q1618">
        <v>0</v>
      </c>
      <c r="R1618">
        <v>0</v>
      </c>
      <c r="S1618" s="4">
        <v>45468.084664351853</v>
      </c>
      <c r="T1618" s="6">
        <v>45468.084664351853</v>
      </c>
      <c r="U1618">
        <f t="shared" si="200"/>
        <v>25</v>
      </c>
      <c r="V1618">
        <f t="shared" si="201"/>
        <v>597</v>
      </c>
      <c r="W1618" t="str">
        <f t="shared" si="202"/>
        <v/>
      </c>
      <c r="X1618" t="str">
        <f t="shared" si="203"/>
        <v/>
      </c>
      <c r="Y1618" t="str">
        <f t="shared" si="204"/>
        <v/>
      </c>
      <c r="Z1618" t="str">
        <f t="shared" si="205"/>
        <v/>
      </c>
      <c r="AA1618" t="str">
        <f t="shared" si="206"/>
        <v/>
      </c>
      <c r="AB1618" t="str">
        <f t="shared" si="207"/>
        <v/>
      </c>
    </row>
    <row r="1619" spans="1:28" x14ac:dyDescent="0.25">
      <c r="A1619">
        <v>8789</v>
      </c>
      <c r="B1619" s="1">
        <v>867488060855003</v>
      </c>
      <c r="C1619" s="1">
        <v>1719291110</v>
      </c>
      <c r="D1619">
        <v>-22.892603000000001</v>
      </c>
      <c r="E1619">
        <v>-47.046819999999997</v>
      </c>
      <c r="F1619">
        <v>645</v>
      </c>
      <c r="G1619">
        <v>287</v>
      </c>
      <c r="H1619">
        <v>0</v>
      </c>
      <c r="I1619">
        <v>1</v>
      </c>
      <c r="J1619">
        <v>0</v>
      </c>
      <c r="K1619">
        <v>5100</v>
      </c>
      <c r="L1619">
        <v>0</v>
      </c>
      <c r="M1619" t="s">
        <v>19</v>
      </c>
      <c r="N1619">
        <v>10</v>
      </c>
      <c r="O1619">
        <v>0</v>
      </c>
      <c r="P1619">
        <v>0</v>
      </c>
      <c r="Q1619">
        <v>0</v>
      </c>
      <c r="R1619">
        <v>0</v>
      </c>
      <c r="S1619" s="4">
        <v>45468.077662037038</v>
      </c>
      <c r="T1619" s="6">
        <v>45468.077662037038</v>
      </c>
      <c r="U1619">
        <f t="shared" si="200"/>
        <v>25</v>
      </c>
      <c r="V1619">
        <f t="shared" si="201"/>
        <v>605</v>
      </c>
      <c r="W1619" t="str">
        <f t="shared" si="202"/>
        <v/>
      </c>
      <c r="X1619" t="str">
        <f t="shared" si="203"/>
        <v/>
      </c>
      <c r="Y1619" t="str">
        <f t="shared" si="204"/>
        <v/>
      </c>
      <c r="Z1619" t="str">
        <f t="shared" si="205"/>
        <v/>
      </c>
      <c r="AA1619" t="str">
        <f t="shared" si="206"/>
        <v/>
      </c>
      <c r="AB1619" t="str">
        <f t="shared" si="207"/>
        <v/>
      </c>
    </row>
    <row r="1620" spans="1:28" x14ac:dyDescent="0.25">
      <c r="A1620">
        <v>8788</v>
      </c>
      <c r="B1620" s="1">
        <v>867488060855003</v>
      </c>
      <c r="C1620" s="1">
        <v>1719290510</v>
      </c>
      <c r="D1620">
        <v>-22.892603000000001</v>
      </c>
      <c r="E1620">
        <v>-47.046819999999997</v>
      </c>
      <c r="F1620">
        <v>645</v>
      </c>
      <c r="G1620">
        <v>287</v>
      </c>
      <c r="H1620">
        <v>0</v>
      </c>
      <c r="I1620">
        <v>1</v>
      </c>
      <c r="J1620">
        <v>0</v>
      </c>
      <c r="K1620">
        <v>5100</v>
      </c>
      <c r="L1620">
        <v>0</v>
      </c>
      <c r="M1620" t="s">
        <v>19</v>
      </c>
      <c r="N1620">
        <v>10</v>
      </c>
      <c r="O1620">
        <v>0</v>
      </c>
      <c r="P1620">
        <v>0</v>
      </c>
      <c r="Q1620">
        <v>0</v>
      </c>
      <c r="R1620">
        <v>0</v>
      </c>
      <c r="S1620" s="4">
        <v>45468.070717592593</v>
      </c>
      <c r="T1620" s="6">
        <v>45468.070717592593</v>
      </c>
      <c r="U1620">
        <f t="shared" si="200"/>
        <v>25</v>
      </c>
      <c r="V1620">
        <f t="shared" si="201"/>
        <v>600</v>
      </c>
      <c r="W1620" t="str">
        <f t="shared" si="202"/>
        <v/>
      </c>
      <c r="X1620" t="str">
        <f t="shared" si="203"/>
        <v/>
      </c>
      <c r="Y1620" t="str">
        <f t="shared" si="204"/>
        <v/>
      </c>
      <c r="Z1620" t="str">
        <f t="shared" si="205"/>
        <v/>
      </c>
      <c r="AA1620" t="str">
        <f t="shared" si="206"/>
        <v/>
      </c>
      <c r="AB1620" t="str">
        <f t="shared" si="207"/>
        <v/>
      </c>
    </row>
    <row r="1621" spans="1:28" x14ac:dyDescent="0.25">
      <c r="A1621">
        <v>8787</v>
      </c>
      <c r="B1621" s="1">
        <v>867488060855003</v>
      </c>
      <c r="C1621" s="1">
        <v>1719289911</v>
      </c>
      <c r="D1621">
        <v>-22.892603000000001</v>
      </c>
      <c r="E1621">
        <v>-47.046819999999997</v>
      </c>
      <c r="F1621">
        <v>645</v>
      </c>
      <c r="G1621">
        <v>287</v>
      </c>
      <c r="H1621">
        <v>0</v>
      </c>
      <c r="I1621">
        <v>1</v>
      </c>
      <c r="J1621">
        <v>0</v>
      </c>
      <c r="K1621">
        <v>5100</v>
      </c>
      <c r="L1621">
        <v>0</v>
      </c>
      <c r="M1621" t="s">
        <v>19</v>
      </c>
      <c r="N1621">
        <v>10</v>
      </c>
      <c r="O1621">
        <v>0</v>
      </c>
      <c r="P1621">
        <v>0</v>
      </c>
      <c r="Q1621">
        <v>0</v>
      </c>
      <c r="R1621">
        <v>0</v>
      </c>
      <c r="S1621" s="4">
        <v>45468.063784722224</v>
      </c>
      <c r="T1621" s="6">
        <v>45468.063784722224</v>
      </c>
      <c r="U1621">
        <f t="shared" si="200"/>
        <v>25</v>
      </c>
      <c r="V1621">
        <f t="shared" si="201"/>
        <v>599</v>
      </c>
      <c r="W1621" t="str">
        <f t="shared" si="202"/>
        <v/>
      </c>
      <c r="X1621" t="str">
        <f t="shared" si="203"/>
        <v/>
      </c>
      <c r="Y1621" t="str">
        <f t="shared" si="204"/>
        <v/>
      </c>
      <c r="Z1621" t="str">
        <f t="shared" si="205"/>
        <v/>
      </c>
      <c r="AA1621" t="str">
        <f t="shared" si="206"/>
        <v/>
      </c>
      <c r="AB1621" t="str">
        <f t="shared" si="207"/>
        <v/>
      </c>
    </row>
    <row r="1622" spans="1:28" x14ac:dyDescent="0.25">
      <c r="A1622">
        <v>8786</v>
      </c>
      <c r="B1622" s="1">
        <v>867488060855003</v>
      </c>
      <c r="C1622" s="1">
        <v>1719289309</v>
      </c>
      <c r="D1622">
        <v>-22.892603000000001</v>
      </c>
      <c r="E1622">
        <v>-47.046819999999997</v>
      </c>
      <c r="F1622">
        <v>645</v>
      </c>
      <c r="G1622">
        <v>287</v>
      </c>
      <c r="H1622">
        <v>0</v>
      </c>
      <c r="I1622">
        <v>1</v>
      </c>
      <c r="J1622">
        <v>0</v>
      </c>
      <c r="K1622">
        <v>5100</v>
      </c>
      <c r="L1622">
        <v>0</v>
      </c>
      <c r="M1622" t="s">
        <v>19</v>
      </c>
      <c r="N1622">
        <v>10</v>
      </c>
      <c r="O1622">
        <v>0</v>
      </c>
      <c r="P1622">
        <v>0</v>
      </c>
      <c r="Q1622">
        <v>0</v>
      </c>
      <c r="R1622">
        <v>0</v>
      </c>
      <c r="S1622" s="4">
        <v>45468.056817129633</v>
      </c>
      <c r="T1622" s="6">
        <v>45468.056817129633</v>
      </c>
      <c r="U1622">
        <f t="shared" si="200"/>
        <v>25</v>
      </c>
      <c r="V1622">
        <f t="shared" si="201"/>
        <v>602</v>
      </c>
      <c r="W1622" t="str">
        <f t="shared" si="202"/>
        <v/>
      </c>
      <c r="X1622" t="str">
        <f t="shared" si="203"/>
        <v/>
      </c>
      <c r="Y1622" t="str">
        <f t="shared" si="204"/>
        <v/>
      </c>
      <c r="Z1622" t="str">
        <f t="shared" si="205"/>
        <v/>
      </c>
      <c r="AA1622" t="str">
        <f t="shared" si="206"/>
        <v/>
      </c>
      <c r="AB1622" t="str">
        <f t="shared" si="207"/>
        <v/>
      </c>
    </row>
    <row r="1623" spans="1:28" x14ac:dyDescent="0.25">
      <c r="A1623">
        <v>8785</v>
      </c>
      <c r="B1623" s="1">
        <v>867488060855003</v>
      </c>
      <c r="C1623" s="1">
        <v>1719288710</v>
      </c>
      <c r="D1623">
        <v>-22.892603000000001</v>
      </c>
      <c r="E1623">
        <v>-47.046819999999997</v>
      </c>
      <c r="F1623">
        <v>645</v>
      </c>
      <c r="G1623">
        <v>287</v>
      </c>
      <c r="H1623">
        <v>0</v>
      </c>
      <c r="I1623">
        <v>1</v>
      </c>
      <c r="J1623">
        <v>0</v>
      </c>
      <c r="K1623">
        <v>5100</v>
      </c>
      <c r="L1623">
        <v>0</v>
      </c>
      <c r="M1623" t="s">
        <v>19</v>
      </c>
      <c r="N1623">
        <v>10</v>
      </c>
      <c r="O1623">
        <v>0</v>
      </c>
      <c r="P1623">
        <v>0</v>
      </c>
      <c r="Q1623">
        <v>0</v>
      </c>
      <c r="R1623">
        <v>0</v>
      </c>
      <c r="S1623" s="4">
        <v>45468.049884259257</v>
      </c>
      <c r="T1623" s="6">
        <v>45468.049884259257</v>
      </c>
      <c r="U1623">
        <f t="shared" si="200"/>
        <v>25</v>
      </c>
      <c r="V1623">
        <f t="shared" si="201"/>
        <v>599</v>
      </c>
      <c r="W1623" t="str">
        <f t="shared" si="202"/>
        <v/>
      </c>
      <c r="X1623" t="str">
        <f t="shared" si="203"/>
        <v/>
      </c>
      <c r="Y1623" t="str">
        <f t="shared" si="204"/>
        <v/>
      </c>
      <c r="Z1623" t="str">
        <f t="shared" si="205"/>
        <v/>
      </c>
      <c r="AA1623" t="str">
        <f t="shared" si="206"/>
        <v/>
      </c>
      <c r="AB1623" t="str">
        <f t="shared" si="207"/>
        <v/>
      </c>
    </row>
    <row r="1624" spans="1:28" x14ac:dyDescent="0.25">
      <c r="A1624">
        <v>8784</v>
      </c>
      <c r="B1624" s="1">
        <v>867488060855003</v>
      </c>
      <c r="C1624" s="1">
        <v>1719288108</v>
      </c>
      <c r="D1624">
        <v>-22.892603000000001</v>
      </c>
      <c r="E1624">
        <v>-47.046819999999997</v>
      </c>
      <c r="F1624">
        <v>645</v>
      </c>
      <c r="G1624">
        <v>287</v>
      </c>
      <c r="H1624">
        <v>0</v>
      </c>
      <c r="I1624">
        <v>1</v>
      </c>
      <c r="J1624">
        <v>0</v>
      </c>
      <c r="K1624">
        <v>5100</v>
      </c>
      <c r="L1624">
        <v>0</v>
      </c>
      <c r="M1624" t="s">
        <v>19</v>
      </c>
      <c r="N1624">
        <v>10</v>
      </c>
      <c r="O1624">
        <v>0</v>
      </c>
      <c r="P1624">
        <v>0</v>
      </c>
      <c r="Q1624">
        <v>0</v>
      </c>
      <c r="R1624">
        <v>0</v>
      </c>
      <c r="S1624" s="4">
        <v>45468.042916666665</v>
      </c>
      <c r="T1624" s="6">
        <v>45468.042916666665</v>
      </c>
      <c r="U1624">
        <f t="shared" si="200"/>
        <v>25</v>
      </c>
      <c r="V1624">
        <f t="shared" si="201"/>
        <v>602</v>
      </c>
      <c r="W1624" t="str">
        <f t="shared" si="202"/>
        <v/>
      </c>
      <c r="X1624" t="str">
        <f t="shared" si="203"/>
        <v/>
      </c>
      <c r="Y1624" t="str">
        <f t="shared" si="204"/>
        <v/>
      </c>
      <c r="Z1624" t="str">
        <f t="shared" si="205"/>
        <v/>
      </c>
      <c r="AA1624" t="str">
        <f t="shared" si="206"/>
        <v/>
      </c>
      <c r="AB1624" t="str">
        <f t="shared" si="207"/>
        <v/>
      </c>
    </row>
    <row r="1625" spans="1:28" x14ac:dyDescent="0.25">
      <c r="A1625">
        <v>8783</v>
      </c>
      <c r="B1625" s="1">
        <v>867488060855003</v>
      </c>
      <c r="C1625" s="1">
        <v>1719287509</v>
      </c>
      <c r="D1625">
        <v>-22.892603000000001</v>
      </c>
      <c r="E1625">
        <v>-47.046819999999997</v>
      </c>
      <c r="F1625">
        <v>645</v>
      </c>
      <c r="G1625">
        <v>287</v>
      </c>
      <c r="H1625">
        <v>0</v>
      </c>
      <c r="I1625">
        <v>1</v>
      </c>
      <c r="J1625">
        <v>0</v>
      </c>
      <c r="K1625">
        <v>5100</v>
      </c>
      <c r="L1625">
        <v>0</v>
      </c>
      <c r="M1625" t="s">
        <v>19</v>
      </c>
      <c r="N1625">
        <v>10</v>
      </c>
      <c r="O1625">
        <v>0</v>
      </c>
      <c r="P1625">
        <v>0</v>
      </c>
      <c r="Q1625">
        <v>0</v>
      </c>
      <c r="R1625">
        <v>0</v>
      </c>
      <c r="S1625" s="4">
        <v>45468.035983796297</v>
      </c>
      <c r="T1625" s="6">
        <v>45468.035983796297</v>
      </c>
      <c r="U1625">
        <f t="shared" si="200"/>
        <v>25</v>
      </c>
      <c r="V1625">
        <f t="shared" si="201"/>
        <v>599</v>
      </c>
      <c r="W1625" t="str">
        <f t="shared" si="202"/>
        <v/>
      </c>
      <c r="X1625" t="str">
        <f t="shared" si="203"/>
        <v/>
      </c>
      <c r="Y1625" t="str">
        <f t="shared" si="204"/>
        <v/>
      </c>
      <c r="Z1625" t="str">
        <f t="shared" si="205"/>
        <v/>
      </c>
      <c r="AA1625" t="str">
        <f t="shared" si="206"/>
        <v/>
      </c>
      <c r="AB1625" t="str">
        <f t="shared" si="207"/>
        <v/>
      </c>
    </row>
    <row r="1626" spans="1:28" x14ac:dyDescent="0.25">
      <c r="A1626">
        <v>8782</v>
      </c>
      <c r="B1626" s="1">
        <v>867488060855003</v>
      </c>
      <c r="C1626" s="1">
        <v>1719286909</v>
      </c>
      <c r="D1626">
        <v>-22.892603000000001</v>
      </c>
      <c r="E1626">
        <v>-47.046819999999997</v>
      </c>
      <c r="F1626">
        <v>645</v>
      </c>
      <c r="G1626">
        <v>287</v>
      </c>
      <c r="H1626">
        <v>0</v>
      </c>
      <c r="I1626">
        <v>1</v>
      </c>
      <c r="J1626">
        <v>0</v>
      </c>
      <c r="K1626">
        <v>5100</v>
      </c>
      <c r="L1626">
        <v>0</v>
      </c>
      <c r="M1626" t="s">
        <v>19</v>
      </c>
      <c r="N1626">
        <v>10</v>
      </c>
      <c r="O1626">
        <v>0</v>
      </c>
      <c r="P1626">
        <v>0</v>
      </c>
      <c r="Q1626">
        <v>0</v>
      </c>
      <c r="R1626">
        <v>0</v>
      </c>
      <c r="S1626" s="4">
        <v>45468.029039351852</v>
      </c>
      <c r="T1626" s="6">
        <v>45468.029039351852</v>
      </c>
      <c r="U1626">
        <f t="shared" si="200"/>
        <v>25</v>
      </c>
      <c r="V1626">
        <f t="shared" si="201"/>
        <v>600</v>
      </c>
      <c r="W1626" t="str">
        <f t="shared" si="202"/>
        <v/>
      </c>
      <c r="X1626" t="str">
        <f t="shared" si="203"/>
        <v/>
      </c>
      <c r="Y1626" t="str">
        <f t="shared" si="204"/>
        <v/>
      </c>
      <c r="Z1626" t="str">
        <f t="shared" si="205"/>
        <v/>
      </c>
      <c r="AA1626" t="str">
        <f t="shared" si="206"/>
        <v/>
      </c>
      <c r="AB1626" t="str">
        <f t="shared" si="207"/>
        <v/>
      </c>
    </row>
    <row r="1627" spans="1:28" x14ac:dyDescent="0.25">
      <c r="A1627">
        <v>8781</v>
      </c>
      <c r="B1627" s="1">
        <v>867488060855003</v>
      </c>
      <c r="C1627" s="1">
        <v>1719286307</v>
      </c>
      <c r="D1627">
        <v>-22.892603000000001</v>
      </c>
      <c r="E1627">
        <v>-47.046819999999997</v>
      </c>
      <c r="F1627">
        <v>645</v>
      </c>
      <c r="G1627">
        <v>287</v>
      </c>
      <c r="H1627">
        <v>0</v>
      </c>
      <c r="I1627">
        <v>1</v>
      </c>
      <c r="J1627">
        <v>0</v>
      </c>
      <c r="K1627">
        <v>5100</v>
      </c>
      <c r="L1627">
        <v>0</v>
      </c>
      <c r="M1627" t="s">
        <v>19</v>
      </c>
      <c r="N1627">
        <v>10</v>
      </c>
      <c r="O1627">
        <v>0</v>
      </c>
      <c r="P1627">
        <v>0</v>
      </c>
      <c r="Q1627">
        <v>0</v>
      </c>
      <c r="R1627">
        <v>0</v>
      </c>
      <c r="S1627" s="4">
        <v>45468.02207175926</v>
      </c>
      <c r="T1627" s="6">
        <v>45468.02207175926</v>
      </c>
      <c r="U1627">
        <f t="shared" si="200"/>
        <v>25</v>
      </c>
      <c r="V1627">
        <f t="shared" si="201"/>
        <v>602</v>
      </c>
      <c r="W1627" t="str">
        <f t="shared" si="202"/>
        <v/>
      </c>
      <c r="X1627" t="str">
        <f t="shared" si="203"/>
        <v/>
      </c>
      <c r="Y1627" t="str">
        <f t="shared" si="204"/>
        <v/>
      </c>
      <c r="Z1627" t="str">
        <f t="shared" si="205"/>
        <v/>
      </c>
      <c r="AA1627" t="str">
        <f t="shared" si="206"/>
        <v/>
      </c>
      <c r="AB1627" t="str">
        <f t="shared" si="207"/>
        <v/>
      </c>
    </row>
    <row r="1628" spans="1:28" x14ac:dyDescent="0.25">
      <c r="A1628">
        <v>8780</v>
      </c>
      <c r="B1628" s="1">
        <v>867488060855003</v>
      </c>
      <c r="C1628" s="1">
        <v>1719285708</v>
      </c>
      <c r="D1628">
        <v>-22.892603000000001</v>
      </c>
      <c r="E1628">
        <v>-47.046819999999997</v>
      </c>
      <c r="F1628">
        <v>645</v>
      </c>
      <c r="G1628">
        <v>287</v>
      </c>
      <c r="H1628">
        <v>0</v>
      </c>
      <c r="I1628">
        <v>1</v>
      </c>
      <c r="J1628">
        <v>0</v>
      </c>
      <c r="K1628">
        <v>5100</v>
      </c>
      <c r="L1628">
        <v>0</v>
      </c>
      <c r="M1628" t="s">
        <v>19</v>
      </c>
      <c r="N1628">
        <v>10</v>
      </c>
      <c r="O1628">
        <v>0</v>
      </c>
      <c r="P1628">
        <v>0</v>
      </c>
      <c r="Q1628">
        <v>0</v>
      </c>
      <c r="R1628">
        <v>0</v>
      </c>
      <c r="S1628" s="4">
        <v>45468.015138888892</v>
      </c>
      <c r="T1628" s="6">
        <v>45468.015138888892</v>
      </c>
      <c r="U1628">
        <f t="shared" si="200"/>
        <v>25</v>
      </c>
      <c r="V1628">
        <f t="shared" si="201"/>
        <v>599</v>
      </c>
      <c r="W1628" t="str">
        <f t="shared" si="202"/>
        <v/>
      </c>
      <c r="X1628" t="str">
        <f t="shared" si="203"/>
        <v/>
      </c>
      <c r="Y1628" t="str">
        <f t="shared" si="204"/>
        <v/>
      </c>
      <c r="Z1628" t="str">
        <f t="shared" si="205"/>
        <v/>
      </c>
      <c r="AA1628" t="str">
        <f t="shared" si="206"/>
        <v/>
      </c>
      <c r="AB1628" t="str">
        <f t="shared" si="207"/>
        <v/>
      </c>
    </row>
    <row r="1629" spans="1:28" x14ac:dyDescent="0.25">
      <c r="A1629">
        <v>8779</v>
      </c>
      <c r="B1629" s="1">
        <v>867488060855003</v>
      </c>
      <c r="C1629" s="1">
        <v>1719285110</v>
      </c>
      <c r="D1629">
        <v>-22.892603000000001</v>
      </c>
      <c r="E1629">
        <v>-47.046819999999997</v>
      </c>
      <c r="F1629">
        <v>645</v>
      </c>
      <c r="G1629">
        <v>287</v>
      </c>
      <c r="H1629">
        <v>0</v>
      </c>
      <c r="I1629">
        <v>1</v>
      </c>
      <c r="J1629">
        <v>0</v>
      </c>
      <c r="K1629">
        <v>5100</v>
      </c>
      <c r="L1629">
        <v>0</v>
      </c>
      <c r="M1629" t="s">
        <v>19</v>
      </c>
      <c r="N1629">
        <v>10</v>
      </c>
      <c r="O1629">
        <v>0</v>
      </c>
      <c r="P1629">
        <v>0</v>
      </c>
      <c r="Q1629">
        <v>0</v>
      </c>
      <c r="R1629">
        <v>0</v>
      </c>
      <c r="S1629" s="4">
        <v>45468.008217592593</v>
      </c>
      <c r="T1629" s="6">
        <v>45468.008217592593</v>
      </c>
      <c r="U1629">
        <f t="shared" si="200"/>
        <v>25</v>
      </c>
      <c r="V1629">
        <f t="shared" si="201"/>
        <v>598</v>
      </c>
      <c r="W1629" t="str">
        <f t="shared" si="202"/>
        <v/>
      </c>
      <c r="X1629" t="str">
        <f t="shared" si="203"/>
        <v/>
      </c>
      <c r="Y1629" t="str">
        <f t="shared" si="204"/>
        <v/>
      </c>
      <c r="Z1629" t="str">
        <f t="shared" si="205"/>
        <v/>
      </c>
      <c r="AA1629" t="str">
        <f t="shared" si="206"/>
        <v/>
      </c>
      <c r="AB1629" t="str">
        <f t="shared" si="207"/>
        <v/>
      </c>
    </row>
    <row r="1630" spans="1:28" x14ac:dyDescent="0.25">
      <c r="A1630">
        <v>8778</v>
      </c>
      <c r="B1630" s="1">
        <v>867488060855003</v>
      </c>
      <c r="C1630" s="1">
        <v>1719284508</v>
      </c>
      <c r="D1630">
        <v>-22.892603000000001</v>
      </c>
      <c r="E1630">
        <v>-47.046819999999997</v>
      </c>
      <c r="F1630">
        <v>645</v>
      </c>
      <c r="G1630">
        <v>287</v>
      </c>
      <c r="H1630">
        <v>0</v>
      </c>
      <c r="I1630">
        <v>1</v>
      </c>
      <c r="J1630">
        <v>0</v>
      </c>
      <c r="K1630">
        <v>5100</v>
      </c>
      <c r="L1630">
        <v>0</v>
      </c>
      <c r="M1630" t="s">
        <v>19</v>
      </c>
      <c r="N1630">
        <v>10</v>
      </c>
      <c r="O1630">
        <v>0</v>
      </c>
      <c r="P1630">
        <v>0</v>
      </c>
      <c r="Q1630">
        <v>0</v>
      </c>
      <c r="R1630">
        <v>0</v>
      </c>
      <c r="S1630" s="4">
        <v>45468.001250000001</v>
      </c>
      <c r="T1630" s="6">
        <v>45468.001250000001</v>
      </c>
      <c r="U1630">
        <f t="shared" si="200"/>
        <v>25</v>
      </c>
      <c r="V1630">
        <f t="shared" si="201"/>
        <v>602</v>
      </c>
      <c r="W1630" t="str">
        <f t="shared" si="202"/>
        <v/>
      </c>
      <c r="X1630" t="str">
        <f t="shared" si="203"/>
        <v/>
      </c>
      <c r="Y1630" t="str">
        <f t="shared" si="204"/>
        <v/>
      </c>
      <c r="Z1630" t="str">
        <f t="shared" si="205"/>
        <v/>
      </c>
      <c r="AA1630" t="str">
        <f t="shared" si="206"/>
        <v/>
      </c>
      <c r="AB1630" t="str">
        <f t="shared" si="207"/>
        <v/>
      </c>
    </row>
    <row r="1631" spans="1:28" x14ac:dyDescent="0.25">
      <c r="A1631">
        <v>8777</v>
      </c>
      <c r="B1631" s="1">
        <v>867488060855003</v>
      </c>
      <c r="C1631" s="1">
        <v>1719283908</v>
      </c>
      <c r="D1631">
        <v>-22.892603000000001</v>
      </c>
      <c r="E1631">
        <v>-47.046819999999997</v>
      </c>
      <c r="F1631">
        <v>645</v>
      </c>
      <c r="G1631">
        <v>287</v>
      </c>
      <c r="H1631">
        <v>0</v>
      </c>
      <c r="I1631">
        <v>1</v>
      </c>
      <c r="J1631">
        <v>0</v>
      </c>
      <c r="K1631">
        <v>5100</v>
      </c>
      <c r="L1631">
        <v>0</v>
      </c>
      <c r="M1631" t="s">
        <v>19</v>
      </c>
      <c r="N1631">
        <v>10</v>
      </c>
      <c r="O1631">
        <v>0</v>
      </c>
      <c r="P1631">
        <v>0</v>
      </c>
      <c r="Q1631">
        <v>0</v>
      </c>
      <c r="R1631">
        <v>0</v>
      </c>
      <c r="S1631" s="4">
        <v>45467.994305555556</v>
      </c>
      <c r="T1631" s="6">
        <v>45467.994305555556</v>
      </c>
      <c r="U1631">
        <f t="shared" si="200"/>
        <v>25</v>
      </c>
      <c r="V1631">
        <f t="shared" si="201"/>
        <v>600</v>
      </c>
      <c r="W1631" t="str">
        <f t="shared" si="202"/>
        <v/>
      </c>
      <c r="X1631" t="str">
        <f t="shared" si="203"/>
        <v/>
      </c>
      <c r="Y1631" t="str">
        <f t="shared" si="204"/>
        <v/>
      </c>
      <c r="Z1631" t="str">
        <f t="shared" si="205"/>
        <v/>
      </c>
      <c r="AA1631" t="str">
        <f t="shared" si="206"/>
        <v/>
      </c>
      <c r="AB1631" t="str">
        <f t="shared" si="207"/>
        <v/>
      </c>
    </row>
    <row r="1632" spans="1:28" x14ac:dyDescent="0.25">
      <c r="A1632">
        <v>8776</v>
      </c>
      <c r="B1632" s="1">
        <v>867488060855003</v>
      </c>
      <c r="C1632" s="1">
        <v>1719283308</v>
      </c>
      <c r="D1632">
        <v>-22.892603000000001</v>
      </c>
      <c r="E1632">
        <v>-47.046819999999997</v>
      </c>
      <c r="F1632">
        <v>645</v>
      </c>
      <c r="G1632">
        <v>287</v>
      </c>
      <c r="H1632">
        <v>0</v>
      </c>
      <c r="I1632">
        <v>1</v>
      </c>
      <c r="J1632">
        <v>0</v>
      </c>
      <c r="K1632">
        <v>5100</v>
      </c>
      <c r="L1632">
        <v>0</v>
      </c>
      <c r="M1632" t="s">
        <v>19</v>
      </c>
      <c r="N1632">
        <v>10</v>
      </c>
      <c r="O1632">
        <v>0</v>
      </c>
      <c r="P1632">
        <v>0</v>
      </c>
      <c r="Q1632">
        <v>0</v>
      </c>
      <c r="R1632">
        <v>0</v>
      </c>
      <c r="S1632" s="4">
        <v>45467.987361111111</v>
      </c>
      <c r="T1632" s="6">
        <v>45467.987361111111</v>
      </c>
      <c r="U1632">
        <f t="shared" si="200"/>
        <v>25</v>
      </c>
      <c r="V1632">
        <f t="shared" si="201"/>
        <v>600</v>
      </c>
      <c r="W1632" t="str">
        <f t="shared" si="202"/>
        <v/>
      </c>
      <c r="X1632" t="str">
        <f t="shared" si="203"/>
        <v/>
      </c>
      <c r="Y1632" t="str">
        <f t="shared" si="204"/>
        <v/>
      </c>
      <c r="Z1632" t="str">
        <f t="shared" si="205"/>
        <v/>
      </c>
      <c r="AA1632" t="str">
        <f t="shared" si="206"/>
        <v/>
      </c>
      <c r="AB1632" t="str">
        <f t="shared" si="207"/>
        <v/>
      </c>
    </row>
    <row r="1633" spans="1:28" x14ac:dyDescent="0.25">
      <c r="A1633">
        <v>8775</v>
      </c>
      <c r="B1633" s="1">
        <v>867488060855003</v>
      </c>
      <c r="C1633" s="1">
        <v>1719282856</v>
      </c>
      <c r="D1633">
        <v>-22.892603000000001</v>
      </c>
      <c r="E1633">
        <v>-47.046819999999997</v>
      </c>
      <c r="F1633">
        <v>645</v>
      </c>
      <c r="G1633">
        <v>287</v>
      </c>
      <c r="H1633">
        <v>0</v>
      </c>
      <c r="I1633">
        <v>1</v>
      </c>
      <c r="J1633">
        <v>0</v>
      </c>
      <c r="M1633" t="s">
        <v>20</v>
      </c>
      <c r="N1633">
        <v>0</v>
      </c>
      <c r="O1633">
        <v>0</v>
      </c>
      <c r="P1633">
        <v>0</v>
      </c>
      <c r="Q1633">
        <v>0</v>
      </c>
      <c r="R1633">
        <v>0</v>
      </c>
      <c r="S1633" s="4">
        <v>45467.982129629629</v>
      </c>
      <c r="T1633" s="6">
        <v>45467.982129629629</v>
      </c>
      <c r="U1633">
        <f t="shared" si="200"/>
        <v>25</v>
      </c>
      <c r="V1633">
        <f t="shared" si="201"/>
        <v>452</v>
      </c>
      <c r="W1633" t="str">
        <f t="shared" si="202"/>
        <v/>
      </c>
      <c r="X1633" t="str">
        <f t="shared" si="203"/>
        <v/>
      </c>
      <c r="Y1633" t="str">
        <f t="shared" si="204"/>
        <v/>
      </c>
      <c r="Z1633" t="str">
        <f t="shared" si="205"/>
        <v/>
      </c>
      <c r="AA1633" t="str">
        <f t="shared" si="206"/>
        <v/>
      </c>
      <c r="AB1633" t="str">
        <f t="shared" si="207"/>
        <v/>
      </c>
    </row>
    <row r="1634" spans="1:28" x14ac:dyDescent="0.25">
      <c r="A1634">
        <v>8774</v>
      </c>
      <c r="B1634" s="1">
        <v>867488060855003</v>
      </c>
      <c r="C1634" s="1">
        <v>1719282855</v>
      </c>
      <c r="D1634">
        <v>-47.046819999999997</v>
      </c>
      <c r="E1634">
        <v>-22.892603000000001</v>
      </c>
      <c r="F1634">
        <v>645.1</v>
      </c>
      <c r="G1634">
        <v>287</v>
      </c>
      <c r="H1634">
        <v>0</v>
      </c>
      <c r="I1634">
        <v>1</v>
      </c>
      <c r="J1634">
        <v>0</v>
      </c>
      <c r="K1634">
        <v>5100</v>
      </c>
      <c r="L1634">
        <v>0</v>
      </c>
      <c r="M1634" t="s">
        <v>21</v>
      </c>
      <c r="N1634">
        <v>0</v>
      </c>
      <c r="O1634">
        <v>0</v>
      </c>
      <c r="P1634">
        <v>0</v>
      </c>
      <c r="Q1634">
        <v>0</v>
      </c>
      <c r="R1634">
        <v>0</v>
      </c>
      <c r="S1634" s="4">
        <v>45467.982118055559</v>
      </c>
      <c r="T1634" s="6">
        <v>45467.982118055559</v>
      </c>
      <c r="U1634">
        <f t="shared" si="200"/>
        <v>25</v>
      </c>
      <c r="V1634">
        <f t="shared" si="201"/>
        <v>1</v>
      </c>
      <c r="W1634" t="str">
        <f t="shared" si="202"/>
        <v/>
      </c>
      <c r="X1634" t="str">
        <f t="shared" si="203"/>
        <v/>
      </c>
      <c r="Y1634" t="str">
        <f t="shared" si="204"/>
        <v/>
      </c>
      <c r="Z1634" t="str">
        <f t="shared" si="205"/>
        <v/>
      </c>
      <c r="AA1634" t="str">
        <f t="shared" si="206"/>
        <v/>
      </c>
      <c r="AB1634" t="str">
        <f t="shared" si="207"/>
        <v/>
      </c>
    </row>
    <row r="1635" spans="1:28" x14ac:dyDescent="0.25">
      <c r="A1635">
        <v>8773</v>
      </c>
      <c r="B1635" s="1">
        <v>867488060855003</v>
      </c>
      <c r="C1635" s="1">
        <v>1719282849</v>
      </c>
      <c r="D1635">
        <v>-22.892603000000001</v>
      </c>
      <c r="E1635">
        <v>-47.046819999999997</v>
      </c>
      <c r="F1635">
        <v>645</v>
      </c>
      <c r="G1635">
        <v>287</v>
      </c>
      <c r="H1635">
        <v>0</v>
      </c>
      <c r="I1635">
        <v>1</v>
      </c>
      <c r="J1635">
        <v>1</v>
      </c>
      <c r="K1635">
        <v>5100</v>
      </c>
      <c r="L1635">
        <v>0</v>
      </c>
      <c r="M1635" t="s">
        <v>19</v>
      </c>
      <c r="N1635">
        <v>10</v>
      </c>
      <c r="O1635">
        <v>0</v>
      </c>
      <c r="P1635">
        <v>0</v>
      </c>
      <c r="Q1635">
        <v>0</v>
      </c>
      <c r="R1635">
        <v>0</v>
      </c>
      <c r="S1635" s="4">
        <v>45467.982048611113</v>
      </c>
      <c r="T1635" s="6">
        <v>45467.982048611113</v>
      </c>
      <c r="U1635">
        <f t="shared" si="200"/>
        <v>25</v>
      </c>
      <c r="V1635">
        <f t="shared" si="201"/>
        <v>6</v>
      </c>
      <c r="W1635" t="str">
        <f t="shared" si="202"/>
        <v/>
      </c>
      <c r="X1635" t="str">
        <f t="shared" si="203"/>
        <v/>
      </c>
      <c r="Y1635" t="str">
        <f t="shared" si="204"/>
        <v/>
      </c>
      <c r="Z1635" t="str">
        <f t="shared" si="205"/>
        <v/>
      </c>
      <c r="AA1635" t="str">
        <f t="shared" si="206"/>
        <v/>
      </c>
      <c r="AB1635" t="str">
        <f t="shared" si="207"/>
        <v/>
      </c>
    </row>
    <row r="1636" spans="1:28" x14ac:dyDescent="0.25">
      <c r="A1636">
        <v>8772</v>
      </c>
      <c r="B1636" s="1">
        <v>867488060855003</v>
      </c>
      <c r="C1636" s="1">
        <v>1719282842</v>
      </c>
      <c r="D1636">
        <v>-22.892586999999999</v>
      </c>
      <c r="E1636">
        <v>-47.046810000000001</v>
      </c>
      <c r="F1636">
        <v>646</v>
      </c>
      <c r="G1636">
        <v>287</v>
      </c>
      <c r="H1636">
        <v>0</v>
      </c>
      <c r="I1636">
        <v>1</v>
      </c>
      <c r="J1636">
        <v>1</v>
      </c>
      <c r="M1636" t="s">
        <v>20</v>
      </c>
      <c r="N1636">
        <v>0</v>
      </c>
      <c r="O1636">
        <v>0</v>
      </c>
      <c r="P1636">
        <v>0</v>
      </c>
      <c r="Q1636">
        <v>0</v>
      </c>
      <c r="R1636">
        <v>0</v>
      </c>
      <c r="S1636" s="4">
        <v>45467.98196759259</v>
      </c>
      <c r="T1636" s="6">
        <v>45467.98196759259</v>
      </c>
      <c r="U1636">
        <f t="shared" si="200"/>
        <v>25</v>
      </c>
      <c r="V1636">
        <f t="shared" si="201"/>
        <v>7</v>
      </c>
      <c r="W1636" t="str">
        <f t="shared" si="202"/>
        <v/>
      </c>
      <c r="X1636" t="str">
        <f t="shared" si="203"/>
        <v/>
      </c>
      <c r="Y1636" t="str">
        <f t="shared" si="204"/>
        <v/>
      </c>
      <c r="Z1636" t="str">
        <f t="shared" si="205"/>
        <v/>
      </c>
      <c r="AA1636" t="str">
        <f t="shared" si="206"/>
        <v/>
      </c>
      <c r="AB1636" t="str">
        <f t="shared" si="207"/>
        <v/>
      </c>
    </row>
    <row r="1637" spans="1:28" x14ac:dyDescent="0.25">
      <c r="A1637">
        <v>8771</v>
      </c>
      <c r="B1637" s="1">
        <v>867488060855003</v>
      </c>
      <c r="C1637" s="1">
        <v>1719282818</v>
      </c>
      <c r="D1637">
        <v>-22.892655999999999</v>
      </c>
      <c r="E1637">
        <v>-47.046768</v>
      </c>
      <c r="F1637">
        <v>642</v>
      </c>
      <c r="G1637">
        <v>287</v>
      </c>
      <c r="H1637">
        <v>3.5</v>
      </c>
      <c r="I1637">
        <v>1</v>
      </c>
      <c r="J1637">
        <v>1</v>
      </c>
      <c r="K1637">
        <v>5100</v>
      </c>
      <c r="L1637">
        <v>0</v>
      </c>
      <c r="M1637" t="s">
        <v>19</v>
      </c>
      <c r="N1637">
        <v>10</v>
      </c>
      <c r="O1637">
        <v>0</v>
      </c>
      <c r="P1637">
        <v>0</v>
      </c>
      <c r="Q1637">
        <v>0</v>
      </c>
      <c r="R1637">
        <v>0</v>
      </c>
      <c r="S1637" s="4">
        <v>45467.981689814813</v>
      </c>
      <c r="T1637" s="6">
        <v>45467.981689814813</v>
      </c>
      <c r="U1637">
        <f t="shared" si="200"/>
        <v>25</v>
      </c>
      <c r="V1637">
        <f t="shared" si="201"/>
        <v>24</v>
      </c>
      <c r="W1637" t="str">
        <f t="shared" si="202"/>
        <v/>
      </c>
      <c r="X1637" t="str">
        <f t="shared" si="203"/>
        <v/>
      </c>
      <c r="Y1637" t="str">
        <f t="shared" si="204"/>
        <v/>
      </c>
      <c r="Z1637" t="str">
        <f t="shared" si="205"/>
        <v/>
      </c>
      <c r="AA1637" t="str">
        <f t="shared" si="206"/>
        <v/>
      </c>
      <c r="AB1637" t="str">
        <f t="shared" si="207"/>
        <v/>
      </c>
    </row>
    <row r="1638" spans="1:28" x14ac:dyDescent="0.25">
      <c r="A1638">
        <v>8770</v>
      </c>
      <c r="B1638" s="1">
        <v>867488060855003</v>
      </c>
      <c r="C1638" s="1">
        <v>1719282788</v>
      </c>
      <c r="D1638">
        <v>-22.893356000000001</v>
      </c>
      <c r="E1638">
        <v>-47.046585999999998</v>
      </c>
      <c r="F1638">
        <v>647</v>
      </c>
      <c r="G1638">
        <v>5</v>
      </c>
      <c r="H1638">
        <v>21.7</v>
      </c>
      <c r="I1638">
        <v>1</v>
      </c>
      <c r="J1638">
        <v>1</v>
      </c>
      <c r="K1638">
        <v>5000</v>
      </c>
      <c r="L1638">
        <v>0</v>
      </c>
      <c r="M1638" t="s">
        <v>19</v>
      </c>
      <c r="N1638">
        <v>10</v>
      </c>
      <c r="O1638">
        <v>0</v>
      </c>
      <c r="P1638">
        <v>0</v>
      </c>
      <c r="Q1638">
        <v>0</v>
      </c>
      <c r="R1638">
        <v>0</v>
      </c>
      <c r="S1638" s="4">
        <v>45467.981342592589</v>
      </c>
      <c r="T1638" s="6">
        <v>45467.981342592589</v>
      </c>
      <c r="U1638">
        <f t="shared" si="200"/>
        <v>25</v>
      </c>
      <c r="V1638">
        <f t="shared" si="201"/>
        <v>30</v>
      </c>
      <c r="W1638" t="str">
        <f t="shared" si="202"/>
        <v/>
      </c>
      <c r="X1638" t="str">
        <f t="shared" si="203"/>
        <v/>
      </c>
      <c r="Y1638" t="str">
        <f t="shared" si="204"/>
        <v/>
      </c>
      <c r="Z1638" t="str">
        <f t="shared" si="205"/>
        <v/>
      </c>
      <c r="AA1638" t="str">
        <f t="shared" si="206"/>
        <v/>
      </c>
      <c r="AB1638" t="str">
        <f t="shared" si="207"/>
        <v/>
      </c>
    </row>
    <row r="1639" spans="1:28" x14ac:dyDescent="0.25">
      <c r="A1639">
        <v>8769</v>
      </c>
      <c r="B1639" s="1">
        <v>867488060855003</v>
      </c>
      <c r="C1639" s="1">
        <v>1719282758</v>
      </c>
      <c r="D1639">
        <v>-22.895219000000001</v>
      </c>
      <c r="E1639">
        <v>-47.047047999999997</v>
      </c>
      <c r="F1639">
        <v>638</v>
      </c>
      <c r="G1639">
        <v>354</v>
      </c>
      <c r="H1639">
        <v>46.2</v>
      </c>
      <c r="I1639">
        <v>1</v>
      </c>
      <c r="J1639">
        <v>1</v>
      </c>
      <c r="K1639">
        <v>4800</v>
      </c>
      <c r="L1639">
        <v>0</v>
      </c>
      <c r="M1639" t="s">
        <v>19</v>
      </c>
      <c r="N1639">
        <v>10</v>
      </c>
      <c r="O1639">
        <v>0</v>
      </c>
      <c r="P1639">
        <v>0</v>
      </c>
      <c r="Q1639">
        <v>0</v>
      </c>
      <c r="R1639">
        <v>0</v>
      </c>
      <c r="S1639" s="4">
        <v>45467.980995370373</v>
      </c>
      <c r="T1639" s="6">
        <v>45467.980995370373</v>
      </c>
      <c r="U1639">
        <f t="shared" si="200"/>
        <v>25</v>
      </c>
      <c r="V1639">
        <f t="shared" si="201"/>
        <v>30</v>
      </c>
      <c r="W1639" t="str">
        <f t="shared" si="202"/>
        <v/>
      </c>
      <c r="X1639" t="str">
        <f t="shared" si="203"/>
        <v/>
      </c>
      <c r="Y1639" t="str">
        <f t="shared" si="204"/>
        <v/>
      </c>
      <c r="Z1639" t="str">
        <f t="shared" si="205"/>
        <v/>
      </c>
      <c r="AA1639" t="str">
        <f t="shared" si="206"/>
        <v/>
      </c>
      <c r="AB1639" t="str">
        <f t="shared" si="207"/>
        <v/>
      </c>
    </row>
    <row r="1640" spans="1:28" x14ac:dyDescent="0.25">
      <c r="A1640">
        <v>8768</v>
      </c>
      <c r="B1640" s="1">
        <v>867488060855003</v>
      </c>
      <c r="C1640" s="1">
        <v>1719282728</v>
      </c>
      <c r="D1640">
        <v>-22.8993</v>
      </c>
      <c r="E1640">
        <v>-47.047477999999998</v>
      </c>
      <c r="F1640">
        <v>641</v>
      </c>
      <c r="G1640">
        <v>13</v>
      </c>
      <c r="H1640">
        <v>46.8</v>
      </c>
      <c r="I1640">
        <v>1</v>
      </c>
      <c r="J1640">
        <v>1</v>
      </c>
      <c r="K1640">
        <v>4300</v>
      </c>
      <c r="L1640">
        <v>0</v>
      </c>
      <c r="M1640" t="s">
        <v>19</v>
      </c>
      <c r="N1640">
        <v>10</v>
      </c>
      <c r="O1640">
        <v>0</v>
      </c>
      <c r="P1640">
        <v>0</v>
      </c>
      <c r="Q1640">
        <v>0</v>
      </c>
      <c r="R1640">
        <v>0</v>
      </c>
      <c r="S1640" s="4">
        <v>45467.98064814815</v>
      </c>
      <c r="T1640" s="6">
        <v>45467.98064814815</v>
      </c>
      <c r="U1640">
        <f t="shared" si="200"/>
        <v>25</v>
      </c>
      <c r="V1640">
        <f t="shared" si="201"/>
        <v>30</v>
      </c>
      <c r="W1640" t="str">
        <f t="shared" si="202"/>
        <v/>
      </c>
      <c r="X1640" t="str">
        <f t="shared" si="203"/>
        <v/>
      </c>
      <c r="Y1640" t="str">
        <f t="shared" si="204"/>
        <v/>
      </c>
      <c r="Z1640" t="str">
        <f t="shared" si="205"/>
        <v/>
      </c>
      <c r="AA1640" t="str">
        <f t="shared" si="206"/>
        <v/>
      </c>
      <c r="AB1640" t="str">
        <f t="shared" si="207"/>
        <v/>
      </c>
    </row>
    <row r="1641" spans="1:28" x14ac:dyDescent="0.25">
      <c r="A1641">
        <v>8767</v>
      </c>
      <c r="B1641" s="1">
        <v>867488060855003</v>
      </c>
      <c r="C1641" s="1">
        <v>1719282698</v>
      </c>
      <c r="D1641">
        <v>-22.900912999999999</v>
      </c>
      <c r="E1641">
        <v>-47.048859</v>
      </c>
      <c r="F1641">
        <v>653</v>
      </c>
      <c r="G1641">
        <v>52</v>
      </c>
      <c r="H1641">
        <v>25.8</v>
      </c>
      <c r="I1641">
        <v>1</v>
      </c>
      <c r="J1641">
        <v>1</v>
      </c>
      <c r="K1641">
        <v>4100</v>
      </c>
      <c r="L1641">
        <v>0</v>
      </c>
      <c r="M1641" t="s">
        <v>19</v>
      </c>
      <c r="N1641">
        <v>10</v>
      </c>
      <c r="O1641">
        <v>0</v>
      </c>
      <c r="P1641">
        <v>0</v>
      </c>
      <c r="Q1641">
        <v>0</v>
      </c>
      <c r="R1641">
        <v>0</v>
      </c>
      <c r="S1641" s="4">
        <v>45467.980300925927</v>
      </c>
      <c r="T1641" s="6">
        <v>45467.980300925927</v>
      </c>
      <c r="U1641">
        <f t="shared" si="200"/>
        <v>25</v>
      </c>
      <c r="V1641">
        <f t="shared" si="201"/>
        <v>30</v>
      </c>
      <c r="W1641" t="str">
        <f t="shared" si="202"/>
        <v/>
      </c>
      <c r="X1641" t="str">
        <f t="shared" si="203"/>
        <v/>
      </c>
      <c r="Y1641" t="str">
        <f t="shared" si="204"/>
        <v/>
      </c>
      <c r="Z1641" t="str">
        <f t="shared" si="205"/>
        <v/>
      </c>
      <c r="AA1641" t="str">
        <f t="shared" si="206"/>
        <v/>
      </c>
      <c r="AB1641" t="str">
        <f t="shared" si="207"/>
        <v/>
      </c>
    </row>
    <row r="1642" spans="1:28" x14ac:dyDescent="0.25">
      <c r="A1642">
        <v>8766</v>
      </c>
      <c r="B1642" s="1">
        <v>867488060855003</v>
      </c>
      <c r="C1642" s="1">
        <v>1719282668</v>
      </c>
      <c r="D1642">
        <v>-22.902681999999999</v>
      </c>
      <c r="E1642">
        <v>-47.049799</v>
      </c>
      <c r="F1642">
        <v>666</v>
      </c>
      <c r="G1642">
        <v>90</v>
      </c>
      <c r="H1642">
        <v>16.3</v>
      </c>
      <c r="I1642">
        <v>1</v>
      </c>
      <c r="J1642">
        <v>1</v>
      </c>
      <c r="K1642">
        <v>3800</v>
      </c>
      <c r="L1642">
        <v>0</v>
      </c>
      <c r="M1642" t="s">
        <v>19</v>
      </c>
      <c r="N1642">
        <v>10</v>
      </c>
      <c r="O1642">
        <v>0</v>
      </c>
      <c r="P1642">
        <v>0</v>
      </c>
      <c r="Q1642">
        <v>0</v>
      </c>
      <c r="R1642">
        <v>0</v>
      </c>
      <c r="S1642" s="4">
        <v>45467.979953703703</v>
      </c>
      <c r="T1642" s="6">
        <v>45467.979953703703</v>
      </c>
      <c r="U1642">
        <f t="shared" si="200"/>
        <v>25</v>
      </c>
      <c r="V1642">
        <f t="shared" si="201"/>
        <v>30</v>
      </c>
      <c r="W1642" t="str">
        <f t="shared" si="202"/>
        <v/>
      </c>
      <c r="X1642" t="str">
        <f t="shared" si="203"/>
        <v/>
      </c>
      <c r="Y1642" t="str">
        <f t="shared" si="204"/>
        <v/>
      </c>
      <c r="Z1642" t="str">
        <f t="shared" si="205"/>
        <v/>
      </c>
      <c r="AA1642" t="str">
        <f t="shared" si="206"/>
        <v/>
      </c>
      <c r="AB1642" t="str">
        <f t="shared" si="207"/>
        <v/>
      </c>
    </row>
    <row r="1643" spans="1:28" x14ac:dyDescent="0.25">
      <c r="A1643">
        <v>8765</v>
      </c>
      <c r="B1643" s="1">
        <v>867488060855003</v>
      </c>
      <c r="C1643" s="1">
        <v>1719282638</v>
      </c>
      <c r="D1643">
        <v>-22.902297000000001</v>
      </c>
      <c r="E1643">
        <v>-47.051549999999999</v>
      </c>
      <c r="F1643">
        <v>670</v>
      </c>
      <c r="G1643">
        <v>66</v>
      </c>
      <c r="H1643">
        <v>0</v>
      </c>
      <c r="I1643">
        <v>1</v>
      </c>
      <c r="J1643">
        <v>1</v>
      </c>
      <c r="K1643">
        <v>3600</v>
      </c>
      <c r="L1643">
        <v>0</v>
      </c>
      <c r="M1643" t="s">
        <v>19</v>
      </c>
      <c r="N1643">
        <v>10</v>
      </c>
      <c r="O1643">
        <v>0</v>
      </c>
      <c r="P1643">
        <v>0</v>
      </c>
      <c r="Q1643">
        <v>0</v>
      </c>
      <c r="R1643">
        <v>0</v>
      </c>
      <c r="S1643" s="4">
        <v>45467.97960648148</v>
      </c>
      <c r="T1643" s="6">
        <v>45467.97960648148</v>
      </c>
      <c r="U1643">
        <f t="shared" si="200"/>
        <v>25</v>
      </c>
      <c r="V1643">
        <f t="shared" si="201"/>
        <v>30</v>
      </c>
      <c r="W1643" t="str">
        <f t="shared" si="202"/>
        <v/>
      </c>
      <c r="X1643" t="str">
        <f t="shared" si="203"/>
        <v/>
      </c>
      <c r="Y1643" t="str">
        <f t="shared" si="204"/>
        <v/>
      </c>
      <c r="Z1643" t="str">
        <f t="shared" si="205"/>
        <v/>
      </c>
      <c r="AA1643" t="str">
        <f t="shared" si="206"/>
        <v/>
      </c>
      <c r="AB1643" t="str">
        <f t="shared" si="207"/>
        <v/>
      </c>
    </row>
    <row r="1644" spans="1:28" x14ac:dyDescent="0.25">
      <c r="A1644">
        <v>8764</v>
      </c>
      <c r="B1644" s="1">
        <v>867488060855003</v>
      </c>
      <c r="C1644" s="1">
        <v>1719282608</v>
      </c>
      <c r="D1644">
        <v>-22.903137000000001</v>
      </c>
      <c r="E1644">
        <v>-47.053384999999999</v>
      </c>
      <c r="F1644">
        <v>668</v>
      </c>
      <c r="G1644">
        <v>66</v>
      </c>
      <c r="H1644">
        <v>32.4</v>
      </c>
      <c r="I1644">
        <v>1</v>
      </c>
      <c r="J1644">
        <v>1</v>
      </c>
      <c r="K1644">
        <v>3400</v>
      </c>
      <c r="L1644">
        <v>0</v>
      </c>
      <c r="M1644" t="s">
        <v>19</v>
      </c>
      <c r="N1644">
        <v>10</v>
      </c>
      <c r="O1644">
        <v>0</v>
      </c>
      <c r="P1644">
        <v>0</v>
      </c>
      <c r="Q1644">
        <v>0</v>
      </c>
      <c r="R1644">
        <v>0</v>
      </c>
      <c r="S1644" s="4">
        <v>45467.979259259257</v>
      </c>
      <c r="T1644" s="6">
        <v>45467.979259259257</v>
      </c>
      <c r="U1644">
        <f t="shared" si="200"/>
        <v>25</v>
      </c>
      <c r="V1644">
        <f t="shared" si="201"/>
        <v>30</v>
      </c>
      <c r="W1644" t="str">
        <f t="shared" si="202"/>
        <v/>
      </c>
      <c r="X1644" t="str">
        <f t="shared" si="203"/>
        <v/>
      </c>
      <c r="Y1644" t="str">
        <f t="shared" si="204"/>
        <v/>
      </c>
      <c r="Z1644" t="str">
        <f t="shared" si="205"/>
        <v/>
      </c>
      <c r="AA1644" t="str">
        <f t="shared" si="206"/>
        <v/>
      </c>
      <c r="AB1644" t="str">
        <f t="shared" si="207"/>
        <v/>
      </c>
    </row>
    <row r="1645" spans="1:28" x14ac:dyDescent="0.25">
      <c r="A1645">
        <v>8763</v>
      </c>
      <c r="B1645" s="1">
        <v>867488060855003</v>
      </c>
      <c r="C1645" s="1">
        <v>1719282578</v>
      </c>
      <c r="D1645">
        <v>-22.90382</v>
      </c>
      <c r="E1645">
        <v>-47.054938999999997</v>
      </c>
      <c r="F1645">
        <v>648</v>
      </c>
      <c r="G1645">
        <v>65</v>
      </c>
      <c r="H1645">
        <v>32.799999999999997</v>
      </c>
      <c r="I1645">
        <v>1</v>
      </c>
      <c r="J1645">
        <v>1</v>
      </c>
      <c r="K1645">
        <v>3300</v>
      </c>
      <c r="L1645">
        <v>0</v>
      </c>
      <c r="M1645" t="s">
        <v>19</v>
      </c>
      <c r="N1645">
        <v>10</v>
      </c>
      <c r="O1645">
        <v>0</v>
      </c>
      <c r="P1645">
        <v>0</v>
      </c>
      <c r="Q1645">
        <v>0</v>
      </c>
      <c r="R1645">
        <v>0</v>
      </c>
      <c r="S1645" s="4">
        <v>45467.978912037041</v>
      </c>
      <c r="T1645" s="6">
        <v>45467.978912037041</v>
      </c>
      <c r="U1645">
        <f t="shared" si="200"/>
        <v>25</v>
      </c>
      <c r="V1645">
        <f t="shared" si="201"/>
        <v>30</v>
      </c>
      <c r="W1645" t="str">
        <f t="shared" si="202"/>
        <v/>
      </c>
      <c r="X1645" t="str">
        <f t="shared" si="203"/>
        <v/>
      </c>
      <c r="Y1645" t="str">
        <f t="shared" si="204"/>
        <v/>
      </c>
      <c r="Z1645" t="str">
        <f t="shared" si="205"/>
        <v/>
      </c>
      <c r="AA1645" t="str">
        <f t="shared" si="206"/>
        <v/>
      </c>
      <c r="AB1645" t="str">
        <f t="shared" si="207"/>
        <v/>
      </c>
    </row>
    <row r="1646" spans="1:28" x14ac:dyDescent="0.25">
      <c r="A1646">
        <v>8761</v>
      </c>
      <c r="B1646" s="1">
        <v>867488060855003</v>
      </c>
      <c r="C1646" s="1">
        <v>1719282548</v>
      </c>
      <c r="D1646">
        <v>-22.904926</v>
      </c>
      <c r="E1646">
        <v>-47.054979000000003</v>
      </c>
      <c r="F1646">
        <v>645</v>
      </c>
      <c r="G1646">
        <v>260</v>
      </c>
      <c r="H1646">
        <v>8.5</v>
      </c>
      <c r="I1646">
        <v>1</v>
      </c>
      <c r="J1646">
        <v>1</v>
      </c>
      <c r="K1646">
        <v>3100</v>
      </c>
      <c r="L1646">
        <v>0</v>
      </c>
      <c r="M1646" t="s">
        <v>19</v>
      </c>
      <c r="N1646">
        <v>10</v>
      </c>
      <c r="O1646">
        <v>0</v>
      </c>
      <c r="P1646">
        <v>0</v>
      </c>
      <c r="Q1646">
        <v>0</v>
      </c>
      <c r="R1646">
        <v>0</v>
      </c>
      <c r="S1646" s="4">
        <v>45467.978564814817</v>
      </c>
      <c r="T1646" s="6">
        <v>45467.978564814817</v>
      </c>
      <c r="U1646">
        <f t="shared" si="200"/>
        <v>25</v>
      </c>
      <c r="V1646">
        <f t="shared" si="201"/>
        <v>30</v>
      </c>
      <c r="W1646" t="str">
        <f t="shared" si="202"/>
        <v/>
      </c>
      <c r="X1646" t="str">
        <f t="shared" si="203"/>
        <v/>
      </c>
      <c r="Y1646" t="str">
        <f t="shared" si="204"/>
        <v/>
      </c>
      <c r="Z1646" t="str">
        <f t="shared" si="205"/>
        <v/>
      </c>
      <c r="AA1646" t="str">
        <f t="shared" si="206"/>
        <v/>
      </c>
      <c r="AB1646" t="str">
        <f t="shared" si="207"/>
        <v/>
      </c>
    </row>
    <row r="1647" spans="1:28" x14ac:dyDescent="0.25">
      <c r="A1647">
        <v>8760</v>
      </c>
      <c r="B1647" s="1">
        <v>867488060855003</v>
      </c>
      <c r="C1647" s="1">
        <v>1719282519</v>
      </c>
      <c r="D1647">
        <v>-22.90447</v>
      </c>
      <c r="E1647">
        <v>-47.053941999999999</v>
      </c>
      <c r="F1647">
        <v>701</v>
      </c>
      <c r="G1647">
        <v>330</v>
      </c>
      <c r="H1647">
        <v>0</v>
      </c>
      <c r="I1647">
        <v>0</v>
      </c>
      <c r="J1647">
        <v>1</v>
      </c>
      <c r="M1647" t="s">
        <v>20</v>
      </c>
      <c r="N1647">
        <v>0</v>
      </c>
      <c r="O1647">
        <v>0</v>
      </c>
      <c r="P1647">
        <v>0</v>
      </c>
      <c r="Q1647">
        <v>0</v>
      </c>
      <c r="R1647">
        <v>0</v>
      </c>
      <c r="S1647" s="4">
        <v>45467.978229166663</v>
      </c>
      <c r="T1647" s="6">
        <v>45467.978229166663</v>
      </c>
      <c r="U1647">
        <f t="shared" si="200"/>
        <v>25</v>
      </c>
      <c r="V1647">
        <f t="shared" si="201"/>
        <v>29</v>
      </c>
      <c r="W1647" t="str">
        <f t="shared" si="202"/>
        <v/>
      </c>
      <c r="X1647" t="str">
        <f t="shared" si="203"/>
        <v/>
      </c>
      <c r="Y1647" t="str">
        <f t="shared" si="204"/>
        <v/>
      </c>
      <c r="Z1647" t="str">
        <f t="shared" si="205"/>
        <v/>
      </c>
      <c r="AA1647" t="str">
        <f t="shared" si="206"/>
        <v/>
      </c>
      <c r="AB1647" t="str">
        <f t="shared" si="207"/>
        <v/>
      </c>
    </row>
    <row r="1648" spans="1:28" x14ac:dyDescent="0.25">
      <c r="A1648">
        <v>8759</v>
      </c>
      <c r="B1648" s="1">
        <v>867488060855003</v>
      </c>
      <c r="C1648" s="1">
        <v>1719282457</v>
      </c>
      <c r="D1648">
        <v>-22.90447</v>
      </c>
      <c r="E1648">
        <v>-47.053941999999999</v>
      </c>
      <c r="F1648">
        <v>701</v>
      </c>
      <c r="G1648">
        <v>330</v>
      </c>
      <c r="H1648">
        <v>0</v>
      </c>
      <c r="I1648">
        <v>0</v>
      </c>
      <c r="J1648">
        <v>1</v>
      </c>
      <c r="M1648" t="s">
        <v>20</v>
      </c>
      <c r="N1648">
        <v>0</v>
      </c>
      <c r="O1648">
        <v>0</v>
      </c>
      <c r="P1648">
        <v>0</v>
      </c>
      <c r="Q1648">
        <v>0</v>
      </c>
      <c r="R1648">
        <v>0</v>
      </c>
      <c r="S1648" s="4">
        <v>45467.977511574078</v>
      </c>
      <c r="T1648" s="6">
        <v>45467.977511574078</v>
      </c>
      <c r="U1648">
        <f t="shared" si="200"/>
        <v>25</v>
      </c>
      <c r="V1648">
        <f t="shared" si="201"/>
        <v>62</v>
      </c>
      <c r="W1648" t="str">
        <f t="shared" si="202"/>
        <v/>
      </c>
      <c r="X1648" t="str">
        <f t="shared" si="203"/>
        <v/>
      </c>
      <c r="Y1648" t="str">
        <f t="shared" si="204"/>
        <v/>
      </c>
      <c r="Z1648" t="str">
        <f t="shared" si="205"/>
        <v/>
      </c>
      <c r="AA1648" t="str">
        <f t="shared" si="206"/>
        <v/>
      </c>
      <c r="AB1648" t="str">
        <f t="shared" si="207"/>
        <v/>
      </c>
    </row>
    <row r="1649" spans="1:28" x14ac:dyDescent="0.25">
      <c r="A1649">
        <v>6374</v>
      </c>
      <c r="B1649" s="1">
        <v>867488060855003</v>
      </c>
      <c r="C1649" s="1">
        <v>1718999511</v>
      </c>
      <c r="D1649">
        <v>-22.90447</v>
      </c>
      <c r="E1649">
        <v>-47.053941999999999</v>
      </c>
      <c r="F1649">
        <v>701</v>
      </c>
      <c r="G1649">
        <v>330</v>
      </c>
      <c r="H1649">
        <v>0</v>
      </c>
      <c r="I1649">
        <v>0</v>
      </c>
      <c r="J1649">
        <v>0</v>
      </c>
      <c r="K1649">
        <v>3000</v>
      </c>
      <c r="L1649">
        <v>0</v>
      </c>
      <c r="M1649" t="s">
        <v>19</v>
      </c>
      <c r="N1649">
        <v>10</v>
      </c>
      <c r="O1649">
        <v>0</v>
      </c>
      <c r="P1649">
        <v>0</v>
      </c>
      <c r="Q1649">
        <v>0</v>
      </c>
      <c r="R1649">
        <v>0</v>
      </c>
      <c r="S1649" s="4">
        <v>45464.702673611115</v>
      </c>
      <c r="T1649" s="6">
        <v>45464.702673611115</v>
      </c>
      <c r="U1649">
        <f t="shared" si="200"/>
        <v>26</v>
      </c>
      <c r="V1649">
        <f t="shared" si="201"/>
        <v>282946</v>
      </c>
      <c r="W1649" t="str">
        <f t="shared" si="202"/>
        <v>TRUE</v>
      </c>
      <c r="X1649" t="str">
        <f t="shared" si="203"/>
        <v/>
      </c>
      <c r="Y1649" t="str">
        <f t="shared" si="204"/>
        <v/>
      </c>
      <c r="Z1649" t="str">
        <f t="shared" si="205"/>
        <v>TRUE</v>
      </c>
      <c r="AA1649" t="str">
        <f t="shared" si="206"/>
        <v/>
      </c>
      <c r="AB1649">
        <f t="shared" si="207"/>
        <v>6374</v>
      </c>
    </row>
    <row r="1650" spans="1:28" x14ac:dyDescent="0.25">
      <c r="A1650">
        <v>6373</v>
      </c>
      <c r="B1650" s="1">
        <v>867488060855003</v>
      </c>
      <c r="C1650" s="1">
        <v>1718999507</v>
      </c>
      <c r="D1650">
        <v>-22.90447</v>
      </c>
      <c r="E1650">
        <v>-47.053941999999999</v>
      </c>
      <c r="F1650">
        <v>701</v>
      </c>
      <c r="G1650">
        <v>330</v>
      </c>
      <c r="H1650">
        <v>0</v>
      </c>
      <c r="I1650">
        <v>1</v>
      </c>
      <c r="J1650">
        <v>1</v>
      </c>
      <c r="M1650" t="s">
        <v>20</v>
      </c>
      <c r="N1650">
        <v>0</v>
      </c>
      <c r="O1650">
        <v>0</v>
      </c>
      <c r="P1650">
        <v>0</v>
      </c>
      <c r="Q1650">
        <v>0</v>
      </c>
      <c r="R1650">
        <v>0</v>
      </c>
      <c r="S1650" s="4">
        <v>45464.702627314815</v>
      </c>
      <c r="T1650" s="6">
        <v>45464.702627314815</v>
      </c>
      <c r="U1650">
        <f t="shared" si="200"/>
        <v>27</v>
      </c>
      <c r="V1650">
        <f t="shared" si="201"/>
        <v>4</v>
      </c>
      <c r="W1650" t="str">
        <f t="shared" si="202"/>
        <v/>
      </c>
      <c r="X1650" t="str">
        <f t="shared" si="203"/>
        <v>TRUE</v>
      </c>
      <c r="Y1650" t="str">
        <f t="shared" si="204"/>
        <v/>
      </c>
      <c r="Z1650" t="str">
        <f t="shared" si="205"/>
        <v/>
      </c>
      <c r="AA1650" t="str">
        <f t="shared" si="206"/>
        <v>TRUE</v>
      </c>
      <c r="AB1650">
        <f t="shared" si="207"/>
        <v>6373</v>
      </c>
    </row>
    <row r="1651" spans="1:28" x14ac:dyDescent="0.25">
      <c r="A1651">
        <v>6372</v>
      </c>
      <c r="B1651" s="1">
        <v>867488060855003</v>
      </c>
      <c r="C1651" s="1">
        <v>1718999486</v>
      </c>
      <c r="D1651">
        <v>-22.904408</v>
      </c>
      <c r="E1651">
        <v>-47.053829999999998</v>
      </c>
      <c r="F1651">
        <v>693</v>
      </c>
      <c r="G1651">
        <v>330</v>
      </c>
      <c r="H1651">
        <v>2.8</v>
      </c>
      <c r="I1651">
        <v>1</v>
      </c>
      <c r="J1651">
        <v>1</v>
      </c>
      <c r="K1651">
        <v>3000</v>
      </c>
      <c r="L1651">
        <v>0</v>
      </c>
      <c r="M1651" t="s">
        <v>19</v>
      </c>
      <c r="N1651">
        <v>10</v>
      </c>
      <c r="O1651">
        <v>0</v>
      </c>
      <c r="P1651">
        <v>0</v>
      </c>
      <c r="Q1651">
        <v>0</v>
      </c>
      <c r="R1651">
        <v>0</v>
      </c>
      <c r="S1651" s="4">
        <v>45464.702384259261</v>
      </c>
      <c r="T1651" s="6">
        <v>45464.702384259261</v>
      </c>
      <c r="U1651">
        <f t="shared" si="200"/>
        <v>27</v>
      </c>
      <c r="V1651">
        <f t="shared" si="201"/>
        <v>21</v>
      </c>
      <c r="W1651" t="str">
        <f t="shared" si="202"/>
        <v/>
      </c>
      <c r="X1651" t="str">
        <f t="shared" si="203"/>
        <v/>
      </c>
      <c r="Y1651" t="str">
        <f t="shared" si="204"/>
        <v/>
      </c>
      <c r="Z1651" t="str">
        <f t="shared" si="205"/>
        <v/>
      </c>
      <c r="AA1651" t="str">
        <f t="shared" si="206"/>
        <v/>
      </c>
      <c r="AB1651" t="str">
        <f t="shared" si="207"/>
        <v/>
      </c>
    </row>
    <row r="1652" spans="1:28" x14ac:dyDescent="0.25">
      <c r="A1652">
        <v>6371</v>
      </c>
      <c r="B1652" s="1">
        <v>867488060855003</v>
      </c>
      <c r="C1652" s="1">
        <v>1718999456</v>
      </c>
      <c r="D1652">
        <v>-22.904394</v>
      </c>
      <c r="E1652">
        <v>-47.053316000000002</v>
      </c>
      <c r="F1652">
        <v>692</v>
      </c>
      <c r="G1652">
        <v>330</v>
      </c>
      <c r="H1652">
        <v>21.8</v>
      </c>
      <c r="I1652">
        <v>1</v>
      </c>
      <c r="J1652">
        <v>1</v>
      </c>
      <c r="K1652">
        <v>2900</v>
      </c>
      <c r="L1652">
        <v>0</v>
      </c>
      <c r="M1652" t="s">
        <v>19</v>
      </c>
      <c r="N1652">
        <v>10</v>
      </c>
      <c r="O1652">
        <v>0</v>
      </c>
      <c r="P1652">
        <v>0</v>
      </c>
      <c r="Q1652">
        <v>0</v>
      </c>
      <c r="R1652">
        <v>0</v>
      </c>
      <c r="S1652" s="4">
        <v>45464.702037037037</v>
      </c>
      <c r="T1652" s="6">
        <v>45464.702037037037</v>
      </c>
      <c r="U1652">
        <f t="shared" si="200"/>
        <v>27</v>
      </c>
      <c r="V1652">
        <f t="shared" si="201"/>
        <v>30</v>
      </c>
      <c r="W1652" t="str">
        <f t="shared" si="202"/>
        <v/>
      </c>
      <c r="X1652" t="str">
        <f t="shared" si="203"/>
        <v/>
      </c>
      <c r="Y1652" t="str">
        <f t="shared" si="204"/>
        <v/>
      </c>
      <c r="Z1652" t="str">
        <f t="shared" si="205"/>
        <v/>
      </c>
      <c r="AA1652" t="str">
        <f t="shared" si="206"/>
        <v/>
      </c>
      <c r="AB1652" t="str">
        <f t="shared" si="207"/>
        <v/>
      </c>
    </row>
    <row r="1653" spans="1:28" x14ac:dyDescent="0.25">
      <c r="A1653">
        <v>6370</v>
      </c>
      <c r="B1653" s="1">
        <v>867488060855003</v>
      </c>
      <c r="C1653" s="1">
        <v>1718999426</v>
      </c>
      <c r="D1653">
        <v>-22.905179</v>
      </c>
      <c r="E1653">
        <v>-47.051338000000001</v>
      </c>
      <c r="F1653">
        <v>697</v>
      </c>
      <c r="G1653">
        <v>279</v>
      </c>
      <c r="H1653">
        <v>55.5</v>
      </c>
      <c r="I1653">
        <v>1</v>
      </c>
      <c r="J1653">
        <v>1</v>
      </c>
      <c r="K1653">
        <v>2700</v>
      </c>
      <c r="L1653">
        <v>0</v>
      </c>
      <c r="M1653" t="s">
        <v>19</v>
      </c>
      <c r="N1653">
        <v>10</v>
      </c>
      <c r="O1653">
        <v>0</v>
      </c>
      <c r="P1653">
        <v>0</v>
      </c>
      <c r="Q1653">
        <v>0</v>
      </c>
      <c r="R1653">
        <v>0</v>
      </c>
      <c r="S1653" s="4">
        <v>45464.701689814814</v>
      </c>
      <c r="T1653" s="6">
        <v>45464.701689814814</v>
      </c>
      <c r="U1653">
        <f t="shared" si="200"/>
        <v>27</v>
      </c>
      <c r="V1653">
        <f t="shared" si="201"/>
        <v>30</v>
      </c>
      <c r="W1653" t="str">
        <f t="shared" si="202"/>
        <v/>
      </c>
      <c r="X1653" t="str">
        <f t="shared" si="203"/>
        <v/>
      </c>
      <c r="Y1653" t="str">
        <f t="shared" si="204"/>
        <v/>
      </c>
      <c r="Z1653" t="str">
        <f t="shared" si="205"/>
        <v/>
      </c>
      <c r="AA1653" t="str">
        <f t="shared" si="206"/>
        <v/>
      </c>
      <c r="AB1653" t="str">
        <f t="shared" si="207"/>
        <v/>
      </c>
    </row>
    <row r="1654" spans="1:28" x14ac:dyDescent="0.25">
      <c r="A1654">
        <v>6369</v>
      </c>
      <c r="B1654" s="1">
        <v>867488060855003</v>
      </c>
      <c r="C1654" s="1">
        <v>1718999407</v>
      </c>
      <c r="D1654">
        <v>-22.905625000000001</v>
      </c>
      <c r="E1654">
        <v>-47.048135000000002</v>
      </c>
      <c r="F1654">
        <v>665</v>
      </c>
      <c r="G1654">
        <v>281</v>
      </c>
      <c r="H1654">
        <v>0</v>
      </c>
      <c r="I1654">
        <v>1</v>
      </c>
      <c r="J1654">
        <v>1</v>
      </c>
      <c r="M1654" t="s">
        <v>20</v>
      </c>
      <c r="N1654">
        <v>0</v>
      </c>
      <c r="O1654">
        <v>0</v>
      </c>
      <c r="P1654">
        <v>0</v>
      </c>
      <c r="Q1654">
        <v>0</v>
      </c>
      <c r="R1654">
        <v>0</v>
      </c>
      <c r="S1654" s="4">
        <v>45464.701469907406</v>
      </c>
      <c r="T1654" s="6">
        <v>45464.701469907406</v>
      </c>
      <c r="U1654">
        <f t="shared" si="200"/>
        <v>27</v>
      </c>
      <c r="V1654">
        <f t="shared" si="201"/>
        <v>19</v>
      </c>
      <c r="W1654" t="str">
        <f t="shared" si="202"/>
        <v/>
      </c>
      <c r="X1654" t="str">
        <f t="shared" si="203"/>
        <v/>
      </c>
      <c r="Y1654" t="str">
        <f t="shared" si="204"/>
        <v/>
      </c>
      <c r="Z1654" t="str">
        <f t="shared" si="205"/>
        <v/>
      </c>
      <c r="AA1654" t="str">
        <f t="shared" si="206"/>
        <v/>
      </c>
      <c r="AB1654" t="str">
        <f t="shared" si="207"/>
        <v/>
      </c>
    </row>
    <row r="1655" spans="1:28" x14ac:dyDescent="0.25">
      <c r="A1655">
        <v>6368</v>
      </c>
      <c r="B1655" s="1">
        <v>867488060855003</v>
      </c>
      <c r="C1655" s="1">
        <v>1718999396</v>
      </c>
      <c r="D1655">
        <v>-22.905625000000001</v>
      </c>
      <c r="E1655">
        <v>-47.048135000000002</v>
      </c>
      <c r="F1655">
        <v>665</v>
      </c>
      <c r="G1655">
        <v>281</v>
      </c>
      <c r="H1655">
        <v>0</v>
      </c>
      <c r="I1655">
        <v>1</v>
      </c>
      <c r="J1655">
        <v>1</v>
      </c>
      <c r="K1655">
        <v>2300</v>
      </c>
      <c r="L1655">
        <v>0</v>
      </c>
      <c r="M1655" t="s">
        <v>19</v>
      </c>
      <c r="N1655">
        <v>10</v>
      </c>
      <c r="O1655">
        <v>0</v>
      </c>
      <c r="P1655">
        <v>0</v>
      </c>
      <c r="Q1655">
        <v>0</v>
      </c>
      <c r="R1655">
        <v>0</v>
      </c>
      <c r="S1655" s="4">
        <v>45464.701342592591</v>
      </c>
      <c r="T1655" s="6">
        <v>45464.701342592591</v>
      </c>
      <c r="U1655">
        <f t="shared" si="200"/>
        <v>27</v>
      </c>
      <c r="V1655">
        <f t="shared" si="201"/>
        <v>11</v>
      </c>
      <c r="W1655" t="str">
        <f t="shared" si="202"/>
        <v/>
      </c>
      <c r="X1655" t="str">
        <f t="shared" si="203"/>
        <v/>
      </c>
      <c r="Y1655" t="str">
        <f t="shared" si="204"/>
        <v/>
      </c>
      <c r="Z1655" t="str">
        <f t="shared" si="205"/>
        <v/>
      </c>
      <c r="AA1655" t="str">
        <f t="shared" si="206"/>
        <v/>
      </c>
      <c r="AB1655" t="str">
        <f t="shared" si="207"/>
        <v/>
      </c>
    </row>
    <row r="1656" spans="1:28" x14ac:dyDescent="0.25">
      <c r="A1656">
        <v>6367</v>
      </c>
      <c r="B1656" s="1">
        <v>867488060855003</v>
      </c>
      <c r="C1656" s="1">
        <v>1718999367</v>
      </c>
      <c r="D1656">
        <v>-22.905633999999999</v>
      </c>
      <c r="E1656">
        <v>-47.048085999999998</v>
      </c>
      <c r="F1656">
        <v>665</v>
      </c>
      <c r="G1656">
        <v>282</v>
      </c>
      <c r="H1656">
        <v>16.600000000000001</v>
      </c>
      <c r="I1656">
        <v>1</v>
      </c>
      <c r="J1656">
        <v>1</v>
      </c>
      <c r="K1656">
        <v>2300</v>
      </c>
      <c r="L1656">
        <v>0</v>
      </c>
      <c r="M1656" t="s">
        <v>19</v>
      </c>
      <c r="N1656">
        <v>10</v>
      </c>
      <c r="O1656">
        <v>0</v>
      </c>
      <c r="P1656">
        <v>0</v>
      </c>
      <c r="Q1656">
        <v>0</v>
      </c>
      <c r="R1656">
        <v>0</v>
      </c>
      <c r="S1656" s="4">
        <v>45464.701006944444</v>
      </c>
      <c r="T1656" s="6">
        <v>45464.701006944444</v>
      </c>
      <c r="U1656">
        <f t="shared" si="200"/>
        <v>27</v>
      </c>
      <c r="V1656">
        <f t="shared" si="201"/>
        <v>29</v>
      </c>
      <c r="W1656" t="str">
        <f t="shared" si="202"/>
        <v/>
      </c>
      <c r="X1656" t="str">
        <f t="shared" si="203"/>
        <v/>
      </c>
      <c r="Y1656" t="str">
        <f t="shared" si="204"/>
        <v/>
      </c>
      <c r="Z1656" t="str">
        <f t="shared" si="205"/>
        <v/>
      </c>
      <c r="AA1656" t="str">
        <f t="shared" si="206"/>
        <v/>
      </c>
      <c r="AB1656" t="str">
        <f t="shared" si="207"/>
        <v/>
      </c>
    </row>
    <row r="1657" spans="1:28" x14ac:dyDescent="0.25">
      <c r="A1657">
        <v>6364</v>
      </c>
      <c r="B1657" s="1">
        <v>867488060855003</v>
      </c>
      <c r="C1657" s="1">
        <v>1718999338</v>
      </c>
      <c r="D1657">
        <v>-22.905663000000001</v>
      </c>
      <c r="E1657">
        <v>-47.047859000000003</v>
      </c>
      <c r="F1657">
        <v>665</v>
      </c>
      <c r="G1657">
        <v>281</v>
      </c>
      <c r="H1657">
        <v>0</v>
      </c>
      <c r="I1657">
        <v>1</v>
      </c>
      <c r="J1657">
        <v>1</v>
      </c>
      <c r="M1657" t="s">
        <v>20</v>
      </c>
      <c r="N1657">
        <v>0</v>
      </c>
      <c r="O1657">
        <v>0</v>
      </c>
      <c r="P1657">
        <v>0</v>
      </c>
      <c r="Q1657">
        <v>0</v>
      </c>
      <c r="R1657">
        <v>0</v>
      </c>
      <c r="S1657" s="4">
        <v>45464.700671296298</v>
      </c>
      <c r="T1657" s="6">
        <v>45464.700671296298</v>
      </c>
      <c r="U1657">
        <f t="shared" si="200"/>
        <v>27</v>
      </c>
      <c r="V1657">
        <f t="shared" si="201"/>
        <v>29</v>
      </c>
      <c r="W1657" t="str">
        <f t="shared" si="202"/>
        <v/>
      </c>
      <c r="X1657" t="str">
        <f t="shared" si="203"/>
        <v/>
      </c>
      <c r="Y1657" t="str">
        <f t="shared" si="204"/>
        <v/>
      </c>
      <c r="Z1657" t="str">
        <f t="shared" si="205"/>
        <v/>
      </c>
      <c r="AA1657" t="str">
        <f t="shared" si="206"/>
        <v/>
      </c>
      <c r="AB1657" t="str">
        <f t="shared" si="207"/>
        <v/>
      </c>
    </row>
    <row r="1658" spans="1:28" x14ac:dyDescent="0.25">
      <c r="A1658">
        <v>6363</v>
      </c>
      <c r="B1658" s="1">
        <v>867488060855003</v>
      </c>
      <c r="C1658" s="1">
        <v>1718999337</v>
      </c>
      <c r="D1658">
        <v>-22.905663000000001</v>
      </c>
      <c r="E1658">
        <v>-47.047859000000003</v>
      </c>
      <c r="F1658">
        <v>665</v>
      </c>
      <c r="G1658">
        <v>281</v>
      </c>
      <c r="H1658">
        <v>2.4</v>
      </c>
      <c r="I1658">
        <v>1</v>
      </c>
      <c r="J1658">
        <v>1</v>
      </c>
      <c r="K1658">
        <v>2300</v>
      </c>
      <c r="L1658">
        <v>0</v>
      </c>
      <c r="M1658" t="s">
        <v>19</v>
      </c>
      <c r="N1658">
        <v>10</v>
      </c>
      <c r="O1658">
        <v>0</v>
      </c>
      <c r="P1658">
        <v>0</v>
      </c>
      <c r="Q1658">
        <v>0</v>
      </c>
      <c r="R1658">
        <v>0</v>
      </c>
      <c r="S1658" s="4">
        <v>45464.700659722221</v>
      </c>
      <c r="T1658" s="6">
        <v>45464.700659722221</v>
      </c>
      <c r="U1658">
        <f t="shared" si="200"/>
        <v>27</v>
      </c>
      <c r="V1658">
        <f t="shared" si="201"/>
        <v>1</v>
      </c>
      <c r="W1658" t="str">
        <f t="shared" si="202"/>
        <v/>
      </c>
      <c r="X1658" t="str">
        <f t="shared" si="203"/>
        <v/>
      </c>
      <c r="Y1658" t="str">
        <f t="shared" si="204"/>
        <v/>
      </c>
      <c r="Z1658" t="str">
        <f t="shared" si="205"/>
        <v/>
      </c>
      <c r="AA1658" t="str">
        <f t="shared" si="206"/>
        <v/>
      </c>
      <c r="AB1658" t="str">
        <f t="shared" si="207"/>
        <v/>
      </c>
    </row>
    <row r="1659" spans="1:28" x14ac:dyDescent="0.25">
      <c r="A1659">
        <v>6362</v>
      </c>
      <c r="B1659" s="1">
        <v>867488060855003</v>
      </c>
      <c r="C1659" s="1">
        <v>1718999307</v>
      </c>
      <c r="D1659">
        <v>-22.905771999999999</v>
      </c>
      <c r="E1659">
        <v>-47.047142000000001</v>
      </c>
      <c r="F1659">
        <v>667</v>
      </c>
      <c r="G1659">
        <v>278</v>
      </c>
      <c r="H1659">
        <v>18.5</v>
      </c>
      <c r="I1659">
        <v>1</v>
      </c>
      <c r="J1659">
        <v>1</v>
      </c>
      <c r="K1659">
        <v>2300</v>
      </c>
      <c r="L1659">
        <v>0</v>
      </c>
      <c r="M1659" t="s">
        <v>19</v>
      </c>
      <c r="N1659">
        <v>10</v>
      </c>
      <c r="O1659">
        <v>0</v>
      </c>
      <c r="P1659">
        <v>0</v>
      </c>
      <c r="Q1659">
        <v>0</v>
      </c>
      <c r="R1659">
        <v>0</v>
      </c>
      <c r="S1659" s="4">
        <v>45464.700312499997</v>
      </c>
      <c r="T1659" s="6">
        <v>45464.700312499997</v>
      </c>
      <c r="U1659">
        <f t="shared" si="200"/>
        <v>27</v>
      </c>
      <c r="V1659">
        <f t="shared" si="201"/>
        <v>30</v>
      </c>
      <c r="W1659" t="str">
        <f t="shared" si="202"/>
        <v/>
      </c>
      <c r="X1659" t="str">
        <f t="shared" si="203"/>
        <v/>
      </c>
      <c r="Y1659" t="str">
        <f t="shared" si="204"/>
        <v/>
      </c>
      <c r="Z1659" t="str">
        <f t="shared" si="205"/>
        <v/>
      </c>
      <c r="AA1659" t="str">
        <f t="shared" si="206"/>
        <v/>
      </c>
      <c r="AB1659" t="str">
        <f t="shared" si="207"/>
        <v/>
      </c>
    </row>
    <row r="1660" spans="1:28" x14ac:dyDescent="0.25">
      <c r="A1660">
        <v>6361</v>
      </c>
      <c r="B1660" s="1">
        <v>867488060855003</v>
      </c>
      <c r="C1660" s="1">
        <v>1718999305</v>
      </c>
      <c r="D1660">
        <v>-22.905788000000001</v>
      </c>
      <c r="E1660">
        <v>-47.047032000000002</v>
      </c>
      <c r="F1660">
        <v>667</v>
      </c>
      <c r="G1660">
        <v>278</v>
      </c>
      <c r="H1660">
        <v>23.3</v>
      </c>
      <c r="I1660">
        <v>1</v>
      </c>
      <c r="J1660">
        <v>1</v>
      </c>
      <c r="K1660">
        <v>2300</v>
      </c>
      <c r="M1660" t="s">
        <v>23</v>
      </c>
      <c r="N1660">
        <v>46</v>
      </c>
      <c r="O1660">
        <v>0</v>
      </c>
      <c r="P1660">
        <v>0</v>
      </c>
      <c r="Q1660">
        <v>0</v>
      </c>
      <c r="R1660">
        <v>0</v>
      </c>
      <c r="S1660" s="4">
        <v>45464.700289351851</v>
      </c>
      <c r="T1660" s="6">
        <v>45464.700289351851</v>
      </c>
      <c r="U1660">
        <f t="shared" si="200"/>
        <v>27</v>
      </c>
      <c r="V1660">
        <f t="shared" si="201"/>
        <v>2</v>
      </c>
      <c r="W1660" t="str">
        <f t="shared" si="202"/>
        <v/>
      </c>
      <c r="X1660" t="str">
        <f t="shared" si="203"/>
        <v/>
      </c>
      <c r="Y1660" t="str">
        <f t="shared" si="204"/>
        <v/>
      </c>
      <c r="Z1660" t="str">
        <f t="shared" si="205"/>
        <v/>
      </c>
      <c r="AA1660" t="str">
        <f t="shared" si="206"/>
        <v/>
      </c>
      <c r="AB1660" t="str">
        <f t="shared" si="207"/>
        <v/>
      </c>
    </row>
    <row r="1661" spans="1:28" x14ac:dyDescent="0.25">
      <c r="A1661">
        <v>6360</v>
      </c>
      <c r="B1661" s="1">
        <v>867488060855003</v>
      </c>
      <c r="C1661" s="1">
        <v>1718999303</v>
      </c>
      <c r="D1661">
        <v>-22.905946</v>
      </c>
      <c r="E1661">
        <v>-47.045765000000003</v>
      </c>
      <c r="F1661">
        <v>663</v>
      </c>
      <c r="G1661">
        <v>279</v>
      </c>
      <c r="H1661">
        <v>0</v>
      </c>
      <c r="I1661">
        <v>1</v>
      </c>
      <c r="J1661">
        <v>1</v>
      </c>
      <c r="M1661" t="s">
        <v>20</v>
      </c>
      <c r="N1661">
        <v>0</v>
      </c>
      <c r="O1661">
        <v>0</v>
      </c>
      <c r="P1661">
        <v>0</v>
      </c>
      <c r="Q1661">
        <v>0</v>
      </c>
      <c r="R1661">
        <v>0</v>
      </c>
      <c r="S1661" s="4">
        <v>45464.700266203705</v>
      </c>
      <c r="T1661" s="6">
        <v>45464.700266203705</v>
      </c>
      <c r="U1661">
        <f t="shared" si="200"/>
        <v>27</v>
      </c>
      <c r="V1661">
        <f t="shared" si="201"/>
        <v>2</v>
      </c>
      <c r="W1661" t="str">
        <f t="shared" si="202"/>
        <v/>
      </c>
      <c r="X1661" t="str">
        <f t="shared" si="203"/>
        <v/>
      </c>
      <c r="Y1661" t="str">
        <f t="shared" si="204"/>
        <v/>
      </c>
      <c r="Z1661" t="str">
        <f t="shared" si="205"/>
        <v/>
      </c>
      <c r="AA1661" t="str">
        <f t="shared" si="206"/>
        <v/>
      </c>
      <c r="AB1661" t="str">
        <f t="shared" si="207"/>
        <v/>
      </c>
    </row>
    <row r="1662" spans="1:28" x14ac:dyDescent="0.25">
      <c r="A1662">
        <v>6359</v>
      </c>
      <c r="B1662" s="1">
        <v>867488060855003</v>
      </c>
      <c r="C1662" s="1">
        <v>1718999277</v>
      </c>
      <c r="D1662">
        <v>-22.905946</v>
      </c>
      <c r="E1662">
        <v>-47.045765000000003</v>
      </c>
      <c r="F1662">
        <v>663</v>
      </c>
      <c r="G1662">
        <v>279</v>
      </c>
      <c r="H1662">
        <v>0</v>
      </c>
      <c r="I1662">
        <v>1</v>
      </c>
      <c r="J1662">
        <v>1</v>
      </c>
      <c r="K1662">
        <v>2100</v>
      </c>
      <c r="L1662">
        <v>0</v>
      </c>
      <c r="M1662" t="s">
        <v>19</v>
      </c>
      <c r="N1662">
        <v>10</v>
      </c>
      <c r="O1662">
        <v>0</v>
      </c>
      <c r="P1662">
        <v>0</v>
      </c>
      <c r="Q1662">
        <v>0</v>
      </c>
      <c r="R1662">
        <v>0</v>
      </c>
      <c r="S1662" s="4">
        <v>45464.699965277781</v>
      </c>
      <c r="T1662" s="6">
        <v>45464.699965277781</v>
      </c>
      <c r="U1662">
        <f t="shared" si="200"/>
        <v>27</v>
      </c>
      <c r="V1662">
        <f t="shared" si="201"/>
        <v>26</v>
      </c>
      <c r="W1662" t="str">
        <f t="shared" si="202"/>
        <v/>
      </c>
      <c r="X1662" t="str">
        <f t="shared" si="203"/>
        <v/>
      </c>
      <c r="Y1662" t="str">
        <f t="shared" si="204"/>
        <v/>
      </c>
      <c r="Z1662" t="str">
        <f t="shared" si="205"/>
        <v/>
      </c>
      <c r="AA1662" t="str">
        <f t="shared" si="206"/>
        <v/>
      </c>
      <c r="AB1662" t="str">
        <f t="shared" si="207"/>
        <v/>
      </c>
    </row>
    <row r="1663" spans="1:28" x14ac:dyDescent="0.25">
      <c r="A1663">
        <v>6358</v>
      </c>
      <c r="B1663" s="1">
        <v>867488060855003</v>
      </c>
      <c r="C1663" s="1">
        <v>1718999246</v>
      </c>
      <c r="D1663">
        <v>-22.905946</v>
      </c>
      <c r="E1663">
        <v>-47.045765000000003</v>
      </c>
      <c r="F1663">
        <v>663</v>
      </c>
      <c r="G1663">
        <v>279</v>
      </c>
      <c r="H1663">
        <v>0</v>
      </c>
      <c r="I1663">
        <v>1</v>
      </c>
      <c r="J1663">
        <v>1</v>
      </c>
      <c r="K1663">
        <v>2100</v>
      </c>
      <c r="L1663">
        <v>0</v>
      </c>
      <c r="M1663" t="s">
        <v>19</v>
      </c>
      <c r="N1663">
        <v>10</v>
      </c>
      <c r="O1663">
        <v>0</v>
      </c>
      <c r="P1663">
        <v>0</v>
      </c>
      <c r="Q1663">
        <v>0</v>
      </c>
      <c r="R1663">
        <v>0</v>
      </c>
      <c r="S1663" s="4">
        <v>45464.699606481481</v>
      </c>
      <c r="T1663" s="6">
        <v>45464.699606481481</v>
      </c>
      <c r="U1663">
        <f t="shared" si="200"/>
        <v>27</v>
      </c>
      <c r="V1663">
        <f t="shared" si="201"/>
        <v>31</v>
      </c>
      <c r="W1663" t="str">
        <f t="shared" si="202"/>
        <v/>
      </c>
      <c r="X1663" t="str">
        <f t="shared" si="203"/>
        <v/>
      </c>
      <c r="Y1663" t="str">
        <f t="shared" si="204"/>
        <v/>
      </c>
      <c r="Z1663" t="str">
        <f t="shared" si="205"/>
        <v/>
      </c>
      <c r="AA1663" t="str">
        <f t="shared" si="206"/>
        <v/>
      </c>
      <c r="AB1663" t="str">
        <f t="shared" si="207"/>
        <v/>
      </c>
    </row>
    <row r="1664" spans="1:28" x14ac:dyDescent="0.25">
      <c r="A1664">
        <v>6357</v>
      </c>
      <c r="B1664" s="1">
        <v>867488060855003</v>
      </c>
      <c r="C1664" s="1">
        <v>1718999216</v>
      </c>
      <c r="D1664">
        <v>-22.905998</v>
      </c>
      <c r="E1664">
        <v>-47.045332000000002</v>
      </c>
      <c r="F1664">
        <v>664</v>
      </c>
      <c r="G1664">
        <v>279</v>
      </c>
      <c r="H1664">
        <v>18.7</v>
      </c>
      <c r="I1664">
        <v>1</v>
      </c>
      <c r="J1664">
        <v>1</v>
      </c>
      <c r="K1664">
        <v>2100</v>
      </c>
      <c r="L1664">
        <v>0</v>
      </c>
      <c r="M1664" t="s">
        <v>19</v>
      </c>
      <c r="N1664">
        <v>10</v>
      </c>
      <c r="O1664">
        <v>0</v>
      </c>
      <c r="P1664">
        <v>0</v>
      </c>
      <c r="Q1664">
        <v>0</v>
      </c>
      <c r="R1664">
        <v>0</v>
      </c>
      <c r="S1664" s="4">
        <v>45464.699259259258</v>
      </c>
      <c r="T1664" s="6">
        <v>45464.699259259258</v>
      </c>
      <c r="U1664">
        <f t="shared" si="200"/>
        <v>27</v>
      </c>
      <c r="V1664">
        <f t="shared" si="201"/>
        <v>30</v>
      </c>
      <c r="W1664" t="str">
        <f t="shared" si="202"/>
        <v/>
      </c>
      <c r="X1664" t="str">
        <f t="shared" si="203"/>
        <v/>
      </c>
      <c r="Y1664" t="str">
        <f t="shared" si="204"/>
        <v/>
      </c>
      <c r="Z1664" t="str">
        <f t="shared" si="205"/>
        <v/>
      </c>
      <c r="AA1664" t="str">
        <f t="shared" si="206"/>
        <v/>
      </c>
      <c r="AB1664" t="str">
        <f t="shared" si="207"/>
        <v/>
      </c>
    </row>
    <row r="1665" spans="1:28" x14ac:dyDescent="0.25">
      <c r="A1665">
        <v>6356</v>
      </c>
      <c r="B1665" s="1">
        <v>867488060855003</v>
      </c>
      <c r="C1665" s="1">
        <v>1718999209</v>
      </c>
      <c r="D1665">
        <v>-22.906051999999999</v>
      </c>
      <c r="E1665">
        <v>-47.044986000000002</v>
      </c>
      <c r="F1665">
        <v>667</v>
      </c>
      <c r="G1665">
        <v>278</v>
      </c>
      <c r="H1665">
        <v>15</v>
      </c>
      <c r="I1665">
        <v>1</v>
      </c>
      <c r="J1665">
        <v>1</v>
      </c>
      <c r="M1665" t="s">
        <v>20</v>
      </c>
      <c r="N1665">
        <v>0</v>
      </c>
      <c r="O1665">
        <v>0</v>
      </c>
      <c r="P1665">
        <v>0</v>
      </c>
      <c r="Q1665">
        <v>0</v>
      </c>
      <c r="R1665">
        <v>0</v>
      </c>
      <c r="S1665" s="4">
        <v>45464.699178240742</v>
      </c>
      <c r="T1665" s="6">
        <v>45464.699178240742</v>
      </c>
      <c r="U1665">
        <f t="shared" si="200"/>
        <v>27</v>
      </c>
      <c r="V1665">
        <f t="shared" si="201"/>
        <v>7</v>
      </c>
      <c r="W1665" t="str">
        <f t="shared" si="202"/>
        <v/>
      </c>
      <c r="X1665" t="str">
        <f t="shared" si="203"/>
        <v/>
      </c>
      <c r="Y1665" t="str">
        <f t="shared" si="204"/>
        <v/>
      </c>
      <c r="Z1665" t="str">
        <f t="shared" si="205"/>
        <v/>
      </c>
      <c r="AA1665" t="str">
        <f t="shared" si="206"/>
        <v/>
      </c>
      <c r="AB1665" t="str">
        <f t="shared" si="207"/>
        <v/>
      </c>
    </row>
    <row r="1666" spans="1:28" x14ac:dyDescent="0.25">
      <c r="A1666">
        <v>6355</v>
      </c>
      <c r="B1666" s="1">
        <v>867488060855003</v>
      </c>
      <c r="C1666" s="1">
        <v>1718999186</v>
      </c>
      <c r="D1666">
        <v>-22.906088</v>
      </c>
      <c r="E1666">
        <v>-47.044730999999999</v>
      </c>
      <c r="F1666">
        <v>670</v>
      </c>
      <c r="G1666">
        <v>177</v>
      </c>
      <c r="H1666">
        <v>0</v>
      </c>
      <c r="I1666">
        <v>1</v>
      </c>
      <c r="J1666">
        <v>1</v>
      </c>
      <c r="K1666">
        <v>2000</v>
      </c>
      <c r="L1666">
        <v>0</v>
      </c>
      <c r="M1666" t="s">
        <v>19</v>
      </c>
      <c r="N1666">
        <v>10</v>
      </c>
      <c r="O1666">
        <v>0</v>
      </c>
      <c r="P1666">
        <v>0</v>
      </c>
      <c r="Q1666">
        <v>0</v>
      </c>
      <c r="R1666">
        <v>0</v>
      </c>
      <c r="S1666" s="4">
        <v>45464.698912037034</v>
      </c>
      <c r="T1666" s="6">
        <v>45464.698912037034</v>
      </c>
      <c r="U1666">
        <f t="shared" si="200"/>
        <v>27</v>
      </c>
      <c r="V1666">
        <f t="shared" si="201"/>
        <v>23</v>
      </c>
      <c r="W1666" t="str">
        <f t="shared" si="202"/>
        <v/>
      </c>
      <c r="X1666" t="str">
        <f t="shared" si="203"/>
        <v/>
      </c>
      <c r="Y1666" t="str">
        <f t="shared" si="204"/>
        <v/>
      </c>
      <c r="Z1666" t="str">
        <f t="shared" si="205"/>
        <v/>
      </c>
      <c r="AA1666" t="str">
        <f t="shared" si="206"/>
        <v/>
      </c>
      <c r="AB1666" t="str">
        <f t="shared" si="207"/>
        <v/>
      </c>
    </row>
    <row r="1667" spans="1:28" x14ac:dyDescent="0.25">
      <c r="A1667">
        <v>6354</v>
      </c>
      <c r="B1667" s="1">
        <v>867488060855003</v>
      </c>
      <c r="C1667" s="1">
        <v>1718999156</v>
      </c>
      <c r="D1667">
        <v>-22.904919</v>
      </c>
      <c r="E1667">
        <v>-47.044167999999999</v>
      </c>
      <c r="F1667">
        <v>686</v>
      </c>
      <c r="G1667">
        <v>177</v>
      </c>
      <c r="H1667">
        <v>31.2</v>
      </c>
      <c r="I1667">
        <v>1</v>
      </c>
      <c r="J1667">
        <v>1</v>
      </c>
      <c r="K1667">
        <v>1900</v>
      </c>
      <c r="L1667">
        <v>0</v>
      </c>
      <c r="M1667" t="s">
        <v>19</v>
      </c>
      <c r="N1667">
        <v>10</v>
      </c>
      <c r="O1667">
        <v>0</v>
      </c>
      <c r="P1667">
        <v>0</v>
      </c>
      <c r="Q1667">
        <v>0</v>
      </c>
      <c r="R1667">
        <v>0</v>
      </c>
      <c r="S1667" s="4">
        <v>45464.698564814818</v>
      </c>
      <c r="T1667" s="6">
        <v>45464.698564814818</v>
      </c>
      <c r="U1667">
        <f t="shared" ref="U1667:U1730" si="208">IF(OR(W1667="TRUE",X1667="TRUE",Y1667="TRUE",Z1667="TRUE",AA1667="TRUE"),U1666+1,U1666)</f>
        <v>27</v>
      </c>
      <c r="V1667">
        <f t="shared" ref="V1667:V1730" si="209">ABS(C1666-C1667)</f>
        <v>30</v>
      </c>
      <c r="W1667" t="str">
        <f t="shared" ref="W1667:W1730" si="210">IF(AND(V1667&gt;=300,J1667&lt;&gt;J1666,J1667=0),"TRUE","")</f>
        <v/>
      </c>
      <c r="X1667" t="str">
        <f t="shared" ref="X1667:X1730" si="211">IF(AND(V1666&gt;=300,J1667&lt;&gt;J1666,J1667=1),"TRUE","")</f>
        <v/>
      </c>
      <c r="Y1667" t="str">
        <f t="shared" ref="Y1667:Y1730" si="212">IF(AND(V1668&gt;=300,J1667&lt;&gt;J1666,J1667=0),"TRUE","")</f>
        <v/>
      </c>
      <c r="Z1667" t="str">
        <f t="shared" ref="Z1667:Z1730" si="213">IF(AND(I1667=0,V1667&gt;=300),"TRUE","")</f>
        <v/>
      </c>
      <c r="AA1667" t="str">
        <f t="shared" ref="AA1667:AA1730" si="214">IF(AND(I1666=0,V1666&gt;=300),"TRUE","")</f>
        <v/>
      </c>
      <c r="AB1667" t="str">
        <f t="shared" ref="AB1667:AB1730" si="215">IF(U1667&lt;&gt;U1666,A1667,"")</f>
        <v/>
      </c>
    </row>
    <row r="1668" spans="1:28" x14ac:dyDescent="0.25">
      <c r="A1668">
        <v>6353</v>
      </c>
      <c r="B1668" s="1">
        <v>867488060855003</v>
      </c>
      <c r="C1668" s="1">
        <v>1718999126</v>
      </c>
      <c r="D1668">
        <v>-22.902854999999999</v>
      </c>
      <c r="E1668">
        <v>-47.043142000000003</v>
      </c>
      <c r="F1668">
        <v>696</v>
      </c>
      <c r="G1668">
        <v>243</v>
      </c>
      <c r="H1668">
        <v>31.9</v>
      </c>
      <c r="I1668">
        <v>1</v>
      </c>
      <c r="J1668">
        <v>1</v>
      </c>
      <c r="K1668">
        <v>1600</v>
      </c>
      <c r="L1668">
        <v>0</v>
      </c>
      <c r="M1668" t="s">
        <v>19</v>
      </c>
      <c r="N1668">
        <v>10</v>
      </c>
      <c r="O1668">
        <v>0</v>
      </c>
      <c r="P1668">
        <v>0</v>
      </c>
      <c r="Q1668">
        <v>0</v>
      </c>
      <c r="R1668">
        <v>0</v>
      </c>
      <c r="S1668" s="4">
        <v>45464.698217592595</v>
      </c>
      <c r="T1668" s="6">
        <v>45464.698217592595</v>
      </c>
      <c r="U1668">
        <f t="shared" si="208"/>
        <v>27</v>
      </c>
      <c r="V1668">
        <f t="shared" si="209"/>
        <v>30</v>
      </c>
      <c r="W1668" t="str">
        <f t="shared" si="210"/>
        <v/>
      </c>
      <c r="X1668" t="str">
        <f t="shared" si="211"/>
        <v/>
      </c>
      <c r="Y1668" t="str">
        <f t="shared" si="212"/>
        <v/>
      </c>
      <c r="Z1668" t="str">
        <f t="shared" si="213"/>
        <v/>
      </c>
      <c r="AA1668" t="str">
        <f t="shared" si="214"/>
        <v/>
      </c>
      <c r="AB1668" t="str">
        <f t="shared" si="215"/>
        <v/>
      </c>
    </row>
    <row r="1669" spans="1:28" x14ac:dyDescent="0.25">
      <c r="A1669">
        <v>6352</v>
      </c>
      <c r="B1669" s="1">
        <v>867488060855003</v>
      </c>
      <c r="C1669" s="1">
        <v>1718999096</v>
      </c>
      <c r="D1669">
        <v>-22.901216999999999</v>
      </c>
      <c r="E1669">
        <v>-47.04345</v>
      </c>
      <c r="F1669">
        <v>688</v>
      </c>
      <c r="G1669">
        <v>164</v>
      </c>
      <c r="H1669">
        <v>0</v>
      </c>
      <c r="I1669">
        <v>1</v>
      </c>
      <c r="J1669">
        <v>1</v>
      </c>
      <c r="K1669">
        <v>1400</v>
      </c>
      <c r="L1669">
        <v>0</v>
      </c>
      <c r="M1669" t="s">
        <v>19</v>
      </c>
      <c r="N1669">
        <v>10</v>
      </c>
      <c r="O1669">
        <v>0</v>
      </c>
      <c r="P1669">
        <v>0</v>
      </c>
      <c r="Q1669">
        <v>0</v>
      </c>
      <c r="R1669">
        <v>0</v>
      </c>
      <c r="S1669" s="4">
        <v>45464.697870370372</v>
      </c>
      <c r="T1669" s="6">
        <v>45464.697870370372</v>
      </c>
      <c r="U1669">
        <f t="shared" si="208"/>
        <v>27</v>
      </c>
      <c r="V1669">
        <f t="shared" si="209"/>
        <v>30</v>
      </c>
      <c r="W1669" t="str">
        <f t="shared" si="210"/>
        <v/>
      </c>
      <c r="X1669" t="str">
        <f t="shared" si="211"/>
        <v/>
      </c>
      <c r="Y1669" t="str">
        <f t="shared" si="212"/>
        <v/>
      </c>
      <c r="Z1669" t="str">
        <f t="shared" si="213"/>
        <v/>
      </c>
      <c r="AA1669" t="str">
        <f t="shared" si="214"/>
        <v/>
      </c>
      <c r="AB1669" t="str">
        <f t="shared" si="215"/>
        <v/>
      </c>
    </row>
    <row r="1670" spans="1:28" x14ac:dyDescent="0.25">
      <c r="A1670">
        <v>6351</v>
      </c>
      <c r="B1670" s="1">
        <v>867488060855003</v>
      </c>
      <c r="C1670" s="1">
        <v>1718999066</v>
      </c>
      <c r="D1670">
        <v>-22.899813000000002</v>
      </c>
      <c r="E1670">
        <v>-47.044074999999999</v>
      </c>
      <c r="F1670">
        <v>693</v>
      </c>
      <c r="G1670">
        <v>156</v>
      </c>
      <c r="H1670">
        <v>35.9</v>
      </c>
      <c r="I1670">
        <v>1</v>
      </c>
      <c r="J1670">
        <v>1</v>
      </c>
      <c r="K1670">
        <v>1200</v>
      </c>
      <c r="L1670">
        <v>0</v>
      </c>
      <c r="M1670" t="s">
        <v>19</v>
      </c>
      <c r="N1670">
        <v>10</v>
      </c>
      <c r="O1670">
        <v>0</v>
      </c>
      <c r="P1670">
        <v>0</v>
      </c>
      <c r="Q1670">
        <v>0</v>
      </c>
      <c r="R1670">
        <v>0</v>
      </c>
      <c r="S1670" s="4">
        <v>45464.697523148148</v>
      </c>
      <c r="T1670" s="6">
        <v>45464.697523148148</v>
      </c>
      <c r="U1670">
        <f t="shared" si="208"/>
        <v>27</v>
      </c>
      <c r="V1670">
        <f t="shared" si="209"/>
        <v>30</v>
      </c>
      <c r="W1670" t="str">
        <f t="shared" si="210"/>
        <v/>
      </c>
      <c r="X1670" t="str">
        <f t="shared" si="211"/>
        <v/>
      </c>
      <c r="Y1670" t="str">
        <f t="shared" si="212"/>
        <v/>
      </c>
      <c r="Z1670" t="str">
        <f t="shared" si="213"/>
        <v/>
      </c>
      <c r="AA1670" t="str">
        <f t="shared" si="214"/>
        <v/>
      </c>
      <c r="AB1670" t="str">
        <f t="shared" si="215"/>
        <v/>
      </c>
    </row>
    <row r="1671" spans="1:28" x14ac:dyDescent="0.25">
      <c r="A1671">
        <v>6350</v>
      </c>
      <c r="B1671" s="1">
        <v>867488060855003</v>
      </c>
      <c r="C1671" s="1">
        <v>1718999036</v>
      </c>
      <c r="D1671">
        <v>-22.898171999999999</v>
      </c>
      <c r="E1671">
        <v>-47.044811000000003</v>
      </c>
      <c r="F1671">
        <v>687</v>
      </c>
      <c r="G1671">
        <v>156</v>
      </c>
      <c r="H1671">
        <v>43.9</v>
      </c>
      <c r="I1671">
        <v>1</v>
      </c>
      <c r="J1671">
        <v>1</v>
      </c>
      <c r="K1671">
        <v>1000</v>
      </c>
      <c r="L1671">
        <v>0</v>
      </c>
      <c r="M1671" t="s">
        <v>19</v>
      </c>
      <c r="N1671">
        <v>10</v>
      </c>
      <c r="O1671">
        <v>0</v>
      </c>
      <c r="P1671">
        <v>0</v>
      </c>
      <c r="Q1671">
        <v>0</v>
      </c>
      <c r="R1671">
        <v>0</v>
      </c>
      <c r="S1671" s="4">
        <v>45464.697175925925</v>
      </c>
      <c r="T1671" s="6">
        <v>45464.697175925925</v>
      </c>
      <c r="U1671">
        <f t="shared" si="208"/>
        <v>27</v>
      </c>
      <c r="V1671">
        <f t="shared" si="209"/>
        <v>30</v>
      </c>
      <c r="W1671" t="str">
        <f t="shared" si="210"/>
        <v/>
      </c>
      <c r="X1671" t="str">
        <f t="shared" si="211"/>
        <v/>
      </c>
      <c r="Y1671" t="str">
        <f t="shared" si="212"/>
        <v/>
      </c>
      <c r="Z1671" t="str">
        <f t="shared" si="213"/>
        <v/>
      </c>
      <c r="AA1671" t="str">
        <f t="shared" si="214"/>
        <v/>
      </c>
      <c r="AB1671" t="str">
        <f t="shared" si="215"/>
        <v/>
      </c>
    </row>
    <row r="1672" spans="1:28" x14ac:dyDescent="0.25">
      <c r="A1672">
        <v>6348</v>
      </c>
      <c r="B1672" s="1">
        <v>867488060855003</v>
      </c>
      <c r="C1672" s="1">
        <v>1718999006</v>
      </c>
      <c r="D1672">
        <v>-22.895851</v>
      </c>
      <c r="E1672">
        <v>-47.045448</v>
      </c>
      <c r="F1672">
        <v>674</v>
      </c>
      <c r="G1672">
        <v>180</v>
      </c>
      <c r="H1672">
        <v>21.4</v>
      </c>
      <c r="I1672">
        <v>1</v>
      </c>
      <c r="J1672">
        <v>1</v>
      </c>
      <c r="K1672">
        <v>800</v>
      </c>
      <c r="L1672">
        <v>0</v>
      </c>
      <c r="M1672" t="s">
        <v>19</v>
      </c>
      <c r="N1672">
        <v>10</v>
      </c>
      <c r="O1672">
        <v>0</v>
      </c>
      <c r="P1672">
        <v>0</v>
      </c>
      <c r="Q1672">
        <v>0</v>
      </c>
      <c r="R1672">
        <v>0</v>
      </c>
      <c r="S1672" s="4">
        <v>45464.696828703702</v>
      </c>
      <c r="T1672" s="6">
        <v>45464.696828703702</v>
      </c>
      <c r="U1672">
        <f t="shared" si="208"/>
        <v>27</v>
      </c>
      <c r="V1672">
        <f t="shared" si="209"/>
        <v>30</v>
      </c>
      <c r="W1672" t="str">
        <f t="shared" si="210"/>
        <v/>
      </c>
      <c r="X1672" t="str">
        <f t="shared" si="211"/>
        <v/>
      </c>
      <c r="Y1672" t="str">
        <f t="shared" si="212"/>
        <v/>
      </c>
      <c r="Z1672" t="str">
        <f t="shared" si="213"/>
        <v/>
      </c>
      <c r="AA1672" t="str">
        <f t="shared" si="214"/>
        <v/>
      </c>
      <c r="AB1672" t="str">
        <f t="shared" si="215"/>
        <v/>
      </c>
    </row>
    <row r="1673" spans="1:28" x14ac:dyDescent="0.25">
      <c r="A1673">
        <v>6346</v>
      </c>
      <c r="B1673" s="1">
        <v>867488060855003</v>
      </c>
      <c r="C1673" s="1">
        <v>1718998976</v>
      </c>
      <c r="D1673">
        <v>-22.892320999999999</v>
      </c>
      <c r="E1673">
        <v>-47.045226</v>
      </c>
      <c r="F1673">
        <v>663</v>
      </c>
      <c r="G1673">
        <v>185</v>
      </c>
      <c r="H1673">
        <v>38.299999999999997</v>
      </c>
      <c r="I1673">
        <v>1</v>
      </c>
      <c r="J1673">
        <v>1</v>
      </c>
      <c r="K1673">
        <v>400</v>
      </c>
      <c r="L1673">
        <v>0</v>
      </c>
      <c r="M1673" t="s">
        <v>19</v>
      </c>
      <c r="N1673">
        <v>10</v>
      </c>
      <c r="O1673">
        <v>0</v>
      </c>
      <c r="P1673">
        <v>0</v>
      </c>
      <c r="Q1673">
        <v>0</v>
      </c>
      <c r="R1673">
        <v>0</v>
      </c>
      <c r="S1673" s="4">
        <v>45464.696481481478</v>
      </c>
      <c r="T1673" s="6">
        <v>45464.696481481478</v>
      </c>
      <c r="U1673">
        <f t="shared" si="208"/>
        <v>27</v>
      </c>
      <c r="V1673">
        <f t="shared" si="209"/>
        <v>30</v>
      </c>
      <c r="W1673" t="str">
        <f t="shared" si="210"/>
        <v/>
      </c>
      <c r="X1673" t="str">
        <f t="shared" si="211"/>
        <v/>
      </c>
      <c r="Y1673" t="str">
        <f t="shared" si="212"/>
        <v/>
      </c>
      <c r="Z1673" t="str">
        <f t="shared" si="213"/>
        <v/>
      </c>
      <c r="AA1673" t="str">
        <f t="shared" si="214"/>
        <v/>
      </c>
      <c r="AB1673" t="str">
        <f t="shared" si="215"/>
        <v/>
      </c>
    </row>
    <row r="1674" spans="1:28" x14ac:dyDescent="0.25">
      <c r="A1674">
        <v>6344</v>
      </c>
      <c r="B1674" s="1">
        <v>867488060855003</v>
      </c>
      <c r="C1674" s="1">
        <v>1718998946</v>
      </c>
      <c r="D1674">
        <v>-22.892399999999999</v>
      </c>
      <c r="E1674">
        <v>-47.046306000000001</v>
      </c>
      <c r="F1674">
        <v>655</v>
      </c>
      <c r="G1674">
        <v>51</v>
      </c>
      <c r="H1674">
        <v>23.3</v>
      </c>
      <c r="I1674">
        <v>1</v>
      </c>
      <c r="J1674">
        <v>1</v>
      </c>
      <c r="K1674">
        <v>200</v>
      </c>
      <c r="L1674">
        <v>0</v>
      </c>
      <c r="M1674" t="s">
        <v>19</v>
      </c>
      <c r="N1674">
        <v>10</v>
      </c>
      <c r="O1674">
        <v>0</v>
      </c>
      <c r="P1674">
        <v>0</v>
      </c>
      <c r="Q1674">
        <v>0</v>
      </c>
      <c r="R1674">
        <v>0</v>
      </c>
      <c r="S1674" s="4">
        <v>45464.696134259262</v>
      </c>
      <c r="T1674" s="6">
        <v>45464.696134259262</v>
      </c>
      <c r="U1674">
        <f t="shared" si="208"/>
        <v>27</v>
      </c>
      <c r="V1674">
        <f t="shared" si="209"/>
        <v>30</v>
      </c>
      <c r="W1674" t="str">
        <f t="shared" si="210"/>
        <v/>
      </c>
      <c r="X1674" t="str">
        <f t="shared" si="211"/>
        <v/>
      </c>
      <c r="Y1674" t="str">
        <f t="shared" si="212"/>
        <v/>
      </c>
      <c r="Z1674" t="str">
        <f t="shared" si="213"/>
        <v/>
      </c>
      <c r="AA1674" t="str">
        <f t="shared" si="214"/>
        <v/>
      </c>
      <c r="AB1674" t="str">
        <f t="shared" si="215"/>
        <v/>
      </c>
    </row>
    <row r="1675" spans="1:28" x14ac:dyDescent="0.25">
      <c r="A1675">
        <v>6343</v>
      </c>
      <c r="B1675" s="1">
        <v>867488060855003</v>
      </c>
      <c r="C1675" s="1">
        <v>1718998943</v>
      </c>
      <c r="D1675">
        <v>-22.892517999999999</v>
      </c>
      <c r="E1675">
        <v>-47.046438999999999</v>
      </c>
      <c r="F1675">
        <v>655</v>
      </c>
      <c r="G1675">
        <v>39</v>
      </c>
      <c r="H1675">
        <v>20.399999999999999</v>
      </c>
      <c r="I1675">
        <v>1</v>
      </c>
      <c r="J1675">
        <v>1</v>
      </c>
      <c r="K1675">
        <v>200</v>
      </c>
      <c r="M1675" t="s">
        <v>23</v>
      </c>
      <c r="N1675">
        <v>46</v>
      </c>
      <c r="O1675">
        <v>0</v>
      </c>
      <c r="P1675">
        <v>0</v>
      </c>
      <c r="Q1675">
        <v>0</v>
      </c>
      <c r="R1675">
        <v>0</v>
      </c>
      <c r="S1675" s="4">
        <v>45464.696099537039</v>
      </c>
      <c r="T1675" s="6">
        <v>45464.696099537039</v>
      </c>
      <c r="U1675">
        <f t="shared" si="208"/>
        <v>27</v>
      </c>
      <c r="V1675">
        <f t="shared" si="209"/>
        <v>3</v>
      </c>
      <c r="W1675" t="str">
        <f t="shared" si="210"/>
        <v/>
      </c>
      <c r="X1675" t="str">
        <f t="shared" si="211"/>
        <v/>
      </c>
      <c r="Y1675" t="str">
        <f t="shared" si="212"/>
        <v/>
      </c>
      <c r="Z1675" t="str">
        <f t="shared" si="213"/>
        <v/>
      </c>
      <c r="AA1675" t="str">
        <f t="shared" si="214"/>
        <v/>
      </c>
      <c r="AB1675" t="str">
        <f t="shared" si="215"/>
        <v/>
      </c>
    </row>
    <row r="1676" spans="1:28" x14ac:dyDescent="0.25">
      <c r="A1676">
        <v>6342</v>
      </c>
      <c r="B1676" s="1">
        <v>867488060855003</v>
      </c>
      <c r="C1676" s="1">
        <v>1718998941</v>
      </c>
      <c r="D1676">
        <v>-22.892658000000001</v>
      </c>
      <c r="E1676">
        <v>-47.046990999999998</v>
      </c>
      <c r="F1676">
        <v>665</v>
      </c>
      <c r="G1676">
        <v>99</v>
      </c>
      <c r="H1676">
        <v>0</v>
      </c>
      <c r="I1676">
        <v>1</v>
      </c>
      <c r="J1676">
        <v>1</v>
      </c>
      <c r="M1676" t="s">
        <v>20</v>
      </c>
      <c r="N1676">
        <v>0</v>
      </c>
      <c r="O1676">
        <v>0</v>
      </c>
      <c r="P1676">
        <v>0</v>
      </c>
      <c r="Q1676">
        <v>0</v>
      </c>
      <c r="R1676">
        <v>0</v>
      </c>
      <c r="S1676" s="4">
        <v>45464.696076388886</v>
      </c>
      <c r="T1676" s="6">
        <v>45464.696076388886</v>
      </c>
      <c r="U1676">
        <f t="shared" si="208"/>
        <v>27</v>
      </c>
      <c r="V1676">
        <f t="shared" si="209"/>
        <v>2</v>
      </c>
      <c r="W1676" t="str">
        <f t="shared" si="210"/>
        <v/>
      </c>
      <c r="X1676" t="str">
        <f t="shared" si="211"/>
        <v/>
      </c>
      <c r="Y1676" t="str">
        <f t="shared" si="212"/>
        <v/>
      </c>
      <c r="Z1676" t="str">
        <f t="shared" si="213"/>
        <v/>
      </c>
      <c r="AA1676" t="str">
        <f t="shared" si="214"/>
        <v/>
      </c>
      <c r="AB1676" t="str">
        <f t="shared" si="215"/>
        <v/>
      </c>
    </row>
    <row r="1677" spans="1:28" x14ac:dyDescent="0.25">
      <c r="A1677">
        <v>6340</v>
      </c>
      <c r="B1677" s="1">
        <v>867488060855003</v>
      </c>
      <c r="C1677" s="1">
        <v>1718998916</v>
      </c>
      <c r="D1677">
        <v>-22.892658000000001</v>
      </c>
      <c r="E1677">
        <v>-47.046990999999998</v>
      </c>
      <c r="F1677">
        <v>665</v>
      </c>
      <c r="G1677">
        <v>99</v>
      </c>
      <c r="H1677">
        <v>0</v>
      </c>
      <c r="I1677">
        <v>1</v>
      </c>
      <c r="J1677">
        <v>1</v>
      </c>
      <c r="K1677">
        <v>100</v>
      </c>
      <c r="L1677">
        <v>0</v>
      </c>
      <c r="M1677" t="s">
        <v>19</v>
      </c>
      <c r="N1677">
        <v>10</v>
      </c>
      <c r="O1677">
        <v>0</v>
      </c>
      <c r="P1677">
        <v>0</v>
      </c>
      <c r="Q1677">
        <v>0</v>
      </c>
      <c r="R1677">
        <v>0</v>
      </c>
      <c r="S1677" s="4">
        <v>45464.695787037039</v>
      </c>
      <c r="T1677" s="6">
        <v>45464.695787037039</v>
      </c>
      <c r="U1677">
        <f t="shared" si="208"/>
        <v>27</v>
      </c>
      <c r="V1677">
        <f t="shared" si="209"/>
        <v>25</v>
      </c>
      <c r="W1677" t="str">
        <f t="shared" si="210"/>
        <v/>
      </c>
      <c r="X1677" t="str">
        <f t="shared" si="211"/>
        <v/>
      </c>
      <c r="Y1677" t="str">
        <f t="shared" si="212"/>
        <v/>
      </c>
      <c r="Z1677" t="str">
        <f t="shared" si="213"/>
        <v/>
      </c>
      <c r="AA1677" t="str">
        <f t="shared" si="214"/>
        <v/>
      </c>
      <c r="AB1677" t="str">
        <f t="shared" si="215"/>
        <v/>
      </c>
    </row>
    <row r="1678" spans="1:28" x14ac:dyDescent="0.25">
      <c r="A1678">
        <v>6338</v>
      </c>
      <c r="B1678" s="1">
        <v>867488060855003</v>
      </c>
      <c r="C1678" s="1">
        <v>1718998886</v>
      </c>
      <c r="D1678">
        <v>-22.892658000000001</v>
      </c>
      <c r="E1678">
        <v>-47.046990999999998</v>
      </c>
      <c r="F1678">
        <v>665</v>
      </c>
      <c r="G1678">
        <v>99</v>
      </c>
      <c r="H1678">
        <v>0</v>
      </c>
      <c r="I1678">
        <v>1</v>
      </c>
      <c r="J1678">
        <v>1</v>
      </c>
      <c r="K1678">
        <v>100</v>
      </c>
      <c r="L1678">
        <v>0</v>
      </c>
      <c r="M1678" t="s">
        <v>19</v>
      </c>
      <c r="N1678">
        <v>10</v>
      </c>
      <c r="O1678">
        <v>0</v>
      </c>
      <c r="P1678">
        <v>0</v>
      </c>
      <c r="Q1678">
        <v>0</v>
      </c>
      <c r="R1678">
        <v>0</v>
      </c>
      <c r="S1678" s="4">
        <v>45464.695439814815</v>
      </c>
      <c r="T1678" s="6">
        <v>45464.695439814815</v>
      </c>
      <c r="U1678">
        <f t="shared" si="208"/>
        <v>27</v>
      </c>
      <c r="V1678">
        <f t="shared" si="209"/>
        <v>30</v>
      </c>
      <c r="W1678" t="str">
        <f t="shared" si="210"/>
        <v/>
      </c>
      <c r="X1678" t="str">
        <f t="shared" si="211"/>
        <v/>
      </c>
      <c r="Y1678" t="str">
        <f t="shared" si="212"/>
        <v/>
      </c>
      <c r="Z1678" t="str">
        <f t="shared" si="213"/>
        <v/>
      </c>
      <c r="AA1678" t="str">
        <f t="shared" si="214"/>
        <v/>
      </c>
      <c r="AB1678" t="str">
        <f t="shared" si="215"/>
        <v/>
      </c>
    </row>
    <row r="1679" spans="1:28" x14ac:dyDescent="0.25">
      <c r="A1679">
        <v>6336</v>
      </c>
      <c r="B1679" s="1">
        <v>867488060855003</v>
      </c>
      <c r="C1679" s="1">
        <v>1718998856</v>
      </c>
      <c r="D1679">
        <v>-22.892658000000001</v>
      </c>
      <c r="E1679">
        <v>-47.046990999999998</v>
      </c>
      <c r="F1679">
        <v>665</v>
      </c>
      <c r="G1679">
        <v>99</v>
      </c>
      <c r="H1679">
        <v>0</v>
      </c>
      <c r="I1679">
        <v>1</v>
      </c>
      <c r="J1679">
        <v>1</v>
      </c>
      <c r="K1679">
        <v>100</v>
      </c>
      <c r="L1679">
        <v>0</v>
      </c>
      <c r="M1679" t="s">
        <v>19</v>
      </c>
      <c r="N1679">
        <v>10</v>
      </c>
      <c r="O1679">
        <v>0</v>
      </c>
      <c r="P1679">
        <v>0</v>
      </c>
      <c r="Q1679">
        <v>0</v>
      </c>
      <c r="R1679">
        <v>0</v>
      </c>
      <c r="S1679" s="4">
        <v>45464.695092592592</v>
      </c>
      <c r="T1679" s="6">
        <v>45464.695092592592</v>
      </c>
      <c r="U1679">
        <f t="shared" si="208"/>
        <v>27</v>
      </c>
      <c r="V1679">
        <f t="shared" si="209"/>
        <v>30</v>
      </c>
      <c r="W1679" t="str">
        <f t="shared" si="210"/>
        <v/>
      </c>
      <c r="X1679" t="str">
        <f t="shared" si="211"/>
        <v/>
      </c>
      <c r="Y1679" t="str">
        <f t="shared" si="212"/>
        <v/>
      </c>
      <c r="Z1679" t="str">
        <f t="shared" si="213"/>
        <v/>
      </c>
      <c r="AA1679" t="str">
        <f t="shared" si="214"/>
        <v/>
      </c>
      <c r="AB1679" t="str">
        <f t="shared" si="215"/>
        <v/>
      </c>
    </row>
    <row r="1680" spans="1:28" x14ac:dyDescent="0.25">
      <c r="A1680">
        <v>6333</v>
      </c>
      <c r="B1680" s="1">
        <v>867488060855003</v>
      </c>
      <c r="C1680" s="1">
        <v>1718998826</v>
      </c>
      <c r="D1680">
        <v>-22.892658000000001</v>
      </c>
      <c r="E1680">
        <v>-47.046990999999998</v>
      </c>
      <c r="F1680">
        <v>665</v>
      </c>
      <c r="G1680">
        <v>99</v>
      </c>
      <c r="H1680">
        <v>0</v>
      </c>
      <c r="I1680">
        <v>1</v>
      </c>
      <c r="J1680">
        <v>1</v>
      </c>
      <c r="K1680">
        <v>100</v>
      </c>
      <c r="L1680">
        <v>0</v>
      </c>
      <c r="M1680" t="s">
        <v>19</v>
      </c>
      <c r="N1680">
        <v>10</v>
      </c>
      <c r="O1680">
        <v>0</v>
      </c>
      <c r="P1680">
        <v>0</v>
      </c>
      <c r="Q1680">
        <v>0</v>
      </c>
      <c r="R1680">
        <v>0</v>
      </c>
      <c r="S1680" s="4">
        <v>45464.694745370369</v>
      </c>
      <c r="T1680" s="6">
        <v>45464.694745370369</v>
      </c>
      <c r="U1680">
        <f t="shared" si="208"/>
        <v>27</v>
      </c>
      <c r="V1680">
        <f t="shared" si="209"/>
        <v>30</v>
      </c>
      <c r="W1680" t="str">
        <f t="shared" si="210"/>
        <v/>
      </c>
      <c r="X1680" t="str">
        <f t="shared" si="211"/>
        <v/>
      </c>
      <c r="Y1680" t="str">
        <f t="shared" si="212"/>
        <v/>
      </c>
      <c r="Z1680" t="str">
        <f t="shared" si="213"/>
        <v/>
      </c>
      <c r="AA1680" t="str">
        <f t="shared" si="214"/>
        <v/>
      </c>
      <c r="AB1680" t="str">
        <f t="shared" si="215"/>
        <v/>
      </c>
    </row>
    <row r="1681" spans="1:28" x14ac:dyDescent="0.25">
      <c r="A1681">
        <v>6332</v>
      </c>
      <c r="B1681" s="1">
        <v>867488060855003</v>
      </c>
      <c r="C1681" s="1">
        <v>1718998805</v>
      </c>
      <c r="D1681">
        <v>-22.892658000000001</v>
      </c>
      <c r="E1681">
        <v>-47.046990999999998</v>
      </c>
      <c r="F1681">
        <v>665</v>
      </c>
      <c r="G1681">
        <v>99</v>
      </c>
      <c r="H1681">
        <v>0</v>
      </c>
      <c r="I1681">
        <v>1</v>
      </c>
      <c r="J1681">
        <v>1</v>
      </c>
      <c r="K1681">
        <v>100</v>
      </c>
      <c r="L1681">
        <v>0</v>
      </c>
      <c r="M1681" t="s">
        <v>19</v>
      </c>
      <c r="N1681">
        <v>10</v>
      </c>
      <c r="O1681">
        <v>0</v>
      </c>
      <c r="P1681">
        <v>0</v>
      </c>
      <c r="Q1681">
        <v>0</v>
      </c>
      <c r="R1681">
        <v>0</v>
      </c>
      <c r="S1681" s="4">
        <v>45464.694502314815</v>
      </c>
      <c r="T1681" s="6">
        <v>45464.694502314815</v>
      </c>
      <c r="U1681">
        <f t="shared" si="208"/>
        <v>27</v>
      </c>
      <c r="V1681">
        <f t="shared" si="209"/>
        <v>21</v>
      </c>
      <c r="W1681" t="str">
        <f t="shared" si="210"/>
        <v/>
      </c>
      <c r="X1681" t="str">
        <f t="shared" si="211"/>
        <v/>
      </c>
      <c r="Y1681" t="str">
        <f t="shared" si="212"/>
        <v/>
      </c>
      <c r="Z1681" t="str">
        <f t="shared" si="213"/>
        <v/>
      </c>
      <c r="AA1681" t="str">
        <f t="shared" si="214"/>
        <v/>
      </c>
      <c r="AB1681" t="str">
        <f t="shared" si="215"/>
        <v/>
      </c>
    </row>
    <row r="1682" spans="1:28" x14ac:dyDescent="0.25">
      <c r="A1682">
        <v>6331</v>
      </c>
      <c r="B1682" s="1">
        <v>867488060855003</v>
      </c>
      <c r="C1682" s="1">
        <v>1718998792</v>
      </c>
      <c r="D1682">
        <v>-22.892658000000001</v>
      </c>
      <c r="E1682">
        <v>-47.046990999999998</v>
      </c>
      <c r="F1682">
        <v>665</v>
      </c>
      <c r="G1682">
        <v>99</v>
      </c>
      <c r="H1682">
        <v>0</v>
      </c>
      <c r="I1682">
        <v>0</v>
      </c>
      <c r="J1682">
        <v>1</v>
      </c>
      <c r="M1682" t="s">
        <v>20</v>
      </c>
      <c r="N1682">
        <v>0</v>
      </c>
      <c r="O1682">
        <v>0</v>
      </c>
      <c r="P1682">
        <v>0</v>
      </c>
      <c r="Q1682">
        <v>0</v>
      </c>
      <c r="R1682">
        <v>0</v>
      </c>
      <c r="S1682" s="4">
        <v>45464.694351851853</v>
      </c>
      <c r="T1682" s="6">
        <v>45464.694351851853</v>
      </c>
      <c r="U1682">
        <f t="shared" si="208"/>
        <v>27</v>
      </c>
      <c r="V1682">
        <f t="shared" si="209"/>
        <v>13</v>
      </c>
      <c r="W1682" t="str">
        <f t="shared" si="210"/>
        <v/>
      </c>
      <c r="X1682" t="str">
        <f t="shared" si="211"/>
        <v/>
      </c>
      <c r="Y1682" t="str">
        <f t="shared" si="212"/>
        <v/>
      </c>
      <c r="Z1682" t="str">
        <f t="shared" si="213"/>
        <v/>
      </c>
      <c r="AA1682" t="str">
        <f t="shared" si="214"/>
        <v/>
      </c>
      <c r="AB1682" t="str">
        <f t="shared" si="215"/>
        <v/>
      </c>
    </row>
    <row r="1683" spans="1:28" x14ac:dyDescent="0.25">
      <c r="A1683">
        <v>6330</v>
      </c>
      <c r="B1683" s="1">
        <v>867488060855003</v>
      </c>
      <c r="C1683" s="1">
        <v>1718998456</v>
      </c>
      <c r="D1683">
        <v>-22.892658000000001</v>
      </c>
      <c r="E1683">
        <v>-47.046990999999998</v>
      </c>
      <c r="F1683">
        <v>665</v>
      </c>
      <c r="G1683">
        <v>99</v>
      </c>
      <c r="H1683">
        <v>0</v>
      </c>
      <c r="I1683">
        <v>1</v>
      </c>
      <c r="J1683">
        <v>0</v>
      </c>
      <c r="K1683">
        <v>100</v>
      </c>
      <c r="L1683">
        <v>0</v>
      </c>
      <c r="M1683" t="s">
        <v>19</v>
      </c>
      <c r="N1683">
        <v>10</v>
      </c>
      <c r="O1683">
        <v>0</v>
      </c>
      <c r="P1683">
        <v>0</v>
      </c>
      <c r="Q1683">
        <v>0</v>
      </c>
      <c r="R1683">
        <v>0</v>
      </c>
      <c r="S1683" s="4">
        <v>45464.690462962964</v>
      </c>
      <c r="T1683" s="6">
        <v>45464.690462962964</v>
      </c>
      <c r="U1683">
        <f t="shared" si="208"/>
        <v>28</v>
      </c>
      <c r="V1683">
        <f t="shared" si="209"/>
        <v>336</v>
      </c>
      <c r="W1683" t="str">
        <f t="shared" si="210"/>
        <v>TRUE</v>
      </c>
      <c r="X1683" t="str">
        <f t="shared" si="211"/>
        <v/>
      </c>
      <c r="Y1683" t="str">
        <f t="shared" si="212"/>
        <v>TRUE</v>
      </c>
      <c r="Z1683" t="str">
        <f t="shared" si="213"/>
        <v/>
      </c>
      <c r="AA1683" t="str">
        <f t="shared" si="214"/>
        <v/>
      </c>
      <c r="AB1683">
        <f t="shared" si="215"/>
        <v>6330</v>
      </c>
    </row>
    <row r="1684" spans="1:28" x14ac:dyDescent="0.25">
      <c r="A1684">
        <v>6329</v>
      </c>
      <c r="B1684" s="1">
        <v>867488060855003</v>
      </c>
      <c r="C1684" s="1">
        <v>1718997852</v>
      </c>
      <c r="D1684">
        <v>-22.892658000000001</v>
      </c>
      <c r="E1684">
        <v>-47.046990999999998</v>
      </c>
      <c r="F1684">
        <v>665</v>
      </c>
      <c r="G1684">
        <v>99</v>
      </c>
      <c r="H1684">
        <v>0</v>
      </c>
      <c r="I1684">
        <v>1</v>
      </c>
      <c r="J1684">
        <v>0</v>
      </c>
      <c r="K1684">
        <v>100</v>
      </c>
      <c r="L1684">
        <v>0</v>
      </c>
      <c r="M1684" t="s">
        <v>19</v>
      </c>
      <c r="N1684">
        <v>10</v>
      </c>
      <c r="O1684">
        <v>0</v>
      </c>
      <c r="P1684">
        <v>0</v>
      </c>
      <c r="Q1684">
        <v>0</v>
      </c>
      <c r="R1684">
        <v>0</v>
      </c>
      <c r="S1684" s="4">
        <v>45464.683472222219</v>
      </c>
      <c r="T1684" s="6">
        <v>45464.683472222219</v>
      </c>
      <c r="U1684">
        <f t="shared" si="208"/>
        <v>28</v>
      </c>
      <c r="V1684">
        <f t="shared" si="209"/>
        <v>604</v>
      </c>
      <c r="W1684" t="str">
        <f t="shared" si="210"/>
        <v/>
      </c>
      <c r="X1684" t="str">
        <f t="shared" si="211"/>
        <v/>
      </c>
      <c r="Y1684" t="str">
        <f t="shared" si="212"/>
        <v/>
      </c>
      <c r="Z1684" t="str">
        <f t="shared" si="213"/>
        <v/>
      </c>
      <c r="AA1684" t="str">
        <f t="shared" si="214"/>
        <v/>
      </c>
      <c r="AB1684" t="str">
        <f t="shared" si="215"/>
        <v/>
      </c>
    </row>
    <row r="1685" spans="1:28" x14ac:dyDescent="0.25">
      <c r="A1685">
        <v>6326</v>
      </c>
      <c r="B1685" s="1">
        <v>867488060855003</v>
      </c>
      <c r="C1685" s="1">
        <v>1718997244</v>
      </c>
      <c r="D1685">
        <v>-22.892658000000001</v>
      </c>
      <c r="E1685">
        <v>-47.046990999999998</v>
      </c>
      <c r="F1685">
        <v>665</v>
      </c>
      <c r="G1685">
        <v>99</v>
      </c>
      <c r="H1685">
        <v>0</v>
      </c>
      <c r="I1685">
        <v>1</v>
      </c>
      <c r="J1685">
        <v>0</v>
      </c>
      <c r="K1685">
        <v>100</v>
      </c>
      <c r="L1685">
        <v>0</v>
      </c>
      <c r="M1685" t="s">
        <v>19</v>
      </c>
      <c r="N1685">
        <v>10</v>
      </c>
      <c r="O1685">
        <v>0</v>
      </c>
      <c r="P1685">
        <v>0</v>
      </c>
      <c r="Q1685">
        <v>0</v>
      </c>
      <c r="R1685">
        <v>0</v>
      </c>
      <c r="S1685" s="4">
        <v>45464.676435185182</v>
      </c>
      <c r="T1685" s="6">
        <v>45464.676435185182</v>
      </c>
      <c r="U1685">
        <f t="shared" si="208"/>
        <v>28</v>
      </c>
      <c r="V1685">
        <f t="shared" si="209"/>
        <v>608</v>
      </c>
      <c r="W1685" t="str">
        <f t="shared" si="210"/>
        <v/>
      </c>
      <c r="X1685" t="str">
        <f t="shared" si="211"/>
        <v/>
      </c>
      <c r="Y1685" t="str">
        <f t="shared" si="212"/>
        <v/>
      </c>
      <c r="Z1685" t="str">
        <f t="shared" si="213"/>
        <v/>
      </c>
      <c r="AA1685" t="str">
        <f t="shared" si="214"/>
        <v/>
      </c>
      <c r="AB1685" t="str">
        <f t="shared" si="215"/>
        <v/>
      </c>
    </row>
    <row r="1686" spans="1:28" x14ac:dyDescent="0.25">
      <c r="A1686">
        <v>6325</v>
      </c>
      <c r="B1686" s="1">
        <v>867488060855003</v>
      </c>
      <c r="C1686" s="1">
        <v>1718996646</v>
      </c>
      <c r="D1686">
        <v>-22.892658000000001</v>
      </c>
      <c r="E1686">
        <v>-47.046990999999998</v>
      </c>
      <c r="F1686">
        <v>665</v>
      </c>
      <c r="G1686">
        <v>99</v>
      </c>
      <c r="H1686">
        <v>0</v>
      </c>
      <c r="I1686">
        <v>1</v>
      </c>
      <c r="J1686">
        <v>0</v>
      </c>
      <c r="K1686">
        <v>100</v>
      </c>
      <c r="L1686">
        <v>0</v>
      </c>
      <c r="M1686" t="s">
        <v>19</v>
      </c>
      <c r="N1686">
        <v>10</v>
      </c>
      <c r="O1686">
        <v>0</v>
      </c>
      <c r="P1686">
        <v>0</v>
      </c>
      <c r="Q1686">
        <v>0</v>
      </c>
      <c r="R1686">
        <v>0</v>
      </c>
      <c r="S1686" s="4">
        <v>45464.66951388889</v>
      </c>
      <c r="T1686" s="6">
        <v>45464.66951388889</v>
      </c>
      <c r="U1686">
        <f t="shared" si="208"/>
        <v>28</v>
      </c>
      <c r="V1686">
        <f t="shared" si="209"/>
        <v>598</v>
      </c>
      <c r="W1686" t="str">
        <f t="shared" si="210"/>
        <v/>
      </c>
      <c r="X1686" t="str">
        <f t="shared" si="211"/>
        <v/>
      </c>
      <c r="Y1686" t="str">
        <f t="shared" si="212"/>
        <v/>
      </c>
      <c r="Z1686" t="str">
        <f t="shared" si="213"/>
        <v/>
      </c>
      <c r="AA1686" t="str">
        <f t="shared" si="214"/>
        <v/>
      </c>
      <c r="AB1686" t="str">
        <f t="shared" si="215"/>
        <v/>
      </c>
    </row>
    <row r="1687" spans="1:28" x14ac:dyDescent="0.25">
      <c r="A1687">
        <v>6324</v>
      </c>
      <c r="B1687" s="1">
        <v>867488060855003</v>
      </c>
      <c r="C1687" s="1">
        <v>1718996045</v>
      </c>
      <c r="D1687">
        <v>-22.892658000000001</v>
      </c>
      <c r="E1687">
        <v>-47.046990999999998</v>
      </c>
      <c r="F1687">
        <v>665</v>
      </c>
      <c r="G1687">
        <v>99</v>
      </c>
      <c r="H1687">
        <v>0</v>
      </c>
      <c r="I1687">
        <v>1</v>
      </c>
      <c r="J1687">
        <v>0</v>
      </c>
      <c r="K1687">
        <v>100</v>
      </c>
      <c r="L1687">
        <v>0</v>
      </c>
      <c r="M1687" t="s">
        <v>19</v>
      </c>
      <c r="N1687">
        <v>10</v>
      </c>
      <c r="O1687">
        <v>0</v>
      </c>
      <c r="P1687">
        <v>0</v>
      </c>
      <c r="Q1687">
        <v>0</v>
      </c>
      <c r="R1687">
        <v>0</v>
      </c>
      <c r="S1687" s="4">
        <v>45464.662557870368</v>
      </c>
      <c r="T1687" s="6">
        <v>45464.662557870368</v>
      </c>
      <c r="U1687">
        <f t="shared" si="208"/>
        <v>28</v>
      </c>
      <c r="V1687">
        <f t="shared" si="209"/>
        <v>601</v>
      </c>
      <c r="W1687" t="str">
        <f t="shared" si="210"/>
        <v/>
      </c>
      <c r="X1687" t="str">
        <f t="shared" si="211"/>
        <v/>
      </c>
      <c r="Y1687" t="str">
        <f t="shared" si="212"/>
        <v/>
      </c>
      <c r="Z1687" t="str">
        <f t="shared" si="213"/>
        <v/>
      </c>
      <c r="AA1687" t="str">
        <f t="shared" si="214"/>
        <v/>
      </c>
      <c r="AB1687" t="str">
        <f t="shared" si="215"/>
        <v/>
      </c>
    </row>
    <row r="1688" spans="1:28" x14ac:dyDescent="0.25">
      <c r="A1688">
        <v>6321</v>
      </c>
      <c r="B1688" s="1">
        <v>867488060855003</v>
      </c>
      <c r="C1688" s="1">
        <v>1718995444</v>
      </c>
      <c r="D1688">
        <v>-22.892658000000001</v>
      </c>
      <c r="E1688">
        <v>-47.046990999999998</v>
      </c>
      <c r="F1688">
        <v>665</v>
      </c>
      <c r="G1688">
        <v>99</v>
      </c>
      <c r="H1688">
        <v>0</v>
      </c>
      <c r="I1688">
        <v>1</v>
      </c>
      <c r="J1688">
        <v>0</v>
      </c>
      <c r="K1688">
        <v>100</v>
      </c>
      <c r="L1688">
        <v>0</v>
      </c>
      <c r="M1688" t="s">
        <v>19</v>
      </c>
      <c r="N1688">
        <v>10</v>
      </c>
      <c r="O1688">
        <v>0</v>
      </c>
      <c r="P1688">
        <v>0</v>
      </c>
      <c r="Q1688">
        <v>0</v>
      </c>
      <c r="R1688">
        <v>0</v>
      </c>
      <c r="S1688" s="4">
        <v>45464.655601851853</v>
      </c>
      <c r="T1688" s="6">
        <v>45464.655601851853</v>
      </c>
      <c r="U1688">
        <f t="shared" si="208"/>
        <v>28</v>
      </c>
      <c r="V1688">
        <f t="shared" si="209"/>
        <v>601</v>
      </c>
      <c r="W1688" t="str">
        <f t="shared" si="210"/>
        <v/>
      </c>
      <c r="X1688" t="str">
        <f t="shared" si="211"/>
        <v/>
      </c>
      <c r="Y1688" t="str">
        <f t="shared" si="212"/>
        <v/>
      </c>
      <c r="Z1688" t="str">
        <f t="shared" si="213"/>
        <v/>
      </c>
      <c r="AA1688" t="str">
        <f t="shared" si="214"/>
        <v/>
      </c>
      <c r="AB1688" t="str">
        <f t="shared" si="215"/>
        <v/>
      </c>
    </row>
    <row r="1689" spans="1:28" x14ac:dyDescent="0.25">
      <c r="A1689">
        <v>6320</v>
      </c>
      <c r="B1689" s="1">
        <v>867488060855003</v>
      </c>
      <c r="C1689" s="1">
        <v>1718994843</v>
      </c>
      <c r="D1689">
        <v>-22.892658000000001</v>
      </c>
      <c r="E1689">
        <v>-47.046990999999998</v>
      </c>
      <c r="F1689">
        <v>665</v>
      </c>
      <c r="G1689">
        <v>99</v>
      </c>
      <c r="H1689">
        <v>0</v>
      </c>
      <c r="I1689">
        <v>1</v>
      </c>
      <c r="J1689">
        <v>0</v>
      </c>
      <c r="K1689">
        <v>100</v>
      </c>
      <c r="L1689">
        <v>0</v>
      </c>
      <c r="M1689" t="s">
        <v>19</v>
      </c>
      <c r="N1689">
        <v>10</v>
      </c>
      <c r="O1689">
        <v>0</v>
      </c>
      <c r="P1689">
        <v>0</v>
      </c>
      <c r="Q1689">
        <v>0</v>
      </c>
      <c r="R1689">
        <v>0</v>
      </c>
      <c r="S1689" s="4">
        <v>45464.648645833331</v>
      </c>
      <c r="T1689" s="6">
        <v>45464.648645833331</v>
      </c>
      <c r="U1689">
        <f t="shared" si="208"/>
        <v>28</v>
      </c>
      <c r="V1689">
        <f t="shared" si="209"/>
        <v>601</v>
      </c>
      <c r="W1689" t="str">
        <f t="shared" si="210"/>
        <v/>
      </c>
      <c r="X1689" t="str">
        <f t="shared" si="211"/>
        <v/>
      </c>
      <c r="Y1689" t="str">
        <f t="shared" si="212"/>
        <v/>
      </c>
      <c r="Z1689" t="str">
        <f t="shared" si="213"/>
        <v/>
      </c>
      <c r="AA1689" t="str">
        <f t="shared" si="214"/>
        <v/>
      </c>
      <c r="AB1689" t="str">
        <f t="shared" si="215"/>
        <v/>
      </c>
    </row>
    <row r="1690" spans="1:28" x14ac:dyDescent="0.25">
      <c r="A1690">
        <v>6319</v>
      </c>
      <c r="B1690" s="1">
        <v>867488060855003</v>
      </c>
      <c r="C1690" s="1">
        <v>1718994243</v>
      </c>
      <c r="D1690">
        <v>-22.892658000000001</v>
      </c>
      <c r="E1690">
        <v>-47.046990999999998</v>
      </c>
      <c r="F1690">
        <v>665</v>
      </c>
      <c r="G1690">
        <v>99</v>
      </c>
      <c r="H1690">
        <v>0</v>
      </c>
      <c r="I1690">
        <v>1</v>
      </c>
      <c r="J1690">
        <v>0</v>
      </c>
      <c r="K1690">
        <v>100</v>
      </c>
      <c r="L1690">
        <v>0</v>
      </c>
      <c r="M1690" t="s">
        <v>19</v>
      </c>
      <c r="N1690">
        <v>10</v>
      </c>
      <c r="O1690">
        <v>0</v>
      </c>
      <c r="P1690">
        <v>0</v>
      </c>
      <c r="Q1690">
        <v>0</v>
      </c>
      <c r="R1690">
        <v>0</v>
      </c>
      <c r="S1690" s="4">
        <v>45464.641701388886</v>
      </c>
      <c r="T1690" s="6">
        <v>45464.641701388886</v>
      </c>
      <c r="U1690">
        <f t="shared" si="208"/>
        <v>28</v>
      </c>
      <c r="V1690">
        <f t="shared" si="209"/>
        <v>600</v>
      </c>
      <c r="W1690" t="str">
        <f t="shared" si="210"/>
        <v/>
      </c>
      <c r="X1690" t="str">
        <f t="shared" si="211"/>
        <v/>
      </c>
      <c r="Y1690" t="str">
        <f t="shared" si="212"/>
        <v/>
      </c>
      <c r="Z1690" t="str">
        <f t="shared" si="213"/>
        <v/>
      </c>
      <c r="AA1690" t="str">
        <f t="shared" si="214"/>
        <v/>
      </c>
      <c r="AB1690" t="str">
        <f t="shared" si="215"/>
        <v/>
      </c>
    </row>
    <row r="1691" spans="1:28" x14ac:dyDescent="0.25">
      <c r="A1691">
        <v>6316</v>
      </c>
      <c r="B1691" s="1">
        <v>867488060855003</v>
      </c>
      <c r="C1691" s="1">
        <v>1718993644</v>
      </c>
      <c r="D1691">
        <v>-22.892658000000001</v>
      </c>
      <c r="E1691">
        <v>-47.046990999999998</v>
      </c>
      <c r="F1691">
        <v>665</v>
      </c>
      <c r="G1691">
        <v>99</v>
      </c>
      <c r="H1691">
        <v>0</v>
      </c>
      <c r="I1691">
        <v>1</v>
      </c>
      <c r="J1691">
        <v>0</v>
      </c>
      <c r="K1691">
        <v>100</v>
      </c>
      <c r="L1691">
        <v>0</v>
      </c>
      <c r="M1691" t="s">
        <v>19</v>
      </c>
      <c r="N1691">
        <v>10</v>
      </c>
      <c r="O1691">
        <v>0</v>
      </c>
      <c r="P1691">
        <v>0</v>
      </c>
      <c r="Q1691">
        <v>0</v>
      </c>
      <c r="R1691">
        <v>0</v>
      </c>
      <c r="S1691" s="4">
        <v>45464.634768518517</v>
      </c>
      <c r="T1691" s="6">
        <v>45464.634768518517</v>
      </c>
      <c r="U1691">
        <f t="shared" si="208"/>
        <v>28</v>
      </c>
      <c r="V1691">
        <f t="shared" si="209"/>
        <v>599</v>
      </c>
      <c r="W1691" t="str">
        <f t="shared" si="210"/>
        <v/>
      </c>
      <c r="X1691" t="str">
        <f t="shared" si="211"/>
        <v/>
      </c>
      <c r="Y1691" t="str">
        <f t="shared" si="212"/>
        <v/>
      </c>
      <c r="Z1691" t="str">
        <f t="shared" si="213"/>
        <v/>
      </c>
      <c r="AA1691" t="str">
        <f t="shared" si="214"/>
        <v/>
      </c>
      <c r="AB1691" t="str">
        <f t="shared" si="215"/>
        <v/>
      </c>
    </row>
    <row r="1692" spans="1:28" x14ac:dyDescent="0.25">
      <c r="A1692">
        <v>6315</v>
      </c>
      <c r="B1692" s="1">
        <v>867488060855003</v>
      </c>
      <c r="C1692" s="1">
        <v>1718993044</v>
      </c>
      <c r="D1692">
        <v>-22.892658000000001</v>
      </c>
      <c r="E1692">
        <v>-47.046990999999998</v>
      </c>
      <c r="F1692">
        <v>665</v>
      </c>
      <c r="G1692">
        <v>99</v>
      </c>
      <c r="H1692">
        <v>0</v>
      </c>
      <c r="I1692">
        <v>1</v>
      </c>
      <c r="J1692">
        <v>0</v>
      </c>
      <c r="K1692">
        <v>100</v>
      </c>
      <c r="L1692">
        <v>0</v>
      </c>
      <c r="M1692" t="s">
        <v>19</v>
      </c>
      <c r="N1692">
        <v>10</v>
      </c>
      <c r="O1692">
        <v>0</v>
      </c>
      <c r="P1692">
        <v>0</v>
      </c>
      <c r="Q1692">
        <v>0</v>
      </c>
      <c r="R1692">
        <v>0</v>
      </c>
      <c r="S1692" s="4">
        <v>45464.627824074072</v>
      </c>
      <c r="T1692" s="6">
        <v>45464.627824074072</v>
      </c>
      <c r="U1692">
        <f t="shared" si="208"/>
        <v>28</v>
      </c>
      <c r="V1692">
        <f t="shared" si="209"/>
        <v>600</v>
      </c>
      <c r="W1692" t="str">
        <f t="shared" si="210"/>
        <v/>
      </c>
      <c r="X1692" t="str">
        <f t="shared" si="211"/>
        <v/>
      </c>
      <c r="Y1692" t="str">
        <f t="shared" si="212"/>
        <v/>
      </c>
      <c r="Z1692" t="str">
        <f t="shared" si="213"/>
        <v/>
      </c>
      <c r="AA1692" t="str">
        <f t="shared" si="214"/>
        <v/>
      </c>
      <c r="AB1692" t="str">
        <f t="shared" si="215"/>
        <v/>
      </c>
    </row>
    <row r="1693" spans="1:28" x14ac:dyDescent="0.25">
      <c r="A1693">
        <v>6314</v>
      </c>
      <c r="B1693" s="1">
        <v>867488060855003</v>
      </c>
      <c r="C1693" s="1">
        <v>1718992454</v>
      </c>
      <c r="D1693">
        <v>-22.892658000000001</v>
      </c>
      <c r="E1693">
        <v>-47.046990999999998</v>
      </c>
      <c r="F1693">
        <v>665</v>
      </c>
      <c r="G1693">
        <v>99</v>
      </c>
      <c r="H1693">
        <v>0</v>
      </c>
      <c r="I1693">
        <v>1</v>
      </c>
      <c r="J1693">
        <v>0</v>
      </c>
      <c r="K1693">
        <v>100</v>
      </c>
      <c r="L1693">
        <v>0</v>
      </c>
      <c r="M1693" t="s">
        <v>19</v>
      </c>
      <c r="N1693">
        <v>10</v>
      </c>
      <c r="O1693">
        <v>0</v>
      </c>
      <c r="P1693">
        <v>0</v>
      </c>
      <c r="Q1693">
        <v>0</v>
      </c>
      <c r="R1693">
        <v>0</v>
      </c>
      <c r="S1693" s="4">
        <v>45464.620995370373</v>
      </c>
      <c r="T1693" s="6">
        <v>45464.620995370373</v>
      </c>
      <c r="U1693">
        <f t="shared" si="208"/>
        <v>28</v>
      </c>
      <c r="V1693">
        <f t="shared" si="209"/>
        <v>590</v>
      </c>
      <c r="W1693" t="str">
        <f t="shared" si="210"/>
        <v/>
      </c>
      <c r="X1693" t="str">
        <f t="shared" si="211"/>
        <v/>
      </c>
      <c r="Y1693" t="str">
        <f t="shared" si="212"/>
        <v/>
      </c>
      <c r="Z1693" t="str">
        <f t="shared" si="213"/>
        <v/>
      </c>
      <c r="AA1693" t="str">
        <f t="shared" si="214"/>
        <v/>
      </c>
      <c r="AB1693" t="str">
        <f t="shared" si="215"/>
        <v/>
      </c>
    </row>
    <row r="1694" spans="1:28" x14ac:dyDescent="0.25">
      <c r="A1694">
        <v>6311</v>
      </c>
      <c r="B1694" s="1">
        <v>867488060855003</v>
      </c>
      <c r="C1694" s="1">
        <v>1718991846</v>
      </c>
      <c r="D1694">
        <v>-22.892658000000001</v>
      </c>
      <c r="E1694">
        <v>-47.046990999999998</v>
      </c>
      <c r="F1694">
        <v>665</v>
      </c>
      <c r="G1694">
        <v>99</v>
      </c>
      <c r="H1694">
        <v>0</v>
      </c>
      <c r="I1694">
        <v>1</v>
      </c>
      <c r="J1694">
        <v>0</v>
      </c>
      <c r="K1694">
        <v>100</v>
      </c>
      <c r="L1694">
        <v>0</v>
      </c>
      <c r="M1694" t="s">
        <v>19</v>
      </c>
      <c r="N1694">
        <v>10</v>
      </c>
      <c r="O1694">
        <v>0</v>
      </c>
      <c r="P1694">
        <v>0</v>
      </c>
      <c r="Q1694">
        <v>0</v>
      </c>
      <c r="R1694">
        <v>0</v>
      </c>
      <c r="S1694" s="4">
        <v>45464.613958333335</v>
      </c>
      <c r="T1694" s="6">
        <v>45464.613958333335</v>
      </c>
      <c r="U1694">
        <f t="shared" si="208"/>
        <v>28</v>
      </c>
      <c r="V1694">
        <f t="shared" si="209"/>
        <v>608</v>
      </c>
      <c r="W1694" t="str">
        <f t="shared" si="210"/>
        <v/>
      </c>
      <c r="X1694" t="str">
        <f t="shared" si="211"/>
        <v/>
      </c>
      <c r="Y1694" t="str">
        <f t="shared" si="212"/>
        <v/>
      </c>
      <c r="Z1694" t="str">
        <f t="shared" si="213"/>
        <v/>
      </c>
      <c r="AA1694" t="str">
        <f t="shared" si="214"/>
        <v/>
      </c>
      <c r="AB1694" t="str">
        <f t="shared" si="215"/>
        <v/>
      </c>
    </row>
    <row r="1695" spans="1:28" x14ac:dyDescent="0.25">
      <c r="A1695">
        <v>6310</v>
      </c>
      <c r="B1695" s="1">
        <v>867488060855003</v>
      </c>
      <c r="C1695" s="1">
        <v>1718991248</v>
      </c>
      <c r="D1695">
        <v>-22.892658000000001</v>
      </c>
      <c r="E1695">
        <v>-47.046990999999998</v>
      </c>
      <c r="F1695">
        <v>665</v>
      </c>
      <c r="G1695">
        <v>99</v>
      </c>
      <c r="H1695">
        <v>0</v>
      </c>
      <c r="I1695">
        <v>1</v>
      </c>
      <c r="J1695">
        <v>0</v>
      </c>
      <c r="K1695">
        <v>100</v>
      </c>
      <c r="L1695">
        <v>0</v>
      </c>
      <c r="M1695" t="s">
        <v>19</v>
      </c>
      <c r="N1695">
        <v>10</v>
      </c>
      <c r="O1695">
        <v>0</v>
      </c>
      <c r="P1695">
        <v>0</v>
      </c>
      <c r="Q1695">
        <v>0</v>
      </c>
      <c r="R1695">
        <v>0</v>
      </c>
      <c r="S1695" s="4">
        <v>45464.607037037036</v>
      </c>
      <c r="T1695" s="6">
        <v>45464.607037037036</v>
      </c>
      <c r="U1695">
        <f t="shared" si="208"/>
        <v>28</v>
      </c>
      <c r="V1695">
        <f t="shared" si="209"/>
        <v>598</v>
      </c>
      <c r="W1695" t="str">
        <f t="shared" si="210"/>
        <v/>
      </c>
      <c r="X1695" t="str">
        <f t="shared" si="211"/>
        <v/>
      </c>
      <c r="Y1695" t="str">
        <f t="shared" si="212"/>
        <v/>
      </c>
      <c r="Z1695" t="str">
        <f t="shared" si="213"/>
        <v/>
      </c>
      <c r="AA1695" t="str">
        <f t="shared" si="214"/>
        <v/>
      </c>
      <c r="AB1695" t="str">
        <f t="shared" si="215"/>
        <v/>
      </c>
    </row>
    <row r="1696" spans="1:28" x14ac:dyDescent="0.25">
      <c r="A1696">
        <v>6309</v>
      </c>
      <c r="B1696" s="1">
        <v>867488060855003</v>
      </c>
      <c r="C1696" s="1">
        <v>1718990646</v>
      </c>
      <c r="D1696">
        <v>-22.892658000000001</v>
      </c>
      <c r="E1696">
        <v>-47.046990999999998</v>
      </c>
      <c r="F1696">
        <v>665</v>
      </c>
      <c r="G1696">
        <v>99</v>
      </c>
      <c r="H1696">
        <v>0</v>
      </c>
      <c r="I1696">
        <v>1</v>
      </c>
      <c r="J1696">
        <v>0</v>
      </c>
      <c r="K1696">
        <v>100</v>
      </c>
      <c r="L1696">
        <v>0</v>
      </c>
      <c r="M1696" t="s">
        <v>19</v>
      </c>
      <c r="N1696">
        <v>10</v>
      </c>
      <c r="O1696">
        <v>0</v>
      </c>
      <c r="P1696">
        <v>0</v>
      </c>
      <c r="Q1696">
        <v>0</v>
      </c>
      <c r="R1696">
        <v>0</v>
      </c>
      <c r="S1696" s="4">
        <v>45464.600069444445</v>
      </c>
      <c r="T1696" s="6">
        <v>45464.600069444445</v>
      </c>
      <c r="U1696">
        <f t="shared" si="208"/>
        <v>28</v>
      </c>
      <c r="V1696">
        <f t="shared" si="209"/>
        <v>602</v>
      </c>
      <c r="W1696" t="str">
        <f t="shared" si="210"/>
        <v/>
      </c>
      <c r="X1696" t="str">
        <f t="shared" si="211"/>
        <v/>
      </c>
      <c r="Y1696" t="str">
        <f t="shared" si="212"/>
        <v/>
      </c>
      <c r="Z1696" t="str">
        <f t="shared" si="213"/>
        <v/>
      </c>
      <c r="AA1696" t="str">
        <f t="shared" si="214"/>
        <v/>
      </c>
      <c r="AB1696" t="str">
        <f t="shared" si="215"/>
        <v/>
      </c>
    </row>
    <row r="1697" spans="1:28" x14ac:dyDescent="0.25">
      <c r="A1697">
        <v>6306</v>
      </c>
      <c r="B1697" s="1">
        <v>867488060855003</v>
      </c>
      <c r="C1697" s="1">
        <v>1718990045</v>
      </c>
      <c r="D1697">
        <v>-22.892658000000001</v>
      </c>
      <c r="E1697">
        <v>-47.046990999999998</v>
      </c>
      <c r="F1697">
        <v>665</v>
      </c>
      <c r="G1697">
        <v>99</v>
      </c>
      <c r="H1697">
        <v>0</v>
      </c>
      <c r="I1697">
        <v>1</v>
      </c>
      <c r="J1697">
        <v>0</v>
      </c>
      <c r="K1697">
        <v>100</v>
      </c>
      <c r="L1697">
        <v>0</v>
      </c>
      <c r="M1697" t="s">
        <v>19</v>
      </c>
      <c r="N1697">
        <v>10</v>
      </c>
      <c r="O1697">
        <v>0</v>
      </c>
      <c r="P1697">
        <v>0</v>
      </c>
      <c r="Q1697">
        <v>0</v>
      </c>
      <c r="R1697">
        <v>0</v>
      </c>
      <c r="S1697" s="4">
        <v>45464.593113425923</v>
      </c>
      <c r="T1697" s="6">
        <v>45464.593113425923</v>
      </c>
      <c r="U1697">
        <f t="shared" si="208"/>
        <v>28</v>
      </c>
      <c r="V1697">
        <f t="shared" si="209"/>
        <v>601</v>
      </c>
      <c r="W1697" t="str">
        <f t="shared" si="210"/>
        <v/>
      </c>
      <c r="X1697" t="str">
        <f t="shared" si="211"/>
        <v/>
      </c>
      <c r="Y1697" t="str">
        <f t="shared" si="212"/>
        <v/>
      </c>
      <c r="Z1697" t="str">
        <f t="shared" si="213"/>
        <v/>
      </c>
      <c r="AA1697" t="str">
        <f t="shared" si="214"/>
        <v/>
      </c>
      <c r="AB1697" t="str">
        <f t="shared" si="215"/>
        <v/>
      </c>
    </row>
    <row r="1698" spans="1:28" x14ac:dyDescent="0.25">
      <c r="A1698">
        <v>6305</v>
      </c>
      <c r="B1698" s="1">
        <v>867488060855003</v>
      </c>
      <c r="C1698" s="1">
        <v>1718989443</v>
      </c>
      <c r="D1698">
        <v>-22.892658000000001</v>
      </c>
      <c r="E1698">
        <v>-47.046990999999998</v>
      </c>
      <c r="F1698">
        <v>665</v>
      </c>
      <c r="G1698">
        <v>99</v>
      </c>
      <c r="H1698">
        <v>0</v>
      </c>
      <c r="I1698">
        <v>1</v>
      </c>
      <c r="J1698">
        <v>0</v>
      </c>
      <c r="K1698">
        <v>100</v>
      </c>
      <c r="L1698">
        <v>0</v>
      </c>
      <c r="M1698" t="s">
        <v>19</v>
      </c>
      <c r="N1698">
        <v>10</v>
      </c>
      <c r="O1698">
        <v>0</v>
      </c>
      <c r="P1698">
        <v>0</v>
      </c>
      <c r="Q1698">
        <v>0</v>
      </c>
      <c r="R1698">
        <v>0</v>
      </c>
      <c r="S1698" s="4">
        <v>45464.586145833331</v>
      </c>
      <c r="T1698" s="6">
        <v>45464.586145833331</v>
      </c>
      <c r="U1698">
        <f t="shared" si="208"/>
        <v>28</v>
      </c>
      <c r="V1698">
        <f t="shared" si="209"/>
        <v>602</v>
      </c>
      <c r="W1698" t="str">
        <f t="shared" si="210"/>
        <v/>
      </c>
      <c r="X1698" t="str">
        <f t="shared" si="211"/>
        <v/>
      </c>
      <c r="Y1698" t="str">
        <f t="shared" si="212"/>
        <v/>
      </c>
      <c r="Z1698" t="str">
        <f t="shared" si="213"/>
        <v/>
      </c>
      <c r="AA1698" t="str">
        <f t="shared" si="214"/>
        <v/>
      </c>
      <c r="AB1698" t="str">
        <f t="shared" si="215"/>
        <v/>
      </c>
    </row>
    <row r="1699" spans="1:28" x14ac:dyDescent="0.25">
      <c r="A1699">
        <v>6304</v>
      </c>
      <c r="B1699" s="1">
        <v>867488060855003</v>
      </c>
      <c r="C1699" s="1">
        <v>1718988847</v>
      </c>
      <c r="D1699">
        <v>-22.892658000000001</v>
      </c>
      <c r="E1699">
        <v>-47.046990999999998</v>
      </c>
      <c r="F1699">
        <v>665</v>
      </c>
      <c r="G1699">
        <v>99</v>
      </c>
      <c r="H1699">
        <v>0</v>
      </c>
      <c r="I1699">
        <v>1</v>
      </c>
      <c r="J1699">
        <v>0</v>
      </c>
      <c r="K1699">
        <v>100</v>
      </c>
      <c r="L1699">
        <v>0</v>
      </c>
      <c r="M1699" t="s">
        <v>19</v>
      </c>
      <c r="N1699">
        <v>10</v>
      </c>
      <c r="O1699">
        <v>0</v>
      </c>
      <c r="P1699">
        <v>0</v>
      </c>
      <c r="Q1699">
        <v>0</v>
      </c>
      <c r="R1699">
        <v>0</v>
      </c>
      <c r="S1699" s="4">
        <v>45464.579247685186</v>
      </c>
      <c r="T1699" s="6">
        <v>45464.579247685186</v>
      </c>
      <c r="U1699">
        <f t="shared" si="208"/>
        <v>28</v>
      </c>
      <c r="V1699">
        <f t="shared" si="209"/>
        <v>596</v>
      </c>
      <c r="W1699" t="str">
        <f t="shared" si="210"/>
        <v/>
      </c>
      <c r="X1699" t="str">
        <f t="shared" si="211"/>
        <v/>
      </c>
      <c r="Y1699" t="str">
        <f t="shared" si="212"/>
        <v/>
      </c>
      <c r="Z1699" t="str">
        <f t="shared" si="213"/>
        <v/>
      </c>
      <c r="AA1699" t="str">
        <f t="shared" si="214"/>
        <v/>
      </c>
      <c r="AB1699" t="str">
        <f t="shared" si="215"/>
        <v/>
      </c>
    </row>
    <row r="1700" spans="1:28" x14ac:dyDescent="0.25">
      <c r="A1700">
        <v>6301</v>
      </c>
      <c r="B1700" s="1">
        <v>867488060855003</v>
      </c>
      <c r="C1700" s="1">
        <v>1718988252</v>
      </c>
      <c r="D1700">
        <v>-22.892658000000001</v>
      </c>
      <c r="E1700">
        <v>-47.046990999999998</v>
      </c>
      <c r="F1700">
        <v>665</v>
      </c>
      <c r="G1700">
        <v>99</v>
      </c>
      <c r="H1700">
        <v>0</v>
      </c>
      <c r="I1700">
        <v>1</v>
      </c>
      <c r="J1700">
        <v>0</v>
      </c>
      <c r="K1700">
        <v>100</v>
      </c>
      <c r="L1700">
        <v>0</v>
      </c>
      <c r="M1700" t="s">
        <v>19</v>
      </c>
      <c r="N1700">
        <v>10</v>
      </c>
      <c r="O1700">
        <v>0</v>
      </c>
      <c r="P1700">
        <v>0</v>
      </c>
      <c r="Q1700">
        <v>0</v>
      </c>
      <c r="R1700">
        <v>0</v>
      </c>
      <c r="S1700" s="4">
        <v>45464.57236111111</v>
      </c>
      <c r="T1700" s="6">
        <v>45464.57236111111</v>
      </c>
      <c r="U1700">
        <f t="shared" si="208"/>
        <v>28</v>
      </c>
      <c r="V1700">
        <f t="shared" si="209"/>
        <v>595</v>
      </c>
      <c r="W1700" t="str">
        <f t="shared" si="210"/>
        <v/>
      </c>
      <c r="X1700" t="str">
        <f t="shared" si="211"/>
        <v/>
      </c>
      <c r="Y1700" t="str">
        <f t="shared" si="212"/>
        <v/>
      </c>
      <c r="Z1700" t="str">
        <f t="shared" si="213"/>
        <v/>
      </c>
      <c r="AA1700" t="str">
        <f t="shared" si="214"/>
        <v/>
      </c>
      <c r="AB1700" t="str">
        <f t="shared" si="215"/>
        <v/>
      </c>
    </row>
    <row r="1701" spans="1:28" x14ac:dyDescent="0.25">
      <c r="A1701">
        <v>6300</v>
      </c>
      <c r="B1701" s="1">
        <v>867488060855003</v>
      </c>
      <c r="C1701" s="1">
        <v>1718987647</v>
      </c>
      <c r="D1701">
        <v>-22.892658000000001</v>
      </c>
      <c r="E1701">
        <v>-47.046990999999998</v>
      </c>
      <c r="F1701">
        <v>665</v>
      </c>
      <c r="G1701">
        <v>99</v>
      </c>
      <c r="H1701">
        <v>0</v>
      </c>
      <c r="I1701">
        <v>1</v>
      </c>
      <c r="J1701">
        <v>0</v>
      </c>
      <c r="K1701">
        <v>100</v>
      </c>
      <c r="L1701">
        <v>0</v>
      </c>
      <c r="M1701" t="s">
        <v>19</v>
      </c>
      <c r="N1701">
        <v>10</v>
      </c>
      <c r="O1701">
        <v>0</v>
      </c>
      <c r="P1701">
        <v>0</v>
      </c>
      <c r="Q1701">
        <v>0</v>
      </c>
      <c r="R1701">
        <v>0</v>
      </c>
      <c r="S1701" s="4">
        <v>45464.565358796295</v>
      </c>
      <c r="T1701" s="6">
        <v>45464.565358796295</v>
      </c>
      <c r="U1701">
        <f t="shared" si="208"/>
        <v>28</v>
      </c>
      <c r="V1701">
        <f t="shared" si="209"/>
        <v>605</v>
      </c>
      <c r="W1701" t="str">
        <f t="shared" si="210"/>
        <v/>
      </c>
      <c r="X1701" t="str">
        <f t="shared" si="211"/>
        <v/>
      </c>
      <c r="Y1701" t="str">
        <f t="shared" si="212"/>
        <v/>
      </c>
      <c r="Z1701" t="str">
        <f t="shared" si="213"/>
        <v/>
      </c>
      <c r="AA1701" t="str">
        <f t="shared" si="214"/>
        <v/>
      </c>
      <c r="AB1701" t="str">
        <f t="shared" si="215"/>
        <v/>
      </c>
    </row>
    <row r="1702" spans="1:28" x14ac:dyDescent="0.25">
      <c r="A1702">
        <v>6299</v>
      </c>
      <c r="B1702" s="1">
        <v>867488060855003</v>
      </c>
      <c r="C1702" s="1">
        <v>1718987064</v>
      </c>
      <c r="D1702">
        <v>-22.892658000000001</v>
      </c>
      <c r="E1702">
        <v>-47.046990999999998</v>
      </c>
      <c r="F1702">
        <v>665</v>
      </c>
      <c r="G1702">
        <v>99</v>
      </c>
      <c r="H1702">
        <v>0</v>
      </c>
      <c r="I1702">
        <v>1</v>
      </c>
      <c r="J1702">
        <v>0</v>
      </c>
      <c r="K1702">
        <v>100</v>
      </c>
      <c r="L1702">
        <v>0</v>
      </c>
      <c r="M1702" t="s">
        <v>19</v>
      </c>
      <c r="N1702">
        <v>10</v>
      </c>
      <c r="O1702">
        <v>0</v>
      </c>
      <c r="P1702">
        <v>0</v>
      </c>
      <c r="Q1702">
        <v>0</v>
      </c>
      <c r="R1702">
        <v>0</v>
      </c>
      <c r="S1702" s="4">
        <v>45464.558611111112</v>
      </c>
      <c r="T1702" s="6">
        <v>45464.558611111112</v>
      </c>
      <c r="U1702">
        <f t="shared" si="208"/>
        <v>28</v>
      </c>
      <c r="V1702">
        <f t="shared" si="209"/>
        <v>583</v>
      </c>
      <c r="W1702" t="str">
        <f t="shared" si="210"/>
        <v/>
      </c>
      <c r="X1702" t="str">
        <f t="shared" si="211"/>
        <v/>
      </c>
      <c r="Y1702" t="str">
        <f t="shared" si="212"/>
        <v/>
      </c>
      <c r="Z1702" t="str">
        <f t="shared" si="213"/>
        <v/>
      </c>
      <c r="AA1702" t="str">
        <f t="shared" si="214"/>
        <v/>
      </c>
      <c r="AB1702" t="str">
        <f t="shared" si="215"/>
        <v/>
      </c>
    </row>
    <row r="1703" spans="1:28" x14ac:dyDescent="0.25">
      <c r="A1703">
        <v>6296</v>
      </c>
      <c r="B1703" s="1">
        <v>867488060855003</v>
      </c>
      <c r="C1703" s="1">
        <v>1718986442</v>
      </c>
      <c r="D1703">
        <v>-22.892658000000001</v>
      </c>
      <c r="E1703">
        <v>-47.046990999999998</v>
      </c>
      <c r="F1703">
        <v>665</v>
      </c>
      <c r="G1703">
        <v>99</v>
      </c>
      <c r="H1703">
        <v>0</v>
      </c>
      <c r="I1703">
        <v>1</v>
      </c>
      <c r="J1703">
        <v>0</v>
      </c>
      <c r="K1703">
        <v>100</v>
      </c>
      <c r="L1703">
        <v>0</v>
      </c>
      <c r="M1703" t="s">
        <v>19</v>
      </c>
      <c r="N1703">
        <v>10</v>
      </c>
      <c r="O1703">
        <v>0</v>
      </c>
      <c r="P1703">
        <v>0</v>
      </c>
      <c r="Q1703">
        <v>0</v>
      </c>
      <c r="R1703">
        <v>0</v>
      </c>
      <c r="S1703" s="4">
        <v>45464.551412037035</v>
      </c>
      <c r="T1703" s="6">
        <v>45464.551412037035</v>
      </c>
      <c r="U1703">
        <f t="shared" si="208"/>
        <v>28</v>
      </c>
      <c r="V1703">
        <f t="shared" si="209"/>
        <v>622</v>
      </c>
      <c r="W1703" t="str">
        <f t="shared" si="210"/>
        <v/>
      </c>
      <c r="X1703" t="str">
        <f t="shared" si="211"/>
        <v/>
      </c>
      <c r="Y1703" t="str">
        <f t="shared" si="212"/>
        <v/>
      </c>
      <c r="Z1703" t="str">
        <f t="shared" si="213"/>
        <v/>
      </c>
      <c r="AA1703" t="str">
        <f t="shared" si="214"/>
        <v/>
      </c>
      <c r="AB1703" t="str">
        <f t="shared" si="215"/>
        <v/>
      </c>
    </row>
    <row r="1704" spans="1:28" x14ac:dyDescent="0.25">
      <c r="A1704">
        <v>6295</v>
      </c>
      <c r="B1704" s="1">
        <v>867488060855003</v>
      </c>
      <c r="C1704" s="1">
        <v>1718985854</v>
      </c>
      <c r="D1704">
        <v>-22.892658000000001</v>
      </c>
      <c r="E1704">
        <v>-47.046990999999998</v>
      </c>
      <c r="F1704">
        <v>665</v>
      </c>
      <c r="G1704">
        <v>99</v>
      </c>
      <c r="H1704">
        <v>0</v>
      </c>
      <c r="I1704">
        <v>1</v>
      </c>
      <c r="J1704">
        <v>0</v>
      </c>
      <c r="K1704">
        <v>100</v>
      </c>
      <c r="L1704">
        <v>0</v>
      </c>
      <c r="M1704" t="s">
        <v>19</v>
      </c>
      <c r="N1704">
        <v>10</v>
      </c>
      <c r="O1704">
        <v>0</v>
      </c>
      <c r="P1704">
        <v>0</v>
      </c>
      <c r="Q1704">
        <v>0</v>
      </c>
      <c r="R1704">
        <v>0</v>
      </c>
      <c r="S1704" s="4">
        <v>45464.544606481482</v>
      </c>
      <c r="T1704" s="6">
        <v>45464.544606481482</v>
      </c>
      <c r="U1704">
        <f t="shared" si="208"/>
        <v>28</v>
      </c>
      <c r="V1704">
        <f t="shared" si="209"/>
        <v>588</v>
      </c>
      <c r="W1704" t="str">
        <f t="shared" si="210"/>
        <v/>
      </c>
      <c r="X1704" t="str">
        <f t="shared" si="211"/>
        <v/>
      </c>
      <c r="Y1704" t="str">
        <f t="shared" si="212"/>
        <v/>
      </c>
      <c r="Z1704" t="str">
        <f t="shared" si="213"/>
        <v/>
      </c>
      <c r="AA1704" t="str">
        <f t="shared" si="214"/>
        <v/>
      </c>
      <c r="AB1704" t="str">
        <f t="shared" si="215"/>
        <v/>
      </c>
    </row>
    <row r="1705" spans="1:28" x14ac:dyDescent="0.25">
      <c r="A1705">
        <v>6294</v>
      </c>
      <c r="B1705" s="1">
        <v>867488060855003</v>
      </c>
      <c r="C1705" s="1">
        <v>1718985242</v>
      </c>
      <c r="D1705">
        <v>-22.892658000000001</v>
      </c>
      <c r="E1705">
        <v>-47.046990999999998</v>
      </c>
      <c r="F1705">
        <v>665</v>
      </c>
      <c r="G1705">
        <v>99</v>
      </c>
      <c r="H1705">
        <v>0</v>
      </c>
      <c r="I1705">
        <v>1</v>
      </c>
      <c r="J1705">
        <v>0</v>
      </c>
      <c r="K1705">
        <v>100</v>
      </c>
      <c r="L1705">
        <v>0</v>
      </c>
      <c r="M1705" t="s">
        <v>19</v>
      </c>
      <c r="N1705">
        <v>10</v>
      </c>
      <c r="O1705">
        <v>0</v>
      </c>
      <c r="P1705">
        <v>0</v>
      </c>
      <c r="Q1705">
        <v>0</v>
      </c>
      <c r="R1705">
        <v>0</v>
      </c>
      <c r="S1705" s="4">
        <v>45464.537523148145</v>
      </c>
      <c r="T1705" s="6">
        <v>45464.537523148145</v>
      </c>
      <c r="U1705">
        <f t="shared" si="208"/>
        <v>28</v>
      </c>
      <c r="V1705">
        <f t="shared" si="209"/>
        <v>612</v>
      </c>
      <c r="W1705" t="str">
        <f t="shared" si="210"/>
        <v/>
      </c>
      <c r="X1705" t="str">
        <f t="shared" si="211"/>
        <v/>
      </c>
      <c r="Y1705" t="str">
        <f t="shared" si="212"/>
        <v/>
      </c>
      <c r="Z1705" t="str">
        <f t="shared" si="213"/>
        <v/>
      </c>
      <c r="AA1705" t="str">
        <f t="shared" si="214"/>
        <v/>
      </c>
      <c r="AB1705" t="str">
        <f t="shared" si="215"/>
        <v/>
      </c>
    </row>
    <row r="1706" spans="1:28" x14ac:dyDescent="0.25">
      <c r="A1706">
        <v>6291</v>
      </c>
      <c r="B1706" s="1">
        <v>867488060855003</v>
      </c>
      <c r="C1706" s="1">
        <v>1718984641</v>
      </c>
      <c r="D1706">
        <v>-22.892658000000001</v>
      </c>
      <c r="E1706">
        <v>-47.046990999999998</v>
      </c>
      <c r="F1706">
        <v>665</v>
      </c>
      <c r="G1706">
        <v>99</v>
      </c>
      <c r="H1706">
        <v>0</v>
      </c>
      <c r="I1706">
        <v>1</v>
      </c>
      <c r="J1706">
        <v>0</v>
      </c>
      <c r="K1706">
        <v>100</v>
      </c>
      <c r="L1706">
        <v>0</v>
      </c>
      <c r="M1706" t="s">
        <v>19</v>
      </c>
      <c r="N1706">
        <v>10</v>
      </c>
      <c r="O1706">
        <v>0</v>
      </c>
      <c r="P1706">
        <v>0</v>
      </c>
      <c r="Q1706">
        <v>0</v>
      </c>
      <c r="R1706">
        <v>0</v>
      </c>
      <c r="S1706" s="4">
        <v>45464.53056712963</v>
      </c>
      <c r="T1706" s="6">
        <v>45464.53056712963</v>
      </c>
      <c r="U1706">
        <f t="shared" si="208"/>
        <v>28</v>
      </c>
      <c r="V1706">
        <f t="shared" si="209"/>
        <v>601</v>
      </c>
      <c r="W1706" t="str">
        <f t="shared" si="210"/>
        <v/>
      </c>
      <c r="X1706" t="str">
        <f t="shared" si="211"/>
        <v/>
      </c>
      <c r="Y1706" t="str">
        <f t="shared" si="212"/>
        <v/>
      </c>
      <c r="Z1706" t="str">
        <f t="shared" si="213"/>
        <v/>
      </c>
      <c r="AA1706" t="str">
        <f t="shared" si="214"/>
        <v/>
      </c>
      <c r="AB1706" t="str">
        <f t="shared" si="215"/>
        <v/>
      </c>
    </row>
    <row r="1707" spans="1:28" x14ac:dyDescent="0.25">
      <c r="A1707">
        <v>6290</v>
      </c>
      <c r="B1707" s="1">
        <v>867488060855003</v>
      </c>
      <c r="C1707" s="1">
        <v>1718984042</v>
      </c>
      <c r="D1707">
        <v>-22.892658000000001</v>
      </c>
      <c r="E1707">
        <v>-47.046990999999998</v>
      </c>
      <c r="F1707">
        <v>665</v>
      </c>
      <c r="G1707">
        <v>99</v>
      </c>
      <c r="H1707">
        <v>0</v>
      </c>
      <c r="I1707">
        <v>1</v>
      </c>
      <c r="J1707">
        <v>0</v>
      </c>
      <c r="K1707">
        <v>100</v>
      </c>
      <c r="L1707">
        <v>0</v>
      </c>
      <c r="M1707" t="s">
        <v>19</v>
      </c>
      <c r="N1707">
        <v>10</v>
      </c>
      <c r="O1707">
        <v>0</v>
      </c>
      <c r="P1707">
        <v>0</v>
      </c>
      <c r="Q1707">
        <v>0</v>
      </c>
      <c r="R1707">
        <v>0</v>
      </c>
      <c r="S1707" s="4">
        <v>45464.523634259262</v>
      </c>
      <c r="T1707" s="6">
        <v>45464.523634259262</v>
      </c>
      <c r="U1707">
        <f t="shared" si="208"/>
        <v>28</v>
      </c>
      <c r="V1707">
        <f t="shared" si="209"/>
        <v>599</v>
      </c>
      <c r="W1707" t="str">
        <f t="shared" si="210"/>
        <v/>
      </c>
      <c r="X1707" t="str">
        <f t="shared" si="211"/>
        <v/>
      </c>
      <c r="Y1707" t="str">
        <f t="shared" si="212"/>
        <v/>
      </c>
      <c r="Z1707" t="str">
        <f t="shared" si="213"/>
        <v/>
      </c>
      <c r="AA1707" t="str">
        <f t="shared" si="214"/>
        <v/>
      </c>
      <c r="AB1707" t="str">
        <f t="shared" si="215"/>
        <v/>
      </c>
    </row>
    <row r="1708" spans="1:28" x14ac:dyDescent="0.25">
      <c r="A1708">
        <v>6289</v>
      </c>
      <c r="B1708" s="1">
        <v>867488060855003</v>
      </c>
      <c r="C1708" s="1">
        <v>1718983442</v>
      </c>
      <c r="D1708">
        <v>-22.892658000000001</v>
      </c>
      <c r="E1708">
        <v>-47.046990999999998</v>
      </c>
      <c r="F1708">
        <v>665</v>
      </c>
      <c r="G1708">
        <v>99</v>
      </c>
      <c r="H1708">
        <v>0</v>
      </c>
      <c r="I1708">
        <v>1</v>
      </c>
      <c r="J1708">
        <v>0</v>
      </c>
      <c r="K1708">
        <v>100</v>
      </c>
      <c r="L1708">
        <v>0</v>
      </c>
      <c r="M1708" t="s">
        <v>19</v>
      </c>
      <c r="N1708">
        <v>10</v>
      </c>
      <c r="O1708">
        <v>0</v>
      </c>
      <c r="P1708">
        <v>0</v>
      </c>
      <c r="Q1708">
        <v>0</v>
      </c>
      <c r="R1708">
        <v>0</v>
      </c>
      <c r="S1708" s="4">
        <v>45464.516689814816</v>
      </c>
      <c r="T1708" s="6">
        <v>45464.516689814816</v>
      </c>
      <c r="U1708">
        <f t="shared" si="208"/>
        <v>28</v>
      </c>
      <c r="V1708">
        <f t="shared" si="209"/>
        <v>600</v>
      </c>
      <c r="W1708" t="str">
        <f t="shared" si="210"/>
        <v/>
      </c>
      <c r="X1708" t="str">
        <f t="shared" si="211"/>
        <v/>
      </c>
      <c r="Y1708" t="str">
        <f t="shared" si="212"/>
        <v/>
      </c>
      <c r="Z1708" t="str">
        <f t="shared" si="213"/>
        <v/>
      </c>
      <c r="AA1708" t="str">
        <f t="shared" si="214"/>
        <v/>
      </c>
      <c r="AB1708" t="str">
        <f t="shared" si="215"/>
        <v/>
      </c>
    </row>
    <row r="1709" spans="1:28" x14ac:dyDescent="0.25">
      <c r="A1709">
        <v>6286</v>
      </c>
      <c r="B1709" s="1">
        <v>867488060855003</v>
      </c>
      <c r="C1709" s="1">
        <v>1718982855</v>
      </c>
      <c r="D1709">
        <v>-22.892658000000001</v>
      </c>
      <c r="E1709">
        <v>-47.046990999999998</v>
      </c>
      <c r="F1709">
        <v>665</v>
      </c>
      <c r="G1709">
        <v>99</v>
      </c>
      <c r="H1709">
        <v>0</v>
      </c>
      <c r="I1709">
        <v>1</v>
      </c>
      <c r="J1709">
        <v>0</v>
      </c>
      <c r="K1709">
        <v>100</v>
      </c>
      <c r="L1709">
        <v>0</v>
      </c>
      <c r="M1709" t="s">
        <v>19</v>
      </c>
      <c r="N1709">
        <v>10</v>
      </c>
      <c r="O1709">
        <v>0</v>
      </c>
      <c r="P1709">
        <v>0</v>
      </c>
      <c r="Q1709">
        <v>0</v>
      </c>
      <c r="R1709">
        <v>0</v>
      </c>
      <c r="S1709" s="4">
        <v>45464.509895833333</v>
      </c>
      <c r="T1709" s="6">
        <v>45464.509895833333</v>
      </c>
      <c r="U1709">
        <f t="shared" si="208"/>
        <v>28</v>
      </c>
      <c r="V1709">
        <f t="shared" si="209"/>
        <v>587</v>
      </c>
      <c r="W1709" t="str">
        <f t="shared" si="210"/>
        <v/>
      </c>
      <c r="X1709" t="str">
        <f t="shared" si="211"/>
        <v/>
      </c>
      <c r="Y1709" t="str">
        <f t="shared" si="212"/>
        <v/>
      </c>
      <c r="Z1709" t="str">
        <f t="shared" si="213"/>
        <v/>
      </c>
      <c r="AA1709" t="str">
        <f t="shared" si="214"/>
        <v/>
      </c>
      <c r="AB1709" t="str">
        <f t="shared" si="215"/>
        <v/>
      </c>
    </row>
    <row r="1710" spans="1:28" x14ac:dyDescent="0.25">
      <c r="A1710">
        <v>6285</v>
      </c>
      <c r="B1710" s="1">
        <v>867488060855003</v>
      </c>
      <c r="C1710" s="1">
        <v>1718982243</v>
      </c>
      <c r="D1710">
        <v>-22.892658000000001</v>
      </c>
      <c r="E1710">
        <v>-47.046990999999998</v>
      </c>
      <c r="F1710">
        <v>665</v>
      </c>
      <c r="G1710">
        <v>99</v>
      </c>
      <c r="H1710">
        <v>0</v>
      </c>
      <c r="I1710">
        <v>1</v>
      </c>
      <c r="J1710">
        <v>0</v>
      </c>
      <c r="K1710">
        <v>100</v>
      </c>
      <c r="L1710">
        <v>0</v>
      </c>
      <c r="M1710" t="s">
        <v>19</v>
      </c>
      <c r="N1710">
        <v>10</v>
      </c>
      <c r="O1710">
        <v>0</v>
      </c>
      <c r="P1710">
        <v>0</v>
      </c>
      <c r="Q1710">
        <v>0</v>
      </c>
      <c r="R1710">
        <v>0</v>
      </c>
      <c r="S1710" s="4">
        <v>45464.502812500003</v>
      </c>
      <c r="T1710" s="6">
        <v>45464.502812500003</v>
      </c>
      <c r="U1710">
        <f t="shared" si="208"/>
        <v>28</v>
      </c>
      <c r="V1710">
        <f t="shared" si="209"/>
        <v>612</v>
      </c>
      <c r="W1710" t="str">
        <f t="shared" si="210"/>
        <v/>
      </c>
      <c r="X1710" t="str">
        <f t="shared" si="211"/>
        <v/>
      </c>
      <c r="Y1710" t="str">
        <f t="shared" si="212"/>
        <v/>
      </c>
      <c r="Z1710" t="str">
        <f t="shared" si="213"/>
        <v/>
      </c>
      <c r="AA1710" t="str">
        <f t="shared" si="214"/>
        <v/>
      </c>
      <c r="AB1710" t="str">
        <f t="shared" si="215"/>
        <v/>
      </c>
    </row>
    <row r="1711" spans="1:28" x14ac:dyDescent="0.25">
      <c r="A1711">
        <v>6284</v>
      </c>
      <c r="B1711" s="1">
        <v>867488060855003</v>
      </c>
      <c r="C1711" s="1">
        <v>1718981642</v>
      </c>
      <c r="D1711">
        <v>-22.892658000000001</v>
      </c>
      <c r="E1711">
        <v>-47.046990999999998</v>
      </c>
      <c r="F1711">
        <v>665</v>
      </c>
      <c r="G1711">
        <v>99</v>
      </c>
      <c r="H1711">
        <v>0</v>
      </c>
      <c r="I1711">
        <v>1</v>
      </c>
      <c r="J1711">
        <v>0</v>
      </c>
      <c r="K1711">
        <v>100</v>
      </c>
      <c r="L1711">
        <v>0</v>
      </c>
      <c r="M1711" t="s">
        <v>19</v>
      </c>
      <c r="N1711">
        <v>10</v>
      </c>
      <c r="O1711">
        <v>0</v>
      </c>
      <c r="P1711">
        <v>0</v>
      </c>
      <c r="Q1711">
        <v>0</v>
      </c>
      <c r="R1711">
        <v>0</v>
      </c>
      <c r="S1711" s="4">
        <v>45464.495856481481</v>
      </c>
      <c r="T1711" s="6">
        <v>45464.495856481481</v>
      </c>
      <c r="U1711">
        <f t="shared" si="208"/>
        <v>28</v>
      </c>
      <c r="V1711">
        <f t="shared" si="209"/>
        <v>601</v>
      </c>
      <c r="W1711" t="str">
        <f t="shared" si="210"/>
        <v/>
      </c>
      <c r="X1711" t="str">
        <f t="shared" si="211"/>
        <v/>
      </c>
      <c r="Y1711" t="str">
        <f t="shared" si="212"/>
        <v/>
      </c>
      <c r="Z1711" t="str">
        <f t="shared" si="213"/>
        <v/>
      </c>
      <c r="AA1711" t="str">
        <f t="shared" si="214"/>
        <v/>
      </c>
      <c r="AB1711" t="str">
        <f t="shared" si="215"/>
        <v/>
      </c>
    </row>
    <row r="1712" spans="1:28" x14ac:dyDescent="0.25">
      <c r="A1712">
        <v>6280</v>
      </c>
      <c r="B1712" s="1">
        <v>867488060855003</v>
      </c>
      <c r="C1712" s="1">
        <v>1718981044</v>
      </c>
      <c r="D1712">
        <v>-22.892658000000001</v>
      </c>
      <c r="E1712">
        <v>-47.046990999999998</v>
      </c>
      <c r="F1712">
        <v>665</v>
      </c>
      <c r="G1712">
        <v>99</v>
      </c>
      <c r="H1712">
        <v>0</v>
      </c>
      <c r="I1712">
        <v>1</v>
      </c>
      <c r="J1712">
        <v>0</v>
      </c>
      <c r="K1712">
        <v>100</v>
      </c>
      <c r="L1712">
        <v>0</v>
      </c>
      <c r="M1712" t="s">
        <v>19</v>
      </c>
      <c r="N1712">
        <v>10</v>
      </c>
      <c r="O1712">
        <v>0</v>
      </c>
      <c r="P1712">
        <v>0</v>
      </c>
      <c r="Q1712">
        <v>0</v>
      </c>
      <c r="R1712">
        <v>0</v>
      </c>
      <c r="S1712" s="4">
        <v>45464.488935185182</v>
      </c>
      <c r="T1712" s="6">
        <v>45464.488935185182</v>
      </c>
      <c r="U1712">
        <f t="shared" si="208"/>
        <v>28</v>
      </c>
      <c r="V1712">
        <f t="shared" si="209"/>
        <v>598</v>
      </c>
      <c r="W1712" t="str">
        <f t="shared" si="210"/>
        <v/>
      </c>
      <c r="X1712" t="str">
        <f t="shared" si="211"/>
        <v/>
      </c>
      <c r="Y1712" t="str">
        <f t="shared" si="212"/>
        <v/>
      </c>
      <c r="Z1712" t="str">
        <f t="shared" si="213"/>
        <v/>
      </c>
      <c r="AA1712" t="str">
        <f t="shared" si="214"/>
        <v/>
      </c>
      <c r="AB1712" t="str">
        <f t="shared" si="215"/>
        <v/>
      </c>
    </row>
    <row r="1713" spans="1:28" x14ac:dyDescent="0.25">
      <c r="A1713">
        <v>6279</v>
      </c>
      <c r="B1713" s="1">
        <v>867488060855003</v>
      </c>
      <c r="C1713" s="1">
        <v>1718980443</v>
      </c>
      <c r="D1713">
        <v>-22.892658000000001</v>
      </c>
      <c r="E1713">
        <v>-47.046990999999998</v>
      </c>
      <c r="F1713">
        <v>665</v>
      </c>
      <c r="G1713">
        <v>99</v>
      </c>
      <c r="H1713">
        <v>0</v>
      </c>
      <c r="I1713">
        <v>1</v>
      </c>
      <c r="J1713">
        <v>0</v>
      </c>
      <c r="K1713">
        <v>100</v>
      </c>
      <c r="L1713">
        <v>0</v>
      </c>
      <c r="M1713" t="s">
        <v>19</v>
      </c>
      <c r="N1713">
        <v>10</v>
      </c>
      <c r="O1713">
        <v>0</v>
      </c>
      <c r="P1713">
        <v>0</v>
      </c>
      <c r="Q1713">
        <v>0</v>
      </c>
      <c r="R1713">
        <v>0</v>
      </c>
      <c r="S1713" s="4">
        <v>45464.481979166667</v>
      </c>
      <c r="T1713" s="6">
        <v>45464.481979166667</v>
      </c>
      <c r="U1713">
        <f t="shared" si="208"/>
        <v>28</v>
      </c>
      <c r="V1713">
        <f t="shared" si="209"/>
        <v>601</v>
      </c>
      <c r="W1713" t="str">
        <f t="shared" si="210"/>
        <v/>
      </c>
      <c r="X1713" t="str">
        <f t="shared" si="211"/>
        <v/>
      </c>
      <c r="Y1713" t="str">
        <f t="shared" si="212"/>
        <v/>
      </c>
      <c r="Z1713" t="str">
        <f t="shared" si="213"/>
        <v/>
      </c>
      <c r="AA1713" t="str">
        <f t="shared" si="214"/>
        <v/>
      </c>
      <c r="AB1713" t="str">
        <f t="shared" si="215"/>
        <v/>
      </c>
    </row>
    <row r="1714" spans="1:28" x14ac:dyDescent="0.25">
      <c r="A1714">
        <v>6278</v>
      </c>
      <c r="B1714" s="1">
        <v>867488060855003</v>
      </c>
      <c r="C1714" s="1">
        <v>1718979991</v>
      </c>
      <c r="D1714">
        <v>-22.892658000000001</v>
      </c>
      <c r="E1714">
        <v>-47.046990999999998</v>
      </c>
      <c r="F1714">
        <v>665</v>
      </c>
      <c r="G1714">
        <v>99</v>
      </c>
      <c r="H1714">
        <v>0</v>
      </c>
      <c r="I1714">
        <v>1</v>
      </c>
      <c r="J1714">
        <v>0</v>
      </c>
      <c r="M1714" t="s">
        <v>20</v>
      </c>
      <c r="N1714">
        <v>0</v>
      </c>
      <c r="O1714">
        <v>0</v>
      </c>
      <c r="P1714">
        <v>0</v>
      </c>
      <c r="Q1714">
        <v>0</v>
      </c>
      <c r="R1714">
        <v>0</v>
      </c>
      <c r="S1714" s="4">
        <v>45464.476747685185</v>
      </c>
      <c r="T1714" s="6">
        <v>45464.476747685185</v>
      </c>
      <c r="U1714">
        <f t="shared" si="208"/>
        <v>28</v>
      </c>
      <c r="V1714">
        <f t="shared" si="209"/>
        <v>452</v>
      </c>
      <c r="W1714" t="str">
        <f t="shared" si="210"/>
        <v/>
      </c>
      <c r="X1714" t="str">
        <f t="shared" si="211"/>
        <v/>
      </c>
      <c r="Y1714" t="str">
        <f t="shared" si="212"/>
        <v/>
      </c>
      <c r="Z1714" t="str">
        <f t="shared" si="213"/>
        <v/>
      </c>
      <c r="AA1714" t="str">
        <f t="shared" si="214"/>
        <v/>
      </c>
      <c r="AB1714" t="str">
        <f t="shared" si="215"/>
        <v/>
      </c>
    </row>
    <row r="1715" spans="1:28" x14ac:dyDescent="0.25">
      <c r="A1715">
        <v>6277</v>
      </c>
      <c r="B1715" s="1">
        <v>867488060855003</v>
      </c>
      <c r="C1715" s="1">
        <v>1718979990</v>
      </c>
      <c r="D1715">
        <v>-47.046990999999998</v>
      </c>
      <c r="E1715">
        <v>-22.892658000000001</v>
      </c>
      <c r="F1715">
        <v>665.5</v>
      </c>
      <c r="G1715">
        <v>99</v>
      </c>
      <c r="H1715">
        <v>0</v>
      </c>
      <c r="I1715">
        <v>1</v>
      </c>
      <c r="J1715">
        <v>0</v>
      </c>
      <c r="K1715">
        <v>100</v>
      </c>
      <c r="L1715">
        <v>0</v>
      </c>
      <c r="M1715" t="s">
        <v>21</v>
      </c>
      <c r="N1715">
        <v>0</v>
      </c>
      <c r="O1715">
        <v>0</v>
      </c>
      <c r="P1715">
        <v>0</v>
      </c>
      <c r="Q1715">
        <v>0</v>
      </c>
      <c r="R1715">
        <v>0</v>
      </c>
      <c r="S1715" s="4">
        <v>45464.476736111108</v>
      </c>
      <c r="T1715" s="6">
        <v>45464.476736111108</v>
      </c>
      <c r="U1715">
        <f t="shared" si="208"/>
        <v>28</v>
      </c>
      <c r="V1715">
        <f t="shared" si="209"/>
        <v>1</v>
      </c>
      <c r="W1715" t="str">
        <f t="shared" si="210"/>
        <v/>
      </c>
      <c r="X1715" t="str">
        <f t="shared" si="211"/>
        <v/>
      </c>
      <c r="Y1715" t="str">
        <f t="shared" si="212"/>
        <v/>
      </c>
      <c r="Z1715" t="str">
        <f t="shared" si="213"/>
        <v/>
      </c>
      <c r="AA1715" t="str">
        <f t="shared" si="214"/>
        <v/>
      </c>
      <c r="AB1715" t="str">
        <f t="shared" si="215"/>
        <v/>
      </c>
    </row>
    <row r="1716" spans="1:28" x14ac:dyDescent="0.25">
      <c r="A1716">
        <v>6276</v>
      </c>
      <c r="B1716" s="1">
        <v>867488060855003</v>
      </c>
      <c r="C1716" s="1">
        <v>1718979975</v>
      </c>
      <c r="D1716">
        <v>-22.892658000000001</v>
      </c>
      <c r="E1716">
        <v>-47.046990999999998</v>
      </c>
      <c r="F1716">
        <v>665</v>
      </c>
      <c r="G1716">
        <v>99</v>
      </c>
      <c r="H1716">
        <v>0</v>
      </c>
      <c r="I1716">
        <v>1</v>
      </c>
      <c r="J1716">
        <v>1</v>
      </c>
      <c r="K1716">
        <v>100</v>
      </c>
      <c r="L1716">
        <v>0</v>
      </c>
      <c r="M1716" t="s">
        <v>19</v>
      </c>
      <c r="N1716">
        <v>10</v>
      </c>
      <c r="O1716">
        <v>0</v>
      </c>
      <c r="P1716">
        <v>0</v>
      </c>
      <c r="Q1716">
        <v>0</v>
      </c>
      <c r="R1716">
        <v>0</v>
      </c>
      <c r="S1716" s="4">
        <v>45464.4765625</v>
      </c>
      <c r="T1716" s="6">
        <v>45464.4765625</v>
      </c>
      <c r="U1716">
        <f t="shared" si="208"/>
        <v>28</v>
      </c>
      <c r="V1716">
        <f t="shared" si="209"/>
        <v>15</v>
      </c>
      <c r="W1716" t="str">
        <f t="shared" si="210"/>
        <v/>
      </c>
      <c r="X1716" t="str">
        <f t="shared" si="211"/>
        <v/>
      </c>
      <c r="Y1716" t="str">
        <f t="shared" si="212"/>
        <v/>
      </c>
      <c r="Z1716" t="str">
        <f t="shared" si="213"/>
        <v/>
      </c>
      <c r="AA1716" t="str">
        <f t="shared" si="214"/>
        <v/>
      </c>
      <c r="AB1716" t="str">
        <f t="shared" si="215"/>
        <v/>
      </c>
    </row>
    <row r="1717" spans="1:28" x14ac:dyDescent="0.25">
      <c r="A1717">
        <v>6275</v>
      </c>
      <c r="B1717" s="1">
        <v>867488060855003</v>
      </c>
      <c r="C1717" s="1">
        <v>1718979945</v>
      </c>
      <c r="D1717">
        <v>-22.892658000000001</v>
      </c>
      <c r="E1717">
        <v>-47.046990999999998</v>
      </c>
      <c r="F1717">
        <v>665</v>
      </c>
      <c r="G1717">
        <v>99</v>
      </c>
      <c r="H1717">
        <v>0</v>
      </c>
      <c r="I1717">
        <v>1</v>
      </c>
      <c r="J1717">
        <v>1</v>
      </c>
      <c r="K1717">
        <v>100</v>
      </c>
      <c r="L1717">
        <v>0</v>
      </c>
      <c r="M1717" t="s">
        <v>19</v>
      </c>
      <c r="N1717">
        <v>10</v>
      </c>
      <c r="O1717">
        <v>0</v>
      </c>
      <c r="P1717">
        <v>0</v>
      </c>
      <c r="Q1717">
        <v>0</v>
      </c>
      <c r="R1717">
        <v>0</v>
      </c>
      <c r="S1717" s="4">
        <v>45464.476215277777</v>
      </c>
      <c r="T1717" s="6">
        <v>45464.476215277777</v>
      </c>
      <c r="U1717">
        <f t="shared" si="208"/>
        <v>28</v>
      </c>
      <c r="V1717">
        <f t="shared" si="209"/>
        <v>30</v>
      </c>
      <c r="W1717" t="str">
        <f t="shared" si="210"/>
        <v/>
      </c>
      <c r="X1717" t="str">
        <f t="shared" si="211"/>
        <v/>
      </c>
      <c r="Y1717" t="str">
        <f t="shared" si="212"/>
        <v/>
      </c>
      <c r="Z1717" t="str">
        <f t="shared" si="213"/>
        <v/>
      </c>
      <c r="AA1717" t="str">
        <f t="shared" si="214"/>
        <v/>
      </c>
      <c r="AB1717" t="str">
        <f t="shared" si="215"/>
        <v/>
      </c>
    </row>
    <row r="1718" spans="1:28" x14ac:dyDescent="0.25">
      <c r="A1718">
        <v>6274</v>
      </c>
      <c r="B1718" s="1">
        <v>867488060855003</v>
      </c>
      <c r="C1718" s="1">
        <v>1718979915</v>
      </c>
      <c r="D1718">
        <v>-22.892658000000001</v>
      </c>
      <c r="E1718">
        <v>-47.046990999999998</v>
      </c>
      <c r="F1718">
        <v>665</v>
      </c>
      <c r="G1718">
        <v>99</v>
      </c>
      <c r="H1718">
        <v>0</v>
      </c>
      <c r="I1718">
        <v>1</v>
      </c>
      <c r="J1718">
        <v>1</v>
      </c>
      <c r="K1718">
        <v>100</v>
      </c>
      <c r="L1718">
        <v>0</v>
      </c>
      <c r="M1718" t="s">
        <v>19</v>
      </c>
      <c r="N1718">
        <v>10</v>
      </c>
      <c r="O1718">
        <v>0</v>
      </c>
      <c r="P1718">
        <v>0</v>
      </c>
      <c r="Q1718">
        <v>0</v>
      </c>
      <c r="R1718">
        <v>0</v>
      </c>
      <c r="S1718" s="4">
        <v>45464.475868055553</v>
      </c>
      <c r="T1718" s="6">
        <v>45464.475868055553</v>
      </c>
      <c r="U1718">
        <f t="shared" si="208"/>
        <v>28</v>
      </c>
      <c r="V1718">
        <f t="shared" si="209"/>
        <v>30</v>
      </c>
      <c r="W1718" t="str">
        <f t="shared" si="210"/>
        <v/>
      </c>
      <c r="X1718" t="str">
        <f t="shared" si="211"/>
        <v/>
      </c>
      <c r="Y1718" t="str">
        <f t="shared" si="212"/>
        <v/>
      </c>
      <c r="Z1718" t="str">
        <f t="shared" si="213"/>
        <v/>
      </c>
      <c r="AA1718" t="str">
        <f t="shared" si="214"/>
        <v/>
      </c>
      <c r="AB1718" t="str">
        <f t="shared" si="215"/>
        <v/>
      </c>
    </row>
    <row r="1719" spans="1:28" x14ac:dyDescent="0.25">
      <c r="A1719">
        <v>6273</v>
      </c>
      <c r="B1719" s="1">
        <v>867488060855003</v>
      </c>
      <c r="C1719" s="1">
        <v>1718979884</v>
      </c>
      <c r="D1719">
        <v>-22.892658000000001</v>
      </c>
      <c r="E1719">
        <v>-47.046990999999998</v>
      </c>
      <c r="F1719">
        <v>665</v>
      </c>
      <c r="G1719">
        <v>99</v>
      </c>
      <c r="H1719">
        <v>0</v>
      </c>
      <c r="I1719">
        <v>1</v>
      </c>
      <c r="J1719">
        <v>1</v>
      </c>
      <c r="K1719">
        <v>100</v>
      </c>
      <c r="L1719">
        <v>0</v>
      </c>
      <c r="M1719" t="s">
        <v>19</v>
      </c>
      <c r="N1719">
        <v>10</v>
      </c>
      <c r="O1719">
        <v>0</v>
      </c>
      <c r="P1719">
        <v>0</v>
      </c>
      <c r="Q1719">
        <v>0</v>
      </c>
      <c r="R1719">
        <v>0</v>
      </c>
      <c r="S1719" s="4">
        <v>45464.47550925926</v>
      </c>
      <c r="T1719" s="6">
        <v>45464.47550925926</v>
      </c>
      <c r="U1719">
        <f t="shared" si="208"/>
        <v>28</v>
      </c>
      <c r="V1719">
        <f t="shared" si="209"/>
        <v>31</v>
      </c>
      <c r="W1719" t="str">
        <f t="shared" si="210"/>
        <v/>
      </c>
      <c r="X1719" t="str">
        <f t="shared" si="211"/>
        <v/>
      </c>
      <c r="Y1719" t="str">
        <f t="shared" si="212"/>
        <v/>
      </c>
      <c r="Z1719" t="str">
        <f t="shared" si="213"/>
        <v/>
      </c>
      <c r="AA1719" t="str">
        <f t="shared" si="214"/>
        <v/>
      </c>
      <c r="AB1719" t="str">
        <f t="shared" si="215"/>
        <v/>
      </c>
    </row>
    <row r="1720" spans="1:28" x14ac:dyDescent="0.25">
      <c r="A1720">
        <v>6272</v>
      </c>
      <c r="B1720" s="1">
        <v>867488060855003</v>
      </c>
      <c r="C1720" s="1">
        <v>1718979854</v>
      </c>
      <c r="D1720">
        <v>-22.892658000000001</v>
      </c>
      <c r="E1720">
        <v>-47.046990999999998</v>
      </c>
      <c r="F1720">
        <v>665</v>
      </c>
      <c r="G1720">
        <v>99</v>
      </c>
      <c r="H1720">
        <v>0</v>
      </c>
      <c r="I1720">
        <v>1</v>
      </c>
      <c r="J1720">
        <v>1</v>
      </c>
      <c r="K1720">
        <v>100</v>
      </c>
      <c r="L1720">
        <v>0</v>
      </c>
      <c r="M1720" t="s">
        <v>19</v>
      </c>
      <c r="N1720">
        <v>10</v>
      </c>
      <c r="O1720">
        <v>0</v>
      </c>
      <c r="P1720">
        <v>0</v>
      </c>
      <c r="Q1720">
        <v>0</v>
      </c>
      <c r="R1720">
        <v>0</v>
      </c>
      <c r="S1720" s="4">
        <v>45464.475162037037</v>
      </c>
      <c r="T1720" s="6">
        <v>45464.475162037037</v>
      </c>
      <c r="U1720">
        <f t="shared" si="208"/>
        <v>28</v>
      </c>
      <c r="V1720">
        <f t="shared" si="209"/>
        <v>30</v>
      </c>
      <c r="W1720" t="str">
        <f t="shared" si="210"/>
        <v/>
      </c>
      <c r="X1720" t="str">
        <f t="shared" si="211"/>
        <v/>
      </c>
      <c r="Y1720" t="str">
        <f t="shared" si="212"/>
        <v/>
      </c>
      <c r="Z1720" t="str">
        <f t="shared" si="213"/>
        <v/>
      </c>
      <c r="AA1720" t="str">
        <f t="shared" si="214"/>
        <v/>
      </c>
      <c r="AB1720" t="str">
        <f t="shared" si="215"/>
        <v/>
      </c>
    </row>
    <row r="1721" spans="1:28" x14ac:dyDescent="0.25">
      <c r="A1721">
        <v>6271</v>
      </c>
      <c r="B1721" s="1">
        <v>867488060855003</v>
      </c>
      <c r="C1721" s="1">
        <v>1718979825</v>
      </c>
      <c r="D1721">
        <v>-22.892658000000001</v>
      </c>
      <c r="E1721">
        <v>-47.046990999999998</v>
      </c>
      <c r="F1721">
        <v>665</v>
      </c>
      <c r="G1721">
        <v>99</v>
      </c>
      <c r="H1721">
        <v>0</v>
      </c>
      <c r="I1721">
        <v>1</v>
      </c>
      <c r="J1721">
        <v>1</v>
      </c>
      <c r="K1721">
        <v>100</v>
      </c>
      <c r="L1721">
        <v>0</v>
      </c>
      <c r="M1721" t="s">
        <v>19</v>
      </c>
      <c r="N1721">
        <v>10</v>
      </c>
      <c r="O1721">
        <v>0</v>
      </c>
      <c r="P1721">
        <v>0</v>
      </c>
      <c r="Q1721">
        <v>0</v>
      </c>
      <c r="R1721">
        <v>0</v>
      </c>
      <c r="S1721" s="4">
        <v>45464.474826388891</v>
      </c>
      <c r="T1721" s="6">
        <v>45464.474826388891</v>
      </c>
      <c r="U1721">
        <f t="shared" si="208"/>
        <v>28</v>
      </c>
      <c r="V1721">
        <f t="shared" si="209"/>
        <v>29</v>
      </c>
      <c r="W1721" t="str">
        <f t="shared" si="210"/>
        <v/>
      </c>
      <c r="X1721" t="str">
        <f t="shared" si="211"/>
        <v/>
      </c>
      <c r="Y1721" t="str">
        <f t="shared" si="212"/>
        <v/>
      </c>
      <c r="Z1721" t="str">
        <f t="shared" si="213"/>
        <v/>
      </c>
      <c r="AA1721" t="str">
        <f t="shared" si="214"/>
        <v/>
      </c>
      <c r="AB1721" t="str">
        <f t="shared" si="215"/>
        <v/>
      </c>
    </row>
    <row r="1722" spans="1:28" x14ac:dyDescent="0.25">
      <c r="A1722">
        <v>6270</v>
      </c>
      <c r="B1722" s="1">
        <v>867488060855003</v>
      </c>
      <c r="C1722" s="1">
        <v>1718979795</v>
      </c>
      <c r="D1722">
        <v>-22.892658000000001</v>
      </c>
      <c r="E1722">
        <v>-47.046990999999998</v>
      </c>
      <c r="F1722">
        <v>665</v>
      </c>
      <c r="G1722">
        <v>99</v>
      </c>
      <c r="H1722">
        <v>0</v>
      </c>
      <c r="I1722">
        <v>1</v>
      </c>
      <c r="J1722">
        <v>1</v>
      </c>
      <c r="K1722">
        <v>100</v>
      </c>
      <c r="L1722">
        <v>0</v>
      </c>
      <c r="M1722" t="s">
        <v>19</v>
      </c>
      <c r="N1722">
        <v>10</v>
      </c>
      <c r="O1722">
        <v>0</v>
      </c>
      <c r="P1722">
        <v>0</v>
      </c>
      <c r="Q1722">
        <v>0</v>
      </c>
      <c r="R1722">
        <v>0</v>
      </c>
      <c r="S1722" s="4">
        <v>45464.474479166667</v>
      </c>
      <c r="T1722" s="6">
        <v>45464.474479166667</v>
      </c>
      <c r="U1722">
        <f t="shared" si="208"/>
        <v>28</v>
      </c>
      <c r="V1722">
        <f t="shared" si="209"/>
        <v>30</v>
      </c>
      <c r="W1722" t="str">
        <f t="shared" si="210"/>
        <v/>
      </c>
      <c r="X1722" t="str">
        <f t="shared" si="211"/>
        <v/>
      </c>
      <c r="Y1722" t="str">
        <f t="shared" si="212"/>
        <v/>
      </c>
      <c r="Z1722" t="str">
        <f t="shared" si="213"/>
        <v/>
      </c>
      <c r="AA1722" t="str">
        <f t="shared" si="214"/>
        <v/>
      </c>
      <c r="AB1722" t="str">
        <f t="shared" si="215"/>
        <v/>
      </c>
    </row>
    <row r="1723" spans="1:28" x14ac:dyDescent="0.25">
      <c r="A1723">
        <v>6269</v>
      </c>
      <c r="B1723" s="1">
        <v>867488060855003</v>
      </c>
      <c r="C1723" s="1">
        <v>1718979765</v>
      </c>
      <c r="D1723">
        <v>-22.892658000000001</v>
      </c>
      <c r="E1723">
        <v>-47.046990999999998</v>
      </c>
      <c r="F1723">
        <v>665</v>
      </c>
      <c r="G1723">
        <v>99</v>
      </c>
      <c r="H1723">
        <v>0</v>
      </c>
      <c r="I1723">
        <v>1</v>
      </c>
      <c r="J1723">
        <v>1</v>
      </c>
      <c r="K1723">
        <v>100</v>
      </c>
      <c r="L1723">
        <v>0</v>
      </c>
      <c r="M1723" t="s">
        <v>19</v>
      </c>
      <c r="N1723">
        <v>10</v>
      </c>
      <c r="O1723">
        <v>0</v>
      </c>
      <c r="P1723">
        <v>0</v>
      </c>
      <c r="Q1723">
        <v>0</v>
      </c>
      <c r="R1723">
        <v>0</v>
      </c>
      <c r="S1723" s="4">
        <v>45464.474131944444</v>
      </c>
      <c r="T1723" s="6">
        <v>45464.474131944444</v>
      </c>
      <c r="U1723">
        <f t="shared" si="208"/>
        <v>28</v>
      </c>
      <c r="V1723">
        <f t="shared" si="209"/>
        <v>30</v>
      </c>
      <c r="W1723" t="str">
        <f t="shared" si="210"/>
        <v/>
      </c>
      <c r="X1723" t="str">
        <f t="shared" si="211"/>
        <v/>
      </c>
      <c r="Y1723" t="str">
        <f t="shared" si="212"/>
        <v/>
      </c>
      <c r="Z1723" t="str">
        <f t="shared" si="213"/>
        <v/>
      </c>
      <c r="AA1723" t="str">
        <f t="shared" si="214"/>
        <v/>
      </c>
      <c r="AB1723" t="str">
        <f t="shared" si="215"/>
        <v/>
      </c>
    </row>
    <row r="1724" spans="1:28" x14ac:dyDescent="0.25">
      <c r="A1724">
        <v>6268</v>
      </c>
      <c r="B1724" s="1">
        <v>867488060855003</v>
      </c>
      <c r="C1724" s="1">
        <v>1718979735</v>
      </c>
      <c r="D1724">
        <v>-22.892658000000001</v>
      </c>
      <c r="E1724">
        <v>-47.046990999999998</v>
      </c>
      <c r="F1724">
        <v>665</v>
      </c>
      <c r="G1724">
        <v>99</v>
      </c>
      <c r="H1724">
        <v>0</v>
      </c>
      <c r="I1724">
        <v>1</v>
      </c>
      <c r="J1724">
        <v>1</v>
      </c>
      <c r="K1724">
        <v>100</v>
      </c>
      <c r="L1724">
        <v>0</v>
      </c>
      <c r="M1724" t="s">
        <v>19</v>
      </c>
      <c r="N1724">
        <v>10</v>
      </c>
      <c r="O1724">
        <v>0</v>
      </c>
      <c r="P1724">
        <v>0</v>
      </c>
      <c r="Q1724">
        <v>0</v>
      </c>
      <c r="R1724">
        <v>0</v>
      </c>
      <c r="S1724" s="4">
        <v>45464.47378472222</v>
      </c>
      <c r="T1724" s="6">
        <v>45464.47378472222</v>
      </c>
      <c r="U1724">
        <f t="shared" si="208"/>
        <v>28</v>
      </c>
      <c r="V1724">
        <f t="shared" si="209"/>
        <v>30</v>
      </c>
      <c r="W1724" t="str">
        <f t="shared" si="210"/>
        <v/>
      </c>
      <c r="X1724" t="str">
        <f t="shared" si="211"/>
        <v/>
      </c>
      <c r="Y1724" t="str">
        <f t="shared" si="212"/>
        <v/>
      </c>
      <c r="Z1724" t="str">
        <f t="shared" si="213"/>
        <v/>
      </c>
      <c r="AA1724" t="str">
        <f t="shared" si="214"/>
        <v/>
      </c>
      <c r="AB1724" t="str">
        <f t="shared" si="215"/>
        <v/>
      </c>
    </row>
    <row r="1725" spans="1:28" x14ac:dyDescent="0.25">
      <c r="A1725">
        <v>6267</v>
      </c>
      <c r="B1725" s="1">
        <v>867488060855003</v>
      </c>
      <c r="C1725" s="1">
        <v>1718979705</v>
      </c>
      <c r="D1725">
        <v>-22.892658000000001</v>
      </c>
      <c r="E1725">
        <v>-47.046990999999998</v>
      </c>
      <c r="F1725">
        <v>665</v>
      </c>
      <c r="G1725">
        <v>99</v>
      </c>
      <c r="H1725">
        <v>0</v>
      </c>
      <c r="I1725">
        <v>1</v>
      </c>
      <c r="J1725">
        <v>1</v>
      </c>
      <c r="K1725">
        <v>100</v>
      </c>
      <c r="L1725">
        <v>0</v>
      </c>
      <c r="M1725" t="s">
        <v>19</v>
      </c>
      <c r="N1725">
        <v>10</v>
      </c>
      <c r="O1725">
        <v>0</v>
      </c>
      <c r="P1725">
        <v>0</v>
      </c>
      <c r="Q1725">
        <v>0</v>
      </c>
      <c r="R1725">
        <v>0</v>
      </c>
      <c r="S1725" s="4">
        <v>45464.473437499997</v>
      </c>
      <c r="T1725" s="6">
        <v>45464.473437499997</v>
      </c>
      <c r="U1725">
        <f t="shared" si="208"/>
        <v>28</v>
      </c>
      <c r="V1725">
        <f t="shared" si="209"/>
        <v>30</v>
      </c>
      <c r="W1725" t="str">
        <f t="shared" si="210"/>
        <v/>
      </c>
      <c r="X1725" t="str">
        <f t="shared" si="211"/>
        <v/>
      </c>
      <c r="Y1725" t="str">
        <f t="shared" si="212"/>
        <v/>
      </c>
      <c r="Z1725" t="str">
        <f t="shared" si="213"/>
        <v/>
      </c>
      <c r="AA1725" t="str">
        <f t="shared" si="214"/>
        <v/>
      </c>
      <c r="AB1725" t="str">
        <f t="shared" si="215"/>
        <v/>
      </c>
    </row>
    <row r="1726" spans="1:28" x14ac:dyDescent="0.25">
      <c r="A1726">
        <v>6266</v>
      </c>
      <c r="B1726" s="1">
        <v>867488060855003</v>
      </c>
      <c r="C1726" s="1">
        <v>1718979675</v>
      </c>
      <c r="D1726">
        <v>-22.892658000000001</v>
      </c>
      <c r="E1726">
        <v>-47.046990999999998</v>
      </c>
      <c r="F1726">
        <v>665</v>
      </c>
      <c r="G1726">
        <v>99</v>
      </c>
      <c r="H1726">
        <v>0</v>
      </c>
      <c r="I1726">
        <v>1</v>
      </c>
      <c r="J1726">
        <v>1</v>
      </c>
      <c r="K1726">
        <v>100</v>
      </c>
      <c r="L1726">
        <v>0</v>
      </c>
      <c r="M1726" t="s">
        <v>19</v>
      </c>
      <c r="N1726">
        <v>10</v>
      </c>
      <c r="O1726">
        <v>0</v>
      </c>
      <c r="P1726">
        <v>0</v>
      </c>
      <c r="Q1726">
        <v>0</v>
      </c>
      <c r="R1726">
        <v>0</v>
      </c>
      <c r="S1726" s="4">
        <v>45464.473090277781</v>
      </c>
      <c r="T1726" s="6">
        <v>45464.473090277781</v>
      </c>
      <c r="U1726">
        <f t="shared" si="208"/>
        <v>28</v>
      </c>
      <c r="V1726">
        <f t="shared" si="209"/>
        <v>30</v>
      </c>
      <c r="W1726" t="str">
        <f t="shared" si="210"/>
        <v/>
      </c>
      <c r="X1726" t="str">
        <f t="shared" si="211"/>
        <v/>
      </c>
      <c r="Y1726" t="str">
        <f t="shared" si="212"/>
        <v/>
      </c>
      <c r="Z1726" t="str">
        <f t="shared" si="213"/>
        <v/>
      </c>
      <c r="AA1726" t="str">
        <f t="shared" si="214"/>
        <v/>
      </c>
      <c r="AB1726" t="str">
        <f t="shared" si="215"/>
        <v/>
      </c>
    </row>
    <row r="1727" spans="1:28" x14ac:dyDescent="0.25">
      <c r="A1727">
        <v>6265</v>
      </c>
      <c r="B1727" s="1">
        <v>867488060855003</v>
      </c>
      <c r="C1727" s="1">
        <v>1718979645</v>
      </c>
      <c r="D1727">
        <v>-22.892658000000001</v>
      </c>
      <c r="E1727">
        <v>-47.046990999999998</v>
      </c>
      <c r="F1727">
        <v>665</v>
      </c>
      <c r="G1727">
        <v>99</v>
      </c>
      <c r="H1727">
        <v>0</v>
      </c>
      <c r="I1727">
        <v>1</v>
      </c>
      <c r="J1727">
        <v>1</v>
      </c>
      <c r="K1727">
        <v>100</v>
      </c>
      <c r="L1727">
        <v>0</v>
      </c>
      <c r="M1727" t="s">
        <v>19</v>
      </c>
      <c r="N1727">
        <v>10</v>
      </c>
      <c r="O1727">
        <v>0</v>
      </c>
      <c r="P1727">
        <v>0</v>
      </c>
      <c r="Q1727">
        <v>0</v>
      </c>
      <c r="R1727">
        <v>0</v>
      </c>
      <c r="S1727" s="4">
        <v>45464.472743055558</v>
      </c>
      <c r="T1727" s="6">
        <v>45464.472743055558</v>
      </c>
      <c r="U1727">
        <f t="shared" si="208"/>
        <v>28</v>
      </c>
      <c r="V1727">
        <f t="shared" si="209"/>
        <v>30</v>
      </c>
      <c r="W1727" t="str">
        <f t="shared" si="210"/>
        <v/>
      </c>
      <c r="X1727" t="str">
        <f t="shared" si="211"/>
        <v/>
      </c>
      <c r="Y1727" t="str">
        <f t="shared" si="212"/>
        <v/>
      </c>
      <c r="Z1727" t="str">
        <f t="shared" si="213"/>
        <v/>
      </c>
      <c r="AA1727" t="str">
        <f t="shared" si="214"/>
        <v/>
      </c>
      <c r="AB1727" t="str">
        <f t="shared" si="215"/>
        <v/>
      </c>
    </row>
    <row r="1728" spans="1:28" x14ac:dyDescent="0.25">
      <c r="A1728">
        <v>6264</v>
      </c>
      <c r="B1728" s="1">
        <v>867488060855003</v>
      </c>
      <c r="C1728" s="1">
        <v>1718979615</v>
      </c>
      <c r="D1728">
        <v>-22.892658000000001</v>
      </c>
      <c r="E1728">
        <v>-47.046990999999998</v>
      </c>
      <c r="F1728">
        <v>665</v>
      </c>
      <c r="G1728">
        <v>99</v>
      </c>
      <c r="H1728">
        <v>0</v>
      </c>
      <c r="I1728">
        <v>1</v>
      </c>
      <c r="J1728">
        <v>1</v>
      </c>
      <c r="K1728">
        <v>100</v>
      </c>
      <c r="L1728">
        <v>0</v>
      </c>
      <c r="M1728" t="s">
        <v>19</v>
      </c>
      <c r="N1728">
        <v>10</v>
      </c>
      <c r="O1728">
        <v>0</v>
      </c>
      <c r="P1728">
        <v>0</v>
      </c>
      <c r="Q1728">
        <v>0</v>
      </c>
      <c r="R1728">
        <v>0</v>
      </c>
      <c r="S1728" s="4">
        <v>45464.472395833334</v>
      </c>
      <c r="T1728" s="6">
        <v>45464.472395833334</v>
      </c>
      <c r="U1728">
        <f t="shared" si="208"/>
        <v>28</v>
      </c>
      <c r="V1728">
        <f t="shared" si="209"/>
        <v>30</v>
      </c>
      <c r="W1728" t="str">
        <f t="shared" si="210"/>
        <v/>
      </c>
      <c r="X1728" t="str">
        <f t="shared" si="211"/>
        <v/>
      </c>
      <c r="Y1728" t="str">
        <f t="shared" si="212"/>
        <v/>
      </c>
      <c r="Z1728" t="str">
        <f t="shared" si="213"/>
        <v/>
      </c>
      <c r="AA1728" t="str">
        <f t="shared" si="214"/>
        <v/>
      </c>
      <c r="AB1728" t="str">
        <f t="shared" si="215"/>
        <v/>
      </c>
    </row>
    <row r="1729" spans="1:28" x14ac:dyDescent="0.25">
      <c r="A1729">
        <v>6263</v>
      </c>
      <c r="B1729" s="1">
        <v>867488060855003</v>
      </c>
      <c r="C1729" s="1">
        <v>1718979585</v>
      </c>
      <c r="D1729">
        <v>-22.892658000000001</v>
      </c>
      <c r="E1729">
        <v>-47.046990999999998</v>
      </c>
      <c r="F1729">
        <v>665</v>
      </c>
      <c r="G1729">
        <v>99</v>
      </c>
      <c r="H1729">
        <v>0</v>
      </c>
      <c r="I1729">
        <v>1</v>
      </c>
      <c r="J1729">
        <v>1</v>
      </c>
      <c r="K1729">
        <v>100</v>
      </c>
      <c r="L1729">
        <v>0</v>
      </c>
      <c r="M1729" t="s">
        <v>19</v>
      </c>
      <c r="N1729">
        <v>10</v>
      </c>
      <c r="O1729">
        <v>0</v>
      </c>
      <c r="P1729">
        <v>0</v>
      </c>
      <c r="Q1729">
        <v>0</v>
      </c>
      <c r="R1729">
        <v>0</v>
      </c>
      <c r="S1729" s="4">
        <v>45464.472048611111</v>
      </c>
      <c r="T1729" s="6">
        <v>45464.472048611111</v>
      </c>
      <c r="U1729">
        <f t="shared" si="208"/>
        <v>28</v>
      </c>
      <c r="V1729">
        <f t="shared" si="209"/>
        <v>30</v>
      </c>
      <c r="W1729" t="str">
        <f t="shared" si="210"/>
        <v/>
      </c>
      <c r="X1729" t="str">
        <f t="shared" si="211"/>
        <v/>
      </c>
      <c r="Y1729" t="str">
        <f t="shared" si="212"/>
        <v/>
      </c>
      <c r="Z1729" t="str">
        <f t="shared" si="213"/>
        <v/>
      </c>
      <c r="AA1729" t="str">
        <f t="shared" si="214"/>
        <v/>
      </c>
      <c r="AB1729" t="str">
        <f t="shared" si="215"/>
        <v/>
      </c>
    </row>
    <row r="1730" spans="1:28" x14ac:dyDescent="0.25">
      <c r="A1730">
        <v>6262</v>
      </c>
      <c r="B1730" s="1">
        <v>867488060855003</v>
      </c>
      <c r="C1730" s="1">
        <v>1718979555</v>
      </c>
      <c r="D1730">
        <v>-22.892658000000001</v>
      </c>
      <c r="E1730">
        <v>-47.046990999999998</v>
      </c>
      <c r="F1730">
        <v>665</v>
      </c>
      <c r="G1730">
        <v>99</v>
      </c>
      <c r="H1730">
        <v>0</v>
      </c>
      <c r="I1730">
        <v>1</v>
      </c>
      <c r="J1730">
        <v>1</v>
      </c>
      <c r="K1730">
        <v>100</v>
      </c>
      <c r="L1730">
        <v>0</v>
      </c>
      <c r="M1730" t="s">
        <v>19</v>
      </c>
      <c r="N1730">
        <v>10</v>
      </c>
      <c r="O1730">
        <v>0</v>
      </c>
      <c r="P1730">
        <v>0</v>
      </c>
      <c r="Q1730">
        <v>0</v>
      </c>
      <c r="R1730">
        <v>0</v>
      </c>
      <c r="S1730" s="4">
        <v>45464.471701388888</v>
      </c>
      <c r="T1730" s="6">
        <v>45464.471701388888</v>
      </c>
      <c r="U1730">
        <f t="shared" si="208"/>
        <v>28</v>
      </c>
      <c r="V1730">
        <f t="shared" si="209"/>
        <v>30</v>
      </c>
      <c r="W1730" t="str">
        <f t="shared" si="210"/>
        <v/>
      </c>
      <c r="X1730" t="str">
        <f t="shared" si="211"/>
        <v/>
      </c>
      <c r="Y1730" t="str">
        <f t="shared" si="212"/>
        <v/>
      </c>
      <c r="Z1730" t="str">
        <f t="shared" si="213"/>
        <v/>
      </c>
      <c r="AA1730" t="str">
        <f t="shared" si="214"/>
        <v/>
      </c>
      <c r="AB1730" t="str">
        <f t="shared" si="215"/>
        <v/>
      </c>
    </row>
    <row r="1731" spans="1:28" x14ac:dyDescent="0.25">
      <c r="A1731">
        <v>6259</v>
      </c>
      <c r="B1731" s="1">
        <v>867488060855003</v>
      </c>
      <c r="C1731" s="1">
        <v>1718979525</v>
      </c>
      <c r="D1731">
        <v>-22.892658000000001</v>
      </c>
      <c r="E1731">
        <v>-47.046990999999998</v>
      </c>
      <c r="F1731">
        <v>665</v>
      </c>
      <c r="G1731">
        <v>99</v>
      </c>
      <c r="H1731">
        <v>0</v>
      </c>
      <c r="I1731">
        <v>1</v>
      </c>
      <c r="J1731">
        <v>1</v>
      </c>
      <c r="K1731">
        <v>100</v>
      </c>
      <c r="L1731">
        <v>0</v>
      </c>
      <c r="M1731" t="s">
        <v>19</v>
      </c>
      <c r="N1731">
        <v>10</v>
      </c>
      <c r="O1731">
        <v>0</v>
      </c>
      <c r="P1731">
        <v>0</v>
      </c>
      <c r="Q1731">
        <v>0</v>
      </c>
      <c r="R1731">
        <v>0</v>
      </c>
      <c r="S1731" s="4">
        <v>45464.471354166664</v>
      </c>
      <c r="T1731" s="6">
        <v>45464.471354166664</v>
      </c>
      <c r="U1731">
        <f t="shared" ref="U1731:U1794" si="216">IF(OR(W1731="TRUE",X1731="TRUE",Y1731="TRUE",Z1731="TRUE",AA1731="TRUE"),U1730+1,U1730)</f>
        <v>28</v>
      </c>
      <c r="V1731">
        <f t="shared" ref="V1731:V1794" si="217">ABS(C1730-C1731)</f>
        <v>30</v>
      </c>
      <c r="W1731" t="str">
        <f t="shared" ref="W1731:W1794" si="218">IF(AND(V1731&gt;=300,J1731&lt;&gt;J1730,J1731=0),"TRUE","")</f>
        <v/>
      </c>
      <c r="X1731" t="str">
        <f t="shared" ref="X1731:X1794" si="219">IF(AND(V1730&gt;=300,J1731&lt;&gt;J1730,J1731=1),"TRUE","")</f>
        <v/>
      </c>
      <c r="Y1731" t="str">
        <f t="shared" ref="Y1731:Y1794" si="220">IF(AND(V1732&gt;=300,J1731&lt;&gt;J1730,J1731=0),"TRUE","")</f>
        <v/>
      </c>
      <c r="Z1731" t="str">
        <f t="shared" ref="Z1731:Z1794" si="221">IF(AND(I1731=0,V1731&gt;=300),"TRUE","")</f>
        <v/>
      </c>
      <c r="AA1731" t="str">
        <f t="shared" ref="AA1731:AA1794" si="222">IF(AND(I1730=0,V1730&gt;=300),"TRUE","")</f>
        <v/>
      </c>
      <c r="AB1731" t="str">
        <f t="shared" ref="AB1731:AB1794" si="223">IF(U1731&lt;&gt;U1730,A1731,"")</f>
        <v/>
      </c>
    </row>
    <row r="1732" spans="1:28" x14ac:dyDescent="0.25">
      <c r="A1732">
        <v>6258</v>
      </c>
      <c r="B1732" s="1">
        <v>867488060855003</v>
      </c>
      <c r="C1732" s="1">
        <v>1718979495</v>
      </c>
      <c r="D1732">
        <v>-22.892658000000001</v>
      </c>
      <c r="E1732">
        <v>-47.046990999999998</v>
      </c>
      <c r="F1732">
        <v>665</v>
      </c>
      <c r="G1732">
        <v>99</v>
      </c>
      <c r="H1732">
        <v>0</v>
      </c>
      <c r="I1732">
        <v>1</v>
      </c>
      <c r="J1732">
        <v>1</v>
      </c>
      <c r="K1732">
        <v>100</v>
      </c>
      <c r="L1732">
        <v>0</v>
      </c>
      <c r="M1732" t="s">
        <v>19</v>
      </c>
      <c r="N1732">
        <v>10</v>
      </c>
      <c r="O1732">
        <v>0</v>
      </c>
      <c r="P1732">
        <v>0</v>
      </c>
      <c r="Q1732">
        <v>0</v>
      </c>
      <c r="R1732">
        <v>0</v>
      </c>
      <c r="S1732" s="4">
        <v>45464.471006944441</v>
      </c>
      <c r="T1732" s="6">
        <v>45464.471006944441</v>
      </c>
      <c r="U1732">
        <f t="shared" si="216"/>
        <v>28</v>
      </c>
      <c r="V1732">
        <f t="shared" si="217"/>
        <v>30</v>
      </c>
      <c r="W1732" t="str">
        <f t="shared" si="218"/>
        <v/>
      </c>
      <c r="X1732" t="str">
        <f t="shared" si="219"/>
        <v/>
      </c>
      <c r="Y1732" t="str">
        <f t="shared" si="220"/>
        <v/>
      </c>
      <c r="Z1732" t="str">
        <f t="shared" si="221"/>
        <v/>
      </c>
      <c r="AA1732" t="str">
        <f t="shared" si="222"/>
        <v/>
      </c>
      <c r="AB1732" t="str">
        <f t="shared" si="223"/>
        <v/>
      </c>
    </row>
    <row r="1733" spans="1:28" x14ac:dyDescent="0.25">
      <c r="A1733">
        <v>6257</v>
      </c>
      <c r="B1733" s="1">
        <v>867488060855003</v>
      </c>
      <c r="C1733" s="1">
        <v>1718979465</v>
      </c>
      <c r="D1733">
        <v>-22.892658000000001</v>
      </c>
      <c r="E1733">
        <v>-47.046990999999998</v>
      </c>
      <c r="F1733">
        <v>665</v>
      </c>
      <c r="G1733">
        <v>99</v>
      </c>
      <c r="H1733">
        <v>0</v>
      </c>
      <c r="I1733">
        <v>1</v>
      </c>
      <c r="J1733">
        <v>1</v>
      </c>
      <c r="K1733">
        <v>100</v>
      </c>
      <c r="L1733">
        <v>0</v>
      </c>
      <c r="M1733" t="s">
        <v>19</v>
      </c>
      <c r="N1733">
        <v>10</v>
      </c>
      <c r="O1733">
        <v>0</v>
      </c>
      <c r="P1733">
        <v>0</v>
      </c>
      <c r="Q1733">
        <v>0</v>
      </c>
      <c r="R1733">
        <v>0</v>
      </c>
      <c r="S1733" s="4">
        <v>45464.470659722225</v>
      </c>
      <c r="T1733" s="6">
        <v>45464.470659722225</v>
      </c>
      <c r="U1733">
        <f t="shared" si="216"/>
        <v>28</v>
      </c>
      <c r="V1733">
        <f t="shared" si="217"/>
        <v>30</v>
      </c>
      <c r="W1733" t="str">
        <f t="shared" si="218"/>
        <v/>
      </c>
      <c r="X1733" t="str">
        <f t="shared" si="219"/>
        <v/>
      </c>
      <c r="Y1733" t="str">
        <f t="shared" si="220"/>
        <v/>
      </c>
      <c r="Z1733" t="str">
        <f t="shared" si="221"/>
        <v/>
      </c>
      <c r="AA1733" t="str">
        <f t="shared" si="222"/>
        <v/>
      </c>
      <c r="AB1733" t="str">
        <f t="shared" si="223"/>
        <v/>
      </c>
    </row>
    <row r="1734" spans="1:28" x14ac:dyDescent="0.25">
      <c r="A1734">
        <v>6256</v>
      </c>
      <c r="B1734" s="1">
        <v>867488060855003</v>
      </c>
      <c r="C1734" s="1">
        <v>1718979435</v>
      </c>
      <c r="D1734">
        <v>-22.892658000000001</v>
      </c>
      <c r="E1734">
        <v>-47.046990999999998</v>
      </c>
      <c r="F1734">
        <v>665</v>
      </c>
      <c r="G1734">
        <v>99</v>
      </c>
      <c r="H1734">
        <v>0</v>
      </c>
      <c r="I1734">
        <v>1</v>
      </c>
      <c r="J1734">
        <v>1</v>
      </c>
      <c r="K1734">
        <v>100</v>
      </c>
      <c r="L1734">
        <v>0</v>
      </c>
      <c r="M1734" t="s">
        <v>19</v>
      </c>
      <c r="N1734">
        <v>10</v>
      </c>
      <c r="O1734">
        <v>0</v>
      </c>
      <c r="P1734">
        <v>0</v>
      </c>
      <c r="Q1734">
        <v>0</v>
      </c>
      <c r="R1734">
        <v>0</v>
      </c>
      <c r="S1734" s="4">
        <v>45464.470312500001</v>
      </c>
      <c r="T1734" s="6">
        <v>45464.470312500001</v>
      </c>
      <c r="U1734">
        <f t="shared" si="216"/>
        <v>28</v>
      </c>
      <c r="V1734">
        <f t="shared" si="217"/>
        <v>30</v>
      </c>
      <c r="W1734" t="str">
        <f t="shared" si="218"/>
        <v/>
      </c>
      <c r="X1734" t="str">
        <f t="shared" si="219"/>
        <v/>
      </c>
      <c r="Y1734" t="str">
        <f t="shared" si="220"/>
        <v/>
      </c>
      <c r="Z1734" t="str">
        <f t="shared" si="221"/>
        <v/>
      </c>
      <c r="AA1734" t="str">
        <f t="shared" si="222"/>
        <v/>
      </c>
      <c r="AB1734" t="str">
        <f t="shared" si="223"/>
        <v/>
      </c>
    </row>
    <row r="1735" spans="1:28" x14ac:dyDescent="0.25">
      <c r="A1735">
        <v>6255</v>
      </c>
      <c r="B1735" s="1">
        <v>867488060855003</v>
      </c>
      <c r="C1735" s="1">
        <v>1718979405</v>
      </c>
      <c r="D1735">
        <v>-22.892658000000001</v>
      </c>
      <c r="E1735">
        <v>-47.046990999999998</v>
      </c>
      <c r="F1735">
        <v>665</v>
      </c>
      <c r="G1735">
        <v>99</v>
      </c>
      <c r="H1735">
        <v>0</v>
      </c>
      <c r="I1735">
        <v>1</v>
      </c>
      <c r="J1735">
        <v>1</v>
      </c>
      <c r="K1735">
        <v>100</v>
      </c>
      <c r="L1735">
        <v>0</v>
      </c>
      <c r="M1735" t="s">
        <v>19</v>
      </c>
      <c r="N1735">
        <v>10</v>
      </c>
      <c r="O1735">
        <v>0</v>
      </c>
      <c r="P1735">
        <v>0</v>
      </c>
      <c r="Q1735">
        <v>0</v>
      </c>
      <c r="R1735">
        <v>0</v>
      </c>
      <c r="S1735" s="4">
        <v>45464.469965277778</v>
      </c>
      <c r="T1735" s="6">
        <v>45464.469965277778</v>
      </c>
      <c r="U1735">
        <f t="shared" si="216"/>
        <v>28</v>
      </c>
      <c r="V1735">
        <f t="shared" si="217"/>
        <v>30</v>
      </c>
      <c r="W1735" t="str">
        <f t="shared" si="218"/>
        <v/>
      </c>
      <c r="X1735" t="str">
        <f t="shared" si="219"/>
        <v/>
      </c>
      <c r="Y1735" t="str">
        <f t="shared" si="220"/>
        <v/>
      </c>
      <c r="Z1735" t="str">
        <f t="shared" si="221"/>
        <v/>
      </c>
      <c r="AA1735" t="str">
        <f t="shared" si="222"/>
        <v/>
      </c>
      <c r="AB1735" t="str">
        <f t="shared" si="223"/>
        <v/>
      </c>
    </row>
    <row r="1736" spans="1:28" x14ac:dyDescent="0.25">
      <c r="A1736">
        <v>6254</v>
      </c>
      <c r="B1736" s="1">
        <v>867488060855003</v>
      </c>
      <c r="C1736" s="1">
        <v>1718979375</v>
      </c>
      <c r="D1736">
        <v>-22.892658000000001</v>
      </c>
      <c r="E1736">
        <v>-47.046990999999998</v>
      </c>
      <c r="F1736">
        <v>665</v>
      </c>
      <c r="G1736">
        <v>99</v>
      </c>
      <c r="H1736">
        <v>0</v>
      </c>
      <c r="I1736">
        <v>1</v>
      </c>
      <c r="J1736">
        <v>1</v>
      </c>
      <c r="K1736">
        <v>100</v>
      </c>
      <c r="L1736">
        <v>0</v>
      </c>
      <c r="M1736" t="s">
        <v>19</v>
      </c>
      <c r="N1736">
        <v>10</v>
      </c>
      <c r="O1736">
        <v>0</v>
      </c>
      <c r="P1736">
        <v>0</v>
      </c>
      <c r="Q1736">
        <v>0</v>
      </c>
      <c r="R1736">
        <v>0</v>
      </c>
      <c r="S1736" s="4">
        <v>45464.469618055555</v>
      </c>
      <c r="T1736" s="6">
        <v>45464.469618055555</v>
      </c>
      <c r="U1736">
        <f t="shared" si="216"/>
        <v>28</v>
      </c>
      <c r="V1736">
        <f t="shared" si="217"/>
        <v>30</v>
      </c>
      <c r="W1736" t="str">
        <f t="shared" si="218"/>
        <v/>
      </c>
      <c r="X1736" t="str">
        <f t="shared" si="219"/>
        <v/>
      </c>
      <c r="Y1736" t="str">
        <f t="shared" si="220"/>
        <v/>
      </c>
      <c r="Z1736" t="str">
        <f t="shared" si="221"/>
        <v/>
      </c>
      <c r="AA1736" t="str">
        <f t="shared" si="222"/>
        <v/>
      </c>
      <c r="AB1736" t="str">
        <f t="shared" si="223"/>
        <v/>
      </c>
    </row>
    <row r="1737" spans="1:28" x14ac:dyDescent="0.25">
      <c r="A1737">
        <v>6253</v>
      </c>
      <c r="B1737" s="1">
        <v>867488060855003</v>
      </c>
      <c r="C1737" s="1">
        <v>1718979345</v>
      </c>
      <c r="D1737">
        <v>-22.892658000000001</v>
      </c>
      <c r="E1737">
        <v>-47.046990999999998</v>
      </c>
      <c r="F1737">
        <v>665</v>
      </c>
      <c r="G1737">
        <v>99</v>
      </c>
      <c r="H1737">
        <v>0</v>
      </c>
      <c r="I1737">
        <v>1</v>
      </c>
      <c r="J1737">
        <v>1</v>
      </c>
      <c r="K1737">
        <v>100</v>
      </c>
      <c r="L1737">
        <v>0</v>
      </c>
      <c r="M1737" t="s">
        <v>19</v>
      </c>
      <c r="N1737">
        <v>10</v>
      </c>
      <c r="O1737">
        <v>0</v>
      </c>
      <c r="P1737">
        <v>0</v>
      </c>
      <c r="Q1737">
        <v>0</v>
      </c>
      <c r="R1737">
        <v>0</v>
      </c>
      <c r="S1737" s="4">
        <v>45464.469270833331</v>
      </c>
      <c r="T1737" s="6">
        <v>45464.469270833331</v>
      </c>
      <c r="U1737">
        <f t="shared" si="216"/>
        <v>28</v>
      </c>
      <c r="V1737">
        <f t="shared" si="217"/>
        <v>30</v>
      </c>
      <c r="W1737" t="str">
        <f t="shared" si="218"/>
        <v/>
      </c>
      <c r="X1737" t="str">
        <f t="shared" si="219"/>
        <v/>
      </c>
      <c r="Y1737" t="str">
        <f t="shared" si="220"/>
        <v/>
      </c>
      <c r="Z1737" t="str">
        <f t="shared" si="221"/>
        <v/>
      </c>
      <c r="AA1737" t="str">
        <f t="shared" si="222"/>
        <v/>
      </c>
      <c r="AB1737" t="str">
        <f t="shared" si="223"/>
        <v/>
      </c>
    </row>
    <row r="1738" spans="1:28" x14ac:dyDescent="0.25">
      <c r="A1738">
        <v>6252</v>
      </c>
      <c r="B1738" s="1">
        <v>867488060855003</v>
      </c>
      <c r="C1738" s="1">
        <v>1718979315</v>
      </c>
      <c r="D1738">
        <v>-22.892658000000001</v>
      </c>
      <c r="E1738">
        <v>-47.046990999999998</v>
      </c>
      <c r="F1738">
        <v>665</v>
      </c>
      <c r="G1738">
        <v>99</v>
      </c>
      <c r="H1738">
        <v>0</v>
      </c>
      <c r="I1738">
        <v>1</v>
      </c>
      <c r="J1738">
        <v>1</v>
      </c>
      <c r="K1738">
        <v>100</v>
      </c>
      <c r="L1738">
        <v>0</v>
      </c>
      <c r="M1738" t="s">
        <v>19</v>
      </c>
      <c r="N1738">
        <v>10</v>
      </c>
      <c r="O1738">
        <v>0</v>
      </c>
      <c r="P1738">
        <v>0</v>
      </c>
      <c r="Q1738">
        <v>0</v>
      </c>
      <c r="R1738">
        <v>0</v>
      </c>
      <c r="S1738" s="4">
        <v>45464.468923611108</v>
      </c>
      <c r="T1738" s="6">
        <v>45464.468923611108</v>
      </c>
      <c r="U1738">
        <f t="shared" si="216"/>
        <v>28</v>
      </c>
      <c r="V1738">
        <f t="shared" si="217"/>
        <v>30</v>
      </c>
      <c r="W1738" t="str">
        <f t="shared" si="218"/>
        <v/>
      </c>
      <c r="X1738" t="str">
        <f t="shared" si="219"/>
        <v/>
      </c>
      <c r="Y1738" t="str">
        <f t="shared" si="220"/>
        <v/>
      </c>
      <c r="Z1738" t="str">
        <f t="shared" si="221"/>
        <v/>
      </c>
      <c r="AA1738" t="str">
        <f t="shared" si="222"/>
        <v/>
      </c>
      <c r="AB1738" t="str">
        <f t="shared" si="223"/>
        <v/>
      </c>
    </row>
    <row r="1739" spans="1:28" x14ac:dyDescent="0.25">
      <c r="A1739">
        <v>6251</v>
      </c>
      <c r="B1739" s="1">
        <v>867488060855003</v>
      </c>
      <c r="C1739" s="1">
        <v>1718979284</v>
      </c>
      <c r="D1739">
        <v>-22.892658000000001</v>
      </c>
      <c r="E1739">
        <v>-47.046990999999998</v>
      </c>
      <c r="F1739">
        <v>665</v>
      </c>
      <c r="G1739">
        <v>99</v>
      </c>
      <c r="H1739">
        <v>0</v>
      </c>
      <c r="I1739">
        <v>1</v>
      </c>
      <c r="J1739">
        <v>1</v>
      </c>
      <c r="K1739">
        <v>100</v>
      </c>
      <c r="L1739">
        <v>0</v>
      </c>
      <c r="M1739" t="s">
        <v>19</v>
      </c>
      <c r="N1739">
        <v>10</v>
      </c>
      <c r="O1739">
        <v>0</v>
      </c>
      <c r="P1739">
        <v>0</v>
      </c>
      <c r="Q1739">
        <v>0</v>
      </c>
      <c r="R1739">
        <v>0</v>
      </c>
      <c r="S1739" s="4">
        <v>45464.468564814815</v>
      </c>
      <c r="T1739" s="6">
        <v>45464.468564814815</v>
      </c>
      <c r="U1739">
        <f t="shared" si="216"/>
        <v>28</v>
      </c>
      <c r="V1739">
        <f t="shared" si="217"/>
        <v>31</v>
      </c>
      <c r="W1739" t="str">
        <f t="shared" si="218"/>
        <v/>
      </c>
      <c r="X1739" t="str">
        <f t="shared" si="219"/>
        <v/>
      </c>
      <c r="Y1739" t="str">
        <f t="shared" si="220"/>
        <v/>
      </c>
      <c r="Z1739" t="str">
        <f t="shared" si="221"/>
        <v/>
      </c>
      <c r="AA1739" t="str">
        <f t="shared" si="222"/>
        <v/>
      </c>
      <c r="AB1739" t="str">
        <f t="shared" si="223"/>
        <v/>
      </c>
    </row>
    <row r="1740" spans="1:28" x14ac:dyDescent="0.25">
      <c r="A1740">
        <v>6250</v>
      </c>
      <c r="B1740" s="1">
        <v>867488060855003</v>
      </c>
      <c r="C1740" s="1">
        <v>1718979254</v>
      </c>
      <c r="D1740">
        <v>-22.892658000000001</v>
      </c>
      <c r="E1740">
        <v>-47.046990999999998</v>
      </c>
      <c r="F1740">
        <v>665</v>
      </c>
      <c r="G1740">
        <v>99</v>
      </c>
      <c r="H1740">
        <v>0</v>
      </c>
      <c r="I1740">
        <v>1</v>
      </c>
      <c r="J1740">
        <v>1</v>
      </c>
      <c r="K1740">
        <v>100</v>
      </c>
      <c r="L1740">
        <v>0</v>
      </c>
      <c r="M1740" t="s">
        <v>19</v>
      </c>
      <c r="N1740">
        <v>10</v>
      </c>
      <c r="O1740">
        <v>0</v>
      </c>
      <c r="P1740">
        <v>0</v>
      </c>
      <c r="Q1740">
        <v>0</v>
      </c>
      <c r="R1740">
        <v>0</v>
      </c>
      <c r="S1740" s="4">
        <v>45464.468217592592</v>
      </c>
      <c r="T1740" s="6">
        <v>45464.468217592592</v>
      </c>
      <c r="U1740">
        <f t="shared" si="216"/>
        <v>28</v>
      </c>
      <c r="V1740">
        <f t="shared" si="217"/>
        <v>30</v>
      </c>
      <c r="W1740" t="str">
        <f t="shared" si="218"/>
        <v/>
      </c>
      <c r="X1740" t="str">
        <f t="shared" si="219"/>
        <v/>
      </c>
      <c r="Y1740" t="str">
        <f t="shared" si="220"/>
        <v/>
      </c>
      <c r="Z1740" t="str">
        <f t="shared" si="221"/>
        <v/>
      </c>
      <c r="AA1740" t="str">
        <f t="shared" si="222"/>
        <v/>
      </c>
      <c r="AB1740" t="str">
        <f t="shared" si="223"/>
        <v/>
      </c>
    </row>
    <row r="1741" spans="1:28" x14ac:dyDescent="0.25">
      <c r="A1741">
        <v>6249</v>
      </c>
      <c r="B1741" s="1">
        <v>867488060855003</v>
      </c>
      <c r="C1741" s="1">
        <v>1718979225</v>
      </c>
      <c r="D1741">
        <v>-22.892658000000001</v>
      </c>
      <c r="E1741">
        <v>-47.046990999999998</v>
      </c>
      <c r="F1741">
        <v>665</v>
      </c>
      <c r="G1741">
        <v>99</v>
      </c>
      <c r="H1741">
        <v>0</v>
      </c>
      <c r="I1741">
        <v>1</v>
      </c>
      <c r="J1741">
        <v>1</v>
      </c>
      <c r="K1741">
        <v>100</v>
      </c>
      <c r="L1741">
        <v>0</v>
      </c>
      <c r="M1741" t="s">
        <v>19</v>
      </c>
      <c r="N1741">
        <v>10</v>
      </c>
      <c r="O1741">
        <v>0</v>
      </c>
      <c r="P1741">
        <v>0</v>
      </c>
      <c r="Q1741">
        <v>0</v>
      </c>
      <c r="R1741">
        <v>0</v>
      </c>
      <c r="S1741" s="4">
        <v>45464.467881944445</v>
      </c>
      <c r="T1741" s="6">
        <v>45464.467881944445</v>
      </c>
      <c r="U1741">
        <f t="shared" si="216"/>
        <v>28</v>
      </c>
      <c r="V1741">
        <f t="shared" si="217"/>
        <v>29</v>
      </c>
      <c r="W1741" t="str">
        <f t="shared" si="218"/>
        <v/>
      </c>
      <c r="X1741" t="str">
        <f t="shared" si="219"/>
        <v/>
      </c>
      <c r="Y1741" t="str">
        <f t="shared" si="220"/>
        <v/>
      </c>
      <c r="Z1741" t="str">
        <f t="shared" si="221"/>
        <v/>
      </c>
      <c r="AA1741" t="str">
        <f t="shared" si="222"/>
        <v/>
      </c>
      <c r="AB1741" t="str">
        <f t="shared" si="223"/>
        <v/>
      </c>
    </row>
    <row r="1742" spans="1:28" x14ac:dyDescent="0.25">
      <c r="A1742">
        <v>6248</v>
      </c>
      <c r="B1742" s="1">
        <v>867488060855003</v>
      </c>
      <c r="C1742" s="1">
        <v>1718979195</v>
      </c>
      <c r="D1742">
        <v>-22.892658000000001</v>
      </c>
      <c r="E1742">
        <v>-47.046990999999998</v>
      </c>
      <c r="F1742">
        <v>665</v>
      </c>
      <c r="G1742">
        <v>99</v>
      </c>
      <c r="H1742">
        <v>0</v>
      </c>
      <c r="I1742">
        <v>1</v>
      </c>
      <c r="J1742">
        <v>1</v>
      </c>
      <c r="K1742">
        <v>100</v>
      </c>
      <c r="L1742">
        <v>0</v>
      </c>
      <c r="M1742" t="s">
        <v>19</v>
      </c>
      <c r="N1742">
        <v>10</v>
      </c>
      <c r="O1742">
        <v>0</v>
      </c>
      <c r="P1742">
        <v>0</v>
      </c>
      <c r="Q1742">
        <v>0</v>
      </c>
      <c r="R1742">
        <v>0</v>
      </c>
      <c r="S1742" s="4">
        <v>45464.467534722222</v>
      </c>
      <c r="T1742" s="6">
        <v>45464.467534722222</v>
      </c>
      <c r="U1742">
        <f t="shared" si="216"/>
        <v>28</v>
      </c>
      <c r="V1742">
        <f t="shared" si="217"/>
        <v>30</v>
      </c>
      <c r="W1742" t="str">
        <f t="shared" si="218"/>
        <v/>
      </c>
      <c r="X1742" t="str">
        <f t="shared" si="219"/>
        <v/>
      </c>
      <c r="Y1742" t="str">
        <f t="shared" si="220"/>
        <v/>
      </c>
      <c r="Z1742" t="str">
        <f t="shared" si="221"/>
        <v/>
      </c>
      <c r="AA1742" t="str">
        <f t="shared" si="222"/>
        <v/>
      </c>
      <c r="AB1742" t="str">
        <f t="shared" si="223"/>
        <v/>
      </c>
    </row>
    <row r="1743" spans="1:28" x14ac:dyDescent="0.25">
      <c r="A1743">
        <v>6247</v>
      </c>
      <c r="B1743" s="1">
        <v>867488060855003</v>
      </c>
      <c r="C1743" s="1">
        <v>1718979165</v>
      </c>
      <c r="D1743">
        <v>-22.892658000000001</v>
      </c>
      <c r="E1743">
        <v>-47.046990999999998</v>
      </c>
      <c r="F1743">
        <v>665</v>
      </c>
      <c r="G1743">
        <v>99</v>
      </c>
      <c r="H1743">
        <v>0</v>
      </c>
      <c r="I1743">
        <v>1</v>
      </c>
      <c r="J1743">
        <v>1</v>
      </c>
      <c r="K1743">
        <v>100</v>
      </c>
      <c r="L1743">
        <v>0</v>
      </c>
      <c r="M1743" t="s">
        <v>19</v>
      </c>
      <c r="N1743">
        <v>10</v>
      </c>
      <c r="O1743">
        <v>0</v>
      </c>
      <c r="P1743">
        <v>0</v>
      </c>
      <c r="Q1743">
        <v>0</v>
      </c>
      <c r="R1743">
        <v>0</v>
      </c>
      <c r="S1743" s="4">
        <v>45464.467187499999</v>
      </c>
      <c r="T1743" s="6">
        <v>45464.467187499999</v>
      </c>
      <c r="U1743">
        <f t="shared" si="216"/>
        <v>28</v>
      </c>
      <c r="V1743">
        <f t="shared" si="217"/>
        <v>30</v>
      </c>
      <c r="W1743" t="str">
        <f t="shared" si="218"/>
        <v/>
      </c>
      <c r="X1743" t="str">
        <f t="shared" si="219"/>
        <v/>
      </c>
      <c r="Y1743" t="str">
        <f t="shared" si="220"/>
        <v/>
      </c>
      <c r="Z1743" t="str">
        <f t="shared" si="221"/>
        <v/>
      </c>
      <c r="AA1743" t="str">
        <f t="shared" si="222"/>
        <v/>
      </c>
      <c r="AB1743" t="str">
        <f t="shared" si="223"/>
        <v/>
      </c>
    </row>
    <row r="1744" spans="1:28" x14ac:dyDescent="0.25">
      <c r="A1744">
        <v>6246</v>
      </c>
      <c r="B1744" s="1">
        <v>867488060855003</v>
      </c>
      <c r="C1744" s="1">
        <v>1718979135</v>
      </c>
      <c r="D1744">
        <v>-22.892658000000001</v>
      </c>
      <c r="E1744">
        <v>-47.046990999999998</v>
      </c>
      <c r="F1744">
        <v>665</v>
      </c>
      <c r="G1744">
        <v>99</v>
      </c>
      <c r="H1744">
        <v>0</v>
      </c>
      <c r="I1744">
        <v>1</v>
      </c>
      <c r="J1744">
        <v>1</v>
      </c>
      <c r="K1744">
        <v>100</v>
      </c>
      <c r="L1744">
        <v>0</v>
      </c>
      <c r="M1744" t="s">
        <v>19</v>
      </c>
      <c r="N1744">
        <v>10</v>
      </c>
      <c r="O1744">
        <v>0</v>
      </c>
      <c r="P1744">
        <v>0</v>
      </c>
      <c r="Q1744">
        <v>0</v>
      </c>
      <c r="R1744">
        <v>0</v>
      </c>
      <c r="S1744" s="4">
        <v>45464.466840277775</v>
      </c>
      <c r="T1744" s="6">
        <v>45464.466840277775</v>
      </c>
      <c r="U1744">
        <f t="shared" si="216"/>
        <v>28</v>
      </c>
      <c r="V1744">
        <f t="shared" si="217"/>
        <v>30</v>
      </c>
      <c r="W1744" t="str">
        <f t="shared" si="218"/>
        <v/>
      </c>
      <c r="X1744" t="str">
        <f t="shared" si="219"/>
        <v/>
      </c>
      <c r="Y1744" t="str">
        <f t="shared" si="220"/>
        <v/>
      </c>
      <c r="Z1744" t="str">
        <f t="shared" si="221"/>
        <v/>
      </c>
      <c r="AA1744" t="str">
        <f t="shared" si="222"/>
        <v/>
      </c>
      <c r="AB1744" t="str">
        <f t="shared" si="223"/>
        <v/>
      </c>
    </row>
    <row r="1745" spans="1:28" x14ac:dyDescent="0.25">
      <c r="A1745">
        <v>6245</v>
      </c>
      <c r="B1745" s="1">
        <v>867488060855003</v>
      </c>
      <c r="C1745" s="1">
        <v>1718979105</v>
      </c>
      <c r="D1745">
        <v>-22.892658000000001</v>
      </c>
      <c r="E1745">
        <v>-47.046990999999998</v>
      </c>
      <c r="F1745">
        <v>665</v>
      </c>
      <c r="G1745">
        <v>99</v>
      </c>
      <c r="H1745">
        <v>0</v>
      </c>
      <c r="I1745">
        <v>1</v>
      </c>
      <c r="J1745">
        <v>1</v>
      </c>
      <c r="K1745">
        <v>100</v>
      </c>
      <c r="L1745">
        <v>0</v>
      </c>
      <c r="M1745" t="s">
        <v>19</v>
      </c>
      <c r="N1745">
        <v>10</v>
      </c>
      <c r="O1745">
        <v>0</v>
      </c>
      <c r="P1745">
        <v>0</v>
      </c>
      <c r="Q1745">
        <v>0</v>
      </c>
      <c r="R1745">
        <v>0</v>
      </c>
      <c r="S1745" s="4">
        <v>45464.466493055559</v>
      </c>
      <c r="T1745" s="6">
        <v>45464.466493055559</v>
      </c>
      <c r="U1745">
        <f t="shared" si="216"/>
        <v>28</v>
      </c>
      <c r="V1745">
        <f t="shared" si="217"/>
        <v>30</v>
      </c>
      <c r="W1745" t="str">
        <f t="shared" si="218"/>
        <v/>
      </c>
      <c r="X1745" t="str">
        <f t="shared" si="219"/>
        <v/>
      </c>
      <c r="Y1745" t="str">
        <f t="shared" si="220"/>
        <v/>
      </c>
      <c r="Z1745" t="str">
        <f t="shared" si="221"/>
        <v/>
      </c>
      <c r="AA1745" t="str">
        <f t="shared" si="222"/>
        <v/>
      </c>
      <c r="AB1745" t="str">
        <f t="shared" si="223"/>
        <v/>
      </c>
    </row>
    <row r="1746" spans="1:28" x14ac:dyDescent="0.25">
      <c r="A1746">
        <v>6244</v>
      </c>
      <c r="B1746" s="1">
        <v>867488060855003</v>
      </c>
      <c r="C1746" s="1">
        <v>1718979075</v>
      </c>
      <c r="D1746">
        <v>-22.892658000000001</v>
      </c>
      <c r="E1746">
        <v>-47.046990999999998</v>
      </c>
      <c r="F1746">
        <v>665</v>
      </c>
      <c r="G1746">
        <v>99</v>
      </c>
      <c r="H1746">
        <v>0</v>
      </c>
      <c r="I1746">
        <v>1</v>
      </c>
      <c r="J1746">
        <v>1</v>
      </c>
      <c r="K1746">
        <v>100</v>
      </c>
      <c r="L1746">
        <v>0</v>
      </c>
      <c r="M1746" t="s">
        <v>19</v>
      </c>
      <c r="N1746">
        <v>10</v>
      </c>
      <c r="O1746">
        <v>0</v>
      </c>
      <c r="P1746">
        <v>0</v>
      </c>
      <c r="Q1746">
        <v>0</v>
      </c>
      <c r="R1746">
        <v>0</v>
      </c>
      <c r="S1746" s="4">
        <v>45464.466145833336</v>
      </c>
      <c r="T1746" s="6">
        <v>45464.466145833336</v>
      </c>
      <c r="U1746">
        <f t="shared" si="216"/>
        <v>28</v>
      </c>
      <c r="V1746">
        <f t="shared" si="217"/>
        <v>30</v>
      </c>
      <c r="W1746" t="str">
        <f t="shared" si="218"/>
        <v/>
      </c>
      <c r="X1746" t="str">
        <f t="shared" si="219"/>
        <v/>
      </c>
      <c r="Y1746" t="str">
        <f t="shared" si="220"/>
        <v/>
      </c>
      <c r="Z1746" t="str">
        <f t="shared" si="221"/>
        <v/>
      </c>
      <c r="AA1746" t="str">
        <f t="shared" si="222"/>
        <v/>
      </c>
      <c r="AB1746" t="str">
        <f t="shared" si="223"/>
        <v/>
      </c>
    </row>
    <row r="1747" spans="1:28" x14ac:dyDescent="0.25">
      <c r="A1747">
        <v>6243</v>
      </c>
      <c r="B1747" s="1">
        <v>867488060855003</v>
      </c>
      <c r="C1747" s="1">
        <v>1718979045</v>
      </c>
      <c r="D1747">
        <v>-22.892658000000001</v>
      </c>
      <c r="E1747">
        <v>-47.046990999999998</v>
      </c>
      <c r="F1747">
        <v>665</v>
      </c>
      <c r="G1747">
        <v>99</v>
      </c>
      <c r="H1747">
        <v>0</v>
      </c>
      <c r="I1747">
        <v>1</v>
      </c>
      <c r="J1747">
        <v>1</v>
      </c>
      <c r="K1747">
        <v>100</v>
      </c>
      <c r="L1747">
        <v>0</v>
      </c>
      <c r="M1747" t="s">
        <v>19</v>
      </c>
      <c r="N1747">
        <v>10</v>
      </c>
      <c r="O1747">
        <v>0</v>
      </c>
      <c r="P1747">
        <v>0</v>
      </c>
      <c r="Q1747">
        <v>0</v>
      </c>
      <c r="R1747">
        <v>0</v>
      </c>
      <c r="S1747" s="4">
        <v>45464.465798611112</v>
      </c>
      <c r="T1747" s="6">
        <v>45464.465798611112</v>
      </c>
      <c r="U1747">
        <f t="shared" si="216"/>
        <v>28</v>
      </c>
      <c r="V1747">
        <f t="shared" si="217"/>
        <v>30</v>
      </c>
      <c r="W1747" t="str">
        <f t="shared" si="218"/>
        <v/>
      </c>
      <c r="X1747" t="str">
        <f t="shared" si="219"/>
        <v/>
      </c>
      <c r="Y1747" t="str">
        <f t="shared" si="220"/>
        <v/>
      </c>
      <c r="Z1747" t="str">
        <f t="shared" si="221"/>
        <v/>
      </c>
      <c r="AA1747" t="str">
        <f t="shared" si="222"/>
        <v/>
      </c>
      <c r="AB1747" t="str">
        <f t="shared" si="223"/>
        <v/>
      </c>
    </row>
    <row r="1748" spans="1:28" x14ac:dyDescent="0.25">
      <c r="A1748">
        <v>6242</v>
      </c>
      <c r="B1748" s="1">
        <v>867488060855003</v>
      </c>
      <c r="C1748" s="1">
        <v>1718979014</v>
      </c>
      <c r="D1748">
        <v>-22.892658000000001</v>
      </c>
      <c r="E1748">
        <v>-47.046990999999998</v>
      </c>
      <c r="F1748">
        <v>665</v>
      </c>
      <c r="G1748">
        <v>99</v>
      </c>
      <c r="H1748">
        <v>0</v>
      </c>
      <c r="I1748">
        <v>1</v>
      </c>
      <c r="J1748">
        <v>1</v>
      </c>
      <c r="K1748">
        <v>100</v>
      </c>
      <c r="L1748">
        <v>0</v>
      </c>
      <c r="M1748" t="s">
        <v>19</v>
      </c>
      <c r="N1748">
        <v>10</v>
      </c>
      <c r="O1748">
        <v>0</v>
      </c>
      <c r="P1748">
        <v>0</v>
      </c>
      <c r="Q1748">
        <v>0</v>
      </c>
      <c r="R1748">
        <v>0</v>
      </c>
      <c r="S1748" s="4">
        <v>45464.465439814812</v>
      </c>
      <c r="T1748" s="6">
        <v>45464.465439814812</v>
      </c>
      <c r="U1748">
        <f t="shared" si="216"/>
        <v>28</v>
      </c>
      <c r="V1748">
        <f t="shared" si="217"/>
        <v>31</v>
      </c>
      <c r="W1748" t="str">
        <f t="shared" si="218"/>
        <v/>
      </c>
      <c r="X1748" t="str">
        <f t="shared" si="219"/>
        <v/>
      </c>
      <c r="Y1748" t="str">
        <f t="shared" si="220"/>
        <v/>
      </c>
      <c r="Z1748" t="str">
        <f t="shared" si="221"/>
        <v/>
      </c>
      <c r="AA1748" t="str">
        <f t="shared" si="222"/>
        <v/>
      </c>
      <c r="AB1748" t="str">
        <f t="shared" si="223"/>
        <v/>
      </c>
    </row>
    <row r="1749" spans="1:28" x14ac:dyDescent="0.25">
      <c r="A1749">
        <v>6241</v>
      </c>
      <c r="B1749" s="1">
        <v>867488060855003</v>
      </c>
      <c r="C1749" s="1">
        <v>1718978984</v>
      </c>
      <c r="D1749">
        <v>-22.892658000000001</v>
      </c>
      <c r="E1749">
        <v>-47.046990999999998</v>
      </c>
      <c r="F1749">
        <v>665</v>
      </c>
      <c r="G1749">
        <v>99</v>
      </c>
      <c r="H1749">
        <v>0</v>
      </c>
      <c r="I1749">
        <v>1</v>
      </c>
      <c r="J1749">
        <v>1</v>
      </c>
      <c r="K1749">
        <v>100</v>
      </c>
      <c r="L1749">
        <v>0</v>
      </c>
      <c r="M1749" t="s">
        <v>19</v>
      </c>
      <c r="N1749">
        <v>10</v>
      </c>
      <c r="O1749">
        <v>0</v>
      </c>
      <c r="P1749">
        <v>0</v>
      </c>
      <c r="Q1749">
        <v>0</v>
      </c>
      <c r="R1749">
        <v>0</v>
      </c>
      <c r="S1749" s="4">
        <v>45464.465092592596</v>
      </c>
      <c r="T1749" s="6">
        <v>45464.465092592596</v>
      </c>
      <c r="U1749">
        <f t="shared" si="216"/>
        <v>28</v>
      </c>
      <c r="V1749">
        <f t="shared" si="217"/>
        <v>30</v>
      </c>
      <c r="W1749" t="str">
        <f t="shared" si="218"/>
        <v/>
      </c>
      <c r="X1749" t="str">
        <f t="shared" si="219"/>
        <v/>
      </c>
      <c r="Y1749" t="str">
        <f t="shared" si="220"/>
        <v/>
      </c>
      <c r="Z1749" t="str">
        <f t="shared" si="221"/>
        <v/>
      </c>
      <c r="AA1749" t="str">
        <f t="shared" si="222"/>
        <v/>
      </c>
      <c r="AB1749" t="str">
        <f t="shared" si="223"/>
        <v/>
      </c>
    </row>
    <row r="1750" spans="1:28" x14ac:dyDescent="0.25">
      <c r="A1750">
        <v>6240</v>
      </c>
      <c r="B1750" s="1">
        <v>867488060855003</v>
      </c>
      <c r="C1750" s="1">
        <v>1718978954</v>
      </c>
      <c r="D1750">
        <v>-22.892658000000001</v>
      </c>
      <c r="E1750">
        <v>-47.046990999999998</v>
      </c>
      <c r="F1750">
        <v>665</v>
      </c>
      <c r="G1750">
        <v>99</v>
      </c>
      <c r="H1750">
        <v>0</v>
      </c>
      <c r="I1750">
        <v>1</v>
      </c>
      <c r="J1750">
        <v>1</v>
      </c>
      <c r="K1750">
        <v>100</v>
      </c>
      <c r="L1750">
        <v>0</v>
      </c>
      <c r="M1750" t="s">
        <v>19</v>
      </c>
      <c r="N1750">
        <v>10</v>
      </c>
      <c r="O1750">
        <v>0</v>
      </c>
      <c r="P1750">
        <v>0</v>
      </c>
      <c r="Q1750">
        <v>0</v>
      </c>
      <c r="R1750">
        <v>0</v>
      </c>
      <c r="S1750" s="4">
        <v>45464.464745370373</v>
      </c>
      <c r="T1750" s="6">
        <v>45464.464745370373</v>
      </c>
      <c r="U1750">
        <f t="shared" si="216"/>
        <v>28</v>
      </c>
      <c r="V1750">
        <f t="shared" si="217"/>
        <v>30</v>
      </c>
      <c r="W1750" t="str">
        <f t="shared" si="218"/>
        <v/>
      </c>
      <c r="X1750" t="str">
        <f t="shared" si="219"/>
        <v/>
      </c>
      <c r="Y1750" t="str">
        <f t="shared" si="220"/>
        <v/>
      </c>
      <c r="Z1750" t="str">
        <f t="shared" si="221"/>
        <v/>
      </c>
      <c r="AA1750" t="str">
        <f t="shared" si="222"/>
        <v/>
      </c>
      <c r="AB1750" t="str">
        <f t="shared" si="223"/>
        <v/>
      </c>
    </row>
    <row r="1751" spans="1:28" x14ac:dyDescent="0.25">
      <c r="A1751">
        <v>6239</v>
      </c>
      <c r="B1751" s="1">
        <v>867488060855003</v>
      </c>
      <c r="C1751" s="1">
        <v>1718978924</v>
      </c>
      <c r="D1751">
        <v>-22.892658000000001</v>
      </c>
      <c r="E1751">
        <v>-47.046990999999998</v>
      </c>
      <c r="F1751">
        <v>665</v>
      </c>
      <c r="G1751">
        <v>99</v>
      </c>
      <c r="H1751">
        <v>0</v>
      </c>
      <c r="I1751">
        <v>1</v>
      </c>
      <c r="J1751">
        <v>1</v>
      </c>
      <c r="K1751">
        <v>100</v>
      </c>
      <c r="L1751">
        <v>0</v>
      </c>
      <c r="M1751" t="s">
        <v>19</v>
      </c>
      <c r="N1751">
        <v>10</v>
      </c>
      <c r="O1751">
        <v>0</v>
      </c>
      <c r="P1751">
        <v>0</v>
      </c>
      <c r="Q1751">
        <v>0</v>
      </c>
      <c r="R1751">
        <v>0</v>
      </c>
      <c r="S1751" s="4">
        <v>45464.464398148149</v>
      </c>
      <c r="T1751" s="6">
        <v>45464.464398148149</v>
      </c>
      <c r="U1751">
        <f t="shared" si="216"/>
        <v>28</v>
      </c>
      <c r="V1751">
        <f t="shared" si="217"/>
        <v>30</v>
      </c>
      <c r="W1751" t="str">
        <f t="shared" si="218"/>
        <v/>
      </c>
      <c r="X1751" t="str">
        <f t="shared" si="219"/>
        <v/>
      </c>
      <c r="Y1751" t="str">
        <f t="shared" si="220"/>
        <v/>
      </c>
      <c r="Z1751" t="str">
        <f t="shared" si="221"/>
        <v/>
      </c>
      <c r="AA1751" t="str">
        <f t="shared" si="222"/>
        <v/>
      </c>
      <c r="AB1751" t="str">
        <f t="shared" si="223"/>
        <v/>
      </c>
    </row>
    <row r="1752" spans="1:28" x14ac:dyDescent="0.25">
      <c r="A1752">
        <v>6238</v>
      </c>
      <c r="B1752" s="1">
        <v>867488060855003</v>
      </c>
      <c r="C1752" s="1">
        <v>1718978894</v>
      </c>
      <c r="D1752">
        <v>-22.892658000000001</v>
      </c>
      <c r="E1752">
        <v>-47.046990999999998</v>
      </c>
      <c r="F1752">
        <v>665</v>
      </c>
      <c r="G1752">
        <v>99</v>
      </c>
      <c r="H1752">
        <v>0</v>
      </c>
      <c r="I1752">
        <v>1</v>
      </c>
      <c r="J1752">
        <v>1</v>
      </c>
      <c r="K1752">
        <v>100</v>
      </c>
      <c r="L1752">
        <v>0</v>
      </c>
      <c r="M1752" t="s">
        <v>19</v>
      </c>
      <c r="N1752">
        <v>10</v>
      </c>
      <c r="O1752">
        <v>0</v>
      </c>
      <c r="P1752">
        <v>0</v>
      </c>
      <c r="Q1752">
        <v>0</v>
      </c>
      <c r="R1752">
        <v>0</v>
      </c>
      <c r="S1752" s="4">
        <v>45464.464050925926</v>
      </c>
      <c r="T1752" s="6">
        <v>45464.464050925926</v>
      </c>
      <c r="U1752">
        <f t="shared" si="216"/>
        <v>28</v>
      </c>
      <c r="V1752">
        <f t="shared" si="217"/>
        <v>30</v>
      </c>
      <c r="W1752" t="str">
        <f t="shared" si="218"/>
        <v/>
      </c>
      <c r="X1752" t="str">
        <f t="shared" si="219"/>
        <v/>
      </c>
      <c r="Y1752" t="str">
        <f t="shared" si="220"/>
        <v/>
      </c>
      <c r="Z1752" t="str">
        <f t="shared" si="221"/>
        <v/>
      </c>
      <c r="AA1752" t="str">
        <f t="shared" si="222"/>
        <v/>
      </c>
      <c r="AB1752" t="str">
        <f t="shared" si="223"/>
        <v/>
      </c>
    </row>
    <row r="1753" spans="1:28" x14ac:dyDescent="0.25">
      <c r="A1753">
        <v>6237</v>
      </c>
      <c r="B1753" s="1">
        <v>867488060855003</v>
      </c>
      <c r="C1753" s="1">
        <v>1718978864</v>
      </c>
      <c r="D1753">
        <v>-22.892658000000001</v>
      </c>
      <c r="E1753">
        <v>-47.046990999999998</v>
      </c>
      <c r="F1753">
        <v>665</v>
      </c>
      <c r="G1753">
        <v>99</v>
      </c>
      <c r="H1753">
        <v>0</v>
      </c>
      <c r="I1753">
        <v>1</v>
      </c>
      <c r="J1753">
        <v>1</v>
      </c>
      <c r="K1753">
        <v>100</v>
      </c>
      <c r="L1753">
        <v>0</v>
      </c>
      <c r="M1753" t="s">
        <v>19</v>
      </c>
      <c r="N1753">
        <v>10</v>
      </c>
      <c r="O1753">
        <v>0</v>
      </c>
      <c r="P1753">
        <v>0</v>
      </c>
      <c r="Q1753">
        <v>0</v>
      </c>
      <c r="R1753">
        <v>0</v>
      </c>
      <c r="S1753" s="4">
        <v>45464.463703703703</v>
      </c>
      <c r="T1753" s="6">
        <v>45464.463703703703</v>
      </c>
      <c r="U1753">
        <f t="shared" si="216"/>
        <v>28</v>
      </c>
      <c r="V1753">
        <f t="shared" si="217"/>
        <v>30</v>
      </c>
      <c r="W1753" t="str">
        <f t="shared" si="218"/>
        <v/>
      </c>
      <c r="X1753" t="str">
        <f t="shared" si="219"/>
        <v/>
      </c>
      <c r="Y1753" t="str">
        <f t="shared" si="220"/>
        <v/>
      </c>
      <c r="Z1753" t="str">
        <f t="shared" si="221"/>
        <v/>
      </c>
      <c r="AA1753" t="str">
        <f t="shared" si="222"/>
        <v/>
      </c>
      <c r="AB1753" t="str">
        <f t="shared" si="223"/>
        <v/>
      </c>
    </row>
    <row r="1754" spans="1:28" x14ac:dyDescent="0.25">
      <c r="A1754">
        <v>6236</v>
      </c>
      <c r="B1754" s="1">
        <v>867488060855003</v>
      </c>
      <c r="C1754" s="1">
        <v>1718978834</v>
      </c>
      <c r="D1754">
        <v>-22.892658000000001</v>
      </c>
      <c r="E1754">
        <v>-47.046990999999998</v>
      </c>
      <c r="F1754">
        <v>665</v>
      </c>
      <c r="G1754">
        <v>99</v>
      </c>
      <c r="H1754">
        <v>0</v>
      </c>
      <c r="I1754">
        <v>1</v>
      </c>
      <c r="J1754">
        <v>1</v>
      </c>
      <c r="K1754">
        <v>100</v>
      </c>
      <c r="L1754">
        <v>0</v>
      </c>
      <c r="M1754" t="s">
        <v>19</v>
      </c>
      <c r="N1754">
        <v>10</v>
      </c>
      <c r="O1754">
        <v>0</v>
      </c>
      <c r="P1754">
        <v>0</v>
      </c>
      <c r="Q1754">
        <v>0</v>
      </c>
      <c r="R1754">
        <v>0</v>
      </c>
      <c r="S1754" s="4">
        <v>45464.463356481479</v>
      </c>
      <c r="T1754" s="6">
        <v>45464.463356481479</v>
      </c>
      <c r="U1754">
        <f t="shared" si="216"/>
        <v>28</v>
      </c>
      <c r="V1754">
        <f t="shared" si="217"/>
        <v>30</v>
      </c>
      <c r="W1754" t="str">
        <f t="shared" si="218"/>
        <v/>
      </c>
      <c r="X1754" t="str">
        <f t="shared" si="219"/>
        <v/>
      </c>
      <c r="Y1754" t="str">
        <f t="shared" si="220"/>
        <v/>
      </c>
      <c r="Z1754" t="str">
        <f t="shared" si="221"/>
        <v/>
      </c>
      <c r="AA1754" t="str">
        <f t="shared" si="222"/>
        <v/>
      </c>
      <c r="AB1754" t="str">
        <f t="shared" si="223"/>
        <v/>
      </c>
    </row>
    <row r="1755" spans="1:28" x14ac:dyDescent="0.25">
      <c r="A1755">
        <v>6235</v>
      </c>
      <c r="B1755" s="1">
        <v>867488060855003</v>
      </c>
      <c r="C1755" s="1">
        <v>1718978805</v>
      </c>
      <c r="D1755">
        <v>-22.892658000000001</v>
      </c>
      <c r="E1755">
        <v>-47.046990999999998</v>
      </c>
      <c r="F1755">
        <v>665</v>
      </c>
      <c r="G1755">
        <v>99</v>
      </c>
      <c r="H1755">
        <v>0</v>
      </c>
      <c r="I1755">
        <v>1</v>
      </c>
      <c r="J1755">
        <v>1</v>
      </c>
      <c r="K1755">
        <v>100</v>
      </c>
      <c r="L1755">
        <v>0</v>
      </c>
      <c r="M1755" t="s">
        <v>19</v>
      </c>
      <c r="N1755">
        <v>10</v>
      </c>
      <c r="O1755">
        <v>0</v>
      </c>
      <c r="P1755">
        <v>0</v>
      </c>
      <c r="Q1755">
        <v>0</v>
      </c>
      <c r="R1755">
        <v>0</v>
      </c>
      <c r="S1755" s="4">
        <v>45464.463020833333</v>
      </c>
      <c r="T1755" s="6">
        <v>45464.463020833333</v>
      </c>
      <c r="U1755">
        <f t="shared" si="216"/>
        <v>28</v>
      </c>
      <c r="V1755">
        <f t="shared" si="217"/>
        <v>29</v>
      </c>
      <c r="W1755" t="str">
        <f t="shared" si="218"/>
        <v/>
      </c>
      <c r="X1755" t="str">
        <f t="shared" si="219"/>
        <v/>
      </c>
      <c r="Y1755" t="str">
        <f t="shared" si="220"/>
        <v/>
      </c>
      <c r="Z1755" t="str">
        <f t="shared" si="221"/>
        <v/>
      </c>
      <c r="AA1755" t="str">
        <f t="shared" si="222"/>
        <v/>
      </c>
      <c r="AB1755" t="str">
        <f t="shared" si="223"/>
        <v/>
      </c>
    </row>
    <row r="1756" spans="1:28" x14ac:dyDescent="0.25">
      <c r="A1756">
        <v>6234</v>
      </c>
      <c r="B1756" s="1">
        <v>867488060855003</v>
      </c>
      <c r="C1756" s="1">
        <v>1718978775</v>
      </c>
      <c r="D1756">
        <v>-22.892658000000001</v>
      </c>
      <c r="E1756">
        <v>-47.046990999999998</v>
      </c>
      <c r="F1756">
        <v>665</v>
      </c>
      <c r="G1756">
        <v>99</v>
      </c>
      <c r="H1756">
        <v>0</v>
      </c>
      <c r="I1756">
        <v>1</v>
      </c>
      <c r="J1756">
        <v>1</v>
      </c>
      <c r="K1756">
        <v>100</v>
      </c>
      <c r="L1756">
        <v>0</v>
      </c>
      <c r="M1756" t="s">
        <v>19</v>
      </c>
      <c r="N1756">
        <v>10</v>
      </c>
      <c r="O1756">
        <v>0</v>
      </c>
      <c r="P1756">
        <v>0</v>
      </c>
      <c r="Q1756">
        <v>0</v>
      </c>
      <c r="R1756">
        <v>0</v>
      </c>
      <c r="S1756" s="4">
        <v>45464.462673611109</v>
      </c>
      <c r="T1756" s="6">
        <v>45464.462673611109</v>
      </c>
      <c r="U1756">
        <f t="shared" si="216"/>
        <v>28</v>
      </c>
      <c r="V1756">
        <f t="shared" si="217"/>
        <v>30</v>
      </c>
      <c r="W1756" t="str">
        <f t="shared" si="218"/>
        <v/>
      </c>
      <c r="X1756" t="str">
        <f t="shared" si="219"/>
        <v/>
      </c>
      <c r="Y1756" t="str">
        <f t="shared" si="220"/>
        <v/>
      </c>
      <c r="Z1756" t="str">
        <f t="shared" si="221"/>
        <v/>
      </c>
      <c r="AA1756" t="str">
        <f t="shared" si="222"/>
        <v/>
      </c>
      <c r="AB1756" t="str">
        <f t="shared" si="223"/>
        <v/>
      </c>
    </row>
    <row r="1757" spans="1:28" x14ac:dyDescent="0.25">
      <c r="A1757">
        <v>6233</v>
      </c>
      <c r="B1757" s="1">
        <v>867488060855003</v>
      </c>
      <c r="C1757" s="1">
        <v>1718978744</v>
      </c>
      <c r="D1757">
        <v>-22.892658000000001</v>
      </c>
      <c r="E1757">
        <v>-47.046990999999998</v>
      </c>
      <c r="F1757">
        <v>665</v>
      </c>
      <c r="G1757">
        <v>99</v>
      </c>
      <c r="H1757">
        <v>0</v>
      </c>
      <c r="I1757">
        <v>1</v>
      </c>
      <c r="J1757">
        <v>1</v>
      </c>
      <c r="K1757">
        <v>100</v>
      </c>
      <c r="L1757">
        <v>0</v>
      </c>
      <c r="M1757" t="s">
        <v>19</v>
      </c>
      <c r="N1757">
        <v>10</v>
      </c>
      <c r="O1757">
        <v>0</v>
      </c>
      <c r="P1757">
        <v>0</v>
      </c>
      <c r="Q1757">
        <v>0</v>
      </c>
      <c r="R1757">
        <v>0</v>
      </c>
      <c r="S1757" s="4">
        <v>45464.462314814817</v>
      </c>
      <c r="T1757" s="6">
        <v>45464.462314814817</v>
      </c>
      <c r="U1757">
        <f t="shared" si="216"/>
        <v>28</v>
      </c>
      <c r="V1757">
        <f t="shared" si="217"/>
        <v>31</v>
      </c>
      <c r="W1757" t="str">
        <f t="shared" si="218"/>
        <v/>
      </c>
      <c r="X1757" t="str">
        <f t="shared" si="219"/>
        <v/>
      </c>
      <c r="Y1757" t="str">
        <f t="shared" si="220"/>
        <v/>
      </c>
      <c r="Z1757" t="str">
        <f t="shared" si="221"/>
        <v/>
      </c>
      <c r="AA1757" t="str">
        <f t="shared" si="222"/>
        <v/>
      </c>
      <c r="AB1757" t="str">
        <f t="shared" si="223"/>
        <v/>
      </c>
    </row>
    <row r="1758" spans="1:28" x14ac:dyDescent="0.25">
      <c r="A1758">
        <v>6232</v>
      </c>
      <c r="B1758" s="1">
        <v>867488060855003</v>
      </c>
      <c r="C1758" s="1">
        <v>1718978714</v>
      </c>
      <c r="D1758">
        <v>-22.892658000000001</v>
      </c>
      <c r="E1758">
        <v>-47.046990999999998</v>
      </c>
      <c r="F1758">
        <v>665</v>
      </c>
      <c r="G1758">
        <v>99</v>
      </c>
      <c r="H1758">
        <v>0</v>
      </c>
      <c r="I1758">
        <v>1</v>
      </c>
      <c r="J1758">
        <v>1</v>
      </c>
      <c r="K1758">
        <v>100</v>
      </c>
      <c r="L1758">
        <v>0</v>
      </c>
      <c r="M1758" t="s">
        <v>19</v>
      </c>
      <c r="N1758">
        <v>10</v>
      </c>
      <c r="O1758">
        <v>0</v>
      </c>
      <c r="P1758">
        <v>0</v>
      </c>
      <c r="Q1758">
        <v>0</v>
      </c>
      <c r="R1758">
        <v>0</v>
      </c>
      <c r="S1758" s="4">
        <v>45464.461967592593</v>
      </c>
      <c r="T1758" s="6">
        <v>45464.461967592593</v>
      </c>
      <c r="U1758">
        <f t="shared" si="216"/>
        <v>28</v>
      </c>
      <c r="V1758">
        <f t="shared" si="217"/>
        <v>30</v>
      </c>
      <c r="W1758" t="str">
        <f t="shared" si="218"/>
        <v/>
      </c>
      <c r="X1758" t="str">
        <f t="shared" si="219"/>
        <v/>
      </c>
      <c r="Y1758" t="str">
        <f t="shared" si="220"/>
        <v/>
      </c>
      <c r="Z1758" t="str">
        <f t="shared" si="221"/>
        <v/>
      </c>
      <c r="AA1758" t="str">
        <f t="shared" si="222"/>
        <v/>
      </c>
      <c r="AB1758" t="str">
        <f t="shared" si="223"/>
        <v/>
      </c>
    </row>
    <row r="1759" spans="1:28" x14ac:dyDescent="0.25">
      <c r="A1759">
        <v>6231</v>
      </c>
      <c r="B1759" s="1">
        <v>867488060855003</v>
      </c>
      <c r="C1759" s="1">
        <v>1718978684</v>
      </c>
      <c r="D1759">
        <v>-22.892658000000001</v>
      </c>
      <c r="E1759">
        <v>-47.046990999999998</v>
      </c>
      <c r="F1759">
        <v>665</v>
      </c>
      <c r="G1759">
        <v>99</v>
      </c>
      <c r="H1759">
        <v>0</v>
      </c>
      <c r="I1759">
        <v>1</v>
      </c>
      <c r="J1759">
        <v>1</v>
      </c>
      <c r="K1759">
        <v>100</v>
      </c>
      <c r="L1759">
        <v>0</v>
      </c>
      <c r="M1759" t="s">
        <v>19</v>
      </c>
      <c r="N1759">
        <v>10</v>
      </c>
      <c r="O1759">
        <v>0</v>
      </c>
      <c r="P1759">
        <v>0</v>
      </c>
      <c r="Q1759">
        <v>0</v>
      </c>
      <c r="R1759">
        <v>0</v>
      </c>
      <c r="S1759" s="4">
        <v>45464.46162037037</v>
      </c>
      <c r="T1759" s="6">
        <v>45464.46162037037</v>
      </c>
      <c r="U1759">
        <f t="shared" si="216"/>
        <v>28</v>
      </c>
      <c r="V1759">
        <f t="shared" si="217"/>
        <v>30</v>
      </c>
      <c r="W1759" t="str">
        <f t="shared" si="218"/>
        <v/>
      </c>
      <c r="X1759" t="str">
        <f t="shared" si="219"/>
        <v/>
      </c>
      <c r="Y1759" t="str">
        <f t="shared" si="220"/>
        <v/>
      </c>
      <c r="Z1759" t="str">
        <f t="shared" si="221"/>
        <v/>
      </c>
      <c r="AA1759" t="str">
        <f t="shared" si="222"/>
        <v/>
      </c>
      <c r="AB1759" t="str">
        <f t="shared" si="223"/>
        <v/>
      </c>
    </row>
    <row r="1760" spans="1:28" x14ac:dyDescent="0.25">
      <c r="A1760">
        <v>6230</v>
      </c>
      <c r="B1760" s="1">
        <v>867488060855003</v>
      </c>
      <c r="C1760" s="1">
        <v>1718978654</v>
      </c>
      <c r="D1760">
        <v>-22.892658000000001</v>
      </c>
      <c r="E1760">
        <v>-47.046990999999998</v>
      </c>
      <c r="F1760">
        <v>665</v>
      </c>
      <c r="G1760">
        <v>99</v>
      </c>
      <c r="H1760">
        <v>0</v>
      </c>
      <c r="I1760">
        <v>1</v>
      </c>
      <c r="J1760">
        <v>1</v>
      </c>
      <c r="K1760">
        <v>100</v>
      </c>
      <c r="L1760">
        <v>0</v>
      </c>
      <c r="M1760" t="s">
        <v>19</v>
      </c>
      <c r="N1760">
        <v>10</v>
      </c>
      <c r="O1760">
        <v>0</v>
      </c>
      <c r="P1760">
        <v>0</v>
      </c>
      <c r="Q1760">
        <v>0</v>
      </c>
      <c r="R1760">
        <v>0</v>
      </c>
      <c r="S1760" s="4">
        <v>45464.461273148147</v>
      </c>
      <c r="T1760" s="6">
        <v>45464.461273148147</v>
      </c>
      <c r="U1760">
        <f t="shared" si="216"/>
        <v>28</v>
      </c>
      <c r="V1760">
        <f t="shared" si="217"/>
        <v>30</v>
      </c>
      <c r="W1760" t="str">
        <f t="shared" si="218"/>
        <v/>
      </c>
      <c r="X1760" t="str">
        <f t="shared" si="219"/>
        <v/>
      </c>
      <c r="Y1760" t="str">
        <f t="shared" si="220"/>
        <v/>
      </c>
      <c r="Z1760" t="str">
        <f t="shared" si="221"/>
        <v/>
      </c>
      <c r="AA1760" t="str">
        <f t="shared" si="222"/>
        <v/>
      </c>
      <c r="AB1760" t="str">
        <f t="shared" si="223"/>
        <v/>
      </c>
    </row>
    <row r="1761" spans="1:28" x14ac:dyDescent="0.25">
      <c r="A1761">
        <v>6229</v>
      </c>
      <c r="B1761" s="1">
        <v>867488060855003</v>
      </c>
      <c r="C1761" s="1">
        <v>1718978624</v>
      </c>
      <c r="D1761">
        <v>-22.892658000000001</v>
      </c>
      <c r="E1761">
        <v>-47.046990999999998</v>
      </c>
      <c r="F1761">
        <v>665</v>
      </c>
      <c r="G1761">
        <v>99</v>
      </c>
      <c r="H1761">
        <v>0</v>
      </c>
      <c r="I1761">
        <v>1</v>
      </c>
      <c r="J1761">
        <v>1</v>
      </c>
      <c r="K1761">
        <v>100</v>
      </c>
      <c r="L1761">
        <v>0</v>
      </c>
      <c r="M1761" t="s">
        <v>19</v>
      </c>
      <c r="N1761">
        <v>10</v>
      </c>
      <c r="O1761">
        <v>0</v>
      </c>
      <c r="P1761">
        <v>0</v>
      </c>
      <c r="Q1761">
        <v>0</v>
      </c>
      <c r="R1761">
        <v>0</v>
      </c>
      <c r="S1761" s="4">
        <v>45464.460925925923</v>
      </c>
      <c r="T1761" s="6">
        <v>45464.460925925923</v>
      </c>
      <c r="U1761">
        <f t="shared" si="216"/>
        <v>28</v>
      </c>
      <c r="V1761">
        <f t="shared" si="217"/>
        <v>30</v>
      </c>
      <c r="W1761" t="str">
        <f t="shared" si="218"/>
        <v/>
      </c>
      <c r="X1761" t="str">
        <f t="shared" si="219"/>
        <v/>
      </c>
      <c r="Y1761" t="str">
        <f t="shared" si="220"/>
        <v/>
      </c>
      <c r="Z1761" t="str">
        <f t="shared" si="221"/>
        <v/>
      </c>
      <c r="AA1761" t="str">
        <f t="shared" si="222"/>
        <v/>
      </c>
      <c r="AB1761" t="str">
        <f t="shared" si="223"/>
        <v/>
      </c>
    </row>
    <row r="1762" spans="1:28" x14ac:dyDescent="0.25">
      <c r="A1762">
        <v>6228</v>
      </c>
      <c r="B1762" s="1">
        <v>867488060855003</v>
      </c>
      <c r="C1762" s="1">
        <v>1718978594</v>
      </c>
      <c r="D1762">
        <v>-22.892658000000001</v>
      </c>
      <c r="E1762">
        <v>-47.046990999999998</v>
      </c>
      <c r="F1762">
        <v>665</v>
      </c>
      <c r="G1762">
        <v>99</v>
      </c>
      <c r="H1762">
        <v>0</v>
      </c>
      <c r="I1762">
        <v>1</v>
      </c>
      <c r="J1762">
        <v>1</v>
      </c>
      <c r="K1762">
        <v>100</v>
      </c>
      <c r="L1762">
        <v>0</v>
      </c>
      <c r="M1762" t="s">
        <v>19</v>
      </c>
      <c r="N1762">
        <v>10</v>
      </c>
      <c r="O1762">
        <v>0</v>
      </c>
      <c r="P1762">
        <v>0</v>
      </c>
      <c r="Q1762">
        <v>0</v>
      </c>
      <c r="R1762">
        <v>0</v>
      </c>
      <c r="S1762" s="4">
        <v>45464.460578703707</v>
      </c>
      <c r="T1762" s="6">
        <v>45464.460578703707</v>
      </c>
      <c r="U1762">
        <f t="shared" si="216"/>
        <v>28</v>
      </c>
      <c r="V1762">
        <f t="shared" si="217"/>
        <v>30</v>
      </c>
      <c r="W1762" t="str">
        <f t="shared" si="218"/>
        <v/>
      </c>
      <c r="X1762" t="str">
        <f t="shared" si="219"/>
        <v/>
      </c>
      <c r="Y1762" t="str">
        <f t="shared" si="220"/>
        <v/>
      </c>
      <c r="Z1762" t="str">
        <f t="shared" si="221"/>
        <v/>
      </c>
      <c r="AA1762" t="str">
        <f t="shared" si="222"/>
        <v/>
      </c>
      <c r="AB1762" t="str">
        <f t="shared" si="223"/>
        <v/>
      </c>
    </row>
    <row r="1763" spans="1:28" x14ac:dyDescent="0.25">
      <c r="A1763">
        <v>6227</v>
      </c>
      <c r="B1763" s="1">
        <v>867488060855003</v>
      </c>
      <c r="C1763" s="1">
        <v>1718978564</v>
      </c>
      <c r="D1763">
        <v>-22.892658000000001</v>
      </c>
      <c r="E1763">
        <v>-47.046990999999998</v>
      </c>
      <c r="F1763">
        <v>665</v>
      </c>
      <c r="G1763">
        <v>99</v>
      </c>
      <c r="H1763">
        <v>0</v>
      </c>
      <c r="I1763">
        <v>1</v>
      </c>
      <c r="J1763">
        <v>1</v>
      </c>
      <c r="K1763">
        <v>100</v>
      </c>
      <c r="L1763">
        <v>0</v>
      </c>
      <c r="M1763" t="s">
        <v>19</v>
      </c>
      <c r="N1763">
        <v>10</v>
      </c>
      <c r="O1763">
        <v>0</v>
      </c>
      <c r="P1763">
        <v>0</v>
      </c>
      <c r="Q1763">
        <v>0</v>
      </c>
      <c r="R1763">
        <v>0</v>
      </c>
      <c r="S1763" s="4">
        <v>45464.460231481484</v>
      </c>
      <c r="T1763" s="6">
        <v>45464.460231481484</v>
      </c>
      <c r="U1763">
        <f t="shared" si="216"/>
        <v>28</v>
      </c>
      <c r="V1763">
        <f t="shared" si="217"/>
        <v>30</v>
      </c>
      <c r="W1763" t="str">
        <f t="shared" si="218"/>
        <v/>
      </c>
      <c r="X1763" t="str">
        <f t="shared" si="219"/>
        <v/>
      </c>
      <c r="Y1763" t="str">
        <f t="shared" si="220"/>
        <v/>
      </c>
      <c r="Z1763" t="str">
        <f t="shared" si="221"/>
        <v/>
      </c>
      <c r="AA1763" t="str">
        <f t="shared" si="222"/>
        <v/>
      </c>
      <c r="AB1763" t="str">
        <f t="shared" si="223"/>
        <v/>
      </c>
    </row>
    <row r="1764" spans="1:28" x14ac:dyDescent="0.25">
      <c r="A1764">
        <v>6226</v>
      </c>
      <c r="B1764" s="1">
        <v>867488060855003</v>
      </c>
      <c r="C1764" s="1">
        <v>1718978534</v>
      </c>
      <c r="D1764">
        <v>-22.892658000000001</v>
      </c>
      <c r="E1764">
        <v>-47.046990999999998</v>
      </c>
      <c r="F1764">
        <v>665</v>
      </c>
      <c r="G1764">
        <v>99</v>
      </c>
      <c r="H1764">
        <v>0</v>
      </c>
      <c r="I1764">
        <v>1</v>
      </c>
      <c r="J1764">
        <v>1</v>
      </c>
      <c r="K1764">
        <v>100</v>
      </c>
      <c r="L1764">
        <v>0</v>
      </c>
      <c r="M1764" t="s">
        <v>19</v>
      </c>
      <c r="N1764">
        <v>10</v>
      </c>
      <c r="O1764">
        <v>0</v>
      </c>
      <c r="P1764">
        <v>0</v>
      </c>
      <c r="Q1764">
        <v>0</v>
      </c>
      <c r="R1764">
        <v>0</v>
      </c>
      <c r="S1764" s="4">
        <v>45464.45988425926</v>
      </c>
      <c r="T1764" s="6">
        <v>45464.45988425926</v>
      </c>
      <c r="U1764">
        <f t="shared" si="216"/>
        <v>28</v>
      </c>
      <c r="V1764">
        <f t="shared" si="217"/>
        <v>30</v>
      </c>
      <c r="W1764" t="str">
        <f t="shared" si="218"/>
        <v/>
      </c>
      <c r="X1764" t="str">
        <f t="shared" si="219"/>
        <v/>
      </c>
      <c r="Y1764" t="str">
        <f t="shared" si="220"/>
        <v/>
      </c>
      <c r="Z1764" t="str">
        <f t="shared" si="221"/>
        <v/>
      </c>
      <c r="AA1764" t="str">
        <f t="shared" si="222"/>
        <v/>
      </c>
      <c r="AB1764" t="str">
        <f t="shared" si="223"/>
        <v/>
      </c>
    </row>
    <row r="1765" spans="1:28" x14ac:dyDescent="0.25">
      <c r="A1765">
        <v>6225</v>
      </c>
      <c r="B1765" s="1">
        <v>867488060855003</v>
      </c>
      <c r="C1765" s="1">
        <v>1718978504</v>
      </c>
      <c r="D1765">
        <v>-22.892658000000001</v>
      </c>
      <c r="E1765">
        <v>-47.046990999999998</v>
      </c>
      <c r="F1765">
        <v>665</v>
      </c>
      <c r="G1765">
        <v>99</v>
      </c>
      <c r="H1765">
        <v>0</v>
      </c>
      <c r="I1765">
        <v>1</v>
      </c>
      <c r="J1765">
        <v>1</v>
      </c>
      <c r="K1765">
        <v>100</v>
      </c>
      <c r="L1765">
        <v>0</v>
      </c>
      <c r="M1765" t="s">
        <v>19</v>
      </c>
      <c r="N1765">
        <v>10</v>
      </c>
      <c r="O1765">
        <v>0</v>
      </c>
      <c r="P1765">
        <v>0</v>
      </c>
      <c r="Q1765">
        <v>0</v>
      </c>
      <c r="R1765">
        <v>0</v>
      </c>
      <c r="S1765" s="4">
        <v>45464.459537037037</v>
      </c>
      <c r="T1765" s="6">
        <v>45464.459537037037</v>
      </c>
      <c r="U1765">
        <f t="shared" si="216"/>
        <v>28</v>
      </c>
      <c r="V1765">
        <f t="shared" si="217"/>
        <v>30</v>
      </c>
      <c r="W1765" t="str">
        <f t="shared" si="218"/>
        <v/>
      </c>
      <c r="X1765" t="str">
        <f t="shared" si="219"/>
        <v/>
      </c>
      <c r="Y1765" t="str">
        <f t="shared" si="220"/>
        <v/>
      </c>
      <c r="Z1765" t="str">
        <f t="shared" si="221"/>
        <v/>
      </c>
      <c r="AA1765" t="str">
        <f t="shared" si="222"/>
        <v/>
      </c>
      <c r="AB1765" t="str">
        <f t="shared" si="223"/>
        <v/>
      </c>
    </row>
    <row r="1766" spans="1:28" x14ac:dyDescent="0.25">
      <c r="A1766">
        <v>6224</v>
      </c>
      <c r="B1766" s="1">
        <v>867488060855003</v>
      </c>
      <c r="C1766" s="1">
        <v>1718978474</v>
      </c>
      <c r="D1766">
        <v>-22.892658000000001</v>
      </c>
      <c r="E1766">
        <v>-47.046990999999998</v>
      </c>
      <c r="F1766">
        <v>665</v>
      </c>
      <c r="G1766">
        <v>99</v>
      </c>
      <c r="H1766">
        <v>0</v>
      </c>
      <c r="I1766">
        <v>1</v>
      </c>
      <c r="J1766">
        <v>1</v>
      </c>
      <c r="K1766">
        <v>100</v>
      </c>
      <c r="L1766">
        <v>0</v>
      </c>
      <c r="M1766" t="s">
        <v>19</v>
      </c>
      <c r="N1766">
        <v>10</v>
      </c>
      <c r="O1766">
        <v>0</v>
      </c>
      <c r="P1766">
        <v>0</v>
      </c>
      <c r="Q1766">
        <v>0</v>
      </c>
      <c r="R1766">
        <v>0</v>
      </c>
      <c r="S1766" s="4">
        <v>45464.459189814814</v>
      </c>
      <c r="T1766" s="6">
        <v>45464.459189814814</v>
      </c>
      <c r="U1766">
        <f t="shared" si="216"/>
        <v>28</v>
      </c>
      <c r="V1766">
        <f t="shared" si="217"/>
        <v>30</v>
      </c>
      <c r="W1766" t="str">
        <f t="shared" si="218"/>
        <v/>
      </c>
      <c r="X1766" t="str">
        <f t="shared" si="219"/>
        <v/>
      </c>
      <c r="Y1766" t="str">
        <f t="shared" si="220"/>
        <v/>
      </c>
      <c r="Z1766" t="str">
        <f t="shared" si="221"/>
        <v/>
      </c>
      <c r="AA1766" t="str">
        <f t="shared" si="222"/>
        <v/>
      </c>
      <c r="AB1766" t="str">
        <f t="shared" si="223"/>
        <v/>
      </c>
    </row>
    <row r="1767" spans="1:28" x14ac:dyDescent="0.25">
      <c r="A1767">
        <v>6223</v>
      </c>
      <c r="B1767" s="1">
        <v>867488060855003</v>
      </c>
      <c r="C1767" s="1">
        <v>1718978444</v>
      </c>
      <c r="D1767">
        <v>-22.892658000000001</v>
      </c>
      <c r="E1767">
        <v>-47.046990999999998</v>
      </c>
      <c r="F1767">
        <v>665</v>
      </c>
      <c r="G1767">
        <v>99</v>
      </c>
      <c r="H1767">
        <v>0</v>
      </c>
      <c r="I1767">
        <v>1</v>
      </c>
      <c r="J1767">
        <v>1</v>
      </c>
      <c r="K1767">
        <v>100</v>
      </c>
      <c r="L1767">
        <v>0</v>
      </c>
      <c r="M1767" t="s">
        <v>19</v>
      </c>
      <c r="N1767">
        <v>10</v>
      </c>
      <c r="O1767">
        <v>0</v>
      </c>
      <c r="P1767">
        <v>0</v>
      </c>
      <c r="Q1767">
        <v>0</v>
      </c>
      <c r="R1767">
        <v>0</v>
      </c>
      <c r="S1767" s="4">
        <v>45464.45884259259</v>
      </c>
      <c r="T1767" s="6">
        <v>45464.45884259259</v>
      </c>
      <c r="U1767">
        <f t="shared" si="216"/>
        <v>28</v>
      </c>
      <c r="V1767">
        <f t="shared" si="217"/>
        <v>30</v>
      </c>
      <c r="W1767" t="str">
        <f t="shared" si="218"/>
        <v/>
      </c>
      <c r="X1767" t="str">
        <f t="shared" si="219"/>
        <v/>
      </c>
      <c r="Y1767" t="str">
        <f t="shared" si="220"/>
        <v/>
      </c>
      <c r="Z1767" t="str">
        <f t="shared" si="221"/>
        <v/>
      </c>
      <c r="AA1767" t="str">
        <f t="shared" si="222"/>
        <v/>
      </c>
      <c r="AB1767" t="str">
        <f t="shared" si="223"/>
        <v/>
      </c>
    </row>
    <row r="1768" spans="1:28" x14ac:dyDescent="0.25">
      <c r="A1768">
        <v>6222</v>
      </c>
      <c r="B1768" s="1">
        <v>867488060855003</v>
      </c>
      <c r="C1768" s="1">
        <v>1718978414</v>
      </c>
      <c r="D1768">
        <v>-22.892658000000001</v>
      </c>
      <c r="E1768">
        <v>-47.046990999999998</v>
      </c>
      <c r="F1768">
        <v>665</v>
      </c>
      <c r="G1768">
        <v>99</v>
      </c>
      <c r="H1768">
        <v>0</v>
      </c>
      <c r="I1768">
        <v>1</v>
      </c>
      <c r="J1768">
        <v>1</v>
      </c>
      <c r="K1768">
        <v>100</v>
      </c>
      <c r="L1768">
        <v>0</v>
      </c>
      <c r="M1768" t="s">
        <v>19</v>
      </c>
      <c r="N1768">
        <v>10</v>
      </c>
      <c r="O1768">
        <v>0</v>
      </c>
      <c r="P1768">
        <v>0</v>
      </c>
      <c r="Q1768">
        <v>0</v>
      </c>
      <c r="R1768">
        <v>0</v>
      </c>
      <c r="S1768" s="4">
        <v>45464.458495370367</v>
      </c>
      <c r="T1768" s="6">
        <v>45464.458495370367</v>
      </c>
      <c r="U1768">
        <f t="shared" si="216"/>
        <v>28</v>
      </c>
      <c r="V1768">
        <f t="shared" si="217"/>
        <v>30</v>
      </c>
      <c r="W1768" t="str">
        <f t="shared" si="218"/>
        <v/>
      </c>
      <c r="X1768" t="str">
        <f t="shared" si="219"/>
        <v/>
      </c>
      <c r="Y1768" t="str">
        <f t="shared" si="220"/>
        <v/>
      </c>
      <c r="Z1768" t="str">
        <f t="shared" si="221"/>
        <v/>
      </c>
      <c r="AA1768" t="str">
        <f t="shared" si="222"/>
        <v/>
      </c>
      <c r="AB1768" t="str">
        <f t="shared" si="223"/>
        <v/>
      </c>
    </row>
    <row r="1769" spans="1:28" x14ac:dyDescent="0.25">
      <c r="A1769">
        <v>6221</v>
      </c>
      <c r="B1769" s="1">
        <v>867488060855003</v>
      </c>
      <c r="C1769" s="1">
        <v>1718978384</v>
      </c>
      <c r="D1769">
        <v>-22.892658000000001</v>
      </c>
      <c r="E1769">
        <v>-47.046990999999998</v>
      </c>
      <c r="F1769">
        <v>665</v>
      </c>
      <c r="G1769">
        <v>99</v>
      </c>
      <c r="H1769">
        <v>0</v>
      </c>
      <c r="I1769">
        <v>1</v>
      </c>
      <c r="J1769">
        <v>1</v>
      </c>
      <c r="K1769">
        <v>100</v>
      </c>
      <c r="L1769">
        <v>0</v>
      </c>
      <c r="M1769" t="s">
        <v>19</v>
      </c>
      <c r="N1769">
        <v>10</v>
      </c>
      <c r="O1769">
        <v>0</v>
      </c>
      <c r="P1769">
        <v>0</v>
      </c>
      <c r="Q1769">
        <v>0</v>
      </c>
      <c r="R1769">
        <v>0</v>
      </c>
      <c r="S1769" s="4">
        <v>45464.458148148151</v>
      </c>
      <c r="T1769" s="6">
        <v>45464.458148148151</v>
      </c>
      <c r="U1769">
        <f t="shared" si="216"/>
        <v>28</v>
      </c>
      <c r="V1769">
        <f t="shared" si="217"/>
        <v>30</v>
      </c>
      <c r="W1769" t="str">
        <f t="shared" si="218"/>
        <v/>
      </c>
      <c r="X1769" t="str">
        <f t="shared" si="219"/>
        <v/>
      </c>
      <c r="Y1769" t="str">
        <f t="shared" si="220"/>
        <v/>
      </c>
      <c r="Z1769" t="str">
        <f t="shared" si="221"/>
        <v/>
      </c>
      <c r="AA1769" t="str">
        <f t="shared" si="222"/>
        <v/>
      </c>
      <c r="AB1769" t="str">
        <f t="shared" si="223"/>
        <v/>
      </c>
    </row>
    <row r="1770" spans="1:28" x14ac:dyDescent="0.25">
      <c r="A1770">
        <v>6220</v>
      </c>
      <c r="B1770" s="1">
        <v>867488060855003</v>
      </c>
      <c r="C1770" s="1">
        <v>1718978354</v>
      </c>
      <c r="D1770">
        <v>-22.892658000000001</v>
      </c>
      <c r="E1770">
        <v>-47.046990999999998</v>
      </c>
      <c r="F1770">
        <v>665</v>
      </c>
      <c r="G1770">
        <v>99</v>
      </c>
      <c r="H1770">
        <v>0</v>
      </c>
      <c r="I1770">
        <v>1</v>
      </c>
      <c r="J1770">
        <v>1</v>
      </c>
      <c r="K1770">
        <v>100</v>
      </c>
      <c r="L1770">
        <v>0</v>
      </c>
      <c r="M1770" t="s">
        <v>19</v>
      </c>
      <c r="N1770">
        <v>10</v>
      </c>
      <c r="O1770">
        <v>0</v>
      </c>
      <c r="P1770">
        <v>0</v>
      </c>
      <c r="Q1770">
        <v>0</v>
      </c>
      <c r="R1770">
        <v>0</v>
      </c>
      <c r="S1770" s="4">
        <v>45464.457800925928</v>
      </c>
      <c r="T1770" s="6">
        <v>45464.457800925928</v>
      </c>
      <c r="U1770">
        <f t="shared" si="216"/>
        <v>28</v>
      </c>
      <c r="V1770">
        <f t="shared" si="217"/>
        <v>30</v>
      </c>
      <c r="W1770" t="str">
        <f t="shared" si="218"/>
        <v/>
      </c>
      <c r="X1770" t="str">
        <f t="shared" si="219"/>
        <v/>
      </c>
      <c r="Y1770" t="str">
        <f t="shared" si="220"/>
        <v/>
      </c>
      <c r="Z1770" t="str">
        <f t="shared" si="221"/>
        <v/>
      </c>
      <c r="AA1770" t="str">
        <f t="shared" si="222"/>
        <v/>
      </c>
      <c r="AB1770" t="str">
        <f t="shared" si="223"/>
        <v/>
      </c>
    </row>
    <row r="1771" spans="1:28" x14ac:dyDescent="0.25">
      <c r="A1771">
        <v>6219</v>
      </c>
      <c r="B1771" s="1">
        <v>867488060855003</v>
      </c>
      <c r="C1771" s="1">
        <v>1718978324</v>
      </c>
      <c r="D1771">
        <v>-22.892658000000001</v>
      </c>
      <c r="E1771">
        <v>-47.046990999999998</v>
      </c>
      <c r="F1771">
        <v>665</v>
      </c>
      <c r="G1771">
        <v>99</v>
      </c>
      <c r="H1771">
        <v>0</v>
      </c>
      <c r="I1771">
        <v>1</v>
      </c>
      <c r="J1771">
        <v>1</v>
      </c>
      <c r="K1771">
        <v>100</v>
      </c>
      <c r="L1771">
        <v>0</v>
      </c>
      <c r="M1771" t="s">
        <v>19</v>
      </c>
      <c r="N1771">
        <v>10</v>
      </c>
      <c r="O1771">
        <v>0</v>
      </c>
      <c r="P1771">
        <v>0</v>
      </c>
      <c r="Q1771">
        <v>0</v>
      </c>
      <c r="R1771">
        <v>0</v>
      </c>
      <c r="S1771" s="4">
        <v>45464.457453703704</v>
      </c>
      <c r="T1771" s="6">
        <v>45464.457453703704</v>
      </c>
      <c r="U1771">
        <f t="shared" si="216"/>
        <v>28</v>
      </c>
      <c r="V1771">
        <f t="shared" si="217"/>
        <v>30</v>
      </c>
      <c r="W1771" t="str">
        <f t="shared" si="218"/>
        <v/>
      </c>
      <c r="X1771" t="str">
        <f t="shared" si="219"/>
        <v/>
      </c>
      <c r="Y1771" t="str">
        <f t="shared" si="220"/>
        <v/>
      </c>
      <c r="Z1771" t="str">
        <f t="shared" si="221"/>
        <v/>
      </c>
      <c r="AA1771" t="str">
        <f t="shared" si="222"/>
        <v/>
      </c>
      <c r="AB1771" t="str">
        <f t="shared" si="223"/>
        <v/>
      </c>
    </row>
    <row r="1772" spans="1:28" x14ac:dyDescent="0.25">
      <c r="A1772">
        <v>6218</v>
      </c>
      <c r="B1772" s="1">
        <v>867488060855003</v>
      </c>
      <c r="C1772" s="1">
        <v>1718978294</v>
      </c>
      <c r="D1772">
        <v>-22.892658000000001</v>
      </c>
      <c r="E1772">
        <v>-47.046990999999998</v>
      </c>
      <c r="F1772">
        <v>665</v>
      </c>
      <c r="G1772">
        <v>99</v>
      </c>
      <c r="H1772">
        <v>0</v>
      </c>
      <c r="I1772">
        <v>1</v>
      </c>
      <c r="J1772">
        <v>1</v>
      </c>
      <c r="K1772">
        <v>100</v>
      </c>
      <c r="L1772">
        <v>0</v>
      </c>
      <c r="M1772" t="s">
        <v>19</v>
      </c>
      <c r="N1772">
        <v>10</v>
      </c>
      <c r="O1772">
        <v>0</v>
      </c>
      <c r="P1772">
        <v>0</v>
      </c>
      <c r="Q1772">
        <v>0</v>
      </c>
      <c r="R1772">
        <v>0</v>
      </c>
      <c r="S1772" s="4">
        <v>45464.457106481481</v>
      </c>
      <c r="T1772" s="6">
        <v>45464.457106481481</v>
      </c>
      <c r="U1772">
        <f t="shared" si="216"/>
        <v>28</v>
      </c>
      <c r="V1772">
        <f t="shared" si="217"/>
        <v>30</v>
      </c>
      <c r="W1772" t="str">
        <f t="shared" si="218"/>
        <v/>
      </c>
      <c r="X1772" t="str">
        <f t="shared" si="219"/>
        <v/>
      </c>
      <c r="Y1772" t="str">
        <f t="shared" si="220"/>
        <v/>
      </c>
      <c r="Z1772" t="str">
        <f t="shared" si="221"/>
        <v/>
      </c>
      <c r="AA1772" t="str">
        <f t="shared" si="222"/>
        <v/>
      </c>
      <c r="AB1772" t="str">
        <f t="shared" si="223"/>
        <v/>
      </c>
    </row>
    <row r="1773" spans="1:28" x14ac:dyDescent="0.25">
      <c r="A1773">
        <v>6217</v>
      </c>
      <c r="B1773" s="1">
        <v>867488060855003</v>
      </c>
      <c r="C1773" s="1">
        <v>1718978264</v>
      </c>
      <c r="D1773">
        <v>-22.892658000000001</v>
      </c>
      <c r="E1773">
        <v>-47.046990999999998</v>
      </c>
      <c r="F1773">
        <v>665</v>
      </c>
      <c r="G1773">
        <v>99</v>
      </c>
      <c r="H1773">
        <v>0</v>
      </c>
      <c r="I1773">
        <v>1</v>
      </c>
      <c r="J1773">
        <v>1</v>
      </c>
      <c r="K1773">
        <v>100</v>
      </c>
      <c r="L1773">
        <v>0</v>
      </c>
      <c r="M1773" t="s">
        <v>19</v>
      </c>
      <c r="N1773">
        <v>10</v>
      </c>
      <c r="O1773">
        <v>0</v>
      </c>
      <c r="P1773">
        <v>0</v>
      </c>
      <c r="Q1773">
        <v>0</v>
      </c>
      <c r="R1773">
        <v>0</v>
      </c>
      <c r="S1773" s="4">
        <v>45464.456759259258</v>
      </c>
      <c r="T1773" s="6">
        <v>45464.456759259258</v>
      </c>
      <c r="U1773">
        <f t="shared" si="216"/>
        <v>28</v>
      </c>
      <c r="V1773">
        <f t="shared" si="217"/>
        <v>30</v>
      </c>
      <c r="W1773" t="str">
        <f t="shared" si="218"/>
        <v/>
      </c>
      <c r="X1773" t="str">
        <f t="shared" si="219"/>
        <v/>
      </c>
      <c r="Y1773" t="str">
        <f t="shared" si="220"/>
        <v/>
      </c>
      <c r="Z1773" t="str">
        <f t="shared" si="221"/>
        <v/>
      </c>
      <c r="AA1773" t="str">
        <f t="shared" si="222"/>
        <v/>
      </c>
      <c r="AB1773" t="str">
        <f t="shared" si="223"/>
        <v/>
      </c>
    </row>
    <row r="1774" spans="1:28" x14ac:dyDescent="0.25">
      <c r="A1774">
        <v>6216</v>
      </c>
      <c r="B1774" s="1">
        <v>867488060855003</v>
      </c>
      <c r="C1774" s="1">
        <v>1718978234</v>
      </c>
      <c r="D1774">
        <v>-22.892658000000001</v>
      </c>
      <c r="E1774">
        <v>-47.046990999999998</v>
      </c>
      <c r="F1774">
        <v>665</v>
      </c>
      <c r="G1774">
        <v>99</v>
      </c>
      <c r="H1774">
        <v>0</v>
      </c>
      <c r="I1774">
        <v>1</v>
      </c>
      <c r="J1774">
        <v>1</v>
      </c>
      <c r="K1774">
        <v>100</v>
      </c>
      <c r="L1774">
        <v>0</v>
      </c>
      <c r="M1774" t="s">
        <v>19</v>
      </c>
      <c r="N1774">
        <v>10</v>
      </c>
      <c r="O1774">
        <v>0</v>
      </c>
      <c r="P1774">
        <v>0</v>
      </c>
      <c r="Q1774">
        <v>0</v>
      </c>
      <c r="R1774">
        <v>0</v>
      </c>
      <c r="S1774" s="4">
        <v>45464.456412037034</v>
      </c>
      <c r="T1774" s="6">
        <v>45464.456412037034</v>
      </c>
      <c r="U1774">
        <f t="shared" si="216"/>
        <v>28</v>
      </c>
      <c r="V1774">
        <f t="shared" si="217"/>
        <v>30</v>
      </c>
      <c r="W1774" t="str">
        <f t="shared" si="218"/>
        <v/>
      </c>
      <c r="X1774" t="str">
        <f t="shared" si="219"/>
        <v/>
      </c>
      <c r="Y1774" t="str">
        <f t="shared" si="220"/>
        <v/>
      </c>
      <c r="Z1774" t="str">
        <f t="shared" si="221"/>
        <v/>
      </c>
      <c r="AA1774" t="str">
        <f t="shared" si="222"/>
        <v/>
      </c>
      <c r="AB1774" t="str">
        <f t="shared" si="223"/>
        <v/>
      </c>
    </row>
    <row r="1775" spans="1:28" x14ac:dyDescent="0.25">
      <c r="A1775">
        <v>6215</v>
      </c>
      <c r="B1775" s="1">
        <v>867488060855003</v>
      </c>
      <c r="C1775" s="1">
        <v>1718978204</v>
      </c>
      <c r="D1775">
        <v>-22.892658000000001</v>
      </c>
      <c r="E1775">
        <v>-47.046990999999998</v>
      </c>
      <c r="F1775">
        <v>665</v>
      </c>
      <c r="G1775">
        <v>99</v>
      </c>
      <c r="H1775">
        <v>0</v>
      </c>
      <c r="I1775">
        <v>1</v>
      </c>
      <c r="J1775">
        <v>1</v>
      </c>
      <c r="K1775">
        <v>100</v>
      </c>
      <c r="L1775">
        <v>0</v>
      </c>
      <c r="M1775" t="s">
        <v>19</v>
      </c>
      <c r="N1775">
        <v>10</v>
      </c>
      <c r="O1775">
        <v>0</v>
      </c>
      <c r="P1775">
        <v>0</v>
      </c>
      <c r="Q1775">
        <v>0</v>
      </c>
      <c r="R1775">
        <v>0</v>
      </c>
      <c r="S1775" s="4">
        <v>45464.456064814818</v>
      </c>
      <c r="T1775" s="6">
        <v>45464.456064814818</v>
      </c>
      <c r="U1775">
        <f t="shared" si="216"/>
        <v>28</v>
      </c>
      <c r="V1775">
        <f t="shared" si="217"/>
        <v>30</v>
      </c>
      <c r="W1775" t="str">
        <f t="shared" si="218"/>
        <v/>
      </c>
      <c r="X1775" t="str">
        <f t="shared" si="219"/>
        <v/>
      </c>
      <c r="Y1775" t="str">
        <f t="shared" si="220"/>
        <v/>
      </c>
      <c r="Z1775" t="str">
        <f t="shared" si="221"/>
        <v/>
      </c>
      <c r="AA1775" t="str">
        <f t="shared" si="222"/>
        <v/>
      </c>
      <c r="AB1775" t="str">
        <f t="shared" si="223"/>
        <v/>
      </c>
    </row>
    <row r="1776" spans="1:28" x14ac:dyDescent="0.25">
      <c r="A1776">
        <v>6214</v>
      </c>
      <c r="B1776" s="1">
        <v>867488060855003</v>
      </c>
      <c r="C1776" s="1">
        <v>1718978176</v>
      </c>
      <c r="D1776">
        <v>-22.892658000000001</v>
      </c>
      <c r="E1776">
        <v>-47.046990999999998</v>
      </c>
      <c r="F1776">
        <v>665</v>
      </c>
      <c r="G1776">
        <v>99</v>
      </c>
      <c r="H1776">
        <v>0</v>
      </c>
      <c r="I1776">
        <v>1</v>
      </c>
      <c r="J1776">
        <v>1</v>
      </c>
      <c r="K1776">
        <v>100</v>
      </c>
      <c r="L1776">
        <v>0</v>
      </c>
      <c r="M1776" t="s">
        <v>19</v>
      </c>
      <c r="N1776">
        <v>10</v>
      </c>
      <c r="O1776">
        <v>0</v>
      </c>
      <c r="P1776">
        <v>0</v>
      </c>
      <c r="Q1776">
        <v>0</v>
      </c>
      <c r="R1776">
        <v>0</v>
      </c>
      <c r="S1776" s="4">
        <v>45464.455740740741</v>
      </c>
      <c r="T1776" s="6">
        <v>45464.455740740741</v>
      </c>
      <c r="U1776">
        <f t="shared" si="216"/>
        <v>28</v>
      </c>
      <c r="V1776">
        <f t="shared" si="217"/>
        <v>28</v>
      </c>
      <c r="W1776" t="str">
        <f t="shared" si="218"/>
        <v/>
      </c>
      <c r="X1776" t="str">
        <f t="shared" si="219"/>
        <v/>
      </c>
      <c r="Y1776" t="str">
        <f t="shared" si="220"/>
        <v/>
      </c>
      <c r="Z1776" t="str">
        <f t="shared" si="221"/>
        <v/>
      </c>
      <c r="AA1776" t="str">
        <f t="shared" si="222"/>
        <v/>
      </c>
      <c r="AB1776" t="str">
        <f t="shared" si="223"/>
        <v/>
      </c>
    </row>
    <row r="1777" spans="1:28" x14ac:dyDescent="0.25">
      <c r="A1777">
        <v>6213</v>
      </c>
      <c r="B1777" s="1">
        <v>867488060855003</v>
      </c>
      <c r="C1777" s="1">
        <v>1718978172</v>
      </c>
      <c r="D1777">
        <v>-22.892658000000001</v>
      </c>
      <c r="E1777">
        <v>-47.046990999999998</v>
      </c>
      <c r="F1777">
        <v>665</v>
      </c>
      <c r="G1777">
        <v>99</v>
      </c>
      <c r="H1777">
        <v>0</v>
      </c>
      <c r="I1777">
        <v>0</v>
      </c>
      <c r="J1777">
        <v>1</v>
      </c>
      <c r="M1777" t="s">
        <v>20</v>
      </c>
      <c r="N1777">
        <v>0</v>
      </c>
      <c r="O1777">
        <v>0</v>
      </c>
      <c r="P1777">
        <v>0</v>
      </c>
      <c r="Q1777">
        <v>0</v>
      </c>
      <c r="R1777">
        <v>0</v>
      </c>
      <c r="S1777" s="4">
        <v>45464.455694444441</v>
      </c>
      <c r="T1777" s="6">
        <v>45464.455694444441</v>
      </c>
      <c r="U1777">
        <f t="shared" si="216"/>
        <v>28</v>
      </c>
      <c r="V1777">
        <f t="shared" si="217"/>
        <v>4</v>
      </c>
      <c r="W1777" t="str">
        <f t="shared" si="218"/>
        <v/>
      </c>
      <c r="X1777" t="str">
        <f t="shared" si="219"/>
        <v/>
      </c>
      <c r="Y1777" t="str">
        <f t="shared" si="220"/>
        <v/>
      </c>
      <c r="Z1777" t="str">
        <f t="shared" si="221"/>
        <v/>
      </c>
      <c r="AA1777" t="str">
        <f t="shared" si="222"/>
        <v/>
      </c>
      <c r="AB1777" t="str">
        <f t="shared" si="223"/>
        <v/>
      </c>
    </row>
    <row r="1778" spans="1:28" x14ac:dyDescent="0.25">
      <c r="A1778">
        <v>6210</v>
      </c>
      <c r="B1778" s="1">
        <v>867488060855003</v>
      </c>
      <c r="C1778" s="1">
        <v>1718977589</v>
      </c>
      <c r="D1778">
        <v>-22.892658000000001</v>
      </c>
      <c r="E1778">
        <v>-47.046990999999998</v>
      </c>
      <c r="F1778">
        <v>665</v>
      </c>
      <c r="G1778">
        <v>99</v>
      </c>
      <c r="H1778">
        <v>0</v>
      </c>
      <c r="I1778">
        <v>1</v>
      </c>
      <c r="J1778">
        <v>0</v>
      </c>
      <c r="K1778">
        <v>100</v>
      </c>
      <c r="L1778">
        <v>0</v>
      </c>
      <c r="M1778" t="s">
        <v>19</v>
      </c>
      <c r="N1778">
        <v>10</v>
      </c>
      <c r="O1778">
        <v>0</v>
      </c>
      <c r="P1778">
        <v>0</v>
      </c>
      <c r="Q1778">
        <v>0</v>
      </c>
      <c r="R1778">
        <v>0</v>
      </c>
      <c r="S1778" s="4">
        <v>45464.448946759258</v>
      </c>
      <c r="T1778" s="6">
        <v>45464.448946759258</v>
      </c>
      <c r="U1778">
        <f t="shared" si="216"/>
        <v>29</v>
      </c>
      <c r="V1778">
        <f t="shared" si="217"/>
        <v>583</v>
      </c>
      <c r="W1778" t="str">
        <f t="shared" si="218"/>
        <v>TRUE</v>
      </c>
      <c r="X1778" t="str">
        <f t="shared" si="219"/>
        <v/>
      </c>
      <c r="Y1778" t="str">
        <f t="shared" si="220"/>
        <v>TRUE</v>
      </c>
      <c r="Z1778" t="str">
        <f t="shared" si="221"/>
        <v/>
      </c>
      <c r="AA1778" t="str">
        <f t="shared" si="222"/>
        <v/>
      </c>
      <c r="AB1778">
        <f t="shared" si="223"/>
        <v>6210</v>
      </c>
    </row>
    <row r="1779" spans="1:28" x14ac:dyDescent="0.25">
      <c r="A1779">
        <v>6208</v>
      </c>
      <c r="B1779" s="1">
        <v>867488060855003</v>
      </c>
      <c r="C1779" s="1">
        <v>1718977124</v>
      </c>
      <c r="D1779">
        <v>-47.046990999999998</v>
      </c>
      <c r="E1779">
        <v>-22.892658000000001</v>
      </c>
      <c r="F1779">
        <v>665.5</v>
      </c>
      <c r="G1779">
        <v>99</v>
      </c>
      <c r="H1779">
        <v>0</v>
      </c>
      <c r="I1779">
        <v>0</v>
      </c>
      <c r="J1779">
        <v>0</v>
      </c>
      <c r="K1779">
        <v>100</v>
      </c>
      <c r="L1779">
        <v>0</v>
      </c>
      <c r="M1779" t="s">
        <v>21</v>
      </c>
      <c r="N1779">
        <v>0</v>
      </c>
      <c r="O1779">
        <v>0</v>
      </c>
      <c r="P1779">
        <v>0</v>
      </c>
      <c r="Q1779">
        <v>0</v>
      </c>
      <c r="R1779">
        <v>0</v>
      </c>
      <c r="S1779" s="4">
        <v>45464.443564814814</v>
      </c>
      <c r="T1779" s="6">
        <v>45464.443564814814</v>
      </c>
      <c r="U1779">
        <f t="shared" si="216"/>
        <v>30</v>
      </c>
      <c r="V1779">
        <f t="shared" si="217"/>
        <v>465</v>
      </c>
      <c r="W1779" t="str">
        <f t="shared" si="218"/>
        <v/>
      </c>
      <c r="X1779" t="str">
        <f t="shared" si="219"/>
        <v/>
      </c>
      <c r="Y1779" t="str">
        <f t="shared" si="220"/>
        <v/>
      </c>
      <c r="Z1779" t="str">
        <f t="shared" si="221"/>
        <v>TRUE</v>
      </c>
      <c r="AA1779" t="str">
        <f t="shared" si="222"/>
        <v/>
      </c>
      <c r="AB1779">
        <f t="shared" si="223"/>
        <v>6208</v>
      </c>
    </row>
    <row r="1780" spans="1:28" x14ac:dyDescent="0.25">
      <c r="A1780">
        <v>6207</v>
      </c>
      <c r="B1780" s="1">
        <v>867488060855003</v>
      </c>
      <c r="C1780" s="1">
        <v>1718977094</v>
      </c>
      <c r="D1780">
        <v>-22.892658000000001</v>
      </c>
      <c r="E1780">
        <v>-47.046990999999998</v>
      </c>
      <c r="F1780">
        <v>665</v>
      </c>
      <c r="G1780">
        <v>99</v>
      </c>
      <c r="H1780">
        <v>0</v>
      </c>
      <c r="I1780">
        <v>1</v>
      </c>
      <c r="J1780">
        <v>1</v>
      </c>
      <c r="K1780">
        <v>100</v>
      </c>
      <c r="L1780">
        <v>0</v>
      </c>
      <c r="M1780" t="s">
        <v>19</v>
      </c>
      <c r="N1780">
        <v>10</v>
      </c>
      <c r="O1780">
        <v>0</v>
      </c>
      <c r="P1780">
        <v>0</v>
      </c>
      <c r="Q1780">
        <v>0</v>
      </c>
      <c r="R1780">
        <v>0</v>
      </c>
      <c r="S1780" s="4">
        <v>45464.44321759259</v>
      </c>
      <c r="T1780" s="6">
        <v>45464.44321759259</v>
      </c>
      <c r="U1780">
        <f t="shared" si="216"/>
        <v>31</v>
      </c>
      <c r="V1780">
        <f t="shared" si="217"/>
        <v>30</v>
      </c>
      <c r="W1780" t="str">
        <f t="shared" si="218"/>
        <v/>
      </c>
      <c r="X1780" t="str">
        <f t="shared" si="219"/>
        <v>TRUE</v>
      </c>
      <c r="Y1780" t="str">
        <f t="shared" si="220"/>
        <v/>
      </c>
      <c r="Z1780" t="str">
        <f t="shared" si="221"/>
        <v/>
      </c>
      <c r="AA1780" t="str">
        <f t="shared" si="222"/>
        <v>TRUE</v>
      </c>
      <c r="AB1780">
        <f t="shared" si="223"/>
        <v>6207</v>
      </c>
    </row>
    <row r="1781" spans="1:28" x14ac:dyDescent="0.25">
      <c r="A1781">
        <v>6206</v>
      </c>
      <c r="B1781" s="1">
        <v>867488060855003</v>
      </c>
      <c r="C1781" s="1">
        <v>1718977064</v>
      </c>
      <c r="D1781">
        <v>-22.892658000000001</v>
      </c>
      <c r="E1781">
        <v>-47.046990999999998</v>
      </c>
      <c r="F1781">
        <v>665</v>
      </c>
      <c r="G1781">
        <v>99</v>
      </c>
      <c r="H1781">
        <v>0</v>
      </c>
      <c r="I1781">
        <v>1</v>
      </c>
      <c r="J1781">
        <v>1</v>
      </c>
      <c r="K1781">
        <v>100</v>
      </c>
      <c r="L1781">
        <v>0</v>
      </c>
      <c r="M1781" t="s">
        <v>19</v>
      </c>
      <c r="N1781">
        <v>10</v>
      </c>
      <c r="O1781">
        <v>0</v>
      </c>
      <c r="P1781">
        <v>0</v>
      </c>
      <c r="Q1781">
        <v>0</v>
      </c>
      <c r="R1781">
        <v>0</v>
      </c>
      <c r="S1781" s="4">
        <v>45464.442870370367</v>
      </c>
      <c r="T1781" s="6">
        <v>45464.442870370367</v>
      </c>
      <c r="U1781">
        <f t="shared" si="216"/>
        <v>31</v>
      </c>
      <c r="V1781">
        <f t="shared" si="217"/>
        <v>30</v>
      </c>
      <c r="W1781" t="str">
        <f t="shared" si="218"/>
        <v/>
      </c>
      <c r="X1781" t="str">
        <f t="shared" si="219"/>
        <v/>
      </c>
      <c r="Y1781" t="str">
        <f t="shared" si="220"/>
        <v/>
      </c>
      <c r="Z1781" t="str">
        <f t="shared" si="221"/>
        <v/>
      </c>
      <c r="AA1781" t="str">
        <f t="shared" si="222"/>
        <v/>
      </c>
      <c r="AB1781" t="str">
        <f t="shared" si="223"/>
        <v/>
      </c>
    </row>
    <row r="1782" spans="1:28" x14ac:dyDescent="0.25">
      <c r="A1782">
        <v>6205</v>
      </c>
      <c r="B1782" s="1">
        <v>867488060855003</v>
      </c>
      <c r="C1782" s="1">
        <v>1718977034</v>
      </c>
      <c r="D1782">
        <v>-22.892658000000001</v>
      </c>
      <c r="E1782">
        <v>-47.046990999999998</v>
      </c>
      <c r="F1782">
        <v>665</v>
      </c>
      <c r="G1782">
        <v>99</v>
      </c>
      <c r="H1782">
        <v>0</v>
      </c>
      <c r="I1782">
        <v>1</v>
      </c>
      <c r="J1782">
        <v>1</v>
      </c>
      <c r="K1782">
        <v>100</v>
      </c>
      <c r="L1782">
        <v>0</v>
      </c>
      <c r="M1782" t="s">
        <v>19</v>
      </c>
      <c r="N1782">
        <v>10</v>
      </c>
      <c r="O1782">
        <v>0</v>
      </c>
      <c r="P1782">
        <v>0</v>
      </c>
      <c r="Q1782">
        <v>0</v>
      </c>
      <c r="R1782">
        <v>0</v>
      </c>
      <c r="S1782" s="4">
        <v>45464.442523148151</v>
      </c>
      <c r="T1782" s="6">
        <v>45464.442523148151</v>
      </c>
      <c r="U1782">
        <f t="shared" si="216"/>
        <v>31</v>
      </c>
      <c r="V1782">
        <f t="shared" si="217"/>
        <v>30</v>
      </c>
      <c r="W1782" t="str">
        <f t="shared" si="218"/>
        <v/>
      </c>
      <c r="X1782" t="str">
        <f t="shared" si="219"/>
        <v/>
      </c>
      <c r="Y1782" t="str">
        <f t="shared" si="220"/>
        <v/>
      </c>
      <c r="Z1782" t="str">
        <f t="shared" si="221"/>
        <v/>
      </c>
      <c r="AA1782" t="str">
        <f t="shared" si="222"/>
        <v/>
      </c>
      <c r="AB1782" t="str">
        <f t="shared" si="223"/>
        <v/>
      </c>
    </row>
    <row r="1783" spans="1:28" x14ac:dyDescent="0.25">
      <c r="A1783">
        <v>6204</v>
      </c>
      <c r="B1783" s="1">
        <v>867488060855003</v>
      </c>
      <c r="C1783" s="1">
        <v>1718977004</v>
      </c>
      <c r="D1783">
        <v>-22.892658000000001</v>
      </c>
      <c r="E1783">
        <v>-47.046990999999998</v>
      </c>
      <c r="F1783">
        <v>665</v>
      </c>
      <c r="G1783">
        <v>99</v>
      </c>
      <c r="H1783">
        <v>0</v>
      </c>
      <c r="I1783">
        <v>1</v>
      </c>
      <c r="J1783">
        <v>1</v>
      </c>
      <c r="K1783">
        <v>100</v>
      </c>
      <c r="L1783">
        <v>0</v>
      </c>
      <c r="M1783" t="s">
        <v>19</v>
      </c>
      <c r="N1783">
        <v>10</v>
      </c>
      <c r="O1783">
        <v>0</v>
      </c>
      <c r="P1783">
        <v>0</v>
      </c>
      <c r="Q1783">
        <v>0</v>
      </c>
      <c r="R1783">
        <v>0</v>
      </c>
      <c r="S1783" s="4">
        <v>45464.442175925928</v>
      </c>
      <c r="T1783" s="6">
        <v>45464.442175925928</v>
      </c>
      <c r="U1783">
        <f t="shared" si="216"/>
        <v>31</v>
      </c>
      <c r="V1783">
        <f t="shared" si="217"/>
        <v>30</v>
      </c>
      <c r="W1783" t="str">
        <f t="shared" si="218"/>
        <v/>
      </c>
      <c r="X1783" t="str">
        <f t="shared" si="219"/>
        <v/>
      </c>
      <c r="Y1783" t="str">
        <f t="shared" si="220"/>
        <v/>
      </c>
      <c r="Z1783" t="str">
        <f t="shared" si="221"/>
        <v/>
      </c>
      <c r="AA1783" t="str">
        <f t="shared" si="222"/>
        <v/>
      </c>
      <c r="AB1783" t="str">
        <f t="shared" si="223"/>
        <v/>
      </c>
    </row>
    <row r="1784" spans="1:28" x14ac:dyDescent="0.25">
      <c r="A1784">
        <v>6203</v>
      </c>
      <c r="B1784" s="1">
        <v>867488060855003</v>
      </c>
      <c r="C1784" s="1">
        <v>1718976974</v>
      </c>
      <c r="D1784">
        <v>-22.892658000000001</v>
      </c>
      <c r="E1784">
        <v>-47.046990999999998</v>
      </c>
      <c r="F1784">
        <v>665</v>
      </c>
      <c r="G1784">
        <v>99</v>
      </c>
      <c r="H1784">
        <v>0</v>
      </c>
      <c r="I1784">
        <v>1</v>
      </c>
      <c r="J1784">
        <v>1</v>
      </c>
      <c r="K1784">
        <v>100</v>
      </c>
      <c r="L1784">
        <v>0</v>
      </c>
      <c r="M1784" t="s">
        <v>19</v>
      </c>
      <c r="N1784">
        <v>10</v>
      </c>
      <c r="O1784">
        <v>0</v>
      </c>
      <c r="P1784">
        <v>0</v>
      </c>
      <c r="Q1784">
        <v>0</v>
      </c>
      <c r="R1784">
        <v>0</v>
      </c>
      <c r="S1784" s="4">
        <v>45464.441828703704</v>
      </c>
      <c r="T1784" s="6">
        <v>45464.441828703704</v>
      </c>
      <c r="U1784">
        <f t="shared" si="216"/>
        <v>31</v>
      </c>
      <c r="V1784">
        <f t="shared" si="217"/>
        <v>30</v>
      </c>
      <c r="W1784" t="str">
        <f t="shared" si="218"/>
        <v/>
      </c>
      <c r="X1784" t="str">
        <f t="shared" si="219"/>
        <v/>
      </c>
      <c r="Y1784" t="str">
        <f t="shared" si="220"/>
        <v/>
      </c>
      <c r="Z1784" t="str">
        <f t="shared" si="221"/>
        <v/>
      </c>
      <c r="AA1784" t="str">
        <f t="shared" si="222"/>
        <v/>
      </c>
      <c r="AB1784" t="str">
        <f t="shared" si="223"/>
        <v/>
      </c>
    </row>
    <row r="1785" spans="1:28" x14ac:dyDescent="0.25">
      <c r="A1785">
        <v>6202</v>
      </c>
      <c r="B1785" s="1">
        <v>867488060855003</v>
      </c>
      <c r="C1785" s="1">
        <v>1718976944</v>
      </c>
      <c r="D1785">
        <v>-22.892658000000001</v>
      </c>
      <c r="E1785">
        <v>-47.046990999999998</v>
      </c>
      <c r="F1785">
        <v>665</v>
      </c>
      <c r="G1785">
        <v>99</v>
      </c>
      <c r="H1785">
        <v>0</v>
      </c>
      <c r="I1785">
        <v>1</v>
      </c>
      <c r="J1785">
        <v>1</v>
      </c>
      <c r="K1785">
        <v>100</v>
      </c>
      <c r="L1785">
        <v>0</v>
      </c>
      <c r="M1785" t="s">
        <v>19</v>
      </c>
      <c r="N1785">
        <v>10</v>
      </c>
      <c r="O1785">
        <v>0</v>
      </c>
      <c r="P1785">
        <v>0</v>
      </c>
      <c r="Q1785">
        <v>0</v>
      </c>
      <c r="R1785">
        <v>0</v>
      </c>
      <c r="S1785" s="4">
        <v>45464.441481481481</v>
      </c>
      <c r="T1785" s="6">
        <v>45464.441481481481</v>
      </c>
      <c r="U1785">
        <f t="shared" si="216"/>
        <v>31</v>
      </c>
      <c r="V1785">
        <f t="shared" si="217"/>
        <v>30</v>
      </c>
      <c r="W1785" t="str">
        <f t="shared" si="218"/>
        <v/>
      </c>
      <c r="X1785" t="str">
        <f t="shared" si="219"/>
        <v/>
      </c>
      <c r="Y1785" t="str">
        <f t="shared" si="220"/>
        <v/>
      </c>
      <c r="Z1785" t="str">
        <f t="shared" si="221"/>
        <v/>
      </c>
      <c r="AA1785" t="str">
        <f t="shared" si="222"/>
        <v/>
      </c>
      <c r="AB1785" t="str">
        <f t="shared" si="223"/>
        <v/>
      </c>
    </row>
    <row r="1786" spans="1:28" x14ac:dyDescent="0.25">
      <c r="A1786">
        <v>6201</v>
      </c>
      <c r="B1786" s="1">
        <v>867488060855003</v>
      </c>
      <c r="C1786" s="1">
        <v>1718976914</v>
      </c>
      <c r="D1786">
        <v>-22.892658000000001</v>
      </c>
      <c r="E1786">
        <v>-47.046990999999998</v>
      </c>
      <c r="F1786">
        <v>665</v>
      </c>
      <c r="G1786">
        <v>99</v>
      </c>
      <c r="H1786">
        <v>0</v>
      </c>
      <c r="I1786">
        <v>1</v>
      </c>
      <c r="J1786">
        <v>1</v>
      </c>
      <c r="K1786">
        <v>100</v>
      </c>
      <c r="L1786">
        <v>0</v>
      </c>
      <c r="M1786" t="s">
        <v>19</v>
      </c>
      <c r="N1786">
        <v>10</v>
      </c>
      <c r="O1786">
        <v>0</v>
      </c>
      <c r="P1786">
        <v>0</v>
      </c>
      <c r="Q1786">
        <v>0</v>
      </c>
      <c r="R1786">
        <v>0</v>
      </c>
      <c r="S1786" s="4">
        <v>45464.441134259258</v>
      </c>
      <c r="T1786" s="6">
        <v>45464.441134259258</v>
      </c>
      <c r="U1786">
        <f t="shared" si="216"/>
        <v>31</v>
      </c>
      <c r="V1786">
        <f t="shared" si="217"/>
        <v>30</v>
      </c>
      <c r="W1786" t="str">
        <f t="shared" si="218"/>
        <v/>
      </c>
      <c r="X1786" t="str">
        <f t="shared" si="219"/>
        <v/>
      </c>
      <c r="Y1786" t="str">
        <f t="shared" si="220"/>
        <v/>
      </c>
      <c r="Z1786" t="str">
        <f t="shared" si="221"/>
        <v/>
      </c>
      <c r="AA1786" t="str">
        <f t="shared" si="222"/>
        <v/>
      </c>
      <c r="AB1786" t="str">
        <f t="shared" si="223"/>
        <v/>
      </c>
    </row>
    <row r="1787" spans="1:28" x14ac:dyDescent="0.25">
      <c r="A1787">
        <v>6200</v>
      </c>
      <c r="B1787" s="1">
        <v>867488060855003</v>
      </c>
      <c r="C1787" s="1">
        <v>1718976884</v>
      </c>
      <c r="D1787">
        <v>-22.892658000000001</v>
      </c>
      <c r="E1787">
        <v>-47.046990999999998</v>
      </c>
      <c r="F1787">
        <v>665</v>
      </c>
      <c r="G1787">
        <v>99</v>
      </c>
      <c r="H1787">
        <v>0</v>
      </c>
      <c r="I1787">
        <v>1</v>
      </c>
      <c r="J1787">
        <v>1</v>
      </c>
      <c r="K1787">
        <v>100</v>
      </c>
      <c r="L1787">
        <v>0</v>
      </c>
      <c r="M1787" t="s">
        <v>19</v>
      </c>
      <c r="N1787">
        <v>10</v>
      </c>
      <c r="O1787">
        <v>0</v>
      </c>
      <c r="P1787">
        <v>0</v>
      </c>
      <c r="Q1787">
        <v>0</v>
      </c>
      <c r="R1787">
        <v>0</v>
      </c>
      <c r="S1787" s="4">
        <v>45464.440787037034</v>
      </c>
      <c r="T1787" s="6">
        <v>45464.440787037034</v>
      </c>
      <c r="U1787">
        <f t="shared" si="216"/>
        <v>31</v>
      </c>
      <c r="V1787">
        <f t="shared" si="217"/>
        <v>30</v>
      </c>
      <c r="W1787" t="str">
        <f t="shared" si="218"/>
        <v/>
      </c>
      <c r="X1787" t="str">
        <f t="shared" si="219"/>
        <v/>
      </c>
      <c r="Y1787" t="str">
        <f t="shared" si="220"/>
        <v/>
      </c>
      <c r="Z1787" t="str">
        <f t="shared" si="221"/>
        <v/>
      </c>
      <c r="AA1787" t="str">
        <f t="shared" si="222"/>
        <v/>
      </c>
      <c r="AB1787" t="str">
        <f t="shared" si="223"/>
        <v/>
      </c>
    </row>
    <row r="1788" spans="1:28" x14ac:dyDescent="0.25">
      <c r="A1788">
        <v>6199</v>
      </c>
      <c r="B1788" s="1">
        <v>867488060855003</v>
      </c>
      <c r="C1788" s="1">
        <v>1718976854</v>
      </c>
      <c r="D1788">
        <v>-22.892658000000001</v>
      </c>
      <c r="E1788">
        <v>-47.046990999999998</v>
      </c>
      <c r="F1788">
        <v>665</v>
      </c>
      <c r="G1788">
        <v>99</v>
      </c>
      <c r="H1788">
        <v>0</v>
      </c>
      <c r="I1788">
        <v>1</v>
      </c>
      <c r="J1788">
        <v>1</v>
      </c>
      <c r="K1788">
        <v>100</v>
      </c>
      <c r="L1788">
        <v>0</v>
      </c>
      <c r="M1788" t="s">
        <v>19</v>
      </c>
      <c r="N1788">
        <v>10</v>
      </c>
      <c r="O1788">
        <v>0</v>
      </c>
      <c r="P1788">
        <v>0</v>
      </c>
      <c r="Q1788">
        <v>0</v>
      </c>
      <c r="R1788">
        <v>0</v>
      </c>
      <c r="S1788" s="4">
        <v>45464.440439814818</v>
      </c>
      <c r="T1788" s="6">
        <v>45464.440439814818</v>
      </c>
      <c r="U1788">
        <f t="shared" si="216"/>
        <v>31</v>
      </c>
      <c r="V1788">
        <f t="shared" si="217"/>
        <v>30</v>
      </c>
      <c r="W1788" t="str">
        <f t="shared" si="218"/>
        <v/>
      </c>
      <c r="X1788" t="str">
        <f t="shared" si="219"/>
        <v/>
      </c>
      <c r="Y1788" t="str">
        <f t="shared" si="220"/>
        <v/>
      </c>
      <c r="Z1788" t="str">
        <f t="shared" si="221"/>
        <v/>
      </c>
      <c r="AA1788" t="str">
        <f t="shared" si="222"/>
        <v/>
      </c>
      <c r="AB1788" t="str">
        <f t="shared" si="223"/>
        <v/>
      </c>
    </row>
    <row r="1789" spans="1:28" x14ac:dyDescent="0.25">
      <c r="A1789">
        <v>6198</v>
      </c>
      <c r="B1789" s="1">
        <v>867488060855003</v>
      </c>
      <c r="C1789" s="1">
        <v>1718976824</v>
      </c>
      <c r="D1789">
        <v>-22.892658000000001</v>
      </c>
      <c r="E1789">
        <v>-47.046990999999998</v>
      </c>
      <c r="F1789">
        <v>665</v>
      </c>
      <c r="G1789">
        <v>99</v>
      </c>
      <c r="H1789">
        <v>0</v>
      </c>
      <c r="I1789">
        <v>1</v>
      </c>
      <c r="J1789">
        <v>1</v>
      </c>
      <c r="K1789">
        <v>100</v>
      </c>
      <c r="L1789">
        <v>0</v>
      </c>
      <c r="M1789" t="s">
        <v>19</v>
      </c>
      <c r="N1789">
        <v>10</v>
      </c>
      <c r="O1789">
        <v>0</v>
      </c>
      <c r="P1789">
        <v>0</v>
      </c>
      <c r="Q1789">
        <v>0</v>
      </c>
      <c r="R1789">
        <v>0</v>
      </c>
      <c r="S1789" s="4">
        <v>45464.440092592595</v>
      </c>
      <c r="T1789" s="6">
        <v>45464.440092592595</v>
      </c>
      <c r="U1789">
        <f t="shared" si="216"/>
        <v>31</v>
      </c>
      <c r="V1789">
        <f t="shared" si="217"/>
        <v>30</v>
      </c>
      <c r="W1789" t="str">
        <f t="shared" si="218"/>
        <v/>
      </c>
      <c r="X1789" t="str">
        <f t="shared" si="219"/>
        <v/>
      </c>
      <c r="Y1789" t="str">
        <f t="shared" si="220"/>
        <v/>
      </c>
      <c r="Z1789" t="str">
        <f t="shared" si="221"/>
        <v/>
      </c>
      <c r="AA1789" t="str">
        <f t="shared" si="222"/>
        <v/>
      </c>
      <c r="AB1789" t="str">
        <f t="shared" si="223"/>
        <v/>
      </c>
    </row>
    <row r="1790" spans="1:28" x14ac:dyDescent="0.25">
      <c r="A1790">
        <v>6197</v>
      </c>
      <c r="B1790" s="1">
        <v>867488060855003</v>
      </c>
      <c r="C1790" s="1">
        <v>1718976794</v>
      </c>
      <c r="D1790">
        <v>-22.892658000000001</v>
      </c>
      <c r="E1790">
        <v>-47.046990999999998</v>
      </c>
      <c r="F1790">
        <v>665</v>
      </c>
      <c r="G1790">
        <v>99</v>
      </c>
      <c r="H1790">
        <v>0</v>
      </c>
      <c r="I1790">
        <v>1</v>
      </c>
      <c r="J1790">
        <v>1</v>
      </c>
      <c r="K1790">
        <v>100</v>
      </c>
      <c r="L1790">
        <v>0</v>
      </c>
      <c r="M1790" t="s">
        <v>19</v>
      </c>
      <c r="N1790">
        <v>10</v>
      </c>
      <c r="O1790">
        <v>0</v>
      </c>
      <c r="P1790">
        <v>0</v>
      </c>
      <c r="Q1790">
        <v>0</v>
      </c>
      <c r="R1790">
        <v>0</v>
      </c>
      <c r="S1790" s="4">
        <v>45464.439745370371</v>
      </c>
      <c r="T1790" s="6">
        <v>45464.439745370371</v>
      </c>
      <c r="U1790">
        <f t="shared" si="216"/>
        <v>31</v>
      </c>
      <c r="V1790">
        <f t="shared" si="217"/>
        <v>30</v>
      </c>
      <c r="W1790" t="str">
        <f t="shared" si="218"/>
        <v/>
      </c>
      <c r="X1790" t="str">
        <f t="shared" si="219"/>
        <v/>
      </c>
      <c r="Y1790" t="str">
        <f t="shared" si="220"/>
        <v/>
      </c>
      <c r="Z1790" t="str">
        <f t="shared" si="221"/>
        <v/>
      </c>
      <c r="AA1790" t="str">
        <f t="shared" si="222"/>
        <v/>
      </c>
      <c r="AB1790" t="str">
        <f t="shared" si="223"/>
        <v/>
      </c>
    </row>
    <row r="1791" spans="1:28" x14ac:dyDescent="0.25">
      <c r="A1791">
        <v>6196</v>
      </c>
      <c r="B1791" s="1">
        <v>867488060855003</v>
      </c>
      <c r="C1791" s="1">
        <v>1718976764</v>
      </c>
      <c r="D1791">
        <v>-22.892658000000001</v>
      </c>
      <c r="E1791">
        <v>-47.046990999999998</v>
      </c>
      <c r="F1791">
        <v>665</v>
      </c>
      <c r="G1791">
        <v>99</v>
      </c>
      <c r="H1791">
        <v>0</v>
      </c>
      <c r="I1791">
        <v>1</v>
      </c>
      <c r="J1791">
        <v>1</v>
      </c>
      <c r="K1791">
        <v>100</v>
      </c>
      <c r="L1791">
        <v>0</v>
      </c>
      <c r="M1791" t="s">
        <v>19</v>
      </c>
      <c r="N1791">
        <v>10</v>
      </c>
      <c r="O1791">
        <v>0</v>
      </c>
      <c r="P1791">
        <v>0</v>
      </c>
      <c r="Q1791">
        <v>0</v>
      </c>
      <c r="R1791">
        <v>0</v>
      </c>
      <c r="S1791" s="4">
        <v>45464.439398148148</v>
      </c>
      <c r="T1791" s="6">
        <v>45464.439398148148</v>
      </c>
      <c r="U1791">
        <f t="shared" si="216"/>
        <v>31</v>
      </c>
      <c r="V1791">
        <f t="shared" si="217"/>
        <v>30</v>
      </c>
      <c r="W1791" t="str">
        <f t="shared" si="218"/>
        <v/>
      </c>
      <c r="X1791" t="str">
        <f t="shared" si="219"/>
        <v/>
      </c>
      <c r="Y1791" t="str">
        <f t="shared" si="220"/>
        <v/>
      </c>
      <c r="Z1791" t="str">
        <f t="shared" si="221"/>
        <v/>
      </c>
      <c r="AA1791" t="str">
        <f t="shared" si="222"/>
        <v/>
      </c>
      <c r="AB1791" t="str">
        <f t="shared" si="223"/>
        <v/>
      </c>
    </row>
    <row r="1792" spans="1:28" x14ac:dyDescent="0.25">
      <c r="A1792">
        <v>6195</v>
      </c>
      <c r="B1792" s="1">
        <v>867488060855003</v>
      </c>
      <c r="C1792" s="1">
        <v>1718976734</v>
      </c>
      <c r="D1792">
        <v>-22.892658000000001</v>
      </c>
      <c r="E1792">
        <v>-47.046990999999998</v>
      </c>
      <c r="F1792">
        <v>665</v>
      </c>
      <c r="G1792">
        <v>99</v>
      </c>
      <c r="H1792">
        <v>0</v>
      </c>
      <c r="I1792">
        <v>1</v>
      </c>
      <c r="J1792">
        <v>1</v>
      </c>
      <c r="K1792">
        <v>100</v>
      </c>
      <c r="L1792">
        <v>0</v>
      </c>
      <c r="M1792" t="s">
        <v>19</v>
      </c>
      <c r="N1792">
        <v>10</v>
      </c>
      <c r="O1792">
        <v>0</v>
      </c>
      <c r="P1792">
        <v>0</v>
      </c>
      <c r="Q1792">
        <v>0</v>
      </c>
      <c r="R1792">
        <v>0</v>
      </c>
      <c r="S1792" s="4">
        <v>45464.439050925925</v>
      </c>
      <c r="T1792" s="6">
        <v>45464.439050925925</v>
      </c>
      <c r="U1792">
        <f t="shared" si="216"/>
        <v>31</v>
      </c>
      <c r="V1792">
        <f t="shared" si="217"/>
        <v>30</v>
      </c>
      <c r="W1792" t="str">
        <f t="shared" si="218"/>
        <v/>
      </c>
      <c r="X1792" t="str">
        <f t="shared" si="219"/>
        <v/>
      </c>
      <c r="Y1792" t="str">
        <f t="shared" si="220"/>
        <v/>
      </c>
      <c r="Z1792" t="str">
        <f t="shared" si="221"/>
        <v/>
      </c>
      <c r="AA1792" t="str">
        <f t="shared" si="222"/>
        <v/>
      </c>
      <c r="AB1792" t="str">
        <f t="shared" si="223"/>
        <v/>
      </c>
    </row>
    <row r="1793" spans="1:28" x14ac:dyDescent="0.25">
      <c r="A1793">
        <v>6194</v>
      </c>
      <c r="B1793" s="1">
        <v>867488060855003</v>
      </c>
      <c r="C1793" s="1">
        <v>1718976704</v>
      </c>
      <c r="D1793">
        <v>-22.892658000000001</v>
      </c>
      <c r="E1793">
        <v>-47.046990999999998</v>
      </c>
      <c r="F1793">
        <v>665</v>
      </c>
      <c r="G1793">
        <v>99</v>
      </c>
      <c r="H1793">
        <v>0</v>
      </c>
      <c r="I1793">
        <v>1</v>
      </c>
      <c r="J1793">
        <v>1</v>
      </c>
      <c r="K1793">
        <v>100</v>
      </c>
      <c r="L1793">
        <v>0</v>
      </c>
      <c r="M1793" t="s">
        <v>19</v>
      </c>
      <c r="N1793">
        <v>10</v>
      </c>
      <c r="O1793">
        <v>0</v>
      </c>
      <c r="P1793">
        <v>0</v>
      </c>
      <c r="Q1793">
        <v>0</v>
      </c>
      <c r="R1793">
        <v>0</v>
      </c>
      <c r="S1793" s="4">
        <v>45464.438703703701</v>
      </c>
      <c r="T1793" s="6">
        <v>45464.438703703701</v>
      </c>
      <c r="U1793">
        <f t="shared" si="216"/>
        <v>31</v>
      </c>
      <c r="V1793">
        <f t="shared" si="217"/>
        <v>30</v>
      </c>
      <c r="W1793" t="str">
        <f t="shared" si="218"/>
        <v/>
      </c>
      <c r="X1793" t="str">
        <f t="shared" si="219"/>
        <v/>
      </c>
      <c r="Y1793" t="str">
        <f t="shared" si="220"/>
        <v/>
      </c>
      <c r="Z1793" t="str">
        <f t="shared" si="221"/>
        <v/>
      </c>
      <c r="AA1793" t="str">
        <f t="shared" si="222"/>
        <v/>
      </c>
      <c r="AB1793" t="str">
        <f t="shared" si="223"/>
        <v/>
      </c>
    </row>
    <row r="1794" spans="1:28" x14ac:dyDescent="0.25">
      <c r="A1794">
        <v>6193</v>
      </c>
      <c r="B1794" s="1">
        <v>867488060855003</v>
      </c>
      <c r="C1794" s="1">
        <v>1718976674</v>
      </c>
      <c r="D1794">
        <v>-22.892658000000001</v>
      </c>
      <c r="E1794">
        <v>-47.046990999999998</v>
      </c>
      <c r="F1794">
        <v>665</v>
      </c>
      <c r="G1794">
        <v>99</v>
      </c>
      <c r="H1794">
        <v>0</v>
      </c>
      <c r="I1794">
        <v>1</v>
      </c>
      <c r="J1794">
        <v>1</v>
      </c>
      <c r="K1794">
        <v>100</v>
      </c>
      <c r="L1794">
        <v>0</v>
      </c>
      <c r="M1794" t="s">
        <v>19</v>
      </c>
      <c r="N1794">
        <v>10</v>
      </c>
      <c r="O1794">
        <v>0</v>
      </c>
      <c r="P1794">
        <v>0</v>
      </c>
      <c r="Q1794">
        <v>0</v>
      </c>
      <c r="R1794">
        <v>0</v>
      </c>
      <c r="S1794" s="4">
        <v>45464.438356481478</v>
      </c>
      <c r="T1794" s="6">
        <v>45464.438356481478</v>
      </c>
      <c r="U1794">
        <f t="shared" si="216"/>
        <v>31</v>
      </c>
      <c r="V1794">
        <f t="shared" si="217"/>
        <v>30</v>
      </c>
      <c r="W1794" t="str">
        <f t="shared" si="218"/>
        <v/>
      </c>
      <c r="X1794" t="str">
        <f t="shared" si="219"/>
        <v/>
      </c>
      <c r="Y1794" t="str">
        <f t="shared" si="220"/>
        <v/>
      </c>
      <c r="Z1794" t="str">
        <f t="shared" si="221"/>
        <v/>
      </c>
      <c r="AA1794" t="str">
        <f t="shared" si="222"/>
        <v/>
      </c>
      <c r="AB1794" t="str">
        <f t="shared" si="223"/>
        <v/>
      </c>
    </row>
    <row r="1795" spans="1:28" x14ac:dyDescent="0.25">
      <c r="A1795">
        <v>6192</v>
      </c>
      <c r="B1795" s="1">
        <v>867488060855003</v>
      </c>
      <c r="C1795" s="1">
        <v>1718976644</v>
      </c>
      <c r="D1795">
        <v>-22.892658000000001</v>
      </c>
      <c r="E1795">
        <v>-47.046990999999998</v>
      </c>
      <c r="F1795">
        <v>665</v>
      </c>
      <c r="G1795">
        <v>99</v>
      </c>
      <c r="H1795">
        <v>0</v>
      </c>
      <c r="I1795">
        <v>1</v>
      </c>
      <c r="J1795">
        <v>1</v>
      </c>
      <c r="K1795">
        <v>100</v>
      </c>
      <c r="L1795">
        <v>0</v>
      </c>
      <c r="M1795" t="s">
        <v>19</v>
      </c>
      <c r="N1795">
        <v>10</v>
      </c>
      <c r="O1795">
        <v>0</v>
      </c>
      <c r="P1795">
        <v>0</v>
      </c>
      <c r="Q1795">
        <v>0</v>
      </c>
      <c r="R1795">
        <v>0</v>
      </c>
      <c r="S1795" s="4">
        <v>45464.438009259262</v>
      </c>
      <c r="T1795" s="6">
        <v>45464.438009259262</v>
      </c>
      <c r="U1795">
        <f t="shared" ref="U1795:U1858" si="224">IF(OR(W1795="TRUE",X1795="TRUE",Y1795="TRUE",Z1795="TRUE",AA1795="TRUE"),U1794+1,U1794)</f>
        <v>31</v>
      </c>
      <c r="V1795">
        <f t="shared" ref="V1795:V1858" si="225">ABS(C1794-C1795)</f>
        <v>30</v>
      </c>
      <c r="W1795" t="str">
        <f t="shared" ref="W1795:W1858" si="226">IF(AND(V1795&gt;=300,J1795&lt;&gt;J1794,J1795=0),"TRUE","")</f>
        <v/>
      </c>
      <c r="X1795" t="str">
        <f t="shared" ref="X1795:X1858" si="227">IF(AND(V1794&gt;=300,J1795&lt;&gt;J1794,J1795=1),"TRUE","")</f>
        <v/>
      </c>
      <c r="Y1795" t="str">
        <f t="shared" ref="Y1795:Y1858" si="228">IF(AND(V1796&gt;=300,J1795&lt;&gt;J1794,J1795=0),"TRUE","")</f>
        <v/>
      </c>
      <c r="Z1795" t="str">
        <f t="shared" ref="Z1795:Z1858" si="229">IF(AND(I1795=0,V1795&gt;=300),"TRUE","")</f>
        <v/>
      </c>
      <c r="AA1795" t="str">
        <f t="shared" ref="AA1795:AA1858" si="230">IF(AND(I1794=0,V1794&gt;=300),"TRUE","")</f>
        <v/>
      </c>
      <c r="AB1795" t="str">
        <f t="shared" ref="AB1795:AB1858" si="231">IF(U1795&lt;&gt;U1794,A1795,"")</f>
        <v/>
      </c>
    </row>
    <row r="1796" spans="1:28" x14ac:dyDescent="0.25">
      <c r="A1796">
        <v>6191</v>
      </c>
      <c r="B1796" s="1">
        <v>867488060855003</v>
      </c>
      <c r="C1796" s="1">
        <v>1718976614</v>
      </c>
      <c r="D1796">
        <v>-22.892658000000001</v>
      </c>
      <c r="E1796">
        <v>-47.046990999999998</v>
      </c>
      <c r="F1796">
        <v>665</v>
      </c>
      <c r="G1796">
        <v>99</v>
      </c>
      <c r="H1796">
        <v>0</v>
      </c>
      <c r="I1796">
        <v>1</v>
      </c>
      <c r="J1796">
        <v>1</v>
      </c>
      <c r="K1796">
        <v>100</v>
      </c>
      <c r="L1796">
        <v>0</v>
      </c>
      <c r="M1796" t="s">
        <v>19</v>
      </c>
      <c r="N1796">
        <v>10</v>
      </c>
      <c r="O1796">
        <v>0</v>
      </c>
      <c r="P1796">
        <v>0</v>
      </c>
      <c r="Q1796">
        <v>0</v>
      </c>
      <c r="R1796">
        <v>0</v>
      </c>
      <c r="S1796" s="4">
        <v>45464.437662037039</v>
      </c>
      <c r="T1796" s="6">
        <v>45464.437662037039</v>
      </c>
      <c r="U1796">
        <f t="shared" si="224"/>
        <v>31</v>
      </c>
      <c r="V1796">
        <f t="shared" si="225"/>
        <v>30</v>
      </c>
      <c r="W1796" t="str">
        <f t="shared" si="226"/>
        <v/>
      </c>
      <c r="X1796" t="str">
        <f t="shared" si="227"/>
        <v/>
      </c>
      <c r="Y1796" t="str">
        <f t="shared" si="228"/>
        <v/>
      </c>
      <c r="Z1796" t="str">
        <f t="shared" si="229"/>
        <v/>
      </c>
      <c r="AA1796" t="str">
        <f t="shared" si="230"/>
        <v/>
      </c>
      <c r="AB1796" t="str">
        <f t="shared" si="231"/>
        <v/>
      </c>
    </row>
    <row r="1797" spans="1:28" x14ac:dyDescent="0.25">
      <c r="A1797">
        <v>6190</v>
      </c>
      <c r="B1797" s="1">
        <v>867488060855003</v>
      </c>
      <c r="C1797" s="1">
        <v>1718976584</v>
      </c>
      <c r="D1797">
        <v>-22.892658000000001</v>
      </c>
      <c r="E1797">
        <v>-47.046990999999998</v>
      </c>
      <c r="F1797">
        <v>665</v>
      </c>
      <c r="G1797">
        <v>99</v>
      </c>
      <c r="H1797">
        <v>0</v>
      </c>
      <c r="I1797">
        <v>1</v>
      </c>
      <c r="J1797">
        <v>1</v>
      </c>
      <c r="K1797">
        <v>100</v>
      </c>
      <c r="L1797">
        <v>0</v>
      </c>
      <c r="M1797" t="s">
        <v>19</v>
      </c>
      <c r="N1797">
        <v>10</v>
      </c>
      <c r="O1797">
        <v>0</v>
      </c>
      <c r="P1797">
        <v>0</v>
      </c>
      <c r="Q1797">
        <v>0</v>
      </c>
      <c r="R1797">
        <v>0</v>
      </c>
      <c r="S1797" s="4">
        <v>45464.437314814815</v>
      </c>
      <c r="T1797" s="6">
        <v>45464.437314814815</v>
      </c>
      <c r="U1797">
        <f t="shared" si="224"/>
        <v>31</v>
      </c>
      <c r="V1797">
        <f t="shared" si="225"/>
        <v>30</v>
      </c>
      <c r="W1797" t="str">
        <f t="shared" si="226"/>
        <v/>
      </c>
      <c r="X1797" t="str">
        <f t="shared" si="227"/>
        <v/>
      </c>
      <c r="Y1797" t="str">
        <f t="shared" si="228"/>
        <v/>
      </c>
      <c r="Z1797" t="str">
        <f t="shared" si="229"/>
        <v/>
      </c>
      <c r="AA1797" t="str">
        <f t="shared" si="230"/>
        <v/>
      </c>
      <c r="AB1797" t="str">
        <f t="shared" si="231"/>
        <v/>
      </c>
    </row>
    <row r="1798" spans="1:28" x14ac:dyDescent="0.25">
      <c r="A1798">
        <v>6189</v>
      </c>
      <c r="B1798" s="1">
        <v>867488060855003</v>
      </c>
      <c r="C1798" s="1">
        <v>1718976554</v>
      </c>
      <c r="D1798">
        <v>-22.892658000000001</v>
      </c>
      <c r="E1798">
        <v>-47.046990999999998</v>
      </c>
      <c r="F1798">
        <v>665</v>
      </c>
      <c r="G1798">
        <v>99</v>
      </c>
      <c r="H1798">
        <v>0</v>
      </c>
      <c r="I1798">
        <v>1</v>
      </c>
      <c r="J1798">
        <v>1</v>
      </c>
      <c r="K1798">
        <v>100</v>
      </c>
      <c r="L1798">
        <v>0</v>
      </c>
      <c r="M1798" t="s">
        <v>19</v>
      </c>
      <c r="N1798">
        <v>10</v>
      </c>
      <c r="O1798">
        <v>0</v>
      </c>
      <c r="P1798">
        <v>0</v>
      </c>
      <c r="Q1798">
        <v>0</v>
      </c>
      <c r="R1798">
        <v>0</v>
      </c>
      <c r="S1798" s="4">
        <v>45464.436967592592</v>
      </c>
      <c r="T1798" s="6">
        <v>45464.436967592592</v>
      </c>
      <c r="U1798">
        <f t="shared" si="224"/>
        <v>31</v>
      </c>
      <c r="V1798">
        <f t="shared" si="225"/>
        <v>30</v>
      </c>
      <c r="W1798" t="str">
        <f t="shared" si="226"/>
        <v/>
      </c>
      <c r="X1798" t="str">
        <f t="shared" si="227"/>
        <v/>
      </c>
      <c r="Y1798" t="str">
        <f t="shared" si="228"/>
        <v/>
      </c>
      <c r="Z1798" t="str">
        <f t="shared" si="229"/>
        <v/>
      </c>
      <c r="AA1798" t="str">
        <f t="shared" si="230"/>
        <v/>
      </c>
      <c r="AB1798" t="str">
        <f t="shared" si="231"/>
        <v/>
      </c>
    </row>
    <row r="1799" spans="1:28" x14ac:dyDescent="0.25">
      <c r="A1799">
        <v>6188</v>
      </c>
      <c r="B1799" s="1">
        <v>867488060855003</v>
      </c>
      <c r="C1799" s="1">
        <v>1718976524</v>
      </c>
      <c r="D1799">
        <v>-22.892658000000001</v>
      </c>
      <c r="E1799">
        <v>-47.046990999999998</v>
      </c>
      <c r="F1799">
        <v>665</v>
      </c>
      <c r="G1799">
        <v>99</v>
      </c>
      <c r="H1799">
        <v>0</v>
      </c>
      <c r="I1799">
        <v>1</v>
      </c>
      <c r="J1799">
        <v>1</v>
      </c>
      <c r="K1799">
        <v>100</v>
      </c>
      <c r="L1799">
        <v>0</v>
      </c>
      <c r="M1799" t="s">
        <v>19</v>
      </c>
      <c r="N1799">
        <v>10</v>
      </c>
      <c r="O1799">
        <v>0</v>
      </c>
      <c r="P1799">
        <v>0</v>
      </c>
      <c r="Q1799">
        <v>0</v>
      </c>
      <c r="R1799">
        <v>0</v>
      </c>
      <c r="S1799" s="4">
        <v>45464.436620370368</v>
      </c>
      <c r="T1799" s="6">
        <v>45464.436620370368</v>
      </c>
      <c r="U1799">
        <f t="shared" si="224"/>
        <v>31</v>
      </c>
      <c r="V1799">
        <f t="shared" si="225"/>
        <v>30</v>
      </c>
      <c r="W1799" t="str">
        <f t="shared" si="226"/>
        <v/>
      </c>
      <c r="X1799" t="str">
        <f t="shared" si="227"/>
        <v/>
      </c>
      <c r="Y1799" t="str">
        <f t="shared" si="228"/>
        <v/>
      </c>
      <c r="Z1799" t="str">
        <f t="shared" si="229"/>
        <v/>
      </c>
      <c r="AA1799" t="str">
        <f t="shared" si="230"/>
        <v/>
      </c>
      <c r="AB1799" t="str">
        <f t="shared" si="231"/>
        <v/>
      </c>
    </row>
    <row r="1800" spans="1:28" x14ac:dyDescent="0.25">
      <c r="A1800">
        <v>6187</v>
      </c>
      <c r="B1800" s="1">
        <v>867488060855003</v>
      </c>
      <c r="C1800" s="1">
        <v>1718976494</v>
      </c>
      <c r="D1800">
        <v>-22.892658000000001</v>
      </c>
      <c r="E1800">
        <v>-47.046990999999998</v>
      </c>
      <c r="F1800">
        <v>665</v>
      </c>
      <c r="G1800">
        <v>99</v>
      </c>
      <c r="H1800">
        <v>0</v>
      </c>
      <c r="I1800">
        <v>1</v>
      </c>
      <c r="J1800">
        <v>1</v>
      </c>
      <c r="K1800">
        <v>100</v>
      </c>
      <c r="L1800">
        <v>0</v>
      </c>
      <c r="M1800" t="s">
        <v>19</v>
      </c>
      <c r="N1800">
        <v>10</v>
      </c>
      <c r="O1800">
        <v>0</v>
      </c>
      <c r="P1800">
        <v>0</v>
      </c>
      <c r="Q1800">
        <v>0</v>
      </c>
      <c r="R1800">
        <v>0</v>
      </c>
      <c r="S1800" s="4">
        <v>45464.436273148145</v>
      </c>
      <c r="T1800" s="6">
        <v>45464.436273148145</v>
      </c>
      <c r="U1800">
        <f t="shared" si="224"/>
        <v>31</v>
      </c>
      <c r="V1800">
        <f t="shared" si="225"/>
        <v>30</v>
      </c>
      <c r="W1800" t="str">
        <f t="shared" si="226"/>
        <v/>
      </c>
      <c r="X1800" t="str">
        <f t="shared" si="227"/>
        <v/>
      </c>
      <c r="Y1800" t="str">
        <f t="shared" si="228"/>
        <v/>
      </c>
      <c r="Z1800" t="str">
        <f t="shared" si="229"/>
        <v/>
      </c>
      <c r="AA1800" t="str">
        <f t="shared" si="230"/>
        <v/>
      </c>
      <c r="AB1800" t="str">
        <f t="shared" si="231"/>
        <v/>
      </c>
    </row>
    <row r="1801" spans="1:28" x14ac:dyDescent="0.25">
      <c r="A1801">
        <v>6186</v>
      </c>
      <c r="B1801" s="1">
        <v>867488060855003</v>
      </c>
      <c r="C1801" s="1">
        <v>1718976464</v>
      </c>
      <c r="D1801">
        <v>-22.892658000000001</v>
      </c>
      <c r="E1801">
        <v>-47.046990999999998</v>
      </c>
      <c r="F1801">
        <v>665</v>
      </c>
      <c r="G1801">
        <v>99</v>
      </c>
      <c r="H1801">
        <v>0</v>
      </c>
      <c r="I1801">
        <v>1</v>
      </c>
      <c r="J1801">
        <v>1</v>
      </c>
      <c r="K1801">
        <v>100</v>
      </c>
      <c r="L1801">
        <v>0</v>
      </c>
      <c r="M1801" t="s">
        <v>19</v>
      </c>
      <c r="N1801">
        <v>10</v>
      </c>
      <c r="O1801">
        <v>0</v>
      </c>
      <c r="P1801">
        <v>0</v>
      </c>
      <c r="Q1801">
        <v>0</v>
      </c>
      <c r="R1801">
        <v>0</v>
      </c>
      <c r="S1801" s="4">
        <v>45464.435925925929</v>
      </c>
      <c r="T1801" s="6">
        <v>45464.435925925929</v>
      </c>
      <c r="U1801">
        <f t="shared" si="224"/>
        <v>31</v>
      </c>
      <c r="V1801">
        <f t="shared" si="225"/>
        <v>30</v>
      </c>
      <c r="W1801" t="str">
        <f t="shared" si="226"/>
        <v/>
      </c>
      <c r="X1801" t="str">
        <f t="shared" si="227"/>
        <v/>
      </c>
      <c r="Y1801" t="str">
        <f t="shared" si="228"/>
        <v/>
      </c>
      <c r="Z1801" t="str">
        <f t="shared" si="229"/>
        <v/>
      </c>
      <c r="AA1801" t="str">
        <f t="shared" si="230"/>
        <v/>
      </c>
      <c r="AB1801" t="str">
        <f t="shared" si="231"/>
        <v/>
      </c>
    </row>
    <row r="1802" spans="1:28" x14ac:dyDescent="0.25">
      <c r="A1802">
        <v>6185</v>
      </c>
      <c r="B1802" s="1">
        <v>867488060855003</v>
      </c>
      <c r="C1802" s="1">
        <v>1718976434</v>
      </c>
      <c r="D1802">
        <v>-22.892658000000001</v>
      </c>
      <c r="E1802">
        <v>-47.046990999999998</v>
      </c>
      <c r="F1802">
        <v>665</v>
      </c>
      <c r="G1802">
        <v>99</v>
      </c>
      <c r="H1802">
        <v>0</v>
      </c>
      <c r="I1802">
        <v>1</v>
      </c>
      <c r="J1802">
        <v>1</v>
      </c>
      <c r="K1802">
        <v>100</v>
      </c>
      <c r="L1802">
        <v>0</v>
      </c>
      <c r="M1802" t="s">
        <v>19</v>
      </c>
      <c r="N1802">
        <v>10</v>
      </c>
      <c r="O1802">
        <v>0</v>
      </c>
      <c r="P1802">
        <v>0</v>
      </c>
      <c r="Q1802">
        <v>0</v>
      </c>
      <c r="R1802">
        <v>0</v>
      </c>
      <c r="S1802" s="4">
        <v>45464.435578703706</v>
      </c>
      <c r="T1802" s="6">
        <v>45464.435578703706</v>
      </c>
      <c r="U1802">
        <f t="shared" si="224"/>
        <v>31</v>
      </c>
      <c r="V1802">
        <f t="shared" si="225"/>
        <v>30</v>
      </c>
      <c r="W1802" t="str">
        <f t="shared" si="226"/>
        <v/>
      </c>
      <c r="X1802" t="str">
        <f t="shared" si="227"/>
        <v/>
      </c>
      <c r="Y1802" t="str">
        <f t="shared" si="228"/>
        <v/>
      </c>
      <c r="Z1802" t="str">
        <f t="shared" si="229"/>
        <v/>
      </c>
      <c r="AA1802" t="str">
        <f t="shared" si="230"/>
        <v/>
      </c>
      <c r="AB1802" t="str">
        <f t="shared" si="231"/>
        <v/>
      </c>
    </row>
    <row r="1803" spans="1:28" x14ac:dyDescent="0.25">
      <c r="A1803">
        <v>6184</v>
      </c>
      <c r="B1803" s="1">
        <v>867488060855003</v>
      </c>
      <c r="C1803" s="1">
        <v>1718976404</v>
      </c>
      <c r="D1803">
        <v>-22.892658000000001</v>
      </c>
      <c r="E1803">
        <v>-47.046990999999998</v>
      </c>
      <c r="F1803">
        <v>665</v>
      </c>
      <c r="G1803">
        <v>99</v>
      </c>
      <c r="H1803">
        <v>0</v>
      </c>
      <c r="I1803">
        <v>1</v>
      </c>
      <c r="J1803">
        <v>1</v>
      </c>
      <c r="K1803">
        <v>100</v>
      </c>
      <c r="L1803">
        <v>0</v>
      </c>
      <c r="M1803" t="s">
        <v>19</v>
      </c>
      <c r="N1803">
        <v>10</v>
      </c>
      <c r="O1803">
        <v>0</v>
      </c>
      <c r="P1803">
        <v>0</v>
      </c>
      <c r="Q1803">
        <v>0</v>
      </c>
      <c r="R1803">
        <v>0</v>
      </c>
      <c r="S1803" s="4">
        <v>45464.435231481482</v>
      </c>
      <c r="T1803" s="6">
        <v>45464.435231481482</v>
      </c>
      <c r="U1803">
        <f t="shared" si="224"/>
        <v>31</v>
      </c>
      <c r="V1803">
        <f t="shared" si="225"/>
        <v>30</v>
      </c>
      <c r="W1803" t="str">
        <f t="shared" si="226"/>
        <v/>
      </c>
      <c r="X1803" t="str">
        <f t="shared" si="227"/>
        <v/>
      </c>
      <c r="Y1803" t="str">
        <f t="shared" si="228"/>
        <v/>
      </c>
      <c r="Z1803" t="str">
        <f t="shared" si="229"/>
        <v/>
      </c>
      <c r="AA1803" t="str">
        <f t="shared" si="230"/>
        <v/>
      </c>
      <c r="AB1803" t="str">
        <f t="shared" si="231"/>
        <v/>
      </c>
    </row>
    <row r="1804" spans="1:28" x14ac:dyDescent="0.25">
      <c r="A1804">
        <v>6183</v>
      </c>
      <c r="B1804" s="1">
        <v>867488060855003</v>
      </c>
      <c r="C1804" s="1">
        <v>1718976374</v>
      </c>
      <c r="D1804">
        <v>-22.892658000000001</v>
      </c>
      <c r="E1804">
        <v>-47.046990999999998</v>
      </c>
      <c r="F1804">
        <v>665</v>
      </c>
      <c r="G1804">
        <v>99</v>
      </c>
      <c r="H1804">
        <v>0</v>
      </c>
      <c r="I1804">
        <v>1</v>
      </c>
      <c r="J1804">
        <v>1</v>
      </c>
      <c r="K1804">
        <v>100</v>
      </c>
      <c r="L1804">
        <v>0</v>
      </c>
      <c r="M1804" t="s">
        <v>19</v>
      </c>
      <c r="N1804">
        <v>10</v>
      </c>
      <c r="O1804">
        <v>0</v>
      </c>
      <c r="P1804">
        <v>0</v>
      </c>
      <c r="Q1804">
        <v>0</v>
      </c>
      <c r="R1804">
        <v>0</v>
      </c>
      <c r="S1804" s="4">
        <v>45464.434884259259</v>
      </c>
      <c r="T1804" s="6">
        <v>45464.434884259259</v>
      </c>
      <c r="U1804">
        <f t="shared" si="224"/>
        <v>31</v>
      </c>
      <c r="V1804">
        <f t="shared" si="225"/>
        <v>30</v>
      </c>
      <c r="W1804" t="str">
        <f t="shared" si="226"/>
        <v/>
      </c>
      <c r="X1804" t="str">
        <f t="shared" si="227"/>
        <v/>
      </c>
      <c r="Y1804" t="str">
        <f t="shared" si="228"/>
        <v/>
      </c>
      <c r="Z1804" t="str">
        <f t="shared" si="229"/>
        <v/>
      </c>
      <c r="AA1804" t="str">
        <f t="shared" si="230"/>
        <v/>
      </c>
      <c r="AB1804" t="str">
        <f t="shared" si="231"/>
        <v/>
      </c>
    </row>
    <row r="1805" spans="1:28" x14ac:dyDescent="0.25">
      <c r="A1805">
        <v>6182</v>
      </c>
      <c r="B1805" s="1">
        <v>867488060855003</v>
      </c>
      <c r="C1805" s="1">
        <v>1718976344</v>
      </c>
      <c r="D1805">
        <v>-22.892658000000001</v>
      </c>
      <c r="E1805">
        <v>-47.046990999999998</v>
      </c>
      <c r="F1805">
        <v>665</v>
      </c>
      <c r="G1805">
        <v>99</v>
      </c>
      <c r="H1805">
        <v>0</v>
      </c>
      <c r="I1805">
        <v>1</v>
      </c>
      <c r="J1805">
        <v>1</v>
      </c>
      <c r="K1805">
        <v>100</v>
      </c>
      <c r="L1805">
        <v>0</v>
      </c>
      <c r="M1805" t="s">
        <v>19</v>
      </c>
      <c r="N1805">
        <v>10</v>
      </c>
      <c r="O1805">
        <v>0</v>
      </c>
      <c r="P1805">
        <v>0</v>
      </c>
      <c r="Q1805">
        <v>0</v>
      </c>
      <c r="R1805">
        <v>0</v>
      </c>
      <c r="S1805" s="4">
        <v>45464.434537037036</v>
      </c>
      <c r="T1805" s="6">
        <v>45464.434537037036</v>
      </c>
      <c r="U1805">
        <f t="shared" si="224"/>
        <v>31</v>
      </c>
      <c r="V1805">
        <f t="shared" si="225"/>
        <v>30</v>
      </c>
      <c r="W1805" t="str">
        <f t="shared" si="226"/>
        <v/>
      </c>
      <c r="X1805" t="str">
        <f t="shared" si="227"/>
        <v/>
      </c>
      <c r="Y1805" t="str">
        <f t="shared" si="228"/>
        <v/>
      </c>
      <c r="Z1805" t="str">
        <f t="shared" si="229"/>
        <v/>
      </c>
      <c r="AA1805" t="str">
        <f t="shared" si="230"/>
        <v/>
      </c>
      <c r="AB1805" t="str">
        <f t="shared" si="231"/>
        <v/>
      </c>
    </row>
    <row r="1806" spans="1:28" x14ac:dyDescent="0.25">
      <c r="A1806">
        <v>6181</v>
      </c>
      <c r="B1806" s="1">
        <v>867488060855003</v>
      </c>
      <c r="C1806" s="1">
        <v>1718976314</v>
      </c>
      <c r="D1806">
        <v>-22.892658000000001</v>
      </c>
      <c r="E1806">
        <v>-47.046990999999998</v>
      </c>
      <c r="F1806">
        <v>665</v>
      </c>
      <c r="G1806">
        <v>99</v>
      </c>
      <c r="H1806">
        <v>0</v>
      </c>
      <c r="I1806">
        <v>1</v>
      </c>
      <c r="J1806">
        <v>1</v>
      </c>
      <c r="K1806">
        <v>100</v>
      </c>
      <c r="L1806">
        <v>0</v>
      </c>
      <c r="M1806" t="s">
        <v>19</v>
      </c>
      <c r="N1806">
        <v>10</v>
      </c>
      <c r="O1806">
        <v>0</v>
      </c>
      <c r="P1806">
        <v>0</v>
      </c>
      <c r="Q1806">
        <v>0</v>
      </c>
      <c r="R1806">
        <v>0</v>
      </c>
      <c r="S1806" s="4">
        <v>45464.434189814812</v>
      </c>
      <c r="T1806" s="6">
        <v>45464.434189814812</v>
      </c>
      <c r="U1806">
        <f t="shared" si="224"/>
        <v>31</v>
      </c>
      <c r="V1806">
        <f t="shared" si="225"/>
        <v>30</v>
      </c>
      <c r="W1806" t="str">
        <f t="shared" si="226"/>
        <v/>
      </c>
      <c r="X1806" t="str">
        <f t="shared" si="227"/>
        <v/>
      </c>
      <c r="Y1806" t="str">
        <f t="shared" si="228"/>
        <v/>
      </c>
      <c r="Z1806" t="str">
        <f t="shared" si="229"/>
        <v/>
      </c>
      <c r="AA1806" t="str">
        <f t="shared" si="230"/>
        <v/>
      </c>
      <c r="AB1806" t="str">
        <f t="shared" si="231"/>
        <v/>
      </c>
    </row>
    <row r="1807" spans="1:28" x14ac:dyDescent="0.25">
      <c r="A1807">
        <v>6180</v>
      </c>
      <c r="B1807" s="1">
        <v>867488060855003</v>
      </c>
      <c r="C1807" s="1">
        <v>1718976284</v>
      </c>
      <c r="D1807">
        <v>-22.892658000000001</v>
      </c>
      <c r="E1807">
        <v>-47.046990999999998</v>
      </c>
      <c r="F1807">
        <v>665</v>
      </c>
      <c r="G1807">
        <v>99</v>
      </c>
      <c r="H1807">
        <v>0</v>
      </c>
      <c r="I1807">
        <v>1</v>
      </c>
      <c r="J1807">
        <v>1</v>
      </c>
      <c r="K1807">
        <v>100</v>
      </c>
      <c r="L1807">
        <v>0</v>
      </c>
      <c r="M1807" t="s">
        <v>19</v>
      </c>
      <c r="N1807">
        <v>10</v>
      </c>
      <c r="O1807">
        <v>0</v>
      </c>
      <c r="P1807">
        <v>0</v>
      </c>
      <c r="Q1807">
        <v>0</v>
      </c>
      <c r="R1807">
        <v>0</v>
      </c>
      <c r="S1807" s="4">
        <v>45464.433842592596</v>
      </c>
      <c r="T1807" s="6">
        <v>45464.433842592596</v>
      </c>
      <c r="U1807">
        <f t="shared" si="224"/>
        <v>31</v>
      </c>
      <c r="V1807">
        <f t="shared" si="225"/>
        <v>30</v>
      </c>
      <c r="W1807" t="str">
        <f t="shared" si="226"/>
        <v/>
      </c>
      <c r="X1807" t="str">
        <f t="shared" si="227"/>
        <v/>
      </c>
      <c r="Y1807" t="str">
        <f t="shared" si="228"/>
        <v/>
      </c>
      <c r="Z1807" t="str">
        <f t="shared" si="229"/>
        <v/>
      </c>
      <c r="AA1807" t="str">
        <f t="shared" si="230"/>
        <v/>
      </c>
      <c r="AB1807" t="str">
        <f t="shared" si="231"/>
        <v/>
      </c>
    </row>
    <row r="1808" spans="1:28" x14ac:dyDescent="0.25">
      <c r="A1808">
        <v>6179</v>
      </c>
      <c r="B1808" s="1">
        <v>867488060855003</v>
      </c>
      <c r="C1808" s="1">
        <v>1718976254</v>
      </c>
      <c r="D1808">
        <v>-22.892658000000001</v>
      </c>
      <c r="E1808">
        <v>-47.046990999999998</v>
      </c>
      <c r="F1808">
        <v>665</v>
      </c>
      <c r="G1808">
        <v>99</v>
      </c>
      <c r="H1808">
        <v>0</v>
      </c>
      <c r="I1808">
        <v>1</v>
      </c>
      <c r="J1808">
        <v>1</v>
      </c>
      <c r="K1808">
        <v>100</v>
      </c>
      <c r="L1808">
        <v>0</v>
      </c>
      <c r="M1808" t="s">
        <v>19</v>
      </c>
      <c r="N1808">
        <v>10</v>
      </c>
      <c r="O1808">
        <v>0</v>
      </c>
      <c r="P1808">
        <v>0</v>
      </c>
      <c r="Q1808">
        <v>0</v>
      </c>
      <c r="R1808">
        <v>0</v>
      </c>
      <c r="S1808" s="4">
        <v>45464.433495370373</v>
      </c>
      <c r="T1808" s="6">
        <v>45464.433495370373</v>
      </c>
      <c r="U1808">
        <f t="shared" si="224"/>
        <v>31</v>
      </c>
      <c r="V1808">
        <f t="shared" si="225"/>
        <v>30</v>
      </c>
      <c r="W1808" t="str">
        <f t="shared" si="226"/>
        <v/>
      </c>
      <c r="X1808" t="str">
        <f t="shared" si="227"/>
        <v/>
      </c>
      <c r="Y1808" t="str">
        <f t="shared" si="228"/>
        <v/>
      </c>
      <c r="Z1808" t="str">
        <f t="shared" si="229"/>
        <v/>
      </c>
      <c r="AA1808" t="str">
        <f t="shared" si="230"/>
        <v/>
      </c>
      <c r="AB1808" t="str">
        <f t="shared" si="231"/>
        <v/>
      </c>
    </row>
    <row r="1809" spans="1:28" x14ac:dyDescent="0.25">
      <c r="A1809">
        <v>6178</v>
      </c>
      <c r="B1809" s="1">
        <v>867488060855003</v>
      </c>
      <c r="C1809" s="1">
        <v>1718976224</v>
      </c>
      <c r="D1809">
        <v>-22.892658000000001</v>
      </c>
      <c r="E1809">
        <v>-47.046990999999998</v>
      </c>
      <c r="F1809">
        <v>665</v>
      </c>
      <c r="G1809">
        <v>99</v>
      </c>
      <c r="H1809">
        <v>0</v>
      </c>
      <c r="I1809">
        <v>1</v>
      </c>
      <c r="J1809">
        <v>1</v>
      </c>
      <c r="K1809">
        <v>100</v>
      </c>
      <c r="L1809">
        <v>0</v>
      </c>
      <c r="M1809" t="s">
        <v>19</v>
      </c>
      <c r="N1809">
        <v>10</v>
      </c>
      <c r="O1809">
        <v>0</v>
      </c>
      <c r="P1809">
        <v>0</v>
      </c>
      <c r="Q1809">
        <v>0</v>
      </c>
      <c r="R1809">
        <v>0</v>
      </c>
      <c r="S1809" s="4">
        <v>45464.433148148149</v>
      </c>
      <c r="T1809" s="6">
        <v>45464.433148148149</v>
      </c>
      <c r="U1809">
        <f t="shared" si="224"/>
        <v>31</v>
      </c>
      <c r="V1809">
        <f t="shared" si="225"/>
        <v>30</v>
      </c>
      <c r="W1809" t="str">
        <f t="shared" si="226"/>
        <v/>
      </c>
      <c r="X1809" t="str">
        <f t="shared" si="227"/>
        <v/>
      </c>
      <c r="Y1809" t="str">
        <f t="shared" si="228"/>
        <v/>
      </c>
      <c r="Z1809" t="str">
        <f t="shared" si="229"/>
        <v/>
      </c>
      <c r="AA1809" t="str">
        <f t="shared" si="230"/>
        <v/>
      </c>
      <c r="AB1809" t="str">
        <f t="shared" si="231"/>
        <v/>
      </c>
    </row>
    <row r="1810" spans="1:28" x14ac:dyDescent="0.25">
      <c r="A1810">
        <v>6177</v>
      </c>
      <c r="B1810" s="1">
        <v>867488060855003</v>
      </c>
      <c r="C1810" s="1">
        <v>1718976193</v>
      </c>
      <c r="D1810">
        <v>-22.892658000000001</v>
      </c>
      <c r="E1810">
        <v>-47.046990999999998</v>
      </c>
      <c r="F1810">
        <v>665</v>
      </c>
      <c r="G1810">
        <v>99</v>
      </c>
      <c r="H1810">
        <v>0</v>
      </c>
      <c r="I1810">
        <v>1</v>
      </c>
      <c r="J1810">
        <v>1</v>
      </c>
      <c r="K1810">
        <v>100</v>
      </c>
      <c r="L1810">
        <v>0</v>
      </c>
      <c r="M1810" t="s">
        <v>19</v>
      </c>
      <c r="N1810">
        <v>10</v>
      </c>
      <c r="O1810">
        <v>0</v>
      </c>
      <c r="P1810">
        <v>0</v>
      </c>
      <c r="Q1810">
        <v>0</v>
      </c>
      <c r="R1810">
        <v>0</v>
      </c>
      <c r="S1810" s="4">
        <v>45464.432789351849</v>
      </c>
      <c r="T1810" s="6">
        <v>45464.432789351849</v>
      </c>
      <c r="U1810">
        <f t="shared" si="224"/>
        <v>31</v>
      </c>
      <c r="V1810">
        <f t="shared" si="225"/>
        <v>31</v>
      </c>
      <c r="W1810" t="str">
        <f t="shared" si="226"/>
        <v/>
      </c>
      <c r="X1810" t="str">
        <f t="shared" si="227"/>
        <v/>
      </c>
      <c r="Y1810" t="str">
        <f t="shared" si="228"/>
        <v/>
      </c>
      <c r="Z1810" t="str">
        <f t="shared" si="229"/>
        <v/>
      </c>
      <c r="AA1810" t="str">
        <f t="shared" si="230"/>
        <v/>
      </c>
      <c r="AB1810" t="str">
        <f t="shared" si="231"/>
        <v/>
      </c>
    </row>
    <row r="1811" spans="1:28" x14ac:dyDescent="0.25">
      <c r="A1811">
        <v>6176</v>
      </c>
      <c r="B1811" s="1">
        <v>867488060855003</v>
      </c>
      <c r="C1811" s="1">
        <v>1718976164</v>
      </c>
      <c r="D1811">
        <v>-22.892658000000001</v>
      </c>
      <c r="E1811">
        <v>-47.046990999999998</v>
      </c>
      <c r="F1811">
        <v>665</v>
      </c>
      <c r="G1811">
        <v>99</v>
      </c>
      <c r="H1811">
        <v>0</v>
      </c>
      <c r="I1811">
        <v>1</v>
      </c>
      <c r="J1811">
        <v>1</v>
      </c>
      <c r="K1811">
        <v>100</v>
      </c>
      <c r="L1811">
        <v>0</v>
      </c>
      <c r="M1811" t="s">
        <v>19</v>
      </c>
      <c r="N1811">
        <v>10</v>
      </c>
      <c r="O1811">
        <v>0</v>
      </c>
      <c r="P1811">
        <v>0</v>
      </c>
      <c r="Q1811">
        <v>0</v>
      </c>
      <c r="R1811">
        <v>0</v>
      </c>
      <c r="S1811" s="4">
        <v>45464.432453703703</v>
      </c>
      <c r="T1811" s="6">
        <v>45464.432453703703</v>
      </c>
      <c r="U1811">
        <f t="shared" si="224"/>
        <v>31</v>
      </c>
      <c r="V1811">
        <f t="shared" si="225"/>
        <v>29</v>
      </c>
      <c r="W1811" t="str">
        <f t="shared" si="226"/>
        <v/>
      </c>
      <c r="X1811" t="str">
        <f t="shared" si="227"/>
        <v/>
      </c>
      <c r="Y1811" t="str">
        <f t="shared" si="228"/>
        <v/>
      </c>
      <c r="Z1811" t="str">
        <f t="shared" si="229"/>
        <v/>
      </c>
      <c r="AA1811" t="str">
        <f t="shared" si="230"/>
        <v/>
      </c>
      <c r="AB1811" t="str">
        <f t="shared" si="231"/>
        <v/>
      </c>
    </row>
    <row r="1812" spans="1:28" x14ac:dyDescent="0.25">
      <c r="A1812">
        <v>6175</v>
      </c>
      <c r="B1812" s="1">
        <v>867488060855003</v>
      </c>
      <c r="C1812" s="1">
        <v>1718976134</v>
      </c>
      <c r="D1812">
        <v>-22.892658000000001</v>
      </c>
      <c r="E1812">
        <v>-47.046990999999998</v>
      </c>
      <c r="F1812">
        <v>665</v>
      </c>
      <c r="G1812">
        <v>99</v>
      </c>
      <c r="H1812">
        <v>0</v>
      </c>
      <c r="I1812">
        <v>1</v>
      </c>
      <c r="J1812">
        <v>1</v>
      </c>
      <c r="K1812">
        <v>100</v>
      </c>
      <c r="L1812">
        <v>0</v>
      </c>
      <c r="M1812" t="s">
        <v>19</v>
      </c>
      <c r="N1812">
        <v>10</v>
      </c>
      <c r="O1812">
        <v>0</v>
      </c>
      <c r="P1812">
        <v>0</v>
      </c>
      <c r="Q1812">
        <v>0</v>
      </c>
      <c r="R1812">
        <v>0</v>
      </c>
      <c r="S1812" s="4">
        <v>45464.432106481479</v>
      </c>
      <c r="T1812" s="6">
        <v>45464.432106481479</v>
      </c>
      <c r="U1812">
        <f t="shared" si="224"/>
        <v>31</v>
      </c>
      <c r="V1812">
        <f t="shared" si="225"/>
        <v>30</v>
      </c>
      <c r="W1812" t="str">
        <f t="shared" si="226"/>
        <v/>
      </c>
      <c r="X1812" t="str">
        <f t="shared" si="227"/>
        <v/>
      </c>
      <c r="Y1812" t="str">
        <f t="shared" si="228"/>
        <v/>
      </c>
      <c r="Z1812" t="str">
        <f t="shared" si="229"/>
        <v/>
      </c>
      <c r="AA1812" t="str">
        <f t="shared" si="230"/>
        <v/>
      </c>
      <c r="AB1812" t="str">
        <f t="shared" si="231"/>
        <v/>
      </c>
    </row>
    <row r="1813" spans="1:28" x14ac:dyDescent="0.25">
      <c r="A1813">
        <v>6174</v>
      </c>
      <c r="B1813" s="1">
        <v>867488060855003</v>
      </c>
      <c r="C1813" s="1">
        <v>1718976104</v>
      </c>
      <c r="D1813">
        <v>-22.892658000000001</v>
      </c>
      <c r="E1813">
        <v>-47.046990999999998</v>
      </c>
      <c r="F1813">
        <v>665</v>
      </c>
      <c r="G1813">
        <v>99</v>
      </c>
      <c r="H1813">
        <v>0</v>
      </c>
      <c r="I1813">
        <v>1</v>
      </c>
      <c r="J1813">
        <v>1</v>
      </c>
      <c r="K1813">
        <v>100</v>
      </c>
      <c r="L1813">
        <v>0</v>
      </c>
      <c r="M1813" t="s">
        <v>19</v>
      </c>
      <c r="N1813">
        <v>10</v>
      </c>
      <c r="O1813">
        <v>0</v>
      </c>
      <c r="P1813">
        <v>0</v>
      </c>
      <c r="Q1813">
        <v>0</v>
      </c>
      <c r="R1813">
        <v>0</v>
      </c>
      <c r="S1813" s="4">
        <v>45464.431759259256</v>
      </c>
      <c r="T1813" s="6">
        <v>45464.431759259256</v>
      </c>
      <c r="U1813">
        <f t="shared" si="224"/>
        <v>31</v>
      </c>
      <c r="V1813">
        <f t="shared" si="225"/>
        <v>30</v>
      </c>
      <c r="W1813" t="str">
        <f t="shared" si="226"/>
        <v/>
      </c>
      <c r="X1813" t="str">
        <f t="shared" si="227"/>
        <v/>
      </c>
      <c r="Y1813" t="str">
        <f t="shared" si="228"/>
        <v/>
      </c>
      <c r="Z1813" t="str">
        <f t="shared" si="229"/>
        <v/>
      </c>
      <c r="AA1813" t="str">
        <f t="shared" si="230"/>
        <v/>
      </c>
      <c r="AB1813" t="str">
        <f t="shared" si="231"/>
        <v/>
      </c>
    </row>
    <row r="1814" spans="1:28" x14ac:dyDescent="0.25">
      <c r="A1814">
        <v>6173</v>
      </c>
      <c r="B1814" s="1">
        <v>867488060855003</v>
      </c>
      <c r="C1814" s="1">
        <v>1718976073</v>
      </c>
      <c r="D1814">
        <v>-22.892658000000001</v>
      </c>
      <c r="E1814">
        <v>-47.046990999999998</v>
      </c>
      <c r="F1814">
        <v>665</v>
      </c>
      <c r="G1814">
        <v>99</v>
      </c>
      <c r="H1814">
        <v>0</v>
      </c>
      <c r="I1814">
        <v>1</v>
      </c>
      <c r="J1814">
        <v>1</v>
      </c>
      <c r="M1814" t="s">
        <v>20</v>
      </c>
      <c r="N1814">
        <v>0</v>
      </c>
      <c r="O1814">
        <v>0</v>
      </c>
      <c r="P1814">
        <v>0</v>
      </c>
      <c r="Q1814">
        <v>0</v>
      </c>
      <c r="R1814">
        <v>0</v>
      </c>
      <c r="S1814" s="4">
        <v>45464.431400462963</v>
      </c>
      <c r="T1814" s="6">
        <v>45464.431400462963</v>
      </c>
      <c r="U1814">
        <f t="shared" si="224"/>
        <v>31</v>
      </c>
      <c r="V1814">
        <f t="shared" si="225"/>
        <v>31</v>
      </c>
      <c r="W1814" t="str">
        <f t="shared" si="226"/>
        <v/>
      </c>
      <c r="X1814" t="str">
        <f t="shared" si="227"/>
        <v/>
      </c>
      <c r="Y1814" t="str">
        <f t="shared" si="228"/>
        <v/>
      </c>
      <c r="Z1814" t="str">
        <f t="shared" si="229"/>
        <v/>
      </c>
      <c r="AA1814" t="str">
        <f t="shared" si="230"/>
        <v/>
      </c>
      <c r="AB1814" t="str">
        <f t="shared" si="231"/>
        <v/>
      </c>
    </row>
    <row r="1815" spans="1:28" x14ac:dyDescent="0.25">
      <c r="A1815">
        <v>6172</v>
      </c>
      <c r="B1815" s="1">
        <v>867488060855003</v>
      </c>
      <c r="C1815" s="1">
        <v>1718976072</v>
      </c>
      <c r="D1815">
        <v>-22.892658000000001</v>
      </c>
      <c r="E1815">
        <v>-47.046990999999998</v>
      </c>
      <c r="F1815">
        <v>665</v>
      </c>
      <c r="G1815">
        <v>99</v>
      </c>
      <c r="H1815">
        <v>0</v>
      </c>
      <c r="I1815">
        <v>1</v>
      </c>
      <c r="J1815">
        <v>1</v>
      </c>
      <c r="K1815">
        <v>100</v>
      </c>
      <c r="L1815">
        <v>0</v>
      </c>
      <c r="M1815" t="s">
        <v>22</v>
      </c>
      <c r="N1815">
        <v>0</v>
      </c>
      <c r="O1815">
        <v>0</v>
      </c>
      <c r="P1815">
        <v>0</v>
      </c>
      <c r="Q1815">
        <v>0</v>
      </c>
      <c r="R1815">
        <v>0</v>
      </c>
      <c r="S1815" s="4">
        <v>45464.431388888886</v>
      </c>
      <c r="T1815" s="6">
        <v>45464.431388888886</v>
      </c>
      <c r="U1815">
        <f t="shared" si="224"/>
        <v>31</v>
      </c>
      <c r="V1815">
        <f t="shared" si="225"/>
        <v>1</v>
      </c>
      <c r="W1815" t="str">
        <f t="shared" si="226"/>
        <v/>
      </c>
      <c r="X1815" t="str">
        <f t="shared" si="227"/>
        <v/>
      </c>
      <c r="Y1815" t="str">
        <f t="shared" si="228"/>
        <v/>
      </c>
      <c r="Z1815" t="str">
        <f t="shared" si="229"/>
        <v/>
      </c>
      <c r="AA1815" t="str">
        <f t="shared" si="230"/>
        <v/>
      </c>
      <c r="AB1815" t="str">
        <f t="shared" si="231"/>
        <v/>
      </c>
    </row>
    <row r="1816" spans="1:28" x14ac:dyDescent="0.25">
      <c r="A1816">
        <v>6169</v>
      </c>
      <c r="B1816" s="1">
        <v>867488060855003</v>
      </c>
      <c r="C1816" s="1">
        <v>1718975908</v>
      </c>
      <c r="D1816">
        <v>-22.892658000000001</v>
      </c>
      <c r="E1816">
        <v>-47.046990999999998</v>
      </c>
      <c r="F1816">
        <v>665</v>
      </c>
      <c r="G1816">
        <v>99</v>
      </c>
      <c r="H1816">
        <v>0</v>
      </c>
      <c r="I1816">
        <v>1</v>
      </c>
      <c r="J1816">
        <v>0</v>
      </c>
      <c r="K1816">
        <v>100</v>
      </c>
      <c r="L1816">
        <v>0</v>
      </c>
      <c r="M1816" t="s">
        <v>19</v>
      </c>
      <c r="N1816">
        <v>10</v>
      </c>
      <c r="O1816">
        <v>0</v>
      </c>
      <c r="P1816">
        <v>0</v>
      </c>
      <c r="Q1816">
        <v>0</v>
      </c>
      <c r="R1816">
        <v>0</v>
      </c>
      <c r="S1816" s="4">
        <v>45464.429490740738</v>
      </c>
      <c r="T1816" s="6">
        <v>45464.429490740738</v>
      </c>
      <c r="U1816">
        <f t="shared" si="224"/>
        <v>31</v>
      </c>
      <c r="V1816">
        <f t="shared" si="225"/>
        <v>164</v>
      </c>
      <c r="W1816" t="str">
        <f t="shared" si="226"/>
        <v/>
      </c>
      <c r="X1816" t="str">
        <f t="shared" si="227"/>
        <v/>
      </c>
      <c r="Y1816" t="str">
        <f t="shared" si="228"/>
        <v/>
      </c>
      <c r="Z1816" t="str">
        <f t="shared" si="229"/>
        <v/>
      </c>
      <c r="AA1816" t="str">
        <f t="shared" si="230"/>
        <v/>
      </c>
      <c r="AB1816" t="str">
        <f t="shared" si="231"/>
        <v/>
      </c>
    </row>
    <row r="1817" spans="1:28" x14ac:dyDescent="0.25">
      <c r="A1817">
        <v>6168</v>
      </c>
      <c r="B1817" s="1">
        <v>867488060855003</v>
      </c>
      <c r="C1817" s="1">
        <v>1718975907</v>
      </c>
      <c r="D1817">
        <v>-47.046990999999998</v>
      </c>
      <c r="E1817">
        <v>-22.892658000000001</v>
      </c>
      <c r="F1817">
        <v>665.5</v>
      </c>
      <c r="G1817">
        <v>99</v>
      </c>
      <c r="H1817">
        <v>0</v>
      </c>
      <c r="I1817">
        <v>1</v>
      </c>
      <c r="J1817">
        <v>0</v>
      </c>
      <c r="K1817">
        <v>100</v>
      </c>
      <c r="L1817">
        <v>0</v>
      </c>
      <c r="M1817" t="s">
        <v>21</v>
      </c>
      <c r="N1817">
        <v>0</v>
      </c>
      <c r="O1817">
        <v>0</v>
      </c>
      <c r="P1817">
        <v>0</v>
      </c>
      <c r="Q1817">
        <v>0</v>
      </c>
      <c r="R1817">
        <v>0</v>
      </c>
      <c r="S1817" s="4">
        <v>45464.429479166669</v>
      </c>
      <c r="T1817" s="6">
        <v>45464.429479166669</v>
      </c>
      <c r="U1817">
        <f t="shared" si="224"/>
        <v>31</v>
      </c>
      <c r="V1817">
        <f t="shared" si="225"/>
        <v>1</v>
      </c>
      <c r="W1817" t="str">
        <f t="shared" si="226"/>
        <v/>
      </c>
      <c r="X1817" t="str">
        <f t="shared" si="227"/>
        <v/>
      </c>
      <c r="Y1817" t="str">
        <f t="shared" si="228"/>
        <v/>
      </c>
      <c r="Z1817" t="str">
        <f t="shared" si="229"/>
        <v/>
      </c>
      <c r="AA1817" t="str">
        <f t="shared" si="230"/>
        <v/>
      </c>
      <c r="AB1817" t="str">
        <f t="shared" si="231"/>
        <v/>
      </c>
    </row>
    <row r="1818" spans="1:28" x14ac:dyDescent="0.25">
      <c r="A1818">
        <v>6167</v>
      </c>
      <c r="B1818" s="1">
        <v>867488060855003</v>
      </c>
      <c r="C1818" s="1">
        <v>1718975902</v>
      </c>
      <c r="D1818">
        <v>-22.892658000000001</v>
      </c>
      <c r="E1818">
        <v>-47.046990999999998</v>
      </c>
      <c r="F1818">
        <v>665</v>
      </c>
      <c r="G1818">
        <v>99</v>
      </c>
      <c r="H1818">
        <v>0</v>
      </c>
      <c r="I1818">
        <v>1</v>
      </c>
      <c r="J1818">
        <v>1</v>
      </c>
      <c r="K1818">
        <v>100</v>
      </c>
      <c r="L1818">
        <v>0</v>
      </c>
      <c r="M1818" t="s">
        <v>19</v>
      </c>
      <c r="N1818">
        <v>10</v>
      </c>
      <c r="O1818">
        <v>0</v>
      </c>
      <c r="P1818">
        <v>0</v>
      </c>
      <c r="Q1818">
        <v>0</v>
      </c>
      <c r="R1818">
        <v>0</v>
      </c>
      <c r="S1818" s="4">
        <v>45464.4294212963</v>
      </c>
      <c r="T1818" s="6">
        <v>45464.4294212963</v>
      </c>
      <c r="U1818">
        <f t="shared" si="224"/>
        <v>31</v>
      </c>
      <c r="V1818">
        <f t="shared" si="225"/>
        <v>5</v>
      </c>
      <c r="W1818" t="str">
        <f t="shared" si="226"/>
        <v/>
      </c>
      <c r="X1818" t="str">
        <f t="shared" si="227"/>
        <v/>
      </c>
      <c r="Y1818" t="str">
        <f t="shared" si="228"/>
        <v/>
      </c>
      <c r="Z1818" t="str">
        <f t="shared" si="229"/>
        <v/>
      </c>
      <c r="AA1818" t="str">
        <f t="shared" si="230"/>
        <v/>
      </c>
      <c r="AB1818" t="str">
        <f t="shared" si="231"/>
        <v/>
      </c>
    </row>
    <row r="1819" spans="1:28" x14ac:dyDescent="0.25">
      <c r="A1819">
        <v>6166</v>
      </c>
      <c r="B1819" s="1">
        <v>867488060855003</v>
      </c>
      <c r="C1819" s="1">
        <v>1718975872</v>
      </c>
      <c r="D1819">
        <v>-22.892658000000001</v>
      </c>
      <c r="E1819">
        <v>-47.046990999999998</v>
      </c>
      <c r="F1819">
        <v>665</v>
      </c>
      <c r="G1819">
        <v>99</v>
      </c>
      <c r="H1819">
        <v>0</v>
      </c>
      <c r="I1819">
        <v>1</v>
      </c>
      <c r="J1819">
        <v>1</v>
      </c>
      <c r="K1819">
        <v>100</v>
      </c>
      <c r="L1819">
        <v>0</v>
      </c>
      <c r="M1819" t="s">
        <v>19</v>
      </c>
      <c r="N1819">
        <v>10</v>
      </c>
      <c r="O1819">
        <v>0</v>
      </c>
      <c r="P1819">
        <v>0</v>
      </c>
      <c r="Q1819">
        <v>0</v>
      </c>
      <c r="R1819">
        <v>0</v>
      </c>
      <c r="S1819" s="4">
        <v>45464.429074074076</v>
      </c>
      <c r="T1819" s="6">
        <v>45464.429074074076</v>
      </c>
      <c r="U1819">
        <f t="shared" si="224"/>
        <v>31</v>
      </c>
      <c r="V1819">
        <f t="shared" si="225"/>
        <v>30</v>
      </c>
      <c r="W1819" t="str">
        <f t="shared" si="226"/>
        <v/>
      </c>
      <c r="X1819" t="str">
        <f t="shared" si="227"/>
        <v/>
      </c>
      <c r="Y1819" t="str">
        <f t="shared" si="228"/>
        <v/>
      </c>
      <c r="Z1819" t="str">
        <f t="shared" si="229"/>
        <v/>
      </c>
      <c r="AA1819" t="str">
        <f t="shared" si="230"/>
        <v/>
      </c>
      <c r="AB1819" t="str">
        <f t="shared" si="231"/>
        <v/>
      </c>
    </row>
    <row r="1820" spans="1:28" x14ac:dyDescent="0.25">
      <c r="A1820">
        <v>6165</v>
      </c>
      <c r="B1820" s="1">
        <v>867488060855003</v>
      </c>
      <c r="C1820" s="1">
        <v>1718975842</v>
      </c>
      <c r="D1820">
        <v>-22.892658000000001</v>
      </c>
      <c r="E1820">
        <v>-47.046990999999998</v>
      </c>
      <c r="F1820">
        <v>665</v>
      </c>
      <c r="G1820">
        <v>99</v>
      </c>
      <c r="H1820">
        <v>0</v>
      </c>
      <c r="I1820">
        <v>1</v>
      </c>
      <c r="J1820">
        <v>1</v>
      </c>
      <c r="K1820">
        <v>100</v>
      </c>
      <c r="L1820">
        <v>0</v>
      </c>
      <c r="M1820" t="s">
        <v>19</v>
      </c>
      <c r="N1820">
        <v>10</v>
      </c>
      <c r="O1820">
        <v>0</v>
      </c>
      <c r="P1820">
        <v>0</v>
      </c>
      <c r="Q1820">
        <v>0</v>
      </c>
      <c r="R1820">
        <v>0</v>
      </c>
      <c r="S1820" s="4">
        <v>45464.428726851853</v>
      </c>
      <c r="T1820" s="6">
        <v>45464.428726851853</v>
      </c>
      <c r="U1820">
        <f t="shared" si="224"/>
        <v>31</v>
      </c>
      <c r="V1820">
        <f t="shared" si="225"/>
        <v>30</v>
      </c>
      <c r="W1820" t="str">
        <f t="shared" si="226"/>
        <v/>
      </c>
      <c r="X1820" t="str">
        <f t="shared" si="227"/>
        <v/>
      </c>
      <c r="Y1820" t="str">
        <f t="shared" si="228"/>
        <v/>
      </c>
      <c r="Z1820" t="str">
        <f t="shared" si="229"/>
        <v/>
      </c>
      <c r="AA1820" t="str">
        <f t="shared" si="230"/>
        <v/>
      </c>
      <c r="AB1820" t="str">
        <f t="shared" si="231"/>
        <v/>
      </c>
    </row>
    <row r="1821" spans="1:28" x14ac:dyDescent="0.25">
      <c r="A1821">
        <v>6164</v>
      </c>
      <c r="B1821" s="1">
        <v>867488060855003</v>
      </c>
      <c r="C1821" s="1">
        <v>1718975813</v>
      </c>
      <c r="D1821">
        <v>-22.892658000000001</v>
      </c>
      <c r="E1821">
        <v>-47.046990999999998</v>
      </c>
      <c r="F1821">
        <v>665</v>
      </c>
      <c r="G1821">
        <v>99</v>
      </c>
      <c r="H1821">
        <v>0</v>
      </c>
      <c r="I1821">
        <v>1</v>
      </c>
      <c r="J1821">
        <v>1</v>
      </c>
      <c r="K1821">
        <v>100</v>
      </c>
      <c r="L1821">
        <v>0</v>
      </c>
      <c r="M1821" t="s">
        <v>19</v>
      </c>
      <c r="N1821">
        <v>10</v>
      </c>
      <c r="O1821">
        <v>0</v>
      </c>
      <c r="P1821">
        <v>0</v>
      </c>
      <c r="Q1821">
        <v>0</v>
      </c>
      <c r="R1821">
        <v>0</v>
      </c>
      <c r="S1821" s="4">
        <v>45464.428391203706</v>
      </c>
      <c r="T1821" s="6">
        <v>45464.428391203706</v>
      </c>
      <c r="U1821">
        <f t="shared" si="224"/>
        <v>31</v>
      </c>
      <c r="V1821">
        <f t="shared" si="225"/>
        <v>29</v>
      </c>
      <c r="W1821" t="str">
        <f t="shared" si="226"/>
        <v/>
      </c>
      <c r="X1821" t="str">
        <f t="shared" si="227"/>
        <v/>
      </c>
      <c r="Y1821" t="str">
        <f t="shared" si="228"/>
        <v/>
      </c>
      <c r="Z1821" t="str">
        <f t="shared" si="229"/>
        <v/>
      </c>
      <c r="AA1821" t="str">
        <f t="shared" si="230"/>
        <v/>
      </c>
      <c r="AB1821" t="str">
        <f t="shared" si="231"/>
        <v/>
      </c>
    </row>
    <row r="1822" spans="1:28" x14ac:dyDescent="0.25">
      <c r="A1822">
        <v>6163</v>
      </c>
      <c r="B1822" s="1">
        <v>867488060855003</v>
      </c>
      <c r="C1822" s="1">
        <v>1718975783</v>
      </c>
      <c r="D1822">
        <v>-22.892658000000001</v>
      </c>
      <c r="E1822">
        <v>-47.046990999999998</v>
      </c>
      <c r="F1822">
        <v>665</v>
      </c>
      <c r="G1822">
        <v>99</v>
      </c>
      <c r="H1822">
        <v>0</v>
      </c>
      <c r="I1822">
        <v>1</v>
      </c>
      <c r="J1822">
        <v>1</v>
      </c>
      <c r="K1822">
        <v>100</v>
      </c>
      <c r="L1822">
        <v>0</v>
      </c>
      <c r="M1822" t="s">
        <v>19</v>
      </c>
      <c r="N1822">
        <v>10</v>
      </c>
      <c r="O1822">
        <v>0</v>
      </c>
      <c r="P1822">
        <v>0</v>
      </c>
      <c r="Q1822">
        <v>0</v>
      </c>
      <c r="R1822">
        <v>0</v>
      </c>
      <c r="S1822" s="4">
        <v>45464.428043981483</v>
      </c>
      <c r="T1822" s="6">
        <v>45464.428043981483</v>
      </c>
      <c r="U1822">
        <f t="shared" si="224"/>
        <v>31</v>
      </c>
      <c r="V1822">
        <f t="shared" si="225"/>
        <v>30</v>
      </c>
      <c r="W1822" t="str">
        <f t="shared" si="226"/>
        <v/>
      </c>
      <c r="X1822" t="str">
        <f t="shared" si="227"/>
        <v/>
      </c>
      <c r="Y1822" t="str">
        <f t="shared" si="228"/>
        <v/>
      </c>
      <c r="Z1822" t="str">
        <f t="shared" si="229"/>
        <v/>
      </c>
      <c r="AA1822" t="str">
        <f t="shared" si="230"/>
        <v/>
      </c>
      <c r="AB1822" t="str">
        <f t="shared" si="231"/>
        <v/>
      </c>
    </row>
    <row r="1823" spans="1:28" x14ac:dyDescent="0.25">
      <c r="A1823">
        <v>6162</v>
      </c>
      <c r="B1823" s="1">
        <v>867488060855003</v>
      </c>
      <c r="C1823" s="1">
        <v>1718975753</v>
      </c>
      <c r="D1823">
        <v>-22.892658000000001</v>
      </c>
      <c r="E1823">
        <v>-47.046990999999998</v>
      </c>
      <c r="F1823">
        <v>665</v>
      </c>
      <c r="G1823">
        <v>99</v>
      </c>
      <c r="H1823">
        <v>0</v>
      </c>
      <c r="I1823">
        <v>1</v>
      </c>
      <c r="J1823">
        <v>1</v>
      </c>
      <c r="K1823">
        <v>100</v>
      </c>
      <c r="L1823">
        <v>0</v>
      </c>
      <c r="M1823" t="s">
        <v>19</v>
      </c>
      <c r="N1823">
        <v>10</v>
      </c>
      <c r="O1823">
        <v>0</v>
      </c>
      <c r="P1823">
        <v>0</v>
      </c>
      <c r="Q1823">
        <v>0</v>
      </c>
      <c r="R1823">
        <v>0</v>
      </c>
      <c r="S1823" s="4">
        <v>45464.42769675926</v>
      </c>
      <c r="T1823" s="6">
        <v>45464.42769675926</v>
      </c>
      <c r="U1823">
        <f t="shared" si="224"/>
        <v>31</v>
      </c>
      <c r="V1823">
        <f t="shared" si="225"/>
        <v>30</v>
      </c>
      <c r="W1823" t="str">
        <f t="shared" si="226"/>
        <v/>
      </c>
      <c r="X1823" t="str">
        <f t="shared" si="227"/>
        <v/>
      </c>
      <c r="Y1823" t="str">
        <f t="shared" si="228"/>
        <v/>
      </c>
      <c r="Z1823" t="str">
        <f t="shared" si="229"/>
        <v/>
      </c>
      <c r="AA1823" t="str">
        <f t="shared" si="230"/>
        <v/>
      </c>
      <c r="AB1823" t="str">
        <f t="shared" si="231"/>
        <v/>
      </c>
    </row>
    <row r="1824" spans="1:28" x14ac:dyDescent="0.25">
      <c r="A1824">
        <v>6161</v>
      </c>
      <c r="B1824" s="1">
        <v>867488060855003</v>
      </c>
      <c r="C1824" s="1">
        <v>1718975723</v>
      </c>
      <c r="D1824">
        <v>-22.892658000000001</v>
      </c>
      <c r="E1824">
        <v>-47.046990999999998</v>
      </c>
      <c r="F1824">
        <v>665</v>
      </c>
      <c r="G1824">
        <v>99</v>
      </c>
      <c r="H1824">
        <v>0</v>
      </c>
      <c r="I1824">
        <v>1</v>
      </c>
      <c r="J1824">
        <v>1</v>
      </c>
      <c r="K1824">
        <v>100</v>
      </c>
      <c r="L1824">
        <v>0</v>
      </c>
      <c r="M1824" t="s">
        <v>19</v>
      </c>
      <c r="N1824">
        <v>10</v>
      </c>
      <c r="O1824">
        <v>0</v>
      </c>
      <c r="P1824">
        <v>0</v>
      </c>
      <c r="Q1824">
        <v>0</v>
      </c>
      <c r="R1824">
        <v>0</v>
      </c>
      <c r="S1824" s="4">
        <v>45464.427349537036</v>
      </c>
      <c r="T1824" s="6">
        <v>45464.427349537036</v>
      </c>
      <c r="U1824">
        <f t="shared" si="224"/>
        <v>31</v>
      </c>
      <c r="V1824">
        <f t="shared" si="225"/>
        <v>30</v>
      </c>
      <c r="W1824" t="str">
        <f t="shared" si="226"/>
        <v/>
      </c>
      <c r="X1824" t="str">
        <f t="shared" si="227"/>
        <v/>
      </c>
      <c r="Y1824" t="str">
        <f t="shared" si="228"/>
        <v/>
      </c>
      <c r="Z1824" t="str">
        <f t="shared" si="229"/>
        <v/>
      </c>
      <c r="AA1824" t="str">
        <f t="shared" si="230"/>
        <v/>
      </c>
      <c r="AB1824" t="str">
        <f t="shared" si="231"/>
        <v/>
      </c>
    </row>
    <row r="1825" spans="1:28" x14ac:dyDescent="0.25">
      <c r="A1825">
        <v>6160</v>
      </c>
      <c r="B1825" s="1">
        <v>867488060855003</v>
      </c>
      <c r="C1825" s="1">
        <v>1718975693</v>
      </c>
      <c r="D1825">
        <v>-22.892658000000001</v>
      </c>
      <c r="E1825">
        <v>-47.046990999999998</v>
      </c>
      <c r="F1825">
        <v>665</v>
      </c>
      <c r="G1825">
        <v>99</v>
      </c>
      <c r="H1825">
        <v>0</v>
      </c>
      <c r="I1825">
        <v>1</v>
      </c>
      <c r="J1825">
        <v>1</v>
      </c>
      <c r="K1825">
        <v>100</v>
      </c>
      <c r="L1825">
        <v>0</v>
      </c>
      <c r="M1825" t="s">
        <v>19</v>
      </c>
      <c r="N1825">
        <v>10</v>
      </c>
      <c r="O1825">
        <v>0</v>
      </c>
      <c r="P1825">
        <v>0</v>
      </c>
      <c r="Q1825">
        <v>0</v>
      </c>
      <c r="R1825">
        <v>0</v>
      </c>
      <c r="S1825" s="4">
        <v>45464.427002314813</v>
      </c>
      <c r="T1825" s="6">
        <v>45464.427002314813</v>
      </c>
      <c r="U1825">
        <f t="shared" si="224"/>
        <v>31</v>
      </c>
      <c r="V1825">
        <f t="shared" si="225"/>
        <v>30</v>
      </c>
      <c r="W1825" t="str">
        <f t="shared" si="226"/>
        <v/>
      </c>
      <c r="X1825" t="str">
        <f t="shared" si="227"/>
        <v/>
      </c>
      <c r="Y1825" t="str">
        <f t="shared" si="228"/>
        <v/>
      </c>
      <c r="Z1825" t="str">
        <f t="shared" si="229"/>
        <v/>
      </c>
      <c r="AA1825" t="str">
        <f t="shared" si="230"/>
        <v/>
      </c>
      <c r="AB1825" t="str">
        <f t="shared" si="231"/>
        <v/>
      </c>
    </row>
    <row r="1826" spans="1:28" x14ac:dyDescent="0.25">
      <c r="A1826">
        <v>6159</v>
      </c>
      <c r="B1826" s="1">
        <v>867488060855003</v>
      </c>
      <c r="C1826" s="1">
        <v>1718975663</v>
      </c>
      <c r="D1826">
        <v>-22.892658000000001</v>
      </c>
      <c r="E1826">
        <v>-47.046990999999998</v>
      </c>
      <c r="F1826">
        <v>665</v>
      </c>
      <c r="G1826">
        <v>99</v>
      </c>
      <c r="H1826">
        <v>0</v>
      </c>
      <c r="I1826">
        <v>1</v>
      </c>
      <c r="J1826">
        <v>1</v>
      </c>
      <c r="K1826">
        <v>100</v>
      </c>
      <c r="L1826">
        <v>0</v>
      </c>
      <c r="M1826" t="s">
        <v>19</v>
      </c>
      <c r="N1826">
        <v>10</v>
      </c>
      <c r="O1826">
        <v>0</v>
      </c>
      <c r="P1826">
        <v>0</v>
      </c>
      <c r="Q1826">
        <v>0</v>
      </c>
      <c r="R1826">
        <v>0</v>
      </c>
      <c r="S1826" s="4">
        <v>45464.426655092589</v>
      </c>
      <c r="T1826" s="6">
        <v>45464.426655092589</v>
      </c>
      <c r="U1826">
        <f t="shared" si="224"/>
        <v>31</v>
      </c>
      <c r="V1826">
        <f t="shared" si="225"/>
        <v>30</v>
      </c>
      <c r="W1826" t="str">
        <f t="shared" si="226"/>
        <v/>
      </c>
      <c r="X1826" t="str">
        <f t="shared" si="227"/>
        <v/>
      </c>
      <c r="Y1826" t="str">
        <f t="shared" si="228"/>
        <v/>
      </c>
      <c r="Z1826" t="str">
        <f t="shared" si="229"/>
        <v/>
      </c>
      <c r="AA1826" t="str">
        <f t="shared" si="230"/>
        <v/>
      </c>
      <c r="AB1826" t="str">
        <f t="shared" si="231"/>
        <v/>
      </c>
    </row>
    <row r="1827" spans="1:28" x14ac:dyDescent="0.25">
      <c r="A1827">
        <v>6158</v>
      </c>
      <c r="B1827" s="1">
        <v>867488060855003</v>
      </c>
      <c r="C1827" s="1">
        <v>1718975642</v>
      </c>
      <c r="D1827">
        <v>-22.892658000000001</v>
      </c>
      <c r="E1827">
        <v>-47.046990999999998</v>
      </c>
      <c r="F1827">
        <v>665</v>
      </c>
      <c r="G1827">
        <v>99</v>
      </c>
      <c r="H1827">
        <v>0</v>
      </c>
      <c r="I1827">
        <v>1</v>
      </c>
      <c r="J1827">
        <v>1</v>
      </c>
      <c r="K1827">
        <v>100</v>
      </c>
      <c r="L1827">
        <v>0</v>
      </c>
      <c r="M1827" t="s">
        <v>19</v>
      </c>
      <c r="N1827">
        <v>10</v>
      </c>
      <c r="O1827">
        <v>0</v>
      </c>
      <c r="P1827">
        <v>0</v>
      </c>
      <c r="Q1827">
        <v>0</v>
      </c>
      <c r="R1827">
        <v>0</v>
      </c>
      <c r="S1827" s="4">
        <v>45464.426412037035</v>
      </c>
      <c r="T1827" s="6">
        <v>45464.426412037035</v>
      </c>
      <c r="U1827">
        <f t="shared" si="224"/>
        <v>31</v>
      </c>
      <c r="V1827">
        <f t="shared" si="225"/>
        <v>21</v>
      </c>
      <c r="W1827" t="str">
        <f t="shared" si="226"/>
        <v/>
      </c>
      <c r="X1827" t="str">
        <f t="shared" si="227"/>
        <v/>
      </c>
      <c r="Y1827" t="str">
        <f t="shared" si="228"/>
        <v/>
      </c>
      <c r="Z1827" t="str">
        <f t="shared" si="229"/>
        <v/>
      </c>
      <c r="AA1827" t="str">
        <f t="shared" si="230"/>
        <v/>
      </c>
      <c r="AB1827" t="str">
        <f t="shared" si="231"/>
        <v/>
      </c>
    </row>
    <row r="1828" spans="1:28" x14ac:dyDescent="0.25">
      <c r="A1828">
        <v>6157</v>
      </c>
      <c r="B1828" s="1">
        <v>867488060855003</v>
      </c>
      <c r="C1828" s="1">
        <v>1718975631</v>
      </c>
      <c r="D1828">
        <v>-22.892658000000001</v>
      </c>
      <c r="E1828">
        <v>-47.046990999999998</v>
      </c>
      <c r="F1828">
        <v>665</v>
      </c>
      <c r="G1828">
        <v>99</v>
      </c>
      <c r="H1828">
        <v>0</v>
      </c>
      <c r="I1828">
        <v>0</v>
      </c>
      <c r="J1828">
        <v>1</v>
      </c>
      <c r="M1828" t="s">
        <v>20</v>
      </c>
      <c r="N1828">
        <v>0</v>
      </c>
      <c r="O1828">
        <v>0</v>
      </c>
      <c r="P1828">
        <v>0</v>
      </c>
      <c r="Q1828">
        <v>0</v>
      </c>
      <c r="R1828">
        <v>0</v>
      </c>
      <c r="S1828" s="4">
        <v>45464.42628472222</v>
      </c>
      <c r="T1828" s="6">
        <v>45464.42628472222</v>
      </c>
      <c r="U1828">
        <f t="shared" si="224"/>
        <v>31</v>
      </c>
      <c r="V1828">
        <f t="shared" si="225"/>
        <v>11</v>
      </c>
      <c r="W1828" t="str">
        <f t="shared" si="226"/>
        <v/>
      </c>
      <c r="X1828" t="str">
        <f t="shared" si="227"/>
        <v/>
      </c>
      <c r="Y1828" t="str">
        <f t="shared" si="228"/>
        <v/>
      </c>
      <c r="Z1828" t="str">
        <f t="shared" si="229"/>
        <v/>
      </c>
      <c r="AA1828" t="str">
        <f t="shared" si="230"/>
        <v/>
      </c>
      <c r="AB1828" t="str">
        <f t="shared" si="231"/>
        <v/>
      </c>
    </row>
    <row r="1829" spans="1:28" x14ac:dyDescent="0.25">
      <c r="A1829">
        <v>6156</v>
      </c>
      <c r="B1829" s="1">
        <v>867488060855003</v>
      </c>
      <c r="C1829" s="1">
        <v>1718975507</v>
      </c>
      <c r="D1829">
        <v>-22.892658000000001</v>
      </c>
      <c r="E1829">
        <v>-47.046990999999998</v>
      </c>
      <c r="F1829">
        <v>665</v>
      </c>
      <c r="G1829">
        <v>99</v>
      </c>
      <c r="H1829">
        <v>0</v>
      </c>
      <c r="I1829">
        <v>0</v>
      </c>
      <c r="J1829">
        <v>1</v>
      </c>
      <c r="K1829">
        <v>0</v>
      </c>
      <c r="M1829" t="s">
        <v>22</v>
      </c>
      <c r="N1829">
        <v>0</v>
      </c>
      <c r="O1829">
        <v>0</v>
      </c>
      <c r="P1829">
        <v>0</v>
      </c>
      <c r="Q1829">
        <v>0</v>
      </c>
      <c r="R1829">
        <v>0</v>
      </c>
      <c r="S1829" s="4">
        <v>45464.424849537034</v>
      </c>
      <c r="T1829" s="6">
        <v>45464.424849537034</v>
      </c>
      <c r="U1829">
        <f t="shared" si="224"/>
        <v>31</v>
      </c>
      <c r="V1829">
        <f t="shared" si="225"/>
        <v>124</v>
      </c>
      <c r="W1829" t="str">
        <f t="shared" si="226"/>
        <v/>
      </c>
      <c r="X1829" t="str">
        <f t="shared" si="227"/>
        <v/>
      </c>
      <c r="Y1829" t="str">
        <f t="shared" si="228"/>
        <v/>
      </c>
      <c r="Z1829" t="str">
        <f t="shared" si="229"/>
        <v/>
      </c>
      <c r="AA1829" t="str">
        <f t="shared" si="230"/>
        <v/>
      </c>
      <c r="AB1829" t="str">
        <f t="shared" si="231"/>
        <v/>
      </c>
    </row>
    <row r="1830" spans="1:28" x14ac:dyDescent="0.25">
      <c r="A1830">
        <v>6155</v>
      </c>
      <c r="B1830" s="1">
        <v>867488060855003</v>
      </c>
      <c r="C1830" s="1">
        <v>1718975053</v>
      </c>
      <c r="D1830">
        <v>-22.892658000000001</v>
      </c>
      <c r="E1830">
        <v>-47.046990999999998</v>
      </c>
      <c r="F1830">
        <v>665</v>
      </c>
      <c r="G1830">
        <v>99</v>
      </c>
      <c r="H1830">
        <v>0</v>
      </c>
      <c r="I1830">
        <v>1</v>
      </c>
      <c r="J1830">
        <v>0</v>
      </c>
      <c r="M1830" t="s">
        <v>20</v>
      </c>
      <c r="N1830">
        <v>0</v>
      </c>
      <c r="O1830">
        <v>0</v>
      </c>
      <c r="P1830">
        <v>0</v>
      </c>
      <c r="Q1830">
        <v>0</v>
      </c>
      <c r="R1830">
        <v>0</v>
      </c>
      <c r="S1830" s="4">
        <v>45464.419594907406</v>
      </c>
      <c r="T1830" s="6">
        <v>45464.419594907406</v>
      </c>
      <c r="U1830">
        <f t="shared" si="224"/>
        <v>32</v>
      </c>
      <c r="V1830">
        <f t="shared" si="225"/>
        <v>454</v>
      </c>
      <c r="W1830" t="str">
        <f t="shared" si="226"/>
        <v>TRUE</v>
      </c>
      <c r="X1830" t="str">
        <f t="shared" si="227"/>
        <v/>
      </c>
      <c r="Y1830" t="str">
        <f t="shared" si="228"/>
        <v/>
      </c>
      <c r="Z1830" t="str">
        <f t="shared" si="229"/>
        <v/>
      </c>
      <c r="AA1830" t="str">
        <f t="shared" si="230"/>
        <v/>
      </c>
      <c r="AB1830">
        <f t="shared" si="231"/>
        <v>6155</v>
      </c>
    </row>
    <row r="1831" spans="1:28" x14ac:dyDescent="0.25">
      <c r="A1831">
        <v>6153</v>
      </c>
      <c r="B1831" s="1">
        <v>867488060855003</v>
      </c>
      <c r="C1831" s="1">
        <v>1718975052</v>
      </c>
      <c r="D1831">
        <v>-47.046990999999998</v>
      </c>
      <c r="E1831">
        <v>-22.892658000000001</v>
      </c>
      <c r="F1831">
        <v>665.5</v>
      </c>
      <c r="G1831">
        <v>99</v>
      </c>
      <c r="H1831">
        <v>0</v>
      </c>
      <c r="I1831">
        <v>1</v>
      </c>
      <c r="J1831">
        <v>0</v>
      </c>
      <c r="K1831">
        <v>100</v>
      </c>
      <c r="L1831">
        <v>0</v>
      </c>
      <c r="M1831" t="s">
        <v>21</v>
      </c>
      <c r="N1831">
        <v>0</v>
      </c>
      <c r="O1831">
        <v>0</v>
      </c>
      <c r="P1831">
        <v>0</v>
      </c>
      <c r="Q1831">
        <v>0</v>
      </c>
      <c r="R1831">
        <v>0</v>
      </c>
      <c r="S1831" s="4">
        <v>45464.419583333336</v>
      </c>
      <c r="T1831" s="6">
        <v>45464.419583333336</v>
      </c>
      <c r="U1831">
        <f t="shared" si="224"/>
        <v>32</v>
      </c>
      <c r="V1831">
        <f t="shared" si="225"/>
        <v>1</v>
      </c>
      <c r="W1831" t="str">
        <f t="shared" si="226"/>
        <v/>
      </c>
      <c r="X1831" t="str">
        <f t="shared" si="227"/>
        <v/>
      </c>
      <c r="Y1831" t="str">
        <f t="shared" si="228"/>
        <v/>
      </c>
      <c r="Z1831" t="str">
        <f t="shared" si="229"/>
        <v/>
      </c>
      <c r="AA1831" t="str">
        <f t="shared" si="230"/>
        <v/>
      </c>
      <c r="AB1831" t="str">
        <f t="shared" si="231"/>
        <v/>
      </c>
    </row>
    <row r="1832" spans="1:28" x14ac:dyDescent="0.25">
      <c r="A1832">
        <v>6154</v>
      </c>
      <c r="B1832" s="1">
        <v>867488060855003</v>
      </c>
      <c r="C1832" s="1">
        <v>1718975048</v>
      </c>
      <c r="D1832">
        <v>-22.892658000000001</v>
      </c>
      <c r="E1832">
        <v>-47.046990999999998</v>
      </c>
      <c r="F1832">
        <v>665</v>
      </c>
      <c r="G1832">
        <v>99</v>
      </c>
      <c r="H1832">
        <v>0</v>
      </c>
      <c r="I1832">
        <v>1</v>
      </c>
      <c r="J1832">
        <v>1</v>
      </c>
      <c r="K1832">
        <v>100</v>
      </c>
      <c r="L1832">
        <v>0</v>
      </c>
      <c r="M1832" t="s">
        <v>19</v>
      </c>
      <c r="N1832">
        <v>10</v>
      </c>
      <c r="O1832">
        <v>0</v>
      </c>
      <c r="P1832">
        <v>0</v>
      </c>
      <c r="Q1832">
        <v>0</v>
      </c>
      <c r="R1832">
        <v>0</v>
      </c>
      <c r="S1832" s="4">
        <v>45464.419537037036</v>
      </c>
      <c r="T1832" s="6">
        <v>45464.419537037036</v>
      </c>
      <c r="U1832">
        <f t="shared" si="224"/>
        <v>32</v>
      </c>
      <c r="V1832">
        <f t="shared" si="225"/>
        <v>4</v>
      </c>
      <c r="W1832" t="str">
        <f t="shared" si="226"/>
        <v/>
      </c>
      <c r="X1832" t="str">
        <f t="shared" si="227"/>
        <v/>
      </c>
      <c r="Y1832" t="str">
        <f t="shared" si="228"/>
        <v/>
      </c>
      <c r="Z1832" t="str">
        <f t="shared" si="229"/>
        <v/>
      </c>
      <c r="AA1832" t="str">
        <f t="shared" si="230"/>
        <v/>
      </c>
      <c r="AB1832" t="str">
        <f t="shared" si="231"/>
        <v/>
      </c>
    </row>
    <row r="1833" spans="1:28" x14ac:dyDescent="0.25">
      <c r="A1833">
        <v>6152</v>
      </c>
      <c r="B1833" s="1">
        <v>867488060855003</v>
      </c>
      <c r="C1833" s="1">
        <v>1718975018</v>
      </c>
      <c r="D1833">
        <v>-22.892658000000001</v>
      </c>
      <c r="E1833">
        <v>-47.046990999999998</v>
      </c>
      <c r="F1833">
        <v>665</v>
      </c>
      <c r="G1833">
        <v>99</v>
      </c>
      <c r="H1833">
        <v>0</v>
      </c>
      <c r="I1833">
        <v>1</v>
      </c>
      <c r="J1833">
        <v>1</v>
      </c>
      <c r="K1833">
        <v>100</v>
      </c>
      <c r="L1833">
        <v>0</v>
      </c>
      <c r="M1833" t="s">
        <v>19</v>
      </c>
      <c r="N1833">
        <v>10</v>
      </c>
      <c r="O1833">
        <v>0</v>
      </c>
      <c r="P1833">
        <v>0</v>
      </c>
      <c r="Q1833">
        <v>0</v>
      </c>
      <c r="R1833">
        <v>0</v>
      </c>
      <c r="S1833" s="4">
        <v>45464.419189814813</v>
      </c>
      <c r="T1833" s="6">
        <v>45464.419189814813</v>
      </c>
      <c r="U1833">
        <f t="shared" si="224"/>
        <v>32</v>
      </c>
      <c r="V1833">
        <f t="shared" si="225"/>
        <v>30</v>
      </c>
      <c r="W1833" t="str">
        <f t="shared" si="226"/>
        <v/>
      </c>
      <c r="X1833" t="str">
        <f t="shared" si="227"/>
        <v/>
      </c>
      <c r="Y1833" t="str">
        <f t="shared" si="228"/>
        <v/>
      </c>
      <c r="Z1833" t="str">
        <f t="shared" si="229"/>
        <v/>
      </c>
      <c r="AA1833" t="str">
        <f t="shared" si="230"/>
        <v/>
      </c>
      <c r="AB1833" t="str">
        <f t="shared" si="231"/>
        <v/>
      </c>
    </row>
    <row r="1834" spans="1:28" x14ac:dyDescent="0.25">
      <c r="A1834">
        <v>6151</v>
      </c>
      <c r="B1834" s="1">
        <v>867488060855003</v>
      </c>
      <c r="C1834" s="1">
        <v>1718974988</v>
      </c>
      <c r="D1834">
        <v>-22.892658000000001</v>
      </c>
      <c r="E1834">
        <v>-47.046990999999998</v>
      </c>
      <c r="F1834">
        <v>665</v>
      </c>
      <c r="G1834">
        <v>99</v>
      </c>
      <c r="H1834">
        <v>0</v>
      </c>
      <c r="I1834">
        <v>1</v>
      </c>
      <c r="J1834">
        <v>1</v>
      </c>
      <c r="K1834">
        <v>100</v>
      </c>
      <c r="L1834">
        <v>0</v>
      </c>
      <c r="M1834" t="s">
        <v>19</v>
      </c>
      <c r="N1834">
        <v>10</v>
      </c>
      <c r="O1834">
        <v>0</v>
      </c>
      <c r="P1834">
        <v>0</v>
      </c>
      <c r="Q1834">
        <v>0</v>
      </c>
      <c r="R1834">
        <v>0</v>
      </c>
      <c r="S1834" s="4">
        <v>45464.418842592589</v>
      </c>
      <c r="T1834" s="6">
        <v>45464.418842592589</v>
      </c>
      <c r="U1834">
        <f t="shared" si="224"/>
        <v>32</v>
      </c>
      <c r="V1834">
        <f t="shared" si="225"/>
        <v>30</v>
      </c>
      <c r="W1834" t="str">
        <f t="shared" si="226"/>
        <v/>
      </c>
      <c r="X1834" t="str">
        <f t="shared" si="227"/>
        <v/>
      </c>
      <c r="Y1834" t="str">
        <f t="shared" si="228"/>
        <v/>
      </c>
      <c r="Z1834" t="str">
        <f t="shared" si="229"/>
        <v/>
      </c>
      <c r="AA1834" t="str">
        <f t="shared" si="230"/>
        <v/>
      </c>
      <c r="AB1834" t="str">
        <f t="shared" si="231"/>
        <v/>
      </c>
    </row>
    <row r="1835" spans="1:28" x14ac:dyDescent="0.25">
      <c r="A1835">
        <v>6150</v>
      </c>
      <c r="B1835" s="1">
        <v>867488060855003</v>
      </c>
      <c r="C1835" s="1">
        <v>1718974958</v>
      </c>
      <c r="D1835">
        <v>-22.892658000000001</v>
      </c>
      <c r="E1835">
        <v>-47.046990999999998</v>
      </c>
      <c r="F1835">
        <v>665</v>
      </c>
      <c r="G1835">
        <v>99</v>
      </c>
      <c r="H1835">
        <v>0</v>
      </c>
      <c r="I1835">
        <v>1</v>
      </c>
      <c r="J1835">
        <v>1</v>
      </c>
      <c r="K1835">
        <v>100</v>
      </c>
      <c r="L1835">
        <v>0</v>
      </c>
      <c r="M1835" t="s">
        <v>19</v>
      </c>
      <c r="N1835">
        <v>10</v>
      </c>
      <c r="O1835">
        <v>0</v>
      </c>
      <c r="P1835">
        <v>0</v>
      </c>
      <c r="Q1835">
        <v>0</v>
      </c>
      <c r="R1835">
        <v>0</v>
      </c>
      <c r="S1835" s="4">
        <v>45464.418495370373</v>
      </c>
      <c r="T1835" s="6">
        <v>45464.418495370373</v>
      </c>
      <c r="U1835">
        <f t="shared" si="224"/>
        <v>32</v>
      </c>
      <c r="V1835">
        <f t="shared" si="225"/>
        <v>30</v>
      </c>
      <c r="W1835" t="str">
        <f t="shared" si="226"/>
        <v/>
      </c>
      <c r="X1835" t="str">
        <f t="shared" si="227"/>
        <v/>
      </c>
      <c r="Y1835" t="str">
        <f t="shared" si="228"/>
        <v/>
      </c>
      <c r="Z1835" t="str">
        <f t="shared" si="229"/>
        <v/>
      </c>
      <c r="AA1835" t="str">
        <f t="shared" si="230"/>
        <v/>
      </c>
      <c r="AB1835" t="str">
        <f t="shared" si="231"/>
        <v/>
      </c>
    </row>
    <row r="1836" spans="1:28" x14ac:dyDescent="0.25">
      <c r="A1836">
        <v>6149</v>
      </c>
      <c r="B1836" s="1">
        <v>867488060855003</v>
      </c>
      <c r="C1836" s="1">
        <v>1718974929</v>
      </c>
      <c r="D1836">
        <v>-22.892658000000001</v>
      </c>
      <c r="E1836">
        <v>-47.046990999999998</v>
      </c>
      <c r="F1836">
        <v>665</v>
      </c>
      <c r="G1836">
        <v>99</v>
      </c>
      <c r="H1836">
        <v>0</v>
      </c>
      <c r="I1836">
        <v>1</v>
      </c>
      <c r="J1836">
        <v>1</v>
      </c>
      <c r="K1836">
        <v>100</v>
      </c>
      <c r="L1836">
        <v>0</v>
      </c>
      <c r="M1836" t="s">
        <v>19</v>
      </c>
      <c r="N1836">
        <v>10</v>
      </c>
      <c r="O1836">
        <v>0</v>
      </c>
      <c r="P1836">
        <v>0</v>
      </c>
      <c r="Q1836">
        <v>0</v>
      </c>
      <c r="R1836">
        <v>0</v>
      </c>
      <c r="S1836" s="4">
        <v>45464.41815972222</v>
      </c>
      <c r="T1836" s="6">
        <v>45464.41815972222</v>
      </c>
      <c r="U1836">
        <f t="shared" si="224"/>
        <v>32</v>
      </c>
      <c r="V1836">
        <f t="shared" si="225"/>
        <v>29</v>
      </c>
      <c r="W1836" t="str">
        <f t="shared" si="226"/>
        <v/>
      </c>
      <c r="X1836" t="str">
        <f t="shared" si="227"/>
        <v/>
      </c>
      <c r="Y1836" t="str">
        <f t="shared" si="228"/>
        <v/>
      </c>
      <c r="Z1836" t="str">
        <f t="shared" si="229"/>
        <v/>
      </c>
      <c r="AA1836" t="str">
        <f t="shared" si="230"/>
        <v/>
      </c>
      <c r="AB1836" t="str">
        <f t="shared" si="231"/>
        <v/>
      </c>
    </row>
    <row r="1837" spans="1:28" x14ac:dyDescent="0.25">
      <c r="A1837">
        <v>6148</v>
      </c>
      <c r="B1837" s="1">
        <v>867488060855003</v>
      </c>
      <c r="C1837" s="1">
        <v>1718974899</v>
      </c>
      <c r="D1837">
        <v>-22.892658000000001</v>
      </c>
      <c r="E1837">
        <v>-47.046990999999998</v>
      </c>
      <c r="F1837">
        <v>665</v>
      </c>
      <c r="G1837">
        <v>99</v>
      </c>
      <c r="H1837">
        <v>0</v>
      </c>
      <c r="I1837">
        <v>1</v>
      </c>
      <c r="J1837">
        <v>1</v>
      </c>
      <c r="K1837">
        <v>100</v>
      </c>
      <c r="L1837">
        <v>0</v>
      </c>
      <c r="M1837" t="s">
        <v>19</v>
      </c>
      <c r="N1837">
        <v>10</v>
      </c>
      <c r="O1837">
        <v>0</v>
      </c>
      <c r="P1837">
        <v>0</v>
      </c>
      <c r="Q1837">
        <v>0</v>
      </c>
      <c r="R1837">
        <v>0</v>
      </c>
      <c r="S1837" s="4">
        <v>45464.417812500003</v>
      </c>
      <c r="T1837" s="6">
        <v>45464.417812500003</v>
      </c>
      <c r="U1837">
        <f t="shared" si="224"/>
        <v>32</v>
      </c>
      <c r="V1837">
        <f t="shared" si="225"/>
        <v>30</v>
      </c>
      <c r="W1837" t="str">
        <f t="shared" si="226"/>
        <v/>
      </c>
      <c r="X1837" t="str">
        <f t="shared" si="227"/>
        <v/>
      </c>
      <c r="Y1837" t="str">
        <f t="shared" si="228"/>
        <v/>
      </c>
      <c r="Z1837" t="str">
        <f t="shared" si="229"/>
        <v/>
      </c>
      <c r="AA1837" t="str">
        <f t="shared" si="230"/>
        <v/>
      </c>
      <c r="AB1837" t="str">
        <f t="shared" si="231"/>
        <v/>
      </c>
    </row>
    <row r="1838" spans="1:28" x14ac:dyDescent="0.25">
      <c r="A1838">
        <v>6147</v>
      </c>
      <c r="B1838" s="1">
        <v>867488060855003</v>
      </c>
      <c r="C1838" s="1">
        <v>1718974868</v>
      </c>
      <c r="D1838">
        <v>-22.892658000000001</v>
      </c>
      <c r="E1838">
        <v>-47.046990999999998</v>
      </c>
      <c r="F1838">
        <v>665</v>
      </c>
      <c r="G1838">
        <v>99</v>
      </c>
      <c r="H1838">
        <v>0</v>
      </c>
      <c r="I1838">
        <v>1</v>
      </c>
      <c r="J1838">
        <v>1</v>
      </c>
      <c r="K1838">
        <v>100</v>
      </c>
      <c r="L1838">
        <v>0</v>
      </c>
      <c r="M1838" t="s">
        <v>19</v>
      </c>
      <c r="N1838">
        <v>10</v>
      </c>
      <c r="O1838">
        <v>0</v>
      </c>
      <c r="P1838">
        <v>0</v>
      </c>
      <c r="Q1838">
        <v>0</v>
      </c>
      <c r="R1838">
        <v>0</v>
      </c>
      <c r="S1838" s="4">
        <v>45464.417453703703</v>
      </c>
      <c r="T1838" s="6">
        <v>45464.417453703703</v>
      </c>
      <c r="U1838">
        <f t="shared" si="224"/>
        <v>32</v>
      </c>
      <c r="V1838">
        <f t="shared" si="225"/>
        <v>31</v>
      </c>
      <c r="W1838" t="str">
        <f t="shared" si="226"/>
        <v/>
      </c>
      <c r="X1838" t="str">
        <f t="shared" si="227"/>
        <v/>
      </c>
      <c r="Y1838" t="str">
        <f t="shared" si="228"/>
        <v/>
      </c>
      <c r="Z1838" t="str">
        <f t="shared" si="229"/>
        <v/>
      </c>
      <c r="AA1838" t="str">
        <f t="shared" si="230"/>
        <v/>
      </c>
      <c r="AB1838" t="str">
        <f t="shared" si="231"/>
        <v/>
      </c>
    </row>
    <row r="1839" spans="1:28" x14ac:dyDescent="0.25">
      <c r="A1839">
        <v>6146</v>
      </c>
      <c r="B1839" s="1">
        <v>867488060855003</v>
      </c>
      <c r="C1839" s="1">
        <v>1718974838</v>
      </c>
      <c r="D1839">
        <v>-22.892658000000001</v>
      </c>
      <c r="E1839">
        <v>-47.046990999999998</v>
      </c>
      <c r="F1839">
        <v>665</v>
      </c>
      <c r="G1839">
        <v>99</v>
      </c>
      <c r="H1839">
        <v>0</v>
      </c>
      <c r="I1839">
        <v>1</v>
      </c>
      <c r="J1839">
        <v>1</v>
      </c>
      <c r="K1839">
        <v>100</v>
      </c>
      <c r="L1839">
        <v>0</v>
      </c>
      <c r="M1839" t="s">
        <v>19</v>
      </c>
      <c r="N1839">
        <v>10</v>
      </c>
      <c r="O1839">
        <v>0</v>
      </c>
      <c r="P1839">
        <v>0</v>
      </c>
      <c r="Q1839">
        <v>0</v>
      </c>
      <c r="R1839">
        <v>0</v>
      </c>
      <c r="S1839" s="4">
        <v>45464.41710648148</v>
      </c>
      <c r="T1839" s="6">
        <v>45464.41710648148</v>
      </c>
      <c r="U1839">
        <f t="shared" si="224"/>
        <v>32</v>
      </c>
      <c r="V1839">
        <f t="shared" si="225"/>
        <v>30</v>
      </c>
      <c r="W1839" t="str">
        <f t="shared" si="226"/>
        <v/>
      </c>
      <c r="X1839" t="str">
        <f t="shared" si="227"/>
        <v/>
      </c>
      <c r="Y1839" t="str">
        <f t="shared" si="228"/>
        <v/>
      </c>
      <c r="Z1839" t="str">
        <f t="shared" si="229"/>
        <v/>
      </c>
      <c r="AA1839" t="str">
        <f t="shared" si="230"/>
        <v/>
      </c>
      <c r="AB1839" t="str">
        <f t="shared" si="231"/>
        <v/>
      </c>
    </row>
    <row r="1840" spans="1:28" x14ac:dyDescent="0.25">
      <c r="A1840">
        <v>6145</v>
      </c>
      <c r="B1840" s="1">
        <v>867488060855003</v>
      </c>
      <c r="C1840" s="1">
        <v>1718974830</v>
      </c>
      <c r="D1840">
        <v>-22.892658000000001</v>
      </c>
      <c r="E1840">
        <v>-47.046990999999998</v>
      </c>
      <c r="F1840">
        <v>665</v>
      </c>
      <c r="G1840">
        <v>99</v>
      </c>
      <c r="H1840">
        <v>0</v>
      </c>
      <c r="I1840">
        <v>1</v>
      </c>
      <c r="J1840">
        <v>1</v>
      </c>
      <c r="K1840">
        <v>100</v>
      </c>
      <c r="L1840">
        <v>0</v>
      </c>
      <c r="M1840" t="s">
        <v>19</v>
      </c>
      <c r="N1840">
        <v>10</v>
      </c>
      <c r="O1840">
        <v>0</v>
      </c>
      <c r="P1840">
        <v>0</v>
      </c>
      <c r="Q1840">
        <v>0</v>
      </c>
      <c r="R1840">
        <v>0</v>
      </c>
      <c r="S1840" s="4">
        <v>45464.417013888888</v>
      </c>
      <c r="T1840" s="6">
        <v>45464.417013888888</v>
      </c>
      <c r="U1840">
        <f t="shared" si="224"/>
        <v>32</v>
      </c>
      <c r="V1840">
        <f t="shared" si="225"/>
        <v>8</v>
      </c>
      <c r="W1840" t="str">
        <f t="shared" si="226"/>
        <v/>
      </c>
      <c r="X1840" t="str">
        <f t="shared" si="227"/>
        <v/>
      </c>
      <c r="Y1840" t="str">
        <f t="shared" si="228"/>
        <v/>
      </c>
      <c r="Z1840" t="str">
        <f t="shared" si="229"/>
        <v/>
      </c>
      <c r="AA1840" t="str">
        <f t="shared" si="230"/>
        <v/>
      </c>
      <c r="AB1840" t="str">
        <f t="shared" si="231"/>
        <v/>
      </c>
    </row>
    <row r="1841" spans="1:28" x14ac:dyDescent="0.25">
      <c r="A1841">
        <v>6144</v>
      </c>
      <c r="B1841" s="1">
        <v>867488060855003</v>
      </c>
      <c r="C1841" s="1">
        <v>1718974806</v>
      </c>
      <c r="D1841">
        <v>-22.892658000000001</v>
      </c>
      <c r="E1841">
        <v>-47.046990999999998</v>
      </c>
      <c r="F1841">
        <v>665</v>
      </c>
      <c r="G1841">
        <v>99</v>
      </c>
      <c r="H1841">
        <v>0</v>
      </c>
      <c r="I1841">
        <v>0</v>
      </c>
      <c r="J1841">
        <v>1</v>
      </c>
      <c r="M1841" t="s">
        <v>20</v>
      </c>
      <c r="N1841">
        <v>0</v>
      </c>
      <c r="O1841">
        <v>0</v>
      </c>
      <c r="P1841">
        <v>0</v>
      </c>
      <c r="Q1841">
        <v>0</v>
      </c>
      <c r="R1841">
        <v>0</v>
      </c>
      <c r="S1841" s="4">
        <v>45464.41673611111</v>
      </c>
      <c r="T1841" s="6">
        <v>45464.41673611111</v>
      </c>
      <c r="U1841">
        <f t="shared" si="224"/>
        <v>32</v>
      </c>
      <c r="V1841">
        <f t="shared" si="225"/>
        <v>24</v>
      </c>
      <c r="W1841" t="str">
        <f t="shared" si="226"/>
        <v/>
      </c>
      <c r="X1841" t="str">
        <f t="shared" si="227"/>
        <v/>
      </c>
      <c r="Y1841" t="str">
        <f t="shared" si="228"/>
        <v/>
      </c>
      <c r="Z1841" t="str">
        <f t="shared" si="229"/>
        <v/>
      </c>
      <c r="AA1841" t="str">
        <f t="shared" si="230"/>
        <v/>
      </c>
      <c r="AB1841" t="str">
        <f t="shared" si="231"/>
        <v/>
      </c>
    </row>
    <row r="1842" spans="1:28" x14ac:dyDescent="0.25">
      <c r="A1842">
        <v>6143</v>
      </c>
      <c r="B1842" s="1">
        <v>867488060855003</v>
      </c>
      <c r="C1842" s="1">
        <v>1718974246</v>
      </c>
      <c r="D1842">
        <v>-22.892658000000001</v>
      </c>
      <c r="E1842">
        <v>-47.046990999999998</v>
      </c>
      <c r="F1842">
        <v>665</v>
      </c>
      <c r="G1842">
        <v>99</v>
      </c>
      <c r="H1842">
        <v>0</v>
      </c>
      <c r="I1842">
        <v>1</v>
      </c>
      <c r="J1842">
        <v>0</v>
      </c>
      <c r="K1842">
        <v>100</v>
      </c>
      <c r="L1842">
        <v>0</v>
      </c>
      <c r="M1842" t="s">
        <v>19</v>
      </c>
      <c r="N1842">
        <v>10</v>
      </c>
      <c r="O1842">
        <v>0</v>
      </c>
      <c r="P1842">
        <v>0</v>
      </c>
      <c r="Q1842">
        <v>0</v>
      </c>
      <c r="R1842">
        <v>0</v>
      </c>
      <c r="S1842" s="4">
        <v>45464.410254629627</v>
      </c>
      <c r="T1842" s="6">
        <v>45464.410254629627</v>
      </c>
      <c r="U1842">
        <f t="shared" si="224"/>
        <v>33</v>
      </c>
      <c r="V1842">
        <f t="shared" si="225"/>
        <v>560</v>
      </c>
      <c r="W1842" t="str">
        <f t="shared" si="226"/>
        <v>TRUE</v>
      </c>
      <c r="X1842" t="str">
        <f t="shared" si="227"/>
        <v/>
      </c>
      <c r="Y1842" t="str">
        <f t="shared" si="228"/>
        <v>TRUE</v>
      </c>
      <c r="Z1842" t="str">
        <f t="shared" si="229"/>
        <v/>
      </c>
      <c r="AA1842" t="str">
        <f t="shared" si="230"/>
        <v/>
      </c>
      <c r="AB1842">
        <f t="shared" si="231"/>
        <v>6143</v>
      </c>
    </row>
    <row r="1843" spans="1:28" x14ac:dyDescent="0.25">
      <c r="A1843">
        <v>6129</v>
      </c>
      <c r="B1843" s="1">
        <v>867488060855003</v>
      </c>
      <c r="C1843" s="1">
        <v>1718973645</v>
      </c>
      <c r="D1843">
        <v>-22.892658000000001</v>
      </c>
      <c r="E1843">
        <v>-47.046990999999998</v>
      </c>
      <c r="F1843">
        <v>665</v>
      </c>
      <c r="G1843">
        <v>99</v>
      </c>
      <c r="H1843">
        <v>0</v>
      </c>
      <c r="I1843">
        <v>1</v>
      </c>
      <c r="J1843">
        <v>0</v>
      </c>
      <c r="K1843">
        <v>100</v>
      </c>
      <c r="L1843">
        <v>0</v>
      </c>
      <c r="M1843" t="s">
        <v>19</v>
      </c>
      <c r="N1843">
        <v>10</v>
      </c>
      <c r="O1843">
        <v>0</v>
      </c>
      <c r="P1843">
        <v>0</v>
      </c>
      <c r="Q1843">
        <v>0</v>
      </c>
      <c r="R1843">
        <v>0</v>
      </c>
      <c r="S1843" s="4">
        <v>45464.403298611112</v>
      </c>
      <c r="T1843" s="6">
        <v>45464.403298611112</v>
      </c>
      <c r="U1843">
        <f t="shared" si="224"/>
        <v>33</v>
      </c>
      <c r="V1843">
        <f t="shared" si="225"/>
        <v>601</v>
      </c>
      <c r="W1843" t="str">
        <f t="shared" si="226"/>
        <v/>
      </c>
      <c r="X1843" t="str">
        <f t="shared" si="227"/>
        <v/>
      </c>
      <c r="Y1843" t="str">
        <f t="shared" si="228"/>
        <v/>
      </c>
      <c r="Z1843" t="str">
        <f t="shared" si="229"/>
        <v/>
      </c>
      <c r="AA1843" t="str">
        <f t="shared" si="230"/>
        <v/>
      </c>
      <c r="AB1843" t="str">
        <f t="shared" si="231"/>
        <v/>
      </c>
    </row>
    <row r="1844" spans="1:28" x14ac:dyDescent="0.25">
      <c r="A1844">
        <v>6110</v>
      </c>
      <c r="B1844" s="1">
        <v>867488060855003</v>
      </c>
      <c r="C1844" s="1">
        <v>1718973054</v>
      </c>
      <c r="D1844">
        <v>-22.892658000000001</v>
      </c>
      <c r="E1844">
        <v>-47.046990999999998</v>
      </c>
      <c r="F1844">
        <v>665</v>
      </c>
      <c r="G1844">
        <v>99</v>
      </c>
      <c r="H1844">
        <v>0</v>
      </c>
      <c r="I1844">
        <v>1</v>
      </c>
      <c r="J1844">
        <v>0</v>
      </c>
      <c r="K1844">
        <v>100</v>
      </c>
      <c r="L1844">
        <v>0</v>
      </c>
      <c r="M1844" t="s">
        <v>19</v>
      </c>
      <c r="N1844">
        <v>10</v>
      </c>
      <c r="O1844">
        <v>0</v>
      </c>
      <c r="P1844">
        <v>0</v>
      </c>
      <c r="Q1844">
        <v>0</v>
      </c>
      <c r="R1844">
        <v>0</v>
      </c>
      <c r="S1844" s="4">
        <v>45464.396458333336</v>
      </c>
      <c r="T1844" s="6">
        <v>45464.396458333336</v>
      </c>
      <c r="U1844">
        <f t="shared" si="224"/>
        <v>33</v>
      </c>
      <c r="V1844">
        <f t="shared" si="225"/>
        <v>591</v>
      </c>
      <c r="W1844" t="str">
        <f t="shared" si="226"/>
        <v/>
      </c>
      <c r="X1844" t="str">
        <f t="shared" si="227"/>
        <v/>
      </c>
      <c r="Y1844" t="str">
        <f t="shared" si="228"/>
        <v/>
      </c>
      <c r="Z1844" t="str">
        <f t="shared" si="229"/>
        <v/>
      </c>
      <c r="AA1844" t="str">
        <f t="shared" si="230"/>
        <v/>
      </c>
      <c r="AB1844" t="str">
        <f t="shared" si="231"/>
        <v/>
      </c>
    </row>
    <row r="1845" spans="1:28" x14ac:dyDescent="0.25">
      <c r="A1845">
        <v>6105</v>
      </c>
      <c r="B1845" s="1">
        <v>867488060855003</v>
      </c>
      <c r="C1845" s="1">
        <v>1718972449</v>
      </c>
      <c r="D1845">
        <v>-22.892658000000001</v>
      </c>
      <c r="E1845">
        <v>-47.046990999999998</v>
      </c>
      <c r="F1845">
        <v>665</v>
      </c>
      <c r="G1845">
        <v>99</v>
      </c>
      <c r="H1845">
        <v>0</v>
      </c>
      <c r="I1845">
        <v>1</v>
      </c>
      <c r="J1845">
        <v>0</v>
      </c>
      <c r="K1845">
        <v>100</v>
      </c>
      <c r="L1845">
        <v>0</v>
      </c>
      <c r="M1845" t="s">
        <v>19</v>
      </c>
      <c r="N1845">
        <v>10</v>
      </c>
      <c r="O1845">
        <v>0</v>
      </c>
      <c r="P1845">
        <v>0</v>
      </c>
      <c r="Q1845">
        <v>0</v>
      </c>
      <c r="R1845">
        <v>0</v>
      </c>
      <c r="S1845" s="4">
        <v>45464.389456018522</v>
      </c>
      <c r="T1845" s="6">
        <v>45464.389456018522</v>
      </c>
      <c r="U1845">
        <f t="shared" si="224"/>
        <v>33</v>
      </c>
      <c r="V1845">
        <f t="shared" si="225"/>
        <v>605</v>
      </c>
      <c r="W1845" t="str">
        <f t="shared" si="226"/>
        <v/>
      </c>
      <c r="X1845" t="str">
        <f t="shared" si="227"/>
        <v/>
      </c>
      <c r="Y1845" t="str">
        <f t="shared" si="228"/>
        <v/>
      </c>
      <c r="Z1845" t="str">
        <f t="shared" si="229"/>
        <v/>
      </c>
      <c r="AA1845" t="str">
        <f t="shared" si="230"/>
        <v/>
      </c>
      <c r="AB1845" t="str">
        <f t="shared" si="231"/>
        <v/>
      </c>
    </row>
    <row r="1846" spans="1:28" x14ac:dyDescent="0.25">
      <c r="A1846">
        <v>6082</v>
      </c>
      <c r="B1846" s="1">
        <v>867488060855003</v>
      </c>
      <c r="C1846" s="1">
        <v>1718971860</v>
      </c>
      <c r="D1846">
        <v>-22.892658000000001</v>
      </c>
      <c r="E1846">
        <v>-47.046990999999998</v>
      </c>
      <c r="F1846">
        <v>665</v>
      </c>
      <c r="G1846">
        <v>99</v>
      </c>
      <c r="H1846">
        <v>0</v>
      </c>
      <c r="I1846">
        <v>1</v>
      </c>
      <c r="J1846">
        <v>0</v>
      </c>
      <c r="K1846">
        <v>100</v>
      </c>
      <c r="L1846">
        <v>0</v>
      </c>
      <c r="M1846" t="s">
        <v>19</v>
      </c>
      <c r="N1846">
        <v>10</v>
      </c>
      <c r="O1846">
        <v>0</v>
      </c>
      <c r="P1846">
        <v>0</v>
      </c>
      <c r="Q1846">
        <v>0</v>
      </c>
      <c r="R1846">
        <v>0</v>
      </c>
      <c r="S1846" s="4">
        <v>45464.382638888892</v>
      </c>
      <c r="T1846" s="6">
        <v>45464.382638888892</v>
      </c>
      <c r="U1846">
        <f t="shared" si="224"/>
        <v>33</v>
      </c>
      <c r="V1846">
        <f t="shared" si="225"/>
        <v>589</v>
      </c>
      <c r="W1846" t="str">
        <f t="shared" si="226"/>
        <v/>
      </c>
      <c r="X1846" t="str">
        <f t="shared" si="227"/>
        <v/>
      </c>
      <c r="Y1846" t="str">
        <f t="shared" si="228"/>
        <v/>
      </c>
      <c r="Z1846" t="str">
        <f t="shared" si="229"/>
        <v/>
      </c>
      <c r="AA1846" t="str">
        <f t="shared" si="230"/>
        <v/>
      </c>
      <c r="AB1846" t="str">
        <f t="shared" si="231"/>
        <v/>
      </c>
    </row>
    <row r="1847" spans="1:28" x14ac:dyDescent="0.25">
      <c r="A1847">
        <v>6061</v>
      </c>
      <c r="B1847" s="1">
        <v>867488060855003</v>
      </c>
      <c r="C1847" s="1">
        <v>1718971254</v>
      </c>
      <c r="D1847">
        <v>-22.892658000000001</v>
      </c>
      <c r="E1847">
        <v>-47.046990999999998</v>
      </c>
      <c r="F1847">
        <v>665</v>
      </c>
      <c r="G1847">
        <v>99</v>
      </c>
      <c r="H1847">
        <v>0</v>
      </c>
      <c r="I1847">
        <v>1</v>
      </c>
      <c r="J1847">
        <v>0</v>
      </c>
      <c r="K1847">
        <v>100</v>
      </c>
      <c r="L1847">
        <v>0</v>
      </c>
      <c r="M1847" t="s">
        <v>19</v>
      </c>
      <c r="N1847">
        <v>10</v>
      </c>
      <c r="O1847">
        <v>0</v>
      </c>
      <c r="P1847">
        <v>0</v>
      </c>
      <c r="Q1847">
        <v>0</v>
      </c>
      <c r="R1847">
        <v>0</v>
      </c>
      <c r="S1847" s="4">
        <v>45464.375625000001</v>
      </c>
      <c r="T1847" s="6">
        <v>45464.375625000001</v>
      </c>
      <c r="U1847">
        <f t="shared" si="224"/>
        <v>33</v>
      </c>
      <c r="V1847">
        <f t="shared" si="225"/>
        <v>606</v>
      </c>
      <c r="W1847" t="str">
        <f t="shared" si="226"/>
        <v/>
      </c>
      <c r="X1847" t="str">
        <f t="shared" si="227"/>
        <v/>
      </c>
      <c r="Y1847" t="str">
        <f t="shared" si="228"/>
        <v/>
      </c>
      <c r="Z1847" t="str">
        <f t="shared" si="229"/>
        <v/>
      </c>
      <c r="AA1847" t="str">
        <f t="shared" si="230"/>
        <v/>
      </c>
      <c r="AB1847" t="str">
        <f t="shared" si="231"/>
        <v/>
      </c>
    </row>
    <row r="1848" spans="1:28" x14ac:dyDescent="0.25">
      <c r="A1848">
        <v>6045</v>
      </c>
      <c r="B1848" s="1">
        <v>867488060855003</v>
      </c>
      <c r="C1848" s="1">
        <v>1718970649</v>
      </c>
      <c r="D1848">
        <v>-22.892658000000001</v>
      </c>
      <c r="E1848">
        <v>-47.046990999999998</v>
      </c>
      <c r="F1848">
        <v>665</v>
      </c>
      <c r="G1848">
        <v>99</v>
      </c>
      <c r="H1848">
        <v>0</v>
      </c>
      <c r="I1848">
        <v>1</v>
      </c>
      <c r="J1848">
        <v>0</v>
      </c>
      <c r="K1848">
        <v>100</v>
      </c>
      <c r="L1848">
        <v>0</v>
      </c>
      <c r="M1848" t="s">
        <v>19</v>
      </c>
      <c r="N1848">
        <v>10</v>
      </c>
      <c r="O1848">
        <v>0</v>
      </c>
      <c r="P1848">
        <v>0</v>
      </c>
      <c r="Q1848">
        <v>0</v>
      </c>
      <c r="R1848">
        <v>0</v>
      </c>
      <c r="S1848" s="4">
        <v>45464.368622685186</v>
      </c>
      <c r="T1848" s="6">
        <v>45464.368622685186</v>
      </c>
      <c r="U1848">
        <f t="shared" si="224"/>
        <v>33</v>
      </c>
      <c r="V1848">
        <f t="shared" si="225"/>
        <v>605</v>
      </c>
      <c r="W1848" t="str">
        <f t="shared" si="226"/>
        <v/>
      </c>
      <c r="X1848" t="str">
        <f t="shared" si="227"/>
        <v/>
      </c>
      <c r="Y1848" t="str">
        <f t="shared" si="228"/>
        <v/>
      </c>
      <c r="Z1848" t="str">
        <f t="shared" si="229"/>
        <v/>
      </c>
      <c r="AA1848" t="str">
        <f t="shared" si="230"/>
        <v/>
      </c>
      <c r="AB1848" t="str">
        <f t="shared" si="231"/>
        <v/>
      </c>
    </row>
    <row r="1849" spans="1:28" x14ac:dyDescent="0.25">
      <c r="A1849">
        <v>6037</v>
      </c>
      <c r="B1849" s="1">
        <v>867488060855003</v>
      </c>
      <c r="C1849" s="1">
        <v>1718970063</v>
      </c>
      <c r="D1849">
        <v>-22.892658000000001</v>
      </c>
      <c r="E1849">
        <v>-47.046990999999998</v>
      </c>
      <c r="F1849">
        <v>665</v>
      </c>
      <c r="G1849">
        <v>99</v>
      </c>
      <c r="H1849">
        <v>0</v>
      </c>
      <c r="I1849">
        <v>1</v>
      </c>
      <c r="J1849">
        <v>0</v>
      </c>
      <c r="K1849">
        <v>100</v>
      </c>
      <c r="L1849">
        <v>0</v>
      </c>
      <c r="M1849" t="s">
        <v>19</v>
      </c>
      <c r="N1849">
        <v>10</v>
      </c>
      <c r="O1849">
        <v>0</v>
      </c>
      <c r="P1849">
        <v>0</v>
      </c>
      <c r="Q1849">
        <v>0</v>
      </c>
      <c r="R1849">
        <v>0</v>
      </c>
      <c r="S1849" s="4">
        <v>45464.361840277779</v>
      </c>
      <c r="T1849" s="6">
        <v>45464.361840277779</v>
      </c>
      <c r="U1849">
        <f t="shared" si="224"/>
        <v>33</v>
      </c>
      <c r="V1849">
        <f t="shared" si="225"/>
        <v>586</v>
      </c>
      <c r="W1849" t="str">
        <f t="shared" si="226"/>
        <v/>
      </c>
      <c r="X1849" t="str">
        <f t="shared" si="227"/>
        <v/>
      </c>
      <c r="Y1849" t="str">
        <f t="shared" si="228"/>
        <v/>
      </c>
      <c r="Z1849" t="str">
        <f t="shared" si="229"/>
        <v/>
      </c>
      <c r="AA1849" t="str">
        <f t="shared" si="230"/>
        <v/>
      </c>
      <c r="AB1849" t="str">
        <f t="shared" si="231"/>
        <v/>
      </c>
    </row>
    <row r="1850" spans="1:28" x14ac:dyDescent="0.25">
      <c r="A1850">
        <v>6029</v>
      </c>
      <c r="B1850" s="1">
        <v>867488060855003</v>
      </c>
      <c r="C1850" s="1">
        <v>1718969451</v>
      </c>
      <c r="D1850">
        <v>-22.892658000000001</v>
      </c>
      <c r="E1850">
        <v>-47.046990999999998</v>
      </c>
      <c r="F1850">
        <v>665</v>
      </c>
      <c r="G1850">
        <v>99</v>
      </c>
      <c r="H1850">
        <v>0</v>
      </c>
      <c r="I1850">
        <v>1</v>
      </c>
      <c r="J1850">
        <v>0</v>
      </c>
      <c r="K1850">
        <v>100</v>
      </c>
      <c r="L1850">
        <v>0</v>
      </c>
      <c r="M1850" t="s">
        <v>19</v>
      </c>
      <c r="N1850">
        <v>10</v>
      </c>
      <c r="O1850">
        <v>0</v>
      </c>
      <c r="P1850">
        <v>0</v>
      </c>
      <c r="Q1850">
        <v>0</v>
      </c>
      <c r="R1850">
        <v>0</v>
      </c>
      <c r="S1850" s="4">
        <v>45464.354756944442</v>
      </c>
      <c r="T1850" s="6">
        <v>45464.354756944442</v>
      </c>
      <c r="U1850">
        <f t="shared" si="224"/>
        <v>33</v>
      </c>
      <c r="V1850">
        <f t="shared" si="225"/>
        <v>612</v>
      </c>
      <c r="W1850" t="str">
        <f t="shared" si="226"/>
        <v/>
      </c>
      <c r="X1850" t="str">
        <f t="shared" si="227"/>
        <v/>
      </c>
      <c r="Y1850" t="str">
        <f t="shared" si="228"/>
        <v/>
      </c>
      <c r="Z1850" t="str">
        <f t="shared" si="229"/>
        <v/>
      </c>
      <c r="AA1850" t="str">
        <f t="shared" si="230"/>
        <v/>
      </c>
      <c r="AB1850" t="str">
        <f t="shared" si="231"/>
        <v/>
      </c>
    </row>
    <row r="1851" spans="1:28" x14ac:dyDescent="0.25">
      <c r="A1851">
        <v>6023</v>
      </c>
      <c r="B1851" s="1">
        <v>867488060855003</v>
      </c>
      <c r="C1851" s="1">
        <v>1718968847</v>
      </c>
      <c r="D1851">
        <v>-22.892658000000001</v>
      </c>
      <c r="E1851">
        <v>-47.046990999999998</v>
      </c>
      <c r="F1851">
        <v>665</v>
      </c>
      <c r="G1851">
        <v>99</v>
      </c>
      <c r="H1851">
        <v>0</v>
      </c>
      <c r="I1851">
        <v>1</v>
      </c>
      <c r="J1851">
        <v>0</v>
      </c>
      <c r="K1851">
        <v>100</v>
      </c>
      <c r="L1851">
        <v>0</v>
      </c>
      <c r="M1851" t="s">
        <v>19</v>
      </c>
      <c r="N1851">
        <v>10</v>
      </c>
      <c r="O1851">
        <v>0</v>
      </c>
      <c r="P1851">
        <v>0</v>
      </c>
      <c r="Q1851">
        <v>0</v>
      </c>
      <c r="R1851">
        <v>0</v>
      </c>
      <c r="S1851" s="4">
        <v>45464.347766203704</v>
      </c>
      <c r="T1851" s="6">
        <v>45464.347766203704</v>
      </c>
      <c r="U1851">
        <f t="shared" si="224"/>
        <v>33</v>
      </c>
      <c r="V1851">
        <f t="shared" si="225"/>
        <v>604</v>
      </c>
      <c r="W1851" t="str">
        <f t="shared" si="226"/>
        <v/>
      </c>
      <c r="X1851" t="str">
        <f t="shared" si="227"/>
        <v/>
      </c>
      <c r="Y1851" t="str">
        <f t="shared" si="228"/>
        <v/>
      </c>
      <c r="Z1851" t="str">
        <f t="shared" si="229"/>
        <v/>
      </c>
      <c r="AA1851" t="str">
        <f t="shared" si="230"/>
        <v/>
      </c>
      <c r="AB1851" t="str">
        <f t="shared" si="231"/>
        <v/>
      </c>
    </row>
    <row r="1852" spans="1:28" x14ac:dyDescent="0.25">
      <c r="A1852">
        <v>6001</v>
      </c>
      <c r="B1852" s="1">
        <v>867488060855003</v>
      </c>
      <c r="C1852" s="1">
        <v>1718968246</v>
      </c>
      <c r="D1852">
        <v>-22.892658000000001</v>
      </c>
      <c r="E1852">
        <v>-47.046990999999998</v>
      </c>
      <c r="F1852">
        <v>665</v>
      </c>
      <c r="G1852">
        <v>99</v>
      </c>
      <c r="H1852">
        <v>0</v>
      </c>
      <c r="I1852">
        <v>1</v>
      </c>
      <c r="J1852">
        <v>0</v>
      </c>
      <c r="K1852">
        <v>100</v>
      </c>
      <c r="L1852">
        <v>0</v>
      </c>
      <c r="M1852" t="s">
        <v>19</v>
      </c>
      <c r="N1852">
        <v>10</v>
      </c>
      <c r="O1852">
        <v>0</v>
      </c>
      <c r="P1852">
        <v>0</v>
      </c>
      <c r="Q1852">
        <v>0</v>
      </c>
      <c r="R1852">
        <v>0</v>
      </c>
      <c r="S1852" s="4">
        <v>45464.340810185182</v>
      </c>
      <c r="T1852" s="6">
        <v>45464.340810185182</v>
      </c>
      <c r="U1852">
        <f t="shared" si="224"/>
        <v>33</v>
      </c>
      <c r="V1852">
        <f t="shared" si="225"/>
        <v>601</v>
      </c>
      <c r="W1852" t="str">
        <f t="shared" si="226"/>
        <v/>
      </c>
      <c r="X1852" t="str">
        <f t="shared" si="227"/>
        <v/>
      </c>
      <c r="Y1852" t="str">
        <f t="shared" si="228"/>
        <v/>
      </c>
      <c r="Z1852" t="str">
        <f t="shared" si="229"/>
        <v/>
      </c>
      <c r="AA1852" t="str">
        <f t="shared" si="230"/>
        <v/>
      </c>
      <c r="AB1852" t="str">
        <f t="shared" si="231"/>
        <v/>
      </c>
    </row>
    <row r="1853" spans="1:28" x14ac:dyDescent="0.25">
      <c r="A1853">
        <v>6000</v>
      </c>
      <c r="B1853" s="1">
        <v>867488060855003</v>
      </c>
      <c r="C1853" s="1">
        <v>1718967683</v>
      </c>
      <c r="D1853">
        <v>-22.892658000000001</v>
      </c>
      <c r="E1853">
        <v>-47.046990999999998</v>
      </c>
      <c r="F1853">
        <v>665</v>
      </c>
      <c r="G1853">
        <v>99</v>
      </c>
      <c r="H1853">
        <v>0</v>
      </c>
      <c r="I1853">
        <v>1</v>
      </c>
      <c r="J1853">
        <v>0</v>
      </c>
      <c r="K1853">
        <v>100</v>
      </c>
      <c r="L1853">
        <v>0</v>
      </c>
      <c r="M1853" t="s">
        <v>19</v>
      </c>
      <c r="N1853">
        <v>10</v>
      </c>
      <c r="O1853">
        <v>0</v>
      </c>
      <c r="P1853">
        <v>0</v>
      </c>
      <c r="Q1853">
        <v>0</v>
      </c>
      <c r="R1853">
        <v>0</v>
      </c>
      <c r="S1853" s="4">
        <v>45464.334293981483</v>
      </c>
      <c r="T1853" s="6">
        <v>45464.334293981483</v>
      </c>
      <c r="U1853">
        <f t="shared" si="224"/>
        <v>33</v>
      </c>
      <c r="V1853">
        <f t="shared" si="225"/>
        <v>563</v>
      </c>
      <c r="W1853" t="str">
        <f t="shared" si="226"/>
        <v/>
      </c>
      <c r="X1853" t="str">
        <f t="shared" si="227"/>
        <v/>
      </c>
      <c r="Y1853" t="str">
        <f t="shared" si="228"/>
        <v/>
      </c>
      <c r="Z1853" t="str">
        <f t="shared" si="229"/>
        <v/>
      </c>
      <c r="AA1853" t="str">
        <f t="shared" si="230"/>
        <v/>
      </c>
      <c r="AB1853" t="str">
        <f t="shared" si="231"/>
        <v/>
      </c>
    </row>
    <row r="1854" spans="1:28" x14ac:dyDescent="0.25">
      <c r="A1854">
        <v>5999</v>
      </c>
      <c r="B1854" s="1">
        <v>867488060855003</v>
      </c>
      <c r="C1854" s="1">
        <v>1718967077</v>
      </c>
      <c r="D1854">
        <v>-22.892658000000001</v>
      </c>
      <c r="E1854">
        <v>-47.046990999999998</v>
      </c>
      <c r="F1854">
        <v>665</v>
      </c>
      <c r="G1854">
        <v>99</v>
      </c>
      <c r="H1854">
        <v>0</v>
      </c>
      <c r="I1854">
        <v>1</v>
      </c>
      <c r="J1854">
        <v>0</v>
      </c>
      <c r="K1854">
        <v>100</v>
      </c>
      <c r="L1854">
        <v>0</v>
      </c>
      <c r="M1854" t="s">
        <v>19</v>
      </c>
      <c r="N1854">
        <v>10</v>
      </c>
      <c r="O1854">
        <v>0</v>
      </c>
      <c r="P1854">
        <v>0</v>
      </c>
      <c r="Q1854">
        <v>0</v>
      </c>
      <c r="R1854">
        <v>0</v>
      </c>
      <c r="S1854" s="4">
        <v>45464.327280092592</v>
      </c>
      <c r="T1854" s="6">
        <v>45464.327280092592</v>
      </c>
      <c r="U1854">
        <f t="shared" si="224"/>
        <v>33</v>
      </c>
      <c r="V1854">
        <f t="shared" si="225"/>
        <v>606</v>
      </c>
      <c r="W1854" t="str">
        <f t="shared" si="226"/>
        <v/>
      </c>
      <c r="X1854" t="str">
        <f t="shared" si="227"/>
        <v/>
      </c>
      <c r="Y1854" t="str">
        <f t="shared" si="228"/>
        <v/>
      </c>
      <c r="Z1854" t="str">
        <f t="shared" si="229"/>
        <v/>
      </c>
      <c r="AA1854" t="str">
        <f t="shared" si="230"/>
        <v/>
      </c>
      <c r="AB1854" t="str">
        <f t="shared" si="231"/>
        <v/>
      </c>
    </row>
    <row r="1855" spans="1:28" x14ac:dyDescent="0.25">
      <c r="A1855">
        <v>5996</v>
      </c>
      <c r="B1855" s="1">
        <v>867488060855003</v>
      </c>
      <c r="C1855" s="1">
        <v>1718966450</v>
      </c>
      <c r="D1855">
        <v>-22.892658000000001</v>
      </c>
      <c r="E1855">
        <v>-47.046990999999998</v>
      </c>
      <c r="F1855">
        <v>665</v>
      </c>
      <c r="G1855">
        <v>99</v>
      </c>
      <c r="H1855">
        <v>0</v>
      </c>
      <c r="I1855">
        <v>1</v>
      </c>
      <c r="J1855">
        <v>0</v>
      </c>
      <c r="K1855">
        <v>100</v>
      </c>
      <c r="L1855">
        <v>0</v>
      </c>
      <c r="M1855" t="s">
        <v>19</v>
      </c>
      <c r="N1855">
        <v>10</v>
      </c>
      <c r="O1855">
        <v>0</v>
      </c>
      <c r="P1855">
        <v>0</v>
      </c>
      <c r="Q1855">
        <v>0</v>
      </c>
      <c r="R1855">
        <v>0</v>
      </c>
      <c r="S1855" s="4">
        <v>45464.320023148146</v>
      </c>
      <c r="T1855" s="6">
        <v>45464.320023148146</v>
      </c>
      <c r="U1855">
        <f t="shared" si="224"/>
        <v>33</v>
      </c>
      <c r="V1855">
        <f t="shared" si="225"/>
        <v>627</v>
      </c>
      <c r="W1855" t="str">
        <f t="shared" si="226"/>
        <v/>
      </c>
      <c r="X1855" t="str">
        <f t="shared" si="227"/>
        <v/>
      </c>
      <c r="Y1855" t="str">
        <f t="shared" si="228"/>
        <v/>
      </c>
      <c r="Z1855" t="str">
        <f t="shared" si="229"/>
        <v/>
      </c>
      <c r="AA1855" t="str">
        <f t="shared" si="230"/>
        <v/>
      </c>
      <c r="AB1855" t="str">
        <f t="shared" si="231"/>
        <v/>
      </c>
    </row>
    <row r="1856" spans="1:28" x14ac:dyDescent="0.25">
      <c r="A1856">
        <v>5995</v>
      </c>
      <c r="B1856" s="1">
        <v>867488060855003</v>
      </c>
      <c r="C1856" s="1">
        <v>1718965853</v>
      </c>
      <c r="D1856">
        <v>-22.892658000000001</v>
      </c>
      <c r="E1856">
        <v>-47.046990999999998</v>
      </c>
      <c r="F1856">
        <v>665</v>
      </c>
      <c r="G1856">
        <v>99</v>
      </c>
      <c r="H1856">
        <v>0</v>
      </c>
      <c r="I1856">
        <v>1</v>
      </c>
      <c r="J1856">
        <v>0</v>
      </c>
      <c r="K1856">
        <v>100</v>
      </c>
      <c r="L1856">
        <v>0</v>
      </c>
      <c r="M1856" t="s">
        <v>19</v>
      </c>
      <c r="N1856">
        <v>10</v>
      </c>
      <c r="O1856">
        <v>0</v>
      </c>
      <c r="P1856">
        <v>0</v>
      </c>
      <c r="Q1856">
        <v>0</v>
      </c>
      <c r="R1856">
        <v>0</v>
      </c>
      <c r="S1856" s="4">
        <v>45464.313113425924</v>
      </c>
      <c r="T1856" s="6">
        <v>45464.313113425924</v>
      </c>
      <c r="U1856">
        <f t="shared" si="224"/>
        <v>33</v>
      </c>
      <c r="V1856">
        <f t="shared" si="225"/>
        <v>597</v>
      </c>
      <c r="W1856" t="str">
        <f t="shared" si="226"/>
        <v/>
      </c>
      <c r="X1856" t="str">
        <f t="shared" si="227"/>
        <v/>
      </c>
      <c r="Y1856" t="str">
        <f t="shared" si="228"/>
        <v/>
      </c>
      <c r="Z1856" t="str">
        <f t="shared" si="229"/>
        <v/>
      </c>
      <c r="AA1856" t="str">
        <f t="shared" si="230"/>
        <v/>
      </c>
      <c r="AB1856" t="str">
        <f t="shared" si="231"/>
        <v/>
      </c>
    </row>
    <row r="1857" spans="1:28" x14ac:dyDescent="0.25">
      <c r="A1857">
        <v>5994</v>
      </c>
      <c r="B1857" s="1">
        <v>867488060855003</v>
      </c>
      <c r="C1857" s="1">
        <v>1718965250</v>
      </c>
      <c r="D1857">
        <v>-22.892658000000001</v>
      </c>
      <c r="E1857">
        <v>-47.046990999999998</v>
      </c>
      <c r="F1857">
        <v>665</v>
      </c>
      <c r="G1857">
        <v>99</v>
      </c>
      <c r="H1857">
        <v>0</v>
      </c>
      <c r="I1857">
        <v>1</v>
      </c>
      <c r="J1857">
        <v>0</v>
      </c>
      <c r="K1857">
        <v>100</v>
      </c>
      <c r="L1857">
        <v>0</v>
      </c>
      <c r="M1857" t="s">
        <v>19</v>
      </c>
      <c r="N1857">
        <v>10</v>
      </c>
      <c r="O1857">
        <v>0</v>
      </c>
      <c r="P1857">
        <v>0</v>
      </c>
      <c r="Q1857">
        <v>0</v>
      </c>
      <c r="R1857">
        <v>0</v>
      </c>
      <c r="S1857" s="4">
        <v>45464.306134259263</v>
      </c>
      <c r="T1857" s="6">
        <v>45464.306134259263</v>
      </c>
      <c r="U1857">
        <f t="shared" si="224"/>
        <v>33</v>
      </c>
      <c r="V1857">
        <f t="shared" si="225"/>
        <v>603</v>
      </c>
      <c r="W1857" t="str">
        <f t="shared" si="226"/>
        <v/>
      </c>
      <c r="X1857" t="str">
        <f t="shared" si="227"/>
        <v/>
      </c>
      <c r="Y1857" t="str">
        <f t="shared" si="228"/>
        <v/>
      </c>
      <c r="Z1857" t="str">
        <f t="shared" si="229"/>
        <v/>
      </c>
      <c r="AA1857" t="str">
        <f t="shared" si="230"/>
        <v/>
      </c>
      <c r="AB1857" t="str">
        <f t="shared" si="231"/>
        <v/>
      </c>
    </row>
    <row r="1858" spans="1:28" x14ac:dyDescent="0.25">
      <c r="A1858">
        <v>5991</v>
      </c>
      <c r="B1858" s="1">
        <v>867488060855003</v>
      </c>
      <c r="C1858" s="1">
        <v>1718964649</v>
      </c>
      <c r="D1858">
        <v>-22.892658000000001</v>
      </c>
      <c r="E1858">
        <v>-47.046990999999998</v>
      </c>
      <c r="F1858">
        <v>665</v>
      </c>
      <c r="G1858">
        <v>99</v>
      </c>
      <c r="H1858">
        <v>0</v>
      </c>
      <c r="I1858">
        <v>1</v>
      </c>
      <c r="J1858">
        <v>0</v>
      </c>
      <c r="K1858">
        <v>100</v>
      </c>
      <c r="L1858">
        <v>0</v>
      </c>
      <c r="M1858" t="s">
        <v>19</v>
      </c>
      <c r="N1858">
        <v>10</v>
      </c>
      <c r="O1858">
        <v>0</v>
      </c>
      <c r="P1858">
        <v>0</v>
      </c>
      <c r="Q1858">
        <v>0</v>
      </c>
      <c r="R1858">
        <v>0</v>
      </c>
      <c r="S1858" s="4">
        <v>45464.299178240741</v>
      </c>
      <c r="T1858" s="6">
        <v>45464.299178240741</v>
      </c>
      <c r="U1858">
        <f t="shared" si="224"/>
        <v>33</v>
      </c>
      <c r="V1858">
        <f t="shared" si="225"/>
        <v>601</v>
      </c>
      <c r="W1858" t="str">
        <f t="shared" si="226"/>
        <v/>
      </c>
      <c r="X1858" t="str">
        <f t="shared" si="227"/>
        <v/>
      </c>
      <c r="Y1858" t="str">
        <f t="shared" si="228"/>
        <v/>
      </c>
      <c r="Z1858" t="str">
        <f t="shared" si="229"/>
        <v/>
      </c>
      <c r="AA1858" t="str">
        <f t="shared" si="230"/>
        <v/>
      </c>
      <c r="AB1858" t="str">
        <f t="shared" si="231"/>
        <v/>
      </c>
    </row>
    <row r="1859" spans="1:28" x14ac:dyDescent="0.25">
      <c r="A1859">
        <v>5990</v>
      </c>
      <c r="B1859" s="1">
        <v>867488060855003</v>
      </c>
      <c r="C1859" s="1">
        <v>1718964160</v>
      </c>
      <c r="D1859">
        <v>-22.892658000000001</v>
      </c>
      <c r="E1859">
        <v>-47.046990999999998</v>
      </c>
      <c r="F1859">
        <v>665</v>
      </c>
      <c r="G1859">
        <v>99</v>
      </c>
      <c r="H1859">
        <v>0</v>
      </c>
      <c r="I1859">
        <v>1</v>
      </c>
      <c r="J1859">
        <v>0</v>
      </c>
      <c r="K1859">
        <v>100</v>
      </c>
      <c r="L1859">
        <v>0</v>
      </c>
      <c r="M1859" t="s">
        <v>19</v>
      </c>
      <c r="N1859">
        <v>10</v>
      </c>
      <c r="O1859">
        <v>0</v>
      </c>
      <c r="P1859">
        <v>0</v>
      </c>
      <c r="Q1859">
        <v>0</v>
      </c>
      <c r="R1859">
        <v>0</v>
      </c>
      <c r="S1859" s="4">
        <v>45464.29351851852</v>
      </c>
      <c r="T1859" s="6">
        <v>45464.29351851852</v>
      </c>
      <c r="U1859">
        <f t="shared" ref="U1859:U1922" si="232">IF(OR(W1859="TRUE",X1859="TRUE",Y1859="TRUE",Z1859="TRUE",AA1859="TRUE"),U1858+1,U1858)</f>
        <v>33</v>
      </c>
      <c r="V1859">
        <f t="shared" ref="V1859:V1922" si="233">ABS(C1858-C1859)</f>
        <v>489</v>
      </c>
      <c r="W1859" t="str">
        <f t="shared" ref="W1859:W1922" si="234">IF(AND(V1859&gt;=300,J1859&lt;&gt;J1858,J1859=0),"TRUE","")</f>
        <v/>
      </c>
      <c r="X1859" t="str">
        <f t="shared" ref="X1859:X1922" si="235">IF(AND(V1858&gt;=300,J1859&lt;&gt;J1858,J1859=1),"TRUE","")</f>
        <v/>
      </c>
      <c r="Y1859" t="str">
        <f t="shared" ref="Y1859:Y1922" si="236">IF(AND(V1860&gt;=300,J1859&lt;&gt;J1858,J1859=0),"TRUE","")</f>
        <v/>
      </c>
      <c r="Z1859" t="str">
        <f t="shared" ref="Z1859:Z1922" si="237">IF(AND(I1859=0,V1859&gt;=300),"TRUE","")</f>
        <v/>
      </c>
      <c r="AA1859" t="str">
        <f t="shared" ref="AA1859:AA1922" si="238">IF(AND(I1858=0,V1858&gt;=300),"TRUE","")</f>
        <v/>
      </c>
      <c r="AB1859" t="str">
        <f t="shared" ref="AB1859:AB1922" si="239">IF(U1859&lt;&gt;U1858,A1859,"")</f>
        <v/>
      </c>
    </row>
    <row r="1860" spans="1:28" x14ac:dyDescent="0.25">
      <c r="A1860">
        <v>5989</v>
      </c>
      <c r="B1860" s="1">
        <v>867488060855003</v>
      </c>
      <c r="C1860" s="1">
        <v>1718963451</v>
      </c>
      <c r="D1860">
        <v>-22.892658000000001</v>
      </c>
      <c r="E1860">
        <v>-47.046990999999998</v>
      </c>
      <c r="F1860">
        <v>665</v>
      </c>
      <c r="G1860">
        <v>99</v>
      </c>
      <c r="H1860">
        <v>0</v>
      </c>
      <c r="I1860">
        <v>1</v>
      </c>
      <c r="J1860">
        <v>0</v>
      </c>
      <c r="K1860">
        <v>100</v>
      </c>
      <c r="L1860">
        <v>0</v>
      </c>
      <c r="M1860" t="s">
        <v>19</v>
      </c>
      <c r="N1860">
        <v>10</v>
      </c>
      <c r="O1860">
        <v>0</v>
      </c>
      <c r="P1860">
        <v>0</v>
      </c>
      <c r="Q1860">
        <v>0</v>
      </c>
      <c r="R1860">
        <v>0</v>
      </c>
      <c r="S1860" s="4">
        <v>45464.285312499997</v>
      </c>
      <c r="T1860" s="6">
        <v>45464.285312499997</v>
      </c>
      <c r="U1860">
        <f t="shared" si="232"/>
        <v>33</v>
      </c>
      <c r="V1860">
        <f t="shared" si="233"/>
        <v>709</v>
      </c>
      <c r="W1860" t="str">
        <f t="shared" si="234"/>
        <v/>
      </c>
      <c r="X1860" t="str">
        <f t="shared" si="235"/>
        <v/>
      </c>
      <c r="Y1860" t="str">
        <f t="shared" si="236"/>
        <v/>
      </c>
      <c r="Z1860" t="str">
        <f t="shared" si="237"/>
        <v/>
      </c>
      <c r="AA1860" t="str">
        <f t="shared" si="238"/>
        <v/>
      </c>
      <c r="AB1860" t="str">
        <f t="shared" si="239"/>
        <v/>
      </c>
    </row>
    <row r="1861" spans="1:28" x14ac:dyDescent="0.25">
      <c r="A1861">
        <v>5974</v>
      </c>
      <c r="B1861" s="1">
        <v>867488060855003</v>
      </c>
      <c r="C1861" s="1">
        <v>1718962851</v>
      </c>
      <c r="D1861">
        <v>-22.892658000000001</v>
      </c>
      <c r="E1861">
        <v>-47.046990999999998</v>
      </c>
      <c r="F1861">
        <v>665</v>
      </c>
      <c r="G1861">
        <v>99</v>
      </c>
      <c r="H1861">
        <v>0</v>
      </c>
      <c r="I1861">
        <v>1</v>
      </c>
      <c r="J1861">
        <v>0</v>
      </c>
      <c r="K1861">
        <v>100</v>
      </c>
      <c r="L1861">
        <v>0</v>
      </c>
      <c r="M1861" t="s">
        <v>19</v>
      </c>
      <c r="N1861">
        <v>10</v>
      </c>
      <c r="O1861">
        <v>0</v>
      </c>
      <c r="P1861">
        <v>0</v>
      </c>
      <c r="Q1861">
        <v>0</v>
      </c>
      <c r="R1861">
        <v>0</v>
      </c>
      <c r="S1861" s="4">
        <v>45464.278368055559</v>
      </c>
      <c r="T1861" s="6">
        <v>45464.278368055559</v>
      </c>
      <c r="U1861">
        <f t="shared" si="232"/>
        <v>33</v>
      </c>
      <c r="V1861">
        <f t="shared" si="233"/>
        <v>600</v>
      </c>
      <c r="W1861" t="str">
        <f t="shared" si="234"/>
        <v/>
      </c>
      <c r="X1861" t="str">
        <f t="shared" si="235"/>
        <v/>
      </c>
      <c r="Y1861" t="str">
        <f t="shared" si="236"/>
        <v/>
      </c>
      <c r="Z1861" t="str">
        <f t="shared" si="237"/>
        <v/>
      </c>
      <c r="AA1861" t="str">
        <f t="shared" si="238"/>
        <v/>
      </c>
      <c r="AB1861" t="str">
        <f t="shared" si="239"/>
        <v/>
      </c>
    </row>
    <row r="1862" spans="1:28" x14ac:dyDescent="0.25">
      <c r="A1862">
        <v>5953</v>
      </c>
      <c r="B1862" s="1">
        <v>867488060855003</v>
      </c>
      <c r="C1862" s="1">
        <v>1718962248</v>
      </c>
      <c r="D1862">
        <v>-22.892658000000001</v>
      </c>
      <c r="E1862">
        <v>-47.046990999999998</v>
      </c>
      <c r="F1862">
        <v>665</v>
      </c>
      <c r="G1862">
        <v>99</v>
      </c>
      <c r="H1862">
        <v>0</v>
      </c>
      <c r="I1862">
        <v>1</v>
      </c>
      <c r="J1862">
        <v>0</v>
      </c>
      <c r="K1862">
        <v>100</v>
      </c>
      <c r="L1862">
        <v>0</v>
      </c>
      <c r="M1862" t="s">
        <v>19</v>
      </c>
      <c r="N1862">
        <v>10</v>
      </c>
      <c r="O1862">
        <v>0</v>
      </c>
      <c r="P1862">
        <v>0</v>
      </c>
      <c r="Q1862">
        <v>0</v>
      </c>
      <c r="R1862">
        <v>0</v>
      </c>
      <c r="S1862" s="4">
        <v>45464.27138888889</v>
      </c>
      <c r="T1862" s="6">
        <v>45464.27138888889</v>
      </c>
      <c r="U1862">
        <f t="shared" si="232"/>
        <v>33</v>
      </c>
      <c r="V1862">
        <f t="shared" si="233"/>
        <v>603</v>
      </c>
      <c r="W1862" t="str">
        <f t="shared" si="234"/>
        <v/>
      </c>
      <c r="X1862" t="str">
        <f t="shared" si="235"/>
        <v/>
      </c>
      <c r="Y1862" t="str">
        <f t="shared" si="236"/>
        <v/>
      </c>
      <c r="Z1862" t="str">
        <f t="shared" si="237"/>
        <v/>
      </c>
      <c r="AA1862" t="str">
        <f t="shared" si="238"/>
        <v/>
      </c>
      <c r="AB1862" t="str">
        <f t="shared" si="239"/>
        <v/>
      </c>
    </row>
    <row r="1863" spans="1:28" x14ac:dyDescent="0.25">
      <c r="A1863">
        <v>5932</v>
      </c>
      <c r="B1863" s="1">
        <v>867488060855003</v>
      </c>
      <c r="C1863" s="1">
        <v>1718961663</v>
      </c>
      <c r="D1863">
        <v>-22.892658000000001</v>
      </c>
      <c r="E1863">
        <v>-47.046990999999998</v>
      </c>
      <c r="F1863">
        <v>665</v>
      </c>
      <c r="G1863">
        <v>99</v>
      </c>
      <c r="H1863">
        <v>0</v>
      </c>
      <c r="I1863">
        <v>1</v>
      </c>
      <c r="J1863">
        <v>0</v>
      </c>
      <c r="K1863">
        <v>100</v>
      </c>
      <c r="L1863">
        <v>0</v>
      </c>
      <c r="M1863" t="s">
        <v>19</v>
      </c>
      <c r="N1863">
        <v>10</v>
      </c>
      <c r="O1863">
        <v>0</v>
      </c>
      <c r="P1863">
        <v>0</v>
      </c>
      <c r="Q1863">
        <v>0</v>
      </c>
      <c r="R1863">
        <v>0</v>
      </c>
      <c r="S1863" s="4">
        <v>45464.264618055553</v>
      </c>
      <c r="T1863" s="6">
        <v>45464.264618055553</v>
      </c>
      <c r="U1863">
        <f t="shared" si="232"/>
        <v>33</v>
      </c>
      <c r="V1863">
        <f t="shared" si="233"/>
        <v>585</v>
      </c>
      <c r="W1863" t="str">
        <f t="shared" si="234"/>
        <v/>
      </c>
      <c r="X1863" t="str">
        <f t="shared" si="235"/>
        <v/>
      </c>
      <c r="Y1863" t="str">
        <f t="shared" si="236"/>
        <v/>
      </c>
      <c r="Z1863" t="str">
        <f t="shared" si="237"/>
        <v/>
      </c>
      <c r="AA1863" t="str">
        <f t="shared" si="238"/>
        <v/>
      </c>
      <c r="AB1863" t="str">
        <f t="shared" si="239"/>
        <v/>
      </c>
    </row>
    <row r="1864" spans="1:28" x14ac:dyDescent="0.25">
      <c r="A1864">
        <v>5929</v>
      </c>
      <c r="B1864" s="1">
        <v>867488060855003</v>
      </c>
      <c r="C1864" s="1">
        <v>1718961048</v>
      </c>
      <c r="D1864">
        <v>-22.892658000000001</v>
      </c>
      <c r="E1864">
        <v>-47.046990999999998</v>
      </c>
      <c r="F1864">
        <v>665</v>
      </c>
      <c r="G1864">
        <v>99</v>
      </c>
      <c r="H1864">
        <v>0</v>
      </c>
      <c r="I1864">
        <v>1</v>
      </c>
      <c r="J1864">
        <v>0</v>
      </c>
      <c r="K1864">
        <v>100</v>
      </c>
      <c r="L1864">
        <v>0</v>
      </c>
      <c r="M1864" t="s">
        <v>19</v>
      </c>
      <c r="N1864">
        <v>10</v>
      </c>
      <c r="O1864">
        <v>0</v>
      </c>
      <c r="P1864">
        <v>0</v>
      </c>
      <c r="Q1864">
        <v>0</v>
      </c>
      <c r="R1864">
        <v>0</v>
      </c>
      <c r="S1864" s="4">
        <v>45464.2575</v>
      </c>
      <c r="T1864" s="6">
        <v>45464.2575</v>
      </c>
      <c r="U1864">
        <f t="shared" si="232"/>
        <v>33</v>
      </c>
      <c r="V1864">
        <f t="shared" si="233"/>
        <v>615</v>
      </c>
      <c r="W1864" t="str">
        <f t="shared" si="234"/>
        <v/>
      </c>
      <c r="X1864" t="str">
        <f t="shared" si="235"/>
        <v/>
      </c>
      <c r="Y1864" t="str">
        <f t="shared" si="236"/>
        <v/>
      </c>
      <c r="Z1864" t="str">
        <f t="shared" si="237"/>
        <v/>
      </c>
      <c r="AA1864" t="str">
        <f t="shared" si="238"/>
        <v/>
      </c>
      <c r="AB1864" t="str">
        <f t="shared" si="239"/>
        <v/>
      </c>
    </row>
    <row r="1865" spans="1:28" x14ac:dyDescent="0.25">
      <c r="A1865">
        <v>5926</v>
      </c>
      <c r="B1865" s="1">
        <v>867488060855003</v>
      </c>
      <c r="C1865" s="1">
        <v>1718960455</v>
      </c>
      <c r="D1865">
        <v>-22.892658000000001</v>
      </c>
      <c r="E1865">
        <v>-47.046990999999998</v>
      </c>
      <c r="F1865">
        <v>665</v>
      </c>
      <c r="G1865">
        <v>99</v>
      </c>
      <c r="H1865">
        <v>0</v>
      </c>
      <c r="I1865">
        <v>1</v>
      </c>
      <c r="J1865">
        <v>0</v>
      </c>
      <c r="K1865">
        <v>100</v>
      </c>
      <c r="L1865">
        <v>0</v>
      </c>
      <c r="M1865" t="s">
        <v>19</v>
      </c>
      <c r="N1865">
        <v>10</v>
      </c>
      <c r="O1865">
        <v>0</v>
      </c>
      <c r="P1865">
        <v>0</v>
      </c>
      <c r="Q1865">
        <v>0</v>
      </c>
      <c r="R1865">
        <v>0</v>
      </c>
      <c r="S1865" s="4">
        <v>45464.250636574077</v>
      </c>
      <c r="T1865" s="6">
        <v>45464.250636574077</v>
      </c>
      <c r="U1865">
        <f t="shared" si="232"/>
        <v>33</v>
      </c>
      <c r="V1865">
        <f t="shared" si="233"/>
        <v>593</v>
      </c>
      <c r="W1865" t="str">
        <f t="shared" si="234"/>
        <v/>
      </c>
      <c r="X1865" t="str">
        <f t="shared" si="235"/>
        <v/>
      </c>
      <c r="Y1865" t="str">
        <f t="shared" si="236"/>
        <v/>
      </c>
      <c r="Z1865" t="str">
        <f t="shared" si="237"/>
        <v/>
      </c>
      <c r="AA1865" t="str">
        <f t="shared" si="238"/>
        <v/>
      </c>
      <c r="AB1865" t="str">
        <f t="shared" si="239"/>
        <v/>
      </c>
    </row>
    <row r="1866" spans="1:28" x14ac:dyDescent="0.25">
      <c r="A1866">
        <v>5925</v>
      </c>
      <c r="B1866" s="1">
        <v>867488060855003</v>
      </c>
      <c r="C1866" s="1">
        <v>1718959850</v>
      </c>
      <c r="D1866">
        <v>-22.892658000000001</v>
      </c>
      <c r="E1866">
        <v>-47.046990999999998</v>
      </c>
      <c r="F1866">
        <v>665</v>
      </c>
      <c r="G1866">
        <v>99</v>
      </c>
      <c r="H1866">
        <v>0</v>
      </c>
      <c r="I1866">
        <v>1</v>
      </c>
      <c r="J1866">
        <v>0</v>
      </c>
      <c r="K1866">
        <v>100</v>
      </c>
      <c r="L1866">
        <v>0</v>
      </c>
      <c r="M1866" t="s">
        <v>19</v>
      </c>
      <c r="N1866">
        <v>10</v>
      </c>
      <c r="O1866">
        <v>0</v>
      </c>
      <c r="P1866">
        <v>0</v>
      </c>
      <c r="Q1866">
        <v>0</v>
      </c>
      <c r="R1866">
        <v>0</v>
      </c>
      <c r="S1866" s="4">
        <v>45464.243634259263</v>
      </c>
      <c r="T1866" s="6">
        <v>45464.243634259263</v>
      </c>
      <c r="U1866">
        <f t="shared" si="232"/>
        <v>33</v>
      </c>
      <c r="V1866">
        <f t="shared" si="233"/>
        <v>605</v>
      </c>
      <c r="W1866" t="str">
        <f t="shared" si="234"/>
        <v/>
      </c>
      <c r="X1866" t="str">
        <f t="shared" si="235"/>
        <v/>
      </c>
      <c r="Y1866" t="str">
        <f t="shared" si="236"/>
        <v/>
      </c>
      <c r="Z1866" t="str">
        <f t="shared" si="237"/>
        <v/>
      </c>
      <c r="AA1866" t="str">
        <f t="shared" si="238"/>
        <v/>
      </c>
      <c r="AB1866" t="str">
        <f t="shared" si="239"/>
        <v/>
      </c>
    </row>
    <row r="1867" spans="1:28" x14ac:dyDescent="0.25">
      <c r="A1867">
        <v>5924</v>
      </c>
      <c r="B1867" s="1">
        <v>867488060855003</v>
      </c>
      <c r="C1867" s="1">
        <v>1718959251</v>
      </c>
      <c r="D1867">
        <v>-22.892658000000001</v>
      </c>
      <c r="E1867">
        <v>-47.046990999999998</v>
      </c>
      <c r="F1867">
        <v>665</v>
      </c>
      <c r="G1867">
        <v>99</v>
      </c>
      <c r="H1867">
        <v>0</v>
      </c>
      <c r="I1867">
        <v>1</v>
      </c>
      <c r="J1867">
        <v>0</v>
      </c>
      <c r="K1867">
        <v>100</v>
      </c>
      <c r="L1867">
        <v>0</v>
      </c>
      <c r="M1867" t="s">
        <v>19</v>
      </c>
      <c r="N1867">
        <v>10</v>
      </c>
      <c r="O1867">
        <v>0</v>
      </c>
      <c r="P1867">
        <v>0</v>
      </c>
      <c r="Q1867">
        <v>0</v>
      </c>
      <c r="R1867">
        <v>0</v>
      </c>
      <c r="S1867" s="4">
        <v>45464.236701388887</v>
      </c>
      <c r="T1867" s="6">
        <v>45464.236701388887</v>
      </c>
      <c r="U1867">
        <f t="shared" si="232"/>
        <v>33</v>
      </c>
      <c r="V1867">
        <f t="shared" si="233"/>
        <v>599</v>
      </c>
      <c r="W1867" t="str">
        <f t="shared" si="234"/>
        <v/>
      </c>
      <c r="X1867" t="str">
        <f t="shared" si="235"/>
        <v/>
      </c>
      <c r="Y1867" t="str">
        <f t="shared" si="236"/>
        <v/>
      </c>
      <c r="Z1867" t="str">
        <f t="shared" si="237"/>
        <v/>
      </c>
      <c r="AA1867" t="str">
        <f t="shared" si="238"/>
        <v/>
      </c>
      <c r="AB1867" t="str">
        <f t="shared" si="239"/>
        <v/>
      </c>
    </row>
    <row r="1868" spans="1:28" x14ac:dyDescent="0.25">
      <c r="A1868">
        <v>5921</v>
      </c>
      <c r="B1868" s="1">
        <v>867488060855003</v>
      </c>
      <c r="C1868" s="1">
        <v>1718958649</v>
      </c>
      <c r="D1868">
        <v>-22.892658000000001</v>
      </c>
      <c r="E1868">
        <v>-47.046990999999998</v>
      </c>
      <c r="F1868">
        <v>665</v>
      </c>
      <c r="G1868">
        <v>99</v>
      </c>
      <c r="H1868">
        <v>0</v>
      </c>
      <c r="I1868">
        <v>1</v>
      </c>
      <c r="J1868">
        <v>0</v>
      </c>
      <c r="K1868">
        <v>100</v>
      </c>
      <c r="L1868">
        <v>0</v>
      </c>
      <c r="M1868" t="s">
        <v>19</v>
      </c>
      <c r="N1868">
        <v>10</v>
      </c>
      <c r="O1868">
        <v>0</v>
      </c>
      <c r="P1868">
        <v>0</v>
      </c>
      <c r="Q1868">
        <v>0</v>
      </c>
      <c r="R1868">
        <v>0</v>
      </c>
      <c r="S1868" s="4">
        <v>45464.229733796295</v>
      </c>
      <c r="T1868" s="6">
        <v>45464.229733796295</v>
      </c>
      <c r="U1868">
        <f t="shared" si="232"/>
        <v>33</v>
      </c>
      <c r="V1868">
        <f t="shared" si="233"/>
        <v>602</v>
      </c>
      <c r="W1868" t="str">
        <f t="shared" si="234"/>
        <v/>
      </c>
      <c r="X1868" t="str">
        <f t="shared" si="235"/>
        <v/>
      </c>
      <c r="Y1868" t="str">
        <f t="shared" si="236"/>
        <v/>
      </c>
      <c r="Z1868" t="str">
        <f t="shared" si="237"/>
        <v/>
      </c>
      <c r="AA1868" t="str">
        <f t="shared" si="238"/>
        <v/>
      </c>
      <c r="AB1868" t="str">
        <f t="shared" si="239"/>
        <v/>
      </c>
    </row>
    <row r="1869" spans="1:28" x14ac:dyDescent="0.25">
      <c r="A1869">
        <v>5920</v>
      </c>
      <c r="B1869" s="1">
        <v>867488060855003</v>
      </c>
      <c r="C1869" s="1">
        <v>1718958059</v>
      </c>
      <c r="D1869">
        <v>-22.892658000000001</v>
      </c>
      <c r="E1869">
        <v>-47.046990999999998</v>
      </c>
      <c r="F1869">
        <v>665</v>
      </c>
      <c r="G1869">
        <v>99</v>
      </c>
      <c r="H1869">
        <v>0</v>
      </c>
      <c r="I1869">
        <v>1</v>
      </c>
      <c r="J1869">
        <v>0</v>
      </c>
      <c r="K1869">
        <v>100</v>
      </c>
      <c r="L1869">
        <v>0</v>
      </c>
      <c r="M1869" t="s">
        <v>19</v>
      </c>
      <c r="N1869">
        <v>10</v>
      </c>
      <c r="O1869">
        <v>0</v>
      </c>
      <c r="P1869">
        <v>0</v>
      </c>
      <c r="Q1869">
        <v>0</v>
      </c>
      <c r="R1869">
        <v>0</v>
      </c>
      <c r="S1869" s="4">
        <v>45464.222905092596</v>
      </c>
      <c r="T1869" s="6">
        <v>45464.222905092596</v>
      </c>
      <c r="U1869">
        <f t="shared" si="232"/>
        <v>33</v>
      </c>
      <c r="V1869">
        <f t="shared" si="233"/>
        <v>590</v>
      </c>
      <c r="W1869" t="str">
        <f t="shared" si="234"/>
        <v/>
      </c>
      <c r="X1869" t="str">
        <f t="shared" si="235"/>
        <v/>
      </c>
      <c r="Y1869" t="str">
        <f t="shared" si="236"/>
        <v/>
      </c>
      <c r="Z1869" t="str">
        <f t="shared" si="237"/>
        <v/>
      </c>
      <c r="AA1869" t="str">
        <f t="shared" si="238"/>
        <v/>
      </c>
      <c r="AB1869" t="str">
        <f t="shared" si="239"/>
        <v/>
      </c>
    </row>
    <row r="1870" spans="1:28" x14ac:dyDescent="0.25">
      <c r="A1870">
        <v>5919</v>
      </c>
      <c r="B1870" s="1">
        <v>867488060855003</v>
      </c>
      <c r="C1870" s="1">
        <v>1718957449</v>
      </c>
      <c r="D1870">
        <v>-22.892658000000001</v>
      </c>
      <c r="E1870">
        <v>-47.046990999999998</v>
      </c>
      <c r="F1870">
        <v>665</v>
      </c>
      <c r="G1870">
        <v>99</v>
      </c>
      <c r="H1870">
        <v>0</v>
      </c>
      <c r="I1870">
        <v>1</v>
      </c>
      <c r="J1870">
        <v>0</v>
      </c>
      <c r="K1870">
        <v>100</v>
      </c>
      <c r="L1870">
        <v>0</v>
      </c>
      <c r="M1870" t="s">
        <v>19</v>
      </c>
      <c r="N1870">
        <v>10</v>
      </c>
      <c r="O1870">
        <v>0</v>
      </c>
      <c r="P1870">
        <v>0</v>
      </c>
      <c r="Q1870">
        <v>0</v>
      </c>
      <c r="R1870">
        <v>0</v>
      </c>
      <c r="S1870" s="4">
        <v>45464.215844907405</v>
      </c>
      <c r="T1870" s="6">
        <v>45464.215844907405</v>
      </c>
      <c r="U1870">
        <f t="shared" si="232"/>
        <v>33</v>
      </c>
      <c r="V1870">
        <f t="shared" si="233"/>
        <v>610</v>
      </c>
      <c r="W1870" t="str">
        <f t="shared" si="234"/>
        <v/>
      </c>
      <c r="X1870" t="str">
        <f t="shared" si="235"/>
        <v/>
      </c>
      <c r="Y1870" t="str">
        <f t="shared" si="236"/>
        <v/>
      </c>
      <c r="Z1870" t="str">
        <f t="shared" si="237"/>
        <v/>
      </c>
      <c r="AA1870" t="str">
        <f t="shared" si="238"/>
        <v/>
      </c>
      <c r="AB1870" t="str">
        <f t="shared" si="239"/>
        <v/>
      </c>
    </row>
    <row r="1871" spans="1:28" x14ac:dyDescent="0.25">
      <c r="A1871">
        <v>5916</v>
      </c>
      <c r="B1871" s="1">
        <v>867488060855003</v>
      </c>
      <c r="C1871" s="1">
        <v>1718956848</v>
      </c>
      <c r="D1871">
        <v>-22.892658000000001</v>
      </c>
      <c r="E1871">
        <v>-47.046990999999998</v>
      </c>
      <c r="F1871">
        <v>665</v>
      </c>
      <c r="G1871">
        <v>99</v>
      </c>
      <c r="H1871">
        <v>0</v>
      </c>
      <c r="I1871">
        <v>1</v>
      </c>
      <c r="J1871">
        <v>0</v>
      </c>
      <c r="K1871">
        <v>100</v>
      </c>
      <c r="L1871">
        <v>0</v>
      </c>
      <c r="M1871" t="s">
        <v>19</v>
      </c>
      <c r="N1871">
        <v>10</v>
      </c>
      <c r="O1871">
        <v>0</v>
      </c>
      <c r="P1871">
        <v>0</v>
      </c>
      <c r="Q1871">
        <v>0</v>
      </c>
      <c r="R1871">
        <v>0</v>
      </c>
      <c r="S1871" s="4">
        <v>45464.20888888889</v>
      </c>
      <c r="T1871" s="6">
        <v>45464.20888888889</v>
      </c>
      <c r="U1871">
        <f t="shared" si="232"/>
        <v>33</v>
      </c>
      <c r="V1871">
        <f t="shared" si="233"/>
        <v>601</v>
      </c>
      <c r="W1871" t="str">
        <f t="shared" si="234"/>
        <v/>
      </c>
      <c r="X1871" t="str">
        <f t="shared" si="235"/>
        <v/>
      </c>
      <c r="Y1871" t="str">
        <f t="shared" si="236"/>
        <v/>
      </c>
      <c r="Z1871" t="str">
        <f t="shared" si="237"/>
        <v/>
      </c>
      <c r="AA1871" t="str">
        <f t="shared" si="238"/>
        <v/>
      </c>
      <c r="AB1871" t="str">
        <f t="shared" si="239"/>
        <v/>
      </c>
    </row>
    <row r="1872" spans="1:28" x14ac:dyDescent="0.25">
      <c r="A1872">
        <v>5915</v>
      </c>
      <c r="B1872" s="1">
        <v>867488060855003</v>
      </c>
      <c r="C1872" s="1">
        <v>1718956254</v>
      </c>
      <c r="D1872">
        <v>-22.892658000000001</v>
      </c>
      <c r="E1872">
        <v>-47.046990999999998</v>
      </c>
      <c r="F1872">
        <v>665</v>
      </c>
      <c r="G1872">
        <v>99</v>
      </c>
      <c r="H1872">
        <v>0</v>
      </c>
      <c r="I1872">
        <v>1</v>
      </c>
      <c r="J1872">
        <v>0</v>
      </c>
      <c r="K1872">
        <v>100</v>
      </c>
      <c r="L1872">
        <v>0</v>
      </c>
      <c r="M1872" t="s">
        <v>19</v>
      </c>
      <c r="N1872">
        <v>10</v>
      </c>
      <c r="O1872">
        <v>0</v>
      </c>
      <c r="P1872">
        <v>0</v>
      </c>
      <c r="Q1872">
        <v>0</v>
      </c>
      <c r="R1872">
        <v>0</v>
      </c>
      <c r="S1872" s="4">
        <v>45464.202013888891</v>
      </c>
      <c r="T1872" s="6">
        <v>45464.202013888891</v>
      </c>
      <c r="U1872">
        <f t="shared" si="232"/>
        <v>33</v>
      </c>
      <c r="V1872">
        <f t="shared" si="233"/>
        <v>594</v>
      </c>
      <c r="W1872" t="str">
        <f t="shared" si="234"/>
        <v/>
      </c>
      <c r="X1872" t="str">
        <f t="shared" si="235"/>
        <v/>
      </c>
      <c r="Y1872" t="str">
        <f t="shared" si="236"/>
        <v/>
      </c>
      <c r="Z1872" t="str">
        <f t="shared" si="237"/>
        <v/>
      </c>
      <c r="AA1872" t="str">
        <f t="shared" si="238"/>
        <v/>
      </c>
      <c r="AB1872" t="str">
        <f t="shared" si="239"/>
        <v/>
      </c>
    </row>
    <row r="1873" spans="1:28" x14ac:dyDescent="0.25">
      <c r="A1873">
        <v>5914</v>
      </c>
      <c r="B1873" s="1">
        <v>867488060855003</v>
      </c>
      <c r="C1873" s="1">
        <v>1718955652</v>
      </c>
      <c r="D1873">
        <v>-22.892658000000001</v>
      </c>
      <c r="E1873">
        <v>-47.046990999999998</v>
      </c>
      <c r="F1873">
        <v>665</v>
      </c>
      <c r="G1873">
        <v>99</v>
      </c>
      <c r="H1873">
        <v>0</v>
      </c>
      <c r="I1873">
        <v>1</v>
      </c>
      <c r="J1873">
        <v>0</v>
      </c>
      <c r="K1873">
        <v>100</v>
      </c>
      <c r="L1873">
        <v>0</v>
      </c>
      <c r="M1873" t="s">
        <v>19</v>
      </c>
      <c r="N1873">
        <v>10</v>
      </c>
      <c r="O1873">
        <v>0</v>
      </c>
      <c r="P1873">
        <v>0</v>
      </c>
      <c r="Q1873">
        <v>0</v>
      </c>
      <c r="R1873">
        <v>0</v>
      </c>
      <c r="S1873" s="4">
        <v>45464.1950462963</v>
      </c>
      <c r="T1873" s="6">
        <v>45464.1950462963</v>
      </c>
      <c r="U1873">
        <f t="shared" si="232"/>
        <v>33</v>
      </c>
      <c r="V1873">
        <f t="shared" si="233"/>
        <v>602</v>
      </c>
      <c r="W1873" t="str">
        <f t="shared" si="234"/>
        <v/>
      </c>
      <c r="X1873" t="str">
        <f t="shared" si="235"/>
        <v/>
      </c>
      <c r="Y1873" t="str">
        <f t="shared" si="236"/>
        <v/>
      </c>
      <c r="Z1873" t="str">
        <f t="shared" si="237"/>
        <v/>
      </c>
      <c r="AA1873" t="str">
        <f t="shared" si="238"/>
        <v/>
      </c>
      <c r="AB1873" t="str">
        <f t="shared" si="239"/>
        <v/>
      </c>
    </row>
    <row r="1874" spans="1:28" x14ac:dyDescent="0.25">
      <c r="A1874">
        <v>5911</v>
      </c>
      <c r="B1874" s="1">
        <v>867488060855003</v>
      </c>
      <c r="C1874" s="1">
        <v>1718955057</v>
      </c>
      <c r="D1874">
        <v>-22.892658000000001</v>
      </c>
      <c r="E1874">
        <v>-47.046990999999998</v>
      </c>
      <c r="F1874">
        <v>665</v>
      </c>
      <c r="G1874">
        <v>99</v>
      </c>
      <c r="H1874">
        <v>0</v>
      </c>
      <c r="I1874">
        <v>1</v>
      </c>
      <c r="J1874">
        <v>0</v>
      </c>
      <c r="K1874">
        <v>100</v>
      </c>
      <c r="L1874">
        <v>0</v>
      </c>
      <c r="M1874" t="s">
        <v>19</v>
      </c>
      <c r="N1874">
        <v>10</v>
      </c>
      <c r="O1874">
        <v>0</v>
      </c>
      <c r="P1874">
        <v>0</v>
      </c>
      <c r="Q1874">
        <v>0</v>
      </c>
      <c r="R1874">
        <v>0</v>
      </c>
      <c r="S1874" s="4">
        <v>45464.188159722224</v>
      </c>
      <c r="T1874" s="6">
        <v>45464.188159722224</v>
      </c>
      <c r="U1874">
        <f t="shared" si="232"/>
        <v>33</v>
      </c>
      <c r="V1874">
        <f t="shared" si="233"/>
        <v>595</v>
      </c>
      <c r="W1874" t="str">
        <f t="shared" si="234"/>
        <v/>
      </c>
      <c r="X1874" t="str">
        <f t="shared" si="235"/>
        <v/>
      </c>
      <c r="Y1874" t="str">
        <f t="shared" si="236"/>
        <v/>
      </c>
      <c r="Z1874" t="str">
        <f t="shared" si="237"/>
        <v/>
      </c>
      <c r="AA1874" t="str">
        <f t="shared" si="238"/>
        <v/>
      </c>
      <c r="AB1874" t="str">
        <f t="shared" si="239"/>
        <v/>
      </c>
    </row>
    <row r="1875" spans="1:28" x14ac:dyDescent="0.25">
      <c r="A1875">
        <v>5910</v>
      </c>
      <c r="B1875" s="1">
        <v>867488060855003</v>
      </c>
      <c r="C1875" s="1">
        <v>1718954450</v>
      </c>
      <c r="D1875">
        <v>-22.892658000000001</v>
      </c>
      <c r="E1875">
        <v>-47.046990999999998</v>
      </c>
      <c r="F1875">
        <v>665</v>
      </c>
      <c r="G1875">
        <v>99</v>
      </c>
      <c r="H1875">
        <v>0</v>
      </c>
      <c r="I1875">
        <v>1</v>
      </c>
      <c r="J1875">
        <v>0</v>
      </c>
      <c r="K1875">
        <v>100</v>
      </c>
      <c r="L1875">
        <v>0</v>
      </c>
      <c r="M1875" t="s">
        <v>19</v>
      </c>
      <c r="N1875">
        <v>10</v>
      </c>
      <c r="O1875">
        <v>0</v>
      </c>
      <c r="P1875">
        <v>0</v>
      </c>
      <c r="Q1875">
        <v>0</v>
      </c>
      <c r="R1875">
        <v>0</v>
      </c>
      <c r="S1875" s="4">
        <v>45464.181134259263</v>
      </c>
      <c r="T1875" s="6">
        <v>45464.181134259263</v>
      </c>
      <c r="U1875">
        <f t="shared" si="232"/>
        <v>33</v>
      </c>
      <c r="V1875">
        <f t="shared" si="233"/>
        <v>607</v>
      </c>
      <c r="W1875" t="str">
        <f t="shared" si="234"/>
        <v/>
      </c>
      <c r="X1875" t="str">
        <f t="shared" si="235"/>
        <v/>
      </c>
      <c r="Y1875" t="str">
        <f t="shared" si="236"/>
        <v/>
      </c>
      <c r="Z1875" t="str">
        <f t="shared" si="237"/>
        <v/>
      </c>
      <c r="AA1875" t="str">
        <f t="shared" si="238"/>
        <v/>
      </c>
      <c r="AB1875" t="str">
        <f t="shared" si="239"/>
        <v/>
      </c>
    </row>
    <row r="1876" spans="1:28" x14ac:dyDescent="0.25">
      <c r="A1876">
        <v>5909</v>
      </c>
      <c r="B1876" s="1">
        <v>867488060855003</v>
      </c>
      <c r="C1876" s="1">
        <v>1718953850</v>
      </c>
      <c r="D1876">
        <v>-22.892658000000001</v>
      </c>
      <c r="E1876">
        <v>-47.046990999999998</v>
      </c>
      <c r="F1876">
        <v>665</v>
      </c>
      <c r="G1876">
        <v>99</v>
      </c>
      <c r="H1876">
        <v>0</v>
      </c>
      <c r="I1876">
        <v>1</v>
      </c>
      <c r="J1876">
        <v>0</v>
      </c>
      <c r="K1876">
        <v>100</v>
      </c>
      <c r="L1876">
        <v>0</v>
      </c>
      <c r="M1876" t="s">
        <v>19</v>
      </c>
      <c r="N1876">
        <v>10</v>
      </c>
      <c r="O1876">
        <v>0</v>
      </c>
      <c r="P1876">
        <v>0</v>
      </c>
      <c r="Q1876">
        <v>0</v>
      </c>
      <c r="R1876">
        <v>0</v>
      </c>
      <c r="S1876" s="4">
        <v>45464.174189814818</v>
      </c>
      <c r="T1876" s="6">
        <v>45464.174189814818</v>
      </c>
      <c r="U1876">
        <f t="shared" si="232"/>
        <v>33</v>
      </c>
      <c r="V1876">
        <f t="shared" si="233"/>
        <v>600</v>
      </c>
      <c r="W1876" t="str">
        <f t="shared" si="234"/>
        <v/>
      </c>
      <c r="X1876" t="str">
        <f t="shared" si="235"/>
        <v/>
      </c>
      <c r="Y1876" t="str">
        <f t="shared" si="236"/>
        <v/>
      </c>
      <c r="Z1876" t="str">
        <f t="shared" si="237"/>
        <v/>
      </c>
      <c r="AA1876" t="str">
        <f t="shared" si="238"/>
        <v/>
      </c>
      <c r="AB1876" t="str">
        <f t="shared" si="239"/>
        <v/>
      </c>
    </row>
    <row r="1877" spans="1:28" x14ac:dyDescent="0.25">
      <c r="A1877">
        <v>5906</v>
      </c>
      <c r="B1877" s="1">
        <v>867488060855003</v>
      </c>
      <c r="C1877" s="1">
        <v>1718953246</v>
      </c>
      <c r="D1877">
        <v>-22.892658000000001</v>
      </c>
      <c r="E1877">
        <v>-47.046990999999998</v>
      </c>
      <c r="F1877">
        <v>665</v>
      </c>
      <c r="G1877">
        <v>99</v>
      </c>
      <c r="H1877">
        <v>0</v>
      </c>
      <c r="I1877">
        <v>1</v>
      </c>
      <c r="J1877">
        <v>0</v>
      </c>
      <c r="K1877">
        <v>100</v>
      </c>
      <c r="L1877">
        <v>0</v>
      </c>
      <c r="M1877" t="s">
        <v>19</v>
      </c>
      <c r="N1877">
        <v>10</v>
      </c>
      <c r="O1877">
        <v>0</v>
      </c>
      <c r="P1877">
        <v>0</v>
      </c>
      <c r="Q1877">
        <v>0</v>
      </c>
      <c r="R1877">
        <v>0</v>
      </c>
      <c r="S1877" s="4">
        <v>45464.167199074072</v>
      </c>
      <c r="T1877" s="6">
        <v>45464.167199074072</v>
      </c>
      <c r="U1877">
        <f t="shared" si="232"/>
        <v>33</v>
      </c>
      <c r="V1877">
        <f t="shared" si="233"/>
        <v>604</v>
      </c>
      <c r="W1877" t="str">
        <f t="shared" si="234"/>
        <v/>
      </c>
      <c r="X1877" t="str">
        <f t="shared" si="235"/>
        <v/>
      </c>
      <c r="Y1877" t="str">
        <f t="shared" si="236"/>
        <v/>
      </c>
      <c r="Z1877" t="str">
        <f t="shared" si="237"/>
        <v/>
      </c>
      <c r="AA1877" t="str">
        <f t="shared" si="238"/>
        <v/>
      </c>
      <c r="AB1877" t="str">
        <f t="shared" si="239"/>
        <v/>
      </c>
    </row>
    <row r="1878" spans="1:28" x14ac:dyDescent="0.25">
      <c r="A1878">
        <v>5905</v>
      </c>
      <c r="B1878" s="1">
        <v>867488060855003</v>
      </c>
      <c r="C1878" s="1">
        <v>1718952646</v>
      </c>
      <c r="D1878">
        <v>-22.892658000000001</v>
      </c>
      <c r="E1878">
        <v>-47.046990999999998</v>
      </c>
      <c r="F1878">
        <v>665</v>
      </c>
      <c r="G1878">
        <v>99</v>
      </c>
      <c r="H1878">
        <v>0</v>
      </c>
      <c r="I1878">
        <v>1</v>
      </c>
      <c r="J1878">
        <v>0</v>
      </c>
      <c r="K1878">
        <v>100</v>
      </c>
      <c r="L1878">
        <v>0</v>
      </c>
      <c r="M1878" t="s">
        <v>19</v>
      </c>
      <c r="N1878">
        <v>10</v>
      </c>
      <c r="O1878">
        <v>0</v>
      </c>
      <c r="P1878">
        <v>0</v>
      </c>
      <c r="Q1878">
        <v>0</v>
      </c>
      <c r="R1878">
        <v>0</v>
      </c>
      <c r="S1878" s="4">
        <v>45464.160254629627</v>
      </c>
      <c r="T1878" s="6">
        <v>45464.160254629627</v>
      </c>
      <c r="U1878">
        <f t="shared" si="232"/>
        <v>33</v>
      </c>
      <c r="V1878">
        <f t="shared" si="233"/>
        <v>600</v>
      </c>
      <c r="W1878" t="str">
        <f t="shared" si="234"/>
        <v/>
      </c>
      <c r="X1878" t="str">
        <f t="shared" si="235"/>
        <v/>
      </c>
      <c r="Y1878" t="str">
        <f t="shared" si="236"/>
        <v/>
      </c>
      <c r="Z1878" t="str">
        <f t="shared" si="237"/>
        <v/>
      </c>
      <c r="AA1878" t="str">
        <f t="shared" si="238"/>
        <v/>
      </c>
      <c r="AB1878" t="str">
        <f t="shared" si="239"/>
        <v/>
      </c>
    </row>
    <row r="1879" spans="1:28" x14ac:dyDescent="0.25">
      <c r="A1879">
        <v>5904</v>
      </c>
      <c r="B1879" s="1">
        <v>867488060855003</v>
      </c>
      <c r="C1879" s="1">
        <v>1718952049</v>
      </c>
      <c r="D1879">
        <v>-22.892658000000001</v>
      </c>
      <c r="E1879">
        <v>-47.046990999999998</v>
      </c>
      <c r="F1879">
        <v>665</v>
      </c>
      <c r="G1879">
        <v>99</v>
      </c>
      <c r="H1879">
        <v>0</v>
      </c>
      <c r="I1879">
        <v>1</v>
      </c>
      <c r="J1879">
        <v>0</v>
      </c>
      <c r="K1879">
        <v>100</v>
      </c>
      <c r="L1879">
        <v>0</v>
      </c>
      <c r="M1879" t="s">
        <v>19</v>
      </c>
      <c r="N1879">
        <v>10</v>
      </c>
      <c r="O1879">
        <v>0</v>
      </c>
      <c r="P1879">
        <v>0</v>
      </c>
      <c r="Q1879">
        <v>0</v>
      </c>
      <c r="R1879">
        <v>0</v>
      </c>
      <c r="S1879" s="4">
        <v>45464.153344907405</v>
      </c>
      <c r="T1879" s="6">
        <v>45464.153344907405</v>
      </c>
      <c r="U1879">
        <f t="shared" si="232"/>
        <v>33</v>
      </c>
      <c r="V1879">
        <f t="shared" si="233"/>
        <v>597</v>
      </c>
      <c r="W1879" t="str">
        <f t="shared" si="234"/>
        <v/>
      </c>
      <c r="X1879" t="str">
        <f t="shared" si="235"/>
        <v/>
      </c>
      <c r="Y1879" t="str">
        <f t="shared" si="236"/>
        <v/>
      </c>
      <c r="Z1879" t="str">
        <f t="shared" si="237"/>
        <v/>
      </c>
      <c r="AA1879" t="str">
        <f t="shared" si="238"/>
        <v/>
      </c>
      <c r="AB1879" t="str">
        <f t="shared" si="239"/>
        <v/>
      </c>
    </row>
    <row r="1880" spans="1:28" x14ac:dyDescent="0.25">
      <c r="A1880">
        <v>5901</v>
      </c>
      <c r="B1880" s="1">
        <v>867488060855003</v>
      </c>
      <c r="C1880" s="1">
        <v>1718951450</v>
      </c>
      <c r="D1880">
        <v>-22.892658000000001</v>
      </c>
      <c r="E1880">
        <v>-47.046990999999998</v>
      </c>
      <c r="F1880">
        <v>665</v>
      </c>
      <c r="G1880">
        <v>99</v>
      </c>
      <c r="H1880">
        <v>0</v>
      </c>
      <c r="I1880">
        <v>1</v>
      </c>
      <c r="J1880">
        <v>0</v>
      </c>
      <c r="K1880">
        <v>100</v>
      </c>
      <c r="L1880">
        <v>0</v>
      </c>
      <c r="M1880" t="s">
        <v>19</v>
      </c>
      <c r="N1880">
        <v>10</v>
      </c>
      <c r="O1880">
        <v>0</v>
      </c>
      <c r="P1880">
        <v>0</v>
      </c>
      <c r="Q1880">
        <v>0</v>
      </c>
      <c r="R1880">
        <v>0</v>
      </c>
      <c r="S1880" s="4">
        <v>45464.146412037036</v>
      </c>
      <c r="T1880" s="6">
        <v>45464.146412037036</v>
      </c>
      <c r="U1880">
        <f t="shared" si="232"/>
        <v>33</v>
      </c>
      <c r="V1880">
        <f t="shared" si="233"/>
        <v>599</v>
      </c>
      <c r="W1880" t="str">
        <f t="shared" si="234"/>
        <v/>
      </c>
      <c r="X1880" t="str">
        <f t="shared" si="235"/>
        <v/>
      </c>
      <c r="Y1880" t="str">
        <f t="shared" si="236"/>
        <v/>
      </c>
      <c r="Z1880" t="str">
        <f t="shared" si="237"/>
        <v/>
      </c>
      <c r="AA1880" t="str">
        <f t="shared" si="238"/>
        <v/>
      </c>
      <c r="AB1880" t="str">
        <f t="shared" si="239"/>
        <v/>
      </c>
    </row>
    <row r="1881" spans="1:28" x14ac:dyDescent="0.25">
      <c r="A1881">
        <v>5900</v>
      </c>
      <c r="B1881" s="1">
        <v>867488060855003</v>
      </c>
      <c r="C1881" s="1">
        <v>1718950852</v>
      </c>
      <c r="D1881">
        <v>-22.892658000000001</v>
      </c>
      <c r="E1881">
        <v>-47.046990999999998</v>
      </c>
      <c r="F1881">
        <v>665</v>
      </c>
      <c r="G1881">
        <v>99</v>
      </c>
      <c r="H1881">
        <v>0</v>
      </c>
      <c r="I1881">
        <v>1</v>
      </c>
      <c r="J1881">
        <v>0</v>
      </c>
      <c r="K1881">
        <v>100</v>
      </c>
      <c r="L1881">
        <v>0</v>
      </c>
      <c r="M1881" t="s">
        <v>19</v>
      </c>
      <c r="N1881">
        <v>10</v>
      </c>
      <c r="O1881">
        <v>0</v>
      </c>
      <c r="P1881">
        <v>0</v>
      </c>
      <c r="Q1881">
        <v>0</v>
      </c>
      <c r="R1881">
        <v>0</v>
      </c>
      <c r="S1881" s="4">
        <v>45464.139490740738</v>
      </c>
      <c r="T1881" s="6">
        <v>45464.139490740738</v>
      </c>
      <c r="U1881">
        <f t="shared" si="232"/>
        <v>33</v>
      </c>
      <c r="V1881">
        <f t="shared" si="233"/>
        <v>598</v>
      </c>
      <c r="W1881" t="str">
        <f t="shared" si="234"/>
        <v/>
      </c>
      <c r="X1881" t="str">
        <f t="shared" si="235"/>
        <v/>
      </c>
      <c r="Y1881" t="str">
        <f t="shared" si="236"/>
        <v/>
      </c>
      <c r="Z1881" t="str">
        <f t="shared" si="237"/>
        <v/>
      </c>
      <c r="AA1881" t="str">
        <f t="shared" si="238"/>
        <v/>
      </c>
      <c r="AB1881" t="str">
        <f t="shared" si="239"/>
        <v/>
      </c>
    </row>
    <row r="1882" spans="1:28" x14ac:dyDescent="0.25">
      <c r="A1882">
        <v>5899</v>
      </c>
      <c r="B1882" s="1">
        <v>867488060855003</v>
      </c>
      <c r="C1882" s="1">
        <v>1718950256</v>
      </c>
      <c r="D1882">
        <v>-22.892658000000001</v>
      </c>
      <c r="E1882">
        <v>-47.046990999999998</v>
      </c>
      <c r="F1882">
        <v>665</v>
      </c>
      <c r="G1882">
        <v>99</v>
      </c>
      <c r="H1882">
        <v>0</v>
      </c>
      <c r="I1882">
        <v>1</v>
      </c>
      <c r="J1882">
        <v>0</v>
      </c>
      <c r="K1882">
        <v>100</v>
      </c>
      <c r="L1882">
        <v>0</v>
      </c>
      <c r="M1882" t="s">
        <v>19</v>
      </c>
      <c r="N1882">
        <v>10</v>
      </c>
      <c r="O1882">
        <v>0</v>
      </c>
      <c r="P1882">
        <v>0</v>
      </c>
      <c r="Q1882">
        <v>0</v>
      </c>
      <c r="R1882">
        <v>0</v>
      </c>
      <c r="S1882" s="4">
        <v>45464.132592592592</v>
      </c>
      <c r="T1882" s="6">
        <v>45464.132592592592</v>
      </c>
      <c r="U1882">
        <f t="shared" si="232"/>
        <v>33</v>
      </c>
      <c r="V1882">
        <f t="shared" si="233"/>
        <v>596</v>
      </c>
      <c r="W1882" t="str">
        <f t="shared" si="234"/>
        <v/>
      </c>
      <c r="X1882" t="str">
        <f t="shared" si="235"/>
        <v/>
      </c>
      <c r="Y1882" t="str">
        <f t="shared" si="236"/>
        <v/>
      </c>
      <c r="Z1882" t="str">
        <f t="shared" si="237"/>
        <v/>
      </c>
      <c r="AA1882" t="str">
        <f t="shared" si="238"/>
        <v/>
      </c>
      <c r="AB1882" t="str">
        <f t="shared" si="239"/>
        <v/>
      </c>
    </row>
    <row r="1883" spans="1:28" x14ac:dyDescent="0.25">
      <c r="A1883">
        <v>5896</v>
      </c>
      <c r="B1883" s="1">
        <v>867488060855003</v>
      </c>
      <c r="C1883" s="1">
        <v>1718949657</v>
      </c>
      <c r="D1883">
        <v>-22.892658000000001</v>
      </c>
      <c r="E1883">
        <v>-47.046990999999998</v>
      </c>
      <c r="F1883">
        <v>665</v>
      </c>
      <c r="G1883">
        <v>99</v>
      </c>
      <c r="H1883">
        <v>0</v>
      </c>
      <c r="I1883">
        <v>1</v>
      </c>
      <c r="J1883">
        <v>0</v>
      </c>
      <c r="K1883">
        <v>100</v>
      </c>
      <c r="L1883">
        <v>0</v>
      </c>
      <c r="M1883" t="s">
        <v>19</v>
      </c>
      <c r="N1883">
        <v>10</v>
      </c>
      <c r="O1883">
        <v>0</v>
      </c>
      <c r="P1883">
        <v>0</v>
      </c>
      <c r="Q1883">
        <v>0</v>
      </c>
      <c r="R1883">
        <v>0</v>
      </c>
      <c r="S1883" s="4">
        <v>45464.125659722224</v>
      </c>
      <c r="T1883" s="6">
        <v>45464.125659722224</v>
      </c>
      <c r="U1883">
        <f t="shared" si="232"/>
        <v>33</v>
      </c>
      <c r="V1883">
        <f t="shared" si="233"/>
        <v>599</v>
      </c>
      <c r="W1883" t="str">
        <f t="shared" si="234"/>
        <v/>
      </c>
      <c r="X1883" t="str">
        <f t="shared" si="235"/>
        <v/>
      </c>
      <c r="Y1883" t="str">
        <f t="shared" si="236"/>
        <v/>
      </c>
      <c r="Z1883" t="str">
        <f t="shared" si="237"/>
        <v/>
      </c>
      <c r="AA1883" t="str">
        <f t="shared" si="238"/>
        <v/>
      </c>
      <c r="AB1883" t="str">
        <f t="shared" si="239"/>
        <v/>
      </c>
    </row>
    <row r="1884" spans="1:28" x14ac:dyDescent="0.25">
      <c r="A1884">
        <v>5895</v>
      </c>
      <c r="B1884" s="1">
        <v>867488060855003</v>
      </c>
      <c r="C1884" s="1">
        <v>1718949054</v>
      </c>
      <c r="D1884">
        <v>-22.892658000000001</v>
      </c>
      <c r="E1884">
        <v>-47.046990999999998</v>
      </c>
      <c r="F1884">
        <v>665</v>
      </c>
      <c r="G1884">
        <v>99</v>
      </c>
      <c r="H1884">
        <v>0</v>
      </c>
      <c r="I1884">
        <v>1</v>
      </c>
      <c r="J1884">
        <v>0</v>
      </c>
      <c r="K1884">
        <v>100</v>
      </c>
      <c r="L1884">
        <v>0</v>
      </c>
      <c r="M1884" t="s">
        <v>19</v>
      </c>
      <c r="N1884">
        <v>10</v>
      </c>
      <c r="O1884">
        <v>0</v>
      </c>
      <c r="P1884">
        <v>0</v>
      </c>
      <c r="Q1884">
        <v>0</v>
      </c>
      <c r="R1884">
        <v>0</v>
      </c>
      <c r="S1884" s="4">
        <v>45464.118680555555</v>
      </c>
      <c r="T1884" s="6">
        <v>45464.118680555555</v>
      </c>
      <c r="U1884">
        <f t="shared" si="232"/>
        <v>33</v>
      </c>
      <c r="V1884">
        <f t="shared" si="233"/>
        <v>603</v>
      </c>
      <c r="W1884" t="str">
        <f t="shared" si="234"/>
        <v/>
      </c>
      <c r="X1884" t="str">
        <f t="shared" si="235"/>
        <v/>
      </c>
      <c r="Y1884" t="str">
        <f t="shared" si="236"/>
        <v/>
      </c>
      <c r="Z1884" t="str">
        <f t="shared" si="237"/>
        <v/>
      </c>
      <c r="AA1884" t="str">
        <f t="shared" si="238"/>
        <v/>
      </c>
      <c r="AB1884" t="str">
        <f t="shared" si="239"/>
        <v/>
      </c>
    </row>
    <row r="1885" spans="1:28" x14ac:dyDescent="0.25">
      <c r="A1885">
        <v>5894</v>
      </c>
      <c r="B1885" s="1">
        <v>867488060855003</v>
      </c>
      <c r="C1885" s="1">
        <v>1718948457</v>
      </c>
      <c r="D1885">
        <v>-22.892658000000001</v>
      </c>
      <c r="E1885">
        <v>-47.046990999999998</v>
      </c>
      <c r="F1885">
        <v>665</v>
      </c>
      <c r="G1885">
        <v>99</v>
      </c>
      <c r="H1885">
        <v>0</v>
      </c>
      <c r="I1885">
        <v>1</v>
      </c>
      <c r="J1885">
        <v>0</v>
      </c>
      <c r="K1885">
        <v>100</v>
      </c>
      <c r="L1885">
        <v>0</v>
      </c>
      <c r="M1885" t="s">
        <v>19</v>
      </c>
      <c r="N1885">
        <v>10</v>
      </c>
      <c r="O1885">
        <v>0</v>
      </c>
      <c r="P1885">
        <v>0</v>
      </c>
      <c r="Q1885">
        <v>0</v>
      </c>
      <c r="R1885">
        <v>0</v>
      </c>
      <c r="S1885" s="4">
        <v>45464.111770833333</v>
      </c>
      <c r="T1885" s="6">
        <v>45464.111770833333</v>
      </c>
      <c r="U1885">
        <f t="shared" si="232"/>
        <v>33</v>
      </c>
      <c r="V1885">
        <f t="shared" si="233"/>
        <v>597</v>
      </c>
      <c r="W1885" t="str">
        <f t="shared" si="234"/>
        <v/>
      </c>
      <c r="X1885" t="str">
        <f t="shared" si="235"/>
        <v/>
      </c>
      <c r="Y1885" t="str">
        <f t="shared" si="236"/>
        <v/>
      </c>
      <c r="Z1885" t="str">
        <f t="shared" si="237"/>
        <v/>
      </c>
      <c r="AA1885" t="str">
        <f t="shared" si="238"/>
        <v/>
      </c>
      <c r="AB1885" t="str">
        <f t="shared" si="239"/>
        <v/>
      </c>
    </row>
    <row r="1886" spans="1:28" x14ac:dyDescent="0.25">
      <c r="A1886">
        <v>5891</v>
      </c>
      <c r="B1886" s="1">
        <v>867488060855003</v>
      </c>
      <c r="C1886" s="1">
        <v>1718947865</v>
      </c>
      <c r="D1886">
        <v>-22.892658000000001</v>
      </c>
      <c r="E1886">
        <v>-47.046990999999998</v>
      </c>
      <c r="F1886">
        <v>665</v>
      </c>
      <c r="G1886">
        <v>99</v>
      </c>
      <c r="H1886">
        <v>0</v>
      </c>
      <c r="I1886">
        <v>1</v>
      </c>
      <c r="J1886">
        <v>0</v>
      </c>
      <c r="K1886">
        <v>100</v>
      </c>
      <c r="L1886">
        <v>0</v>
      </c>
      <c r="M1886" t="s">
        <v>19</v>
      </c>
      <c r="N1886">
        <v>10</v>
      </c>
      <c r="O1886">
        <v>0</v>
      </c>
      <c r="P1886">
        <v>0</v>
      </c>
      <c r="Q1886">
        <v>0</v>
      </c>
      <c r="R1886">
        <v>0</v>
      </c>
      <c r="S1886" s="4">
        <v>45464.10491898148</v>
      </c>
      <c r="T1886" s="6">
        <v>45464.10491898148</v>
      </c>
      <c r="U1886">
        <f t="shared" si="232"/>
        <v>33</v>
      </c>
      <c r="V1886">
        <f t="shared" si="233"/>
        <v>592</v>
      </c>
      <c r="W1886" t="str">
        <f t="shared" si="234"/>
        <v/>
      </c>
      <c r="X1886" t="str">
        <f t="shared" si="235"/>
        <v/>
      </c>
      <c r="Y1886" t="str">
        <f t="shared" si="236"/>
        <v/>
      </c>
      <c r="Z1886" t="str">
        <f t="shared" si="237"/>
        <v/>
      </c>
      <c r="AA1886" t="str">
        <f t="shared" si="238"/>
        <v/>
      </c>
      <c r="AB1886" t="str">
        <f t="shared" si="239"/>
        <v/>
      </c>
    </row>
    <row r="1887" spans="1:28" x14ac:dyDescent="0.25">
      <c r="A1887">
        <v>5890</v>
      </c>
      <c r="B1887" s="1">
        <v>867488060855003</v>
      </c>
      <c r="C1887" s="1">
        <v>1718947250</v>
      </c>
      <c r="D1887">
        <v>-22.892658000000001</v>
      </c>
      <c r="E1887">
        <v>-47.046990999999998</v>
      </c>
      <c r="F1887">
        <v>665</v>
      </c>
      <c r="G1887">
        <v>99</v>
      </c>
      <c r="H1887">
        <v>0</v>
      </c>
      <c r="I1887">
        <v>1</v>
      </c>
      <c r="J1887">
        <v>0</v>
      </c>
      <c r="K1887">
        <v>100</v>
      </c>
      <c r="L1887">
        <v>0</v>
      </c>
      <c r="M1887" t="s">
        <v>19</v>
      </c>
      <c r="N1887">
        <v>10</v>
      </c>
      <c r="O1887">
        <v>0</v>
      </c>
      <c r="P1887">
        <v>0</v>
      </c>
      <c r="Q1887">
        <v>0</v>
      </c>
      <c r="R1887">
        <v>0</v>
      </c>
      <c r="S1887" s="4">
        <v>45464.097800925927</v>
      </c>
      <c r="T1887" s="6">
        <v>45464.097800925927</v>
      </c>
      <c r="U1887">
        <f t="shared" si="232"/>
        <v>33</v>
      </c>
      <c r="V1887">
        <f t="shared" si="233"/>
        <v>615</v>
      </c>
      <c r="W1887" t="str">
        <f t="shared" si="234"/>
        <v/>
      </c>
      <c r="X1887" t="str">
        <f t="shared" si="235"/>
        <v/>
      </c>
      <c r="Y1887" t="str">
        <f t="shared" si="236"/>
        <v/>
      </c>
      <c r="Z1887" t="str">
        <f t="shared" si="237"/>
        <v/>
      </c>
      <c r="AA1887" t="str">
        <f t="shared" si="238"/>
        <v/>
      </c>
      <c r="AB1887" t="str">
        <f t="shared" si="239"/>
        <v/>
      </c>
    </row>
    <row r="1888" spans="1:28" x14ac:dyDescent="0.25">
      <c r="A1888">
        <v>5889</v>
      </c>
      <c r="B1888" s="1">
        <v>867488060855003</v>
      </c>
      <c r="C1888" s="1">
        <v>1718946650</v>
      </c>
      <c r="D1888">
        <v>-22.892658000000001</v>
      </c>
      <c r="E1888">
        <v>-47.046990999999998</v>
      </c>
      <c r="F1888">
        <v>665</v>
      </c>
      <c r="G1888">
        <v>99</v>
      </c>
      <c r="H1888">
        <v>0</v>
      </c>
      <c r="I1888">
        <v>1</v>
      </c>
      <c r="J1888">
        <v>0</v>
      </c>
      <c r="K1888">
        <v>100</v>
      </c>
      <c r="L1888">
        <v>0</v>
      </c>
      <c r="M1888" t="s">
        <v>19</v>
      </c>
      <c r="N1888">
        <v>10</v>
      </c>
      <c r="O1888">
        <v>0</v>
      </c>
      <c r="P1888">
        <v>0</v>
      </c>
      <c r="Q1888">
        <v>0</v>
      </c>
      <c r="R1888">
        <v>0</v>
      </c>
      <c r="S1888" s="4">
        <v>45464.090856481482</v>
      </c>
      <c r="T1888" s="6">
        <v>45464.090856481482</v>
      </c>
      <c r="U1888">
        <f t="shared" si="232"/>
        <v>33</v>
      </c>
      <c r="V1888">
        <f t="shared" si="233"/>
        <v>600</v>
      </c>
      <c r="W1888" t="str">
        <f t="shared" si="234"/>
        <v/>
      </c>
      <c r="X1888" t="str">
        <f t="shared" si="235"/>
        <v/>
      </c>
      <c r="Y1888" t="str">
        <f t="shared" si="236"/>
        <v/>
      </c>
      <c r="Z1888" t="str">
        <f t="shared" si="237"/>
        <v/>
      </c>
      <c r="AA1888" t="str">
        <f t="shared" si="238"/>
        <v/>
      </c>
      <c r="AB1888" t="str">
        <f t="shared" si="239"/>
        <v/>
      </c>
    </row>
    <row r="1889" spans="1:28" x14ac:dyDescent="0.25">
      <c r="A1889">
        <v>5886</v>
      </c>
      <c r="B1889" s="1">
        <v>867488060855003</v>
      </c>
      <c r="C1889" s="1">
        <v>1718946049</v>
      </c>
      <c r="D1889">
        <v>-22.892658000000001</v>
      </c>
      <c r="E1889">
        <v>-47.046990999999998</v>
      </c>
      <c r="F1889">
        <v>665</v>
      </c>
      <c r="G1889">
        <v>99</v>
      </c>
      <c r="H1889">
        <v>0</v>
      </c>
      <c r="I1889">
        <v>1</v>
      </c>
      <c r="J1889">
        <v>0</v>
      </c>
      <c r="K1889">
        <v>100</v>
      </c>
      <c r="L1889">
        <v>0</v>
      </c>
      <c r="M1889" t="s">
        <v>19</v>
      </c>
      <c r="N1889">
        <v>10</v>
      </c>
      <c r="O1889">
        <v>0</v>
      </c>
      <c r="P1889">
        <v>0</v>
      </c>
      <c r="Q1889">
        <v>0</v>
      </c>
      <c r="R1889">
        <v>0</v>
      </c>
      <c r="S1889" s="4">
        <v>45464.08390046296</v>
      </c>
      <c r="T1889" s="6">
        <v>45464.08390046296</v>
      </c>
      <c r="U1889">
        <f t="shared" si="232"/>
        <v>33</v>
      </c>
      <c r="V1889">
        <f t="shared" si="233"/>
        <v>601</v>
      </c>
      <c r="W1889" t="str">
        <f t="shared" si="234"/>
        <v/>
      </c>
      <c r="X1889" t="str">
        <f t="shared" si="235"/>
        <v/>
      </c>
      <c r="Y1889" t="str">
        <f t="shared" si="236"/>
        <v/>
      </c>
      <c r="Z1889" t="str">
        <f t="shared" si="237"/>
        <v/>
      </c>
      <c r="AA1889" t="str">
        <f t="shared" si="238"/>
        <v/>
      </c>
      <c r="AB1889" t="str">
        <f t="shared" si="239"/>
        <v/>
      </c>
    </row>
    <row r="1890" spans="1:28" x14ac:dyDescent="0.25">
      <c r="A1890">
        <v>5885</v>
      </c>
      <c r="B1890" s="1">
        <v>867488060855003</v>
      </c>
      <c r="C1890" s="1">
        <v>1718945449</v>
      </c>
      <c r="D1890">
        <v>-22.892658000000001</v>
      </c>
      <c r="E1890">
        <v>-47.046990999999998</v>
      </c>
      <c r="F1890">
        <v>665</v>
      </c>
      <c r="G1890">
        <v>99</v>
      </c>
      <c r="H1890">
        <v>0</v>
      </c>
      <c r="I1890">
        <v>1</v>
      </c>
      <c r="J1890">
        <v>0</v>
      </c>
      <c r="K1890">
        <v>100</v>
      </c>
      <c r="L1890">
        <v>0</v>
      </c>
      <c r="M1890" t="s">
        <v>19</v>
      </c>
      <c r="N1890">
        <v>10</v>
      </c>
      <c r="O1890">
        <v>0</v>
      </c>
      <c r="P1890">
        <v>0</v>
      </c>
      <c r="Q1890">
        <v>0</v>
      </c>
      <c r="R1890">
        <v>0</v>
      </c>
      <c r="S1890" s="4">
        <v>45464.076956018522</v>
      </c>
      <c r="T1890" s="6">
        <v>45464.076956018522</v>
      </c>
      <c r="U1890">
        <f t="shared" si="232"/>
        <v>33</v>
      </c>
      <c r="V1890">
        <f t="shared" si="233"/>
        <v>600</v>
      </c>
      <c r="W1890" t="str">
        <f t="shared" si="234"/>
        <v/>
      </c>
      <c r="X1890" t="str">
        <f t="shared" si="235"/>
        <v/>
      </c>
      <c r="Y1890" t="str">
        <f t="shared" si="236"/>
        <v/>
      </c>
      <c r="Z1890" t="str">
        <f t="shared" si="237"/>
        <v/>
      </c>
      <c r="AA1890" t="str">
        <f t="shared" si="238"/>
        <v/>
      </c>
      <c r="AB1890" t="str">
        <f t="shared" si="239"/>
        <v/>
      </c>
    </row>
    <row r="1891" spans="1:28" x14ac:dyDescent="0.25">
      <c r="A1891">
        <v>5884</v>
      </c>
      <c r="B1891" s="1">
        <v>867488060855003</v>
      </c>
      <c r="C1891" s="1">
        <v>1718944859</v>
      </c>
      <c r="D1891">
        <v>-22.892658000000001</v>
      </c>
      <c r="E1891">
        <v>-47.046990999999998</v>
      </c>
      <c r="F1891">
        <v>665</v>
      </c>
      <c r="G1891">
        <v>99</v>
      </c>
      <c r="H1891">
        <v>0</v>
      </c>
      <c r="I1891">
        <v>1</v>
      </c>
      <c r="J1891">
        <v>0</v>
      </c>
      <c r="K1891">
        <v>100</v>
      </c>
      <c r="L1891">
        <v>0</v>
      </c>
      <c r="M1891" t="s">
        <v>19</v>
      </c>
      <c r="N1891">
        <v>10</v>
      </c>
      <c r="O1891">
        <v>0</v>
      </c>
      <c r="P1891">
        <v>0</v>
      </c>
      <c r="Q1891">
        <v>0</v>
      </c>
      <c r="R1891">
        <v>0</v>
      </c>
      <c r="S1891" s="4">
        <v>45464.070127314815</v>
      </c>
      <c r="T1891" s="6">
        <v>45464.070127314815</v>
      </c>
      <c r="U1891">
        <f t="shared" si="232"/>
        <v>33</v>
      </c>
      <c r="V1891">
        <f t="shared" si="233"/>
        <v>590</v>
      </c>
      <c r="W1891" t="str">
        <f t="shared" si="234"/>
        <v/>
      </c>
      <c r="X1891" t="str">
        <f t="shared" si="235"/>
        <v/>
      </c>
      <c r="Y1891" t="str">
        <f t="shared" si="236"/>
        <v/>
      </c>
      <c r="Z1891" t="str">
        <f t="shared" si="237"/>
        <v/>
      </c>
      <c r="AA1891" t="str">
        <f t="shared" si="238"/>
        <v/>
      </c>
      <c r="AB1891" t="str">
        <f t="shared" si="239"/>
        <v/>
      </c>
    </row>
    <row r="1892" spans="1:28" x14ac:dyDescent="0.25">
      <c r="A1892">
        <v>5883</v>
      </c>
      <c r="B1892" s="1">
        <v>867488060855003</v>
      </c>
      <c r="C1892" s="1">
        <v>1718944251</v>
      </c>
      <c r="D1892">
        <v>-22.892658000000001</v>
      </c>
      <c r="E1892">
        <v>-47.046990999999998</v>
      </c>
      <c r="F1892">
        <v>665</v>
      </c>
      <c r="G1892">
        <v>99</v>
      </c>
      <c r="H1892">
        <v>0</v>
      </c>
      <c r="I1892">
        <v>1</v>
      </c>
      <c r="J1892">
        <v>0</v>
      </c>
      <c r="K1892">
        <v>100</v>
      </c>
      <c r="L1892">
        <v>0</v>
      </c>
      <c r="M1892" t="s">
        <v>19</v>
      </c>
      <c r="N1892">
        <v>10</v>
      </c>
      <c r="O1892">
        <v>0</v>
      </c>
      <c r="P1892">
        <v>0</v>
      </c>
      <c r="Q1892">
        <v>0</v>
      </c>
      <c r="R1892">
        <v>0</v>
      </c>
      <c r="S1892" s="4">
        <v>45464.063090277778</v>
      </c>
      <c r="T1892" s="6">
        <v>45464.063090277778</v>
      </c>
      <c r="U1892">
        <f t="shared" si="232"/>
        <v>33</v>
      </c>
      <c r="V1892">
        <f t="shared" si="233"/>
        <v>608</v>
      </c>
      <c r="W1892" t="str">
        <f t="shared" si="234"/>
        <v/>
      </c>
      <c r="X1892" t="str">
        <f t="shared" si="235"/>
        <v/>
      </c>
      <c r="Y1892" t="str">
        <f t="shared" si="236"/>
        <v/>
      </c>
      <c r="Z1892" t="str">
        <f t="shared" si="237"/>
        <v/>
      </c>
      <c r="AA1892" t="str">
        <f t="shared" si="238"/>
        <v/>
      </c>
      <c r="AB1892" t="str">
        <f t="shared" si="239"/>
        <v/>
      </c>
    </row>
    <row r="1893" spans="1:28" x14ac:dyDescent="0.25">
      <c r="A1893">
        <v>5882</v>
      </c>
      <c r="B1893" s="1">
        <v>867488060855003</v>
      </c>
      <c r="C1893" s="1">
        <v>1718943659</v>
      </c>
      <c r="D1893">
        <v>-22.892658000000001</v>
      </c>
      <c r="E1893">
        <v>-47.046990999999998</v>
      </c>
      <c r="F1893">
        <v>665</v>
      </c>
      <c r="G1893">
        <v>99</v>
      </c>
      <c r="H1893">
        <v>0</v>
      </c>
      <c r="I1893">
        <v>1</v>
      </c>
      <c r="J1893">
        <v>0</v>
      </c>
      <c r="K1893">
        <v>100</v>
      </c>
      <c r="L1893">
        <v>0</v>
      </c>
      <c r="M1893" t="s">
        <v>19</v>
      </c>
      <c r="N1893">
        <v>10</v>
      </c>
      <c r="O1893">
        <v>0</v>
      </c>
      <c r="P1893">
        <v>0</v>
      </c>
      <c r="Q1893">
        <v>0</v>
      </c>
      <c r="R1893">
        <v>0</v>
      </c>
      <c r="S1893" s="4">
        <v>45464.056238425925</v>
      </c>
      <c r="T1893" s="6">
        <v>45464.056238425925</v>
      </c>
      <c r="U1893">
        <f t="shared" si="232"/>
        <v>33</v>
      </c>
      <c r="V1893">
        <f t="shared" si="233"/>
        <v>592</v>
      </c>
      <c r="W1893" t="str">
        <f t="shared" si="234"/>
        <v/>
      </c>
      <c r="X1893" t="str">
        <f t="shared" si="235"/>
        <v/>
      </c>
      <c r="Y1893" t="str">
        <f t="shared" si="236"/>
        <v/>
      </c>
      <c r="Z1893" t="str">
        <f t="shared" si="237"/>
        <v/>
      </c>
      <c r="AA1893" t="str">
        <f t="shared" si="238"/>
        <v/>
      </c>
      <c r="AB1893" t="str">
        <f t="shared" si="239"/>
        <v/>
      </c>
    </row>
    <row r="1894" spans="1:28" x14ac:dyDescent="0.25">
      <c r="A1894">
        <v>5881</v>
      </c>
      <c r="B1894" s="1">
        <v>867488060855003</v>
      </c>
      <c r="C1894" s="1">
        <v>1718943046</v>
      </c>
      <c r="D1894">
        <v>-22.892658000000001</v>
      </c>
      <c r="E1894">
        <v>-47.046990999999998</v>
      </c>
      <c r="F1894">
        <v>665</v>
      </c>
      <c r="G1894">
        <v>99</v>
      </c>
      <c r="H1894">
        <v>0</v>
      </c>
      <c r="I1894">
        <v>1</v>
      </c>
      <c r="J1894">
        <v>0</v>
      </c>
      <c r="K1894">
        <v>100</v>
      </c>
      <c r="L1894">
        <v>0</v>
      </c>
      <c r="M1894" t="s">
        <v>19</v>
      </c>
      <c r="N1894">
        <v>10</v>
      </c>
      <c r="O1894">
        <v>0</v>
      </c>
      <c r="P1894">
        <v>0</v>
      </c>
      <c r="Q1894">
        <v>0</v>
      </c>
      <c r="R1894">
        <v>0</v>
      </c>
      <c r="S1894" s="4">
        <v>45464.049143518518</v>
      </c>
      <c r="T1894" s="6">
        <v>45464.049143518518</v>
      </c>
      <c r="U1894">
        <f t="shared" si="232"/>
        <v>33</v>
      </c>
      <c r="V1894">
        <f t="shared" si="233"/>
        <v>613</v>
      </c>
      <c r="W1894" t="str">
        <f t="shared" si="234"/>
        <v/>
      </c>
      <c r="X1894" t="str">
        <f t="shared" si="235"/>
        <v/>
      </c>
      <c r="Y1894" t="str">
        <f t="shared" si="236"/>
        <v/>
      </c>
      <c r="Z1894" t="str">
        <f t="shared" si="237"/>
        <v/>
      </c>
      <c r="AA1894" t="str">
        <f t="shared" si="238"/>
        <v/>
      </c>
      <c r="AB1894" t="str">
        <f t="shared" si="239"/>
        <v/>
      </c>
    </row>
    <row r="1895" spans="1:28" x14ac:dyDescent="0.25">
      <c r="A1895">
        <v>5880</v>
      </c>
      <c r="B1895" s="1">
        <v>867488060855003</v>
      </c>
      <c r="C1895" s="1">
        <v>1718942450</v>
      </c>
      <c r="D1895">
        <v>-22.892658000000001</v>
      </c>
      <c r="E1895">
        <v>-47.046990999999998</v>
      </c>
      <c r="F1895">
        <v>665</v>
      </c>
      <c r="G1895">
        <v>99</v>
      </c>
      <c r="H1895">
        <v>0</v>
      </c>
      <c r="I1895">
        <v>1</v>
      </c>
      <c r="J1895">
        <v>0</v>
      </c>
      <c r="K1895">
        <v>100</v>
      </c>
      <c r="L1895">
        <v>0</v>
      </c>
      <c r="M1895" t="s">
        <v>19</v>
      </c>
      <c r="N1895">
        <v>10</v>
      </c>
      <c r="O1895">
        <v>0</v>
      </c>
      <c r="P1895">
        <v>0</v>
      </c>
      <c r="Q1895">
        <v>0</v>
      </c>
      <c r="R1895">
        <v>0</v>
      </c>
      <c r="S1895" s="4">
        <v>45464.042245370372</v>
      </c>
      <c r="T1895" s="6">
        <v>45464.042245370372</v>
      </c>
      <c r="U1895">
        <f t="shared" si="232"/>
        <v>33</v>
      </c>
      <c r="V1895">
        <f t="shared" si="233"/>
        <v>596</v>
      </c>
      <c r="W1895" t="str">
        <f t="shared" si="234"/>
        <v/>
      </c>
      <c r="X1895" t="str">
        <f t="shared" si="235"/>
        <v/>
      </c>
      <c r="Y1895" t="str">
        <f t="shared" si="236"/>
        <v/>
      </c>
      <c r="Z1895" t="str">
        <f t="shared" si="237"/>
        <v/>
      </c>
      <c r="AA1895" t="str">
        <f t="shared" si="238"/>
        <v/>
      </c>
      <c r="AB1895" t="str">
        <f t="shared" si="239"/>
        <v/>
      </c>
    </row>
    <row r="1896" spans="1:28" x14ac:dyDescent="0.25">
      <c r="A1896">
        <v>5877</v>
      </c>
      <c r="B1896" s="1">
        <v>867488060855003</v>
      </c>
      <c r="C1896" s="1">
        <v>1718941848</v>
      </c>
      <c r="D1896">
        <v>-22.892658000000001</v>
      </c>
      <c r="E1896">
        <v>-47.046990999999998</v>
      </c>
      <c r="F1896">
        <v>665</v>
      </c>
      <c r="G1896">
        <v>99</v>
      </c>
      <c r="H1896">
        <v>0</v>
      </c>
      <c r="I1896">
        <v>1</v>
      </c>
      <c r="J1896">
        <v>0</v>
      </c>
      <c r="K1896">
        <v>100</v>
      </c>
      <c r="L1896">
        <v>0</v>
      </c>
      <c r="M1896" t="s">
        <v>19</v>
      </c>
      <c r="N1896">
        <v>10</v>
      </c>
      <c r="O1896">
        <v>0</v>
      </c>
      <c r="P1896">
        <v>0</v>
      </c>
      <c r="Q1896">
        <v>0</v>
      </c>
      <c r="R1896">
        <v>0</v>
      </c>
      <c r="S1896" s="4">
        <v>45464.035277777781</v>
      </c>
      <c r="T1896" s="6">
        <v>45464.035277777781</v>
      </c>
      <c r="U1896">
        <f t="shared" si="232"/>
        <v>33</v>
      </c>
      <c r="V1896">
        <f t="shared" si="233"/>
        <v>602</v>
      </c>
      <c r="W1896" t="str">
        <f t="shared" si="234"/>
        <v/>
      </c>
      <c r="X1896" t="str">
        <f t="shared" si="235"/>
        <v/>
      </c>
      <c r="Y1896" t="str">
        <f t="shared" si="236"/>
        <v/>
      </c>
      <c r="Z1896" t="str">
        <f t="shared" si="237"/>
        <v/>
      </c>
      <c r="AA1896" t="str">
        <f t="shared" si="238"/>
        <v/>
      </c>
      <c r="AB1896" t="str">
        <f t="shared" si="239"/>
        <v/>
      </c>
    </row>
    <row r="1897" spans="1:28" x14ac:dyDescent="0.25">
      <c r="A1897">
        <v>5876</v>
      </c>
      <c r="B1897" s="1">
        <v>867488060855003</v>
      </c>
      <c r="C1897" s="1">
        <v>1718941251</v>
      </c>
      <c r="D1897">
        <v>-22.892658000000001</v>
      </c>
      <c r="E1897">
        <v>-47.046990999999998</v>
      </c>
      <c r="F1897">
        <v>665</v>
      </c>
      <c r="G1897">
        <v>99</v>
      </c>
      <c r="H1897">
        <v>0</v>
      </c>
      <c r="I1897">
        <v>1</v>
      </c>
      <c r="J1897">
        <v>0</v>
      </c>
      <c r="K1897">
        <v>100</v>
      </c>
      <c r="L1897">
        <v>0</v>
      </c>
      <c r="M1897" t="s">
        <v>19</v>
      </c>
      <c r="N1897">
        <v>10</v>
      </c>
      <c r="O1897">
        <v>0</v>
      </c>
      <c r="P1897">
        <v>0</v>
      </c>
      <c r="Q1897">
        <v>0</v>
      </c>
      <c r="R1897">
        <v>0</v>
      </c>
      <c r="S1897" s="4">
        <v>45464.028368055559</v>
      </c>
      <c r="T1897" s="6">
        <v>45464.028368055559</v>
      </c>
      <c r="U1897">
        <f t="shared" si="232"/>
        <v>33</v>
      </c>
      <c r="V1897">
        <f t="shared" si="233"/>
        <v>597</v>
      </c>
      <c r="W1897" t="str">
        <f t="shared" si="234"/>
        <v/>
      </c>
      <c r="X1897" t="str">
        <f t="shared" si="235"/>
        <v/>
      </c>
      <c r="Y1897" t="str">
        <f t="shared" si="236"/>
        <v/>
      </c>
      <c r="Z1897" t="str">
        <f t="shared" si="237"/>
        <v/>
      </c>
      <c r="AA1897" t="str">
        <f t="shared" si="238"/>
        <v/>
      </c>
      <c r="AB1897" t="str">
        <f t="shared" si="239"/>
        <v/>
      </c>
    </row>
    <row r="1898" spans="1:28" x14ac:dyDescent="0.25">
      <c r="A1898">
        <v>5873</v>
      </c>
      <c r="B1898" s="1">
        <v>867488060855003</v>
      </c>
      <c r="C1898" s="1">
        <v>1718940649</v>
      </c>
      <c r="D1898">
        <v>-22.892658000000001</v>
      </c>
      <c r="E1898">
        <v>-47.046990999999998</v>
      </c>
      <c r="F1898">
        <v>665</v>
      </c>
      <c r="G1898">
        <v>99</v>
      </c>
      <c r="H1898">
        <v>0</v>
      </c>
      <c r="I1898">
        <v>1</v>
      </c>
      <c r="J1898">
        <v>0</v>
      </c>
      <c r="K1898">
        <v>100</v>
      </c>
      <c r="L1898">
        <v>0</v>
      </c>
      <c r="M1898" t="s">
        <v>19</v>
      </c>
      <c r="N1898">
        <v>10</v>
      </c>
      <c r="O1898">
        <v>0</v>
      </c>
      <c r="P1898">
        <v>0</v>
      </c>
      <c r="Q1898">
        <v>0</v>
      </c>
      <c r="R1898">
        <v>0</v>
      </c>
      <c r="S1898" s="4">
        <v>45464.02140046296</v>
      </c>
      <c r="T1898" s="6">
        <v>45464.02140046296</v>
      </c>
      <c r="U1898">
        <f t="shared" si="232"/>
        <v>33</v>
      </c>
      <c r="V1898">
        <f t="shared" si="233"/>
        <v>602</v>
      </c>
      <c r="W1898" t="str">
        <f t="shared" si="234"/>
        <v/>
      </c>
      <c r="X1898" t="str">
        <f t="shared" si="235"/>
        <v/>
      </c>
      <c r="Y1898" t="str">
        <f t="shared" si="236"/>
        <v/>
      </c>
      <c r="Z1898" t="str">
        <f t="shared" si="237"/>
        <v/>
      </c>
      <c r="AA1898" t="str">
        <f t="shared" si="238"/>
        <v/>
      </c>
      <c r="AB1898" t="str">
        <f t="shared" si="239"/>
        <v/>
      </c>
    </row>
    <row r="1899" spans="1:28" x14ac:dyDescent="0.25">
      <c r="A1899">
        <v>5872</v>
      </c>
      <c r="B1899" s="1">
        <v>867488060855003</v>
      </c>
      <c r="C1899" s="1">
        <v>1718940048</v>
      </c>
      <c r="D1899">
        <v>-22.892658000000001</v>
      </c>
      <c r="E1899">
        <v>-47.046990999999998</v>
      </c>
      <c r="F1899">
        <v>665</v>
      </c>
      <c r="G1899">
        <v>99</v>
      </c>
      <c r="H1899">
        <v>0</v>
      </c>
      <c r="I1899">
        <v>1</v>
      </c>
      <c r="J1899">
        <v>0</v>
      </c>
      <c r="K1899">
        <v>100</v>
      </c>
      <c r="L1899">
        <v>0</v>
      </c>
      <c r="M1899" t="s">
        <v>19</v>
      </c>
      <c r="N1899">
        <v>10</v>
      </c>
      <c r="O1899">
        <v>0</v>
      </c>
      <c r="P1899">
        <v>0</v>
      </c>
      <c r="Q1899">
        <v>0</v>
      </c>
      <c r="R1899">
        <v>0</v>
      </c>
      <c r="S1899" s="4">
        <v>45464.014444444445</v>
      </c>
      <c r="T1899" s="6">
        <v>45464.014444444445</v>
      </c>
      <c r="U1899">
        <f t="shared" si="232"/>
        <v>33</v>
      </c>
      <c r="V1899">
        <f t="shared" si="233"/>
        <v>601</v>
      </c>
      <c r="W1899" t="str">
        <f t="shared" si="234"/>
        <v/>
      </c>
      <c r="X1899" t="str">
        <f t="shared" si="235"/>
        <v/>
      </c>
      <c r="Y1899" t="str">
        <f t="shared" si="236"/>
        <v/>
      </c>
      <c r="Z1899" t="str">
        <f t="shared" si="237"/>
        <v/>
      </c>
      <c r="AA1899" t="str">
        <f t="shared" si="238"/>
        <v/>
      </c>
      <c r="AB1899" t="str">
        <f t="shared" si="239"/>
        <v/>
      </c>
    </row>
    <row r="1900" spans="1:28" x14ac:dyDescent="0.25">
      <c r="A1900">
        <v>5871</v>
      </c>
      <c r="B1900" s="1">
        <v>867488060855003</v>
      </c>
      <c r="C1900" s="1">
        <v>1718939447</v>
      </c>
      <c r="D1900">
        <v>-22.892658000000001</v>
      </c>
      <c r="E1900">
        <v>-47.046990999999998</v>
      </c>
      <c r="F1900">
        <v>665</v>
      </c>
      <c r="G1900">
        <v>99</v>
      </c>
      <c r="H1900">
        <v>0</v>
      </c>
      <c r="I1900">
        <v>1</v>
      </c>
      <c r="J1900">
        <v>0</v>
      </c>
      <c r="K1900">
        <v>100</v>
      </c>
      <c r="L1900">
        <v>0</v>
      </c>
      <c r="M1900" t="s">
        <v>19</v>
      </c>
      <c r="N1900">
        <v>10</v>
      </c>
      <c r="O1900">
        <v>0</v>
      </c>
      <c r="P1900">
        <v>0</v>
      </c>
      <c r="Q1900">
        <v>0</v>
      </c>
      <c r="R1900">
        <v>0</v>
      </c>
      <c r="S1900" s="4">
        <v>45464.007488425923</v>
      </c>
      <c r="T1900" s="6">
        <v>45464.007488425923</v>
      </c>
      <c r="U1900">
        <f t="shared" si="232"/>
        <v>33</v>
      </c>
      <c r="V1900">
        <f t="shared" si="233"/>
        <v>601</v>
      </c>
      <c r="W1900" t="str">
        <f t="shared" si="234"/>
        <v/>
      </c>
      <c r="X1900" t="str">
        <f t="shared" si="235"/>
        <v/>
      </c>
      <c r="Y1900" t="str">
        <f t="shared" si="236"/>
        <v/>
      </c>
      <c r="Z1900" t="str">
        <f t="shared" si="237"/>
        <v/>
      </c>
      <c r="AA1900" t="str">
        <f t="shared" si="238"/>
        <v/>
      </c>
      <c r="AB1900" t="str">
        <f t="shared" si="239"/>
        <v/>
      </c>
    </row>
    <row r="1901" spans="1:28" x14ac:dyDescent="0.25">
      <c r="A1901">
        <v>5867</v>
      </c>
      <c r="B1901" s="1">
        <v>867488060855003</v>
      </c>
      <c r="C1901" s="1">
        <v>1718938848</v>
      </c>
      <c r="D1901">
        <v>-22.892658000000001</v>
      </c>
      <c r="E1901">
        <v>-47.046990999999998</v>
      </c>
      <c r="F1901">
        <v>665</v>
      </c>
      <c r="G1901">
        <v>99</v>
      </c>
      <c r="H1901">
        <v>0</v>
      </c>
      <c r="I1901">
        <v>1</v>
      </c>
      <c r="J1901">
        <v>0</v>
      </c>
      <c r="K1901">
        <v>100</v>
      </c>
      <c r="L1901">
        <v>0</v>
      </c>
      <c r="M1901" t="s">
        <v>19</v>
      </c>
      <c r="N1901">
        <v>10</v>
      </c>
      <c r="O1901">
        <v>0</v>
      </c>
      <c r="P1901">
        <v>0</v>
      </c>
      <c r="Q1901">
        <v>0</v>
      </c>
      <c r="R1901">
        <v>0</v>
      </c>
      <c r="S1901" s="4">
        <v>45464.000555555554</v>
      </c>
      <c r="T1901" s="6">
        <v>45464.000555555554</v>
      </c>
      <c r="U1901">
        <f t="shared" si="232"/>
        <v>33</v>
      </c>
      <c r="V1901">
        <f t="shared" si="233"/>
        <v>599</v>
      </c>
      <c r="W1901" t="str">
        <f t="shared" si="234"/>
        <v/>
      </c>
      <c r="X1901" t="str">
        <f t="shared" si="235"/>
        <v/>
      </c>
      <c r="Y1901" t="str">
        <f t="shared" si="236"/>
        <v/>
      </c>
      <c r="Z1901" t="str">
        <f t="shared" si="237"/>
        <v/>
      </c>
      <c r="AA1901" t="str">
        <f t="shared" si="238"/>
        <v/>
      </c>
      <c r="AB1901" t="str">
        <f t="shared" si="239"/>
        <v/>
      </c>
    </row>
    <row r="1902" spans="1:28" x14ac:dyDescent="0.25">
      <c r="A1902">
        <v>5864</v>
      </c>
      <c r="B1902" s="1">
        <v>867488060855003</v>
      </c>
      <c r="C1902" s="1">
        <v>1718938249</v>
      </c>
      <c r="D1902">
        <v>-22.892658000000001</v>
      </c>
      <c r="E1902">
        <v>-47.046990999999998</v>
      </c>
      <c r="F1902">
        <v>665</v>
      </c>
      <c r="G1902">
        <v>99</v>
      </c>
      <c r="H1902">
        <v>0</v>
      </c>
      <c r="I1902">
        <v>1</v>
      </c>
      <c r="J1902">
        <v>0</v>
      </c>
      <c r="K1902">
        <v>100</v>
      </c>
      <c r="L1902">
        <v>0</v>
      </c>
      <c r="M1902" t="s">
        <v>19</v>
      </c>
      <c r="N1902">
        <v>10</v>
      </c>
      <c r="O1902">
        <v>0</v>
      </c>
      <c r="P1902">
        <v>0</v>
      </c>
      <c r="Q1902">
        <v>0</v>
      </c>
      <c r="R1902">
        <v>0</v>
      </c>
      <c r="S1902" s="4">
        <v>45463.993622685186</v>
      </c>
      <c r="T1902" s="6">
        <v>45463.993622685186</v>
      </c>
      <c r="U1902">
        <f t="shared" si="232"/>
        <v>33</v>
      </c>
      <c r="V1902">
        <f t="shared" si="233"/>
        <v>599</v>
      </c>
      <c r="W1902" t="str">
        <f t="shared" si="234"/>
        <v/>
      </c>
      <c r="X1902" t="str">
        <f t="shared" si="235"/>
        <v/>
      </c>
      <c r="Y1902" t="str">
        <f t="shared" si="236"/>
        <v/>
      </c>
      <c r="Z1902" t="str">
        <f t="shared" si="237"/>
        <v/>
      </c>
      <c r="AA1902" t="str">
        <f t="shared" si="238"/>
        <v/>
      </c>
      <c r="AB1902" t="str">
        <f t="shared" si="239"/>
        <v/>
      </c>
    </row>
    <row r="1903" spans="1:28" x14ac:dyDescent="0.25">
      <c r="A1903">
        <v>5863</v>
      </c>
      <c r="B1903" s="1">
        <v>867488060855003</v>
      </c>
      <c r="C1903" s="1">
        <v>1718937649</v>
      </c>
      <c r="D1903">
        <v>-22.892658000000001</v>
      </c>
      <c r="E1903">
        <v>-47.046990999999998</v>
      </c>
      <c r="F1903">
        <v>665</v>
      </c>
      <c r="G1903">
        <v>99</v>
      </c>
      <c r="H1903">
        <v>0</v>
      </c>
      <c r="I1903">
        <v>1</v>
      </c>
      <c r="J1903">
        <v>0</v>
      </c>
      <c r="K1903">
        <v>100</v>
      </c>
      <c r="L1903">
        <v>0</v>
      </c>
      <c r="M1903" t="s">
        <v>19</v>
      </c>
      <c r="N1903">
        <v>10</v>
      </c>
      <c r="O1903">
        <v>0</v>
      </c>
      <c r="P1903">
        <v>0</v>
      </c>
      <c r="Q1903">
        <v>0</v>
      </c>
      <c r="R1903">
        <v>0</v>
      </c>
      <c r="S1903" s="4">
        <v>45463.986678240741</v>
      </c>
      <c r="T1903" s="6">
        <v>45463.986678240741</v>
      </c>
      <c r="U1903">
        <f t="shared" si="232"/>
        <v>33</v>
      </c>
      <c r="V1903">
        <f t="shared" si="233"/>
        <v>600</v>
      </c>
      <c r="W1903" t="str">
        <f t="shared" si="234"/>
        <v/>
      </c>
      <c r="X1903" t="str">
        <f t="shared" si="235"/>
        <v/>
      </c>
      <c r="Y1903" t="str">
        <f t="shared" si="236"/>
        <v/>
      </c>
      <c r="Z1903" t="str">
        <f t="shared" si="237"/>
        <v/>
      </c>
      <c r="AA1903" t="str">
        <f t="shared" si="238"/>
        <v/>
      </c>
      <c r="AB1903" t="str">
        <f t="shared" si="239"/>
        <v/>
      </c>
    </row>
    <row r="1904" spans="1:28" x14ac:dyDescent="0.25">
      <c r="A1904">
        <v>5860</v>
      </c>
      <c r="B1904" s="1">
        <v>867488060855003</v>
      </c>
      <c r="C1904" s="1">
        <v>1718937055</v>
      </c>
      <c r="D1904">
        <v>-22.892658000000001</v>
      </c>
      <c r="E1904">
        <v>-47.046990999999998</v>
      </c>
      <c r="F1904">
        <v>665</v>
      </c>
      <c r="G1904">
        <v>99</v>
      </c>
      <c r="H1904">
        <v>0</v>
      </c>
      <c r="I1904">
        <v>1</v>
      </c>
      <c r="J1904">
        <v>0</v>
      </c>
      <c r="K1904">
        <v>100</v>
      </c>
      <c r="L1904">
        <v>0</v>
      </c>
      <c r="M1904" t="s">
        <v>19</v>
      </c>
      <c r="N1904">
        <v>10</v>
      </c>
      <c r="O1904">
        <v>0</v>
      </c>
      <c r="P1904">
        <v>0</v>
      </c>
      <c r="Q1904">
        <v>0</v>
      </c>
      <c r="R1904">
        <v>0</v>
      </c>
      <c r="S1904" s="4">
        <v>45463.979803240742</v>
      </c>
      <c r="T1904" s="6">
        <v>45463.979803240742</v>
      </c>
      <c r="U1904">
        <f t="shared" si="232"/>
        <v>33</v>
      </c>
      <c r="V1904">
        <f t="shared" si="233"/>
        <v>594</v>
      </c>
      <c r="W1904" t="str">
        <f t="shared" si="234"/>
        <v/>
      </c>
      <c r="X1904" t="str">
        <f t="shared" si="235"/>
        <v/>
      </c>
      <c r="Y1904" t="str">
        <f t="shared" si="236"/>
        <v/>
      </c>
      <c r="Z1904" t="str">
        <f t="shared" si="237"/>
        <v/>
      </c>
      <c r="AA1904" t="str">
        <f t="shared" si="238"/>
        <v/>
      </c>
      <c r="AB1904" t="str">
        <f t="shared" si="239"/>
        <v/>
      </c>
    </row>
    <row r="1905" spans="1:28" x14ac:dyDescent="0.25">
      <c r="A1905">
        <v>5859</v>
      </c>
      <c r="B1905" s="1">
        <v>867488060855003</v>
      </c>
      <c r="C1905" s="1">
        <v>1718936450</v>
      </c>
      <c r="D1905">
        <v>-22.892658000000001</v>
      </c>
      <c r="E1905">
        <v>-47.046990999999998</v>
      </c>
      <c r="F1905">
        <v>665</v>
      </c>
      <c r="G1905">
        <v>99</v>
      </c>
      <c r="H1905">
        <v>0</v>
      </c>
      <c r="I1905">
        <v>1</v>
      </c>
      <c r="J1905">
        <v>0</v>
      </c>
      <c r="K1905">
        <v>100</v>
      </c>
      <c r="L1905">
        <v>0</v>
      </c>
      <c r="M1905" t="s">
        <v>19</v>
      </c>
      <c r="N1905">
        <v>10</v>
      </c>
      <c r="O1905">
        <v>0</v>
      </c>
      <c r="P1905">
        <v>0</v>
      </c>
      <c r="Q1905">
        <v>0</v>
      </c>
      <c r="R1905">
        <v>0</v>
      </c>
      <c r="S1905" s="4">
        <v>45463.972800925927</v>
      </c>
      <c r="T1905" s="6">
        <v>45463.972800925927</v>
      </c>
      <c r="U1905">
        <f t="shared" si="232"/>
        <v>33</v>
      </c>
      <c r="V1905">
        <f t="shared" si="233"/>
        <v>605</v>
      </c>
      <c r="W1905" t="str">
        <f t="shared" si="234"/>
        <v/>
      </c>
      <c r="X1905" t="str">
        <f t="shared" si="235"/>
        <v/>
      </c>
      <c r="Y1905" t="str">
        <f t="shared" si="236"/>
        <v/>
      </c>
      <c r="Z1905" t="str">
        <f t="shared" si="237"/>
        <v/>
      </c>
      <c r="AA1905" t="str">
        <f t="shared" si="238"/>
        <v/>
      </c>
      <c r="AB1905" t="str">
        <f t="shared" si="239"/>
        <v/>
      </c>
    </row>
    <row r="1906" spans="1:28" x14ac:dyDescent="0.25">
      <c r="A1906">
        <v>5858</v>
      </c>
      <c r="B1906" s="1">
        <v>867488060855003</v>
      </c>
      <c r="C1906" s="1">
        <v>1718935858</v>
      </c>
      <c r="D1906">
        <v>-22.892658000000001</v>
      </c>
      <c r="E1906">
        <v>-47.046990999999998</v>
      </c>
      <c r="F1906">
        <v>665</v>
      </c>
      <c r="G1906">
        <v>99</v>
      </c>
      <c r="H1906">
        <v>0</v>
      </c>
      <c r="I1906">
        <v>1</v>
      </c>
      <c r="J1906">
        <v>0</v>
      </c>
      <c r="K1906">
        <v>100</v>
      </c>
      <c r="L1906">
        <v>0</v>
      </c>
      <c r="M1906" t="s">
        <v>19</v>
      </c>
      <c r="N1906">
        <v>10</v>
      </c>
      <c r="O1906">
        <v>0</v>
      </c>
      <c r="P1906">
        <v>0</v>
      </c>
      <c r="Q1906">
        <v>0</v>
      </c>
      <c r="R1906">
        <v>0</v>
      </c>
      <c r="S1906" s="4">
        <v>45463.965949074074</v>
      </c>
      <c r="T1906" s="6">
        <v>45463.965949074074</v>
      </c>
      <c r="U1906">
        <f t="shared" si="232"/>
        <v>33</v>
      </c>
      <c r="V1906">
        <f t="shared" si="233"/>
        <v>592</v>
      </c>
      <c r="W1906" t="str">
        <f t="shared" si="234"/>
        <v/>
      </c>
      <c r="X1906" t="str">
        <f t="shared" si="235"/>
        <v/>
      </c>
      <c r="Y1906" t="str">
        <f t="shared" si="236"/>
        <v/>
      </c>
      <c r="Z1906" t="str">
        <f t="shared" si="237"/>
        <v/>
      </c>
      <c r="AA1906" t="str">
        <f t="shared" si="238"/>
        <v/>
      </c>
      <c r="AB1906" t="str">
        <f t="shared" si="239"/>
        <v/>
      </c>
    </row>
    <row r="1907" spans="1:28" x14ac:dyDescent="0.25">
      <c r="A1907">
        <v>5855</v>
      </c>
      <c r="B1907" s="1">
        <v>867488060855003</v>
      </c>
      <c r="C1907" s="1">
        <v>1718935250</v>
      </c>
      <c r="D1907">
        <v>-22.892658000000001</v>
      </c>
      <c r="E1907">
        <v>-47.046990999999998</v>
      </c>
      <c r="F1907">
        <v>665</v>
      </c>
      <c r="G1907">
        <v>99</v>
      </c>
      <c r="H1907">
        <v>0</v>
      </c>
      <c r="I1907">
        <v>1</v>
      </c>
      <c r="J1907">
        <v>0</v>
      </c>
      <c r="K1907">
        <v>100</v>
      </c>
      <c r="L1907">
        <v>0</v>
      </c>
      <c r="M1907" t="s">
        <v>19</v>
      </c>
      <c r="N1907">
        <v>10</v>
      </c>
      <c r="O1907">
        <v>0</v>
      </c>
      <c r="P1907">
        <v>0</v>
      </c>
      <c r="Q1907">
        <v>0</v>
      </c>
      <c r="R1907">
        <v>0</v>
      </c>
      <c r="S1907" s="4">
        <v>45463.958912037036</v>
      </c>
      <c r="T1907" s="6">
        <v>45463.958912037036</v>
      </c>
      <c r="U1907">
        <f t="shared" si="232"/>
        <v>33</v>
      </c>
      <c r="V1907">
        <f t="shared" si="233"/>
        <v>608</v>
      </c>
      <c r="W1907" t="str">
        <f t="shared" si="234"/>
        <v/>
      </c>
      <c r="X1907" t="str">
        <f t="shared" si="235"/>
        <v/>
      </c>
      <c r="Y1907" t="str">
        <f t="shared" si="236"/>
        <v/>
      </c>
      <c r="Z1907" t="str">
        <f t="shared" si="237"/>
        <v/>
      </c>
      <c r="AA1907" t="str">
        <f t="shared" si="238"/>
        <v/>
      </c>
      <c r="AB1907" t="str">
        <f t="shared" si="239"/>
        <v/>
      </c>
    </row>
    <row r="1908" spans="1:28" x14ac:dyDescent="0.25">
      <c r="A1908">
        <v>5854</v>
      </c>
      <c r="B1908" s="1">
        <v>867488060855003</v>
      </c>
      <c r="C1908" s="1">
        <v>1718934662</v>
      </c>
      <c r="D1908">
        <v>-22.892658000000001</v>
      </c>
      <c r="E1908">
        <v>-47.046990999999998</v>
      </c>
      <c r="F1908">
        <v>665</v>
      </c>
      <c r="G1908">
        <v>99</v>
      </c>
      <c r="H1908">
        <v>0</v>
      </c>
      <c r="I1908">
        <v>1</v>
      </c>
      <c r="J1908">
        <v>0</v>
      </c>
      <c r="K1908">
        <v>100</v>
      </c>
      <c r="L1908">
        <v>0</v>
      </c>
      <c r="M1908" t="s">
        <v>19</v>
      </c>
      <c r="N1908">
        <v>10</v>
      </c>
      <c r="O1908">
        <v>0</v>
      </c>
      <c r="P1908">
        <v>0</v>
      </c>
      <c r="Q1908">
        <v>0</v>
      </c>
      <c r="R1908">
        <v>0</v>
      </c>
      <c r="S1908" s="4">
        <v>45463.952106481483</v>
      </c>
      <c r="T1908" s="6">
        <v>45463.952106481483</v>
      </c>
      <c r="U1908">
        <f t="shared" si="232"/>
        <v>33</v>
      </c>
      <c r="V1908">
        <f t="shared" si="233"/>
        <v>588</v>
      </c>
      <c r="W1908" t="str">
        <f t="shared" si="234"/>
        <v/>
      </c>
      <c r="X1908" t="str">
        <f t="shared" si="235"/>
        <v/>
      </c>
      <c r="Y1908" t="str">
        <f t="shared" si="236"/>
        <v/>
      </c>
      <c r="Z1908" t="str">
        <f t="shared" si="237"/>
        <v/>
      </c>
      <c r="AA1908" t="str">
        <f t="shared" si="238"/>
        <v/>
      </c>
      <c r="AB1908" t="str">
        <f t="shared" si="239"/>
        <v/>
      </c>
    </row>
    <row r="1909" spans="1:28" x14ac:dyDescent="0.25">
      <c r="A1909">
        <v>5853</v>
      </c>
      <c r="B1909" s="1">
        <v>867488060855003</v>
      </c>
      <c r="C1909" s="1">
        <v>1718934051</v>
      </c>
      <c r="D1909">
        <v>-22.892658000000001</v>
      </c>
      <c r="E1909">
        <v>-47.046990999999998</v>
      </c>
      <c r="F1909">
        <v>665</v>
      </c>
      <c r="G1909">
        <v>99</v>
      </c>
      <c r="H1909">
        <v>0</v>
      </c>
      <c r="I1909">
        <v>1</v>
      </c>
      <c r="J1909">
        <v>0</v>
      </c>
      <c r="K1909">
        <v>100</v>
      </c>
      <c r="L1909">
        <v>0</v>
      </c>
      <c r="M1909" t="s">
        <v>19</v>
      </c>
      <c r="N1909">
        <v>10</v>
      </c>
      <c r="O1909">
        <v>0</v>
      </c>
      <c r="P1909">
        <v>0</v>
      </c>
      <c r="Q1909">
        <v>0</v>
      </c>
      <c r="R1909">
        <v>0</v>
      </c>
      <c r="S1909" s="4">
        <v>45463.945034722223</v>
      </c>
      <c r="T1909" s="6">
        <v>45463.945034722223</v>
      </c>
      <c r="U1909">
        <f t="shared" si="232"/>
        <v>33</v>
      </c>
      <c r="V1909">
        <f t="shared" si="233"/>
        <v>611</v>
      </c>
      <c r="W1909" t="str">
        <f t="shared" si="234"/>
        <v/>
      </c>
      <c r="X1909" t="str">
        <f t="shared" si="235"/>
        <v/>
      </c>
      <c r="Y1909" t="str">
        <f t="shared" si="236"/>
        <v/>
      </c>
      <c r="Z1909" t="str">
        <f t="shared" si="237"/>
        <v/>
      </c>
      <c r="AA1909" t="str">
        <f t="shared" si="238"/>
        <v/>
      </c>
      <c r="AB1909" t="str">
        <f t="shared" si="239"/>
        <v/>
      </c>
    </row>
    <row r="1910" spans="1:28" x14ac:dyDescent="0.25">
      <c r="A1910">
        <v>5850</v>
      </c>
      <c r="B1910" s="1">
        <v>867488060855003</v>
      </c>
      <c r="C1910" s="1">
        <v>1718933448</v>
      </c>
      <c r="D1910">
        <v>-22.892658000000001</v>
      </c>
      <c r="E1910">
        <v>-47.046990999999998</v>
      </c>
      <c r="F1910">
        <v>665</v>
      </c>
      <c r="G1910">
        <v>99</v>
      </c>
      <c r="H1910">
        <v>0</v>
      </c>
      <c r="I1910">
        <v>1</v>
      </c>
      <c r="J1910">
        <v>0</v>
      </c>
      <c r="K1910">
        <v>100</v>
      </c>
      <c r="L1910">
        <v>0</v>
      </c>
      <c r="M1910" t="s">
        <v>19</v>
      </c>
      <c r="N1910">
        <v>10</v>
      </c>
      <c r="O1910">
        <v>0</v>
      </c>
      <c r="P1910">
        <v>0</v>
      </c>
      <c r="Q1910">
        <v>0</v>
      </c>
      <c r="R1910">
        <v>0</v>
      </c>
      <c r="S1910" s="4">
        <v>45463.938055555554</v>
      </c>
      <c r="T1910" s="6">
        <v>45463.938055555554</v>
      </c>
      <c r="U1910">
        <f t="shared" si="232"/>
        <v>33</v>
      </c>
      <c r="V1910">
        <f t="shared" si="233"/>
        <v>603</v>
      </c>
      <c r="W1910" t="str">
        <f t="shared" si="234"/>
        <v/>
      </c>
      <c r="X1910" t="str">
        <f t="shared" si="235"/>
        <v/>
      </c>
      <c r="Y1910" t="str">
        <f t="shared" si="236"/>
        <v/>
      </c>
      <c r="Z1910" t="str">
        <f t="shared" si="237"/>
        <v/>
      </c>
      <c r="AA1910" t="str">
        <f t="shared" si="238"/>
        <v/>
      </c>
      <c r="AB1910" t="str">
        <f t="shared" si="239"/>
        <v/>
      </c>
    </row>
    <row r="1911" spans="1:28" x14ac:dyDescent="0.25">
      <c r="A1911">
        <v>5849</v>
      </c>
      <c r="B1911" s="1">
        <v>867488060855003</v>
      </c>
      <c r="C1911" s="1">
        <v>1718932848</v>
      </c>
      <c r="D1911">
        <v>-22.892658000000001</v>
      </c>
      <c r="E1911">
        <v>-47.046990999999998</v>
      </c>
      <c r="F1911">
        <v>665</v>
      </c>
      <c r="G1911">
        <v>99</v>
      </c>
      <c r="H1911">
        <v>0</v>
      </c>
      <c r="I1911">
        <v>1</v>
      </c>
      <c r="J1911">
        <v>0</v>
      </c>
      <c r="K1911">
        <v>100</v>
      </c>
      <c r="L1911">
        <v>0</v>
      </c>
      <c r="M1911" t="s">
        <v>19</v>
      </c>
      <c r="N1911">
        <v>10</v>
      </c>
      <c r="O1911">
        <v>0</v>
      </c>
      <c r="P1911">
        <v>0</v>
      </c>
      <c r="Q1911">
        <v>0</v>
      </c>
      <c r="R1911">
        <v>0</v>
      </c>
      <c r="S1911" s="4">
        <v>45463.931111111109</v>
      </c>
      <c r="T1911" s="6">
        <v>45463.931111111109</v>
      </c>
      <c r="U1911">
        <f t="shared" si="232"/>
        <v>33</v>
      </c>
      <c r="V1911">
        <f t="shared" si="233"/>
        <v>600</v>
      </c>
      <c r="W1911" t="str">
        <f t="shared" si="234"/>
        <v/>
      </c>
      <c r="X1911" t="str">
        <f t="shared" si="235"/>
        <v/>
      </c>
      <c r="Y1911" t="str">
        <f t="shared" si="236"/>
        <v/>
      </c>
      <c r="Z1911" t="str">
        <f t="shared" si="237"/>
        <v/>
      </c>
      <c r="AA1911" t="str">
        <f t="shared" si="238"/>
        <v/>
      </c>
      <c r="AB1911" t="str">
        <f t="shared" si="239"/>
        <v/>
      </c>
    </row>
    <row r="1912" spans="1:28" x14ac:dyDescent="0.25">
      <c r="A1912">
        <v>5848</v>
      </c>
      <c r="B1912" s="1">
        <v>867488060855003</v>
      </c>
      <c r="C1912" s="1">
        <v>1718932254</v>
      </c>
      <c r="D1912">
        <v>-22.892658000000001</v>
      </c>
      <c r="E1912">
        <v>-47.046990999999998</v>
      </c>
      <c r="F1912">
        <v>665</v>
      </c>
      <c r="G1912">
        <v>99</v>
      </c>
      <c r="H1912">
        <v>0</v>
      </c>
      <c r="I1912">
        <v>1</v>
      </c>
      <c r="J1912">
        <v>0</v>
      </c>
      <c r="K1912">
        <v>100</v>
      </c>
      <c r="L1912">
        <v>0</v>
      </c>
      <c r="M1912" t="s">
        <v>19</v>
      </c>
      <c r="N1912">
        <v>10</v>
      </c>
      <c r="O1912">
        <v>0</v>
      </c>
      <c r="P1912">
        <v>0</v>
      </c>
      <c r="Q1912">
        <v>0</v>
      </c>
      <c r="R1912">
        <v>0</v>
      </c>
      <c r="S1912" s="4">
        <v>45463.92423611111</v>
      </c>
      <c r="T1912" s="6">
        <v>45463.92423611111</v>
      </c>
      <c r="U1912">
        <f t="shared" si="232"/>
        <v>33</v>
      </c>
      <c r="V1912">
        <f t="shared" si="233"/>
        <v>594</v>
      </c>
      <c r="W1912" t="str">
        <f t="shared" si="234"/>
        <v/>
      </c>
      <c r="X1912" t="str">
        <f t="shared" si="235"/>
        <v/>
      </c>
      <c r="Y1912" t="str">
        <f t="shared" si="236"/>
        <v/>
      </c>
      <c r="Z1912" t="str">
        <f t="shared" si="237"/>
        <v/>
      </c>
      <c r="AA1912" t="str">
        <f t="shared" si="238"/>
        <v/>
      </c>
      <c r="AB1912" t="str">
        <f t="shared" si="239"/>
        <v/>
      </c>
    </row>
    <row r="1913" spans="1:28" x14ac:dyDescent="0.25">
      <c r="A1913">
        <v>5845</v>
      </c>
      <c r="B1913" s="1">
        <v>867488060855003</v>
      </c>
      <c r="C1913" s="1">
        <v>1718931650</v>
      </c>
      <c r="D1913">
        <v>-22.892658000000001</v>
      </c>
      <c r="E1913">
        <v>-47.046990999999998</v>
      </c>
      <c r="F1913">
        <v>665</v>
      </c>
      <c r="G1913">
        <v>99</v>
      </c>
      <c r="H1913">
        <v>0</v>
      </c>
      <c r="I1913">
        <v>1</v>
      </c>
      <c r="J1913">
        <v>0</v>
      </c>
      <c r="K1913">
        <v>100</v>
      </c>
      <c r="L1913">
        <v>0</v>
      </c>
      <c r="M1913" t="s">
        <v>19</v>
      </c>
      <c r="N1913">
        <v>10</v>
      </c>
      <c r="O1913">
        <v>0</v>
      </c>
      <c r="P1913">
        <v>0</v>
      </c>
      <c r="Q1913">
        <v>0</v>
      </c>
      <c r="R1913">
        <v>0</v>
      </c>
      <c r="S1913" s="4">
        <v>45463.917245370372</v>
      </c>
      <c r="T1913" s="6">
        <v>45463.917245370372</v>
      </c>
      <c r="U1913">
        <f t="shared" si="232"/>
        <v>33</v>
      </c>
      <c r="V1913">
        <f t="shared" si="233"/>
        <v>604</v>
      </c>
      <c r="W1913" t="str">
        <f t="shared" si="234"/>
        <v/>
      </c>
      <c r="X1913" t="str">
        <f t="shared" si="235"/>
        <v/>
      </c>
      <c r="Y1913" t="str">
        <f t="shared" si="236"/>
        <v/>
      </c>
      <c r="Z1913" t="str">
        <f t="shared" si="237"/>
        <v/>
      </c>
      <c r="AA1913" t="str">
        <f t="shared" si="238"/>
        <v/>
      </c>
      <c r="AB1913" t="str">
        <f t="shared" si="239"/>
        <v/>
      </c>
    </row>
    <row r="1914" spans="1:28" x14ac:dyDescent="0.25">
      <c r="A1914">
        <v>5844</v>
      </c>
      <c r="B1914" s="1">
        <v>867488060855003</v>
      </c>
      <c r="C1914" s="1">
        <v>1718931047</v>
      </c>
      <c r="D1914">
        <v>-22.892658000000001</v>
      </c>
      <c r="E1914">
        <v>-47.046990999999998</v>
      </c>
      <c r="F1914">
        <v>665</v>
      </c>
      <c r="G1914">
        <v>99</v>
      </c>
      <c r="H1914">
        <v>0</v>
      </c>
      <c r="I1914">
        <v>1</v>
      </c>
      <c r="J1914">
        <v>0</v>
      </c>
      <c r="K1914">
        <v>100</v>
      </c>
      <c r="L1914">
        <v>0</v>
      </c>
      <c r="M1914" t="s">
        <v>19</v>
      </c>
      <c r="N1914">
        <v>10</v>
      </c>
      <c r="O1914">
        <v>0</v>
      </c>
      <c r="P1914">
        <v>0</v>
      </c>
      <c r="Q1914">
        <v>0</v>
      </c>
      <c r="R1914">
        <v>0</v>
      </c>
      <c r="S1914" s="4">
        <v>45463.910266203704</v>
      </c>
      <c r="T1914" s="6">
        <v>45463.910266203704</v>
      </c>
      <c r="U1914">
        <f t="shared" si="232"/>
        <v>33</v>
      </c>
      <c r="V1914">
        <f t="shared" si="233"/>
        <v>603</v>
      </c>
      <c r="W1914" t="str">
        <f t="shared" si="234"/>
        <v/>
      </c>
      <c r="X1914" t="str">
        <f t="shared" si="235"/>
        <v/>
      </c>
      <c r="Y1914" t="str">
        <f t="shared" si="236"/>
        <v/>
      </c>
      <c r="Z1914" t="str">
        <f t="shared" si="237"/>
        <v/>
      </c>
      <c r="AA1914" t="str">
        <f t="shared" si="238"/>
        <v/>
      </c>
      <c r="AB1914" t="str">
        <f t="shared" si="239"/>
        <v/>
      </c>
    </row>
    <row r="1915" spans="1:28" x14ac:dyDescent="0.25">
      <c r="A1915">
        <v>5843</v>
      </c>
      <c r="B1915" s="1">
        <v>867488060855003</v>
      </c>
      <c r="C1915" s="1">
        <v>1718930448</v>
      </c>
      <c r="D1915">
        <v>-22.892658000000001</v>
      </c>
      <c r="E1915">
        <v>-47.046990999999998</v>
      </c>
      <c r="F1915">
        <v>665</v>
      </c>
      <c r="G1915">
        <v>99</v>
      </c>
      <c r="H1915">
        <v>0</v>
      </c>
      <c r="I1915">
        <v>1</v>
      </c>
      <c r="J1915">
        <v>0</v>
      </c>
      <c r="K1915">
        <v>100</v>
      </c>
      <c r="L1915">
        <v>0</v>
      </c>
      <c r="M1915" t="s">
        <v>19</v>
      </c>
      <c r="N1915">
        <v>10</v>
      </c>
      <c r="O1915">
        <v>0</v>
      </c>
      <c r="P1915">
        <v>0</v>
      </c>
      <c r="Q1915">
        <v>0</v>
      </c>
      <c r="R1915">
        <v>0</v>
      </c>
      <c r="S1915" s="4">
        <v>45463.903333333335</v>
      </c>
      <c r="T1915" s="6">
        <v>45463.903333333335</v>
      </c>
      <c r="U1915">
        <f t="shared" si="232"/>
        <v>33</v>
      </c>
      <c r="V1915">
        <f t="shared" si="233"/>
        <v>599</v>
      </c>
      <c r="W1915" t="str">
        <f t="shared" si="234"/>
        <v/>
      </c>
      <c r="X1915" t="str">
        <f t="shared" si="235"/>
        <v/>
      </c>
      <c r="Y1915" t="str">
        <f t="shared" si="236"/>
        <v/>
      </c>
      <c r="Z1915" t="str">
        <f t="shared" si="237"/>
        <v/>
      </c>
      <c r="AA1915" t="str">
        <f t="shared" si="238"/>
        <v/>
      </c>
      <c r="AB1915" t="str">
        <f t="shared" si="239"/>
        <v/>
      </c>
    </row>
    <row r="1916" spans="1:28" x14ac:dyDescent="0.25">
      <c r="A1916">
        <v>5840</v>
      </c>
      <c r="B1916" s="1">
        <v>867488060855003</v>
      </c>
      <c r="C1916" s="1">
        <v>1718929847</v>
      </c>
      <c r="D1916">
        <v>-22.892658000000001</v>
      </c>
      <c r="E1916">
        <v>-47.046990999999998</v>
      </c>
      <c r="F1916">
        <v>665</v>
      </c>
      <c r="G1916">
        <v>99</v>
      </c>
      <c r="H1916">
        <v>0</v>
      </c>
      <c r="I1916">
        <v>1</v>
      </c>
      <c r="J1916">
        <v>0</v>
      </c>
      <c r="K1916">
        <v>100</v>
      </c>
      <c r="L1916">
        <v>0</v>
      </c>
      <c r="M1916" t="s">
        <v>19</v>
      </c>
      <c r="N1916">
        <v>10</v>
      </c>
      <c r="O1916">
        <v>0</v>
      </c>
      <c r="P1916">
        <v>0</v>
      </c>
      <c r="Q1916">
        <v>0</v>
      </c>
      <c r="R1916">
        <v>0</v>
      </c>
      <c r="S1916" s="4">
        <v>45463.896377314813</v>
      </c>
      <c r="T1916" s="6">
        <v>45463.896377314813</v>
      </c>
      <c r="U1916">
        <f t="shared" si="232"/>
        <v>33</v>
      </c>
      <c r="V1916">
        <f t="shared" si="233"/>
        <v>601</v>
      </c>
      <c r="W1916" t="str">
        <f t="shared" si="234"/>
        <v/>
      </c>
      <c r="X1916" t="str">
        <f t="shared" si="235"/>
        <v/>
      </c>
      <c r="Y1916" t="str">
        <f t="shared" si="236"/>
        <v/>
      </c>
      <c r="Z1916" t="str">
        <f t="shared" si="237"/>
        <v/>
      </c>
      <c r="AA1916" t="str">
        <f t="shared" si="238"/>
        <v/>
      </c>
      <c r="AB1916" t="str">
        <f t="shared" si="239"/>
        <v/>
      </c>
    </row>
    <row r="1917" spans="1:28" x14ac:dyDescent="0.25">
      <c r="A1917">
        <v>5839</v>
      </c>
      <c r="B1917" s="1">
        <v>867488060855003</v>
      </c>
      <c r="C1917" s="1">
        <v>1718929246</v>
      </c>
      <c r="D1917">
        <v>-22.892658000000001</v>
      </c>
      <c r="E1917">
        <v>-47.046990999999998</v>
      </c>
      <c r="F1917">
        <v>665</v>
      </c>
      <c r="G1917">
        <v>99</v>
      </c>
      <c r="H1917">
        <v>0</v>
      </c>
      <c r="I1917">
        <v>1</v>
      </c>
      <c r="J1917">
        <v>0</v>
      </c>
      <c r="K1917">
        <v>100</v>
      </c>
      <c r="L1917">
        <v>0</v>
      </c>
      <c r="M1917" t="s">
        <v>19</v>
      </c>
      <c r="N1917">
        <v>10</v>
      </c>
      <c r="O1917">
        <v>0</v>
      </c>
      <c r="P1917">
        <v>0</v>
      </c>
      <c r="Q1917">
        <v>0</v>
      </c>
      <c r="R1917">
        <v>0</v>
      </c>
      <c r="S1917" s="4">
        <v>45463.889421296299</v>
      </c>
      <c r="T1917" s="6">
        <v>45463.889421296299</v>
      </c>
      <c r="U1917">
        <f t="shared" si="232"/>
        <v>33</v>
      </c>
      <c r="V1917">
        <f t="shared" si="233"/>
        <v>601</v>
      </c>
      <c r="W1917" t="str">
        <f t="shared" si="234"/>
        <v/>
      </c>
      <c r="X1917" t="str">
        <f t="shared" si="235"/>
        <v/>
      </c>
      <c r="Y1917" t="str">
        <f t="shared" si="236"/>
        <v/>
      </c>
      <c r="Z1917" t="str">
        <f t="shared" si="237"/>
        <v/>
      </c>
      <c r="AA1917" t="str">
        <f t="shared" si="238"/>
        <v/>
      </c>
      <c r="AB1917" t="str">
        <f t="shared" si="239"/>
        <v/>
      </c>
    </row>
    <row r="1918" spans="1:28" x14ac:dyDescent="0.25">
      <c r="A1918">
        <v>5838</v>
      </c>
      <c r="B1918" s="1">
        <v>867488060855003</v>
      </c>
      <c r="C1918" s="1">
        <v>1718928647</v>
      </c>
      <c r="D1918">
        <v>-22.892658000000001</v>
      </c>
      <c r="E1918">
        <v>-47.046990999999998</v>
      </c>
      <c r="F1918">
        <v>665</v>
      </c>
      <c r="G1918">
        <v>99</v>
      </c>
      <c r="H1918">
        <v>0</v>
      </c>
      <c r="I1918">
        <v>1</v>
      </c>
      <c r="J1918">
        <v>0</v>
      </c>
      <c r="K1918">
        <v>100</v>
      </c>
      <c r="L1918">
        <v>0</v>
      </c>
      <c r="M1918" t="s">
        <v>19</v>
      </c>
      <c r="N1918">
        <v>10</v>
      </c>
      <c r="O1918">
        <v>0</v>
      </c>
      <c r="P1918">
        <v>0</v>
      </c>
      <c r="Q1918">
        <v>0</v>
      </c>
      <c r="R1918">
        <v>0</v>
      </c>
      <c r="S1918" s="4">
        <v>45463.882488425923</v>
      </c>
      <c r="T1918" s="6">
        <v>45463.882488425923</v>
      </c>
      <c r="U1918">
        <f t="shared" si="232"/>
        <v>33</v>
      </c>
      <c r="V1918">
        <f t="shared" si="233"/>
        <v>599</v>
      </c>
      <c r="W1918" t="str">
        <f t="shared" si="234"/>
        <v/>
      </c>
      <c r="X1918" t="str">
        <f t="shared" si="235"/>
        <v/>
      </c>
      <c r="Y1918" t="str">
        <f t="shared" si="236"/>
        <v/>
      </c>
      <c r="Z1918" t="str">
        <f t="shared" si="237"/>
        <v/>
      </c>
      <c r="AA1918" t="str">
        <f t="shared" si="238"/>
        <v/>
      </c>
      <c r="AB1918" t="str">
        <f t="shared" si="239"/>
        <v/>
      </c>
    </row>
    <row r="1919" spans="1:28" x14ac:dyDescent="0.25">
      <c r="A1919">
        <v>5831</v>
      </c>
      <c r="B1919" s="1">
        <v>867488060855003</v>
      </c>
      <c r="C1919" s="1">
        <v>1718928046</v>
      </c>
      <c r="D1919">
        <v>-22.892658000000001</v>
      </c>
      <c r="E1919">
        <v>-47.046990999999998</v>
      </c>
      <c r="F1919">
        <v>665</v>
      </c>
      <c r="G1919">
        <v>99</v>
      </c>
      <c r="H1919">
        <v>0</v>
      </c>
      <c r="I1919">
        <v>1</v>
      </c>
      <c r="J1919">
        <v>0</v>
      </c>
      <c r="K1919">
        <v>100</v>
      </c>
      <c r="L1919">
        <v>0</v>
      </c>
      <c r="M1919" t="s">
        <v>19</v>
      </c>
      <c r="N1919">
        <v>10</v>
      </c>
      <c r="O1919">
        <v>0</v>
      </c>
      <c r="P1919">
        <v>0</v>
      </c>
      <c r="Q1919">
        <v>0</v>
      </c>
      <c r="R1919">
        <v>0</v>
      </c>
      <c r="S1919" s="4">
        <v>45463.875532407408</v>
      </c>
      <c r="T1919" s="6">
        <v>45463.875532407408</v>
      </c>
      <c r="U1919">
        <f t="shared" si="232"/>
        <v>33</v>
      </c>
      <c r="V1919">
        <f t="shared" si="233"/>
        <v>601</v>
      </c>
      <c r="W1919" t="str">
        <f t="shared" si="234"/>
        <v/>
      </c>
      <c r="X1919" t="str">
        <f t="shared" si="235"/>
        <v/>
      </c>
      <c r="Y1919" t="str">
        <f t="shared" si="236"/>
        <v/>
      </c>
      <c r="Z1919" t="str">
        <f t="shared" si="237"/>
        <v/>
      </c>
      <c r="AA1919" t="str">
        <f t="shared" si="238"/>
        <v/>
      </c>
      <c r="AB1919" t="str">
        <f t="shared" si="239"/>
        <v/>
      </c>
    </row>
    <row r="1920" spans="1:28" x14ac:dyDescent="0.25">
      <c r="A1920">
        <v>5824</v>
      </c>
      <c r="B1920" s="1">
        <v>867488060855003</v>
      </c>
      <c r="C1920" s="1">
        <v>1718927451</v>
      </c>
      <c r="D1920">
        <v>-22.892658000000001</v>
      </c>
      <c r="E1920">
        <v>-47.046990999999998</v>
      </c>
      <c r="F1920">
        <v>665</v>
      </c>
      <c r="G1920">
        <v>99</v>
      </c>
      <c r="H1920">
        <v>0</v>
      </c>
      <c r="I1920">
        <v>1</v>
      </c>
      <c r="J1920">
        <v>0</v>
      </c>
      <c r="K1920">
        <v>100</v>
      </c>
      <c r="L1920">
        <v>0</v>
      </c>
      <c r="M1920" t="s">
        <v>19</v>
      </c>
      <c r="N1920">
        <v>10</v>
      </c>
      <c r="O1920">
        <v>0</v>
      </c>
      <c r="P1920">
        <v>0</v>
      </c>
      <c r="Q1920">
        <v>0</v>
      </c>
      <c r="R1920">
        <v>0</v>
      </c>
      <c r="S1920" s="4">
        <v>45463.868645833332</v>
      </c>
      <c r="T1920" s="6">
        <v>45463.868645833332</v>
      </c>
      <c r="U1920">
        <f t="shared" si="232"/>
        <v>33</v>
      </c>
      <c r="V1920">
        <f t="shared" si="233"/>
        <v>595</v>
      </c>
      <c r="W1920" t="str">
        <f t="shared" si="234"/>
        <v/>
      </c>
      <c r="X1920" t="str">
        <f t="shared" si="235"/>
        <v/>
      </c>
      <c r="Y1920" t="str">
        <f t="shared" si="236"/>
        <v/>
      </c>
      <c r="Z1920" t="str">
        <f t="shared" si="237"/>
        <v/>
      </c>
      <c r="AA1920" t="str">
        <f t="shared" si="238"/>
        <v/>
      </c>
      <c r="AB1920" t="str">
        <f t="shared" si="239"/>
        <v/>
      </c>
    </row>
    <row r="1921" spans="1:28" x14ac:dyDescent="0.25">
      <c r="A1921">
        <v>5813</v>
      </c>
      <c r="B1921" s="1">
        <v>867488060855003</v>
      </c>
      <c r="C1921" s="1">
        <v>1718926848</v>
      </c>
      <c r="D1921">
        <v>-22.892658000000001</v>
      </c>
      <c r="E1921">
        <v>-47.046990999999998</v>
      </c>
      <c r="F1921">
        <v>665</v>
      </c>
      <c r="G1921">
        <v>99</v>
      </c>
      <c r="H1921">
        <v>0</v>
      </c>
      <c r="I1921">
        <v>1</v>
      </c>
      <c r="J1921">
        <v>0</v>
      </c>
      <c r="K1921">
        <v>100</v>
      </c>
      <c r="L1921">
        <v>0</v>
      </c>
      <c r="M1921" t="s">
        <v>19</v>
      </c>
      <c r="N1921">
        <v>10</v>
      </c>
      <c r="O1921">
        <v>0</v>
      </c>
      <c r="P1921">
        <v>0</v>
      </c>
      <c r="Q1921">
        <v>0</v>
      </c>
      <c r="R1921">
        <v>0</v>
      </c>
      <c r="S1921" s="4">
        <v>45463.861666666664</v>
      </c>
      <c r="T1921" s="6">
        <v>45463.861666666664</v>
      </c>
      <c r="U1921">
        <f t="shared" si="232"/>
        <v>33</v>
      </c>
      <c r="V1921">
        <f t="shared" si="233"/>
        <v>603</v>
      </c>
      <c r="W1921" t="str">
        <f t="shared" si="234"/>
        <v/>
      </c>
      <c r="X1921" t="str">
        <f t="shared" si="235"/>
        <v/>
      </c>
      <c r="Y1921" t="str">
        <f t="shared" si="236"/>
        <v/>
      </c>
      <c r="Z1921" t="str">
        <f t="shared" si="237"/>
        <v/>
      </c>
      <c r="AA1921" t="str">
        <f t="shared" si="238"/>
        <v/>
      </c>
      <c r="AB1921" t="str">
        <f t="shared" si="239"/>
        <v/>
      </c>
    </row>
    <row r="1922" spans="1:28" x14ac:dyDescent="0.25">
      <c r="A1922">
        <v>5794</v>
      </c>
      <c r="B1922" s="1">
        <v>867488060855003</v>
      </c>
      <c r="C1922" s="1">
        <v>1718926249</v>
      </c>
      <c r="D1922">
        <v>-22.892658000000001</v>
      </c>
      <c r="E1922">
        <v>-47.046990999999998</v>
      </c>
      <c r="F1922">
        <v>665</v>
      </c>
      <c r="G1922">
        <v>99</v>
      </c>
      <c r="H1922">
        <v>0</v>
      </c>
      <c r="I1922">
        <v>1</v>
      </c>
      <c r="J1922">
        <v>0</v>
      </c>
      <c r="K1922">
        <v>100</v>
      </c>
      <c r="L1922">
        <v>0</v>
      </c>
      <c r="M1922" t="s">
        <v>19</v>
      </c>
      <c r="N1922">
        <v>10</v>
      </c>
      <c r="O1922">
        <v>0</v>
      </c>
      <c r="P1922">
        <v>0</v>
      </c>
      <c r="Q1922">
        <v>0</v>
      </c>
      <c r="R1922">
        <v>0</v>
      </c>
      <c r="S1922" s="4">
        <v>45463.854733796295</v>
      </c>
      <c r="T1922" s="6">
        <v>45463.854733796295</v>
      </c>
      <c r="U1922">
        <f t="shared" si="232"/>
        <v>33</v>
      </c>
      <c r="V1922">
        <f t="shared" si="233"/>
        <v>599</v>
      </c>
      <c r="W1922" t="str">
        <f t="shared" si="234"/>
        <v/>
      </c>
      <c r="X1922" t="str">
        <f t="shared" si="235"/>
        <v/>
      </c>
      <c r="Y1922" t="str">
        <f t="shared" si="236"/>
        <v/>
      </c>
      <c r="Z1922" t="str">
        <f t="shared" si="237"/>
        <v/>
      </c>
      <c r="AA1922" t="str">
        <f t="shared" si="238"/>
        <v/>
      </c>
      <c r="AB1922" t="str">
        <f t="shared" si="239"/>
        <v/>
      </c>
    </row>
    <row r="1923" spans="1:28" x14ac:dyDescent="0.25">
      <c r="A1923">
        <v>5785</v>
      </c>
      <c r="B1923" s="1">
        <v>867488060855003</v>
      </c>
      <c r="C1923" s="1">
        <v>1718925647</v>
      </c>
      <c r="D1923">
        <v>-22.892658000000001</v>
      </c>
      <c r="E1923">
        <v>-47.046990999999998</v>
      </c>
      <c r="F1923">
        <v>665</v>
      </c>
      <c r="G1923">
        <v>99</v>
      </c>
      <c r="H1923">
        <v>0</v>
      </c>
      <c r="I1923">
        <v>1</v>
      </c>
      <c r="J1923">
        <v>0</v>
      </c>
      <c r="K1923">
        <v>100</v>
      </c>
      <c r="L1923">
        <v>0</v>
      </c>
      <c r="M1923" t="s">
        <v>19</v>
      </c>
      <c r="N1923">
        <v>10</v>
      </c>
      <c r="O1923">
        <v>0</v>
      </c>
      <c r="P1923">
        <v>0</v>
      </c>
      <c r="Q1923">
        <v>0</v>
      </c>
      <c r="R1923">
        <v>0</v>
      </c>
      <c r="S1923" s="4">
        <v>45463.847766203704</v>
      </c>
      <c r="T1923" s="6">
        <v>45463.847766203704</v>
      </c>
      <c r="U1923">
        <f t="shared" ref="U1923:U1962" si="240">IF(OR(W1923="TRUE",X1923="TRUE",Y1923="TRUE",Z1923="TRUE",AA1923="TRUE"),U1922+1,U1922)</f>
        <v>33</v>
      </c>
      <c r="V1923">
        <f t="shared" ref="V1923:V1962" si="241">ABS(C1922-C1923)</f>
        <v>602</v>
      </c>
      <c r="W1923" t="str">
        <f t="shared" ref="W1923:W1962" si="242">IF(AND(V1923&gt;=300,J1923&lt;&gt;J1922,J1923=0),"TRUE","")</f>
        <v/>
      </c>
      <c r="X1923" t="str">
        <f t="shared" ref="X1923:X1962" si="243">IF(AND(V1922&gt;=300,J1923&lt;&gt;J1922,J1923=1),"TRUE","")</f>
        <v/>
      </c>
      <c r="Y1923" t="str">
        <f t="shared" ref="Y1923:Y1962" si="244">IF(AND(V1924&gt;=300,J1923&lt;&gt;J1922,J1923=0),"TRUE","")</f>
        <v/>
      </c>
      <c r="Z1923" t="str">
        <f t="shared" ref="Z1923:Z1962" si="245">IF(AND(I1923=0,V1923&gt;=300),"TRUE","")</f>
        <v/>
      </c>
      <c r="AA1923" t="str">
        <f t="shared" ref="AA1923:AA1962" si="246">IF(AND(I1922=0,V1922&gt;=300),"TRUE","")</f>
        <v/>
      </c>
      <c r="AB1923" t="str">
        <f t="shared" ref="AB1923:AB1962" si="247">IF(U1923&lt;&gt;U1922,A1923,"")</f>
        <v/>
      </c>
    </row>
    <row r="1924" spans="1:28" x14ac:dyDescent="0.25">
      <c r="A1924">
        <v>5784</v>
      </c>
      <c r="B1924" s="1">
        <v>867488060855003</v>
      </c>
      <c r="C1924" s="1">
        <v>1718925049</v>
      </c>
      <c r="D1924">
        <v>-22.892658000000001</v>
      </c>
      <c r="E1924">
        <v>-47.046990999999998</v>
      </c>
      <c r="F1924">
        <v>665</v>
      </c>
      <c r="G1924">
        <v>99</v>
      </c>
      <c r="H1924">
        <v>0</v>
      </c>
      <c r="I1924">
        <v>1</v>
      </c>
      <c r="J1924">
        <v>0</v>
      </c>
      <c r="K1924">
        <v>100</v>
      </c>
      <c r="L1924">
        <v>0</v>
      </c>
      <c r="M1924" t="s">
        <v>19</v>
      </c>
      <c r="N1924">
        <v>10</v>
      </c>
      <c r="O1924">
        <v>0</v>
      </c>
      <c r="P1924">
        <v>0</v>
      </c>
      <c r="Q1924">
        <v>0</v>
      </c>
      <c r="R1924">
        <v>0</v>
      </c>
      <c r="S1924" s="4">
        <v>45463.840844907405</v>
      </c>
      <c r="T1924" s="6">
        <v>45463.840844907405</v>
      </c>
      <c r="U1924">
        <f t="shared" si="240"/>
        <v>33</v>
      </c>
      <c r="V1924">
        <f t="shared" si="241"/>
        <v>598</v>
      </c>
      <c r="W1924" t="str">
        <f t="shared" si="242"/>
        <v/>
      </c>
      <c r="X1924" t="str">
        <f t="shared" si="243"/>
        <v/>
      </c>
      <c r="Y1924" t="str">
        <f t="shared" si="244"/>
        <v/>
      </c>
      <c r="Z1924" t="str">
        <f t="shared" si="245"/>
        <v/>
      </c>
      <c r="AA1924" t="str">
        <f t="shared" si="246"/>
        <v/>
      </c>
      <c r="AB1924" t="str">
        <f t="shared" si="247"/>
        <v/>
      </c>
    </row>
    <row r="1925" spans="1:28" x14ac:dyDescent="0.25">
      <c r="A1925">
        <v>5781</v>
      </c>
      <c r="B1925" s="1">
        <v>867488060855003</v>
      </c>
      <c r="C1925" s="1">
        <v>1718924451</v>
      </c>
      <c r="D1925">
        <v>-22.892658000000001</v>
      </c>
      <c r="E1925">
        <v>-47.046990999999998</v>
      </c>
      <c r="F1925">
        <v>665</v>
      </c>
      <c r="G1925">
        <v>99</v>
      </c>
      <c r="H1925">
        <v>0</v>
      </c>
      <c r="I1925">
        <v>1</v>
      </c>
      <c r="J1925">
        <v>0</v>
      </c>
      <c r="K1925">
        <v>100</v>
      </c>
      <c r="L1925">
        <v>0</v>
      </c>
      <c r="M1925" t="s">
        <v>19</v>
      </c>
      <c r="N1925">
        <v>10</v>
      </c>
      <c r="O1925">
        <v>0</v>
      </c>
      <c r="P1925">
        <v>0</v>
      </c>
      <c r="Q1925">
        <v>0</v>
      </c>
      <c r="R1925">
        <v>0</v>
      </c>
      <c r="S1925" s="4">
        <v>45463.833923611113</v>
      </c>
      <c r="T1925" s="6">
        <v>45463.833923611113</v>
      </c>
      <c r="U1925">
        <f t="shared" si="240"/>
        <v>33</v>
      </c>
      <c r="V1925">
        <f t="shared" si="241"/>
        <v>598</v>
      </c>
      <c r="W1925" t="str">
        <f t="shared" si="242"/>
        <v/>
      </c>
      <c r="X1925" t="str">
        <f t="shared" si="243"/>
        <v/>
      </c>
      <c r="Y1925" t="str">
        <f t="shared" si="244"/>
        <v/>
      </c>
      <c r="Z1925" t="str">
        <f t="shared" si="245"/>
        <v/>
      </c>
      <c r="AA1925" t="str">
        <f t="shared" si="246"/>
        <v/>
      </c>
      <c r="AB1925" t="str">
        <f t="shared" si="247"/>
        <v/>
      </c>
    </row>
    <row r="1926" spans="1:28" x14ac:dyDescent="0.25">
      <c r="A1926">
        <v>5774</v>
      </c>
      <c r="B1926" s="1">
        <v>867488060855003</v>
      </c>
      <c r="C1926" s="1">
        <v>1718923852</v>
      </c>
      <c r="D1926">
        <v>-22.892658000000001</v>
      </c>
      <c r="E1926">
        <v>-47.046990999999998</v>
      </c>
      <c r="F1926">
        <v>665</v>
      </c>
      <c r="G1926">
        <v>99</v>
      </c>
      <c r="H1926">
        <v>0</v>
      </c>
      <c r="I1926">
        <v>1</v>
      </c>
      <c r="J1926">
        <v>0</v>
      </c>
      <c r="K1926">
        <v>100</v>
      </c>
      <c r="L1926">
        <v>0</v>
      </c>
      <c r="M1926" t="s">
        <v>19</v>
      </c>
      <c r="N1926">
        <v>10</v>
      </c>
      <c r="O1926">
        <v>0</v>
      </c>
      <c r="P1926">
        <v>0</v>
      </c>
      <c r="Q1926">
        <v>0</v>
      </c>
      <c r="R1926">
        <v>0</v>
      </c>
      <c r="S1926" s="4">
        <v>45463.826990740738</v>
      </c>
      <c r="T1926" s="6">
        <v>45463.826990740738</v>
      </c>
      <c r="U1926">
        <f t="shared" si="240"/>
        <v>33</v>
      </c>
      <c r="V1926">
        <f t="shared" si="241"/>
        <v>599</v>
      </c>
      <c r="W1926" t="str">
        <f t="shared" si="242"/>
        <v/>
      </c>
      <c r="X1926" t="str">
        <f t="shared" si="243"/>
        <v/>
      </c>
      <c r="Y1926" t="str">
        <f t="shared" si="244"/>
        <v/>
      </c>
      <c r="Z1926" t="str">
        <f t="shared" si="245"/>
        <v/>
      </c>
      <c r="AA1926" t="str">
        <f t="shared" si="246"/>
        <v/>
      </c>
      <c r="AB1926" t="str">
        <f t="shared" si="247"/>
        <v/>
      </c>
    </row>
    <row r="1927" spans="1:28" x14ac:dyDescent="0.25">
      <c r="A1927">
        <v>5763</v>
      </c>
      <c r="B1927" s="1">
        <v>867488060855003</v>
      </c>
      <c r="C1927" s="1">
        <v>1718923245</v>
      </c>
      <c r="D1927">
        <v>-22.892658000000001</v>
      </c>
      <c r="E1927">
        <v>-47.046990999999998</v>
      </c>
      <c r="F1927">
        <v>665</v>
      </c>
      <c r="G1927">
        <v>99</v>
      </c>
      <c r="H1927">
        <v>0</v>
      </c>
      <c r="I1927">
        <v>1</v>
      </c>
      <c r="J1927">
        <v>0</v>
      </c>
      <c r="K1927">
        <v>100</v>
      </c>
      <c r="L1927">
        <v>0</v>
      </c>
      <c r="M1927" t="s">
        <v>19</v>
      </c>
      <c r="N1927">
        <v>10</v>
      </c>
      <c r="O1927">
        <v>0</v>
      </c>
      <c r="P1927">
        <v>0</v>
      </c>
      <c r="Q1927">
        <v>0</v>
      </c>
      <c r="R1927">
        <v>0</v>
      </c>
      <c r="S1927" s="4">
        <v>45463.819965277777</v>
      </c>
      <c r="T1927" s="6">
        <v>45463.819965277777</v>
      </c>
      <c r="U1927">
        <f t="shared" si="240"/>
        <v>33</v>
      </c>
      <c r="V1927">
        <f t="shared" si="241"/>
        <v>607</v>
      </c>
      <c r="W1927" t="str">
        <f t="shared" si="242"/>
        <v/>
      </c>
      <c r="X1927" t="str">
        <f t="shared" si="243"/>
        <v/>
      </c>
      <c r="Y1927" t="str">
        <f t="shared" si="244"/>
        <v/>
      </c>
      <c r="Z1927" t="str">
        <f t="shared" si="245"/>
        <v/>
      </c>
      <c r="AA1927" t="str">
        <f t="shared" si="246"/>
        <v/>
      </c>
      <c r="AB1927" t="str">
        <f t="shared" si="247"/>
        <v/>
      </c>
    </row>
    <row r="1928" spans="1:28" x14ac:dyDescent="0.25">
      <c r="A1928">
        <v>5744</v>
      </c>
      <c r="B1928" s="1">
        <v>867488060855003</v>
      </c>
      <c r="C1928" s="1">
        <v>1718922647</v>
      </c>
      <c r="D1928">
        <v>-22.892658000000001</v>
      </c>
      <c r="E1928">
        <v>-47.046990999999998</v>
      </c>
      <c r="F1928">
        <v>665</v>
      </c>
      <c r="G1928">
        <v>99</v>
      </c>
      <c r="H1928">
        <v>0</v>
      </c>
      <c r="I1928">
        <v>1</v>
      </c>
      <c r="J1928">
        <v>0</v>
      </c>
      <c r="K1928">
        <v>100</v>
      </c>
      <c r="L1928">
        <v>0</v>
      </c>
      <c r="M1928" t="s">
        <v>19</v>
      </c>
      <c r="N1928">
        <v>10</v>
      </c>
      <c r="O1928">
        <v>0</v>
      </c>
      <c r="P1928">
        <v>0</v>
      </c>
      <c r="Q1928">
        <v>0</v>
      </c>
      <c r="R1928">
        <v>0</v>
      </c>
      <c r="S1928" s="4">
        <v>45463.813043981485</v>
      </c>
      <c r="T1928" s="6">
        <v>45463.813043981485</v>
      </c>
      <c r="U1928">
        <f t="shared" si="240"/>
        <v>33</v>
      </c>
      <c r="V1928">
        <f t="shared" si="241"/>
        <v>598</v>
      </c>
      <c r="W1928" t="str">
        <f t="shared" si="242"/>
        <v/>
      </c>
      <c r="X1928" t="str">
        <f t="shared" si="243"/>
        <v/>
      </c>
      <c r="Y1928" t="str">
        <f t="shared" si="244"/>
        <v/>
      </c>
      <c r="Z1928" t="str">
        <f t="shared" si="245"/>
        <v/>
      </c>
      <c r="AA1928" t="str">
        <f t="shared" si="246"/>
        <v/>
      </c>
      <c r="AB1928" t="str">
        <f t="shared" si="247"/>
        <v/>
      </c>
    </row>
    <row r="1929" spans="1:28" x14ac:dyDescent="0.25">
      <c r="A1929">
        <v>5729</v>
      </c>
      <c r="B1929" s="1">
        <v>867488060855003</v>
      </c>
      <c r="C1929" s="1">
        <v>1718922050</v>
      </c>
      <c r="D1929">
        <v>-22.892658000000001</v>
      </c>
      <c r="E1929">
        <v>-47.046990999999998</v>
      </c>
      <c r="F1929">
        <v>665</v>
      </c>
      <c r="G1929">
        <v>99</v>
      </c>
      <c r="H1929">
        <v>0</v>
      </c>
      <c r="I1929">
        <v>1</v>
      </c>
      <c r="J1929">
        <v>0</v>
      </c>
      <c r="K1929">
        <v>100</v>
      </c>
      <c r="L1929">
        <v>0</v>
      </c>
      <c r="M1929" t="s">
        <v>19</v>
      </c>
      <c r="N1929">
        <v>10</v>
      </c>
      <c r="O1929">
        <v>0</v>
      </c>
      <c r="P1929">
        <v>0</v>
      </c>
      <c r="Q1929">
        <v>0</v>
      </c>
      <c r="R1929">
        <v>0</v>
      </c>
      <c r="S1929" s="4">
        <v>45463.806134259263</v>
      </c>
      <c r="T1929" s="6">
        <v>45463.806134259263</v>
      </c>
      <c r="U1929">
        <f t="shared" si="240"/>
        <v>33</v>
      </c>
      <c r="V1929">
        <f t="shared" si="241"/>
        <v>597</v>
      </c>
      <c r="W1929" t="str">
        <f t="shared" si="242"/>
        <v/>
      </c>
      <c r="X1929" t="str">
        <f t="shared" si="243"/>
        <v/>
      </c>
      <c r="Y1929" t="str">
        <f t="shared" si="244"/>
        <v/>
      </c>
      <c r="Z1929" t="str">
        <f t="shared" si="245"/>
        <v/>
      </c>
      <c r="AA1929" t="str">
        <f t="shared" si="246"/>
        <v/>
      </c>
      <c r="AB1929" t="str">
        <f t="shared" si="247"/>
        <v/>
      </c>
    </row>
    <row r="1930" spans="1:28" x14ac:dyDescent="0.25">
      <c r="A1930">
        <v>5728</v>
      </c>
      <c r="B1930" s="1">
        <v>867488060855003</v>
      </c>
      <c r="C1930" s="1">
        <v>1718921458</v>
      </c>
      <c r="D1930">
        <v>-22.892658000000001</v>
      </c>
      <c r="E1930">
        <v>-47.046990999999998</v>
      </c>
      <c r="F1930">
        <v>665</v>
      </c>
      <c r="G1930">
        <v>99</v>
      </c>
      <c r="H1930">
        <v>0</v>
      </c>
      <c r="I1930">
        <v>1</v>
      </c>
      <c r="J1930">
        <v>0</v>
      </c>
      <c r="K1930">
        <v>100</v>
      </c>
      <c r="L1930">
        <v>0</v>
      </c>
      <c r="M1930" t="s">
        <v>19</v>
      </c>
      <c r="N1930">
        <v>10</v>
      </c>
      <c r="O1930">
        <v>0</v>
      </c>
      <c r="P1930">
        <v>0</v>
      </c>
      <c r="Q1930">
        <v>0</v>
      </c>
      <c r="R1930">
        <v>0</v>
      </c>
      <c r="S1930" s="4">
        <v>45463.79928240741</v>
      </c>
      <c r="T1930" s="6">
        <v>45463.79928240741</v>
      </c>
      <c r="U1930">
        <f t="shared" si="240"/>
        <v>33</v>
      </c>
      <c r="V1930">
        <f t="shared" si="241"/>
        <v>592</v>
      </c>
      <c r="W1930" t="str">
        <f t="shared" si="242"/>
        <v/>
      </c>
      <c r="X1930" t="str">
        <f t="shared" si="243"/>
        <v/>
      </c>
      <c r="Y1930" t="str">
        <f t="shared" si="244"/>
        <v/>
      </c>
      <c r="Z1930" t="str">
        <f t="shared" si="245"/>
        <v/>
      </c>
      <c r="AA1930" t="str">
        <f t="shared" si="246"/>
        <v/>
      </c>
      <c r="AB1930" t="str">
        <f t="shared" si="247"/>
        <v/>
      </c>
    </row>
    <row r="1931" spans="1:28" x14ac:dyDescent="0.25">
      <c r="A1931">
        <v>5727</v>
      </c>
      <c r="B1931" s="1">
        <v>867488060855003</v>
      </c>
      <c r="C1931" s="1">
        <v>1718920845</v>
      </c>
      <c r="D1931">
        <v>-22.892658000000001</v>
      </c>
      <c r="E1931">
        <v>-47.046990999999998</v>
      </c>
      <c r="F1931">
        <v>665</v>
      </c>
      <c r="G1931">
        <v>99</v>
      </c>
      <c r="H1931">
        <v>0</v>
      </c>
      <c r="I1931">
        <v>1</v>
      </c>
      <c r="J1931">
        <v>0</v>
      </c>
      <c r="K1931">
        <v>100</v>
      </c>
      <c r="L1931">
        <v>0</v>
      </c>
      <c r="M1931" t="s">
        <v>19</v>
      </c>
      <c r="N1931">
        <v>10</v>
      </c>
      <c r="O1931">
        <v>0</v>
      </c>
      <c r="P1931">
        <v>0</v>
      </c>
      <c r="Q1931">
        <v>0</v>
      </c>
      <c r="R1931">
        <v>0</v>
      </c>
      <c r="S1931" s="4">
        <v>45463.792187500003</v>
      </c>
      <c r="T1931" s="6">
        <v>45463.792187500003</v>
      </c>
      <c r="U1931">
        <f t="shared" si="240"/>
        <v>33</v>
      </c>
      <c r="V1931">
        <f t="shared" si="241"/>
        <v>613</v>
      </c>
      <c r="W1931" t="str">
        <f t="shared" si="242"/>
        <v/>
      </c>
      <c r="X1931" t="str">
        <f t="shared" si="243"/>
        <v/>
      </c>
      <c r="Y1931" t="str">
        <f t="shared" si="244"/>
        <v/>
      </c>
      <c r="Z1931" t="str">
        <f t="shared" si="245"/>
        <v/>
      </c>
      <c r="AA1931" t="str">
        <f t="shared" si="246"/>
        <v/>
      </c>
      <c r="AB1931" t="str">
        <f t="shared" si="247"/>
        <v/>
      </c>
    </row>
    <row r="1932" spans="1:28" x14ac:dyDescent="0.25">
      <c r="A1932">
        <v>5724</v>
      </c>
      <c r="B1932" s="1">
        <v>867488060855003</v>
      </c>
      <c r="C1932" s="1">
        <v>1718920246</v>
      </c>
      <c r="D1932">
        <v>-22.892658000000001</v>
      </c>
      <c r="E1932">
        <v>-47.046990999999998</v>
      </c>
      <c r="F1932">
        <v>665</v>
      </c>
      <c r="G1932">
        <v>99</v>
      </c>
      <c r="H1932">
        <v>0</v>
      </c>
      <c r="I1932">
        <v>1</v>
      </c>
      <c r="J1932">
        <v>0</v>
      </c>
      <c r="K1932">
        <v>100</v>
      </c>
      <c r="L1932">
        <v>0</v>
      </c>
      <c r="M1932" t="s">
        <v>19</v>
      </c>
      <c r="N1932">
        <v>10</v>
      </c>
      <c r="O1932">
        <v>0</v>
      </c>
      <c r="P1932">
        <v>0</v>
      </c>
      <c r="Q1932">
        <v>0</v>
      </c>
      <c r="R1932">
        <v>0</v>
      </c>
      <c r="S1932" s="4">
        <v>45463.785254629627</v>
      </c>
      <c r="T1932" s="6">
        <v>45463.785254629627</v>
      </c>
      <c r="U1932">
        <f t="shared" si="240"/>
        <v>33</v>
      </c>
      <c r="V1932">
        <f t="shared" si="241"/>
        <v>599</v>
      </c>
      <c r="W1932" t="str">
        <f t="shared" si="242"/>
        <v/>
      </c>
      <c r="X1932" t="str">
        <f t="shared" si="243"/>
        <v/>
      </c>
      <c r="Y1932" t="str">
        <f t="shared" si="244"/>
        <v/>
      </c>
      <c r="Z1932" t="str">
        <f t="shared" si="245"/>
        <v/>
      </c>
      <c r="AA1932" t="str">
        <f t="shared" si="246"/>
        <v/>
      </c>
      <c r="AB1932" t="str">
        <f t="shared" si="247"/>
        <v/>
      </c>
    </row>
    <row r="1933" spans="1:28" x14ac:dyDescent="0.25">
      <c r="A1933">
        <v>5723</v>
      </c>
      <c r="B1933" s="1">
        <v>867488060855003</v>
      </c>
      <c r="C1933" s="1">
        <v>1718919655</v>
      </c>
      <c r="D1933">
        <v>-22.892658000000001</v>
      </c>
      <c r="E1933">
        <v>-47.046990999999998</v>
      </c>
      <c r="F1933">
        <v>665</v>
      </c>
      <c r="G1933">
        <v>99</v>
      </c>
      <c r="H1933">
        <v>0</v>
      </c>
      <c r="I1933">
        <v>1</v>
      </c>
      <c r="J1933">
        <v>0</v>
      </c>
      <c r="K1933">
        <v>100</v>
      </c>
      <c r="L1933">
        <v>0</v>
      </c>
      <c r="M1933" t="s">
        <v>19</v>
      </c>
      <c r="N1933">
        <v>10</v>
      </c>
      <c r="O1933">
        <v>0</v>
      </c>
      <c r="P1933">
        <v>0</v>
      </c>
      <c r="Q1933">
        <v>0</v>
      </c>
      <c r="R1933">
        <v>0</v>
      </c>
      <c r="S1933" s="4">
        <v>45463.778414351851</v>
      </c>
      <c r="T1933" s="6">
        <v>45463.778414351851</v>
      </c>
      <c r="U1933">
        <f t="shared" si="240"/>
        <v>33</v>
      </c>
      <c r="V1933">
        <f t="shared" si="241"/>
        <v>591</v>
      </c>
      <c r="W1933" t="str">
        <f t="shared" si="242"/>
        <v/>
      </c>
      <c r="X1933" t="str">
        <f t="shared" si="243"/>
        <v/>
      </c>
      <c r="Y1933" t="str">
        <f t="shared" si="244"/>
        <v/>
      </c>
      <c r="Z1933" t="str">
        <f t="shared" si="245"/>
        <v/>
      </c>
      <c r="AA1933" t="str">
        <f t="shared" si="246"/>
        <v/>
      </c>
      <c r="AB1933" t="str">
        <f t="shared" si="247"/>
        <v/>
      </c>
    </row>
    <row r="1934" spans="1:28" x14ac:dyDescent="0.25">
      <c r="A1934">
        <v>5722</v>
      </c>
      <c r="B1934" s="1">
        <v>867488060855003</v>
      </c>
      <c r="C1934" s="1">
        <v>1718919046</v>
      </c>
      <c r="D1934">
        <v>-22.892658000000001</v>
      </c>
      <c r="E1934">
        <v>-47.046990999999998</v>
      </c>
      <c r="F1934">
        <v>665</v>
      </c>
      <c r="G1934">
        <v>99</v>
      </c>
      <c r="H1934">
        <v>0</v>
      </c>
      <c r="I1934">
        <v>1</v>
      </c>
      <c r="J1934">
        <v>0</v>
      </c>
      <c r="K1934">
        <v>100</v>
      </c>
      <c r="L1934">
        <v>0</v>
      </c>
      <c r="M1934" t="s">
        <v>19</v>
      </c>
      <c r="N1934">
        <v>10</v>
      </c>
      <c r="O1934">
        <v>0</v>
      </c>
      <c r="P1934">
        <v>0</v>
      </c>
      <c r="Q1934">
        <v>0</v>
      </c>
      <c r="R1934">
        <v>0</v>
      </c>
      <c r="S1934" s="4">
        <v>45463.771365740744</v>
      </c>
      <c r="T1934" s="6">
        <v>45463.771365740744</v>
      </c>
      <c r="U1934">
        <f t="shared" si="240"/>
        <v>33</v>
      </c>
      <c r="V1934">
        <f t="shared" si="241"/>
        <v>609</v>
      </c>
      <c r="W1934" t="str">
        <f t="shared" si="242"/>
        <v/>
      </c>
      <c r="X1934" t="str">
        <f t="shared" si="243"/>
        <v/>
      </c>
      <c r="Y1934" t="str">
        <f t="shared" si="244"/>
        <v/>
      </c>
      <c r="Z1934" t="str">
        <f t="shared" si="245"/>
        <v/>
      </c>
      <c r="AA1934" t="str">
        <f t="shared" si="246"/>
        <v/>
      </c>
      <c r="AB1934" t="str">
        <f t="shared" si="247"/>
        <v/>
      </c>
    </row>
    <row r="1935" spans="1:28" x14ac:dyDescent="0.25">
      <c r="A1935">
        <v>5717</v>
      </c>
      <c r="B1935" s="1">
        <v>867488060855003</v>
      </c>
      <c r="C1935" s="1">
        <v>1718918449</v>
      </c>
      <c r="D1935">
        <v>-22.892658000000001</v>
      </c>
      <c r="E1935">
        <v>-47.046990999999998</v>
      </c>
      <c r="F1935">
        <v>665</v>
      </c>
      <c r="G1935">
        <v>99</v>
      </c>
      <c r="H1935">
        <v>0</v>
      </c>
      <c r="I1935">
        <v>1</v>
      </c>
      <c r="J1935">
        <v>0</v>
      </c>
      <c r="K1935">
        <v>100</v>
      </c>
      <c r="L1935">
        <v>0</v>
      </c>
      <c r="M1935" t="s">
        <v>19</v>
      </c>
      <c r="N1935">
        <v>10</v>
      </c>
      <c r="O1935">
        <v>0</v>
      </c>
      <c r="P1935">
        <v>0</v>
      </c>
      <c r="Q1935">
        <v>0</v>
      </c>
      <c r="R1935">
        <v>0</v>
      </c>
      <c r="S1935" s="4">
        <v>45463.764456018522</v>
      </c>
      <c r="T1935" s="6">
        <v>45463.764456018522</v>
      </c>
      <c r="U1935">
        <f t="shared" si="240"/>
        <v>33</v>
      </c>
      <c r="V1935">
        <f t="shared" si="241"/>
        <v>597</v>
      </c>
      <c r="W1935" t="str">
        <f t="shared" si="242"/>
        <v/>
      </c>
      <c r="X1935" t="str">
        <f t="shared" si="243"/>
        <v/>
      </c>
      <c r="Y1935" t="str">
        <f t="shared" si="244"/>
        <v/>
      </c>
      <c r="Z1935" t="str">
        <f t="shared" si="245"/>
        <v/>
      </c>
      <c r="AA1935" t="str">
        <f t="shared" si="246"/>
        <v/>
      </c>
      <c r="AB1935" t="str">
        <f t="shared" si="247"/>
        <v/>
      </c>
    </row>
    <row r="1936" spans="1:28" x14ac:dyDescent="0.25">
      <c r="A1936">
        <v>5716</v>
      </c>
      <c r="B1936" s="1">
        <v>867488060855003</v>
      </c>
      <c r="C1936" s="1">
        <v>1718917851</v>
      </c>
      <c r="D1936">
        <v>-22.892658000000001</v>
      </c>
      <c r="E1936">
        <v>-47.046990999999998</v>
      </c>
      <c r="F1936">
        <v>665</v>
      </c>
      <c r="G1936">
        <v>99</v>
      </c>
      <c r="H1936">
        <v>0</v>
      </c>
      <c r="I1936">
        <v>1</v>
      </c>
      <c r="J1936">
        <v>0</v>
      </c>
      <c r="K1936">
        <v>100</v>
      </c>
      <c r="L1936">
        <v>0</v>
      </c>
      <c r="M1936" t="s">
        <v>19</v>
      </c>
      <c r="N1936">
        <v>10</v>
      </c>
      <c r="O1936">
        <v>0</v>
      </c>
      <c r="P1936">
        <v>0</v>
      </c>
      <c r="Q1936">
        <v>0</v>
      </c>
      <c r="R1936">
        <v>0</v>
      </c>
      <c r="S1936" s="4">
        <v>45463.757534722223</v>
      </c>
      <c r="T1936" s="6">
        <v>45463.757534722223</v>
      </c>
      <c r="U1936">
        <f t="shared" si="240"/>
        <v>33</v>
      </c>
      <c r="V1936">
        <f t="shared" si="241"/>
        <v>598</v>
      </c>
      <c r="W1936" t="str">
        <f t="shared" si="242"/>
        <v/>
      </c>
      <c r="X1936" t="str">
        <f t="shared" si="243"/>
        <v/>
      </c>
      <c r="Y1936" t="str">
        <f t="shared" si="244"/>
        <v/>
      </c>
      <c r="Z1936" t="str">
        <f t="shared" si="245"/>
        <v/>
      </c>
      <c r="AA1936" t="str">
        <f t="shared" si="246"/>
        <v/>
      </c>
      <c r="AB1936" t="str">
        <f t="shared" si="247"/>
        <v/>
      </c>
    </row>
    <row r="1937" spans="1:28" x14ac:dyDescent="0.25">
      <c r="A1937">
        <v>5715</v>
      </c>
      <c r="B1937" s="1">
        <v>867488060855003</v>
      </c>
      <c r="C1937" s="1">
        <v>1718917248</v>
      </c>
      <c r="D1937">
        <v>-22.892658000000001</v>
      </c>
      <c r="E1937">
        <v>-47.046990999999998</v>
      </c>
      <c r="F1937">
        <v>665</v>
      </c>
      <c r="G1937">
        <v>99</v>
      </c>
      <c r="H1937">
        <v>0</v>
      </c>
      <c r="I1937">
        <v>1</v>
      </c>
      <c r="J1937">
        <v>0</v>
      </c>
      <c r="K1937">
        <v>100</v>
      </c>
      <c r="L1937">
        <v>0</v>
      </c>
      <c r="M1937" t="s">
        <v>19</v>
      </c>
      <c r="N1937">
        <v>10</v>
      </c>
      <c r="O1937">
        <v>0</v>
      </c>
      <c r="P1937">
        <v>0</v>
      </c>
      <c r="Q1937">
        <v>0</v>
      </c>
      <c r="R1937">
        <v>0</v>
      </c>
      <c r="S1937" s="4">
        <v>45463.750555555554</v>
      </c>
      <c r="T1937" s="6">
        <v>45463.750555555554</v>
      </c>
      <c r="U1937">
        <f t="shared" si="240"/>
        <v>33</v>
      </c>
      <c r="V1937">
        <f t="shared" si="241"/>
        <v>603</v>
      </c>
      <c r="W1937" t="str">
        <f t="shared" si="242"/>
        <v/>
      </c>
      <c r="X1937" t="str">
        <f t="shared" si="243"/>
        <v/>
      </c>
      <c r="Y1937" t="str">
        <f t="shared" si="244"/>
        <v/>
      </c>
      <c r="Z1937" t="str">
        <f t="shared" si="245"/>
        <v/>
      </c>
      <c r="AA1937" t="str">
        <f t="shared" si="246"/>
        <v/>
      </c>
      <c r="AB1937" t="str">
        <f t="shared" si="247"/>
        <v/>
      </c>
    </row>
    <row r="1938" spans="1:28" x14ac:dyDescent="0.25">
      <c r="A1938">
        <v>5713</v>
      </c>
      <c r="B1938" s="1">
        <v>867488060855003</v>
      </c>
      <c r="C1938" s="1">
        <v>1718916650</v>
      </c>
      <c r="D1938">
        <v>-22.892658000000001</v>
      </c>
      <c r="E1938">
        <v>-47.046990999999998</v>
      </c>
      <c r="F1938">
        <v>665</v>
      </c>
      <c r="G1938">
        <v>99</v>
      </c>
      <c r="H1938">
        <v>0</v>
      </c>
      <c r="I1938">
        <v>1</v>
      </c>
      <c r="J1938">
        <v>0</v>
      </c>
      <c r="K1938">
        <v>100</v>
      </c>
      <c r="L1938">
        <v>0</v>
      </c>
      <c r="M1938" t="s">
        <v>19</v>
      </c>
      <c r="N1938">
        <v>10</v>
      </c>
      <c r="O1938">
        <v>0</v>
      </c>
      <c r="P1938">
        <v>0</v>
      </c>
      <c r="Q1938">
        <v>0</v>
      </c>
      <c r="R1938">
        <v>0</v>
      </c>
      <c r="S1938" s="4">
        <v>45463.743634259263</v>
      </c>
      <c r="T1938" s="6">
        <v>45463.743634259263</v>
      </c>
      <c r="U1938">
        <f t="shared" si="240"/>
        <v>33</v>
      </c>
      <c r="V1938">
        <f t="shared" si="241"/>
        <v>598</v>
      </c>
      <c r="W1938" t="str">
        <f t="shared" si="242"/>
        <v/>
      </c>
      <c r="X1938" t="str">
        <f t="shared" si="243"/>
        <v/>
      </c>
      <c r="Y1938" t="str">
        <f t="shared" si="244"/>
        <v/>
      </c>
      <c r="Z1938" t="str">
        <f t="shared" si="245"/>
        <v/>
      </c>
      <c r="AA1938" t="str">
        <f t="shared" si="246"/>
        <v/>
      </c>
      <c r="AB1938" t="str">
        <f t="shared" si="247"/>
        <v/>
      </c>
    </row>
    <row r="1939" spans="1:28" x14ac:dyDescent="0.25">
      <c r="A1939">
        <v>5712</v>
      </c>
      <c r="B1939" s="1">
        <v>867488060855003</v>
      </c>
      <c r="C1939" s="1">
        <v>1718916062</v>
      </c>
      <c r="D1939">
        <v>-22.892658000000001</v>
      </c>
      <c r="E1939">
        <v>-47.046990999999998</v>
      </c>
      <c r="F1939">
        <v>665</v>
      </c>
      <c r="G1939">
        <v>99</v>
      </c>
      <c r="H1939">
        <v>0</v>
      </c>
      <c r="I1939">
        <v>1</v>
      </c>
      <c r="J1939">
        <v>0</v>
      </c>
      <c r="K1939">
        <v>100</v>
      </c>
      <c r="L1939">
        <v>0</v>
      </c>
      <c r="M1939" t="s">
        <v>19</v>
      </c>
      <c r="N1939">
        <v>10</v>
      </c>
      <c r="O1939">
        <v>0</v>
      </c>
      <c r="P1939">
        <v>0</v>
      </c>
      <c r="Q1939">
        <v>0</v>
      </c>
      <c r="R1939">
        <v>0</v>
      </c>
      <c r="S1939" s="4">
        <v>45463.736828703702</v>
      </c>
      <c r="T1939" s="6">
        <v>45463.736828703702</v>
      </c>
      <c r="U1939">
        <f t="shared" si="240"/>
        <v>33</v>
      </c>
      <c r="V1939">
        <f t="shared" si="241"/>
        <v>588</v>
      </c>
      <c r="W1939" t="str">
        <f t="shared" si="242"/>
        <v/>
      </c>
      <c r="X1939" t="str">
        <f t="shared" si="243"/>
        <v/>
      </c>
      <c r="Y1939" t="str">
        <f t="shared" si="244"/>
        <v/>
      </c>
      <c r="Z1939" t="str">
        <f t="shared" si="245"/>
        <v/>
      </c>
      <c r="AA1939" t="str">
        <f t="shared" si="246"/>
        <v/>
      </c>
      <c r="AB1939" t="str">
        <f t="shared" si="247"/>
        <v/>
      </c>
    </row>
    <row r="1940" spans="1:28" x14ac:dyDescent="0.25">
      <c r="A1940">
        <v>5711</v>
      </c>
      <c r="B1940" s="1">
        <v>867488060855003</v>
      </c>
      <c r="C1940" s="1">
        <v>1718915447</v>
      </c>
      <c r="D1940">
        <v>-22.892658000000001</v>
      </c>
      <c r="E1940">
        <v>-47.046990999999998</v>
      </c>
      <c r="F1940">
        <v>665</v>
      </c>
      <c r="G1940">
        <v>99</v>
      </c>
      <c r="H1940">
        <v>0</v>
      </c>
      <c r="I1940">
        <v>1</v>
      </c>
      <c r="J1940">
        <v>0</v>
      </c>
      <c r="K1940">
        <v>100</v>
      </c>
      <c r="L1940">
        <v>0</v>
      </c>
      <c r="M1940" t="s">
        <v>19</v>
      </c>
      <c r="N1940">
        <v>10</v>
      </c>
      <c r="O1940">
        <v>0</v>
      </c>
      <c r="P1940">
        <v>0</v>
      </c>
      <c r="Q1940">
        <v>0</v>
      </c>
      <c r="R1940">
        <v>0</v>
      </c>
      <c r="S1940" s="4">
        <v>45463.729710648149</v>
      </c>
      <c r="T1940" s="6">
        <v>45463.729710648149</v>
      </c>
      <c r="U1940">
        <f t="shared" si="240"/>
        <v>33</v>
      </c>
      <c r="V1940">
        <f t="shared" si="241"/>
        <v>615</v>
      </c>
      <c r="W1940" t="str">
        <f t="shared" si="242"/>
        <v/>
      </c>
      <c r="X1940" t="str">
        <f t="shared" si="243"/>
        <v/>
      </c>
      <c r="Y1940" t="str">
        <f t="shared" si="244"/>
        <v/>
      </c>
      <c r="Z1940" t="str">
        <f t="shared" si="245"/>
        <v/>
      </c>
      <c r="AA1940" t="str">
        <f t="shared" si="246"/>
        <v/>
      </c>
      <c r="AB1940" t="str">
        <f t="shared" si="247"/>
        <v/>
      </c>
    </row>
    <row r="1941" spans="1:28" x14ac:dyDescent="0.25">
      <c r="A1941">
        <v>5696</v>
      </c>
      <c r="B1941" s="1">
        <v>867488060855003</v>
      </c>
      <c r="C1941" s="1">
        <v>1718914848</v>
      </c>
      <c r="D1941">
        <v>-22.892658000000001</v>
      </c>
      <c r="E1941">
        <v>-47.046990999999998</v>
      </c>
      <c r="F1941">
        <v>665</v>
      </c>
      <c r="G1941">
        <v>99</v>
      </c>
      <c r="H1941">
        <v>0</v>
      </c>
      <c r="I1941">
        <v>1</v>
      </c>
      <c r="J1941">
        <v>0</v>
      </c>
      <c r="K1941">
        <v>100</v>
      </c>
      <c r="L1941">
        <v>0</v>
      </c>
      <c r="M1941" t="s">
        <v>19</v>
      </c>
      <c r="N1941">
        <v>10</v>
      </c>
      <c r="O1941">
        <v>0</v>
      </c>
      <c r="P1941">
        <v>0</v>
      </c>
      <c r="Q1941">
        <v>0</v>
      </c>
      <c r="R1941">
        <v>0</v>
      </c>
      <c r="S1941" s="4">
        <v>45463.722777777781</v>
      </c>
      <c r="T1941" s="6">
        <v>45463.722777777781</v>
      </c>
      <c r="U1941">
        <f t="shared" si="240"/>
        <v>33</v>
      </c>
      <c r="V1941">
        <f t="shared" si="241"/>
        <v>599</v>
      </c>
      <c r="W1941" t="str">
        <f t="shared" si="242"/>
        <v/>
      </c>
      <c r="X1941" t="str">
        <f t="shared" si="243"/>
        <v/>
      </c>
      <c r="Y1941" t="str">
        <f t="shared" si="244"/>
        <v/>
      </c>
      <c r="Z1941" t="str">
        <f t="shared" si="245"/>
        <v/>
      </c>
      <c r="AA1941" t="str">
        <f t="shared" si="246"/>
        <v/>
      </c>
      <c r="AB1941" t="str">
        <f t="shared" si="247"/>
        <v/>
      </c>
    </row>
    <row r="1942" spans="1:28" x14ac:dyDescent="0.25">
      <c r="A1942">
        <v>5675</v>
      </c>
      <c r="B1942" s="1">
        <v>867488060855003</v>
      </c>
      <c r="C1942" s="1">
        <v>1718914247</v>
      </c>
      <c r="D1942">
        <v>-22.892658000000001</v>
      </c>
      <c r="E1942">
        <v>-47.046990999999998</v>
      </c>
      <c r="F1942">
        <v>665</v>
      </c>
      <c r="G1942">
        <v>99</v>
      </c>
      <c r="H1942">
        <v>0</v>
      </c>
      <c r="I1942">
        <v>1</v>
      </c>
      <c r="J1942">
        <v>0</v>
      </c>
      <c r="K1942">
        <v>100</v>
      </c>
      <c r="L1942">
        <v>0</v>
      </c>
      <c r="M1942" t="s">
        <v>19</v>
      </c>
      <c r="N1942">
        <v>10</v>
      </c>
      <c r="O1942">
        <v>0</v>
      </c>
      <c r="P1942">
        <v>0</v>
      </c>
      <c r="Q1942">
        <v>0</v>
      </c>
      <c r="R1942">
        <v>0</v>
      </c>
      <c r="S1942" s="4">
        <v>45463.715821759259</v>
      </c>
      <c r="T1942" s="6">
        <v>45463.715821759259</v>
      </c>
      <c r="U1942">
        <f t="shared" si="240"/>
        <v>33</v>
      </c>
      <c r="V1942">
        <f t="shared" si="241"/>
        <v>601</v>
      </c>
      <c r="W1942" t="str">
        <f t="shared" si="242"/>
        <v/>
      </c>
      <c r="X1942" t="str">
        <f t="shared" si="243"/>
        <v/>
      </c>
      <c r="Y1942" t="str">
        <f t="shared" si="244"/>
        <v/>
      </c>
      <c r="Z1942" t="str">
        <f t="shared" si="245"/>
        <v/>
      </c>
      <c r="AA1942" t="str">
        <f t="shared" si="246"/>
        <v/>
      </c>
      <c r="AB1942" t="str">
        <f t="shared" si="247"/>
        <v/>
      </c>
    </row>
    <row r="1943" spans="1:28" x14ac:dyDescent="0.25">
      <c r="A1943">
        <v>5656</v>
      </c>
      <c r="B1943" s="1">
        <v>867488060855003</v>
      </c>
      <c r="C1943" s="1">
        <v>1718913666</v>
      </c>
      <c r="D1943">
        <v>-22.892658000000001</v>
      </c>
      <c r="E1943">
        <v>-47.046990999999998</v>
      </c>
      <c r="F1943">
        <v>665</v>
      </c>
      <c r="G1943">
        <v>99</v>
      </c>
      <c r="H1943">
        <v>0</v>
      </c>
      <c r="I1943">
        <v>1</v>
      </c>
      <c r="J1943">
        <v>0</v>
      </c>
      <c r="K1943">
        <v>100</v>
      </c>
      <c r="L1943">
        <v>0</v>
      </c>
      <c r="M1943" t="s">
        <v>19</v>
      </c>
      <c r="N1943">
        <v>10</v>
      </c>
      <c r="O1943">
        <v>0</v>
      </c>
      <c r="P1943">
        <v>0</v>
      </c>
      <c r="Q1943">
        <v>0</v>
      </c>
      <c r="R1943">
        <v>0</v>
      </c>
      <c r="S1943" s="4">
        <v>45463.709097222221</v>
      </c>
      <c r="T1943" s="6">
        <v>45463.709097222221</v>
      </c>
      <c r="U1943">
        <f t="shared" si="240"/>
        <v>33</v>
      </c>
      <c r="V1943">
        <f t="shared" si="241"/>
        <v>581</v>
      </c>
      <c r="W1943" t="str">
        <f t="shared" si="242"/>
        <v/>
      </c>
      <c r="X1943" t="str">
        <f t="shared" si="243"/>
        <v/>
      </c>
      <c r="Y1943" t="str">
        <f t="shared" si="244"/>
        <v/>
      </c>
      <c r="Z1943" t="str">
        <f t="shared" si="245"/>
        <v/>
      </c>
      <c r="AA1943" t="str">
        <f t="shared" si="246"/>
        <v/>
      </c>
      <c r="AB1943" t="str">
        <f t="shared" si="247"/>
        <v/>
      </c>
    </row>
    <row r="1944" spans="1:28" x14ac:dyDescent="0.25">
      <c r="A1944">
        <v>5654</v>
      </c>
      <c r="B1944" s="1">
        <v>867488060855003</v>
      </c>
      <c r="C1944" s="1">
        <v>1718913051</v>
      </c>
      <c r="D1944">
        <v>-22.892658000000001</v>
      </c>
      <c r="E1944">
        <v>-47.046990999999998</v>
      </c>
      <c r="F1944">
        <v>665</v>
      </c>
      <c r="G1944">
        <v>99</v>
      </c>
      <c r="H1944">
        <v>0</v>
      </c>
      <c r="I1944">
        <v>1</v>
      </c>
      <c r="J1944">
        <v>0</v>
      </c>
      <c r="K1944">
        <v>100</v>
      </c>
      <c r="L1944">
        <v>0</v>
      </c>
      <c r="M1944" t="s">
        <v>19</v>
      </c>
      <c r="N1944">
        <v>10</v>
      </c>
      <c r="O1944">
        <v>0</v>
      </c>
      <c r="P1944">
        <v>0</v>
      </c>
      <c r="Q1944">
        <v>0</v>
      </c>
      <c r="R1944">
        <v>0</v>
      </c>
      <c r="S1944" s="4">
        <v>45463.701979166668</v>
      </c>
      <c r="T1944" s="6">
        <v>45463.701979166668</v>
      </c>
      <c r="U1944">
        <f t="shared" si="240"/>
        <v>33</v>
      </c>
      <c r="V1944">
        <f t="shared" si="241"/>
        <v>615</v>
      </c>
      <c r="W1944" t="str">
        <f t="shared" si="242"/>
        <v/>
      </c>
      <c r="X1944" t="str">
        <f t="shared" si="243"/>
        <v/>
      </c>
      <c r="Y1944" t="str">
        <f t="shared" si="244"/>
        <v/>
      </c>
      <c r="Z1944" t="str">
        <f t="shared" si="245"/>
        <v/>
      </c>
      <c r="AA1944" t="str">
        <f t="shared" si="246"/>
        <v/>
      </c>
      <c r="AB1944" t="str">
        <f t="shared" si="247"/>
        <v/>
      </c>
    </row>
    <row r="1945" spans="1:28" x14ac:dyDescent="0.25">
      <c r="A1945">
        <v>5653</v>
      </c>
      <c r="B1945" s="1">
        <v>867488060855003</v>
      </c>
      <c r="C1945" s="1">
        <v>1718912450</v>
      </c>
      <c r="D1945">
        <v>-22.892658000000001</v>
      </c>
      <c r="E1945">
        <v>-47.046990999999998</v>
      </c>
      <c r="F1945">
        <v>665</v>
      </c>
      <c r="G1945">
        <v>99</v>
      </c>
      <c r="H1945">
        <v>0</v>
      </c>
      <c r="I1945">
        <v>1</v>
      </c>
      <c r="J1945">
        <v>0</v>
      </c>
      <c r="K1945">
        <v>100</v>
      </c>
      <c r="L1945">
        <v>0</v>
      </c>
      <c r="M1945" t="s">
        <v>19</v>
      </c>
      <c r="N1945">
        <v>10</v>
      </c>
      <c r="O1945">
        <v>0</v>
      </c>
      <c r="P1945">
        <v>0</v>
      </c>
      <c r="Q1945">
        <v>0</v>
      </c>
      <c r="R1945">
        <v>0</v>
      </c>
      <c r="S1945" s="4">
        <v>45463.695023148146</v>
      </c>
      <c r="T1945" s="6">
        <v>45463.695023148146</v>
      </c>
      <c r="U1945">
        <f t="shared" si="240"/>
        <v>33</v>
      </c>
      <c r="V1945">
        <f t="shared" si="241"/>
        <v>601</v>
      </c>
      <c r="W1945" t="str">
        <f t="shared" si="242"/>
        <v/>
      </c>
      <c r="X1945" t="str">
        <f t="shared" si="243"/>
        <v/>
      </c>
      <c r="Y1945" t="str">
        <f t="shared" si="244"/>
        <v/>
      </c>
      <c r="Z1945" t="str">
        <f t="shared" si="245"/>
        <v/>
      </c>
      <c r="AA1945" t="str">
        <f t="shared" si="246"/>
        <v/>
      </c>
      <c r="AB1945" t="str">
        <f t="shared" si="247"/>
        <v/>
      </c>
    </row>
    <row r="1946" spans="1:28" x14ac:dyDescent="0.25">
      <c r="A1946">
        <v>5650</v>
      </c>
      <c r="B1946" s="1">
        <v>867488060855003</v>
      </c>
      <c r="C1946" s="1">
        <v>1718911848</v>
      </c>
      <c r="D1946">
        <v>-22.892658000000001</v>
      </c>
      <c r="E1946">
        <v>-47.046990999999998</v>
      </c>
      <c r="F1946">
        <v>665</v>
      </c>
      <c r="G1946">
        <v>99</v>
      </c>
      <c r="H1946">
        <v>0</v>
      </c>
      <c r="I1946">
        <v>1</v>
      </c>
      <c r="J1946">
        <v>0</v>
      </c>
      <c r="K1946">
        <v>100</v>
      </c>
      <c r="L1946">
        <v>0</v>
      </c>
      <c r="M1946" t="s">
        <v>19</v>
      </c>
      <c r="N1946">
        <v>10</v>
      </c>
      <c r="O1946">
        <v>0</v>
      </c>
      <c r="P1946">
        <v>0</v>
      </c>
      <c r="Q1946">
        <v>0</v>
      </c>
      <c r="R1946">
        <v>0</v>
      </c>
      <c r="S1946" s="4">
        <v>45463.688055555554</v>
      </c>
      <c r="T1946" s="6">
        <v>45463.688055555554</v>
      </c>
      <c r="U1946">
        <f t="shared" si="240"/>
        <v>33</v>
      </c>
      <c r="V1946">
        <f t="shared" si="241"/>
        <v>602</v>
      </c>
      <c r="W1946" t="str">
        <f t="shared" si="242"/>
        <v/>
      </c>
      <c r="X1946" t="str">
        <f t="shared" si="243"/>
        <v/>
      </c>
      <c r="Y1946" t="str">
        <f t="shared" si="244"/>
        <v/>
      </c>
      <c r="Z1946" t="str">
        <f t="shared" si="245"/>
        <v/>
      </c>
      <c r="AA1946" t="str">
        <f t="shared" si="246"/>
        <v/>
      </c>
      <c r="AB1946" t="str">
        <f t="shared" si="247"/>
        <v/>
      </c>
    </row>
    <row r="1947" spans="1:28" x14ac:dyDescent="0.25">
      <c r="A1947">
        <v>5649</v>
      </c>
      <c r="B1947" s="1">
        <v>867488060855003</v>
      </c>
      <c r="C1947" s="1">
        <v>1718911249</v>
      </c>
      <c r="D1947">
        <v>-22.892658000000001</v>
      </c>
      <c r="E1947">
        <v>-47.046990999999998</v>
      </c>
      <c r="F1947">
        <v>665</v>
      </c>
      <c r="G1947">
        <v>99</v>
      </c>
      <c r="H1947">
        <v>0</v>
      </c>
      <c r="I1947">
        <v>1</v>
      </c>
      <c r="J1947">
        <v>0</v>
      </c>
      <c r="K1947">
        <v>100</v>
      </c>
      <c r="L1947">
        <v>0</v>
      </c>
      <c r="M1947" t="s">
        <v>19</v>
      </c>
      <c r="N1947">
        <v>10</v>
      </c>
      <c r="O1947">
        <v>0</v>
      </c>
      <c r="P1947">
        <v>0</v>
      </c>
      <c r="Q1947">
        <v>0</v>
      </c>
      <c r="R1947">
        <v>0</v>
      </c>
      <c r="S1947" s="4">
        <v>45463.681122685186</v>
      </c>
      <c r="T1947" s="6">
        <v>45463.681122685186</v>
      </c>
      <c r="U1947">
        <f t="shared" si="240"/>
        <v>33</v>
      </c>
      <c r="V1947">
        <f t="shared" si="241"/>
        <v>599</v>
      </c>
      <c r="W1947" t="str">
        <f t="shared" si="242"/>
        <v/>
      </c>
      <c r="X1947" t="str">
        <f t="shared" si="243"/>
        <v/>
      </c>
      <c r="Y1947" t="str">
        <f t="shared" si="244"/>
        <v/>
      </c>
      <c r="Z1947" t="str">
        <f t="shared" si="245"/>
        <v/>
      </c>
      <c r="AA1947" t="str">
        <f t="shared" si="246"/>
        <v/>
      </c>
      <c r="AB1947" t="str">
        <f t="shared" si="247"/>
        <v/>
      </c>
    </row>
    <row r="1948" spans="1:28" x14ac:dyDescent="0.25">
      <c r="A1948">
        <v>5648</v>
      </c>
      <c r="B1948" s="1">
        <v>867488060855003</v>
      </c>
      <c r="C1948" s="1">
        <v>1718910648</v>
      </c>
      <c r="D1948">
        <v>-22.892658000000001</v>
      </c>
      <c r="E1948">
        <v>-47.046990999999998</v>
      </c>
      <c r="F1948">
        <v>665</v>
      </c>
      <c r="G1948">
        <v>99</v>
      </c>
      <c r="H1948">
        <v>0</v>
      </c>
      <c r="I1948">
        <v>1</v>
      </c>
      <c r="J1948">
        <v>0</v>
      </c>
      <c r="K1948">
        <v>100</v>
      </c>
      <c r="L1948">
        <v>0</v>
      </c>
      <c r="M1948" t="s">
        <v>19</v>
      </c>
      <c r="N1948">
        <v>10</v>
      </c>
      <c r="O1948">
        <v>0</v>
      </c>
      <c r="P1948">
        <v>0</v>
      </c>
      <c r="Q1948">
        <v>0</v>
      </c>
      <c r="R1948">
        <v>0</v>
      </c>
      <c r="S1948" s="4">
        <v>45463.674166666664</v>
      </c>
      <c r="T1948" s="6">
        <v>45463.674166666664</v>
      </c>
      <c r="U1948">
        <f t="shared" si="240"/>
        <v>33</v>
      </c>
      <c r="V1948">
        <f t="shared" si="241"/>
        <v>601</v>
      </c>
      <c r="W1948" t="str">
        <f t="shared" si="242"/>
        <v/>
      </c>
      <c r="X1948" t="str">
        <f t="shared" si="243"/>
        <v/>
      </c>
      <c r="Y1948" t="str">
        <f t="shared" si="244"/>
        <v/>
      </c>
      <c r="Z1948" t="str">
        <f t="shared" si="245"/>
        <v/>
      </c>
      <c r="AA1948" t="str">
        <f t="shared" si="246"/>
        <v/>
      </c>
      <c r="AB1948" t="str">
        <f t="shared" si="247"/>
        <v/>
      </c>
    </row>
    <row r="1949" spans="1:28" x14ac:dyDescent="0.25">
      <c r="A1949">
        <v>5645</v>
      </c>
      <c r="B1949" s="1">
        <v>867488060855003</v>
      </c>
      <c r="C1949" s="1">
        <v>1718910050</v>
      </c>
      <c r="D1949">
        <v>-22.892658000000001</v>
      </c>
      <c r="E1949">
        <v>-47.046990999999998</v>
      </c>
      <c r="F1949">
        <v>665</v>
      </c>
      <c r="G1949">
        <v>99</v>
      </c>
      <c r="H1949">
        <v>0</v>
      </c>
      <c r="I1949">
        <v>1</v>
      </c>
      <c r="J1949">
        <v>0</v>
      </c>
      <c r="K1949">
        <v>100</v>
      </c>
      <c r="L1949">
        <v>0</v>
      </c>
      <c r="M1949" t="s">
        <v>19</v>
      </c>
      <c r="N1949">
        <v>10</v>
      </c>
      <c r="O1949">
        <v>0</v>
      </c>
      <c r="P1949">
        <v>0</v>
      </c>
      <c r="Q1949">
        <v>0</v>
      </c>
      <c r="R1949">
        <v>0</v>
      </c>
      <c r="S1949" s="4">
        <v>45463.667245370372</v>
      </c>
      <c r="T1949" s="6">
        <v>45463.667245370372</v>
      </c>
      <c r="U1949">
        <f t="shared" si="240"/>
        <v>33</v>
      </c>
      <c r="V1949">
        <f t="shared" si="241"/>
        <v>598</v>
      </c>
      <c r="W1949" t="str">
        <f t="shared" si="242"/>
        <v/>
      </c>
      <c r="X1949" t="str">
        <f t="shared" si="243"/>
        <v/>
      </c>
      <c r="Y1949" t="str">
        <f t="shared" si="244"/>
        <v/>
      </c>
      <c r="Z1949" t="str">
        <f t="shared" si="245"/>
        <v/>
      </c>
      <c r="AA1949" t="str">
        <f t="shared" si="246"/>
        <v/>
      </c>
      <c r="AB1949" t="str">
        <f t="shared" si="247"/>
        <v/>
      </c>
    </row>
    <row r="1950" spans="1:28" x14ac:dyDescent="0.25">
      <c r="A1950">
        <v>5632</v>
      </c>
      <c r="B1950" s="1">
        <v>867488060855003</v>
      </c>
      <c r="C1950" s="1">
        <v>1718909447</v>
      </c>
      <c r="D1950">
        <v>-22.892658000000001</v>
      </c>
      <c r="E1950">
        <v>-47.046990999999998</v>
      </c>
      <c r="F1950">
        <v>665</v>
      </c>
      <c r="G1950">
        <v>99</v>
      </c>
      <c r="H1950">
        <v>0</v>
      </c>
      <c r="I1950">
        <v>1</v>
      </c>
      <c r="J1950">
        <v>0</v>
      </c>
      <c r="K1950">
        <v>100</v>
      </c>
      <c r="L1950">
        <v>0</v>
      </c>
      <c r="M1950" t="s">
        <v>19</v>
      </c>
      <c r="N1950">
        <v>10</v>
      </c>
      <c r="O1950">
        <v>0</v>
      </c>
      <c r="P1950">
        <v>0</v>
      </c>
      <c r="Q1950">
        <v>0</v>
      </c>
      <c r="R1950">
        <v>0</v>
      </c>
      <c r="S1950" s="4">
        <v>45463.660266203704</v>
      </c>
      <c r="T1950" s="6">
        <v>45463.660266203704</v>
      </c>
      <c r="U1950">
        <f t="shared" si="240"/>
        <v>33</v>
      </c>
      <c r="V1950">
        <f t="shared" si="241"/>
        <v>603</v>
      </c>
      <c r="W1950" t="str">
        <f t="shared" si="242"/>
        <v/>
      </c>
      <c r="X1950" t="str">
        <f t="shared" si="243"/>
        <v/>
      </c>
      <c r="Y1950" t="str">
        <f t="shared" si="244"/>
        <v/>
      </c>
      <c r="Z1950" t="str">
        <f t="shared" si="245"/>
        <v/>
      </c>
      <c r="AA1950" t="str">
        <f t="shared" si="246"/>
        <v/>
      </c>
      <c r="AB1950" t="str">
        <f t="shared" si="247"/>
        <v/>
      </c>
    </row>
    <row r="1951" spans="1:28" x14ac:dyDescent="0.25">
      <c r="A1951">
        <v>5629</v>
      </c>
      <c r="B1951" s="1">
        <v>867488060855003</v>
      </c>
      <c r="C1951" s="1">
        <v>1718908849</v>
      </c>
      <c r="D1951">
        <v>-22.892658000000001</v>
      </c>
      <c r="E1951">
        <v>-47.046990999999998</v>
      </c>
      <c r="F1951">
        <v>665</v>
      </c>
      <c r="G1951">
        <v>99</v>
      </c>
      <c r="H1951">
        <v>0</v>
      </c>
      <c r="I1951">
        <v>1</v>
      </c>
      <c r="J1951">
        <v>0</v>
      </c>
      <c r="K1951">
        <v>100</v>
      </c>
      <c r="L1951">
        <v>0</v>
      </c>
      <c r="M1951" t="s">
        <v>19</v>
      </c>
      <c r="N1951">
        <v>10</v>
      </c>
      <c r="O1951">
        <v>0</v>
      </c>
      <c r="P1951">
        <v>0</v>
      </c>
      <c r="Q1951">
        <v>0</v>
      </c>
      <c r="R1951">
        <v>0</v>
      </c>
      <c r="S1951" s="4">
        <v>45463.653344907405</v>
      </c>
      <c r="T1951" s="6">
        <v>45463.653344907405</v>
      </c>
      <c r="U1951">
        <f t="shared" si="240"/>
        <v>33</v>
      </c>
      <c r="V1951">
        <f t="shared" si="241"/>
        <v>598</v>
      </c>
      <c r="W1951" t="str">
        <f t="shared" si="242"/>
        <v/>
      </c>
      <c r="X1951" t="str">
        <f t="shared" si="243"/>
        <v/>
      </c>
      <c r="Y1951" t="str">
        <f t="shared" si="244"/>
        <v/>
      </c>
      <c r="Z1951" t="str">
        <f t="shared" si="245"/>
        <v/>
      </c>
      <c r="AA1951" t="str">
        <f t="shared" si="246"/>
        <v/>
      </c>
      <c r="AB1951" t="str">
        <f t="shared" si="247"/>
        <v/>
      </c>
    </row>
    <row r="1952" spans="1:28" x14ac:dyDescent="0.25">
      <c r="A1952">
        <v>5608</v>
      </c>
      <c r="B1952" s="1">
        <v>867488060855003</v>
      </c>
      <c r="C1952" s="1">
        <v>1718908247</v>
      </c>
      <c r="D1952">
        <v>-22.892658000000001</v>
      </c>
      <c r="E1952">
        <v>-47.046990999999998</v>
      </c>
      <c r="F1952">
        <v>665</v>
      </c>
      <c r="G1952">
        <v>99</v>
      </c>
      <c r="H1952">
        <v>0</v>
      </c>
      <c r="I1952">
        <v>1</v>
      </c>
      <c r="J1952">
        <v>0</v>
      </c>
      <c r="K1952">
        <v>100</v>
      </c>
      <c r="L1952">
        <v>0</v>
      </c>
      <c r="M1952" t="s">
        <v>19</v>
      </c>
      <c r="N1952">
        <v>10</v>
      </c>
      <c r="O1952">
        <v>0</v>
      </c>
      <c r="P1952">
        <v>0</v>
      </c>
      <c r="Q1952">
        <v>0</v>
      </c>
      <c r="R1952">
        <v>0</v>
      </c>
      <c r="S1952" s="4">
        <v>45463.646377314813</v>
      </c>
      <c r="T1952" s="6">
        <v>45463.646377314813</v>
      </c>
      <c r="U1952">
        <f t="shared" si="240"/>
        <v>33</v>
      </c>
      <c r="V1952">
        <f t="shared" si="241"/>
        <v>602</v>
      </c>
      <c r="W1952" t="str">
        <f t="shared" si="242"/>
        <v/>
      </c>
      <c r="X1952" t="str">
        <f t="shared" si="243"/>
        <v/>
      </c>
      <c r="Y1952" t="str">
        <f t="shared" si="244"/>
        <v/>
      </c>
      <c r="Z1952" t="str">
        <f t="shared" si="245"/>
        <v/>
      </c>
      <c r="AA1952" t="str">
        <f t="shared" si="246"/>
        <v/>
      </c>
      <c r="AB1952" t="str">
        <f t="shared" si="247"/>
        <v/>
      </c>
    </row>
    <row r="1953" spans="1:28" x14ac:dyDescent="0.25">
      <c r="A1953">
        <v>5587</v>
      </c>
      <c r="B1953" s="1">
        <v>867488060855003</v>
      </c>
      <c r="C1953" s="1">
        <v>1718907651</v>
      </c>
      <c r="D1953">
        <v>-22.892658000000001</v>
      </c>
      <c r="E1953">
        <v>-47.046990999999998</v>
      </c>
      <c r="F1953">
        <v>665</v>
      </c>
      <c r="G1953">
        <v>99</v>
      </c>
      <c r="H1953">
        <v>0</v>
      </c>
      <c r="I1953">
        <v>1</v>
      </c>
      <c r="J1953">
        <v>0</v>
      </c>
      <c r="K1953">
        <v>100</v>
      </c>
      <c r="L1953">
        <v>0</v>
      </c>
      <c r="M1953" t="s">
        <v>19</v>
      </c>
      <c r="N1953">
        <v>10</v>
      </c>
      <c r="O1953">
        <v>0</v>
      </c>
      <c r="P1953">
        <v>0</v>
      </c>
      <c r="Q1953">
        <v>0</v>
      </c>
      <c r="R1953">
        <v>0</v>
      </c>
      <c r="S1953" s="4">
        <v>45463.639479166668</v>
      </c>
      <c r="T1953" s="6">
        <v>45463.639479166668</v>
      </c>
      <c r="U1953">
        <f t="shared" si="240"/>
        <v>33</v>
      </c>
      <c r="V1953">
        <f t="shared" si="241"/>
        <v>596</v>
      </c>
      <c r="W1953" t="str">
        <f t="shared" si="242"/>
        <v/>
      </c>
      <c r="X1953" t="str">
        <f t="shared" si="243"/>
        <v/>
      </c>
      <c r="Y1953" t="str">
        <f t="shared" si="244"/>
        <v/>
      </c>
      <c r="Z1953" t="str">
        <f t="shared" si="245"/>
        <v/>
      </c>
      <c r="AA1953" t="str">
        <f t="shared" si="246"/>
        <v/>
      </c>
      <c r="AB1953" t="str">
        <f t="shared" si="247"/>
        <v/>
      </c>
    </row>
    <row r="1954" spans="1:28" x14ac:dyDescent="0.25">
      <c r="A1954">
        <v>5566</v>
      </c>
      <c r="B1954" s="1">
        <v>867488060855003</v>
      </c>
      <c r="C1954" s="1">
        <v>1718907052</v>
      </c>
      <c r="D1954">
        <v>-22.892658000000001</v>
      </c>
      <c r="E1954">
        <v>-47.046990999999998</v>
      </c>
      <c r="F1954">
        <v>665</v>
      </c>
      <c r="G1954">
        <v>99</v>
      </c>
      <c r="H1954">
        <v>0</v>
      </c>
      <c r="I1954">
        <v>1</v>
      </c>
      <c r="J1954">
        <v>0</v>
      </c>
      <c r="K1954">
        <v>100</v>
      </c>
      <c r="L1954">
        <v>0</v>
      </c>
      <c r="M1954" t="s">
        <v>19</v>
      </c>
      <c r="N1954">
        <v>10</v>
      </c>
      <c r="O1954">
        <v>0</v>
      </c>
      <c r="P1954">
        <v>0</v>
      </c>
      <c r="Q1954">
        <v>0</v>
      </c>
      <c r="R1954">
        <v>0</v>
      </c>
      <c r="S1954" s="4">
        <v>45463.6325462963</v>
      </c>
      <c r="T1954" s="6">
        <v>45463.6325462963</v>
      </c>
      <c r="U1954">
        <f t="shared" si="240"/>
        <v>33</v>
      </c>
      <c r="V1954">
        <f t="shared" si="241"/>
        <v>599</v>
      </c>
      <c r="W1954" t="str">
        <f t="shared" si="242"/>
        <v/>
      </c>
      <c r="X1954" t="str">
        <f t="shared" si="243"/>
        <v/>
      </c>
      <c r="Y1954" t="str">
        <f t="shared" si="244"/>
        <v/>
      </c>
      <c r="Z1954" t="str">
        <f t="shared" si="245"/>
        <v/>
      </c>
      <c r="AA1954" t="str">
        <f t="shared" si="246"/>
        <v/>
      </c>
      <c r="AB1954" t="str">
        <f t="shared" si="247"/>
        <v/>
      </c>
    </row>
    <row r="1955" spans="1:28" x14ac:dyDescent="0.25">
      <c r="A1955">
        <v>5543</v>
      </c>
      <c r="B1955" s="1">
        <v>867488060855003</v>
      </c>
      <c r="C1955" s="1">
        <v>1718906452</v>
      </c>
      <c r="D1955">
        <v>-22.892658000000001</v>
      </c>
      <c r="E1955">
        <v>-47.046990999999998</v>
      </c>
      <c r="F1955">
        <v>665</v>
      </c>
      <c r="G1955">
        <v>99</v>
      </c>
      <c r="H1955">
        <v>0</v>
      </c>
      <c r="I1955">
        <v>1</v>
      </c>
      <c r="J1955">
        <v>0</v>
      </c>
      <c r="K1955">
        <v>100</v>
      </c>
      <c r="L1955">
        <v>0</v>
      </c>
      <c r="M1955" t="s">
        <v>19</v>
      </c>
      <c r="N1955">
        <v>10</v>
      </c>
      <c r="O1955">
        <v>0</v>
      </c>
      <c r="P1955">
        <v>0</v>
      </c>
      <c r="Q1955">
        <v>0</v>
      </c>
      <c r="R1955">
        <v>0</v>
      </c>
      <c r="S1955" s="4">
        <v>45463.625601851854</v>
      </c>
      <c r="T1955" s="6">
        <v>45463.625601851854</v>
      </c>
      <c r="U1955">
        <f t="shared" si="240"/>
        <v>33</v>
      </c>
      <c r="V1955">
        <f t="shared" si="241"/>
        <v>600</v>
      </c>
      <c r="W1955" t="str">
        <f t="shared" si="242"/>
        <v/>
      </c>
      <c r="X1955" t="str">
        <f t="shared" si="243"/>
        <v/>
      </c>
      <c r="Y1955" t="str">
        <f t="shared" si="244"/>
        <v/>
      </c>
      <c r="Z1955" t="str">
        <f t="shared" si="245"/>
        <v/>
      </c>
      <c r="AA1955" t="str">
        <f t="shared" si="246"/>
        <v/>
      </c>
      <c r="AB1955" t="str">
        <f t="shared" si="247"/>
        <v/>
      </c>
    </row>
    <row r="1956" spans="1:28" x14ac:dyDescent="0.25">
      <c r="A1956">
        <v>5528</v>
      </c>
      <c r="B1956" s="1">
        <v>867488060855003</v>
      </c>
      <c r="C1956" s="1">
        <v>1718905853</v>
      </c>
      <c r="D1956">
        <v>-22.892658000000001</v>
      </c>
      <c r="E1956">
        <v>-47.046990999999998</v>
      </c>
      <c r="F1956">
        <v>665</v>
      </c>
      <c r="G1956">
        <v>99</v>
      </c>
      <c r="H1956">
        <v>0</v>
      </c>
      <c r="I1956">
        <v>1</v>
      </c>
      <c r="J1956">
        <v>0</v>
      </c>
      <c r="K1956">
        <v>100</v>
      </c>
      <c r="L1956">
        <v>0</v>
      </c>
      <c r="M1956" t="s">
        <v>19</v>
      </c>
      <c r="N1956">
        <v>10</v>
      </c>
      <c r="O1956">
        <v>0</v>
      </c>
      <c r="P1956">
        <v>0</v>
      </c>
      <c r="Q1956">
        <v>0</v>
      </c>
      <c r="R1956">
        <v>0</v>
      </c>
      <c r="S1956" s="4">
        <v>45463.618668981479</v>
      </c>
      <c r="T1956" s="6">
        <v>45463.618668981479</v>
      </c>
      <c r="U1956">
        <f t="shared" si="240"/>
        <v>33</v>
      </c>
      <c r="V1956">
        <f t="shared" si="241"/>
        <v>599</v>
      </c>
      <c r="W1956" t="str">
        <f t="shared" si="242"/>
        <v/>
      </c>
      <c r="X1956" t="str">
        <f t="shared" si="243"/>
        <v/>
      </c>
      <c r="Y1956" t="str">
        <f t="shared" si="244"/>
        <v/>
      </c>
      <c r="Z1956" t="str">
        <f t="shared" si="245"/>
        <v/>
      </c>
      <c r="AA1956" t="str">
        <f t="shared" si="246"/>
        <v/>
      </c>
      <c r="AB1956" t="str">
        <f t="shared" si="247"/>
        <v/>
      </c>
    </row>
    <row r="1957" spans="1:28" x14ac:dyDescent="0.25">
      <c r="A1957">
        <v>5523</v>
      </c>
      <c r="B1957" s="1">
        <v>867488060855003</v>
      </c>
      <c r="C1957" s="1">
        <v>1718905252</v>
      </c>
      <c r="D1957">
        <v>-22.892658000000001</v>
      </c>
      <c r="E1957">
        <v>-47.046990999999998</v>
      </c>
      <c r="F1957">
        <v>665</v>
      </c>
      <c r="G1957">
        <v>99</v>
      </c>
      <c r="H1957">
        <v>0</v>
      </c>
      <c r="I1957">
        <v>1</v>
      </c>
      <c r="J1957">
        <v>0</v>
      </c>
      <c r="K1957">
        <v>100</v>
      </c>
      <c r="L1957">
        <v>0</v>
      </c>
      <c r="M1957" t="s">
        <v>19</v>
      </c>
      <c r="N1957">
        <v>10</v>
      </c>
      <c r="O1957">
        <v>0</v>
      </c>
      <c r="P1957">
        <v>0</v>
      </c>
      <c r="Q1957">
        <v>0</v>
      </c>
      <c r="R1957">
        <v>0</v>
      </c>
      <c r="S1957" s="4">
        <v>45463.611712962964</v>
      </c>
      <c r="T1957" s="6">
        <v>45463.611712962964</v>
      </c>
      <c r="U1957">
        <f t="shared" si="240"/>
        <v>33</v>
      </c>
      <c r="V1957">
        <f t="shared" si="241"/>
        <v>601</v>
      </c>
      <c r="W1957" t="str">
        <f t="shared" si="242"/>
        <v/>
      </c>
      <c r="X1957" t="str">
        <f t="shared" si="243"/>
        <v/>
      </c>
      <c r="Y1957" t="str">
        <f t="shared" si="244"/>
        <v/>
      </c>
      <c r="Z1957" t="str">
        <f t="shared" si="245"/>
        <v/>
      </c>
      <c r="AA1957" t="str">
        <f t="shared" si="246"/>
        <v/>
      </c>
      <c r="AB1957" t="str">
        <f t="shared" si="247"/>
        <v/>
      </c>
    </row>
    <row r="1958" spans="1:28" x14ac:dyDescent="0.25">
      <c r="A1958">
        <v>5503</v>
      </c>
      <c r="B1958" s="1">
        <v>867488060855003</v>
      </c>
      <c r="C1958" s="1">
        <v>1718904653</v>
      </c>
      <c r="D1958">
        <v>-22.892658000000001</v>
      </c>
      <c r="E1958">
        <v>-47.046990999999998</v>
      </c>
      <c r="F1958">
        <v>665</v>
      </c>
      <c r="G1958">
        <v>99</v>
      </c>
      <c r="H1958">
        <v>0</v>
      </c>
      <c r="I1958">
        <v>1</v>
      </c>
      <c r="J1958">
        <v>0</v>
      </c>
      <c r="K1958">
        <v>100</v>
      </c>
      <c r="L1958">
        <v>0</v>
      </c>
      <c r="M1958" t="s">
        <v>19</v>
      </c>
      <c r="N1958">
        <v>10</v>
      </c>
      <c r="O1958">
        <v>0</v>
      </c>
      <c r="P1958">
        <v>0</v>
      </c>
      <c r="Q1958">
        <v>0</v>
      </c>
      <c r="R1958">
        <v>0</v>
      </c>
      <c r="S1958" s="4">
        <v>45463.604780092595</v>
      </c>
      <c r="T1958" s="6">
        <v>45463.604780092595</v>
      </c>
      <c r="U1958">
        <f t="shared" si="240"/>
        <v>33</v>
      </c>
      <c r="V1958">
        <f t="shared" si="241"/>
        <v>599</v>
      </c>
      <c r="W1958" t="str">
        <f t="shared" si="242"/>
        <v/>
      </c>
      <c r="X1958" t="str">
        <f t="shared" si="243"/>
        <v/>
      </c>
      <c r="Y1958" t="str">
        <f t="shared" si="244"/>
        <v/>
      </c>
      <c r="Z1958" t="str">
        <f t="shared" si="245"/>
        <v/>
      </c>
      <c r="AA1958" t="str">
        <f t="shared" si="246"/>
        <v/>
      </c>
      <c r="AB1958" t="str">
        <f t="shared" si="247"/>
        <v/>
      </c>
    </row>
    <row r="1959" spans="1:28" x14ac:dyDescent="0.25">
      <c r="A1959">
        <v>5502</v>
      </c>
      <c r="B1959" s="1">
        <v>867488060855003</v>
      </c>
      <c r="C1959" s="1">
        <v>1718904051</v>
      </c>
      <c r="D1959">
        <v>-22.892658000000001</v>
      </c>
      <c r="E1959">
        <v>-47.046990999999998</v>
      </c>
      <c r="F1959">
        <v>665</v>
      </c>
      <c r="G1959">
        <v>99</v>
      </c>
      <c r="H1959">
        <v>0</v>
      </c>
      <c r="I1959">
        <v>1</v>
      </c>
      <c r="J1959">
        <v>0</v>
      </c>
      <c r="K1959">
        <v>100</v>
      </c>
      <c r="L1959">
        <v>0</v>
      </c>
      <c r="M1959" t="s">
        <v>19</v>
      </c>
      <c r="N1959">
        <v>10</v>
      </c>
      <c r="O1959">
        <v>0</v>
      </c>
      <c r="P1959">
        <v>0</v>
      </c>
      <c r="Q1959">
        <v>0</v>
      </c>
      <c r="R1959">
        <v>0</v>
      </c>
      <c r="S1959" s="4">
        <v>45463.597812499997</v>
      </c>
      <c r="T1959" s="6">
        <v>45463.597812499997</v>
      </c>
      <c r="U1959">
        <f t="shared" si="240"/>
        <v>33</v>
      </c>
      <c r="V1959">
        <f t="shared" si="241"/>
        <v>602</v>
      </c>
      <c r="W1959" t="str">
        <f t="shared" si="242"/>
        <v/>
      </c>
      <c r="X1959" t="str">
        <f t="shared" si="243"/>
        <v/>
      </c>
      <c r="Y1959" t="str">
        <f t="shared" si="244"/>
        <v/>
      </c>
      <c r="Z1959" t="str">
        <f t="shared" si="245"/>
        <v/>
      </c>
      <c r="AA1959" t="str">
        <f t="shared" si="246"/>
        <v/>
      </c>
      <c r="AB1959" t="str">
        <f t="shared" si="247"/>
        <v/>
      </c>
    </row>
    <row r="1960" spans="1:28" x14ac:dyDescent="0.25">
      <c r="A1960">
        <v>5501</v>
      </c>
      <c r="B1960" s="1">
        <v>867488060855003</v>
      </c>
      <c r="C1960" s="1">
        <v>1718903462</v>
      </c>
      <c r="D1960">
        <v>-22.892658000000001</v>
      </c>
      <c r="E1960">
        <v>-47.046990999999998</v>
      </c>
      <c r="F1960">
        <v>665</v>
      </c>
      <c r="G1960">
        <v>99</v>
      </c>
      <c r="H1960">
        <v>0</v>
      </c>
      <c r="I1960">
        <v>1</v>
      </c>
      <c r="J1960">
        <v>0</v>
      </c>
      <c r="K1960">
        <v>100</v>
      </c>
      <c r="L1960">
        <v>0</v>
      </c>
      <c r="M1960" t="s">
        <v>19</v>
      </c>
      <c r="N1960">
        <v>10</v>
      </c>
      <c r="O1960">
        <v>0</v>
      </c>
      <c r="P1960">
        <v>0</v>
      </c>
      <c r="Q1960">
        <v>0</v>
      </c>
      <c r="R1960">
        <v>0</v>
      </c>
      <c r="S1960" s="4">
        <v>45463.590995370374</v>
      </c>
      <c r="T1960" s="6">
        <v>45463.590995370374</v>
      </c>
      <c r="U1960">
        <f t="shared" si="240"/>
        <v>33</v>
      </c>
      <c r="V1960">
        <f t="shared" si="241"/>
        <v>589</v>
      </c>
      <c r="W1960" t="str">
        <f t="shared" si="242"/>
        <v/>
      </c>
      <c r="X1960" t="str">
        <f t="shared" si="243"/>
        <v/>
      </c>
      <c r="Y1960" t="str">
        <f t="shared" si="244"/>
        <v/>
      </c>
      <c r="Z1960" t="str">
        <f t="shared" si="245"/>
        <v/>
      </c>
      <c r="AA1960" t="str">
        <f t="shared" si="246"/>
        <v/>
      </c>
      <c r="AB1960" t="str">
        <f t="shared" si="247"/>
        <v/>
      </c>
    </row>
    <row r="1961" spans="1:28" x14ac:dyDescent="0.25">
      <c r="A1961">
        <v>5498</v>
      </c>
      <c r="B1961" s="1">
        <v>867488060855003</v>
      </c>
      <c r="C1961" s="1">
        <v>1718902847</v>
      </c>
      <c r="D1961">
        <v>-22.892658000000001</v>
      </c>
      <c r="E1961">
        <v>-47.046990999999998</v>
      </c>
      <c r="F1961">
        <v>665</v>
      </c>
      <c r="G1961">
        <v>99</v>
      </c>
      <c r="H1961">
        <v>0</v>
      </c>
      <c r="I1961">
        <v>1</v>
      </c>
      <c r="J1961">
        <v>0</v>
      </c>
      <c r="K1961">
        <v>100</v>
      </c>
      <c r="L1961">
        <v>0</v>
      </c>
      <c r="M1961" t="s">
        <v>19</v>
      </c>
      <c r="N1961">
        <v>10</v>
      </c>
      <c r="O1961">
        <v>0</v>
      </c>
      <c r="P1961">
        <v>0</v>
      </c>
      <c r="Q1961">
        <v>0</v>
      </c>
      <c r="R1961">
        <v>0</v>
      </c>
      <c r="S1961" s="4">
        <v>45463.583877314813</v>
      </c>
      <c r="T1961" s="6">
        <v>45463.583877314813</v>
      </c>
      <c r="U1961">
        <f t="shared" si="240"/>
        <v>33</v>
      </c>
      <c r="V1961">
        <f t="shared" si="241"/>
        <v>615</v>
      </c>
      <c r="W1961" t="str">
        <f t="shared" si="242"/>
        <v/>
      </c>
      <c r="X1961" t="str">
        <f t="shared" si="243"/>
        <v/>
      </c>
      <c r="Y1961" t="str">
        <f t="shared" si="244"/>
        <v/>
      </c>
      <c r="Z1961" t="str">
        <f t="shared" si="245"/>
        <v/>
      </c>
      <c r="AA1961" t="str">
        <f t="shared" si="246"/>
        <v/>
      </c>
      <c r="AB1961" t="str">
        <f t="shared" si="247"/>
        <v/>
      </c>
    </row>
    <row r="1962" spans="1:28" x14ac:dyDescent="0.25">
      <c r="A1962">
        <v>5497</v>
      </c>
      <c r="B1962" s="1">
        <v>867488060855003</v>
      </c>
      <c r="C1962" s="1">
        <v>1718902248</v>
      </c>
      <c r="D1962">
        <v>-22.892658000000001</v>
      </c>
      <c r="E1962">
        <v>-47.046990999999998</v>
      </c>
      <c r="F1962">
        <v>665</v>
      </c>
      <c r="G1962">
        <v>99</v>
      </c>
      <c r="H1962">
        <v>0</v>
      </c>
      <c r="I1962">
        <v>1</v>
      </c>
      <c r="J1962">
        <v>0</v>
      </c>
      <c r="K1962">
        <v>100</v>
      </c>
      <c r="L1962">
        <v>0</v>
      </c>
      <c r="M1962" t="s">
        <v>19</v>
      </c>
      <c r="N1962">
        <v>10</v>
      </c>
      <c r="O1962">
        <v>0</v>
      </c>
      <c r="P1962">
        <v>0</v>
      </c>
      <c r="Q1962">
        <v>0</v>
      </c>
      <c r="R1962">
        <v>0</v>
      </c>
      <c r="S1962" s="4">
        <v>45463.576944444445</v>
      </c>
      <c r="T1962" s="6">
        <v>45463.576944444445</v>
      </c>
      <c r="U1962">
        <f t="shared" si="240"/>
        <v>33</v>
      </c>
      <c r="V1962">
        <f t="shared" si="241"/>
        <v>599</v>
      </c>
      <c r="W1962" t="str">
        <f t="shared" si="242"/>
        <v/>
      </c>
      <c r="X1962" t="str">
        <f t="shared" si="243"/>
        <v/>
      </c>
      <c r="Y1962" t="str">
        <f t="shared" si="244"/>
        <v/>
      </c>
      <c r="Z1962" t="str">
        <f t="shared" si="245"/>
        <v/>
      </c>
      <c r="AA1962" t="str">
        <f t="shared" si="246"/>
        <v/>
      </c>
      <c r="AB1962" t="str">
        <f t="shared" si="247"/>
        <v/>
      </c>
    </row>
  </sheetData>
  <autoFilter ref="A1:AB1962" xr:uid="{4D88E399-3AAB-4808-BEEF-2A67C494551E}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B0569-E931-4B02-9FF2-B6B47A984AF1}">
  <dimension ref="A1:AG1663"/>
  <sheetViews>
    <sheetView zoomScale="60" zoomScaleNormal="60" workbookViewId="0">
      <selection activeCell="L23" sqref="L23"/>
    </sheetView>
  </sheetViews>
  <sheetFormatPr defaultRowHeight="15" x14ac:dyDescent="0.25"/>
  <cols>
    <col min="2" max="2" width="19.7109375" style="1" customWidth="1"/>
    <col min="3" max="3" width="12.5703125" style="1" bestFit="1" customWidth="1"/>
    <col min="4" max="5" width="13" customWidth="1"/>
    <col min="6" max="6" width="8.7109375" customWidth="1"/>
    <col min="7" max="7" width="9.140625" customWidth="1"/>
    <col min="8" max="10" width="6.140625" customWidth="1"/>
    <col min="11" max="11" width="11.28515625" customWidth="1"/>
    <col min="12" max="12" width="7.140625" customWidth="1"/>
    <col min="13" max="13" width="12.28515625" customWidth="1"/>
    <col min="14" max="18" width="3.7109375" customWidth="1"/>
    <col min="19" max="19" width="14.42578125" style="4" bestFit="1" customWidth="1"/>
    <col min="20" max="20" width="14.42578125" style="6" bestFit="1" customWidth="1"/>
    <col min="21" max="21" width="11.5703125" bestFit="1" customWidth="1"/>
    <col min="22" max="22" width="14" bestFit="1" customWidth="1"/>
    <col min="25" max="25" width="9.140625" style="12"/>
    <col min="28" max="28" width="12.5703125" bestFit="1" customWidth="1"/>
    <col min="29" max="31" width="12.5703125" customWidth="1"/>
  </cols>
  <sheetData>
    <row r="1" spans="1:32" x14ac:dyDescent="0.25">
      <c r="A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4" t="s">
        <v>18</v>
      </c>
      <c r="T1" s="6" t="s">
        <v>18</v>
      </c>
      <c r="U1" t="s">
        <v>30</v>
      </c>
      <c r="V1" t="s">
        <v>24</v>
      </c>
      <c r="W1" t="s">
        <v>25</v>
      </c>
      <c r="X1" t="s">
        <v>26</v>
      </c>
      <c r="Y1" s="12" t="s">
        <v>27</v>
      </c>
      <c r="Z1" t="s">
        <v>28</v>
      </c>
      <c r="AA1" t="s">
        <v>29</v>
      </c>
      <c r="AB1" t="s">
        <v>33</v>
      </c>
      <c r="AC1" t="s">
        <v>34</v>
      </c>
      <c r="AF1" t="s">
        <v>31</v>
      </c>
    </row>
    <row r="2" spans="1:32" x14ac:dyDescent="0.25">
      <c r="A2">
        <v>10065</v>
      </c>
      <c r="B2" s="1">
        <v>867488060855003</v>
      </c>
      <c r="C2" s="1">
        <v>1719457534</v>
      </c>
      <c r="D2">
        <v>-22.892593999999999</v>
      </c>
      <c r="E2">
        <v>-47.046852000000001</v>
      </c>
      <c r="F2">
        <v>647</v>
      </c>
      <c r="G2">
        <v>8</v>
      </c>
      <c r="H2">
        <v>0</v>
      </c>
      <c r="I2">
        <v>1</v>
      </c>
      <c r="J2">
        <v>0</v>
      </c>
      <c r="K2">
        <v>54400</v>
      </c>
      <c r="L2">
        <v>0</v>
      </c>
      <c r="M2" t="s">
        <v>19</v>
      </c>
      <c r="N2">
        <v>10</v>
      </c>
      <c r="O2">
        <v>0</v>
      </c>
      <c r="P2">
        <v>0</v>
      </c>
      <c r="Q2">
        <v>0</v>
      </c>
      <c r="R2">
        <v>0</v>
      </c>
      <c r="S2" s="4">
        <v>45470.128865740742</v>
      </c>
      <c r="T2" s="6">
        <v>45470.128865740742</v>
      </c>
      <c r="U2">
        <v>0</v>
      </c>
      <c r="V2">
        <v>0</v>
      </c>
    </row>
    <row r="3" spans="1:32" x14ac:dyDescent="0.25">
      <c r="A3">
        <v>10066</v>
      </c>
      <c r="B3" s="1">
        <v>867488060855003</v>
      </c>
      <c r="C3" s="1">
        <v>1719458134</v>
      </c>
      <c r="D3">
        <v>-22.892593999999999</v>
      </c>
      <c r="E3">
        <v>-47.046852000000001</v>
      </c>
      <c r="F3">
        <v>647</v>
      </c>
      <c r="G3">
        <v>8</v>
      </c>
      <c r="H3">
        <v>0</v>
      </c>
      <c r="I3">
        <v>1</v>
      </c>
      <c r="J3">
        <v>0</v>
      </c>
      <c r="K3">
        <v>54400</v>
      </c>
      <c r="L3">
        <v>0</v>
      </c>
      <c r="M3" t="s">
        <v>19</v>
      </c>
      <c r="N3">
        <v>10</v>
      </c>
      <c r="O3">
        <v>0</v>
      </c>
      <c r="P3">
        <v>0</v>
      </c>
      <c r="Q3">
        <v>0</v>
      </c>
      <c r="R3">
        <v>0</v>
      </c>
      <c r="S3" s="4">
        <v>45470.135810185187</v>
      </c>
      <c r="T3" s="6">
        <v>45470.135810185187</v>
      </c>
      <c r="U3">
        <f t="shared" ref="U3:U66" si="0">IF(OR(W3="TRUE",X3="TRUE",Z3="TRUE",AA3="TRUE",AB3="TRUE",AC3="TRUE"),U2+1,U2)</f>
        <v>1</v>
      </c>
      <c r="V3">
        <f>ABS(C2-C3)</f>
        <v>600</v>
      </c>
      <c r="W3" t="str">
        <f t="shared" ref="W3" si="1">IF(AND(V3&gt;=300,J3&lt;&gt;J2,J3=1),"TRUE","")</f>
        <v/>
      </c>
      <c r="X3" t="str">
        <f>IF(AND(V2&gt;=300,J3&lt;&gt;J2,J3=0),"TRUE","")</f>
        <v/>
      </c>
      <c r="Y3" s="12" t="str">
        <f>IF(AND(V4&gt;=300,J3&lt;&gt;J2,J3=1),"TRUE","")</f>
        <v/>
      </c>
      <c r="Z3" t="str">
        <f>IF(AND(I3=0,V3&gt;=300),"TRUE","")</f>
        <v/>
      </c>
      <c r="AA3" t="str">
        <f>IF(AND(I2=0,V2&gt;=300),"TRUE","")</f>
        <v/>
      </c>
      <c r="AB3" t="str">
        <f>IF(OR(AND(V2&lt;30,V3&gt;300),AND(V4&lt;=30,V3&gt;300)),"TRUE","")</f>
        <v>TRUE</v>
      </c>
      <c r="AC3" s="2" t="str">
        <f>IF(AND(M3="GTIGN",J2=0,J3=1,OR(V2&gt;=300,V3&gt;=300)),"TRUE","")</f>
        <v/>
      </c>
      <c r="AD3" t="str">
        <f>IF(AND(M3="GTIGN",V2&gt;=300,V3&lt;300),"TRUE","")</f>
        <v/>
      </c>
      <c r="AE3" t="str">
        <f>IF(AND(M3="GTIGN",V4&gt;=300,V3&lt;300),"TRUE","")</f>
        <v/>
      </c>
      <c r="AF3">
        <f>IF(U3&lt;&gt;U2,A2,"")</f>
        <v>10065</v>
      </c>
    </row>
    <row r="4" spans="1:32" x14ac:dyDescent="0.25">
      <c r="A4">
        <v>10067</v>
      </c>
      <c r="B4" s="1">
        <v>867488060855003</v>
      </c>
      <c r="C4" s="1">
        <v>1719458733</v>
      </c>
      <c r="D4">
        <v>-22.892593999999999</v>
      </c>
      <c r="E4">
        <v>-47.046852000000001</v>
      </c>
      <c r="F4">
        <v>647</v>
      </c>
      <c r="G4">
        <v>8</v>
      </c>
      <c r="H4">
        <v>0</v>
      </c>
      <c r="I4">
        <v>1</v>
      </c>
      <c r="J4">
        <v>0</v>
      </c>
      <c r="K4">
        <v>54400</v>
      </c>
      <c r="L4">
        <v>0</v>
      </c>
      <c r="M4" t="s">
        <v>19</v>
      </c>
      <c r="N4">
        <v>10</v>
      </c>
      <c r="O4">
        <v>0</v>
      </c>
      <c r="P4">
        <v>0</v>
      </c>
      <c r="Q4">
        <v>0</v>
      </c>
      <c r="R4">
        <v>0</v>
      </c>
      <c r="S4" s="4">
        <v>45470.142743055556</v>
      </c>
      <c r="T4" s="6">
        <v>45470.142743055556</v>
      </c>
      <c r="U4">
        <f t="shared" si="0"/>
        <v>1</v>
      </c>
      <c r="V4">
        <f t="shared" ref="V4:V67" si="2">ABS(C3-C4)</f>
        <v>599</v>
      </c>
      <c r="W4" t="str">
        <f t="shared" ref="W4:W67" si="3">IF(AND(V4&gt;=300,J4&lt;&gt;J3,J4=1),"TRUE","")</f>
        <v/>
      </c>
      <c r="X4" t="str">
        <f t="shared" ref="X4:X67" si="4">IF(AND(V3&gt;=300,J4&lt;&gt;J3,J4=0),"TRUE","")</f>
        <v/>
      </c>
      <c r="Y4" s="12" t="str">
        <f t="shared" ref="Y4:Y67" si="5">IF(AND(V5&gt;=300,J4&lt;&gt;J3,J4=1),"TRUE","")</f>
        <v/>
      </c>
      <c r="Z4" t="str">
        <f t="shared" ref="Z4:Z67" si="6">IF(AND(I4=0,V4&gt;=300),"TRUE","")</f>
        <v/>
      </c>
      <c r="AA4" t="str">
        <f t="shared" ref="AA4:AA67" si="7">IF(AND(I3=0,V3&gt;=300),"TRUE","")</f>
        <v/>
      </c>
      <c r="AB4" t="str">
        <f t="shared" ref="AB4:AB67" si="8">IF(OR(AND(V3&lt;30,V4&gt;300),AND(V5&lt;=30,V4&gt;300)),"TRUE","")</f>
        <v/>
      </c>
      <c r="AC4" s="2" t="str">
        <f t="shared" ref="AC4:AC67" si="9">IF(AND(M4="GTIGN",J3=0,J4=1,OR(V3&gt;=300,V4&gt;=300)),"TRUE","")</f>
        <v/>
      </c>
      <c r="AD4" t="str">
        <f t="shared" ref="AD4:AD66" si="10">IF(AND(M4="GTIGN",V3&gt;=300,V4&lt;300),"TRUE","")</f>
        <v/>
      </c>
      <c r="AE4" t="str">
        <f t="shared" ref="AE4:AE67" si="11">IF(AND(M4="GTIGN",V5&gt;=300,V4&lt;300),"TRUE","")</f>
        <v/>
      </c>
      <c r="AF4" t="str">
        <f t="shared" ref="AF4:AF67" si="12">IF(U4&lt;&gt;U3,A3,"")</f>
        <v/>
      </c>
    </row>
    <row r="5" spans="1:32" x14ac:dyDescent="0.25">
      <c r="A5">
        <v>10068</v>
      </c>
      <c r="B5" s="1">
        <v>867488060855003</v>
      </c>
      <c r="C5" s="1">
        <v>1719459333</v>
      </c>
      <c r="D5">
        <v>-22.892593999999999</v>
      </c>
      <c r="E5">
        <v>-47.046852000000001</v>
      </c>
      <c r="F5">
        <v>647</v>
      </c>
      <c r="G5">
        <v>8</v>
      </c>
      <c r="H5">
        <v>0</v>
      </c>
      <c r="I5">
        <v>1</v>
      </c>
      <c r="J5">
        <v>0</v>
      </c>
      <c r="K5">
        <v>54400</v>
      </c>
      <c r="L5">
        <v>0</v>
      </c>
      <c r="M5" t="s">
        <v>19</v>
      </c>
      <c r="N5">
        <v>10</v>
      </c>
      <c r="O5">
        <v>0</v>
      </c>
      <c r="P5">
        <v>0</v>
      </c>
      <c r="Q5">
        <v>0</v>
      </c>
      <c r="R5">
        <v>0</v>
      </c>
      <c r="S5" s="4">
        <v>45470.149687500001</v>
      </c>
      <c r="T5" s="6">
        <v>45470.149687500001</v>
      </c>
      <c r="U5">
        <f t="shared" si="0"/>
        <v>1</v>
      </c>
      <c r="V5">
        <f t="shared" si="2"/>
        <v>600</v>
      </c>
      <c r="W5" t="str">
        <f t="shared" si="3"/>
        <v/>
      </c>
      <c r="X5" t="str">
        <f t="shared" si="4"/>
        <v/>
      </c>
      <c r="Y5" s="12" t="str">
        <f t="shared" si="5"/>
        <v/>
      </c>
      <c r="Z5" t="str">
        <f t="shared" si="6"/>
        <v/>
      </c>
      <c r="AA5" t="str">
        <f t="shared" si="7"/>
        <v/>
      </c>
      <c r="AB5" t="str">
        <f t="shared" si="8"/>
        <v/>
      </c>
      <c r="AC5" s="2" t="str">
        <f t="shared" si="9"/>
        <v/>
      </c>
      <c r="AD5" t="str">
        <f t="shared" si="10"/>
        <v/>
      </c>
      <c r="AE5" t="str">
        <f t="shared" si="11"/>
        <v/>
      </c>
      <c r="AF5" t="str">
        <f t="shared" si="12"/>
        <v/>
      </c>
    </row>
    <row r="6" spans="1:32" x14ac:dyDescent="0.25">
      <c r="A6">
        <v>10069</v>
      </c>
      <c r="B6" s="1">
        <v>867488060855003</v>
      </c>
      <c r="C6" s="1">
        <v>1719459933</v>
      </c>
      <c r="D6">
        <v>-22.892593999999999</v>
      </c>
      <c r="E6">
        <v>-47.046852000000001</v>
      </c>
      <c r="F6">
        <v>647</v>
      </c>
      <c r="G6">
        <v>8</v>
      </c>
      <c r="H6">
        <v>0</v>
      </c>
      <c r="I6">
        <v>1</v>
      </c>
      <c r="J6">
        <v>0</v>
      </c>
      <c r="K6">
        <v>54400</v>
      </c>
      <c r="L6">
        <v>0</v>
      </c>
      <c r="M6" t="s">
        <v>19</v>
      </c>
      <c r="N6">
        <v>10</v>
      </c>
      <c r="O6">
        <v>0</v>
      </c>
      <c r="P6">
        <v>0</v>
      </c>
      <c r="Q6">
        <v>0</v>
      </c>
      <c r="R6">
        <v>0</v>
      </c>
      <c r="S6" s="4">
        <v>45470.156631944446</v>
      </c>
      <c r="T6" s="6">
        <v>45470.156631944446</v>
      </c>
      <c r="U6">
        <f t="shared" si="0"/>
        <v>1</v>
      </c>
      <c r="V6">
        <f t="shared" si="2"/>
        <v>600</v>
      </c>
      <c r="W6" t="str">
        <f t="shared" si="3"/>
        <v/>
      </c>
      <c r="X6" t="str">
        <f t="shared" si="4"/>
        <v/>
      </c>
      <c r="Y6" s="12" t="str">
        <f t="shared" si="5"/>
        <v/>
      </c>
      <c r="Z6" t="str">
        <f t="shared" si="6"/>
        <v/>
      </c>
      <c r="AA6" t="str">
        <f t="shared" si="7"/>
        <v/>
      </c>
      <c r="AB6" t="str">
        <f t="shared" si="8"/>
        <v/>
      </c>
      <c r="AC6" s="2" t="str">
        <f t="shared" si="9"/>
        <v/>
      </c>
      <c r="AD6" t="str">
        <f t="shared" si="10"/>
        <v/>
      </c>
      <c r="AE6" t="str">
        <f t="shared" si="11"/>
        <v/>
      </c>
      <c r="AF6" t="str">
        <f t="shared" si="12"/>
        <v/>
      </c>
    </row>
    <row r="7" spans="1:32" x14ac:dyDescent="0.25">
      <c r="A7">
        <v>10070</v>
      </c>
      <c r="B7" s="1">
        <v>867488060855003</v>
      </c>
      <c r="C7" s="1">
        <v>1719460535</v>
      </c>
      <c r="D7">
        <v>-22.892593999999999</v>
      </c>
      <c r="E7">
        <v>-47.046852000000001</v>
      </c>
      <c r="F7">
        <v>647</v>
      </c>
      <c r="G7">
        <v>8</v>
      </c>
      <c r="H7">
        <v>0</v>
      </c>
      <c r="I7">
        <v>1</v>
      </c>
      <c r="J7">
        <v>0</v>
      </c>
      <c r="K7">
        <v>54400</v>
      </c>
      <c r="L7">
        <v>0</v>
      </c>
      <c r="M7" t="s">
        <v>19</v>
      </c>
      <c r="N7">
        <v>10</v>
      </c>
      <c r="O7">
        <v>0</v>
      </c>
      <c r="P7">
        <v>0</v>
      </c>
      <c r="Q7">
        <v>0</v>
      </c>
      <c r="R7">
        <v>0</v>
      </c>
      <c r="S7" s="4">
        <v>45470.163599537038</v>
      </c>
      <c r="T7" s="6">
        <v>45470.163599537038</v>
      </c>
      <c r="U7">
        <f t="shared" si="0"/>
        <v>1</v>
      </c>
      <c r="V7">
        <f t="shared" si="2"/>
        <v>602</v>
      </c>
      <c r="W7" t="str">
        <f t="shared" si="3"/>
        <v/>
      </c>
      <c r="X7" t="str">
        <f t="shared" si="4"/>
        <v/>
      </c>
      <c r="Y7" s="12" t="str">
        <f t="shared" si="5"/>
        <v/>
      </c>
      <c r="Z7" t="str">
        <f t="shared" si="6"/>
        <v/>
      </c>
      <c r="AA7" t="str">
        <f t="shared" si="7"/>
        <v/>
      </c>
      <c r="AB7" t="str">
        <f t="shared" si="8"/>
        <v/>
      </c>
      <c r="AC7" s="2" t="str">
        <f t="shared" si="9"/>
        <v/>
      </c>
      <c r="AD7" t="str">
        <f t="shared" si="10"/>
        <v/>
      </c>
      <c r="AE7" t="str">
        <f t="shared" si="11"/>
        <v/>
      </c>
      <c r="AF7" t="str">
        <f t="shared" si="12"/>
        <v/>
      </c>
    </row>
    <row r="8" spans="1:32" x14ac:dyDescent="0.25">
      <c r="A8">
        <v>10075</v>
      </c>
      <c r="B8" s="1">
        <v>867488060855003</v>
      </c>
      <c r="C8" s="1">
        <v>1719461134</v>
      </c>
      <c r="D8">
        <v>-22.892593999999999</v>
      </c>
      <c r="E8">
        <v>-47.046852000000001</v>
      </c>
      <c r="F8">
        <v>647</v>
      </c>
      <c r="G8">
        <v>8</v>
      </c>
      <c r="H8">
        <v>0</v>
      </c>
      <c r="I8">
        <v>1</v>
      </c>
      <c r="J8">
        <v>0</v>
      </c>
      <c r="K8">
        <v>54400</v>
      </c>
      <c r="L8">
        <v>0</v>
      </c>
      <c r="M8" t="s">
        <v>19</v>
      </c>
      <c r="N8">
        <v>10</v>
      </c>
      <c r="O8">
        <v>0</v>
      </c>
      <c r="P8">
        <v>0</v>
      </c>
      <c r="Q8">
        <v>0</v>
      </c>
      <c r="R8">
        <v>0</v>
      </c>
      <c r="S8" s="4">
        <v>45470.170532407406</v>
      </c>
      <c r="T8" s="6">
        <v>45470.170532407406</v>
      </c>
      <c r="U8">
        <f t="shared" si="0"/>
        <v>1</v>
      </c>
      <c r="V8">
        <f t="shared" si="2"/>
        <v>599</v>
      </c>
      <c r="W8" t="str">
        <f t="shared" si="3"/>
        <v/>
      </c>
      <c r="X8" t="str">
        <f t="shared" si="4"/>
        <v/>
      </c>
      <c r="Y8" s="12" t="str">
        <f t="shared" si="5"/>
        <v/>
      </c>
      <c r="Z8" t="str">
        <f t="shared" si="6"/>
        <v/>
      </c>
      <c r="AA8" t="str">
        <f t="shared" si="7"/>
        <v/>
      </c>
      <c r="AB8" t="str">
        <f t="shared" si="8"/>
        <v/>
      </c>
      <c r="AC8" s="2" t="str">
        <f t="shared" si="9"/>
        <v/>
      </c>
      <c r="AD8" t="str">
        <f t="shared" si="10"/>
        <v/>
      </c>
      <c r="AE8" t="str">
        <f t="shared" si="11"/>
        <v/>
      </c>
      <c r="AF8" t="str">
        <f t="shared" si="12"/>
        <v/>
      </c>
    </row>
    <row r="9" spans="1:32" x14ac:dyDescent="0.25">
      <c r="A9">
        <v>10076</v>
      </c>
      <c r="B9" s="1">
        <v>867488060855003</v>
      </c>
      <c r="C9" s="1">
        <v>1719461738</v>
      </c>
      <c r="D9">
        <v>-22.892593999999999</v>
      </c>
      <c r="E9">
        <v>-47.046852000000001</v>
      </c>
      <c r="F9">
        <v>647</v>
      </c>
      <c r="G9">
        <v>8</v>
      </c>
      <c r="H9">
        <v>0</v>
      </c>
      <c r="I9">
        <v>1</v>
      </c>
      <c r="J9">
        <v>0</v>
      </c>
      <c r="K9">
        <v>54400</v>
      </c>
      <c r="L9">
        <v>0</v>
      </c>
      <c r="M9" t="s">
        <v>19</v>
      </c>
      <c r="N9">
        <v>10</v>
      </c>
      <c r="O9">
        <v>0</v>
      </c>
      <c r="P9">
        <v>0</v>
      </c>
      <c r="Q9">
        <v>0</v>
      </c>
      <c r="R9">
        <v>0</v>
      </c>
      <c r="S9" s="4">
        <v>45470.177523148152</v>
      </c>
      <c r="T9" s="6">
        <v>45470.177523148152</v>
      </c>
      <c r="U9">
        <f t="shared" si="0"/>
        <v>1</v>
      </c>
      <c r="V9">
        <f t="shared" si="2"/>
        <v>604</v>
      </c>
      <c r="W9" t="str">
        <f t="shared" si="3"/>
        <v/>
      </c>
      <c r="X9" t="str">
        <f t="shared" si="4"/>
        <v/>
      </c>
      <c r="Y9" s="12" t="str">
        <f t="shared" si="5"/>
        <v/>
      </c>
      <c r="Z9" t="str">
        <f t="shared" si="6"/>
        <v/>
      </c>
      <c r="AA9" t="str">
        <f t="shared" si="7"/>
        <v/>
      </c>
      <c r="AB9" t="str">
        <f t="shared" si="8"/>
        <v/>
      </c>
      <c r="AC9" s="2" t="str">
        <f t="shared" si="9"/>
        <v/>
      </c>
      <c r="AD9" t="str">
        <f t="shared" si="10"/>
        <v/>
      </c>
      <c r="AE9" t="str">
        <f t="shared" si="11"/>
        <v/>
      </c>
      <c r="AF9" t="str">
        <f t="shared" si="12"/>
        <v/>
      </c>
    </row>
    <row r="10" spans="1:32" x14ac:dyDescent="0.25">
      <c r="A10">
        <v>10077</v>
      </c>
      <c r="B10" s="1">
        <v>867488060855003</v>
      </c>
      <c r="C10" s="1">
        <v>1719462338</v>
      </c>
      <c r="D10">
        <v>-22.892593999999999</v>
      </c>
      <c r="E10">
        <v>-47.046852000000001</v>
      </c>
      <c r="F10">
        <v>647</v>
      </c>
      <c r="G10">
        <v>8</v>
      </c>
      <c r="H10">
        <v>0</v>
      </c>
      <c r="I10">
        <v>1</v>
      </c>
      <c r="J10">
        <v>0</v>
      </c>
      <c r="K10">
        <v>54400</v>
      </c>
      <c r="L10">
        <v>0</v>
      </c>
      <c r="M10" t="s">
        <v>19</v>
      </c>
      <c r="N10">
        <v>10</v>
      </c>
      <c r="O10">
        <v>0</v>
      </c>
      <c r="P10">
        <v>0</v>
      </c>
      <c r="Q10">
        <v>0</v>
      </c>
      <c r="R10">
        <v>0</v>
      </c>
      <c r="S10" s="4">
        <v>45470.184467592589</v>
      </c>
      <c r="T10" s="6">
        <v>45470.184467592589</v>
      </c>
      <c r="U10">
        <f t="shared" si="0"/>
        <v>1</v>
      </c>
      <c r="V10">
        <f t="shared" si="2"/>
        <v>600</v>
      </c>
      <c r="W10" t="str">
        <f t="shared" si="3"/>
        <v/>
      </c>
      <c r="X10" t="str">
        <f t="shared" si="4"/>
        <v/>
      </c>
      <c r="Y10" s="12" t="str">
        <f t="shared" si="5"/>
        <v/>
      </c>
      <c r="Z10" t="str">
        <f t="shared" si="6"/>
        <v/>
      </c>
      <c r="AA10" t="str">
        <f t="shared" si="7"/>
        <v/>
      </c>
      <c r="AB10" t="str">
        <f t="shared" si="8"/>
        <v/>
      </c>
      <c r="AC10" s="2" t="str">
        <f t="shared" si="9"/>
        <v/>
      </c>
      <c r="AD10" t="str">
        <f t="shared" si="10"/>
        <v/>
      </c>
      <c r="AE10" t="str">
        <f t="shared" si="11"/>
        <v/>
      </c>
      <c r="AF10" t="str">
        <f t="shared" si="12"/>
        <v/>
      </c>
    </row>
    <row r="11" spans="1:32" x14ac:dyDescent="0.25">
      <c r="A11">
        <v>10078</v>
      </c>
      <c r="B11" s="1">
        <v>867488060855003</v>
      </c>
      <c r="C11" s="1">
        <v>1719462936</v>
      </c>
      <c r="D11">
        <v>-22.892593999999999</v>
      </c>
      <c r="E11">
        <v>-47.046852000000001</v>
      </c>
      <c r="F11">
        <v>647</v>
      </c>
      <c r="G11">
        <v>8</v>
      </c>
      <c r="H11">
        <v>0</v>
      </c>
      <c r="I11">
        <v>1</v>
      </c>
      <c r="J11">
        <v>0</v>
      </c>
      <c r="K11">
        <v>54400</v>
      </c>
      <c r="L11">
        <v>0</v>
      </c>
      <c r="M11" t="s">
        <v>19</v>
      </c>
      <c r="N11">
        <v>10</v>
      </c>
      <c r="O11">
        <v>0</v>
      </c>
      <c r="P11">
        <v>0</v>
      </c>
      <c r="Q11">
        <v>0</v>
      </c>
      <c r="R11">
        <v>0</v>
      </c>
      <c r="S11" s="4">
        <v>45470.191388888888</v>
      </c>
      <c r="T11" s="6">
        <v>45470.191388888888</v>
      </c>
      <c r="U11">
        <f t="shared" si="0"/>
        <v>1</v>
      </c>
      <c r="V11">
        <f t="shared" si="2"/>
        <v>598</v>
      </c>
      <c r="W11" t="str">
        <f t="shared" si="3"/>
        <v/>
      </c>
      <c r="X11" t="str">
        <f t="shared" si="4"/>
        <v/>
      </c>
      <c r="Y11" s="12" t="str">
        <f t="shared" si="5"/>
        <v/>
      </c>
      <c r="Z11" t="str">
        <f t="shared" si="6"/>
        <v/>
      </c>
      <c r="AA11" t="str">
        <f t="shared" si="7"/>
        <v/>
      </c>
      <c r="AB11" t="str">
        <f t="shared" si="8"/>
        <v/>
      </c>
      <c r="AC11" s="2" t="str">
        <f t="shared" si="9"/>
        <v/>
      </c>
      <c r="AD11" t="str">
        <f t="shared" si="10"/>
        <v/>
      </c>
      <c r="AE11" t="str">
        <f t="shared" si="11"/>
        <v/>
      </c>
      <c r="AF11" t="str">
        <f t="shared" si="12"/>
        <v/>
      </c>
    </row>
    <row r="12" spans="1:32" x14ac:dyDescent="0.25">
      <c r="A12">
        <v>10079</v>
      </c>
      <c r="B12" s="1">
        <v>867488060855003</v>
      </c>
      <c r="C12" s="1">
        <v>1719463540</v>
      </c>
      <c r="D12">
        <v>-22.892593999999999</v>
      </c>
      <c r="E12">
        <v>-47.046852000000001</v>
      </c>
      <c r="F12">
        <v>647</v>
      </c>
      <c r="G12">
        <v>8</v>
      </c>
      <c r="H12">
        <v>0</v>
      </c>
      <c r="I12">
        <v>1</v>
      </c>
      <c r="J12">
        <v>0</v>
      </c>
      <c r="K12">
        <v>54400</v>
      </c>
      <c r="L12">
        <v>0</v>
      </c>
      <c r="M12" t="s">
        <v>19</v>
      </c>
      <c r="N12">
        <v>10</v>
      </c>
      <c r="O12">
        <v>0</v>
      </c>
      <c r="P12">
        <v>0</v>
      </c>
      <c r="Q12">
        <v>0</v>
      </c>
      <c r="R12">
        <v>0</v>
      </c>
      <c r="S12" s="4">
        <v>45470.198379629626</v>
      </c>
      <c r="T12" s="6">
        <v>45470.198379629626</v>
      </c>
      <c r="U12">
        <f t="shared" si="0"/>
        <v>1</v>
      </c>
      <c r="V12">
        <f t="shared" si="2"/>
        <v>604</v>
      </c>
      <c r="W12" t="str">
        <f t="shared" si="3"/>
        <v/>
      </c>
      <c r="X12" t="str">
        <f t="shared" si="4"/>
        <v/>
      </c>
      <c r="Y12" s="12" t="str">
        <f t="shared" si="5"/>
        <v/>
      </c>
      <c r="Z12" t="str">
        <f t="shared" si="6"/>
        <v/>
      </c>
      <c r="AA12" t="str">
        <f t="shared" si="7"/>
        <v/>
      </c>
      <c r="AB12" t="str">
        <f t="shared" si="8"/>
        <v/>
      </c>
      <c r="AC12" s="2" t="str">
        <f t="shared" si="9"/>
        <v/>
      </c>
      <c r="AD12" t="str">
        <f t="shared" si="10"/>
        <v/>
      </c>
      <c r="AE12" t="str">
        <f t="shared" si="11"/>
        <v/>
      </c>
      <c r="AF12" t="str">
        <f t="shared" si="12"/>
        <v/>
      </c>
    </row>
    <row r="13" spans="1:32" x14ac:dyDescent="0.25">
      <c r="A13">
        <v>10080</v>
      </c>
      <c r="B13" s="1">
        <v>867488060855003</v>
      </c>
      <c r="C13" s="1">
        <v>1719464143</v>
      </c>
      <c r="D13">
        <v>-22.892593999999999</v>
      </c>
      <c r="E13">
        <v>-47.046852000000001</v>
      </c>
      <c r="F13">
        <v>647</v>
      </c>
      <c r="G13">
        <v>8</v>
      </c>
      <c r="H13">
        <v>0</v>
      </c>
      <c r="I13">
        <v>1</v>
      </c>
      <c r="J13">
        <v>0</v>
      </c>
      <c r="K13">
        <v>54400</v>
      </c>
      <c r="L13">
        <v>0</v>
      </c>
      <c r="M13" t="s">
        <v>19</v>
      </c>
      <c r="N13">
        <v>10</v>
      </c>
      <c r="O13">
        <v>0</v>
      </c>
      <c r="P13">
        <v>0</v>
      </c>
      <c r="Q13">
        <v>0</v>
      </c>
      <c r="R13">
        <v>0</v>
      </c>
      <c r="S13" s="4">
        <v>45470.205358796295</v>
      </c>
      <c r="T13" s="6">
        <v>45470.205358796295</v>
      </c>
      <c r="U13">
        <f t="shared" si="0"/>
        <v>1</v>
      </c>
      <c r="V13">
        <f t="shared" si="2"/>
        <v>603</v>
      </c>
      <c r="W13" t="str">
        <f t="shared" si="3"/>
        <v/>
      </c>
      <c r="X13" t="str">
        <f t="shared" si="4"/>
        <v/>
      </c>
      <c r="Y13" s="12" t="str">
        <f t="shared" si="5"/>
        <v/>
      </c>
      <c r="Z13" t="str">
        <f t="shared" si="6"/>
        <v/>
      </c>
      <c r="AA13" t="str">
        <f t="shared" si="7"/>
        <v/>
      </c>
      <c r="AB13" t="str">
        <f t="shared" si="8"/>
        <v/>
      </c>
      <c r="AC13" s="2" t="str">
        <f t="shared" si="9"/>
        <v/>
      </c>
      <c r="AD13" t="str">
        <f t="shared" si="10"/>
        <v/>
      </c>
      <c r="AE13" t="str">
        <f t="shared" si="11"/>
        <v/>
      </c>
      <c r="AF13" t="str">
        <f t="shared" si="12"/>
        <v/>
      </c>
    </row>
    <row r="14" spans="1:32" x14ac:dyDescent="0.25">
      <c r="A14">
        <v>10083</v>
      </c>
      <c r="B14" s="1">
        <v>867488060855003</v>
      </c>
      <c r="C14" s="1">
        <v>1719464736</v>
      </c>
      <c r="D14">
        <v>-22.892593999999999</v>
      </c>
      <c r="E14">
        <v>-47.046852000000001</v>
      </c>
      <c r="F14">
        <v>647</v>
      </c>
      <c r="G14">
        <v>8</v>
      </c>
      <c r="H14">
        <v>0</v>
      </c>
      <c r="I14">
        <v>1</v>
      </c>
      <c r="J14">
        <v>0</v>
      </c>
      <c r="K14">
        <v>54400</v>
      </c>
      <c r="L14">
        <v>0</v>
      </c>
      <c r="M14" t="s">
        <v>19</v>
      </c>
      <c r="N14">
        <v>10</v>
      </c>
      <c r="O14">
        <v>0</v>
      </c>
      <c r="P14">
        <v>0</v>
      </c>
      <c r="Q14">
        <v>0</v>
      </c>
      <c r="R14">
        <v>0</v>
      </c>
      <c r="S14" s="4">
        <v>45470.212222222224</v>
      </c>
      <c r="T14" s="6">
        <v>45470.212222222224</v>
      </c>
      <c r="U14">
        <f t="shared" si="0"/>
        <v>1</v>
      </c>
      <c r="V14">
        <f t="shared" si="2"/>
        <v>593</v>
      </c>
      <c r="W14" t="str">
        <f t="shared" si="3"/>
        <v/>
      </c>
      <c r="X14" t="str">
        <f t="shared" si="4"/>
        <v/>
      </c>
      <c r="Y14" s="12" t="str">
        <f t="shared" si="5"/>
        <v/>
      </c>
      <c r="Z14" t="str">
        <f t="shared" si="6"/>
        <v/>
      </c>
      <c r="AA14" t="str">
        <f t="shared" si="7"/>
        <v/>
      </c>
      <c r="AB14" t="str">
        <f t="shared" si="8"/>
        <v/>
      </c>
      <c r="AC14" s="2" t="str">
        <f t="shared" si="9"/>
        <v/>
      </c>
      <c r="AD14" t="str">
        <f t="shared" si="10"/>
        <v/>
      </c>
      <c r="AE14" t="str">
        <f t="shared" si="11"/>
        <v/>
      </c>
      <c r="AF14" t="str">
        <f t="shared" si="12"/>
        <v/>
      </c>
    </row>
    <row r="15" spans="1:32" x14ac:dyDescent="0.25">
      <c r="A15">
        <v>10084</v>
      </c>
      <c r="B15" s="1">
        <v>867488060855003</v>
      </c>
      <c r="C15" s="1">
        <v>1719465339</v>
      </c>
      <c r="D15">
        <v>-22.892593999999999</v>
      </c>
      <c r="E15">
        <v>-47.046852000000001</v>
      </c>
      <c r="F15">
        <v>647</v>
      </c>
      <c r="G15">
        <v>8</v>
      </c>
      <c r="H15">
        <v>0</v>
      </c>
      <c r="I15">
        <v>1</v>
      </c>
      <c r="J15">
        <v>0</v>
      </c>
      <c r="K15">
        <v>54400</v>
      </c>
      <c r="L15">
        <v>0</v>
      </c>
      <c r="M15" t="s">
        <v>19</v>
      </c>
      <c r="N15">
        <v>10</v>
      </c>
      <c r="O15">
        <v>0</v>
      </c>
      <c r="P15">
        <v>0</v>
      </c>
      <c r="Q15">
        <v>0</v>
      </c>
      <c r="R15">
        <v>0</v>
      </c>
      <c r="S15" s="4">
        <v>45470.219201388885</v>
      </c>
      <c r="T15" s="6">
        <v>45470.219201388885</v>
      </c>
      <c r="U15">
        <f t="shared" si="0"/>
        <v>1</v>
      </c>
      <c r="V15">
        <f t="shared" si="2"/>
        <v>603</v>
      </c>
      <c r="W15" t="str">
        <f t="shared" si="3"/>
        <v/>
      </c>
      <c r="X15" t="str">
        <f t="shared" si="4"/>
        <v/>
      </c>
      <c r="Y15" s="12" t="str">
        <f t="shared" si="5"/>
        <v/>
      </c>
      <c r="Z15" t="str">
        <f t="shared" si="6"/>
        <v/>
      </c>
      <c r="AA15" t="str">
        <f t="shared" si="7"/>
        <v/>
      </c>
      <c r="AB15" t="str">
        <f t="shared" si="8"/>
        <v/>
      </c>
      <c r="AC15" s="2" t="str">
        <f t="shared" si="9"/>
        <v/>
      </c>
      <c r="AD15" t="str">
        <f t="shared" si="10"/>
        <v/>
      </c>
      <c r="AE15" t="str">
        <f t="shared" si="11"/>
        <v/>
      </c>
      <c r="AF15" t="str">
        <f t="shared" si="12"/>
        <v/>
      </c>
    </row>
    <row r="16" spans="1:32" x14ac:dyDescent="0.25">
      <c r="A16">
        <v>10085</v>
      </c>
      <c r="B16" s="1">
        <v>867488060855003</v>
      </c>
      <c r="C16" s="1">
        <v>1719465936</v>
      </c>
      <c r="D16">
        <v>-22.892593999999999</v>
      </c>
      <c r="E16">
        <v>-47.046852000000001</v>
      </c>
      <c r="F16">
        <v>647</v>
      </c>
      <c r="G16">
        <v>8</v>
      </c>
      <c r="H16">
        <v>0</v>
      </c>
      <c r="I16">
        <v>1</v>
      </c>
      <c r="J16">
        <v>0</v>
      </c>
      <c r="K16">
        <v>54400</v>
      </c>
      <c r="L16">
        <v>0</v>
      </c>
      <c r="M16" t="s">
        <v>19</v>
      </c>
      <c r="N16">
        <v>10</v>
      </c>
      <c r="O16">
        <v>0</v>
      </c>
      <c r="P16">
        <v>0</v>
      </c>
      <c r="Q16">
        <v>0</v>
      </c>
      <c r="R16">
        <v>0</v>
      </c>
      <c r="S16" s="4">
        <v>45470.226111111115</v>
      </c>
      <c r="T16" s="6">
        <v>45470.226111111115</v>
      </c>
      <c r="U16">
        <f t="shared" si="0"/>
        <v>1</v>
      </c>
      <c r="V16">
        <f t="shared" si="2"/>
        <v>597</v>
      </c>
      <c r="W16" t="str">
        <f t="shared" si="3"/>
        <v/>
      </c>
      <c r="X16" t="str">
        <f t="shared" si="4"/>
        <v/>
      </c>
      <c r="Y16" s="12" t="str">
        <f t="shared" si="5"/>
        <v/>
      </c>
      <c r="Z16" t="str">
        <f t="shared" si="6"/>
        <v/>
      </c>
      <c r="AA16" t="str">
        <f t="shared" si="7"/>
        <v/>
      </c>
      <c r="AB16" t="str">
        <f t="shared" si="8"/>
        <v/>
      </c>
      <c r="AC16" s="2" t="str">
        <f t="shared" si="9"/>
        <v/>
      </c>
      <c r="AD16" t="str">
        <f t="shared" si="10"/>
        <v/>
      </c>
      <c r="AE16" t="str">
        <f t="shared" si="11"/>
        <v/>
      </c>
      <c r="AF16" t="str">
        <f t="shared" si="12"/>
        <v/>
      </c>
    </row>
    <row r="17" spans="1:33" x14ac:dyDescent="0.25">
      <c r="A17">
        <v>10088</v>
      </c>
      <c r="B17" s="1">
        <v>867488060855003</v>
      </c>
      <c r="C17" s="1">
        <v>1719466547</v>
      </c>
      <c r="D17">
        <v>-22.892593999999999</v>
      </c>
      <c r="E17">
        <v>-47.046852000000001</v>
      </c>
      <c r="F17">
        <v>647</v>
      </c>
      <c r="G17">
        <v>8</v>
      </c>
      <c r="H17">
        <v>0</v>
      </c>
      <c r="I17">
        <v>1</v>
      </c>
      <c r="J17">
        <v>0</v>
      </c>
      <c r="K17">
        <v>54400</v>
      </c>
      <c r="L17">
        <v>0</v>
      </c>
      <c r="M17" t="s">
        <v>19</v>
      </c>
      <c r="N17">
        <v>10</v>
      </c>
      <c r="O17">
        <v>0</v>
      </c>
      <c r="P17">
        <v>0</v>
      </c>
      <c r="Q17">
        <v>0</v>
      </c>
      <c r="R17">
        <v>0</v>
      </c>
      <c r="S17" s="4">
        <v>45470.233182870368</v>
      </c>
      <c r="T17" s="6">
        <v>45470.233182870368</v>
      </c>
      <c r="U17">
        <f t="shared" si="0"/>
        <v>1</v>
      </c>
      <c r="V17">
        <f t="shared" si="2"/>
        <v>611</v>
      </c>
      <c r="W17" t="str">
        <f t="shared" si="3"/>
        <v/>
      </c>
      <c r="X17" t="str">
        <f t="shared" si="4"/>
        <v/>
      </c>
      <c r="Y17" s="12" t="str">
        <f t="shared" si="5"/>
        <v/>
      </c>
      <c r="Z17" t="str">
        <f t="shared" si="6"/>
        <v/>
      </c>
      <c r="AA17" t="str">
        <f t="shared" si="7"/>
        <v/>
      </c>
      <c r="AB17" t="str">
        <f t="shared" si="8"/>
        <v/>
      </c>
      <c r="AC17" s="2" t="str">
        <f t="shared" si="9"/>
        <v/>
      </c>
      <c r="AD17" t="str">
        <f t="shared" si="10"/>
        <v/>
      </c>
      <c r="AE17" t="str">
        <f t="shared" si="11"/>
        <v/>
      </c>
      <c r="AF17" t="str">
        <f t="shared" si="12"/>
        <v/>
      </c>
    </row>
    <row r="18" spans="1:33" x14ac:dyDescent="0.25">
      <c r="A18">
        <v>10089</v>
      </c>
      <c r="B18" s="1">
        <v>867488060855003</v>
      </c>
      <c r="C18" s="1">
        <v>1719467136</v>
      </c>
      <c r="D18">
        <v>-22.892593999999999</v>
      </c>
      <c r="E18">
        <v>-47.046852000000001</v>
      </c>
      <c r="F18">
        <v>647</v>
      </c>
      <c r="G18">
        <v>8</v>
      </c>
      <c r="H18">
        <v>0</v>
      </c>
      <c r="I18">
        <v>1</v>
      </c>
      <c r="J18">
        <v>0</v>
      </c>
      <c r="K18">
        <v>54400</v>
      </c>
      <c r="L18">
        <v>0</v>
      </c>
      <c r="M18" t="s">
        <v>19</v>
      </c>
      <c r="N18">
        <v>10</v>
      </c>
      <c r="O18">
        <v>0</v>
      </c>
      <c r="P18">
        <v>0</v>
      </c>
      <c r="Q18">
        <v>0</v>
      </c>
      <c r="R18">
        <v>0</v>
      </c>
      <c r="S18" s="4">
        <v>45470.239999999998</v>
      </c>
      <c r="T18" s="6">
        <v>45470.239999999998</v>
      </c>
      <c r="U18">
        <f t="shared" si="0"/>
        <v>1</v>
      </c>
      <c r="V18">
        <f t="shared" si="2"/>
        <v>589</v>
      </c>
      <c r="W18" t="str">
        <f t="shared" si="3"/>
        <v/>
      </c>
      <c r="X18" t="str">
        <f t="shared" si="4"/>
        <v/>
      </c>
      <c r="Y18" s="12" t="str">
        <f t="shared" si="5"/>
        <v/>
      </c>
      <c r="Z18" t="str">
        <f t="shared" si="6"/>
        <v/>
      </c>
      <c r="AA18" t="str">
        <f t="shared" si="7"/>
        <v/>
      </c>
      <c r="AB18" t="str">
        <f t="shared" si="8"/>
        <v/>
      </c>
      <c r="AC18" s="2" t="str">
        <f t="shared" si="9"/>
        <v/>
      </c>
      <c r="AD18" t="str">
        <f t="shared" si="10"/>
        <v/>
      </c>
      <c r="AE18" t="str">
        <f t="shared" si="11"/>
        <v/>
      </c>
      <c r="AF18" t="str">
        <f t="shared" si="12"/>
        <v/>
      </c>
    </row>
    <row r="19" spans="1:33" x14ac:dyDescent="0.25">
      <c r="A19">
        <v>10090</v>
      </c>
      <c r="B19" s="1">
        <v>867488060855003</v>
      </c>
      <c r="C19" s="1">
        <v>1719467735</v>
      </c>
      <c r="D19">
        <v>-22.892593999999999</v>
      </c>
      <c r="E19">
        <v>-47.046852000000001</v>
      </c>
      <c r="F19">
        <v>647</v>
      </c>
      <c r="G19">
        <v>8</v>
      </c>
      <c r="H19">
        <v>0</v>
      </c>
      <c r="I19">
        <v>1</v>
      </c>
      <c r="J19">
        <v>0</v>
      </c>
      <c r="K19">
        <v>54400</v>
      </c>
      <c r="L19">
        <v>0</v>
      </c>
      <c r="M19" t="s">
        <v>19</v>
      </c>
      <c r="N19">
        <v>10</v>
      </c>
      <c r="O19">
        <v>0</v>
      </c>
      <c r="P19">
        <v>0</v>
      </c>
      <c r="Q19">
        <v>0</v>
      </c>
      <c r="R19">
        <v>0</v>
      </c>
      <c r="S19" s="4">
        <v>45470.246932870374</v>
      </c>
      <c r="T19" s="6">
        <v>45470.246932870374</v>
      </c>
      <c r="U19">
        <f t="shared" si="0"/>
        <v>1</v>
      </c>
      <c r="V19">
        <f t="shared" si="2"/>
        <v>599</v>
      </c>
      <c r="W19" t="str">
        <f t="shared" si="3"/>
        <v/>
      </c>
      <c r="X19" t="str">
        <f t="shared" si="4"/>
        <v/>
      </c>
      <c r="Y19" s="12" t="str">
        <f t="shared" si="5"/>
        <v/>
      </c>
      <c r="Z19" t="str">
        <f t="shared" si="6"/>
        <v/>
      </c>
      <c r="AA19" t="str">
        <f t="shared" si="7"/>
        <v/>
      </c>
      <c r="AB19" t="str">
        <f t="shared" si="8"/>
        <v/>
      </c>
      <c r="AC19" s="2" t="str">
        <f t="shared" si="9"/>
        <v/>
      </c>
      <c r="AD19" t="str">
        <f t="shared" si="10"/>
        <v/>
      </c>
      <c r="AE19" t="str">
        <f t="shared" si="11"/>
        <v/>
      </c>
      <c r="AF19" t="str">
        <f t="shared" si="12"/>
        <v/>
      </c>
    </row>
    <row r="20" spans="1:33" x14ac:dyDescent="0.25">
      <c r="A20">
        <v>10093</v>
      </c>
      <c r="B20" s="1">
        <v>867488060855003</v>
      </c>
      <c r="C20" s="1">
        <v>1719468337</v>
      </c>
      <c r="D20">
        <v>-22.892593999999999</v>
      </c>
      <c r="E20">
        <v>-47.046852000000001</v>
      </c>
      <c r="F20">
        <v>647</v>
      </c>
      <c r="G20">
        <v>8</v>
      </c>
      <c r="H20">
        <v>0</v>
      </c>
      <c r="I20">
        <v>1</v>
      </c>
      <c r="J20">
        <v>0</v>
      </c>
      <c r="K20">
        <v>54400</v>
      </c>
      <c r="L20">
        <v>0</v>
      </c>
      <c r="M20" t="s">
        <v>19</v>
      </c>
      <c r="N20">
        <v>10</v>
      </c>
      <c r="O20">
        <v>0</v>
      </c>
      <c r="P20">
        <v>0</v>
      </c>
      <c r="Q20">
        <v>0</v>
      </c>
      <c r="R20">
        <v>0</v>
      </c>
      <c r="S20" s="4">
        <v>45470.253900462965</v>
      </c>
      <c r="T20" s="6">
        <v>45470.253900462965</v>
      </c>
      <c r="U20">
        <f t="shared" si="0"/>
        <v>1</v>
      </c>
      <c r="V20">
        <f t="shared" si="2"/>
        <v>602</v>
      </c>
      <c r="W20" t="str">
        <f t="shared" si="3"/>
        <v/>
      </c>
      <c r="X20" t="str">
        <f t="shared" si="4"/>
        <v/>
      </c>
      <c r="Y20" s="12" t="str">
        <f t="shared" si="5"/>
        <v/>
      </c>
      <c r="Z20" t="str">
        <f t="shared" si="6"/>
        <v/>
      </c>
      <c r="AA20" t="str">
        <f t="shared" si="7"/>
        <v/>
      </c>
      <c r="AB20" t="str">
        <f t="shared" si="8"/>
        <v/>
      </c>
      <c r="AC20" s="2" t="str">
        <f t="shared" si="9"/>
        <v/>
      </c>
      <c r="AD20" t="str">
        <f t="shared" si="10"/>
        <v/>
      </c>
      <c r="AE20" t="str">
        <f t="shared" si="11"/>
        <v/>
      </c>
      <c r="AF20" t="str">
        <f t="shared" si="12"/>
        <v/>
      </c>
    </row>
    <row r="21" spans="1:33" x14ac:dyDescent="0.25">
      <c r="A21">
        <v>10094</v>
      </c>
      <c r="B21" s="1">
        <v>867488060855003</v>
      </c>
      <c r="C21" s="1">
        <v>1719468934</v>
      </c>
      <c r="D21">
        <v>-22.892593999999999</v>
      </c>
      <c r="E21">
        <v>-47.046852000000001</v>
      </c>
      <c r="F21">
        <v>647</v>
      </c>
      <c r="G21">
        <v>8</v>
      </c>
      <c r="H21">
        <v>0</v>
      </c>
      <c r="I21">
        <v>1</v>
      </c>
      <c r="J21">
        <v>0</v>
      </c>
      <c r="K21">
        <v>54400</v>
      </c>
      <c r="L21">
        <v>0</v>
      </c>
      <c r="M21" t="s">
        <v>19</v>
      </c>
      <c r="N21">
        <v>10</v>
      </c>
      <c r="O21">
        <v>0</v>
      </c>
      <c r="P21">
        <v>0</v>
      </c>
      <c r="Q21">
        <v>0</v>
      </c>
      <c r="R21">
        <v>0</v>
      </c>
      <c r="S21" s="4">
        <v>45470.260810185187</v>
      </c>
      <c r="T21" s="6">
        <v>45470.260810185187</v>
      </c>
      <c r="U21">
        <f t="shared" si="0"/>
        <v>1</v>
      </c>
      <c r="V21">
        <f t="shared" si="2"/>
        <v>597</v>
      </c>
      <c r="W21" t="str">
        <f t="shared" si="3"/>
        <v/>
      </c>
      <c r="X21" t="str">
        <f t="shared" si="4"/>
        <v/>
      </c>
      <c r="Y21" s="12" t="str">
        <f t="shared" si="5"/>
        <v/>
      </c>
      <c r="Z21" t="str">
        <f t="shared" si="6"/>
        <v/>
      </c>
      <c r="AA21" t="str">
        <f t="shared" si="7"/>
        <v/>
      </c>
      <c r="AB21" t="str">
        <f t="shared" si="8"/>
        <v/>
      </c>
      <c r="AC21" s="2" t="str">
        <f t="shared" si="9"/>
        <v/>
      </c>
      <c r="AD21" t="str">
        <f t="shared" si="10"/>
        <v/>
      </c>
      <c r="AE21" t="str">
        <f t="shared" si="11"/>
        <v/>
      </c>
      <c r="AF21" t="str">
        <f t="shared" si="12"/>
        <v/>
      </c>
    </row>
    <row r="22" spans="1:33" x14ac:dyDescent="0.25">
      <c r="A22">
        <v>10095</v>
      </c>
      <c r="B22" s="1">
        <v>867488060855003</v>
      </c>
      <c r="C22" s="1">
        <v>1719469533</v>
      </c>
      <c r="D22">
        <v>-22.892593999999999</v>
      </c>
      <c r="E22">
        <v>-47.046852000000001</v>
      </c>
      <c r="F22">
        <v>647</v>
      </c>
      <c r="G22">
        <v>8</v>
      </c>
      <c r="H22">
        <v>0</v>
      </c>
      <c r="I22">
        <v>1</v>
      </c>
      <c r="J22">
        <v>0</v>
      </c>
      <c r="K22">
        <v>54400</v>
      </c>
      <c r="L22">
        <v>0</v>
      </c>
      <c r="M22" t="s">
        <v>19</v>
      </c>
      <c r="N22">
        <v>10</v>
      </c>
      <c r="O22">
        <v>0</v>
      </c>
      <c r="P22">
        <v>0</v>
      </c>
      <c r="Q22">
        <v>0</v>
      </c>
      <c r="R22">
        <v>0</v>
      </c>
      <c r="S22" s="4">
        <v>45470.267743055556</v>
      </c>
      <c r="T22" s="6">
        <v>45470.267743055556</v>
      </c>
      <c r="U22">
        <f t="shared" si="0"/>
        <v>1</v>
      </c>
      <c r="V22">
        <f t="shared" si="2"/>
        <v>599</v>
      </c>
      <c r="W22" t="str">
        <f t="shared" si="3"/>
        <v/>
      </c>
      <c r="X22" t="str">
        <f t="shared" si="4"/>
        <v/>
      </c>
      <c r="Y22" s="12" t="str">
        <f t="shared" si="5"/>
        <v/>
      </c>
      <c r="Z22" t="str">
        <f t="shared" si="6"/>
        <v/>
      </c>
      <c r="AA22" t="str">
        <f t="shared" si="7"/>
        <v/>
      </c>
      <c r="AB22" t="str">
        <f t="shared" si="8"/>
        <v/>
      </c>
      <c r="AC22" s="2" t="str">
        <f t="shared" si="9"/>
        <v/>
      </c>
      <c r="AD22" t="str">
        <f t="shared" si="10"/>
        <v/>
      </c>
      <c r="AE22" t="str">
        <f t="shared" si="11"/>
        <v/>
      </c>
      <c r="AF22" t="str">
        <f t="shared" si="12"/>
        <v/>
      </c>
    </row>
    <row r="23" spans="1:33" x14ac:dyDescent="0.25">
      <c r="A23">
        <v>10098</v>
      </c>
      <c r="B23" s="1">
        <v>867488060855003</v>
      </c>
      <c r="C23" s="1">
        <v>1719470134</v>
      </c>
      <c r="D23">
        <v>-22.892593999999999</v>
      </c>
      <c r="E23">
        <v>-47.046852000000001</v>
      </c>
      <c r="F23">
        <v>647</v>
      </c>
      <c r="G23">
        <v>8</v>
      </c>
      <c r="H23">
        <v>0</v>
      </c>
      <c r="I23">
        <v>1</v>
      </c>
      <c r="J23">
        <v>0</v>
      </c>
      <c r="K23">
        <v>54400</v>
      </c>
      <c r="L23">
        <v>0</v>
      </c>
      <c r="M23" t="s">
        <v>19</v>
      </c>
      <c r="N23">
        <v>10</v>
      </c>
      <c r="O23">
        <v>0</v>
      </c>
      <c r="P23">
        <v>0</v>
      </c>
      <c r="Q23">
        <v>0</v>
      </c>
      <c r="R23">
        <v>0</v>
      </c>
      <c r="S23" s="4">
        <v>45470.274699074071</v>
      </c>
      <c r="T23" s="6">
        <v>45470.274699074071</v>
      </c>
      <c r="U23">
        <f t="shared" si="0"/>
        <v>1</v>
      </c>
      <c r="V23">
        <f t="shared" si="2"/>
        <v>601</v>
      </c>
      <c r="W23" t="str">
        <f t="shared" si="3"/>
        <v/>
      </c>
      <c r="X23" t="str">
        <f t="shared" si="4"/>
        <v/>
      </c>
      <c r="Y23" s="12" t="str">
        <f t="shared" si="5"/>
        <v/>
      </c>
      <c r="Z23" t="str">
        <f t="shared" si="6"/>
        <v/>
      </c>
      <c r="AA23" t="str">
        <f t="shared" si="7"/>
        <v/>
      </c>
      <c r="AB23" t="str">
        <f t="shared" si="8"/>
        <v/>
      </c>
      <c r="AC23" s="2" t="str">
        <f t="shared" si="9"/>
        <v/>
      </c>
      <c r="AD23" t="str">
        <f t="shared" si="10"/>
        <v/>
      </c>
      <c r="AE23" t="str">
        <f t="shared" si="11"/>
        <v/>
      </c>
      <c r="AF23" t="str">
        <f t="shared" si="12"/>
        <v/>
      </c>
    </row>
    <row r="24" spans="1:33" x14ac:dyDescent="0.25">
      <c r="A24">
        <v>10099</v>
      </c>
      <c r="B24" s="1">
        <v>867488060855003</v>
      </c>
      <c r="C24" s="1">
        <v>1719470737</v>
      </c>
      <c r="D24">
        <v>-22.892593999999999</v>
      </c>
      <c r="E24">
        <v>-47.046852000000001</v>
      </c>
      <c r="F24">
        <v>647</v>
      </c>
      <c r="G24">
        <v>8</v>
      </c>
      <c r="H24">
        <v>0</v>
      </c>
      <c r="I24">
        <v>1</v>
      </c>
      <c r="J24">
        <v>0</v>
      </c>
      <c r="K24">
        <v>54400</v>
      </c>
      <c r="L24">
        <v>0</v>
      </c>
      <c r="M24" t="s">
        <v>19</v>
      </c>
      <c r="N24">
        <v>10</v>
      </c>
      <c r="O24">
        <v>0</v>
      </c>
      <c r="P24">
        <v>0</v>
      </c>
      <c r="Q24">
        <v>0</v>
      </c>
      <c r="R24">
        <v>0</v>
      </c>
      <c r="S24" s="4">
        <v>45470.281678240739</v>
      </c>
      <c r="T24" s="6">
        <v>45470.281678240739</v>
      </c>
      <c r="U24">
        <f t="shared" si="0"/>
        <v>1</v>
      </c>
      <c r="V24">
        <f t="shared" si="2"/>
        <v>603</v>
      </c>
      <c r="W24" t="str">
        <f t="shared" si="3"/>
        <v/>
      </c>
      <c r="X24" t="str">
        <f t="shared" si="4"/>
        <v/>
      </c>
      <c r="Y24" s="12" t="str">
        <f t="shared" si="5"/>
        <v/>
      </c>
      <c r="Z24" t="str">
        <f t="shared" si="6"/>
        <v/>
      </c>
      <c r="AA24" t="str">
        <f t="shared" si="7"/>
        <v/>
      </c>
      <c r="AB24" t="str">
        <f t="shared" si="8"/>
        <v/>
      </c>
      <c r="AC24" s="2" t="str">
        <f t="shared" si="9"/>
        <v/>
      </c>
      <c r="AD24" t="str">
        <f t="shared" si="10"/>
        <v/>
      </c>
      <c r="AE24" t="str">
        <f t="shared" si="11"/>
        <v/>
      </c>
      <c r="AF24" t="str">
        <f t="shared" si="12"/>
        <v/>
      </c>
    </row>
    <row r="25" spans="1:33" x14ac:dyDescent="0.25">
      <c r="A25">
        <v>10100</v>
      </c>
      <c r="B25" s="1">
        <v>867488060855003</v>
      </c>
      <c r="C25" s="1">
        <v>1719471335</v>
      </c>
      <c r="D25">
        <v>-22.892593999999999</v>
      </c>
      <c r="E25">
        <v>-47.046852000000001</v>
      </c>
      <c r="F25">
        <v>647</v>
      </c>
      <c r="G25">
        <v>8</v>
      </c>
      <c r="H25">
        <v>0</v>
      </c>
      <c r="I25">
        <v>1</v>
      </c>
      <c r="J25">
        <v>0</v>
      </c>
      <c r="K25">
        <v>54400</v>
      </c>
      <c r="L25">
        <v>0</v>
      </c>
      <c r="M25" t="s">
        <v>19</v>
      </c>
      <c r="N25">
        <v>10</v>
      </c>
      <c r="O25">
        <v>0</v>
      </c>
      <c r="P25">
        <v>0</v>
      </c>
      <c r="Q25">
        <v>0</v>
      </c>
      <c r="R25">
        <v>0</v>
      </c>
      <c r="S25" s="4">
        <v>45470.288599537038</v>
      </c>
      <c r="T25" s="6">
        <v>45470.288599537038</v>
      </c>
      <c r="U25">
        <f t="shared" si="0"/>
        <v>1</v>
      </c>
      <c r="V25">
        <f t="shared" si="2"/>
        <v>598</v>
      </c>
      <c r="W25" t="str">
        <f t="shared" si="3"/>
        <v/>
      </c>
      <c r="X25" t="str">
        <f t="shared" si="4"/>
        <v/>
      </c>
      <c r="Y25" s="12" t="str">
        <f t="shared" si="5"/>
        <v/>
      </c>
      <c r="Z25" t="str">
        <f t="shared" si="6"/>
        <v/>
      </c>
      <c r="AA25" t="str">
        <f t="shared" si="7"/>
        <v/>
      </c>
      <c r="AB25" t="str">
        <f t="shared" si="8"/>
        <v/>
      </c>
      <c r="AC25" s="2" t="str">
        <f t="shared" si="9"/>
        <v/>
      </c>
      <c r="AD25" t="str">
        <f t="shared" si="10"/>
        <v/>
      </c>
      <c r="AE25" t="str">
        <f t="shared" si="11"/>
        <v/>
      </c>
      <c r="AF25" t="str">
        <f t="shared" si="12"/>
        <v/>
      </c>
    </row>
    <row r="26" spans="1:33" x14ac:dyDescent="0.25">
      <c r="A26">
        <v>10103</v>
      </c>
      <c r="B26" s="1">
        <v>867488060855003</v>
      </c>
      <c r="C26" s="1">
        <v>1719471937</v>
      </c>
      <c r="D26">
        <v>-22.892593999999999</v>
      </c>
      <c r="E26">
        <v>-47.046852000000001</v>
      </c>
      <c r="F26">
        <v>647</v>
      </c>
      <c r="G26">
        <v>8</v>
      </c>
      <c r="H26">
        <v>0</v>
      </c>
      <c r="I26">
        <v>1</v>
      </c>
      <c r="J26">
        <v>0</v>
      </c>
      <c r="K26">
        <v>54400</v>
      </c>
      <c r="L26">
        <v>0</v>
      </c>
      <c r="M26" t="s">
        <v>19</v>
      </c>
      <c r="N26">
        <v>10</v>
      </c>
      <c r="O26">
        <v>0</v>
      </c>
      <c r="P26">
        <v>0</v>
      </c>
      <c r="Q26">
        <v>0</v>
      </c>
      <c r="R26">
        <v>0</v>
      </c>
      <c r="S26" s="4">
        <v>45470.295567129629</v>
      </c>
      <c r="T26" s="6">
        <v>45470.295567129629</v>
      </c>
      <c r="U26">
        <f t="shared" si="0"/>
        <v>1</v>
      </c>
      <c r="V26">
        <f t="shared" si="2"/>
        <v>602</v>
      </c>
      <c r="W26" t="str">
        <f t="shared" si="3"/>
        <v/>
      </c>
      <c r="X26" t="str">
        <f t="shared" si="4"/>
        <v/>
      </c>
      <c r="Y26" s="12" t="str">
        <f t="shared" si="5"/>
        <v/>
      </c>
      <c r="Z26" t="str">
        <f t="shared" si="6"/>
        <v/>
      </c>
      <c r="AA26" t="str">
        <f t="shared" si="7"/>
        <v/>
      </c>
      <c r="AB26" t="str">
        <f t="shared" si="8"/>
        <v/>
      </c>
      <c r="AC26" s="2" t="str">
        <f t="shared" si="9"/>
        <v/>
      </c>
      <c r="AD26" t="str">
        <f t="shared" si="10"/>
        <v/>
      </c>
      <c r="AE26" t="str">
        <f t="shared" si="11"/>
        <v/>
      </c>
      <c r="AF26" t="str">
        <f t="shared" si="12"/>
        <v/>
      </c>
    </row>
    <row r="27" spans="1:33" s="8" customFormat="1" x14ac:dyDescent="0.25">
      <c r="A27">
        <v>10104</v>
      </c>
      <c r="B27" s="1">
        <v>867488060855003</v>
      </c>
      <c r="C27" s="1">
        <v>1719472539</v>
      </c>
      <c r="D27">
        <v>-22.892593999999999</v>
      </c>
      <c r="E27">
        <v>-47.046852000000001</v>
      </c>
      <c r="F27">
        <v>647</v>
      </c>
      <c r="G27">
        <v>8</v>
      </c>
      <c r="H27">
        <v>0</v>
      </c>
      <c r="I27">
        <v>1</v>
      </c>
      <c r="J27">
        <v>0</v>
      </c>
      <c r="K27">
        <v>54400</v>
      </c>
      <c r="L27">
        <v>0</v>
      </c>
      <c r="M27" t="s">
        <v>19</v>
      </c>
      <c r="N27">
        <v>10</v>
      </c>
      <c r="O27">
        <v>0</v>
      </c>
      <c r="P27">
        <v>0</v>
      </c>
      <c r="Q27">
        <v>0</v>
      </c>
      <c r="R27">
        <v>0</v>
      </c>
      <c r="S27" s="4">
        <v>45470.302534722221</v>
      </c>
      <c r="T27" s="6">
        <v>45470.302534722221</v>
      </c>
      <c r="U27">
        <f t="shared" si="0"/>
        <v>1</v>
      </c>
      <c r="V27">
        <f t="shared" si="2"/>
        <v>602</v>
      </c>
      <c r="W27" t="str">
        <f t="shared" si="3"/>
        <v/>
      </c>
      <c r="X27" t="str">
        <f t="shared" si="4"/>
        <v/>
      </c>
      <c r="Y27" s="12" t="str">
        <f t="shared" si="5"/>
        <v/>
      </c>
      <c r="Z27" t="str">
        <f t="shared" si="6"/>
        <v/>
      </c>
      <c r="AA27" t="str">
        <f t="shared" si="7"/>
        <v/>
      </c>
      <c r="AB27" t="str">
        <f t="shared" si="8"/>
        <v/>
      </c>
      <c r="AC27" s="2" t="str">
        <f t="shared" si="9"/>
        <v/>
      </c>
      <c r="AD27" t="str">
        <f t="shared" si="10"/>
        <v/>
      </c>
      <c r="AE27" t="str">
        <f t="shared" si="11"/>
        <v/>
      </c>
      <c r="AF27" t="str">
        <f t="shared" si="12"/>
        <v/>
      </c>
      <c r="AG27"/>
    </row>
    <row r="28" spans="1:33" x14ac:dyDescent="0.25">
      <c r="A28">
        <v>10105</v>
      </c>
      <c r="B28" s="1">
        <v>867488060855003</v>
      </c>
      <c r="C28" s="1">
        <v>1719473137</v>
      </c>
      <c r="D28">
        <v>-22.892593999999999</v>
      </c>
      <c r="E28">
        <v>-47.046852000000001</v>
      </c>
      <c r="F28">
        <v>647</v>
      </c>
      <c r="G28">
        <v>8</v>
      </c>
      <c r="H28">
        <v>0</v>
      </c>
      <c r="I28">
        <v>1</v>
      </c>
      <c r="J28">
        <v>0</v>
      </c>
      <c r="K28">
        <v>54400</v>
      </c>
      <c r="L28">
        <v>0</v>
      </c>
      <c r="M28" t="s">
        <v>19</v>
      </c>
      <c r="N28">
        <v>10</v>
      </c>
      <c r="O28">
        <v>0</v>
      </c>
      <c r="P28">
        <v>0</v>
      </c>
      <c r="Q28">
        <v>0</v>
      </c>
      <c r="R28">
        <v>0</v>
      </c>
      <c r="S28" s="4">
        <v>45470.30945601852</v>
      </c>
      <c r="T28" s="6">
        <v>45470.30945601852</v>
      </c>
      <c r="U28">
        <f t="shared" si="0"/>
        <v>1</v>
      </c>
      <c r="V28">
        <f t="shared" si="2"/>
        <v>598</v>
      </c>
      <c r="W28" t="str">
        <f t="shared" si="3"/>
        <v/>
      </c>
      <c r="X28" t="str">
        <f t="shared" si="4"/>
        <v/>
      </c>
      <c r="Y28" s="12" t="str">
        <f t="shared" si="5"/>
        <v/>
      </c>
      <c r="Z28" t="str">
        <f t="shared" si="6"/>
        <v/>
      </c>
      <c r="AA28" t="str">
        <f t="shared" si="7"/>
        <v/>
      </c>
      <c r="AB28" t="str">
        <f t="shared" si="8"/>
        <v/>
      </c>
      <c r="AC28" s="2" t="str">
        <f t="shared" si="9"/>
        <v/>
      </c>
      <c r="AD28" t="str">
        <f t="shared" si="10"/>
        <v/>
      </c>
      <c r="AE28" t="str">
        <f t="shared" si="11"/>
        <v/>
      </c>
      <c r="AF28" t="str">
        <f t="shared" si="12"/>
        <v/>
      </c>
    </row>
    <row r="29" spans="1:33" x14ac:dyDescent="0.25">
      <c r="A29">
        <v>10108</v>
      </c>
      <c r="B29" s="1">
        <v>867488060855003</v>
      </c>
      <c r="C29" s="1">
        <v>1719473736</v>
      </c>
      <c r="D29">
        <v>-22.892593999999999</v>
      </c>
      <c r="E29">
        <v>-47.046852000000001</v>
      </c>
      <c r="F29">
        <v>647</v>
      </c>
      <c r="G29">
        <v>8</v>
      </c>
      <c r="H29">
        <v>0</v>
      </c>
      <c r="I29">
        <v>1</v>
      </c>
      <c r="J29">
        <v>0</v>
      </c>
      <c r="K29">
        <v>54400</v>
      </c>
      <c r="L29">
        <v>0</v>
      </c>
      <c r="M29" t="s">
        <v>19</v>
      </c>
      <c r="N29">
        <v>10</v>
      </c>
      <c r="O29">
        <v>0</v>
      </c>
      <c r="P29">
        <v>0</v>
      </c>
      <c r="Q29">
        <v>0</v>
      </c>
      <c r="R29">
        <v>0</v>
      </c>
      <c r="S29" s="4">
        <v>45470.316388888888</v>
      </c>
      <c r="T29" s="6">
        <v>45470.316388888888</v>
      </c>
      <c r="U29">
        <f t="shared" si="0"/>
        <v>1</v>
      </c>
      <c r="V29">
        <f t="shared" si="2"/>
        <v>599</v>
      </c>
      <c r="W29" t="str">
        <f t="shared" si="3"/>
        <v/>
      </c>
      <c r="X29" t="str">
        <f t="shared" si="4"/>
        <v/>
      </c>
      <c r="Y29" s="12" t="str">
        <f t="shared" si="5"/>
        <v/>
      </c>
      <c r="Z29" t="str">
        <f t="shared" si="6"/>
        <v/>
      </c>
      <c r="AA29" t="str">
        <f t="shared" si="7"/>
        <v/>
      </c>
      <c r="AB29" t="str">
        <f t="shared" si="8"/>
        <v/>
      </c>
      <c r="AC29" s="2" t="str">
        <f t="shared" si="9"/>
        <v/>
      </c>
      <c r="AD29" t="str">
        <f t="shared" si="10"/>
        <v/>
      </c>
      <c r="AE29" t="str">
        <f t="shared" si="11"/>
        <v/>
      </c>
      <c r="AF29" t="str">
        <f t="shared" si="12"/>
        <v/>
      </c>
    </row>
    <row r="30" spans="1:33" x14ac:dyDescent="0.25">
      <c r="A30">
        <v>10109</v>
      </c>
      <c r="B30" s="1">
        <v>867488060855003</v>
      </c>
      <c r="C30" s="1">
        <v>1719474336</v>
      </c>
      <c r="D30">
        <v>-22.892593999999999</v>
      </c>
      <c r="E30">
        <v>-47.046852000000001</v>
      </c>
      <c r="F30">
        <v>647</v>
      </c>
      <c r="G30">
        <v>8</v>
      </c>
      <c r="H30">
        <v>0</v>
      </c>
      <c r="I30">
        <v>1</v>
      </c>
      <c r="J30">
        <v>0</v>
      </c>
      <c r="K30">
        <v>54400</v>
      </c>
      <c r="L30">
        <v>0</v>
      </c>
      <c r="M30" t="s">
        <v>19</v>
      </c>
      <c r="N30">
        <v>10</v>
      </c>
      <c r="O30">
        <v>0</v>
      </c>
      <c r="P30">
        <v>0</v>
      </c>
      <c r="Q30">
        <v>0</v>
      </c>
      <c r="R30">
        <v>0</v>
      </c>
      <c r="S30" s="4">
        <v>45470.323333333334</v>
      </c>
      <c r="T30" s="6">
        <v>45470.323333333334</v>
      </c>
      <c r="U30">
        <f t="shared" si="0"/>
        <v>1</v>
      </c>
      <c r="V30">
        <f t="shared" si="2"/>
        <v>600</v>
      </c>
      <c r="W30" t="str">
        <f t="shared" si="3"/>
        <v/>
      </c>
      <c r="X30" t="str">
        <f t="shared" si="4"/>
        <v/>
      </c>
      <c r="Y30" s="12" t="str">
        <f t="shared" si="5"/>
        <v/>
      </c>
      <c r="Z30" t="str">
        <f t="shared" si="6"/>
        <v/>
      </c>
      <c r="AA30" t="str">
        <f t="shared" si="7"/>
        <v/>
      </c>
      <c r="AB30" t="str">
        <f t="shared" si="8"/>
        <v/>
      </c>
      <c r="AC30" s="2" t="str">
        <f t="shared" si="9"/>
        <v/>
      </c>
      <c r="AD30" t="str">
        <f t="shared" si="10"/>
        <v/>
      </c>
      <c r="AE30" t="str">
        <f t="shared" si="11"/>
        <v/>
      </c>
      <c r="AF30" t="str">
        <f t="shared" si="12"/>
        <v/>
      </c>
    </row>
    <row r="31" spans="1:33" x14ac:dyDescent="0.25">
      <c r="A31">
        <v>10110</v>
      </c>
      <c r="B31" s="1">
        <v>867488060855003</v>
      </c>
      <c r="C31" s="1">
        <v>1719474936</v>
      </c>
      <c r="D31">
        <v>-22.892593999999999</v>
      </c>
      <c r="E31">
        <v>-47.046852000000001</v>
      </c>
      <c r="F31">
        <v>647</v>
      </c>
      <c r="G31">
        <v>8</v>
      </c>
      <c r="H31">
        <v>0</v>
      </c>
      <c r="I31">
        <v>1</v>
      </c>
      <c r="J31">
        <v>0</v>
      </c>
      <c r="K31">
        <v>54400</v>
      </c>
      <c r="L31">
        <v>0</v>
      </c>
      <c r="M31" t="s">
        <v>19</v>
      </c>
      <c r="N31">
        <v>10</v>
      </c>
      <c r="O31">
        <v>0</v>
      </c>
      <c r="P31">
        <v>0</v>
      </c>
      <c r="Q31">
        <v>0</v>
      </c>
      <c r="R31">
        <v>0</v>
      </c>
      <c r="S31" s="4">
        <v>45470.330277777779</v>
      </c>
      <c r="T31" s="6">
        <v>45470.330277777779</v>
      </c>
      <c r="U31">
        <f t="shared" si="0"/>
        <v>1</v>
      </c>
      <c r="V31">
        <f t="shared" si="2"/>
        <v>600</v>
      </c>
      <c r="W31" t="str">
        <f t="shared" si="3"/>
        <v/>
      </c>
      <c r="X31" t="str">
        <f t="shared" si="4"/>
        <v/>
      </c>
      <c r="Y31" s="12" t="str">
        <f t="shared" si="5"/>
        <v/>
      </c>
      <c r="Z31" t="str">
        <f t="shared" si="6"/>
        <v/>
      </c>
      <c r="AA31" t="str">
        <f t="shared" si="7"/>
        <v/>
      </c>
      <c r="AB31" t="str">
        <f t="shared" si="8"/>
        <v/>
      </c>
      <c r="AC31" s="2" t="str">
        <f t="shared" si="9"/>
        <v/>
      </c>
      <c r="AD31" t="str">
        <f t="shared" si="10"/>
        <v/>
      </c>
      <c r="AE31" t="str">
        <f t="shared" si="11"/>
        <v/>
      </c>
      <c r="AF31" t="str">
        <f t="shared" si="12"/>
        <v/>
      </c>
    </row>
    <row r="32" spans="1:33" x14ac:dyDescent="0.25">
      <c r="A32">
        <v>10113</v>
      </c>
      <c r="B32" s="1">
        <v>867488060855003</v>
      </c>
      <c r="C32" s="1">
        <v>1719475535</v>
      </c>
      <c r="D32">
        <v>-22.892593999999999</v>
      </c>
      <c r="E32">
        <v>-47.046852000000001</v>
      </c>
      <c r="F32">
        <v>647</v>
      </c>
      <c r="G32">
        <v>8</v>
      </c>
      <c r="H32">
        <v>0</v>
      </c>
      <c r="I32">
        <v>1</v>
      </c>
      <c r="J32">
        <v>0</v>
      </c>
      <c r="K32">
        <v>54400</v>
      </c>
      <c r="L32">
        <v>0</v>
      </c>
      <c r="M32" t="s">
        <v>19</v>
      </c>
      <c r="N32">
        <v>10</v>
      </c>
      <c r="O32">
        <v>0</v>
      </c>
      <c r="P32">
        <v>0</v>
      </c>
      <c r="Q32">
        <v>0</v>
      </c>
      <c r="R32">
        <v>0</v>
      </c>
      <c r="S32" s="4">
        <v>45470.337210648147</v>
      </c>
      <c r="T32" s="6">
        <v>45470.337210648147</v>
      </c>
      <c r="U32">
        <f t="shared" si="0"/>
        <v>1</v>
      </c>
      <c r="V32">
        <f t="shared" si="2"/>
        <v>599</v>
      </c>
      <c r="W32" t="str">
        <f t="shared" si="3"/>
        <v/>
      </c>
      <c r="X32" t="str">
        <f t="shared" si="4"/>
        <v/>
      </c>
      <c r="Y32" s="12" t="str">
        <f t="shared" si="5"/>
        <v/>
      </c>
      <c r="Z32" t="str">
        <f t="shared" si="6"/>
        <v/>
      </c>
      <c r="AA32" t="str">
        <f t="shared" si="7"/>
        <v/>
      </c>
      <c r="AB32" t="str">
        <f t="shared" si="8"/>
        <v/>
      </c>
      <c r="AC32" s="2" t="str">
        <f t="shared" si="9"/>
        <v/>
      </c>
      <c r="AD32" t="str">
        <f t="shared" si="10"/>
        <v/>
      </c>
      <c r="AE32" t="str">
        <f t="shared" si="11"/>
        <v/>
      </c>
      <c r="AF32" t="str">
        <f t="shared" si="12"/>
        <v/>
      </c>
    </row>
    <row r="33" spans="1:32" x14ac:dyDescent="0.25">
      <c r="A33">
        <v>10114</v>
      </c>
      <c r="B33" s="1">
        <v>867488060855003</v>
      </c>
      <c r="C33" s="1">
        <v>1719476136</v>
      </c>
      <c r="D33">
        <v>-22.892593999999999</v>
      </c>
      <c r="E33">
        <v>-47.046852000000001</v>
      </c>
      <c r="F33">
        <v>647</v>
      </c>
      <c r="G33">
        <v>8</v>
      </c>
      <c r="H33">
        <v>0</v>
      </c>
      <c r="I33">
        <v>1</v>
      </c>
      <c r="J33">
        <v>0</v>
      </c>
      <c r="K33">
        <v>54400</v>
      </c>
      <c r="L33">
        <v>0</v>
      </c>
      <c r="M33" t="s">
        <v>19</v>
      </c>
      <c r="N33">
        <v>10</v>
      </c>
      <c r="O33">
        <v>0</v>
      </c>
      <c r="P33">
        <v>0</v>
      </c>
      <c r="Q33">
        <v>0</v>
      </c>
      <c r="R33">
        <v>0</v>
      </c>
      <c r="S33" s="4">
        <v>45470.344166666669</v>
      </c>
      <c r="T33" s="6">
        <v>45470.344166666669</v>
      </c>
      <c r="U33">
        <f t="shared" si="0"/>
        <v>1</v>
      </c>
      <c r="V33">
        <f t="shared" si="2"/>
        <v>601</v>
      </c>
      <c r="W33" t="str">
        <f t="shared" si="3"/>
        <v/>
      </c>
      <c r="X33" t="str">
        <f t="shared" si="4"/>
        <v/>
      </c>
      <c r="Y33" s="12" t="str">
        <f t="shared" si="5"/>
        <v/>
      </c>
      <c r="Z33" t="str">
        <f t="shared" si="6"/>
        <v/>
      </c>
      <c r="AA33" t="str">
        <f t="shared" si="7"/>
        <v/>
      </c>
      <c r="AB33" t="str">
        <f t="shared" si="8"/>
        <v/>
      </c>
      <c r="AC33" s="2" t="str">
        <f t="shared" si="9"/>
        <v/>
      </c>
      <c r="AD33" t="str">
        <f t="shared" si="10"/>
        <v/>
      </c>
      <c r="AE33" t="str">
        <f t="shared" si="11"/>
        <v/>
      </c>
      <c r="AF33" t="str">
        <f t="shared" si="12"/>
        <v/>
      </c>
    </row>
    <row r="34" spans="1:32" x14ac:dyDescent="0.25">
      <c r="A34">
        <v>10115</v>
      </c>
      <c r="B34" s="1">
        <v>867488060855003</v>
      </c>
      <c r="C34" s="1">
        <v>1719476735</v>
      </c>
      <c r="D34">
        <v>-22.892593999999999</v>
      </c>
      <c r="E34">
        <v>-47.046852000000001</v>
      </c>
      <c r="F34">
        <v>647</v>
      </c>
      <c r="G34">
        <v>8</v>
      </c>
      <c r="H34">
        <v>0</v>
      </c>
      <c r="I34">
        <v>1</v>
      </c>
      <c r="J34">
        <v>0</v>
      </c>
      <c r="K34">
        <v>54400</v>
      </c>
      <c r="L34">
        <v>0</v>
      </c>
      <c r="M34" t="s">
        <v>19</v>
      </c>
      <c r="N34">
        <v>10</v>
      </c>
      <c r="O34">
        <v>0</v>
      </c>
      <c r="P34">
        <v>0</v>
      </c>
      <c r="Q34">
        <v>0</v>
      </c>
      <c r="R34">
        <v>0</v>
      </c>
      <c r="S34" s="4">
        <v>45470.351099537038</v>
      </c>
      <c r="T34" s="6">
        <v>45470.351099537038</v>
      </c>
      <c r="U34">
        <f t="shared" si="0"/>
        <v>1</v>
      </c>
      <c r="V34">
        <f t="shared" si="2"/>
        <v>599</v>
      </c>
      <c r="W34" t="str">
        <f t="shared" si="3"/>
        <v/>
      </c>
      <c r="X34" t="str">
        <f t="shared" si="4"/>
        <v/>
      </c>
      <c r="Y34" s="12" t="str">
        <f t="shared" si="5"/>
        <v/>
      </c>
      <c r="Z34" t="str">
        <f t="shared" si="6"/>
        <v/>
      </c>
      <c r="AA34" t="str">
        <f t="shared" si="7"/>
        <v/>
      </c>
      <c r="AB34" t="str">
        <f t="shared" si="8"/>
        <v/>
      </c>
      <c r="AC34" s="2" t="str">
        <f t="shared" si="9"/>
        <v/>
      </c>
      <c r="AD34" t="str">
        <f t="shared" si="10"/>
        <v/>
      </c>
      <c r="AE34" t="str">
        <f t="shared" si="11"/>
        <v/>
      </c>
      <c r="AF34" t="str">
        <f t="shared" si="12"/>
        <v/>
      </c>
    </row>
    <row r="35" spans="1:32" x14ac:dyDescent="0.25">
      <c r="A35">
        <v>10118</v>
      </c>
      <c r="B35" s="1">
        <v>867488060855003</v>
      </c>
      <c r="C35" s="1">
        <v>1719477333</v>
      </c>
      <c r="D35">
        <v>-22.892593999999999</v>
      </c>
      <c r="E35">
        <v>-47.046852000000001</v>
      </c>
      <c r="F35">
        <v>647</v>
      </c>
      <c r="G35">
        <v>8</v>
      </c>
      <c r="H35">
        <v>0</v>
      </c>
      <c r="I35">
        <v>1</v>
      </c>
      <c r="J35">
        <v>0</v>
      </c>
      <c r="K35">
        <v>54400</v>
      </c>
      <c r="L35">
        <v>0</v>
      </c>
      <c r="M35" t="s">
        <v>19</v>
      </c>
      <c r="N35">
        <v>10</v>
      </c>
      <c r="O35">
        <v>0</v>
      </c>
      <c r="P35">
        <v>0</v>
      </c>
      <c r="Q35">
        <v>0</v>
      </c>
      <c r="R35">
        <v>0</v>
      </c>
      <c r="S35" s="4">
        <v>45470.358020833337</v>
      </c>
      <c r="T35" s="6">
        <v>45470.358020833337</v>
      </c>
      <c r="U35">
        <f t="shared" si="0"/>
        <v>1</v>
      </c>
      <c r="V35">
        <f t="shared" si="2"/>
        <v>598</v>
      </c>
      <c r="W35" t="str">
        <f t="shared" si="3"/>
        <v/>
      </c>
      <c r="X35" t="str">
        <f t="shared" si="4"/>
        <v/>
      </c>
      <c r="Y35" s="12" t="str">
        <f t="shared" si="5"/>
        <v/>
      </c>
      <c r="Z35" t="str">
        <f t="shared" si="6"/>
        <v/>
      </c>
      <c r="AA35" t="str">
        <f t="shared" si="7"/>
        <v/>
      </c>
      <c r="AB35" t="str">
        <f t="shared" si="8"/>
        <v/>
      </c>
      <c r="AC35" s="2" t="str">
        <f t="shared" si="9"/>
        <v/>
      </c>
      <c r="AD35" t="str">
        <f t="shared" si="10"/>
        <v/>
      </c>
      <c r="AE35" t="str">
        <f t="shared" si="11"/>
        <v/>
      </c>
      <c r="AF35" t="str">
        <f t="shared" si="12"/>
        <v/>
      </c>
    </row>
    <row r="36" spans="1:32" x14ac:dyDescent="0.25">
      <c r="A36">
        <v>10129</v>
      </c>
      <c r="B36" s="1">
        <v>867488060855003</v>
      </c>
      <c r="C36" s="1">
        <v>1719477934</v>
      </c>
      <c r="D36">
        <v>-22.892593999999999</v>
      </c>
      <c r="E36">
        <v>-47.046852000000001</v>
      </c>
      <c r="F36">
        <v>647</v>
      </c>
      <c r="G36">
        <v>8</v>
      </c>
      <c r="H36">
        <v>0</v>
      </c>
      <c r="I36">
        <v>1</v>
      </c>
      <c r="J36">
        <v>0</v>
      </c>
      <c r="K36">
        <v>54400</v>
      </c>
      <c r="L36">
        <v>0</v>
      </c>
      <c r="M36" t="s">
        <v>19</v>
      </c>
      <c r="N36">
        <v>10</v>
      </c>
      <c r="O36">
        <v>0</v>
      </c>
      <c r="P36">
        <v>0</v>
      </c>
      <c r="Q36">
        <v>0</v>
      </c>
      <c r="R36">
        <v>0</v>
      </c>
      <c r="S36" s="4">
        <v>45470.364976851852</v>
      </c>
      <c r="T36" s="6">
        <v>45470.364976851852</v>
      </c>
      <c r="U36">
        <f t="shared" si="0"/>
        <v>1</v>
      </c>
      <c r="V36">
        <f t="shared" si="2"/>
        <v>601</v>
      </c>
      <c r="W36" t="str">
        <f t="shared" si="3"/>
        <v/>
      </c>
      <c r="X36" t="str">
        <f t="shared" si="4"/>
        <v/>
      </c>
      <c r="Y36" s="12" t="str">
        <f t="shared" si="5"/>
        <v/>
      </c>
      <c r="Z36" t="str">
        <f t="shared" si="6"/>
        <v/>
      </c>
      <c r="AA36" t="str">
        <f t="shared" si="7"/>
        <v/>
      </c>
      <c r="AB36" t="str">
        <f t="shared" si="8"/>
        <v/>
      </c>
      <c r="AC36" s="2" t="str">
        <f t="shared" si="9"/>
        <v/>
      </c>
      <c r="AD36" t="str">
        <f t="shared" si="10"/>
        <v/>
      </c>
      <c r="AE36" t="str">
        <f t="shared" si="11"/>
        <v/>
      </c>
      <c r="AF36" t="str">
        <f t="shared" si="12"/>
        <v/>
      </c>
    </row>
    <row r="37" spans="1:32" x14ac:dyDescent="0.25">
      <c r="A37">
        <v>10137</v>
      </c>
      <c r="B37" s="1">
        <v>867488060855003</v>
      </c>
      <c r="C37" s="1">
        <v>1719478537</v>
      </c>
      <c r="D37">
        <v>-22.892593999999999</v>
      </c>
      <c r="E37">
        <v>-47.046852000000001</v>
      </c>
      <c r="F37">
        <v>647</v>
      </c>
      <c r="G37">
        <v>8</v>
      </c>
      <c r="H37">
        <v>0</v>
      </c>
      <c r="I37">
        <v>1</v>
      </c>
      <c r="J37">
        <v>0</v>
      </c>
      <c r="K37">
        <v>54400</v>
      </c>
      <c r="L37">
        <v>0</v>
      </c>
      <c r="M37" t="s">
        <v>19</v>
      </c>
      <c r="N37">
        <v>10</v>
      </c>
      <c r="O37">
        <v>0</v>
      </c>
      <c r="P37">
        <v>0</v>
      </c>
      <c r="Q37">
        <v>0</v>
      </c>
      <c r="R37">
        <v>0</v>
      </c>
      <c r="S37" s="4">
        <v>45470.37195601852</v>
      </c>
      <c r="T37" s="6">
        <v>45470.37195601852</v>
      </c>
      <c r="U37">
        <f t="shared" si="0"/>
        <v>1</v>
      </c>
      <c r="V37">
        <f t="shared" si="2"/>
        <v>603</v>
      </c>
      <c r="W37" t="str">
        <f t="shared" si="3"/>
        <v/>
      </c>
      <c r="X37" t="str">
        <f t="shared" si="4"/>
        <v/>
      </c>
      <c r="Y37" s="12" t="str">
        <f t="shared" si="5"/>
        <v/>
      </c>
      <c r="Z37" t="str">
        <f t="shared" si="6"/>
        <v/>
      </c>
      <c r="AA37" t="str">
        <f t="shared" si="7"/>
        <v/>
      </c>
      <c r="AB37" t="str">
        <f t="shared" si="8"/>
        <v/>
      </c>
      <c r="AC37" s="2" t="str">
        <f t="shared" si="9"/>
        <v/>
      </c>
      <c r="AD37" t="str">
        <f t="shared" si="10"/>
        <v/>
      </c>
      <c r="AE37" t="str">
        <f t="shared" si="11"/>
        <v/>
      </c>
      <c r="AF37" t="str">
        <f t="shared" si="12"/>
        <v/>
      </c>
    </row>
    <row r="38" spans="1:32" x14ac:dyDescent="0.25">
      <c r="A38">
        <v>10140</v>
      </c>
      <c r="B38" s="1">
        <v>867488060855003</v>
      </c>
      <c r="C38" s="1">
        <v>1719479135</v>
      </c>
      <c r="D38">
        <v>-22.892593999999999</v>
      </c>
      <c r="E38">
        <v>-47.046852000000001</v>
      </c>
      <c r="F38">
        <v>647</v>
      </c>
      <c r="G38">
        <v>8</v>
      </c>
      <c r="H38">
        <v>0</v>
      </c>
      <c r="I38">
        <v>1</v>
      </c>
      <c r="J38">
        <v>0</v>
      </c>
      <c r="K38">
        <v>54400</v>
      </c>
      <c r="L38">
        <v>0</v>
      </c>
      <c r="M38" t="s">
        <v>19</v>
      </c>
      <c r="N38">
        <v>10</v>
      </c>
      <c r="O38">
        <v>0</v>
      </c>
      <c r="P38">
        <v>0</v>
      </c>
      <c r="Q38">
        <v>0</v>
      </c>
      <c r="R38">
        <v>0</v>
      </c>
      <c r="S38" s="4">
        <v>45470.378877314812</v>
      </c>
      <c r="T38" s="6">
        <v>45470.378877314812</v>
      </c>
      <c r="U38">
        <f t="shared" si="0"/>
        <v>1</v>
      </c>
      <c r="V38">
        <f t="shared" si="2"/>
        <v>598</v>
      </c>
      <c r="W38" t="str">
        <f t="shared" si="3"/>
        <v/>
      </c>
      <c r="X38" t="str">
        <f t="shared" si="4"/>
        <v/>
      </c>
      <c r="Y38" s="12" t="str">
        <f t="shared" si="5"/>
        <v/>
      </c>
      <c r="Z38" t="str">
        <f t="shared" si="6"/>
        <v/>
      </c>
      <c r="AA38" t="str">
        <f t="shared" si="7"/>
        <v/>
      </c>
      <c r="AB38" t="str">
        <f t="shared" si="8"/>
        <v/>
      </c>
      <c r="AC38" s="2" t="str">
        <f t="shared" si="9"/>
        <v/>
      </c>
      <c r="AD38" t="str">
        <f t="shared" si="10"/>
        <v/>
      </c>
      <c r="AE38" t="str">
        <f t="shared" si="11"/>
        <v/>
      </c>
      <c r="AF38" t="str">
        <f t="shared" si="12"/>
        <v/>
      </c>
    </row>
    <row r="39" spans="1:32" x14ac:dyDescent="0.25">
      <c r="A39">
        <v>10141</v>
      </c>
      <c r="B39" s="1">
        <v>867488060855003</v>
      </c>
      <c r="C39" s="1">
        <v>1719479738</v>
      </c>
      <c r="D39">
        <v>-22.892593999999999</v>
      </c>
      <c r="E39">
        <v>-47.046852000000001</v>
      </c>
      <c r="F39">
        <v>647</v>
      </c>
      <c r="G39">
        <v>8</v>
      </c>
      <c r="H39">
        <v>0</v>
      </c>
      <c r="I39">
        <v>1</v>
      </c>
      <c r="J39">
        <v>0</v>
      </c>
      <c r="K39">
        <v>54400</v>
      </c>
      <c r="L39">
        <v>0</v>
      </c>
      <c r="M39" t="s">
        <v>19</v>
      </c>
      <c r="N39">
        <v>10</v>
      </c>
      <c r="O39">
        <v>0</v>
      </c>
      <c r="P39">
        <v>0</v>
      </c>
      <c r="Q39">
        <v>0</v>
      </c>
      <c r="R39">
        <v>0</v>
      </c>
      <c r="S39" s="4">
        <v>45470.38585648148</v>
      </c>
      <c r="T39" s="6">
        <v>45470.38585648148</v>
      </c>
      <c r="U39">
        <f t="shared" si="0"/>
        <v>1</v>
      </c>
      <c r="V39">
        <f t="shared" si="2"/>
        <v>603</v>
      </c>
      <c r="W39" t="str">
        <f t="shared" si="3"/>
        <v/>
      </c>
      <c r="X39" t="str">
        <f t="shared" si="4"/>
        <v/>
      </c>
      <c r="Y39" s="12" t="str">
        <f t="shared" si="5"/>
        <v/>
      </c>
      <c r="Z39" t="str">
        <f t="shared" si="6"/>
        <v/>
      </c>
      <c r="AA39" t="str">
        <f t="shared" si="7"/>
        <v/>
      </c>
      <c r="AB39" t="str">
        <f t="shared" si="8"/>
        <v/>
      </c>
      <c r="AC39" s="2" t="str">
        <f t="shared" si="9"/>
        <v/>
      </c>
      <c r="AD39" t="str">
        <f t="shared" si="10"/>
        <v/>
      </c>
      <c r="AE39" t="str">
        <f t="shared" si="11"/>
        <v/>
      </c>
      <c r="AF39" t="str">
        <f t="shared" si="12"/>
        <v/>
      </c>
    </row>
    <row r="40" spans="1:32" x14ac:dyDescent="0.25">
      <c r="A40">
        <v>10158</v>
      </c>
      <c r="B40" s="1">
        <v>867488060855003</v>
      </c>
      <c r="C40" s="1">
        <v>1719480338</v>
      </c>
      <c r="D40">
        <v>-22.892593999999999</v>
      </c>
      <c r="E40">
        <v>-47.046852000000001</v>
      </c>
      <c r="F40">
        <v>647</v>
      </c>
      <c r="G40">
        <v>8</v>
      </c>
      <c r="H40">
        <v>0</v>
      </c>
      <c r="I40">
        <v>1</v>
      </c>
      <c r="J40">
        <v>0</v>
      </c>
      <c r="K40">
        <v>54400</v>
      </c>
      <c r="L40">
        <v>0</v>
      </c>
      <c r="M40" t="s">
        <v>19</v>
      </c>
      <c r="N40">
        <v>10</v>
      </c>
      <c r="O40">
        <v>0</v>
      </c>
      <c r="P40">
        <v>0</v>
      </c>
      <c r="Q40">
        <v>0</v>
      </c>
      <c r="R40">
        <v>0</v>
      </c>
      <c r="S40" s="4">
        <v>45470.392800925925</v>
      </c>
      <c r="T40" s="6">
        <v>45470.392800925925</v>
      </c>
      <c r="U40">
        <f t="shared" si="0"/>
        <v>1</v>
      </c>
      <c r="V40">
        <f t="shared" si="2"/>
        <v>600</v>
      </c>
      <c r="W40" t="str">
        <f t="shared" si="3"/>
        <v/>
      </c>
      <c r="X40" t="str">
        <f t="shared" si="4"/>
        <v/>
      </c>
      <c r="Y40" s="12" t="str">
        <f t="shared" si="5"/>
        <v/>
      </c>
      <c r="Z40" t="str">
        <f t="shared" si="6"/>
        <v/>
      </c>
      <c r="AA40" t="str">
        <f t="shared" si="7"/>
        <v/>
      </c>
      <c r="AB40" t="str">
        <f t="shared" si="8"/>
        <v/>
      </c>
      <c r="AC40" s="2" t="str">
        <f t="shared" si="9"/>
        <v/>
      </c>
      <c r="AD40" t="str">
        <f t="shared" si="10"/>
        <v/>
      </c>
      <c r="AE40" t="str">
        <f t="shared" si="11"/>
        <v/>
      </c>
      <c r="AF40" t="str">
        <f t="shared" si="12"/>
        <v/>
      </c>
    </row>
    <row r="41" spans="1:32" x14ac:dyDescent="0.25">
      <c r="A41">
        <v>10179</v>
      </c>
      <c r="B41" s="1">
        <v>867488060855003</v>
      </c>
      <c r="C41" s="1">
        <v>1719480945</v>
      </c>
      <c r="D41">
        <v>-22.892593999999999</v>
      </c>
      <c r="E41">
        <v>-47.046852000000001</v>
      </c>
      <c r="F41">
        <v>647</v>
      </c>
      <c r="G41">
        <v>8</v>
      </c>
      <c r="H41">
        <v>0</v>
      </c>
      <c r="I41">
        <v>1</v>
      </c>
      <c r="J41">
        <v>0</v>
      </c>
      <c r="K41">
        <v>54400</v>
      </c>
      <c r="L41">
        <v>0</v>
      </c>
      <c r="M41" t="s">
        <v>19</v>
      </c>
      <c r="N41">
        <v>10</v>
      </c>
      <c r="O41">
        <v>0</v>
      </c>
      <c r="P41">
        <v>0</v>
      </c>
      <c r="Q41">
        <v>0</v>
      </c>
      <c r="R41">
        <v>0</v>
      </c>
      <c r="S41" s="4">
        <v>45470.399826388886</v>
      </c>
      <c r="T41" s="6">
        <v>45470.399826388886</v>
      </c>
      <c r="U41">
        <f t="shared" si="0"/>
        <v>1</v>
      </c>
      <c r="V41">
        <f t="shared" si="2"/>
        <v>607</v>
      </c>
      <c r="W41" t="str">
        <f t="shared" si="3"/>
        <v/>
      </c>
      <c r="X41" t="str">
        <f t="shared" si="4"/>
        <v/>
      </c>
      <c r="Y41" s="12" t="str">
        <f t="shared" si="5"/>
        <v/>
      </c>
      <c r="Z41" t="str">
        <f t="shared" si="6"/>
        <v/>
      </c>
      <c r="AA41" t="str">
        <f t="shared" si="7"/>
        <v/>
      </c>
      <c r="AB41" t="str">
        <f t="shared" si="8"/>
        <v/>
      </c>
      <c r="AC41" s="2" t="str">
        <f t="shared" si="9"/>
        <v/>
      </c>
      <c r="AD41" t="str">
        <f t="shared" si="10"/>
        <v/>
      </c>
      <c r="AE41" t="str">
        <f t="shared" si="11"/>
        <v/>
      </c>
      <c r="AF41" t="str">
        <f t="shared" si="12"/>
        <v/>
      </c>
    </row>
    <row r="42" spans="1:32" x14ac:dyDescent="0.25">
      <c r="A42">
        <v>10200</v>
      </c>
      <c r="B42" s="1">
        <v>867488060855003</v>
      </c>
      <c r="C42" s="1">
        <v>1719481536</v>
      </c>
      <c r="D42">
        <v>-22.892593999999999</v>
      </c>
      <c r="E42">
        <v>-47.046852000000001</v>
      </c>
      <c r="F42">
        <v>647</v>
      </c>
      <c r="G42">
        <v>8</v>
      </c>
      <c r="H42">
        <v>0</v>
      </c>
      <c r="I42">
        <v>1</v>
      </c>
      <c r="J42">
        <v>0</v>
      </c>
      <c r="K42">
        <v>54400</v>
      </c>
      <c r="L42">
        <v>0</v>
      </c>
      <c r="M42" t="s">
        <v>19</v>
      </c>
      <c r="N42">
        <v>10</v>
      </c>
      <c r="O42">
        <v>0</v>
      </c>
      <c r="P42">
        <v>0</v>
      </c>
      <c r="Q42">
        <v>0</v>
      </c>
      <c r="R42">
        <v>0</v>
      </c>
      <c r="S42" s="4">
        <v>45470.406666666669</v>
      </c>
      <c r="T42" s="6">
        <v>45470.406666666669</v>
      </c>
      <c r="U42">
        <f t="shared" si="0"/>
        <v>1</v>
      </c>
      <c r="V42">
        <f t="shared" si="2"/>
        <v>591</v>
      </c>
      <c r="W42" t="str">
        <f t="shared" si="3"/>
        <v/>
      </c>
      <c r="X42" t="str">
        <f t="shared" si="4"/>
        <v/>
      </c>
      <c r="Y42" s="12" t="str">
        <f t="shared" si="5"/>
        <v/>
      </c>
      <c r="Z42" t="str">
        <f t="shared" si="6"/>
        <v/>
      </c>
      <c r="AA42" t="str">
        <f t="shared" si="7"/>
        <v/>
      </c>
      <c r="AB42" t="str">
        <f t="shared" si="8"/>
        <v/>
      </c>
      <c r="AC42" s="2" t="str">
        <f t="shared" si="9"/>
        <v/>
      </c>
      <c r="AD42" t="str">
        <f t="shared" si="10"/>
        <v/>
      </c>
      <c r="AE42" t="str">
        <f t="shared" si="11"/>
        <v/>
      </c>
      <c r="AF42" t="str">
        <f t="shared" si="12"/>
        <v/>
      </c>
    </row>
    <row r="43" spans="1:32" x14ac:dyDescent="0.25">
      <c r="A43">
        <v>10213</v>
      </c>
      <c r="B43" s="1">
        <v>867488060855003</v>
      </c>
      <c r="C43" s="1">
        <v>1719482136</v>
      </c>
      <c r="D43">
        <v>-22.892593999999999</v>
      </c>
      <c r="E43">
        <v>-47.046852000000001</v>
      </c>
      <c r="F43">
        <v>647</v>
      </c>
      <c r="G43">
        <v>8</v>
      </c>
      <c r="H43">
        <v>0</v>
      </c>
      <c r="I43">
        <v>1</v>
      </c>
      <c r="J43">
        <v>0</v>
      </c>
      <c r="K43">
        <v>54400</v>
      </c>
      <c r="L43">
        <v>0</v>
      </c>
      <c r="M43" t="s">
        <v>19</v>
      </c>
      <c r="N43">
        <v>10</v>
      </c>
      <c r="O43">
        <v>0</v>
      </c>
      <c r="P43">
        <v>0</v>
      </c>
      <c r="Q43">
        <v>0</v>
      </c>
      <c r="R43">
        <v>0</v>
      </c>
      <c r="S43" s="4">
        <v>45470.413611111115</v>
      </c>
      <c r="T43" s="6">
        <v>45470.413611111115</v>
      </c>
      <c r="U43">
        <f t="shared" si="0"/>
        <v>1</v>
      </c>
      <c r="V43">
        <f t="shared" si="2"/>
        <v>600</v>
      </c>
      <c r="W43" t="str">
        <f t="shared" si="3"/>
        <v/>
      </c>
      <c r="X43" t="str">
        <f t="shared" si="4"/>
        <v/>
      </c>
      <c r="Y43" s="12" t="str">
        <f t="shared" si="5"/>
        <v/>
      </c>
      <c r="Z43" t="str">
        <f t="shared" si="6"/>
        <v/>
      </c>
      <c r="AA43" t="str">
        <f t="shared" si="7"/>
        <v/>
      </c>
      <c r="AB43" t="str">
        <f t="shared" si="8"/>
        <v/>
      </c>
      <c r="AC43" s="2" t="str">
        <f t="shared" si="9"/>
        <v/>
      </c>
      <c r="AD43" t="str">
        <f t="shared" si="10"/>
        <v/>
      </c>
      <c r="AE43" t="str">
        <f t="shared" si="11"/>
        <v/>
      </c>
      <c r="AF43" t="str">
        <f t="shared" si="12"/>
        <v/>
      </c>
    </row>
    <row r="44" spans="1:32" x14ac:dyDescent="0.25">
      <c r="A44">
        <v>10214</v>
      </c>
      <c r="B44" s="1">
        <v>867488060855003</v>
      </c>
      <c r="C44" s="1">
        <v>1719482739</v>
      </c>
      <c r="D44">
        <v>-22.892593999999999</v>
      </c>
      <c r="E44">
        <v>-47.046852000000001</v>
      </c>
      <c r="F44">
        <v>647</v>
      </c>
      <c r="G44">
        <v>8</v>
      </c>
      <c r="H44">
        <v>0</v>
      </c>
      <c r="I44">
        <v>1</v>
      </c>
      <c r="J44">
        <v>0</v>
      </c>
      <c r="K44">
        <v>54400</v>
      </c>
      <c r="L44">
        <v>0</v>
      </c>
      <c r="M44" t="s">
        <v>19</v>
      </c>
      <c r="N44">
        <v>10</v>
      </c>
      <c r="O44">
        <v>0</v>
      </c>
      <c r="P44">
        <v>0</v>
      </c>
      <c r="Q44">
        <v>0</v>
      </c>
      <c r="R44">
        <v>0</v>
      </c>
      <c r="S44" s="4">
        <v>45470.420590277776</v>
      </c>
      <c r="T44" s="6">
        <v>45470.420590277776</v>
      </c>
      <c r="U44">
        <f t="shared" si="0"/>
        <v>1</v>
      </c>
      <c r="V44">
        <f t="shared" si="2"/>
        <v>603</v>
      </c>
      <c r="W44" t="str">
        <f t="shared" si="3"/>
        <v/>
      </c>
      <c r="X44" t="str">
        <f t="shared" si="4"/>
        <v/>
      </c>
      <c r="Y44" s="12" t="str">
        <f t="shared" si="5"/>
        <v/>
      </c>
      <c r="Z44" t="str">
        <f t="shared" si="6"/>
        <v/>
      </c>
      <c r="AA44" t="str">
        <f t="shared" si="7"/>
        <v/>
      </c>
      <c r="AB44" t="str">
        <f t="shared" si="8"/>
        <v/>
      </c>
      <c r="AC44" s="2" t="str">
        <f t="shared" si="9"/>
        <v/>
      </c>
      <c r="AD44" t="str">
        <f t="shared" si="10"/>
        <v/>
      </c>
      <c r="AE44" t="str">
        <f t="shared" si="11"/>
        <v/>
      </c>
      <c r="AF44" t="str">
        <f t="shared" si="12"/>
        <v/>
      </c>
    </row>
    <row r="45" spans="1:32" x14ac:dyDescent="0.25">
      <c r="A45">
        <v>10215</v>
      </c>
      <c r="B45" s="1">
        <v>867488060855003</v>
      </c>
      <c r="C45" s="1">
        <v>1719483336</v>
      </c>
      <c r="D45">
        <v>-22.892593999999999</v>
      </c>
      <c r="E45">
        <v>-47.046852000000001</v>
      </c>
      <c r="F45">
        <v>647</v>
      </c>
      <c r="G45">
        <v>8</v>
      </c>
      <c r="H45">
        <v>0</v>
      </c>
      <c r="I45">
        <v>1</v>
      </c>
      <c r="J45">
        <v>0</v>
      </c>
      <c r="K45">
        <v>54400</v>
      </c>
      <c r="L45">
        <v>0</v>
      </c>
      <c r="M45" t="s">
        <v>19</v>
      </c>
      <c r="N45">
        <v>10</v>
      </c>
      <c r="O45">
        <v>0</v>
      </c>
      <c r="P45">
        <v>0</v>
      </c>
      <c r="Q45">
        <v>0</v>
      </c>
      <c r="R45">
        <v>0</v>
      </c>
      <c r="S45" s="4">
        <v>45470.427499999998</v>
      </c>
      <c r="T45" s="6">
        <v>45470.427499999998</v>
      </c>
      <c r="U45">
        <f t="shared" si="0"/>
        <v>1</v>
      </c>
      <c r="V45">
        <f t="shared" si="2"/>
        <v>597</v>
      </c>
      <c r="W45" t="str">
        <f t="shared" si="3"/>
        <v/>
      </c>
      <c r="X45" t="str">
        <f t="shared" si="4"/>
        <v/>
      </c>
      <c r="Y45" s="12" t="str">
        <f t="shared" si="5"/>
        <v/>
      </c>
      <c r="Z45" t="str">
        <f t="shared" si="6"/>
        <v/>
      </c>
      <c r="AA45" t="str">
        <f t="shared" si="7"/>
        <v/>
      </c>
      <c r="AB45" t="str">
        <f t="shared" si="8"/>
        <v/>
      </c>
      <c r="AC45" s="2" t="str">
        <f t="shared" si="9"/>
        <v/>
      </c>
      <c r="AD45" t="str">
        <f t="shared" si="10"/>
        <v/>
      </c>
      <c r="AE45" t="str">
        <f t="shared" si="11"/>
        <v/>
      </c>
      <c r="AF45" t="str">
        <f t="shared" si="12"/>
        <v/>
      </c>
    </row>
    <row r="46" spans="1:32" x14ac:dyDescent="0.25">
      <c r="A46">
        <v>10218</v>
      </c>
      <c r="B46" s="1">
        <v>867488060855003</v>
      </c>
      <c r="C46" s="1">
        <v>1719483937</v>
      </c>
      <c r="D46">
        <v>-22.892593999999999</v>
      </c>
      <c r="E46">
        <v>-47.046852000000001</v>
      </c>
      <c r="F46">
        <v>647</v>
      </c>
      <c r="G46">
        <v>8</v>
      </c>
      <c r="H46">
        <v>0</v>
      </c>
      <c r="I46">
        <v>1</v>
      </c>
      <c r="J46">
        <v>0</v>
      </c>
      <c r="K46">
        <v>54400</v>
      </c>
      <c r="L46">
        <v>0</v>
      </c>
      <c r="M46" t="s">
        <v>19</v>
      </c>
      <c r="N46">
        <v>10</v>
      </c>
      <c r="O46">
        <v>0</v>
      </c>
      <c r="P46">
        <v>0</v>
      </c>
      <c r="Q46">
        <v>0</v>
      </c>
      <c r="R46">
        <v>0</v>
      </c>
      <c r="S46" s="4">
        <v>45470.43445601852</v>
      </c>
      <c r="T46" s="6">
        <v>45470.43445601852</v>
      </c>
      <c r="U46">
        <f t="shared" si="0"/>
        <v>1</v>
      </c>
      <c r="V46">
        <f t="shared" si="2"/>
        <v>601</v>
      </c>
      <c r="W46" t="str">
        <f t="shared" si="3"/>
        <v/>
      </c>
      <c r="X46" t="str">
        <f t="shared" si="4"/>
        <v/>
      </c>
      <c r="Y46" s="12" t="str">
        <f t="shared" si="5"/>
        <v/>
      </c>
      <c r="Z46" t="str">
        <f t="shared" si="6"/>
        <v/>
      </c>
      <c r="AA46" t="str">
        <f t="shared" si="7"/>
        <v/>
      </c>
      <c r="AB46" t="str">
        <f t="shared" si="8"/>
        <v/>
      </c>
      <c r="AC46" s="2" t="str">
        <f t="shared" si="9"/>
        <v/>
      </c>
      <c r="AD46" t="str">
        <f t="shared" si="10"/>
        <v/>
      </c>
      <c r="AE46" t="str">
        <f t="shared" si="11"/>
        <v/>
      </c>
      <c r="AF46" t="str">
        <f t="shared" si="12"/>
        <v/>
      </c>
    </row>
    <row r="47" spans="1:32" x14ac:dyDescent="0.25">
      <c r="A47">
        <v>10219</v>
      </c>
      <c r="B47" s="1">
        <v>867488060855003</v>
      </c>
      <c r="C47" s="1">
        <v>1719484539</v>
      </c>
      <c r="D47">
        <v>-22.892593999999999</v>
      </c>
      <c r="E47">
        <v>-47.046852000000001</v>
      </c>
      <c r="F47">
        <v>647</v>
      </c>
      <c r="G47">
        <v>8</v>
      </c>
      <c r="H47">
        <v>0</v>
      </c>
      <c r="I47">
        <v>1</v>
      </c>
      <c r="J47">
        <v>0</v>
      </c>
      <c r="K47">
        <v>54400</v>
      </c>
      <c r="L47">
        <v>0</v>
      </c>
      <c r="M47" t="s">
        <v>19</v>
      </c>
      <c r="N47">
        <v>10</v>
      </c>
      <c r="O47">
        <v>0</v>
      </c>
      <c r="P47">
        <v>0</v>
      </c>
      <c r="Q47">
        <v>0</v>
      </c>
      <c r="R47">
        <v>0</v>
      </c>
      <c r="S47" s="4">
        <v>45470.441423611112</v>
      </c>
      <c r="T47" s="6">
        <v>45470.441423611112</v>
      </c>
      <c r="U47">
        <f t="shared" si="0"/>
        <v>1</v>
      </c>
      <c r="V47">
        <f t="shared" si="2"/>
        <v>602</v>
      </c>
      <c r="W47" t="str">
        <f t="shared" si="3"/>
        <v/>
      </c>
      <c r="X47" t="str">
        <f t="shared" si="4"/>
        <v/>
      </c>
      <c r="Y47" s="12" t="str">
        <f t="shared" si="5"/>
        <v/>
      </c>
      <c r="Z47" t="str">
        <f t="shared" si="6"/>
        <v/>
      </c>
      <c r="AA47" t="str">
        <f t="shared" si="7"/>
        <v/>
      </c>
      <c r="AB47" t="str">
        <f t="shared" si="8"/>
        <v/>
      </c>
      <c r="AC47" s="2" t="str">
        <f t="shared" si="9"/>
        <v/>
      </c>
      <c r="AD47" t="str">
        <f t="shared" si="10"/>
        <v/>
      </c>
      <c r="AE47" t="str">
        <f t="shared" si="11"/>
        <v/>
      </c>
      <c r="AF47" t="str">
        <f t="shared" si="12"/>
        <v/>
      </c>
    </row>
    <row r="48" spans="1:32" x14ac:dyDescent="0.25">
      <c r="A48">
        <v>10220</v>
      </c>
      <c r="B48" s="1">
        <v>867488060855003</v>
      </c>
      <c r="C48" s="1">
        <v>1719484709</v>
      </c>
      <c r="D48">
        <v>-22.893749</v>
      </c>
      <c r="E48">
        <v>-47.046810000000001</v>
      </c>
      <c r="F48">
        <v>688</v>
      </c>
      <c r="G48">
        <v>8</v>
      </c>
      <c r="H48">
        <v>0.8</v>
      </c>
      <c r="I48">
        <v>1</v>
      </c>
      <c r="J48">
        <v>1</v>
      </c>
      <c r="K48">
        <v>54500</v>
      </c>
      <c r="L48">
        <v>0</v>
      </c>
      <c r="M48" t="s">
        <v>19</v>
      </c>
      <c r="N48">
        <v>10</v>
      </c>
      <c r="O48">
        <v>0</v>
      </c>
      <c r="P48">
        <v>0</v>
      </c>
      <c r="Q48">
        <v>0</v>
      </c>
      <c r="R48">
        <v>0</v>
      </c>
      <c r="S48" s="4">
        <v>45470.443391203706</v>
      </c>
      <c r="T48" s="6">
        <v>45470.443391203706</v>
      </c>
      <c r="U48">
        <f t="shared" si="0"/>
        <v>1</v>
      </c>
      <c r="V48">
        <f t="shared" si="2"/>
        <v>170</v>
      </c>
      <c r="W48" t="str">
        <f t="shared" si="3"/>
        <v/>
      </c>
      <c r="X48" t="str">
        <f t="shared" si="4"/>
        <v/>
      </c>
      <c r="Y48" s="12" t="str">
        <f t="shared" si="5"/>
        <v/>
      </c>
      <c r="Z48" t="str">
        <f t="shared" si="6"/>
        <v/>
      </c>
      <c r="AA48" t="str">
        <f t="shared" si="7"/>
        <v/>
      </c>
      <c r="AB48" t="str">
        <f t="shared" si="8"/>
        <v/>
      </c>
      <c r="AC48" s="2" t="str">
        <f t="shared" si="9"/>
        <v/>
      </c>
      <c r="AD48" t="str">
        <f t="shared" si="10"/>
        <v/>
      </c>
      <c r="AE48" t="str">
        <f t="shared" si="11"/>
        <v/>
      </c>
      <c r="AF48" t="str">
        <f t="shared" si="12"/>
        <v/>
      </c>
    </row>
    <row r="49" spans="1:32" x14ac:dyDescent="0.25">
      <c r="A49">
        <v>10221</v>
      </c>
      <c r="B49" s="1">
        <v>867488060855003</v>
      </c>
      <c r="C49" s="1">
        <v>1719484727</v>
      </c>
      <c r="D49">
        <v>-22.893816999999999</v>
      </c>
      <c r="E49">
        <v>-47.046596000000001</v>
      </c>
      <c r="F49">
        <v>685</v>
      </c>
      <c r="G49">
        <v>8</v>
      </c>
      <c r="H49">
        <v>0</v>
      </c>
      <c r="I49">
        <v>1</v>
      </c>
      <c r="J49">
        <v>1</v>
      </c>
      <c r="K49">
        <v>54600</v>
      </c>
      <c r="L49">
        <v>0</v>
      </c>
      <c r="M49" t="s">
        <v>19</v>
      </c>
      <c r="N49">
        <v>10</v>
      </c>
      <c r="O49">
        <v>0</v>
      </c>
      <c r="P49">
        <v>0</v>
      </c>
      <c r="Q49">
        <v>0</v>
      </c>
      <c r="R49">
        <v>0</v>
      </c>
      <c r="S49" s="4">
        <v>45470.443599537037</v>
      </c>
      <c r="T49" s="6">
        <v>45470.443599537037</v>
      </c>
      <c r="U49">
        <f t="shared" si="0"/>
        <v>1</v>
      </c>
      <c r="V49">
        <f t="shared" si="2"/>
        <v>18</v>
      </c>
      <c r="W49" t="str">
        <f t="shared" si="3"/>
        <v/>
      </c>
      <c r="X49" t="str">
        <f t="shared" si="4"/>
        <v/>
      </c>
      <c r="Y49" s="12" t="str">
        <f t="shared" si="5"/>
        <v/>
      </c>
      <c r="Z49" t="str">
        <f t="shared" si="6"/>
        <v/>
      </c>
      <c r="AA49" t="str">
        <f t="shared" si="7"/>
        <v/>
      </c>
      <c r="AB49" t="str">
        <f t="shared" si="8"/>
        <v/>
      </c>
      <c r="AC49" s="2" t="str">
        <f t="shared" si="9"/>
        <v/>
      </c>
      <c r="AD49" t="str">
        <f t="shared" si="10"/>
        <v/>
      </c>
      <c r="AE49" t="str">
        <f t="shared" si="11"/>
        <v/>
      </c>
      <c r="AF49" t="str">
        <f t="shared" si="12"/>
        <v/>
      </c>
    </row>
    <row r="50" spans="1:32" x14ac:dyDescent="0.25">
      <c r="A50">
        <v>10222</v>
      </c>
      <c r="B50" s="1">
        <v>867488060855003</v>
      </c>
      <c r="C50" s="1">
        <v>1719484757</v>
      </c>
      <c r="D50">
        <v>-22.892954</v>
      </c>
      <c r="E50">
        <v>-47.046526</v>
      </c>
      <c r="F50">
        <v>661</v>
      </c>
      <c r="G50">
        <v>116</v>
      </c>
      <c r="H50">
        <v>0</v>
      </c>
      <c r="I50">
        <v>1</v>
      </c>
      <c r="J50">
        <v>1</v>
      </c>
      <c r="K50">
        <v>54600</v>
      </c>
      <c r="L50">
        <v>0</v>
      </c>
      <c r="M50" t="s">
        <v>19</v>
      </c>
      <c r="N50">
        <v>10</v>
      </c>
      <c r="O50">
        <v>0</v>
      </c>
      <c r="P50">
        <v>0</v>
      </c>
      <c r="Q50">
        <v>0</v>
      </c>
      <c r="R50">
        <v>0</v>
      </c>
      <c r="S50" s="4">
        <v>45470.44394675926</v>
      </c>
      <c r="T50" s="6">
        <v>45470.44394675926</v>
      </c>
      <c r="U50">
        <f t="shared" si="0"/>
        <v>1</v>
      </c>
      <c r="V50">
        <f t="shared" si="2"/>
        <v>30</v>
      </c>
      <c r="W50" t="str">
        <f t="shared" si="3"/>
        <v/>
      </c>
      <c r="X50" t="str">
        <f t="shared" si="4"/>
        <v/>
      </c>
      <c r="Y50" s="12" t="str">
        <f t="shared" si="5"/>
        <v/>
      </c>
      <c r="Z50" t="str">
        <f t="shared" si="6"/>
        <v/>
      </c>
      <c r="AA50" t="str">
        <f t="shared" si="7"/>
        <v/>
      </c>
      <c r="AB50" t="str">
        <f t="shared" si="8"/>
        <v/>
      </c>
      <c r="AC50" s="2" t="str">
        <f t="shared" si="9"/>
        <v/>
      </c>
      <c r="AD50" t="str">
        <f t="shared" si="10"/>
        <v/>
      </c>
      <c r="AE50" t="str">
        <f t="shared" si="11"/>
        <v/>
      </c>
      <c r="AF50" t="str">
        <f t="shared" si="12"/>
        <v/>
      </c>
    </row>
    <row r="51" spans="1:32" x14ac:dyDescent="0.25">
      <c r="A51">
        <v>10223</v>
      </c>
      <c r="B51" s="1">
        <v>867488060855003</v>
      </c>
      <c r="C51" s="1">
        <v>1719484787</v>
      </c>
      <c r="D51">
        <v>-22.892184</v>
      </c>
      <c r="E51">
        <v>-47.045386000000001</v>
      </c>
      <c r="F51">
        <v>631</v>
      </c>
      <c r="G51">
        <v>33</v>
      </c>
      <c r="H51">
        <v>21.8</v>
      </c>
      <c r="I51">
        <v>1</v>
      </c>
      <c r="J51">
        <v>1</v>
      </c>
      <c r="K51">
        <v>54800</v>
      </c>
      <c r="L51">
        <v>0</v>
      </c>
      <c r="M51" t="s">
        <v>19</v>
      </c>
      <c r="N51">
        <v>10</v>
      </c>
      <c r="O51">
        <v>0</v>
      </c>
      <c r="P51">
        <v>0</v>
      </c>
      <c r="Q51">
        <v>0</v>
      </c>
      <c r="R51">
        <v>0</v>
      </c>
      <c r="S51" s="4">
        <v>45470.444293981483</v>
      </c>
      <c r="T51" s="6">
        <v>45470.444293981483</v>
      </c>
      <c r="U51">
        <f t="shared" si="0"/>
        <v>1</v>
      </c>
      <c r="V51">
        <f t="shared" si="2"/>
        <v>30</v>
      </c>
      <c r="W51" t="str">
        <f t="shared" si="3"/>
        <v/>
      </c>
      <c r="X51" t="str">
        <f t="shared" si="4"/>
        <v/>
      </c>
      <c r="Y51" s="12" t="str">
        <f t="shared" si="5"/>
        <v/>
      </c>
      <c r="Z51" t="str">
        <f t="shared" si="6"/>
        <v/>
      </c>
      <c r="AA51" t="str">
        <f t="shared" si="7"/>
        <v/>
      </c>
      <c r="AB51" t="str">
        <f t="shared" si="8"/>
        <v/>
      </c>
      <c r="AC51" s="2" t="str">
        <f t="shared" si="9"/>
        <v/>
      </c>
      <c r="AD51" t="str">
        <f t="shared" si="10"/>
        <v/>
      </c>
      <c r="AE51" t="str">
        <f t="shared" si="11"/>
        <v/>
      </c>
      <c r="AF51" t="str">
        <f t="shared" si="12"/>
        <v/>
      </c>
    </row>
    <row r="52" spans="1:32" x14ac:dyDescent="0.25">
      <c r="A52">
        <v>10224</v>
      </c>
      <c r="B52" s="1">
        <v>867488060855003</v>
      </c>
      <c r="C52" s="1">
        <v>1719484817</v>
      </c>
      <c r="D52">
        <v>-22.89395</v>
      </c>
      <c r="E52">
        <v>-47.045082999999998</v>
      </c>
      <c r="F52">
        <v>634</v>
      </c>
      <c r="G52">
        <v>182</v>
      </c>
      <c r="H52">
        <v>47.9</v>
      </c>
      <c r="I52">
        <v>1</v>
      </c>
      <c r="J52">
        <v>1</v>
      </c>
      <c r="K52">
        <v>55100</v>
      </c>
      <c r="L52">
        <v>0</v>
      </c>
      <c r="M52" t="s">
        <v>19</v>
      </c>
      <c r="N52">
        <v>10</v>
      </c>
      <c r="O52">
        <v>0</v>
      </c>
      <c r="P52">
        <v>0</v>
      </c>
      <c r="Q52">
        <v>0</v>
      </c>
      <c r="R52">
        <v>0</v>
      </c>
      <c r="S52" s="4">
        <v>45470.444641203707</v>
      </c>
      <c r="T52" s="6">
        <v>45470.444641203707</v>
      </c>
      <c r="U52">
        <f t="shared" si="0"/>
        <v>1</v>
      </c>
      <c r="V52">
        <f t="shared" si="2"/>
        <v>30</v>
      </c>
      <c r="W52" t="str">
        <f t="shared" si="3"/>
        <v/>
      </c>
      <c r="X52" t="str">
        <f t="shared" si="4"/>
        <v/>
      </c>
      <c r="Y52" s="12" t="str">
        <f t="shared" si="5"/>
        <v/>
      </c>
      <c r="Z52" t="str">
        <f t="shared" si="6"/>
        <v/>
      </c>
      <c r="AA52" t="str">
        <f t="shared" si="7"/>
        <v/>
      </c>
      <c r="AB52" t="str">
        <f t="shared" si="8"/>
        <v/>
      </c>
      <c r="AC52" s="2" t="str">
        <f t="shared" si="9"/>
        <v/>
      </c>
      <c r="AD52" t="str">
        <f t="shared" si="10"/>
        <v/>
      </c>
      <c r="AE52" t="str">
        <f t="shared" si="11"/>
        <v/>
      </c>
      <c r="AF52" t="str">
        <f t="shared" si="12"/>
        <v/>
      </c>
    </row>
    <row r="53" spans="1:32" x14ac:dyDescent="0.25">
      <c r="A53">
        <v>10225</v>
      </c>
      <c r="B53" s="1">
        <v>867488060855003</v>
      </c>
      <c r="C53" s="1">
        <v>1719484847</v>
      </c>
      <c r="D53">
        <v>-22.896612000000001</v>
      </c>
      <c r="E53">
        <v>-47.045029</v>
      </c>
      <c r="F53">
        <v>649</v>
      </c>
      <c r="G53">
        <v>135</v>
      </c>
      <c r="H53">
        <v>32.6</v>
      </c>
      <c r="I53">
        <v>1</v>
      </c>
      <c r="J53">
        <v>1</v>
      </c>
      <c r="K53">
        <v>55400</v>
      </c>
      <c r="L53">
        <v>0</v>
      </c>
      <c r="M53" t="s">
        <v>19</v>
      </c>
      <c r="N53">
        <v>10</v>
      </c>
      <c r="O53">
        <v>0</v>
      </c>
      <c r="P53">
        <v>0</v>
      </c>
      <c r="Q53">
        <v>0</v>
      </c>
      <c r="R53">
        <v>0</v>
      </c>
      <c r="S53" s="4">
        <v>45470.444988425923</v>
      </c>
      <c r="T53" s="6">
        <v>45470.444988425923</v>
      </c>
      <c r="U53">
        <f t="shared" si="0"/>
        <v>1</v>
      </c>
      <c r="V53">
        <f t="shared" si="2"/>
        <v>30</v>
      </c>
      <c r="W53" t="str">
        <f t="shared" si="3"/>
        <v/>
      </c>
      <c r="X53" t="str">
        <f t="shared" si="4"/>
        <v/>
      </c>
      <c r="Y53" s="12" t="str">
        <f t="shared" si="5"/>
        <v/>
      </c>
      <c r="Z53" t="str">
        <f t="shared" si="6"/>
        <v/>
      </c>
      <c r="AA53" t="str">
        <f t="shared" si="7"/>
        <v/>
      </c>
      <c r="AB53" t="str">
        <f t="shared" si="8"/>
        <v/>
      </c>
      <c r="AC53" s="2" t="str">
        <f t="shared" si="9"/>
        <v/>
      </c>
      <c r="AD53" t="str">
        <f t="shared" si="10"/>
        <v/>
      </c>
      <c r="AE53" t="str">
        <f t="shared" si="11"/>
        <v/>
      </c>
      <c r="AF53" t="str">
        <f t="shared" si="12"/>
        <v/>
      </c>
    </row>
    <row r="54" spans="1:32" x14ac:dyDescent="0.25">
      <c r="A54">
        <v>10226</v>
      </c>
      <c r="B54" s="1">
        <v>867488060855003</v>
      </c>
      <c r="C54" s="1">
        <v>1719484877</v>
      </c>
      <c r="D54">
        <v>-22.898990000000001</v>
      </c>
      <c r="E54">
        <v>-47.044254000000002</v>
      </c>
      <c r="F54">
        <v>661</v>
      </c>
      <c r="G54">
        <v>159</v>
      </c>
      <c r="H54">
        <v>25.3</v>
      </c>
      <c r="I54">
        <v>1</v>
      </c>
      <c r="J54">
        <v>1</v>
      </c>
      <c r="K54">
        <v>55600</v>
      </c>
      <c r="L54">
        <v>0</v>
      </c>
      <c r="M54" t="s">
        <v>19</v>
      </c>
      <c r="N54">
        <v>10</v>
      </c>
      <c r="O54">
        <v>0</v>
      </c>
      <c r="P54">
        <v>0</v>
      </c>
      <c r="Q54">
        <v>0</v>
      </c>
      <c r="R54">
        <v>0</v>
      </c>
      <c r="S54" s="4">
        <v>45470.445335648146</v>
      </c>
      <c r="T54" s="6">
        <v>45470.445335648146</v>
      </c>
      <c r="U54">
        <f t="shared" si="0"/>
        <v>1</v>
      </c>
      <c r="V54">
        <f t="shared" si="2"/>
        <v>30</v>
      </c>
      <c r="W54" t="str">
        <f t="shared" si="3"/>
        <v/>
      </c>
      <c r="X54" t="str">
        <f t="shared" si="4"/>
        <v/>
      </c>
      <c r="Y54" s="12" t="str">
        <f t="shared" si="5"/>
        <v/>
      </c>
      <c r="Z54" t="str">
        <f t="shared" si="6"/>
        <v/>
      </c>
      <c r="AA54" t="str">
        <f t="shared" si="7"/>
        <v/>
      </c>
      <c r="AB54" t="str">
        <f t="shared" si="8"/>
        <v/>
      </c>
      <c r="AC54" s="2" t="str">
        <f t="shared" si="9"/>
        <v/>
      </c>
      <c r="AD54" t="str">
        <f t="shared" si="10"/>
        <v/>
      </c>
      <c r="AE54" t="str">
        <f t="shared" si="11"/>
        <v/>
      </c>
      <c r="AF54" t="str">
        <f t="shared" si="12"/>
        <v/>
      </c>
    </row>
    <row r="55" spans="1:32" x14ac:dyDescent="0.25">
      <c r="A55">
        <v>10227</v>
      </c>
      <c r="B55" s="1">
        <v>867488060855003</v>
      </c>
      <c r="C55" s="1">
        <v>1719484907</v>
      </c>
      <c r="D55">
        <v>-22.901114</v>
      </c>
      <c r="E55">
        <v>-47.043295999999998</v>
      </c>
      <c r="F55">
        <v>659</v>
      </c>
      <c r="G55">
        <v>162</v>
      </c>
      <c r="H55">
        <v>27.1</v>
      </c>
      <c r="I55">
        <v>1</v>
      </c>
      <c r="J55">
        <v>1</v>
      </c>
      <c r="K55">
        <v>55900</v>
      </c>
      <c r="L55">
        <v>0</v>
      </c>
      <c r="M55" t="s">
        <v>19</v>
      </c>
      <c r="N55">
        <v>10</v>
      </c>
      <c r="O55">
        <v>0</v>
      </c>
      <c r="P55">
        <v>0</v>
      </c>
      <c r="Q55">
        <v>0</v>
      </c>
      <c r="R55">
        <v>0</v>
      </c>
      <c r="S55" s="4">
        <v>45470.44568287037</v>
      </c>
      <c r="T55" s="6">
        <v>45470.44568287037</v>
      </c>
      <c r="U55">
        <f t="shared" si="0"/>
        <v>1</v>
      </c>
      <c r="V55">
        <f t="shared" si="2"/>
        <v>30</v>
      </c>
      <c r="W55" t="str">
        <f t="shared" si="3"/>
        <v/>
      </c>
      <c r="X55" t="str">
        <f t="shared" si="4"/>
        <v/>
      </c>
      <c r="Y55" s="12" t="str">
        <f t="shared" si="5"/>
        <v/>
      </c>
      <c r="Z55" t="str">
        <f t="shared" si="6"/>
        <v/>
      </c>
      <c r="AA55" t="str">
        <f t="shared" si="7"/>
        <v/>
      </c>
      <c r="AB55" t="str">
        <f t="shared" si="8"/>
        <v/>
      </c>
      <c r="AC55" s="2" t="str">
        <f t="shared" si="9"/>
        <v/>
      </c>
      <c r="AD55" t="str">
        <f t="shared" si="10"/>
        <v/>
      </c>
      <c r="AE55" t="str">
        <f t="shared" si="11"/>
        <v/>
      </c>
      <c r="AF55" t="str">
        <f t="shared" si="12"/>
        <v/>
      </c>
    </row>
    <row r="56" spans="1:32" x14ac:dyDescent="0.25">
      <c r="A56">
        <v>10228</v>
      </c>
      <c r="B56" s="1">
        <v>867488060855003</v>
      </c>
      <c r="C56" s="1">
        <v>1719484936</v>
      </c>
      <c r="D56">
        <v>-22.901340000000001</v>
      </c>
      <c r="E56">
        <v>-47.043236</v>
      </c>
      <c r="F56">
        <v>662</v>
      </c>
      <c r="G56">
        <v>154</v>
      </c>
      <c r="H56">
        <v>25.3</v>
      </c>
      <c r="I56">
        <v>1</v>
      </c>
      <c r="J56">
        <v>1</v>
      </c>
      <c r="K56">
        <v>55900</v>
      </c>
      <c r="M56" t="s">
        <v>23</v>
      </c>
      <c r="N56">
        <v>46</v>
      </c>
      <c r="O56">
        <v>0</v>
      </c>
      <c r="P56">
        <v>0</v>
      </c>
      <c r="Q56">
        <v>0</v>
      </c>
      <c r="R56">
        <v>0</v>
      </c>
      <c r="S56" s="4">
        <v>45470.446018518516</v>
      </c>
      <c r="T56" s="6">
        <v>45470.446018518516</v>
      </c>
      <c r="U56">
        <f t="shared" si="0"/>
        <v>1</v>
      </c>
      <c r="V56">
        <f t="shared" si="2"/>
        <v>29</v>
      </c>
      <c r="W56" t="str">
        <f t="shared" si="3"/>
        <v/>
      </c>
      <c r="X56" t="str">
        <f t="shared" si="4"/>
        <v/>
      </c>
      <c r="Y56" s="12" t="str">
        <f t="shared" si="5"/>
        <v/>
      </c>
      <c r="Z56" t="str">
        <f t="shared" si="6"/>
        <v/>
      </c>
      <c r="AA56" t="str">
        <f t="shared" si="7"/>
        <v/>
      </c>
      <c r="AB56" t="str">
        <f t="shared" si="8"/>
        <v/>
      </c>
      <c r="AC56" s="2" t="str">
        <f t="shared" si="9"/>
        <v/>
      </c>
      <c r="AD56" t="str">
        <f t="shared" si="10"/>
        <v/>
      </c>
      <c r="AE56" t="str">
        <f t="shared" si="11"/>
        <v/>
      </c>
      <c r="AF56" t="str">
        <f t="shared" si="12"/>
        <v/>
      </c>
    </row>
    <row r="57" spans="1:32" x14ac:dyDescent="0.25">
      <c r="A57">
        <v>10229</v>
      </c>
      <c r="B57" s="1">
        <v>867488060855003</v>
      </c>
      <c r="C57" s="1">
        <v>1719484967</v>
      </c>
      <c r="D57">
        <v>-22.903656000000002</v>
      </c>
      <c r="E57">
        <v>-47.043947000000003</v>
      </c>
      <c r="F57">
        <v>669</v>
      </c>
      <c r="G57">
        <v>202</v>
      </c>
      <c r="H57">
        <v>45.8</v>
      </c>
      <c r="I57">
        <v>1</v>
      </c>
      <c r="J57">
        <v>1</v>
      </c>
      <c r="K57">
        <v>56300</v>
      </c>
      <c r="L57">
        <v>0</v>
      </c>
      <c r="M57" t="s">
        <v>19</v>
      </c>
      <c r="N57">
        <v>10</v>
      </c>
      <c r="O57">
        <v>0</v>
      </c>
      <c r="P57">
        <v>0</v>
      </c>
      <c r="Q57">
        <v>0</v>
      </c>
      <c r="R57">
        <v>0</v>
      </c>
      <c r="S57" s="4">
        <v>45470.446377314816</v>
      </c>
      <c r="T57" s="6">
        <v>45470.446377314816</v>
      </c>
      <c r="U57">
        <f t="shared" si="0"/>
        <v>1</v>
      </c>
      <c r="V57">
        <f t="shared" si="2"/>
        <v>31</v>
      </c>
      <c r="W57" t="str">
        <f t="shared" si="3"/>
        <v/>
      </c>
      <c r="X57" t="str">
        <f t="shared" si="4"/>
        <v/>
      </c>
      <c r="Y57" s="12" t="str">
        <f t="shared" si="5"/>
        <v/>
      </c>
      <c r="Z57" t="str">
        <f t="shared" si="6"/>
        <v/>
      </c>
      <c r="AA57" t="str">
        <f t="shared" si="7"/>
        <v/>
      </c>
      <c r="AB57" t="str">
        <f t="shared" si="8"/>
        <v/>
      </c>
      <c r="AC57" s="2" t="str">
        <f t="shared" si="9"/>
        <v/>
      </c>
      <c r="AD57" t="str">
        <f t="shared" si="10"/>
        <v/>
      </c>
      <c r="AE57" t="str">
        <f t="shared" si="11"/>
        <v/>
      </c>
      <c r="AF57" t="str">
        <f t="shared" si="12"/>
        <v/>
      </c>
    </row>
    <row r="58" spans="1:32" x14ac:dyDescent="0.25">
      <c r="A58">
        <v>10230</v>
      </c>
      <c r="B58" s="1">
        <v>867488060855003</v>
      </c>
      <c r="C58" s="1">
        <v>1719484997</v>
      </c>
      <c r="D58">
        <v>-22.905826000000001</v>
      </c>
      <c r="E58">
        <v>-47.044144000000003</v>
      </c>
      <c r="F58">
        <v>664</v>
      </c>
      <c r="G58">
        <v>183</v>
      </c>
      <c r="H58">
        <v>16.600000000000001</v>
      </c>
      <c r="I58">
        <v>1</v>
      </c>
      <c r="J58">
        <v>1</v>
      </c>
      <c r="K58">
        <v>56500</v>
      </c>
      <c r="L58">
        <v>0</v>
      </c>
      <c r="M58" t="s">
        <v>19</v>
      </c>
      <c r="N58">
        <v>10</v>
      </c>
      <c r="O58">
        <v>0</v>
      </c>
      <c r="P58">
        <v>0</v>
      </c>
      <c r="Q58">
        <v>0</v>
      </c>
      <c r="R58">
        <v>0</v>
      </c>
      <c r="S58" s="4">
        <v>45470.44672453704</v>
      </c>
      <c r="T58" s="6">
        <v>45470.44672453704</v>
      </c>
      <c r="U58">
        <f t="shared" si="0"/>
        <v>1</v>
      </c>
      <c r="V58">
        <f t="shared" si="2"/>
        <v>30</v>
      </c>
      <c r="W58" t="str">
        <f t="shared" si="3"/>
        <v/>
      </c>
      <c r="X58" t="str">
        <f t="shared" si="4"/>
        <v/>
      </c>
      <c r="Y58" s="12" t="str">
        <f t="shared" si="5"/>
        <v/>
      </c>
      <c r="Z58" t="str">
        <f t="shared" si="6"/>
        <v/>
      </c>
      <c r="AA58" t="str">
        <f t="shared" si="7"/>
        <v/>
      </c>
      <c r="AB58" t="str">
        <f t="shared" si="8"/>
        <v/>
      </c>
      <c r="AC58" s="2" t="str">
        <f t="shared" si="9"/>
        <v/>
      </c>
      <c r="AD58" t="str">
        <f t="shared" si="10"/>
        <v/>
      </c>
      <c r="AE58" t="str">
        <f t="shared" si="11"/>
        <v/>
      </c>
      <c r="AF58" t="str">
        <f t="shared" si="12"/>
        <v/>
      </c>
    </row>
    <row r="59" spans="1:32" x14ac:dyDescent="0.25">
      <c r="A59">
        <v>10231</v>
      </c>
      <c r="B59" s="1">
        <v>867488060855003</v>
      </c>
      <c r="C59" s="1">
        <v>1719485027</v>
      </c>
      <c r="D59">
        <v>-22.906041999999999</v>
      </c>
      <c r="E59">
        <v>-47.04457</v>
      </c>
      <c r="F59">
        <v>661</v>
      </c>
      <c r="G59">
        <v>276</v>
      </c>
      <c r="H59">
        <v>39.5</v>
      </c>
      <c r="I59">
        <v>1</v>
      </c>
      <c r="J59">
        <v>1</v>
      </c>
      <c r="K59">
        <v>56500</v>
      </c>
      <c r="L59">
        <v>0</v>
      </c>
      <c r="M59" t="s">
        <v>19</v>
      </c>
      <c r="N59">
        <v>10</v>
      </c>
      <c r="O59">
        <v>0</v>
      </c>
      <c r="P59">
        <v>0</v>
      </c>
      <c r="Q59">
        <v>0</v>
      </c>
      <c r="R59">
        <v>0</v>
      </c>
      <c r="S59" s="4">
        <v>45470.447071759256</v>
      </c>
      <c r="T59" s="6">
        <v>45470.447071759256</v>
      </c>
      <c r="U59">
        <f t="shared" si="0"/>
        <v>1</v>
      </c>
      <c r="V59">
        <f t="shared" si="2"/>
        <v>30</v>
      </c>
      <c r="W59" t="str">
        <f t="shared" si="3"/>
        <v/>
      </c>
      <c r="X59" t="str">
        <f t="shared" si="4"/>
        <v/>
      </c>
      <c r="Y59" s="12" t="str">
        <f t="shared" si="5"/>
        <v/>
      </c>
      <c r="Z59" t="str">
        <f t="shared" si="6"/>
        <v/>
      </c>
      <c r="AA59" t="str">
        <f t="shared" si="7"/>
        <v/>
      </c>
      <c r="AB59" t="str">
        <f t="shared" si="8"/>
        <v/>
      </c>
      <c r="AC59" s="2" t="str">
        <f t="shared" si="9"/>
        <v/>
      </c>
      <c r="AD59" t="str">
        <f t="shared" si="10"/>
        <v/>
      </c>
      <c r="AE59" t="str">
        <f t="shared" si="11"/>
        <v/>
      </c>
      <c r="AF59" t="str">
        <f t="shared" si="12"/>
        <v/>
      </c>
    </row>
    <row r="60" spans="1:32" x14ac:dyDescent="0.25">
      <c r="A60">
        <v>10232</v>
      </c>
      <c r="B60" s="1">
        <v>867488060855003</v>
      </c>
      <c r="C60" s="1">
        <v>1719485057</v>
      </c>
      <c r="D60">
        <v>-22.905519000000002</v>
      </c>
      <c r="E60">
        <v>-47.048444000000003</v>
      </c>
      <c r="F60">
        <v>663</v>
      </c>
      <c r="G60">
        <v>280</v>
      </c>
      <c r="H60">
        <v>47.7</v>
      </c>
      <c r="I60">
        <v>1</v>
      </c>
      <c r="J60">
        <v>1</v>
      </c>
      <c r="K60">
        <v>57000</v>
      </c>
      <c r="L60">
        <v>0</v>
      </c>
      <c r="M60" t="s">
        <v>19</v>
      </c>
      <c r="N60">
        <v>10</v>
      </c>
      <c r="O60">
        <v>0</v>
      </c>
      <c r="P60">
        <v>0</v>
      </c>
      <c r="Q60">
        <v>0</v>
      </c>
      <c r="R60">
        <v>0</v>
      </c>
      <c r="S60" s="4">
        <v>45470.447418981479</v>
      </c>
      <c r="T60" s="6">
        <v>45470.447418981479</v>
      </c>
      <c r="U60">
        <f t="shared" si="0"/>
        <v>1</v>
      </c>
      <c r="V60">
        <f t="shared" si="2"/>
        <v>30</v>
      </c>
      <c r="W60" t="str">
        <f t="shared" si="3"/>
        <v/>
      </c>
      <c r="X60" t="str">
        <f t="shared" si="4"/>
        <v/>
      </c>
      <c r="Y60" s="12" t="str">
        <f t="shared" si="5"/>
        <v/>
      </c>
      <c r="Z60" t="str">
        <f t="shared" si="6"/>
        <v/>
      </c>
      <c r="AA60" t="str">
        <f t="shared" si="7"/>
        <v/>
      </c>
      <c r="AB60" t="str">
        <f t="shared" si="8"/>
        <v/>
      </c>
      <c r="AC60" s="2" t="str">
        <f t="shared" si="9"/>
        <v/>
      </c>
      <c r="AD60" t="str">
        <f t="shared" si="10"/>
        <v/>
      </c>
      <c r="AE60" t="str">
        <f t="shared" si="11"/>
        <v/>
      </c>
      <c r="AF60" t="str">
        <f t="shared" si="12"/>
        <v/>
      </c>
    </row>
    <row r="61" spans="1:32" x14ac:dyDescent="0.25">
      <c r="A61">
        <v>10233</v>
      </c>
      <c r="B61" s="1">
        <v>867488060855003</v>
      </c>
      <c r="C61" s="1">
        <v>1719485087</v>
      </c>
      <c r="D61">
        <v>-22.905284999999999</v>
      </c>
      <c r="E61">
        <v>-47.049858999999998</v>
      </c>
      <c r="F61">
        <v>676</v>
      </c>
      <c r="G61">
        <v>280</v>
      </c>
      <c r="H61">
        <v>0</v>
      </c>
      <c r="I61">
        <v>1</v>
      </c>
      <c r="J61">
        <v>1</v>
      </c>
      <c r="K61">
        <v>57100</v>
      </c>
      <c r="L61">
        <v>0</v>
      </c>
      <c r="M61" t="s">
        <v>19</v>
      </c>
      <c r="N61">
        <v>10</v>
      </c>
      <c r="O61">
        <v>0</v>
      </c>
      <c r="P61">
        <v>0</v>
      </c>
      <c r="Q61">
        <v>0</v>
      </c>
      <c r="R61">
        <v>0</v>
      </c>
      <c r="S61" s="4">
        <v>45470.447766203702</v>
      </c>
      <c r="T61" s="6">
        <v>45470.447766203702</v>
      </c>
      <c r="U61">
        <f t="shared" si="0"/>
        <v>1</v>
      </c>
      <c r="V61">
        <f t="shared" si="2"/>
        <v>30</v>
      </c>
      <c r="W61" t="str">
        <f t="shared" si="3"/>
        <v/>
      </c>
      <c r="X61" t="str">
        <f t="shared" si="4"/>
        <v/>
      </c>
      <c r="Y61" s="12" t="str">
        <f t="shared" si="5"/>
        <v/>
      </c>
      <c r="Z61" t="str">
        <f t="shared" si="6"/>
        <v/>
      </c>
      <c r="AA61" t="str">
        <f t="shared" si="7"/>
        <v/>
      </c>
      <c r="AB61" t="str">
        <f t="shared" si="8"/>
        <v/>
      </c>
      <c r="AC61" s="2" t="str">
        <f t="shared" si="9"/>
        <v/>
      </c>
      <c r="AD61" t="str">
        <f t="shared" si="10"/>
        <v/>
      </c>
      <c r="AE61" t="str">
        <f t="shared" si="11"/>
        <v/>
      </c>
      <c r="AF61" t="str">
        <f t="shared" si="12"/>
        <v/>
      </c>
    </row>
    <row r="62" spans="1:32" x14ac:dyDescent="0.25">
      <c r="A62">
        <v>10234</v>
      </c>
      <c r="B62" s="1">
        <v>867488060855003</v>
      </c>
      <c r="C62" s="1">
        <v>1719485117</v>
      </c>
      <c r="D62">
        <v>-22.905269000000001</v>
      </c>
      <c r="E62">
        <v>-47.049878</v>
      </c>
      <c r="F62">
        <v>678</v>
      </c>
      <c r="G62">
        <v>280</v>
      </c>
      <c r="H62">
        <v>0</v>
      </c>
      <c r="I62">
        <v>1</v>
      </c>
      <c r="J62">
        <v>1</v>
      </c>
      <c r="K62">
        <v>57100</v>
      </c>
      <c r="L62">
        <v>0</v>
      </c>
      <c r="M62" t="s">
        <v>19</v>
      </c>
      <c r="N62">
        <v>10</v>
      </c>
      <c r="O62">
        <v>0</v>
      </c>
      <c r="P62">
        <v>0</v>
      </c>
      <c r="Q62">
        <v>0</v>
      </c>
      <c r="R62">
        <v>0</v>
      </c>
      <c r="S62" s="4">
        <v>45470.448113425926</v>
      </c>
      <c r="T62" s="6">
        <v>45470.448113425926</v>
      </c>
      <c r="U62">
        <f t="shared" si="0"/>
        <v>1</v>
      </c>
      <c r="V62">
        <f t="shared" si="2"/>
        <v>30</v>
      </c>
      <c r="W62" t="str">
        <f t="shared" si="3"/>
        <v/>
      </c>
      <c r="X62" t="str">
        <f t="shared" si="4"/>
        <v/>
      </c>
      <c r="Y62" s="12" t="str">
        <f t="shared" si="5"/>
        <v/>
      </c>
      <c r="Z62" t="str">
        <f t="shared" si="6"/>
        <v/>
      </c>
      <c r="AA62" t="str">
        <f t="shared" si="7"/>
        <v/>
      </c>
      <c r="AB62" t="str">
        <f t="shared" si="8"/>
        <v/>
      </c>
      <c r="AC62" s="2" t="str">
        <f t="shared" si="9"/>
        <v/>
      </c>
      <c r="AD62" t="str">
        <f t="shared" si="10"/>
        <v/>
      </c>
      <c r="AE62" t="str">
        <f t="shared" si="11"/>
        <v/>
      </c>
      <c r="AF62" t="str">
        <f t="shared" si="12"/>
        <v/>
      </c>
    </row>
    <row r="63" spans="1:32" x14ac:dyDescent="0.25">
      <c r="A63">
        <v>10235</v>
      </c>
      <c r="B63" s="1">
        <v>867488060855003</v>
      </c>
      <c r="C63" s="1">
        <v>1719485132</v>
      </c>
      <c r="D63">
        <v>-22.905235000000001</v>
      </c>
      <c r="E63">
        <v>-47.050097000000001</v>
      </c>
      <c r="F63">
        <v>681</v>
      </c>
      <c r="G63">
        <v>279</v>
      </c>
      <c r="H63">
        <v>0</v>
      </c>
      <c r="I63">
        <v>1</v>
      </c>
      <c r="J63">
        <v>1</v>
      </c>
      <c r="K63">
        <v>57100</v>
      </c>
      <c r="M63" t="s">
        <v>23</v>
      </c>
      <c r="N63">
        <v>47</v>
      </c>
      <c r="O63">
        <v>0</v>
      </c>
      <c r="P63">
        <v>0</v>
      </c>
      <c r="Q63">
        <v>0</v>
      </c>
      <c r="R63">
        <v>0</v>
      </c>
      <c r="S63" s="4">
        <v>45470.448287037034</v>
      </c>
      <c r="T63" s="6">
        <v>45470.448287037034</v>
      </c>
      <c r="U63">
        <f t="shared" si="0"/>
        <v>1</v>
      </c>
      <c r="V63">
        <f t="shared" si="2"/>
        <v>15</v>
      </c>
      <c r="W63" t="str">
        <f t="shared" si="3"/>
        <v/>
      </c>
      <c r="X63" t="str">
        <f t="shared" si="4"/>
        <v/>
      </c>
      <c r="Y63" s="12" t="str">
        <f t="shared" si="5"/>
        <v/>
      </c>
      <c r="Z63" t="str">
        <f t="shared" si="6"/>
        <v/>
      </c>
      <c r="AA63" t="str">
        <f t="shared" si="7"/>
        <v/>
      </c>
      <c r="AB63" t="str">
        <f t="shared" si="8"/>
        <v/>
      </c>
      <c r="AC63" s="2" t="str">
        <f t="shared" si="9"/>
        <v/>
      </c>
      <c r="AD63" t="str">
        <f t="shared" si="10"/>
        <v/>
      </c>
      <c r="AE63" t="str">
        <f t="shared" si="11"/>
        <v/>
      </c>
      <c r="AF63" t="str">
        <f t="shared" si="12"/>
        <v/>
      </c>
    </row>
    <row r="64" spans="1:32" x14ac:dyDescent="0.25">
      <c r="A64">
        <v>10236</v>
      </c>
      <c r="B64" s="1">
        <v>867488060855003</v>
      </c>
      <c r="C64" s="1">
        <v>1719485147</v>
      </c>
      <c r="D64">
        <v>-22.906592</v>
      </c>
      <c r="E64">
        <v>-47.050427999999997</v>
      </c>
      <c r="F64">
        <v>682</v>
      </c>
      <c r="G64">
        <v>186</v>
      </c>
      <c r="H64">
        <v>49.6</v>
      </c>
      <c r="I64">
        <v>1</v>
      </c>
      <c r="J64">
        <v>1</v>
      </c>
      <c r="K64">
        <v>57300</v>
      </c>
      <c r="L64">
        <v>0</v>
      </c>
      <c r="M64" t="s">
        <v>19</v>
      </c>
      <c r="N64">
        <v>10</v>
      </c>
      <c r="O64">
        <v>0</v>
      </c>
      <c r="P64">
        <v>0</v>
      </c>
      <c r="Q64">
        <v>0</v>
      </c>
      <c r="R64">
        <v>0</v>
      </c>
      <c r="S64" s="4">
        <v>45470.448460648149</v>
      </c>
      <c r="T64" s="6">
        <v>45470.448460648149</v>
      </c>
      <c r="U64">
        <f t="shared" si="0"/>
        <v>1</v>
      </c>
      <c r="V64">
        <f t="shared" si="2"/>
        <v>15</v>
      </c>
      <c r="W64" t="str">
        <f t="shared" si="3"/>
        <v/>
      </c>
      <c r="X64" t="str">
        <f t="shared" si="4"/>
        <v/>
      </c>
      <c r="Y64" s="12" t="str">
        <f t="shared" si="5"/>
        <v/>
      </c>
      <c r="Z64" t="str">
        <f t="shared" si="6"/>
        <v/>
      </c>
      <c r="AA64" t="str">
        <f t="shared" si="7"/>
        <v/>
      </c>
      <c r="AB64" t="str">
        <f t="shared" si="8"/>
        <v/>
      </c>
      <c r="AC64" s="2" t="str">
        <f t="shared" si="9"/>
        <v/>
      </c>
      <c r="AD64" t="str">
        <f t="shared" si="10"/>
        <v/>
      </c>
      <c r="AE64" t="str">
        <f t="shared" si="11"/>
        <v/>
      </c>
      <c r="AF64" t="str">
        <f t="shared" si="12"/>
        <v/>
      </c>
    </row>
    <row r="65" spans="1:32" x14ac:dyDescent="0.25">
      <c r="A65">
        <v>10237</v>
      </c>
      <c r="B65" s="1">
        <v>867488060855003</v>
      </c>
      <c r="C65" s="1">
        <v>1719485177</v>
      </c>
      <c r="D65">
        <v>-22.909469999999999</v>
      </c>
      <c r="E65">
        <v>-47.052917000000001</v>
      </c>
      <c r="F65">
        <v>689</v>
      </c>
      <c r="G65">
        <v>247</v>
      </c>
      <c r="H65">
        <v>56.6</v>
      </c>
      <c r="I65">
        <v>1</v>
      </c>
      <c r="J65">
        <v>1</v>
      </c>
      <c r="K65">
        <v>57700</v>
      </c>
      <c r="L65">
        <v>0</v>
      </c>
      <c r="M65" t="s">
        <v>19</v>
      </c>
      <c r="N65">
        <v>10</v>
      </c>
      <c r="O65">
        <v>0</v>
      </c>
      <c r="P65">
        <v>0</v>
      </c>
      <c r="Q65">
        <v>0</v>
      </c>
      <c r="R65">
        <v>0</v>
      </c>
      <c r="S65" s="4">
        <v>45470.448807870373</v>
      </c>
      <c r="T65" s="6">
        <v>45470.448807870373</v>
      </c>
      <c r="U65">
        <f t="shared" si="0"/>
        <v>1</v>
      </c>
      <c r="V65">
        <f t="shared" si="2"/>
        <v>30</v>
      </c>
      <c r="W65" t="str">
        <f t="shared" si="3"/>
        <v/>
      </c>
      <c r="X65" t="str">
        <f t="shared" si="4"/>
        <v/>
      </c>
      <c r="Y65" s="12" t="str">
        <f t="shared" si="5"/>
        <v/>
      </c>
      <c r="Z65" t="str">
        <f t="shared" si="6"/>
        <v/>
      </c>
      <c r="AA65" t="str">
        <f t="shared" si="7"/>
        <v/>
      </c>
      <c r="AB65" t="str">
        <f t="shared" si="8"/>
        <v/>
      </c>
      <c r="AC65" s="2" t="str">
        <f t="shared" si="9"/>
        <v/>
      </c>
      <c r="AD65" t="str">
        <f t="shared" si="10"/>
        <v/>
      </c>
      <c r="AE65" t="str">
        <f t="shared" si="11"/>
        <v/>
      </c>
      <c r="AF65" t="str">
        <f t="shared" si="12"/>
        <v/>
      </c>
    </row>
    <row r="66" spans="1:32" x14ac:dyDescent="0.25">
      <c r="A66">
        <v>10238</v>
      </c>
      <c r="B66" s="1">
        <v>867488060855003</v>
      </c>
      <c r="C66" s="1">
        <v>1719485207</v>
      </c>
      <c r="D66">
        <v>-22.911337</v>
      </c>
      <c r="E66">
        <v>-47.057459000000001</v>
      </c>
      <c r="F66">
        <v>688</v>
      </c>
      <c r="G66">
        <v>246</v>
      </c>
      <c r="H66">
        <v>60.9</v>
      </c>
      <c r="I66">
        <v>1</v>
      </c>
      <c r="J66">
        <v>1</v>
      </c>
      <c r="K66">
        <v>58200</v>
      </c>
      <c r="L66">
        <v>0</v>
      </c>
      <c r="M66" t="s">
        <v>19</v>
      </c>
      <c r="N66">
        <v>10</v>
      </c>
      <c r="O66">
        <v>0</v>
      </c>
      <c r="P66">
        <v>0</v>
      </c>
      <c r="Q66">
        <v>0</v>
      </c>
      <c r="R66">
        <v>0</v>
      </c>
      <c r="S66" s="4">
        <v>45470.449155092596</v>
      </c>
      <c r="T66" s="6">
        <v>45470.449155092596</v>
      </c>
      <c r="U66">
        <f t="shared" si="0"/>
        <v>1</v>
      </c>
      <c r="V66">
        <f t="shared" si="2"/>
        <v>30</v>
      </c>
      <c r="W66" t="str">
        <f t="shared" si="3"/>
        <v/>
      </c>
      <c r="X66" t="str">
        <f t="shared" si="4"/>
        <v/>
      </c>
      <c r="Y66" s="12" t="str">
        <f t="shared" si="5"/>
        <v/>
      </c>
      <c r="Z66" t="str">
        <f t="shared" si="6"/>
        <v/>
      </c>
      <c r="AA66" t="str">
        <f t="shared" si="7"/>
        <v/>
      </c>
      <c r="AB66" t="str">
        <f t="shared" si="8"/>
        <v/>
      </c>
      <c r="AC66" s="2" t="str">
        <f t="shared" si="9"/>
        <v/>
      </c>
      <c r="AD66" t="str">
        <f t="shared" si="10"/>
        <v/>
      </c>
      <c r="AE66" t="str">
        <f t="shared" si="11"/>
        <v/>
      </c>
      <c r="AF66" t="str">
        <f t="shared" si="12"/>
        <v/>
      </c>
    </row>
    <row r="67" spans="1:32" x14ac:dyDescent="0.25">
      <c r="A67">
        <v>10239</v>
      </c>
      <c r="B67" s="1">
        <v>867488060855003</v>
      </c>
      <c r="C67" s="1">
        <v>1719485237</v>
      </c>
      <c r="D67">
        <v>-22.915462000000002</v>
      </c>
      <c r="E67">
        <v>-47.059665000000003</v>
      </c>
      <c r="F67">
        <v>701</v>
      </c>
      <c r="G67">
        <v>208</v>
      </c>
      <c r="H67">
        <v>54.5</v>
      </c>
      <c r="I67">
        <v>1</v>
      </c>
      <c r="J67">
        <v>1</v>
      </c>
      <c r="K67">
        <v>58800</v>
      </c>
      <c r="L67">
        <v>0</v>
      </c>
      <c r="M67" t="s">
        <v>19</v>
      </c>
      <c r="N67">
        <v>10</v>
      </c>
      <c r="O67">
        <v>0</v>
      </c>
      <c r="P67">
        <v>0</v>
      </c>
      <c r="Q67">
        <v>0</v>
      </c>
      <c r="R67">
        <v>0</v>
      </c>
      <c r="S67" s="4">
        <v>45470.449502314812</v>
      </c>
      <c r="T67" s="6">
        <v>45470.449502314812</v>
      </c>
      <c r="U67">
        <f t="shared" ref="U67:U130" si="13">IF(OR(W67="TRUE",X67="TRUE",Z67="TRUE",AA67="TRUE",AB67="TRUE",AC67="TRUE"),U66+1,U66)</f>
        <v>1</v>
      </c>
      <c r="V67">
        <f t="shared" si="2"/>
        <v>30</v>
      </c>
      <c r="W67" t="str">
        <f t="shared" si="3"/>
        <v/>
      </c>
      <c r="X67" t="str">
        <f t="shared" si="4"/>
        <v/>
      </c>
      <c r="Y67" s="12" t="str">
        <f t="shared" si="5"/>
        <v/>
      </c>
      <c r="Z67" t="str">
        <f t="shared" si="6"/>
        <v/>
      </c>
      <c r="AA67" t="str">
        <f t="shared" si="7"/>
        <v/>
      </c>
      <c r="AB67" t="str">
        <f t="shared" si="8"/>
        <v/>
      </c>
      <c r="AC67" s="2" t="str">
        <f t="shared" si="9"/>
        <v/>
      </c>
      <c r="AD67" t="str">
        <f t="shared" ref="AD67:AD69" si="14">IF(AND(M67="GTIGN",V66&gt;=300,V67&lt;300),"TRUE","")</f>
        <v/>
      </c>
      <c r="AE67" t="str">
        <f t="shared" si="11"/>
        <v/>
      </c>
      <c r="AF67" t="str">
        <f t="shared" si="12"/>
        <v/>
      </c>
    </row>
    <row r="68" spans="1:32" x14ac:dyDescent="0.25">
      <c r="A68">
        <v>10240</v>
      </c>
      <c r="B68" s="1">
        <v>867488060855003</v>
      </c>
      <c r="C68" s="1">
        <v>1719485267</v>
      </c>
      <c r="D68">
        <v>-22.917601999999999</v>
      </c>
      <c r="E68">
        <v>-47.062435000000001</v>
      </c>
      <c r="F68">
        <v>708</v>
      </c>
      <c r="G68">
        <v>279</v>
      </c>
      <c r="H68">
        <v>10.7</v>
      </c>
      <c r="I68">
        <v>1</v>
      </c>
      <c r="J68">
        <v>1</v>
      </c>
      <c r="K68">
        <v>59100</v>
      </c>
      <c r="L68">
        <v>0</v>
      </c>
      <c r="M68" t="s">
        <v>19</v>
      </c>
      <c r="N68">
        <v>10</v>
      </c>
      <c r="O68">
        <v>0</v>
      </c>
      <c r="P68">
        <v>0</v>
      </c>
      <c r="Q68">
        <v>0</v>
      </c>
      <c r="R68">
        <v>0</v>
      </c>
      <c r="S68" s="4">
        <v>45470.449849537035</v>
      </c>
      <c r="T68" s="6">
        <v>45470.449849537035</v>
      </c>
      <c r="U68">
        <f t="shared" si="13"/>
        <v>1</v>
      </c>
      <c r="V68">
        <f t="shared" ref="V68:V131" si="15">ABS(C67-C68)</f>
        <v>30</v>
      </c>
      <c r="W68" t="str">
        <f t="shared" ref="W68:W131" si="16">IF(AND(V68&gt;=300,J68&lt;&gt;J67,J68=1),"TRUE","")</f>
        <v/>
      </c>
      <c r="X68" t="str">
        <f t="shared" ref="X68:X131" si="17">IF(AND(V67&gt;=300,J68&lt;&gt;J67,J68=0),"TRUE","")</f>
        <v/>
      </c>
      <c r="Y68" s="12" t="str">
        <f t="shared" ref="Y68:Y131" si="18">IF(AND(V69&gt;=300,J68&lt;&gt;J67,J68=1),"TRUE","")</f>
        <v/>
      </c>
      <c r="Z68" t="str">
        <f t="shared" ref="Z68:Z131" si="19">IF(AND(I68=0,V68&gt;=300),"TRUE","")</f>
        <v/>
      </c>
      <c r="AA68" t="str">
        <f t="shared" ref="AA68:AA131" si="20">IF(AND(I67=0,V67&gt;=300),"TRUE","")</f>
        <v/>
      </c>
      <c r="AB68" t="str">
        <f t="shared" ref="AB68:AB131" si="21">IF(OR(AND(V67&lt;30,V68&gt;300),AND(V69&lt;=30,V68&gt;300)),"TRUE","")</f>
        <v/>
      </c>
      <c r="AC68" s="2" t="str">
        <f t="shared" ref="AC68:AC131" si="22">IF(AND(M68="GTIGN",J67=0,J68=1,OR(V67&gt;=300,V68&gt;=300)),"TRUE","")</f>
        <v/>
      </c>
      <c r="AD68" t="str">
        <f t="shared" si="14"/>
        <v/>
      </c>
      <c r="AE68" t="str">
        <f t="shared" ref="AE68:AE131" si="23">IF(AND(M68="GTIGN",V69&gt;=300,V68&lt;300),"TRUE","")</f>
        <v/>
      </c>
      <c r="AF68" t="str">
        <f t="shared" ref="AF68:AF131" si="24">IF(U68&lt;&gt;U67,A67,"")</f>
        <v/>
      </c>
    </row>
    <row r="69" spans="1:32" x14ac:dyDescent="0.25">
      <c r="A69">
        <v>10242</v>
      </c>
      <c r="B69" s="1">
        <v>867488060855003</v>
      </c>
      <c r="C69" s="1">
        <v>1719485295</v>
      </c>
      <c r="D69">
        <v>-22.917598999999999</v>
      </c>
      <c r="E69">
        <v>-47.062553999999999</v>
      </c>
      <c r="F69">
        <v>706</v>
      </c>
      <c r="G69">
        <v>346</v>
      </c>
      <c r="H69">
        <v>0</v>
      </c>
      <c r="I69">
        <v>1</v>
      </c>
      <c r="J69">
        <v>0</v>
      </c>
      <c r="K69">
        <v>59200</v>
      </c>
      <c r="L69">
        <v>0</v>
      </c>
      <c r="M69" t="s">
        <v>19</v>
      </c>
      <c r="N69">
        <v>10</v>
      </c>
      <c r="O69">
        <v>0</v>
      </c>
      <c r="P69">
        <v>0</v>
      </c>
      <c r="Q69">
        <v>0</v>
      </c>
      <c r="R69">
        <v>0</v>
      </c>
      <c r="S69" s="4">
        <v>45470.450173611112</v>
      </c>
      <c r="T69" s="6">
        <v>45470.450173611112</v>
      </c>
      <c r="U69">
        <f t="shared" si="13"/>
        <v>1</v>
      </c>
      <c r="V69">
        <f t="shared" si="15"/>
        <v>28</v>
      </c>
      <c r="W69" t="str">
        <f t="shared" si="16"/>
        <v/>
      </c>
      <c r="X69" t="str">
        <f t="shared" si="17"/>
        <v/>
      </c>
      <c r="Y69" s="12" t="str">
        <f t="shared" si="18"/>
        <v/>
      </c>
      <c r="Z69" t="str">
        <f t="shared" si="19"/>
        <v/>
      </c>
      <c r="AA69" t="str">
        <f t="shared" si="20"/>
        <v/>
      </c>
      <c r="AB69" t="str">
        <f t="shared" si="21"/>
        <v/>
      </c>
      <c r="AC69" s="2" t="str">
        <f t="shared" si="22"/>
        <v/>
      </c>
      <c r="AD69" t="str">
        <f t="shared" si="14"/>
        <v/>
      </c>
      <c r="AE69" t="str">
        <f t="shared" si="23"/>
        <v/>
      </c>
      <c r="AF69" t="str">
        <f t="shared" si="24"/>
        <v/>
      </c>
    </row>
    <row r="70" spans="1:32" x14ac:dyDescent="0.25">
      <c r="A70">
        <v>10243</v>
      </c>
      <c r="B70" s="1">
        <v>867488060855003</v>
      </c>
      <c r="C70" s="1">
        <v>1719485459</v>
      </c>
      <c r="D70">
        <v>-22.917598999999999</v>
      </c>
      <c r="E70">
        <v>-47.062553999999999</v>
      </c>
      <c r="F70">
        <v>706</v>
      </c>
      <c r="G70">
        <v>346</v>
      </c>
      <c r="H70">
        <v>0</v>
      </c>
      <c r="I70">
        <v>1</v>
      </c>
      <c r="J70">
        <v>1</v>
      </c>
      <c r="K70">
        <v>59200</v>
      </c>
      <c r="L70">
        <v>0</v>
      </c>
      <c r="M70" t="s">
        <v>22</v>
      </c>
      <c r="N70">
        <v>0</v>
      </c>
      <c r="O70">
        <v>0</v>
      </c>
      <c r="P70">
        <v>0</v>
      </c>
      <c r="Q70">
        <v>0</v>
      </c>
      <c r="R70">
        <v>0</v>
      </c>
      <c r="S70" s="4">
        <v>45470.45207175926</v>
      </c>
      <c r="T70" s="6">
        <v>45470.45207175926</v>
      </c>
      <c r="U70">
        <f t="shared" si="13"/>
        <v>1</v>
      </c>
      <c r="V70">
        <f t="shared" si="15"/>
        <v>164</v>
      </c>
      <c r="W70" t="str">
        <f t="shared" si="16"/>
        <v/>
      </c>
      <c r="X70" t="str">
        <f t="shared" si="17"/>
        <v/>
      </c>
      <c r="Y70" s="12" t="str">
        <f t="shared" si="18"/>
        <v/>
      </c>
      <c r="Z70" t="str">
        <f t="shared" si="19"/>
        <v/>
      </c>
      <c r="AA70" t="str">
        <f t="shared" si="20"/>
        <v/>
      </c>
      <c r="AB70" t="str">
        <f t="shared" si="21"/>
        <v/>
      </c>
      <c r="AC70" s="2" t="str">
        <f t="shared" si="22"/>
        <v/>
      </c>
      <c r="AD70" t="str">
        <f>IF(AND(M70="GTIGN",V69&gt;=300,V70&lt;300),"TRUE","")</f>
        <v/>
      </c>
      <c r="AE70" t="str">
        <f t="shared" si="23"/>
        <v/>
      </c>
      <c r="AF70" t="str">
        <f t="shared" si="24"/>
        <v/>
      </c>
    </row>
    <row r="71" spans="1:32" x14ac:dyDescent="0.25">
      <c r="A71">
        <v>10244</v>
      </c>
      <c r="B71" s="1">
        <v>867488060855003</v>
      </c>
      <c r="C71" s="1">
        <v>1719485460</v>
      </c>
      <c r="D71">
        <v>-22.917598999999999</v>
      </c>
      <c r="E71">
        <v>-47.062553999999999</v>
      </c>
      <c r="F71">
        <v>706</v>
      </c>
      <c r="G71">
        <v>346</v>
      </c>
      <c r="H71">
        <v>0</v>
      </c>
      <c r="I71">
        <v>1</v>
      </c>
      <c r="J71">
        <v>1</v>
      </c>
      <c r="K71">
        <v>59200</v>
      </c>
      <c r="L71">
        <v>0</v>
      </c>
      <c r="M71" t="s">
        <v>19</v>
      </c>
      <c r="N71">
        <v>10</v>
      </c>
      <c r="O71">
        <v>0</v>
      </c>
      <c r="P71">
        <v>0</v>
      </c>
      <c r="Q71">
        <v>0</v>
      </c>
      <c r="R71">
        <v>0</v>
      </c>
      <c r="S71" s="4">
        <v>45470.45208333333</v>
      </c>
      <c r="T71" s="6">
        <v>45470.45208333333</v>
      </c>
      <c r="U71">
        <f t="shared" si="13"/>
        <v>1</v>
      </c>
      <c r="V71">
        <f t="shared" si="15"/>
        <v>1</v>
      </c>
      <c r="W71" t="str">
        <f t="shared" si="16"/>
        <v/>
      </c>
      <c r="X71" t="str">
        <f t="shared" si="17"/>
        <v/>
      </c>
      <c r="Y71" s="12" t="str">
        <f t="shared" si="18"/>
        <v/>
      </c>
      <c r="Z71" t="str">
        <f t="shared" si="19"/>
        <v/>
      </c>
      <c r="AA71" t="str">
        <f t="shared" si="20"/>
        <v/>
      </c>
      <c r="AB71" t="str">
        <f t="shared" si="21"/>
        <v/>
      </c>
      <c r="AC71" s="2" t="str">
        <f t="shared" si="22"/>
        <v/>
      </c>
      <c r="AD71" t="str">
        <f t="shared" ref="AD71:AD134" si="25">IF(AND(M71="GTIGN",V70&gt;=300,V71&lt;300),"TRUE","")</f>
        <v/>
      </c>
      <c r="AE71" t="str">
        <f t="shared" si="23"/>
        <v/>
      </c>
      <c r="AF71" t="str">
        <f t="shared" si="24"/>
        <v/>
      </c>
    </row>
    <row r="72" spans="1:32" x14ac:dyDescent="0.25">
      <c r="A72">
        <v>10245</v>
      </c>
      <c r="B72" s="1">
        <v>867488060855003</v>
      </c>
      <c r="C72" s="1">
        <v>1719485494</v>
      </c>
      <c r="D72">
        <v>-22.917598999999999</v>
      </c>
      <c r="E72">
        <v>-47.062553999999999</v>
      </c>
      <c r="F72">
        <v>706</v>
      </c>
      <c r="G72">
        <v>346</v>
      </c>
      <c r="H72">
        <v>0</v>
      </c>
      <c r="I72">
        <v>1</v>
      </c>
      <c r="J72">
        <v>1</v>
      </c>
      <c r="K72">
        <v>59200</v>
      </c>
      <c r="L72">
        <v>0</v>
      </c>
      <c r="M72" t="s">
        <v>19</v>
      </c>
      <c r="N72">
        <v>10</v>
      </c>
      <c r="O72">
        <v>0</v>
      </c>
      <c r="P72">
        <v>0</v>
      </c>
      <c r="Q72">
        <v>0</v>
      </c>
      <c r="R72">
        <v>0</v>
      </c>
      <c r="S72" s="4">
        <v>45470.452476851853</v>
      </c>
      <c r="T72" s="6">
        <v>45470.452476851853</v>
      </c>
      <c r="U72">
        <f t="shared" si="13"/>
        <v>1</v>
      </c>
      <c r="V72">
        <f t="shared" si="15"/>
        <v>34</v>
      </c>
      <c r="W72" t="str">
        <f t="shared" si="16"/>
        <v/>
      </c>
      <c r="X72" t="str">
        <f t="shared" si="17"/>
        <v/>
      </c>
      <c r="Y72" s="12" t="str">
        <f t="shared" si="18"/>
        <v/>
      </c>
      <c r="Z72" t="str">
        <f t="shared" si="19"/>
        <v/>
      </c>
      <c r="AA72" t="str">
        <f t="shared" si="20"/>
        <v/>
      </c>
      <c r="AB72" t="str">
        <f t="shared" si="21"/>
        <v/>
      </c>
      <c r="AC72" s="2" t="str">
        <f t="shared" si="22"/>
        <v/>
      </c>
      <c r="AD72" t="str">
        <f t="shared" si="25"/>
        <v/>
      </c>
      <c r="AE72" t="str">
        <f t="shared" si="23"/>
        <v/>
      </c>
      <c r="AF72" t="str">
        <f t="shared" si="24"/>
        <v/>
      </c>
    </row>
    <row r="73" spans="1:32" x14ac:dyDescent="0.25">
      <c r="A73">
        <v>10246</v>
      </c>
      <c r="B73" s="1">
        <v>867488060855003</v>
      </c>
      <c r="C73" s="1">
        <v>1719485524</v>
      </c>
      <c r="D73">
        <v>-22.917598999999999</v>
      </c>
      <c r="E73">
        <v>-47.062553999999999</v>
      </c>
      <c r="F73">
        <v>706</v>
      </c>
      <c r="G73">
        <v>346</v>
      </c>
      <c r="H73">
        <v>0</v>
      </c>
      <c r="I73">
        <v>1</v>
      </c>
      <c r="J73">
        <v>1</v>
      </c>
      <c r="K73">
        <v>59200</v>
      </c>
      <c r="L73">
        <v>0</v>
      </c>
      <c r="M73" t="s">
        <v>19</v>
      </c>
      <c r="N73">
        <v>10</v>
      </c>
      <c r="O73">
        <v>0</v>
      </c>
      <c r="P73">
        <v>0</v>
      </c>
      <c r="Q73">
        <v>0</v>
      </c>
      <c r="R73">
        <v>0</v>
      </c>
      <c r="S73" s="4">
        <v>45470.452824074076</v>
      </c>
      <c r="T73" s="6">
        <v>45470.452824074076</v>
      </c>
      <c r="U73">
        <f t="shared" si="13"/>
        <v>1</v>
      </c>
      <c r="V73">
        <f t="shared" si="15"/>
        <v>30</v>
      </c>
      <c r="W73" t="str">
        <f t="shared" si="16"/>
        <v/>
      </c>
      <c r="X73" t="str">
        <f t="shared" si="17"/>
        <v/>
      </c>
      <c r="Y73" s="12" t="str">
        <f t="shared" si="18"/>
        <v/>
      </c>
      <c r="Z73" t="str">
        <f t="shared" si="19"/>
        <v/>
      </c>
      <c r="AA73" t="str">
        <f t="shared" si="20"/>
        <v/>
      </c>
      <c r="AB73" t="str">
        <f t="shared" si="21"/>
        <v/>
      </c>
      <c r="AC73" s="2" t="str">
        <f t="shared" si="22"/>
        <v/>
      </c>
      <c r="AD73" t="str">
        <f t="shared" si="25"/>
        <v/>
      </c>
      <c r="AE73" t="str">
        <f t="shared" si="23"/>
        <v/>
      </c>
      <c r="AF73" t="str">
        <f t="shared" si="24"/>
        <v/>
      </c>
    </row>
    <row r="74" spans="1:32" x14ac:dyDescent="0.25">
      <c r="A74">
        <v>10247</v>
      </c>
      <c r="B74" s="1">
        <v>867488060855003</v>
      </c>
      <c r="C74" s="1">
        <v>1719485554</v>
      </c>
      <c r="D74">
        <v>-22.917598999999999</v>
      </c>
      <c r="E74">
        <v>-47.062553999999999</v>
      </c>
      <c r="F74">
        <v>706</v>
      </c>
      <c r="G74">
        <v>346</v>
      </c>
      <c r="H74">
        <v>0</v>
      </c>
      <c r="I74">
        <v>1</v>
      </c>
      <c r="J74">
        <v>1</v>
      </c>
      <c r="K74">
        <v>59200</v>
      </c>
      <c r="L74">
        <v>0</v>
      </c>
      <c r="M74" t="s">
        <v>19</v>
      </c>
      <c r="N74">
        <v>10</v>
      </c>
      <c r="O74">
        <v>0</v>
      </c>
      <c r="P74">
        <v>0</v>
      </c>
      <c r="Q74">
        <v>0</v>
      </c>
      <c r="R74">
        <v>0</v>
      </c>
      <c r="S74" s="4">
        <v>45470.4531712963</v>
      </c>
      <c r="T74" s="6">
        <v>45470.4531712963</v>
      </c>
      <c r="U74">
        <f t="shared" si="13"/>
        <v>1</v>
      </c>
      <c r="V74">
        <f t="shared" si="15"/>
        <v>30</v>
      </c>
      <c r="W74" t="str">
        <f t="shared" si="16"/>
        <v/>
      </c>
      <c r="X74" t="str">
        <f t="shared" si="17"/>
        <v/>
      </c>
      <c r="Y74" s="12" t="str">
        <f t="shared" si="18"/>
        <v/>
      </c>
      <c r="Z74" t="str">
        <f t="shared" si="19"/>
        <v/>
      </c>
      <c r="AA74" t="str">
        <f t="shared" si="20"/>
        <v/>
      </c>
      <c r="AB74" t="str">
        <f t="shared" si="21"/>
        <v/>
      </c>
      <c r="AC74" s="2" t="str">
        <f t="shared" si="22"/>
        <v/>
      </c>
      <c r="AD74" t="str">
        <f t="shared" si="25"/>
        <v/>
      </c>
      <c r="AE74" t="str">
        <f t="shared" si="23"/>
        <v/>
      </c>
      <c r="AF74" t="str">
        <f t="shared" si="24"/>
        <v/>
      </c>
    </row>
    <row r="75" spans="1:32" x14ac:dyDescent="0.25">
      <c r="A75">
        <v>10250</v>
      </c>
      <c r="B75" s="1">
        <v>867488060855003</v>
      </c>
      <c r="C75" s="1">
        <v>1719485584</v>
      </c>
      <c r="D75">
        <v>-22.917860000000001</v>
      </c>
      <c r="E75">
        <v>-47.063048999999999</v>
      </c>
      <c r="F75">
        <v>710</v>
      </c>
      <c r="G75">
        <v>250</v>
      </c>
      <c r="H75">
        <v>17.3</v>
      </c>
      <c r="I75">
        <v>1</v>
      </c>
      <c r="J75">
        <v>1</v>
      </c>
      <c r="K75">
        <v>59300</v>
      </c>
      <c r="L75">
        <v>0</v>
      </c>
      <c r="M75" t="s">
        <v>19</v>
      </c>
      <c r="N75">
        <v>10</v>
      </c>
      <c r="O75">
        <v>0</v>
      </c>
      <c r="P75">
        <v>0</v>
      </c>
      <c r="Q75">
        <v>0</v>
      </c>
      <c r="R75">
        <v>0</v>
      </c>
      <c r="S75" s="4">
        <v>45470.453518518516</v>
      </c>
      <c r="T75" s="6">
        <v>45470.453518518516</v>
      </c>
      <c r="U75">
        <f t="shared" si="13"/>
        <v>1</v>
      </c>
      <c r="V75">
        <f t="shared" si="15"/>
        <v>30</v>
      </c>
      <c r="W75" t="str">
        <f t="shared" si="16"/>
        <v/>
      </c>
      <c r="X75" t="str">
        <f t="shared" si="17"/>
        <v/>
      </c>
      <c r="Y75" s="12" t="str">
        <f t="shared" si="18"/>
        <v/>
      </c>
      <c r="Z75" t="str">
        <f t="shared" si="19"/>
        <v/>
      </c>
      <c r="AA75" t="str">
        <f t="shared" si="20"/>
        <v/>
      </c>
      <c r="AB75" t="str">
        <f t="shared" si="21"/>
        <v/>
      </c>
      <c r="AC75" s="2" t="str">
        <f t="shared" si="22"/>
        <v/>
      </c>
      <c r="AD75" t="str">
        <f t="shared" si="25"/>
        <v/>
      </c>
      <c r="AE75" t="str">
        <f t="shared" si="23"/>
        <v/>
      </c>
      <c r="AF75" t="str">
        <f t="shared" si="24"/>
        <v/>
      </c>
    </row>
    <row r="76" spans="1:32" x14ac:dyDescent="0.25">
      <c r="A76">
        <v>10251</v>
      </c>
      <c r="B76" s="1">
        <v>867488060855003</v>
      </c>
      <c r="C76" s="1">
        <v>1719485614</v>
      </c>
      <c r="D76">
        <v>-22.918510999999999</v>
      </c>
      <c r="E76">
        <v>-47.066102999999998</v>
      </c>
      <c r="F76">
        <v>682</v>
      </c>
      <c r="G76">
        <v>149</v>
      </c>
      <c r="H76">
        <v>49.7</v>
      </c>
      <c r="I76">
        <v>1</v>
      </c>
      <c r="J76">
        <v>1</v>
      </c>
      <c r="K76">
        <v>59600</v>
      </c>
      <c r="L76">
        <v>0</v>
      </c>
      <c r="M76" t="s">
        <v>19</v>
      </c>
      <c r="N76">
        <v>10</v>
      </c>
      <c r="O76">
        <v>0</v>
      </c>
      <c r="P76">
        <v>0</v>
      </c>
      <c r="Q76">
        <v>0</v>
      </c>
      <c r="R76">
        <v>0</v>
      </c>
      <c r="S76" s="4">
        <v>45470.453865740739</v>
      </c>
      <c r="T76" s="6">
        <v>45470.453865740739</v>
      </c>
      <c r="U76">
        <f t="shared" si="13"/>
        <v>1</v>
      </c>
      <c r="V76">
        <f t="shared" si="15"/>
        <v>30</v>
      </c>
      <c r="W76" t="str">
        <f t="shared" si="16"/>
        <v/>
      </c>
      <c r="X76" t="str">
        <f t="shared" si="17"/>
        <v/>
      </c>
      <c r="Y76" s="12" t="str">
        <f t="shared" si="18"/>
        <v/>
      </c>
      <c r="Z76" t="str">
        <f t="shared" si="19"/>
        <v/>
      </c>
      <c r="AA76" t="str">
        <f t="shared" si="20"/>
        <v/>
      </c>
      <c r="AB76" t="str">
        <f t="shared" si="21"/>
        <v/>
      </c>
      <c r="AC76" s="2" t="str">
        <f t="shared" si="22"/>
        <v/>
      </c>
      <c r="AD76" t="str">
        <f t="shared" si="25"/>
        <v/>
      </c>
      <c r="AE76" t="str">
        <f t="shared" si="23"/>
        <v/>
      </c>
      <c r="AF76" t="str">
        <f t="shared" si="24"/>
        <v/>
      </c>
    </row>
    <row r="77" spans="1:32" x14ac:dyDescent="0.25">
      <c r="A77">
        <v>10252</v>
      </c>
      <c r="B77" s="1">
        <v>867488060855003</v>
      </c>
      <c r="C77" s="1">
        <v>1719485644</v>
      </c>
      <c r="D77">
        <v>-22.921987000000001</v>
      </c>
      <c r="E77">
        <v>-47.066437999999998</v>
      </c>
      <c r="F77">
        <v>670</v>
      </c>
      <c r="G77">
        <v>196</v>
      </c>
      <c r="H77">
        <v>56.4</v>
      </c>
      <c r="I77">
        <v>1</v>
      </c>
      <c r="J77">
        <v>1</v>
      </c>
      <c r="K77">
        <v>60000</v>
      </c>
      <c r="L77">
        <v>0</v>
      </c>
      <c r="M77" t="s">
        <v>19</v>
      </c>
      <c r="N77">
        <v>10</v>
      </c>
      <c r="O77">
        <v>0</v>
      </c>
      <c r="P77">
        <v>0</v>
      </c>
      <c r="Q77">
        <v>0</v>
      </c>
      <c r="R77">
        <v>0</v>
      </c>
      <c r="S77" s="4">
        <v>45470.454212962963</v>
      </c>
      <c r="T77" s="6">
        <v>45470.454212962963</v>
      </c>
      <c r="U77">
        <f t="shared" si="13"/>
        <v>1</v>
      </c>
      <c r="V77">
        <f t="shared" si="15"/>
        <v>30</v>
      </c>
      <c r="W77" t="str">
        <f t="shared" si="16"/>
        <v/>
      </c>
      <c r="X77" t="str">
        <f t="shared" si="17"/>
        <v/>
      </c>
      <c r="Y77" s="12" t="str">
        <f t="shared" si="18"/>
        <v/>
      </c>
      <c r="Z77" t="str">
        <f t="shared" si="19"/>
        <v/>
      </c>
      <c r="AA77" t="str">
        <f t="shared" si="20"/>
        <v/>
      </c>
      <c r="AB77" t="str">
        <f t="shared" si="21"/>
        <v/>
      </c>
      <c r="AC77" s="2" t="str">
        <f t="shared" si="22"/>
        <v/>
      </c>
      <c r="AD77" t="str">
        <f t="shared" si="25"/>
        <v/>
      </c>
      <c r="AE77" t="str">
        <f t="shared" si="23"/>
        <v/>
      </c>
      <c r="AF77" t="str">
        <f t="shared" si="24"/>
        <v/>
      </c>
    </row>
    <row r="78" spans="1:32" x14ac:dyDescent="0.25">
      <c r="A78">
        <v>10253</v>
      </c>
      <c r="B78" s="1">
        <v>867488060855003</v>
      </c>
      <c r="C78" s="1">
        <v>1719485674</v>
      </c>
      <c r="D78">
        <v>-22.925940000000001</v>
      </c>
      <c r="E78">
        <v>-47.067711000000003</v>
      </c>
      <c r="F78">
        <v>676</v>
      </c>
      <c r="G78">
        <v>199</v>
      </c>
      <c r="H78">
        <v>57.1</v>
      </c>
      <c r="I78">
        <v>1</v>
      </c>
      <c r="J78">
        <v>1</v>
      </c>
      <c r="K78">
        <v>60500</v>
      </c>
      <c r="L78">
        <v>0</v>
      </c>
      <c r="M78" t="s">
        <v>19</v>
      </c>
      <c r="N78">
        <v>10</v>
      </c>
      <c r="O78">
        <v>0</v>
      </c>
      <c r="P78">
        <v>0</v>
      </c>
      <c r="Q78">
        <v>0</v>
      </c>
      <c r="R78">
        <v>0</v>
      </c>
      <c r="S78" s="4">
        <v>45470.454560185186</v>
      </c>
      <c r="T78" s="6">
        <v>45470.454560185186</v>
      </c>
      <c r="U78">
        <f t="shared" si="13"/>
        <v>1</v>
      </c>
      <c r="V78">
        <f t="shared" si="15"/>
        <v>30</v>
      </c>
      <c r="W78" t="str">
        <f t="shared" si="16"/>
        <v/>
      </c>
      <c r="X78" t="str">
        <f t="shared" si="17"/>
        <v/>
      </c>
      <c r="Y78" s="12" t="str">
        <f t="shared" si="18"/>
        <v/>
      </c>
      <c r="Z78" t="str">
        <f t="shared" si="19"/>
        <v/>
      </c>
      <c r="AA78" t="str">
        <f t="shared" si="20"/>
        <v/>
      </c>
      <c r="AB78" t="str">
        <f t="shared" si="21"/>
        <v/>
      </c>
      <c r="AC78" s="2" t="str">
        <f t="shared" si="22"/>
        <v/>
      </c>
      <c r="AD78" t="str">
        <f t="shared" si="25"/>
        <v/>
      </c>
      <c r="AE78" t="str">
        <f t="shared" si="23"/>
        <v/>
      </c>
      <c r="AF78" t="str">
        <f t="shared" si="24"/>
        <v/>
      </c>
    </row>
    <row r="79" spans="1:32" x14ac:dyDescent="0.25">
      <c r="A79">
        <v>10254</v>
      </c>
      <c r="B79" s="1">
        <v>867488060855003</v>
      </c>
      <c r="C79" s="1">
        <v>1719485704</v>
      </c>
      <c r="D79">
        <v>-22.929991999999999</v>
      </c>
      <c r="E79">
        <v>-47.070217</v>
      </c>
      <c r="F79">
        <v>693</v>
      </c>
      <c r="G79">
        <v>212</v>
      </c>
      <c r="H79">
        <v>64.2</v>
      </c>
      <c r="I79">
        <v>1</v>
      </c>
      <c r="J79">
        <v>1</v>
      </c>
      <c r="K79">
        <v>61000</v>
      </c>
      <c r="L79">
        <v>0</v>
      </c>
      <c r="M79" t="s">
        <v>19</v>
      </c>
      <c r="N79">
        <v>10</v>
      </c>
      <c r="O79">
        <v>0</v>
      </c>
      <c r="P79">
        <v>0</v>
      </c>
      <c r="Q79">
        <v>0</v>
      </c>
      <c r="R79">
        <v>0</v>
      </c>
      <c r="S79" s="4">
        <v>45470.454907407409</v>
      </c>
      <c r="T79" s="6">
        <v>45470.454907407409</v>
      </c>
      <c r="U79">
        <f t="shared" si="13"/>
        <v>1</v>
      </c>
      <c r="V79">
        <f t="shared" si="15"/>
        <v>30</v>
      </c>
      <c r="W79" t="str">
        <f t="shared" si="16"/>
        <v/>
      </c>
      <c r="X79" t="str">
        <f t="shared" si="17"/>
        <v/>
      </c>
      <c r="Y79" s="12" t="str">
        <f t="shared" si="18"/>
        <v/>
      </c>
      <c r="Z79" t="str">
        <f t="shared" si="19"/>
        <v/>
      </c>
      <c r="AA79" t="str">
        <f t="shared" si="20"/>
        <v/>
      </c>
      <c r="AB79" t="str">
        <f t="shared" si="21"/>
        <v/>
      </c>
      <c r="AC79" s="2" t="str">
        <f t="shared" si="22"/>
        <v/>
      </c>
      <c r="AD79" t="str">
        <f t="shared" si="25"/>
        <v/>
      </c>
      <c r="AE79" t="str">
        <f t="shared" si="23"/>
        <v/>
      </c>
      <c r="AF79" t="str">
        <f t="shared" si="24"/>
        <v/>
      </c>
    </row>
    <row r="80" spans="1:32" x14ac:dyDescent="0.25">
      <c r="A80">
        <v>10255</v>
      </c>
      <c r="B80" s="1">
        <v>867488060855003</v>
      </c>
      <c r="C80" s="1">
        <v>1719485734</v>
      </c>
      <c r="D80">
        <v>-22.931691000000001</v>
      </c>
      <c r="E80">
        <v>-47.074497999999998</v>
      </c>
      <c r="F80">
        <v>700</v>
      </c>
      <c r="G80">
        <v>246</v>
      </c>
      <c r="H80">
        <v>72</v>
      </c>
      <c r="I80">
        <v>1</v>
      </c>
      <c r="J80">
        <v>1</v>
      </c>
      <c r="K80">
        <v>61600</v>
      </c>
      <c r="L80">
        <v>0</v>
      </c>
      <c r="M80" t="s">
        <v>19</v>
      </c>
      <c r="N80">
        <v>10</v>
      </c>
      <c r="O80">
        <v>0</v>
      </c>
      <c r="P80">
        <v>0</v>
      </c>
      <c r="Q80">
        <v>0</v>
      </c>
      <c r="R80">
        <v>0</v>
      </c>
      <c r="S80" s="4">
        <v>45470.455254629633</v>
      </c>
      <c r="T80" s="6">
        <v>45470.455254629633</v>
      </c>
      <c r="U80">
        <f t="shared" si="13"/>
        <v>1</v>
      </c>
      <c r="V80">
        <f t="shared" si="15"/>
        <v>30</v>
      </c>
      <c r="W80" t="str">
        <f t="shared" si="16"/>
        <v/>
      </c>
      <c r="X80" t="str">
        <f t="shared" si="17"/>
        <v/>
      </c>
      <c r="Y80" s="12" t="str">
        <f t="shared" si="18"/>
        <v/>
      </c>
      <c r="Z80" t="str">
        <f t="shared" si="19"/>
        <v/>
      </c>
      <c r="AA80" t="str">
        <f t="shared" si="20"/>
        <v/>
      </c>
      <c r="AB80" t="str">
        <f t="shared" si="21"/>
        <v/>
      </c>
      <c r="AC80" s="2" t="str">
        <f t="shared" si="22"/>
        <v/>
      </c>
      <c r="AD80" t="str">
        <f t="shared" si="25"/>
        <v/>
      </c>
      <c r="AE80" t="str">
        <f t="shared" si="23"/>
        <v/>
      </c>
      <c r="AF80" t="str">
        <f t="shared" si="24"/>
        <v/>
      </c>
    </row>
    <row r="81" spans="1:32" x14ac:dyDescent="0.25">
      <c r="A81">
        <v>10256</v>
      </c>
      <c r="B81" s="1">
        <v>867488060855003</v>
      </c>
      <c r="C81" s="1">
        <v>1719485764</v>
      </c>
      <c r="D81">
        <v>-22.934608999999998</v>
      </c>
      <c r="E81">
        <v>-47.073886999999999</v>
      </c>
      <c r="F81">
        <v>710</v>
      </c>
      <c r="G81">
        <v>94</v>
      </c>
      <c r="H81">
        <v>52.1</v>
      </c>
      <c r="I81">
        <v>1</v>
      </c>
      <c r="J81">
        <v>1</v>
      </c>
      <c r="K81">
        <v>62000</v>
      </c>
      <c r="L81">
        <v>0</v>
      </c>
      <c r="M81" t="s">
        <v>19</v>
      </c>
      <c r="N81">
        <v>10</v>
      </c>
      <c r="O81">
        <v>0</v>
      </c>
      <c r="P81">
        <v>0</v>
      </c>
      <c r="Q81">
        <v>0</v>
      </c>
      <c r="R81">
        <v>0</v>
      </c>
      <c r="S81" s="4">
        <v>45470.455601851849</v>
      </c>
      <c r="T81" s="6">
        <v>45470.455601851849</v>
      </c>
      <c r="U81">
        <f t="shared" si="13"/>
        <v>1</v>
      </c>
      <c r="V81">
        <f t="shared" si="15"/>
        <v>30</v>
      </c>
      <c r="W81" t="str">
        <f t="shared" si="16"/>
        <v/>
      </c>
      <c r="X81" t="str">
        <f t="shared" si="17"/>
        <v/>
      </c>
      <c r="Y81" s="12" t="str">
        <f t="shared" si="18"/>
        <v/>
      </c>
      <c r="Z81" t="str">
        <f t="shared" si="19"/>
        <v/>
      </c>
      <c r="AA81" t="str">
        <f t="shared" si="20"/>
        <v/>
      </c>
      <c r="AB81" t="str">
        <f t="shared" si="21"/>
        <v/>
      </c>
      <c r="AC81" s="2" t="str">
        <f t="shared" si="22"/>
        <v/>
      </c>
      <c r="AD81" t="str">
        <f t="shared" si="25"/>
        <v/>
      </c>
      <c r="AE81" t="str">
        <f t="shared" si="23"/>
        <v/>
      </c>
      <c r="AF81" t="str">
        <f t="shared" si="24"/>
        <v/>
      </c>
    </row>
    <row r="82" spans="1:32" x14ac:dyDescent="0.25">
      <c r="A82">
        <v>10257</v>
      </c>
      <c r="B82" s="1">
        <v>867488060855003</v>
      </c>
      <c r="C82" s="1">
        <v>1719485794</v>
      </c>
      <c r="D82">
        <v>-22.937156999999999</v>
      </c>
      <c r="E82">
        <v>-47.070146000000001</v>
      </c>
      <c r="F82">
        <v>714</v>
      </c>
      <c r="G82">
        <v>151</v>
      </c>
      <c r="H82">
        <v>72.3</v>
      </c>
      <c r="I82">
        <v>1</v>
      </c>
      <c r="J82">
        <v>1</v>
      </c>
      <c r="K82">
        <v>62600</v>
      </c>
      <c r="L82">
        <v>0</v>
      </c>
      <c r="M82" t="s">
        <v>19</v>
      </c>
      <c r="N82">
        <v>10</v>
      </c>
      <c r="O82">
        <v>0</v>
      </c>
      <c r="P82">
        <v>0</v>
      </c>
      <c r="Q82">
        <v>0</v>
      </c>
      <c r="R82">
        <v>0</v>
      </c>
      <c r="S82" s="4">
        <v>45470.455949074072</v>
      </c>
      <c r="T82" s="6">
        <v>45470.455949074072</v>
      </c>
      <c r="U82">
        <f t="shared" si="13"/>
        <v>1</v>
      </c>
      <c r="V82">
        <f t="shared" si="15"/>
        <v>30</v>
      </c>
      <c r="W82" t="str">
        <f t="shared" si="16"/>
        <v/>
      </c>
      <c r="X82" t="str">
        <f t="shared" si="17"/>
        <v/>
      </c>
      <c r="Y82" s="12" t="str">
        <f t="shared" si="18"/>
        <v/>
      </c>
      <c r="Z82" t="str">
        <f t="shared" si="19"/>
        <v/>
      </c>
      <c r="AA82" t="str">
        <f t="shared" si="20"/>
        <v/>
      </c>
      <c r="AB82" t="str">
        <f t="shared" si="21"/>
        <v/>
      </c>
      <c r="AC82" s="2" t="str">
        <f t="shared" si="22"/>
        <v/>
      </c>
      <c r="AD82" t="str">
        <f t="shared" si="25"/>
        <v/>
      </c>
      <c r="AE82" t="str">
        <f t="shared" si="23"/>
        <v/>
      </c>
      <c r="AF82" t="str">
        <f t="shared" si="24"/>
        <v/>
      </c>
    </row>
    <row r="83" spans="1:32" x14ac:dyDescent="0.25">
      <c r="A83">
        <v>10258</v>
      </c>
      <c r="B83" s="1">
        <v>867488060855003</v>
      </c>
      <c r="C83" s="1">
        <v>1719485824</v>
      </c>
      <c r="D83">
        <v>-22.942169</v>
      </c>
      <c r="E83">
        <v>-47.067318999999998</v>
      </c>
      <c r="F83">
        <v>700</v>
      </c>
      <c r="G83">
        <v>151</v>
      </c>
      <c r="H83">
        <v>75</v>
      </c>
      <c r="I83">
        <v>1</v>
      </c>
      <c r="J83">
        <v>1</v>
      </c>
      <c r="K83">
        <v>63200</v>
      </c>
      <c r="L83">
        <v>0</v>
      </c>
      <c r="M83" t="s">
        <v>19</v>
      </c>
      <c r="N83">
        <v>10</v>
      </c>
      <c r="O83">
        <v>0</v>
      </c>
      <c r="P83">
        <v>0</v>
      </c>
      <c r="Q83">
        <v>0</v>
      </c>
      <c r="R83">
        <v>0</v>
      </c>
      <c r="S83" s="4">
        <v>45470.456296296295</v>
      </c>
      <c r="T83" s="6">
        <v>45470.456296296295</v>
      </c>
      <c r="U83">
        <f t="shared" si="13"/>
        <v>1</v>
      </c>
      <c r="V83">
        <f t="shared" si="15"/>
        <v>30</v>
      </c>
      <c r="W83" t="str">
        <f t="shared" si="16"/>
        <v/>
      </c>
      <c r="X83" t="str">
        <f t="shared" si="17"/>
        <v/>
      </c>
      <c r="Y83" s="12" t="str">
        <f t="shared" si="18"/>
        <v/>
      </c>
      <c r="Z83" t="str">
        <f t="shared" si="19"/>
        <v/>
      </c>
      <c r="AA83" t="str">
        <f t="shared" si="20"/>
        <v/>
      </c>
      <c r="AB83" t="str">
        <f t="shared" si="21"/>
        <v/>
      </c>
      <c r="AC83" s="2" t="str">
        <f t="shared" si="22"/>
        <v/>
      </c>
      <c r="AD83" t="str">
        <f t="shared" si="25"/>
        <v/>
      </c>
      <c r="AE83" t="str">
        <f t="shared" si="23"/>
        <v/>
      </c>
      <c r="AF83" t="str">
        <f t="shared" si="24"/>
        <v/>
      </c>
    </row>
    <row r="84" spans="1:32" x14ac:dyDescent="0.25">
      <c r="A84">
        <v>10259</v>
      </c>
      <c r="B84" s="1">
        <v>867488060855003</v>
      </c>
      <c r="C84" s="1">
        <v>1719485854</v>
      </c>
      <c r="D84">
        <v>-22.947120999999999</v>
      </c>
      <c r="E84">
        <v>-47.064495000000001</v>
      </c>
      <c r="F84">
        <v>708</v>
      </c>
      <c r="G84">
        <v>152</v>
      </c>
      <c r="H84">
        <v>74.900000000000006</v>
      </c>
      <c r="I84">
        <v>1</v>
      </c>
      <c r="J84">
        <v>1</v>
      </c>
      <c r="K84">
        <v>63800</v>
      </c>
      <c r="L84">
        <v>0</v>
      </c>
      <c r="M84" t="s">
        <v>19</v>
      </c>
      <c r="N84">
        <v>10</v>
      </c>
      <c r="O84">
        <v>0</v>
      </c>
      <c r="P84">
        <v>0</v>
      </c>
      <c r="Q84">
        <v>0</v>
      </c>
      <c r="R84">
        <v>0</v>
      </c>
      <c r="S84" s="4">
        <v>45470.456643518519</v>
      </c>
      <c r="T84" s="6">
        <v>45470.456643518519</v>
      </c>
      <c r="U84">
        <f t="shared" si="13"/>
        <v>1</v>
      </c>
      <c r="V84">
        <f t="shared" si="15"/>
        <v>30</v>
      </c>
      <c r="W84" t="str">
        <f t="shared" si="16"/>
        <v/>
      </c>
      <c r="X84" t="str">
        <f t="shared" si="17"/>
        <v/>
      </c>
      <c r="Y84" s="12" t="str">
        <f t="shared" si="18"/>
        <v/>
      </c>
      <c r="Z84" t="str">
        <f t="shared" si="19"/>
        <v/>
      </c>
      <c r="AA84" t="str">
        <f t="shared" si="20"/>
        <v/>
      </c>
      <c r="AB84" t="str">
        <f t="shared" si="21"/>
        <v/>
      </c>
      <c r="AC84" s="2" t="str">
        <f t="shared" si="22"/>
        <v/>
      </c>
      <c r="AD84" t="str">
        <f t="shared" si="25"/>
        <v/>
      </c>
      <c r="AE84" t="str">
        <f t="shared" si="23"/>
        <v/>
      </c>
      <c r="AF84" t="str">
        <f t="shared" si="24"/>
        <v/>
      </c>
    </row>
    <row r="85" spans="1:32" x14ac:dyDescent="0.25">
      <c r="A85">
        <v>10260</v>
      </c>
      <c r="B85" s="1">
        <v>867488060855003</v>
      </c>
      <c r="C85" s="1">
        <v>1719485884</v>
      </c>
      <c r="D85">
        <v>-22.952264</v>
      </c>
      <c r="E85">
        <v>-47.061549999999997</v>
      </c>
      <c r="F85">
        <v>697</v>
      </c>
      <c r="G85">
        <v>150</v>
      </c>
      <c r="H85">
        <v>74.3</v>
      </c>
      <c r="I85">
        <v>1</v>
      </c>
      <c r="J85">
        <v>1</v>
      </c>
      <c r="K85">
        <v>64500</v>
      </c>
      <c r="L85">
        <v>0</v>
      </c>
      <c r="M85" t="s">
        <v>19</v>
      </c>
      <c r="N85">
        <v>10</v>
      </c>
      <c r="O85">
        <v>0</v>
      </c>
      <c r="P85">
        <v>0</v>
      </c>
      <c r="Q85">
        <v>0</v>
      </c>
      <c r="R85">
        <v>0</v>
      </c>
      <c r="S85" s="4">
        <v>45470.456990740742</v>
      </c>
      <c r="T85" s="6">
        <v>45470.456990740742</v>
      </c>
      <c r="U85">
        <f t="shared" si="13"/>
        <v>1</v>
      </c>
      <c r="V85">
        <f t="shared" si="15"/>
        <v>30</v>
      </c>
      <c r="W85" t="str">
        <f t="shared" si="16"/>
        <v/>
      </c>
      <c r="X85" t="str">
        <f t="shared" si="17"/>
        <v/>
      </c>
      <c r="Y85" s="12" t="str">
        <f t="shared" si="18"/>
        <v/>
      </c>
      <c r="Z85" t="str">
        <f t="shared" si="19"/>
        <v/>
      </c>
      <c r="AA85" t="str">
        <f t="shared" si="20"/>
        <v/>
      </c>
      <c r="AB85" t="str">
        <f t="shared" si="21"/>
        <v/>
      </c>
      <c r="AC85" s="2" t="str">
        <f t="shared" si="22"/>
        <v/>
      </c>
      <c r="AD85" t="str">
        <f t="shared" si="25"/>
        <v/>
      </c>
      <c r="AE85" t="str">
        <f t="shared" si="23"/>
        <v/>
      </c>
      <c r="AF85" t="str">
        <f t="shared" si="24"/>
        <v/>
      </c>
    </row>
    <row r="86" spans="1:32" x14ac:dyDescent="0.25">
      <c r="A86">
        <v>10261</v>
      </c>
      <c r="B86" s="1">
        <v>867488060855003</v>
      </c>
      <c r="C86" s="1">
        <v>1719485914</v>
      </c>
      <c r="D86">
        <v>-22.957497</v>
      </c>
      <c r="E86">
        <v>-47.058506000000001</v>
      </c>
      <c r="F86">
        <v>677</v>
      </c>
      <c r="G86">
        <v>151</v>
      </c>
      <c r="H86">
        <v>82.5</v>
      </c>
      <c r="I86">
        <v>1</v>
      </c>
      <c r="J86">
        <v>1</v>
      </c>
      <c r="K86">
        <v>65099</v>
      </c>
      <c r="L86">
        <v>0</v>
      </c>
      <c r="M86" t="s">
        <v>19</v>
      </c>
      <c r="N86">
        <v>10</v>
      </c>
      <c r="O86">
        <v>0</v>
      </c>
      <c r="P86">
        <v>0</v>
      </c>
      <c r="Q86">
        <v>0</v>
      </c>
      <c r="R86">
        <v>0</v>
      </c>
      <c r="S86" s="4">
        <v>45470.457337962966</v>
      </c>
      <c r="T86" s="6">
        <v>45470.457337962966</v>
      </c>
      <c r="U86">
        <f t="shared" si="13"/>
        <v>1</v>
      </c>
      <c r="V86">
        <f t="shared" si="15"/>
        <v>30</v>
      </c>
      <c r="W86" t="str">
        <f t="shared" si="16"/>
        <v/>
      </c>
      <c r="X86" t="str">
        <f t="shared" si="17"/>
        <v/>
      </c>
      <c r="Y86" s="12" t="str">
        <f t="shared" si="18"/>
        <v/>
      </c>
      <c r="Z86" t="str">
        <f t="shared" si="19"/>
        <v/>
      </c>
      <c r="AA86" t="str">
        <f t="shared" si="20"/>
        <v/>
      </c>
      <c r="AB86" t="str">
        <f t="shared" si="21"/>
        <v/>
      </c>
      <c r="AC86" s="2" t="str">
        <f t="shared" si="22"/>
        <v/>
      </c>
      <c r="AD86" t="str">
        <f t="shared" si="25"/>
        <v/>
      </c>
      <c r="AE86" t="str">
        <f t="shared" si="23"/>
        <v/>
      </c>
      <c r="AF86" t="str">
        <f t="shared" si="24"/>
        <v/>
      </c>
    </row>
    <row r="87" spans="1:32" x14ac:dyDescent="0.25">
      <c r="A87">
        <v>10262</v>
      </c>
      <c r="B87" s="1">
        <v>867488060855003</v>
      </c>
      <c r="C87" s="1">
        <v>1719485944</v>
      </c>
      <c r="D87">
        <v>-22.962979000000001</v>
      </c>
      <c r="E87">
        <v>-47.055193000000003</v>
      </c>
      <c r="F87">
        <v>658</v>
      </c>
      <c r="G87">
        <v>151</v>
      </c>
      <c r="H87">
        <v>96</v>
      </c>
      <c r="I87">
        <v>1</v>
      </c>
      <c r="J87">
        <v>1</v>
      </c>
      <c r="K87">
        <v>65800</v>
      </c>
      <c r="L87">
        <v>0</v>
      </c>
      <c r="M87" t="s">
        <v>19</v>
      </c>
      <c r="N87">
        <v>10</v>
      </c>
      <c r="O87">
        <v>0</v>
      </c>
      <c r="P87">
        <v>0</v>
      </c>
      <c r="Q87">
        <v>0</v>
      </c>
      <c r="R87">
        <v>0</v>
      </c>
      <c r="S87" s="4">
        <v>45470.457685185182</v>
      </c>
      <c r="T87" s="6">
        <v>45470.457685185182</v>
      </c>
      <c r="U87">
        <f t="shared" si="13"/>
        <v>1</v>
      </c>
      <c r="V87">
        <f t="shared" si="15"/>
        <v>30</v>
      </c>
      <c r="W87" t="str">
        <f t="shared" si="16"/>
        <v/>
      </c>
      <c r="X87" t="str">
        <f t="shared" si="17"/>
        <v/>
      </c>
      <c r="Y87" s="12" t="str">
        <f t="shared" si="18"/>
        <v/>
      </c>
      <c r="Z87" t="str">
        <f t="shared" si="19"/>
        <v/>
      </c>
      <c r="AA87" t="str">
        <f t="shared" si="20"/>
        <v/>
      </c>
      <c r="AB87" t="str">
        <f t="shared" si="21"/>
        <v/>
      </c>
      <c r="AC87" s="2" t="str">
        <f t="shared" si="22"/>
        <v/>
      </c>
      <c r="AD87" t="str">
        <f t="shared" si="25"/>
        <v/>
      </c>
      <c r="AE87" t="str">
        <f t="shared" si="23"/>
        <v/>
      </c>
      <c r="AF87" t="str">
        <f t="shared" si="24"/>
        <v/>
      </c>
    </row>
    <row r="88" spans="1:32" x14ac:dyDescent="0.25">
      <c r="A88">
        <v>10263</v>
      </c>
      <c r="B88" s="1">
        <v>867488060855003</v>
      </c>
      <c r="C88" s="1">
        <v>1719485974</v>
      </c>
      <c r="D88">
        <v>-22.969567999999999</v>
      </c>
      <c r="E88">
        <v>-47.051437</v>
      </c>
      <c r="F88">
        <v>690</v>
      </c>
      <c r="G88">
        <v>152</v>
      </c>
      <c r="H88">
        <v>98.9</v>
      </c>
      <c r="I88">
        <v>1</v>
      </c>
      <c r="J88">
        <v>1</v>
      </c>
      <c r="K88">
        <v>66700</v>
      </c>
      <c r="L88">
        <v>0</v>
      </c>
      <c r="M88" t="s">
        <v>19</v>
      </c>
      <c r="N88">
        <v>10</v>
      </c>
      <c r="O88">
        <v>0</v>
      </c>
      <c r="P88">
        <v>0</v>
      </c>
      <c r="Q88">
        <v>0</v>
      </c>
      <c r="R88">
        <v>0</v>
      </c>
      <c r="S88" s="4">
        <v>45470.458032407405</v>
      </c>
      <c r="T88" s="6">
        <v>45470.458032407405</v>
      </c>
      <c r="U88">
        <f t="shared" si="13"/>
        <v>1</v>
      </c>
      <c r="V88">
        <f t="shared" si="15"/>
        <v>30</v>
      </c>
      <c r="W88" t="str">
        <f t="shared" si="16"/>
        <v/>
      </c>
      <c r="X88" t="str">
        <f t="shared" si="17"/>
        <v/>
      </c>
      <c r="Y88" s="12" t="str">
        <f t="shared" si="18"/>
        <v/>
      </c>
      <c r="Z88" t="str">
        <f t="shared" si="19"/>
        <v/>
      </c>
      <c r="AA88" t="str">
        <f t="shared" si="20"/>
        <v/>
      </c>
      <c r="AB88" t="str">
        <f t="shared" si="21"/>
        <v/>
      </c>
      <c r="AC88" s="2" t="str">
        <f t="shared" si="22"/>
        <v/>
      </c>
      <c r="AD88" t="str">
        <f t="shared" si="25"/>
        <v/>
      </c>
      <c r="AE88" t="str">
        <f t="shared" si="23"/>
        <v/>
      </c>
      <c r="AF88" t="str">
        <f t="shared" si="24"/>
        <v/>
      </c>
    </row>
    <row r="89" spans="1:32" x14ac:dyDescent="0.25">
      <c r="A89">
        <v>10264</v>
      </c>
      <c r="B89" s="1">
        <v>867488060855003</v>
      </c>
      <c r="C89" s="1">
        <v>1719486004</v>
      </c>
      <c r="D89">
        <v>-22.976203000000002</v>
      </c>
      <c r="E89">
        <v>-47.047677999999998</v>
      </c>
      <c r="F89">
        <v>716</v>
      </c>
      <c r="G89">
        <v>152</v>
      </c>
      <c r="H89">
        <v>100</v>
      </c>
      <c r="I89">
        <v>1</v>
      </c>
      <c r="J89">
        <v>1</v>
      </c>
      <c r="K89">
        <v>67500</v>
      </c>
      <c r="L89">
        <v>0</v>
      </c>
      <c r="M89" t="s">
        <v>19</v>
      </c>
      <c r="N89">
        <v>10</v>
      </c>
      <c r="O89">
        <v>0</v>
      </c>
      <c r="P89">
        <v>0</v>
      </c>
      <c r="Q89">
        <v>0</v>
      </c>
      <c r="R89">
        <v>0</v>
      </c>
      <c r="S89" s="4">
        <v>45470.458379629628</v>
      </c>
      <c r="T89" s="6">
        <v>45470.458379629628</v>
      </c>
      <c r="U89">
        <f t="shared" si="13"/>
        <v>1</v>
      </c>
      <c r="V89">
        <f t="shared" si="15"/>
        <v>30</v>
      </c>
      <c r="W89" t="str">
        <f t="shared" si="16"/>
        <v/>
      </c>
      <c r="X89" t="str">
        <f t="shared" si="17"/>
        <v/>
      </c>
      <c r="Y89" s="12" t="str">
        <f t="shared" si="18"/>
        <v/>
      </c>
      <c r="Z89" t="str">
        <f t="shared" si="19"/>
        <v/>
      </c>
      <c r="AA89" t="str">
        <f t="shared" si="20"/>
        <v/>
      </c>
      <c r="AB89" t="str">
        <f t="shared" si="21"/>
        <v/>
      </c>
      <c r="AC89" s="2" t="str">
        <f t="shared" si="22"/>
        <v/>
      </c>
      <c r="AD89" t="str">
        <f t="shared" si="25"/>
        <v/>
      </c>
      <c r="AE89" t="str">
        <f t="shared" si="23"/>
        <v/>
      </c>
      <c r="AF89" t="str">
        <f t="shared" si="24"/>
        <v/>
      </c>
    </row>
    <row r="90" spans="1:32" x14ac:dyDescent="0.25">
      <c r="A90">
        <v>10265</v>
      </c>
      <c r="B90" s="1">
        <v>867488060855003</v>
      </c>
      <c r="C90" s="1">
        <v>1719486034</v>
      </c>
      <c r="D90">
        <v>-22.982751</v>
      </c>
      <c r="E90">
        <v>-47.043728000000002</v>
      </c>
      <c r="F90">
        <v>734</v>
      </c>
      <c r="G90">
        <v>146</v>
      </c>
      <c r="H90">
        <v>99.9</v>
      </c>
      <c r="I90">
        <v>1</v>
      </c>
      <c r="J90">
        <v>1</v>
      </c>
      <c r="K90">
        <v>68300</v>
      </c>
      <c r="L90">
        <v>0</v>
      </c>
      <c r="M90" t="s">
        <v>19</v>
      </c>
      <c r="N90">
        <v>10</v>
      </c>
      <c r="O90">
        <v>0</v>
      </c>
      <c r="P90">
        <v>0</v>
      </c>
      <c r="Q90">
        <v>0</v>
      </c>
      <c r="R90">
        <v>0</v>
      </c>
      <c r="S90" s="4">
        <v>45470.458726851852</v>
      </c>
      <c r="T90" s="6">
        <v>45470.458726851852</v>
      </c>
      <c r="U90">
        <f t="shared" si="13"/>
        <v>1</v>
      </c>
      <c r="V90">
        <f t="shared" si="15"/>
        <v>30</v>
      </c>
      <c r="W90" t="str">
        <f t="shared" si="16"/>
        <v/>
      </c>
      <c r="X90" t="str">
        <f t="shared" si="17"/>
        <v/>
      </c>
      <c r="Y90" s="12" t="str">
        <f t="shared" si="18"/>
        <v/>
      </c>
      <c r="Z90" t="str">
        <f t="shared" si="19"/>
        <v/>
      </c>
      <c r="AA90" t="str">
        <f t="shared" si="20"/>
        <v/>
      </c>
      <c r="AB90" t="str">
        <f t="shared" si="21"/>
        <v/>
      </c>
      <c r="AC90" s="2" t="str">
        <f t="shared" si="22"/>
        <v/>
      </c>
      <c r="AD90" t="str">
        <f t="shared" si="25"/>
        <v/>
      </c>
      <c r="AE90" t="str">
        <f t="shared" si="23"/>
        <v/>
      </c>
      <c r="AF90" t="str">
        <f t="shared" si="24"/>
        <v/>
      </c>
    </row>
    <row r="91" spans="1:32" x14ac:dyDescent="0.25">
      <c r="A91">
        <v>10266</v>
      </c>
      <c r="B91" s="1">
        <v>867488060855003</v>
      </c>
      <c r="C91" s="1">
        <v>1719486064</v>
      </c>
      <c r="D91">
        <v>-22.98901</v>
      </c>
      <c r="E91">
        <v>-47.039292000000003</v>
      </c>
      <c r="F91">
        <v>722</v>
      </c>
      <c r="G91">
        <v>146</v>
      </c>
      <c r="H91">
        <v>100.3</v>
      </c>
      <c r="I91">
        <v>1</v>
      </c>
      <c r="J91">
        <v>1</v>
      </c>
      <c r="K91">
        <v>69200</v>
      </c>
      <c r="L91">
        <v>0</v>
      </c>
      <c r="M91" t="s">
        <v>19</v>
      </c>
      <c r="N91">
        <v>10</v>
      </c>
      <c r="O91">
        <v>0</v>
      </c>
      <c r="P91">
        <v>0</v>
      </c>
      <c r="Q91">
        <v>0</v>
      </c>
      <c r="R91">
        <v>0</v>
      </c>
      <c r="S91" s="4">
        <v>45470.459074074075</v>
      </c>
      <c r="T91" s="6">
        <v>45470.459074074075</v>
      </c>
      <c r="U91">
        <f t="shared" si="13"/>
        <v>1</v>
      </c>
      <c r="V91">
        <f t="shared" si="15"/>
        <v>30</v>
      </c>
      <c r="W91" t="str">
        <f t="shared" si="16"/>
        <v/>
      </c>
      <c r="X91" t="str">
        <f t="shared" si="17"/>
        <v/>
      </c>
      <c r="Y91" s="12" t="str">
        <f t="shared" si="18"/>
        <v/>
      </c>
      <c r="Z91" t="str">
        <f t="shared" si="19"/>
        <v/>
      </c>
      <c r="AA91" t="str">
        <f t="shared" si="20"/>
        <v/>
      </c>
      <c r="AB91" t="str">
        <f t="shared" si="21"/>
        <v/>
      </c>
      <c r="AC91" s="2" t="str">
        <f t="shared" si="22"/>
        <v/>
      </c>
      <c r="AD91" t="str">
        <f t="shared" si="25"/>
        <v/>
      </c>
      <c r="AE91" t="str">
        <f t="shared" si="23"/>
        <v/>
      </c>
      <c r="AF91" t="str">
        <f t="shared" si="24"/>
        <v/>
      </c>
    </row>
    <row r="92" spans="1:32" x14ac:dyDescent="0.25">
      <c r="A92">
        <v>10267</v>
      </c>
      <c r="B92" s="1">
        <v>867488060855003</v>
      </c>
      <c r="C92" s="1">
        <v>1719486094</v>
      </c>
      <c r="D92">
        <v>-22.995297999999998</v>
      </c>
      <c r="E92">
        <v>-47.034872</v>
      </c>
      <c r="F92">
        <v>731</v>
      </c>
      <c r="G92">
        <v>146</v>
      </c>
      <c r="H92">
        <v>99.5</v>
      </c>
      <c r="I92">
        <v>1</v>
      </c>
      <c r="J92">
        <v>1</v>
      </c>
      <c r="K92">
        <v>70000</v>
      </c>
      <c r="L92">
        <v>0</v>
      </c>
      <c r="M92" t="s">
        <v>19</v>
      </c>
      <c r="N92">
        <v>10</v>
      </c>
      <c r="O92">
        <v>0</v>
      </c>
      <c r="P92">
        <v>0</v>
      </c>
      <c r="Q92">
        <v>0</v>
      </c>
      <c r="R92">
        <v>0</v>
      </c>
      <c r="S92" s="4">
        <v>45470.459421296298</v>
      </c>
      <c r="T92" s="6">
        <v>45470.459421296298</v>
      </c>
      <c r="U92">
        <f t="shared" si="13"/>
        <v>1</v>
      </c>
      <c r="V92">
        <f t="shared" si="15"/>
        <v>30</v>
      </c>
      <c r="W92" t="str">
        <f t="shared" si="16"/>
        <v/>
      </c>
      <c r="X92" t="str">
        <f t="shared" si="17"/>
        <v/>
      </c>
      <c r="Y92" s="12" t="str">
        <f t="shared" si="18"/>
        <v/>
      </c>
      <c r="Z92" t="str">
        <f t="shared" si="19"/>
        <v/>
      </c>
      <c r="AA92" t="str">
        <f t="shared" si="20"/>
        <v/>
      </c>
      <c r="AB92" t="str">
        <f t="shared" si="21"/>
        <v/>
      </c>
      <c r="AC92" s="2" t="str">
        <f t="shared" si="22"/>
        <v/>
      </c>
      <c r="AD92" t="str">
        <f t="shared" si="25"/>
        <v/>
      </c>
      <c r="AE92" t="str">
        <f t="shared" si="23"/>
        <v/>
      </c>
      <c r="AF92" t="str">
        <f t="shared" si="24"/>
        <v/>
      </c>
    </row>
    <row r="93" spans="1:32" x14ac:dyDescent="0.25">
      <c r="A93">
        <v>10268</v>
      </c>
      <c r="B93" s="1">
        <v>867488060855003</v>
      </c>
      <c r="C93" s="1">
        <v>1719486124</v>
      </c>
      <c r="D93">
        <v>-23.001580000000001</v>
      </c>
      <c r="E93">
        <v>-47.030414</v>
      </c>
      <c r="F93">
        <v>758</v>
      </c>
      <c r="G93">
        <v>146</v>
      </c>
      <c r="H93">
        <v>99.7</v>
      </c>
      <c r="I93">
        <v>1</v>
      </c>
      <c r="J93">
        <v>1</v>
      </c>
      <c r="K93">
        <v>70800</v>
      </c>
      <c r="L93">
        <v>0</v>
      </c>
      <c r="M93" t="s">
        <v>19</v>
      </c>
      <c r="N93">
        <v>10</v>
      </c>
      <c r="O93">
        <v>0</v>
      </c>
      <c r="P93">
        <v>0</v>
      </c>
      <c r="Q93">
        <v>0</v>
      </c>
      <c r="R93">
        <v>0</v>
      </c>
      <c r="S93" s="4">
        <v>45470.459768518522</v>
      </c>
      <c r="T93" s="6">
        <v>45470.459768518522</v>
      </c>
      <c r="U93">
        <f t="shared" si="13"/>
        <v>1</v>
      </c>
      <c r="V93">
        <f t="shared" si="15"/>
        <v>30</v>
      </c>
      <c r="W93" t="str">
        <f t="shared" si="16"/>
        <v/>
      </c>
      <c r="X93" t="str">
        <f t="shared" si="17"/>
        <v/>
      </c>
      <c r="Y93" s="12" t="str">
        <f t="shared" si="18"/>
        <v/>
      </c>
      <c r="Z93" t="str">
        <f t="shared" si="19"/>
        <v/>
      </c>
      <c r="AA93" t="str">
        <f t="shared" si="20"/>
        <v/>
      </c>
      <c r="AB93" t="str">
        <f t="shared" si="21"/>
        <v/>
      </c>
      <c r="AC93" s="2" t="str">
        <f t="shared" si="22"/>
        <v/>
      </c>
      <c r="AD93" t="str">
        <f t="shared" si="25"/>
        <v/>
      </c>
      <c r="AE93" t="str">
        <f t="shared" si="23"/>
        <v/>
      </c>
      <c r="AF93" t="str">
        <f t="shared" si="24"/>
        <v/>
      </c>
    </row>
    <row r="94" spans="1:32" x14ac:dyDescent="0.25">
      <c r="A94">
        <v>10269</v>
      </c>
      <c r="B94" s="1">
        <v>867488060855003</v>
      </c>
      <c r="C94" s="1">
        <v>1719486154</v>
      </c>
      <c r="D94">
        <v>-23.008026999999998</v>
      </c>
      <c r="E94">
        <v>-47.026288000000001</v>
      </c>
      <c r="F94">
        <v>737</v>
      </c>
      <c r="G94">
        <v>149</v>
      </c>
      <c r="H94">
        <v>99.4</v>
      </c>
      <c r="I94">
        <v>1</v>
      </c>
      <c r="J94">
        <v>1</v>
      </c>
      <c r="K94">
        <v>71700</v>
      </c>
      <c r="L94">
        <v>0</v>
      </c>
      <c r="M94" t="s">
        <v>19</v>
      </c>
      <c r="N94">
        <v>10</v>
      </c>
      <c r="O94">
        <v>0</v>
      </c>
      <c r="P94">
        <v>0</v>
      </c>
      <c r="Q94">
        <v>0</v>
      </c>
      <c r="R94">
        <v>0</v>
      </c>
      <c r="S94" s="4">
        <v>45470.460115740738</v>
      </c>
      <c r="T94" s="6">
        <v>45470.460115740738</v>
      </c>
      <c r="U94">
        <f t="shared" si="13"/>
        <v>1</v>
      </c>
      <c r="V94">
        <f t="shared" si="15"/>
        <v>30</v>
      </c>
      <c r="W94" t="str">
        <f t="shared" si="16"/>
        <v/>
      </c>
      <c r="X94" t="str">
        <f t="shared" si="17"/>
        <v/>
      </c>
      <c r="Y94" s="12" t="str">
        <f t="shared" si="18"/>
        <v/>
      </c>
      <c r="Z94" t="str">
        <f t="shared" si="19"/>
        <v/>
      </c>
      <c r="AA94" t="str">
        <f t="shared" si="20"/>
        <v/>
      </c>
      <c r="AB94" t="str">
        <f t="shared" si="21"/>
        <v/>
      </c>
      <c r="AC94" s="2" t="str">
        <f t="shared" si="22"/>
        <v/>
      </c>
      <c r="AD94" t="str">
        <f t="shared" si="25"/>
        <v/>
      </c>
      <c r="AE94" t="str">
        <f t="shared" si="23"/>
        <v/>
      </c>
      <c r="AF94" t="str">
        <f t="shared" si="24"/>
        <v/>
      </c>
    </row>
    <row r="95" spans="1:32" x14ac:dyDescent="0.25">
      <c r="A95">
        <v>10270</v>
      </c>
      <c r="B95" s="1">
        <v>867488060855003</v>
      </c>
      <c r="C95" s="1">
        <v>1719486184</v>
      </c>
      <c r="D95">
        <v>-23.014588</v>
      </c>
      <c r="E95">
        <v>-47.022376000000001</v>
      </c>
      <c r="F95">
        <v>741</v>
      </c>
      <c r="G95">
        <v>146</v>
      </c>
      <c r="H95">
        <v>99.2</v>
      </c>
      <c r="I95">
        <v>1</v>
      </c>
      <c r="J95">
        <v>1</v>
      </c>
      <c r="K95">
        <v>72500</v>
      </c>
      <c r="L95">
        <v>0</v>
      </c>
      <c r="M95" t="s">
        <v>19</v>
      </c>
      <c r="N95">
        <v>10</v>
      </c>
      <c r="O95">
        <v>0</v>
      </c>
      <c r="P95">
        <v>0</v>
      </c>
      <c r="Q95">
        <v>0</v>
      </c>
      <c r="R95">
        <v>0</v>
      </c>
      <c r="S95" s="4">
        <v>45470.460462962961</v>
      </c>
      <c r="T95" s="6">
        <v>45470.460462962961</v>
      </c>
      <c r="U95">
        <f t="shared" si="13"/>
        <v>1</v>
      </c>
      <c r="V95">
        <f t="shared" si="15"/>
        <v>30</v>
      </c>
      <c r="W95" t="str">
        <f t="shared" si="16"/>
        <v/>
      </c>
      <c r="X95" t="str">
        <f t="shared" si="17"/>
        <v/>
      </c>
      <c r="Y95" s="12" t="str">
        <f t="shared" si="18"/>
        <v/>
      </c>
      <c r="Z95" t="str">
        <f t="shared" si="19"/>
        <v/>
      </c>
      <c r="AA95" t="str">
        <f t="shared" si="20"/>
        <v/>
      </c>
      <c r="AB95" t="str">
        <f t="shared" si="21"/>
        <v/>
      </c>
      <c r="AC95" s="2" t="str">
        <f t="shared" si="22"/>
        <v/>
      </c>
      <c r="AD95" t="str">
        <f t="shared" si="25"/>
        <v/>
      </c>
      <c r="AE95" t="str">
        <f t="shared" si="23"/>
        <v/>
      </c>
      <c r="AF95" t="str">
        <f t="shared" si="24"/>
        <v/>
      </c>
    </row>
    <row r="96" spans="1:32" x14ac:dyDescent="0.25">
      <c r="A96">
        <v>10271</v>
      </c>
      <c r="B96" s="1">
        <v>867488060855003</v>
      </c>
      <c r="C96" s="1">
        <v>1719486214</v>
      </c>
      <c r="D96">
        <v>-23.019795999999999</v>
      </c>
      <c r="E96">
        <v>-47.019204000000002</v>
      </c>
      <c r="F96">
        <v>730</v>
      </c>
      <c r="G96">
        <v>154</v>
      </c>
      <c r="H96">
        <v>48</v>
      </c>
      <c r="I96">
        <v>1</v>
      </c>
      <c r="J96">
        <v>1</v>
      </c>
      <c r="K96">
        <v>73200</v>
      </c>
      <c r="L96">
        <v>0</v>
      </c>
      <c r="M96" t="s">
        <v>19</v>
      </c>
      <c r="N96">
        <v>10</v>
      </c>
      <c r="O96">
        <v>0</v>
      </c>
      <c r="P96">
        <v>0</v>
      </c>
      <c r="Q96">
        <v>0</v>
      </c>
      <c r="R96">
        <v>0</v>
      </c>
      <c r="S96" s="4">
        <v>45470.460810185185</v>
      </c>
      <c r="T96" s="6">
        <v>45470.460810185185</v>
      </c>
      <c r="U96">
        <f t="shared" si="13"/>
        <v>1</v>
      </c>
      <c r="V96">
        <f t="shared" si="15"/>
        <v>30</v>
      </c>
      <c r="W96" t="str">
        <f t="shared" si="16"/>
        <v/>
      </c>
      <c r="X96" t="str">
        <f t="shared" si="17"/>
        <v/>
      </c>
      <c r="Y96" s="12" t="str">
        <f t="shared" si="18"/>
        <v/>
      </c>
      <c r="Z96" t="str">
        <f t="shared" si="19"/>
        <v/>
      </c>
      <c r="AA96" t="str">
        <f t="shared" si="20"/>
        <v/>
      </c>
      <c r="AB96" t="str">
        <f t="shared" si="21"/>
        <v/>
      </c>
      <c r="AC96" s="2" t="str">
        <f t="shared" si="22"/>
        <v/>
      </c>
      <c r="AD96" t="str">
        <f t="shared" si="25"/>
        <v/>
      </c>
      <c r="AE96" t="str">
        <f t="shared" si="23"/>
        <v/>
      </c>
      <c r="AF96" t="str">
        <f t="shared" si="24"/>
        <v/>
      </c>
    </row>
    <row r="97" spans="1:32" x14ac:dyDescent="0.25">
      <c r="A97">
        <v>10272</v>
      </c>
      <c r="B97" s="1">
        <v>867488060855003</v>
      </c>
      <c r="C97" s="1">
        <v>1719486244</v>
      </c>
      <c r="D97">
        <v>-23.024024000000001</v>
      </c>
      <c r="E97">
        <v>-47.016227000000001</v>
      </c>
      <c r="F97">
        <v>712</v>
      </c>
      <c r="G97">
        <v>149</v>
      </c>
      <c r="H97">
        <v>99.3</v>
      </c>
      <c r="I97">
        <v>1</v>
      </c>
      <c r="J97">
        <v>1</v>
      </c>
      <c r="K97">
        <v>73700</v>
      </c>
      <c r="L97">
        <v>0</v>
      </c>
      <c r="M97" t="s">
        <v>19</v>
      </c>
      <c r="N97">
        <v>10</v>
      </c>
      <c r="O97">
        <v>0</v>
      </c>
      <c r="P97">
        <v>0</v>
      </c>
      <c r="Q97">
        <v>0</v>
      </c>
      <c r="R97">
        <v>0</v>
      </c>
      <c r="S97" s="4">
        <v>45470.461157407408</v>
      </c>
      <c r="T97" s="6">
        <v>45470.461157407408</v>
      </c>
      <c r="U97">
        <f t="shared" si="13"/>
        <v>1</v>
      </c>
      <c r="V97">
        <f t="shared" si="15"/>
        <v>30</v>
      </c>
      <c r="W97" t="str">
        <f t="shared" si="16"/>
        <v/>
      </c>
      <c r="X97" t="str">
        <f t="shared" si="17"/>
        <v/>
      </c>
      <c r="Y97" s="12" t="str">
        <f t="shared" si="18"/>
        <v/>
      </c>
      <c r="Z97" t="str">
        <f t="shared" si="19"/>
        <v/>
      </c>
      <c r="AA97" t="str">
        <f t="shared" si="20"/>
        <v/>
      </c>
      <c r="AB97" t="str">
        <f t="shared" si="21"/>
        <v/>
      </c>
      <c r="AC97" s="2" t="str">
        <f t="shared" si="22"/>
        <v/>
      </c>
      <c r="AD97" t="str">
        <f t="shared" si="25"/>
        <v/>
      </c>
      <c r="AE97" t="str">
        <f t="shared" si="23"/>
        <v/>
      </c>
      <c r="AF97" t="str">
        <f t="shared" si="24"/>
        <v/>
      </c>
    </row>
    <row r="98" spans="1:32" x14ac:dyDescent="0.25">
      <c r="A98">
        <v>10273</v>
      </c>
      <c r="B98" s="1">
        <v>867488060855003</v>
      </c>
      <c r="C98" s="1">
        <v>1719486274</v>
      </c>
      <c r="D98">
        <v>-23.03051</v>
      </c>
      <c r="E98">
        <v>-47.012177000000001</v>
      </c>
      <c r="F98">
        <v>696</v>
      </c>
      <c r="G98">
        <v>152</v>
      </c>
      <c r="H98">
        <v>102.2</v>
      </c>
      <c r="I98">
        <v>1</v>
      </c>
      <c r="J98">
        <v>1</v>
      </c>
      <c r="K98">
        <v>74600</v>
      </c>
      <c r="L98">
        <v>0</v>
      </c>
      <c r="M98" t="s">
        <v>19</v>
      </c>
      <c r="N98">
        <v>10</v>
      </c>
      <c r="O98">
        <v>0</v>
      </c>
      <c r="P98">
        <v>0</v>
      </c>
      <c r="Q98">
        <v>0</v>
      </c>
      <c r="R98">
        <v>0</v>
      </c>
      <c r="S98" s="4">
        <v>45470.461504629631</v>
      </c>
      <c r="T98" s="6">
        <v>45470.461504629631</v>
      </c>
      <c r="U98">
        <f t="shared" si="13"/>
        <v>1</v>
      </c>
      <c r="V98">
        <f t="shared" si="15"/>
        <v>30</v>
      </c>
      <c r="W98" t="str">
        <f t="shared" si="16"/>
        <v/>
      </c>
      <c r="X98" t="str">
        <f t="shared" si="17"/>
        <v/>
      </c>
      <c r="Y98" s="12" t="str">
        <f t="shared" si="18"/>
        <v/>
      </c>
      <c r="Z98" t="str">
        <f t="shared" si="19"/>
        <v/>
      </c>
      <c r="AA98" t="str">
        <f t="shared" si="20"/>
        <v/>
      </c>
      <c r="AB98" t="str">
        <f t="shared" si="21"/>
        <v/>
      </c>
      <c r="AC98" s="2" t="str">
        <f t="shared" si="22"/>
        <v/>
      </c>
      <c r="AD98" t="str">
        <f t="shared" si="25"/>
        <v/>
      </c>
      <c r="AE98" t="str">
        <f t="shared" si="23"/>
        <v/>
      </c>
      <c r="AF98" t="str">
        <f t="shared" si="24"/>
        <v/>
      </c>
    </row>
    <row r="99" spans="1:32" x14ac:dyDescent="0.25">
      <c r="A99">
        <v>10274</v>
      </c>
      <c r="B99" s="1">
        <v>867488060855003</v>
      </c>
      <c r="C99" s="1">
        <v>1719486304</v>
      </c>
      <c r="D99">
        <v>-23.037638000000001</v>
      </c>
      <c r="E99">
        <v>-47.009236000000001</v>
      </c>
      <c r="F99">
        <v>672</v>
      </c>
      <c r="G99">
        <v>156</v>
      </c>
      <c r="H99">
        <v>102.1</v>
      </c>
      <c r="I99">
        <v>1</v>
      </c>
      <c r="J99">
        <v>1</v>
      </c>
      <c r="K99">
        <v>75400</v>
      </c>
      <c r="L99">
        <v>0</v>
      </c>
      <c r="M99" t="s">
        <v>19</v>
      </c>
      <c r="N99">
        <v>10</v>
      </c>
      <c r="O99">
        <v>0</v>
      </c>
      <c r="P99">
        <v>0</v>
      </c>
      <c r="Q99">
        <v>0</v>
      </c>
      <c r="R99">
        <v>0</v>
      </c>
      <c r="S99" s="4">
        <v>45470.461851851855</v>
      </c>
      <c r="T99" s="6">
        <v>45470.461851851855</v>
      </c>
      <c r="U99">
        <f t="shared" si="13"/>
        <v>1</v>
      </c>
      <c r="V99">
        <f t="shared" si="15"/>
        <v>30</v>
      </c>
      <c r="W99" t="str">
        <f t="shared" si="16"/>
        <v/>
      </c>
      <c r="X99" t="str">
        <f t="shared" si="17"/>
        <v/>
      </c>
      <c r="Y99" s="12" t="str">
        <f t="shared" si="18"/>
        <v/>
      </c>
      <c r="Z99" t="str">
        <f t="shared" si="19"/>
        <v/>
      </c>
      <c r="AA99" t="str">
        <f t="shared" si="20"/>
        <v/>
      </c>
      <c r="AB99" t="str">
        <f t="shared" si="21"/>
        <v/>
      </c>
      <c r="AC99" s="2" t="str">
        <f t="shared" si="22"/>
        <v/>
      </c>
      <c r="AD99" t="str">
        <f t="shared" si="25"/>
        <v/>
      </c>
      <c r="AE99" t="str">
        <f t="shared" si="23"/>
        <v/>
      </c>
      <c r="AF99" t="str">
        <f t="shared" si="24"/>
        <v/>
      </c>
    </row>
    <row r="100" spans="1:32" x14ac:dyDescent="0.25">
      <c r="A100">
        <v>10275</v>
      </c>
      <c r="B100" s="1">
        <v>867488060855003</v>
      </c>
      <c r="C100" s="1">
        <v>1719486334</v>
      </c>
      <c r="D100">
        <v>-23.044328</v>
      </c>
      <c r="E100">
        <v>-47.005229999999997</v>
      </c>
      <c r="F100">
        <v>664</v>
      </c>
      <c r="G100">
        <v>149</v>
      </c>
      <c r="H100">
        <v>101.4</v>
      </c>
      <c r="I100">
        <v>1</v>
      </c>
      <c r="J100">
        <v>1</v>
      </c>
      <c r="K100">
        <v>76300</v>
      </c>
      <c r="L100">
        <v>0</v>
      </c>
      <c r="M100" t="s">
        <v>19</v>
      </c>
      <c r="N100">
        <v>10</v>
      </c>
      <c r="O100">
        <v>0</v>
      </c>
      <c r="P100">
        <v>0</v>
      </c>
      <c r="Q100">
        <v>0</v>
      </c>
      <c r="R100">
        <v>0</v>
      </c>
      <c r="S100" s="4">
        <v>45470.462199074071</v>
      </c>
      <c r="T100" s="6">
        <v>45470.462199074071</v>
      </c>
      <c r="U100">
        <f t="shared" si="13"/>
        <v>1</v>
      </c>
      <c r="V100">
        <f t="shared" si="15"/>
        <v>30</v>
      </c>
      <c r="W100" t="str">
        <f t="shared" si="16"/>
        <v/>
      </c>
      <c r="X100" t="str">
        <f t="shared" si="17"/>
        <v/>
      </c>
      <c r="Y100" s="12" t="str">
        <f t="shared" si="18"/>
        <v/>
      </c>
      <c r="Z100" t="str">
        <f t="shared" si="19"/>
        <v/>
      </c>
      <c r="AA100" t="str">
        <f t="shared" si="20"/>
        <v/>
      </c>
      <c r="AB100" t="str">
        <f t="shared" si="21"/>
        <v/>
      </c>
      <c r="AC100" s="2" t="str">
        <f t="shared" si="22"/>
        <v/>
      </c>
      <c r="AD100" t="str">
        <f t="shared" si="25"/>
        <v/>
      </c>
      <c r="AE100" t="str">
        <f t="shared" si="23"/>
        <v/>
      </c>
      <c r="AF100" t="str">
        <f t="shared" si="24"/>
        <v/>
      </c>
    </row>
    <row r="101" spans="1:32" x14ac:dyDescent="0.25">
      <c r="A101">
        <v>10276</v>
      </c>
      <c r="B101" s="1">
        <v>867488060855003</v>
      </c>
      <c r="C101" s="1">
        <v>1719486364</v>
      </c>
      <c r="D101">
        <v>-23.050944999999999</v>
      </c>
      <c r="E101">
        <v>-47.001064999999997</v>
      </c>
      <c r="F101">
        <v>652</v>
      </c>
      <c r="G101">
        <v>150</v>
      </c>
      <c r="H101">
        <v>101</v>
      </c>
      <c r="I101">
        <v>1</v>
      </c>
      <c r="J101">
        <v>1</v>
      </c>
      <c r="K101">
        <v>77100</v>
      </c>
      <c r="L101">
        <v>0</v>
      </c>
      <c r="M101" t="s">
        <v>19</v>
      </c>
      <c r="N101">
        <v>10</v>
      </c>
      <c r="O101">
        <v>0</v>
      </c>
      <c r="P101">
        <v>0</v>
      </c>
      <c r="Q101">
        <v>0</v>
      </c>
      <c r="R101">
        <v>0</v>
      </c>
      <c r="S101" s="4">
        <v>45470.462546296294</v>
      </c>
      <c r="T101" s="6">
        <v>45470.462546296294</v>
      </c>
      <c r="U101">
        <f t="shared" si="13"/>
        <v>1</v>
      </c>
      <c r="V101">
        <f t="shared" si="15"/>
        <v>30</v>
      </c>
      <c r="W101" t="str">
        <f t="shared" si="16"/>
        <v/>
      </c>
      <c r="X101" t="str">
        <f t="shared" si="17"/>
        <v/>
      </c>
      <c r="Y101" s="12" t="str">
        <f t="shared" si="18"/>
        <v/>
      </c>
      <c r="Z101" t="str">
        <f t="shared" si="19"/>
        <v/>
      </c>
      <c r="AA101" t="str">
        <f t="shared" si="20"/>
        <v/>
      </c>
      <c r="AB101" t="str">
        <f t="shared" si="21"/>
        <v/>
      </c>
      <c r="AC101" s="2" t="str">
        <f t="shared" si="22"/>
        <v/>
      </c>
      <c r="AD101" t="str">
        <f t="shared" si="25"/>
        <v/>
      </c>
      <c r="AE101" t="str">
        <f t="shared" si="23"/>
        <v/>
      </c>
      <c r="AF101" t="str">
        <f t="shared" si="24"/>
        <v/>
      </c>
    </row>
    <row r="102" spans="1:32" x14ac:dyDescent="0.25">
      <c r="A102">
        <v>10277</v>
      </c>
      <c r="B102" s="1">
        <v>867488060855003</v>
      </c>
      <c r="C102" s="1">
        <v>1719486394</v>
      </c>
      <c r="D102">
        <v>-23.057449999999999</v>
      </c>
      <c r="E102">
        <v>-46.996726000000002</v>
      </c>
      <c r="F102">
        <v>655</v>
      </c>
      <c r="G102">
        <v>145</v>
      </c>
      <c r="H102">
        <v>101.3</v>
      </c>
      <c r="I102">
        <v>1</v>
      </c>
      <c r="J102">
        <v>1</v>
      </c>
      <c r="K102">
        <v>78000</v>
      </c>
      <c r="L102">
        <v>0</v>
      </c>
      <c r="M102" t="s">
        <v>19</v>
      </c>
      <c r="N102">
        <v>10</v>
      </c>
      <c r="O102">
        <v>0</v>
      </c>
      <c r="P102">
        <v>0</v>
      </c>
      <c r="Q102">
        <v>0</v>
      </c>
      <c r="R102">
        <v>0</v>
      </c>
      <c r="S102" s="4">
        <v>45470.462893518517</v>
      </c>
      <c r="T102" s="6">
        <v>45470.462893518517</v>
      </c>
      <c r="U102">
        <f t="shared" si="13"/>
        <v>1</v>
      </c>
      <c r="V102">
        <f t="shared" si="15"/>
        <v>30</v>
      </c>
      <c r="W102" t="str">
        <f t="shared" si="16"/>
        <v/>
      </c>
      <c r="X102" t="str">
        <f t="shared" si="17"/>
        <v/>
      </c>
      <c r="Y102" s="12" t="str">
        <f t="shared" si="18"/>
        <v/>
      </c>
      <c r="Z102" t="str">
        <f t="shared" si="19"/>
        <v/>
      </c>
      <c r="AA102" t="str">
        <f t="shared" si="20"/>
        <v/>
      </c>
      <c r="AB102" t="str">
        <f t="shared" si="21"/>
        <v/>
      </c>
      <c r="AC102" s="2" t="str">
        <f t="shared" si="22"/>
        <v/>
      </c>
      <c r="AD102" t="str">
        <f t="shared" si="25"/>
        <v/>
      </c>
      <c r="AE102" t="str">
        <f t="shared" si="23"/>
        <v/>
      </c>
      <c r="AF102" t="str">
        <f t="shared" si="24"/>
        <v/>
      </c>
    </row>
    <row r="103" spans="1:32" x14ac:dyDescent="0.25">
      <c r="A103">
        <v>10278</v>
      </c>
      <c r="B103" s="1">
        <v>867488060855003</v>
      </c>
      <c r="C103" s="1">
        <v>1719486424</v>
      </c>
      <c r="D103">
        <v>-23.063624000000001</v>
      </c>
      <c r="E103">
        <v>-46.992041</v>
      </c>
      <c r="F103">
        <v>662</v>
      </c>
      <c r="G103">
        <v>145</v>
      </c>
      <c r="H103">
        <v>101.2</v>
      </c>
      <c r="I103">
        <v>1</v>
      </c>
      <c r="J103">
        <v>1</v>
      </c>
      <c r="K103">
        <v>78800</v>
      </c>
      <c r="L103">
        <v>0</v>
      </c>
      <c r="M103" t="s">
        <v>19</v>
      </c>
      <c r="N103">
        <v>10</v>
      </c>
      <c r="O103">
        <v>0</v>
      </c>
      <c r="P103">
        <v>0</v>
      </c>
      <c r="Q103">
        <v>0</v>
      </c>
      <c r="R103">
        <v>0</v>
      </c>
      <c r="S103" s="4">
        <v>45470.463240740741</v>
      </c>
      <c r="T103" s="6">
        <v>45470.463240740741</v>
      </c>
      <c r="U103">
        <f t="shared" si="13"/>
        <v>1</v>
      </c>
      <c r="V103">
        <f t="shared" si="15"/>
        <v>30</v>
      </c>
      <c r="W103" t="str">
        <f t="shared" si="16"/>
        <v/>
      </c>
      <c r="X103" t="str">
        <f t="shared" si="17"/>
        <v/>
      </c>
      <c r="Y103" s="12" t="str">
        <f t="shared" si="18"/>
        <v/>
      </c>
      <c r="Z103" t="str">
        <f t="shared" si="19"/>
        <v/>
      </c>
      <c r="AA103" t="str">
        <f t="shared" si="20"/>
        <v/>
      </c>
      <c r="AB103" t="str">
        <f t="shared" si="21"/>
        <v/>
      </c>
      <c r="AC103" s="2" t="str">
        <f t="shared" si="22"/>
        <v/>
      </c>
      <c r="AD103" t="str">
        <f t="shared" si="25"/>
        <v/>
      </c>
      <c r="AE103" t="str">
        <f t="shared" si="23"/>
        <v/>
      </c>
      <c r="AF103" t="str">
        <f t="shared" si="24"/>
        <v/>
      </c>
    </row>
    <row r="104" spans="1:32" x14ac:dyDescent="0.25">
      <c r="A104">
        <v>10279</v>
      </c>
      <c r="B104" s="1">
        <v>867488060855003</v>
      </c>
      <c r="C104" s="1">
        <v>1719486454</v>
      </c>
      <c r="D104">
        <v>-23.069921999999998</v>
      </c>
      <c r="E104">
        <v>-46.987307999999999</v>
      </c>
      <c r="F104">
        <v>673</v>
      </c>
      <c r="G104">
        <v>145</v>
      </c>
      <c r="H104">
        <v>101</v>
      </c>
      <c r="I104">
        <v>1</v>
      </c>
      <c r="J104">
        <v>1</v>
      </c>
      <c r="K104">
        <v>79700</v>
      </c>
      <c r="L104">
        <v>0</v>
      </c>
      <c r="M104" t="s">
        <v>19</v>
      </c>
      <c r="N104">
        <v>10</v>
      </c>
      <c r="O104">
        <v>0</v>
      </c>
      <c r="P104">
        <v>0</v>
      </c>
      <c r="Q104">
        <v>0</v>
      </c>
      <c r="R104">
        <v>0</v>
      </c>
      <c r="S104" s="4">
        <v>45470.463587962964</v>
      </c>
      <c r="T104" s="6">
        <v>45470.463587962964</v>
      </c>
      <c r="U104">
        <f t="shared" si="13"/>
        <v>1</v>
      </c>
      <c r="V104">
        <f t="shared" si="15"/>
        <v>30</v>
      </c>
      <c r="W104" t="str">
        <f t="shared" si="16"/>
        <v/>
      </c>
      <c r="X104" t="str">
        <f t="shared" si="17"/>
        <v/>
      </c>
      <c r="Y104" s="12" t="str">
        <f t="shared" si="18"/>
        <v/>
      </c>
      <c r="Z104" t="str">
        <f t="shared" si="19"/>
        <v/>
      </c>
      <c r="AA104" t="str">
        <f t="shared" si="20"/>
        <v/>
      </c>
      <c r="AB104" t="str">
        <f t="shared" si="21"/>
        <v/>
      </c>
      <c r="AC104" s="2" t="str">
        <f t="shared" si="22"/>
        <v/>
      </c>
      <c r="AD104" t="str">
        <f t="shared" si="25"/>
        <v/>
      </c>
      <c r="AE104" t="str">
        <f t="shared" si="23"/>
        <v/>
      </c>
      <c r="AF104" t="str">
        <f t="shared" si="24"/>
        <v/>
      </c>
    </row>
    <row r="105" spans="1:32" x14ac:dyDescent="0.25">
      <c r="A105">
        <v>10280</v>
      </c>
      <c r="B105" s="1">
        <v>867488060855003</v>
      </c>
      <c r="C105" s="1">
        <v>1719486484</v>
      </c>
      <c r="D105">
        <v>-23.076139999999999</v>
      </c>
      <c r="E105">
        <v>-46.982650999999997</v>
      </c>
      <c r="F105">
        <v>694</v>
      </c>
      <c r="G105">
        <v>144</v>
      </c>
      <c r="H105">
        <v>101.6</v>
      </c>
      <c r="I105">
        <v>1</v>
      </c>
      <c r="J105">
        <v>1</v>
      </c>
      <c r="K105">
        <v>80500</v>
      </c>
      <c r="L105">
        <v>0</v>
      </c>
      <c r="M105" t="s">
        <v>19</v>
      </c>
      <c r="N105">
        <v>10</v>
      </c>
      <c r="O105">
        <v>0</v>
      </c>
      <c r="P105">
        <v>0</v>
      </c>
      <c r="Q105">
        <v>0</v>
      </c>
      <c r="R105">
        <v>0</v>
      </c>
      <c r="S105" s="4">
        <v>45470.463935185187</v>
      </c>
      <c r="T105" s="6">
        <v>45470.463935185187</v>
      </c>
      <c r="U105">
        <f t="shared" si="13"/>
        <v>1</v>
      </c>
      <c r="V105">
        <f t="shared" si="15"/>
        <v>30</v>
      </c>
      <c r="W105" t="str">
        <f t="shared" si="16"/>
        <v/>
      </c>
      <c r="X105" t="str">
        <f t="shared" si="17"/>
        <v/>
      </c>
      <c r="Y105" s="12" t="str">
        <f t="shared" si="18"/>
        <v/>
      </c>
      <c r="Z105" t="str">
        <f t="shared" si="19"/>
        <v/>
      </c>
      <c r="AA105" t="str">
        <f t="shared" si="20"/>
        <v/>
      </c>
      <c r="AB105" t="str">
        <f t="shared" si="21"/>
        <v/>
      </c>
      <c r="AC105" s="2" t="str">
        <f t="shared" si="22"/>
        <v/>
      </c>
      <c r="AD105" t="str">
        <f t="shared" si="25"/>
        <v/>
      </c>
      <c r="AE105" t="str">
        <f t="shared" si="23"/>
        <v/>
      </c>
      <c r="AF105" t="str">
        <f t="shared" si="24"/>
        <v/>
      </c>
    </row>
    <row r="106" spans="1:32" x14ac:dyDescent="0.25">
      <c r="A106">
        <v>10281</v>
      </c>
      <c r="B106" s="1">
        <v>867488060855003</v>
      </c>
      <c r="C106" s="1">
        <v>1719486514</v>
      </c>
      <c r="D106">
        <v>-23.082395999999999</v>
      </c>
      <c r="E106">
        <v>-46.978056000000002</v>
      </c>
      <c r="F106">
        <v>677</v>
      </c>
      <c r="G106">
        <v>148</v>
      </c>
      <c r="H106">
        <v>98.5</v>
      </c>
      <c r="I106">
        <v>1</v>
      </c>
      <c r="J106">
        <v>1</v>
      </c>
      <c r="K106">
        <v>81300</v>
      </c>
      <c r="L106">
        <v>0</v>
      </c>
      <c r="M106" t="s">
        <v>19</v>
      </c>
      <c r="N106">
        <v>10</v>
      </c>
      <c r="O106">
        <v>0</v>
      </c>
      <c r="P106">
        <v>0</v>
      </c>
      <c r="Q106">
        <v>0</v>
      </c>
      <c r="R106">
        <v>0</v>
      </c>
      <c r="S106" s="4">
        <v>45470.464282407411</v>
      </c>
      <c r="T106" s="6">
        <v>45470.464282407411</v>
      </c>
      <c r="U106">
        <f t="shared" si="13"/>
        <v>1</v>
      </c>
      <c r="V106">
        <f t="shared" si="15"/>
        <v>30</v>
      </c>
      <c r="W106" t="str">
        <f t="shared" si="16"/>
        <v/>
      </c>
      <c r="X106" t="str">
        <f t="shared" si="17"/>
        <v/>
      </c>
      <c r="Y106" s="12" t="str">
        <f t="shared" si="18"/>
        <v/>
      </c>
      <c r="Z106" t="str">
        <f t="shared" si="19"/>
        <v/>
      </c>
      <c r="AA106" t="str">
        <f t="shared" si="20"/>
        <v/>
      </c>
      <c r="AB106" t="str">
        <f t="shared" si="21"/>
        <v/>
      </c>
      <c r="AC106" s="2" t="str">
        <f t="shared" si="22"/>
        <v/>
      </c>
      <c r="AD106" t="str">
        <f t="shared" si="25"/>
        <v/>
      </c>
      <c r="AE106" t="str">
        <f t="shared" si="23"/>
        <v/>
      </c>
      <c r="AF106" t="str">
        <f t="shared" si="24"/>
        <v/>
      </c>
    </row>
    <row r="107" spans="1:32" x14ac:dyDescent="0.25">
      <c r="A107">
        <v>10282</v>
      </c>
      <c r="B107" s="1">
        <v>867488060855003</v>
      </c>
      <c r="C107" s="1">
        <v>1719486544</v>
      </c>
      <c r="D107">
        <v>-23.088687</v>
      </c>
      <c r="E107">
        <v>-46.973922999999999</v>
      </c>
      <c r="F107">
        <v>677</v>
      </c>
      <c r="G107">
        <v>148</v>
      </c>
      <c r="H107">
        <v>104.9</v>
      </c>
      <c r="I107">
        <v>1</v>
      </c>
      <c r="J107">
        <v>1</v>
      </c>
      <c r="K107">
        <v>82200</v>
      </c>
      <c r="L107">
        <v>0</v>
      </c>
      <c r="M107" t="s">
        <v>19</v>
      </c>
      <c r="N107">
        <v>10</v>
      </c>
      <c r="O107">
        <v>0</v>
      </c>
      <c r="P107">
        <v>0</v>
      </c>
      <c r="Q107">
        <v>0</v>
      </c>
      <c r="R107">
        <v>0</v>
      </c>
      <c r="S107" s="4">
        <v>45470.464629629627</v>
      </c>
      <c r="T107" s="6">
        <v>45470.464629629627</v>
      </c>
      <c r="U107">
        <f t="shared" si="13"/>
        <v>1</v>
      </c>
      <c r="V107">
        <f t="shared" si="15"/>
        <v>30</v>
      </c>
      <c r="W107" t="str">
        <f t="shared" si="16"/>
        <v/>
      </c>
      <c r="X107" t="str">
        <f t="shared" si="17"/>
        <v/>
      </c>
      <c r="Y107" s="12" t="str">
        <f t="shared" si="18"/>
        <v/>
      </c>
      <c r="Z107" t="str">
        <f t="shared" si="19"/>
        <v/>
      </c>
      <c r="AA107" t="str">
        <f t="shared" si="20"/>
        <v/>
      </c>
      <c r="AB107" t="str">
        <f t="shared" si="21"/>
        <v/>
      </c>
      <c r="AC107" s="2" t="str">
        <f t="shared" si="22"/>
        <v/>
      </c>
      <c r="AD107" t="str">
        <f t="shared" si="25"/>
        <v/>
      </c>
      <c r="AE107" t="str">
        <f t="shared" si="23"/>
        <v/>
      </c>
      <c r="AF107" t="str">
        <f t="shared" si="24"/>
        <v/>
      </c>
    </row>
    <row r="108" spans="1:32" x14ac:dyDescent="0.25">
      <c r="A108">
        <v>10283</v>
      </c>
      <c r="B108" s="1">
        <v>867488060855003</v>
      </c>
      <c r="C108" s="1">
        <v>1719486574</v>
      </c>
      <c r="D108">
        <v>-23.094767000000001</v>
      </c>
      <c r="E108">
        <v>-46.969907999999997</v>
      </c>
      <c r="F108">
        <v>693</v>
      </c>
      <c r="G108">
        <v>148</v>
      </c>
      <c r="H108">
        <v>89.9</v>
      </c>
      <c r="I108">
        <v>1</v>
      </c>
      <c r="J108">
        <v>1</v>
      </c>
      <c r="K108">
        <v>83000</v>
      </c>
      <c r="L108">
        <v>0</v>
      </c>
      <c r="M108" t="s">
        <v>19</v>
      </c>
      <c r="N108">
        <v>10</v>
      </c>
      <c r="O108">
        <v>0</v>
      </c>
      <c r="P108">
        <v>0</v>
      </c>
      <c r="Q108">
        <v>0</v>
      </c>
      <c r="R108">
        <v>0</v>
      </c>
      <c r="S108" s="4">
        <v>45470.46497685185</v>
      </c>
      <c r="T108" s="6">
        <v>45470.46497685185</v>
      </c>
      <c r="U108">
        <f t="shared" si="13"/>
        <v>1</v>
      </c>
      <c r="V108">
        <f t="shared" si="15"/>
        <v>30</v>
      </c>
      <c r="W108" t="str">
        <f t="shared" si="16"/>
        <v/>
      </c>
      <c r="X108" t="str">
        <f t="shared" si="17"/>
        <v/>
      </c>
      <c r="Y108" s="12" t="str">
        <f t="shared" si="18"/>
        <v/>
      </c>
      <c r="Z108" t="str">
        <f t="shared" si="19"/>
        <v/>
      </c>
      <c r="AA108" t="str">
        <f t="shared" si="20"/>
        <v/>
      </c>
      <c r="AB108" t="str">
        <f t="shared" si="21"/>
        <v/>
      </c>
      <c r="AC108" s="2" t="str">
        <f t="shared" si="22"/>
        <v/>
      </c>
      <c r="AD108" t="str">
        <f t="shared" si="25"/>
        <v/>
      </c>
      <c r="AE108" t="str">
        <f t="shared" si="23"/>
        <v/>
      </c>
      <c r="AF108" t="str">
        <f t="shared" si="24"/>
        <v/>
      </c>
    </row>
    <row r="109" spans="1:32" x14ac:dyDescent="0.25">
      <c r="A109">
        <v>10284</v>
      </c>
      <c r="B109" s="1">
        <v>867488060855003</v>
      </c>
      <c r="C109" s="1">
        <v>1719486604</v>
      </c>
      <c r="D109">
        <v>-23.101189000000002</v>
      </c>
      <c r="E109">
        <v>-46.965682000000001</v>
      </c>
      <c r="F109">
        <v>700</v>
      </c>
      <c r="G109">
        <v>148</v>
      </c>
      <c r="H109">
        <v>101.7</v>
      </c>
      <c r="I109">
        <v>1</v>
      </c>
      <c r="J109">
        <v>1</v>
      </c>
      <c r="K109">
        <v>83800</v>
      </c>
      <c r="L109">
        <v>0</v>
      </c>
      <c r="M109" t="s">
        <v>19</v>
      </c>
      <c r="N109">
        <v>10</v>
      </c>
      <c r="O109">
        <v>0</v>
      </c>
      <c r="P109">
        <v>0</v>
      </c>
      <c r="Q109">
        <v>0</v>
      </c>
      <c r="R109">
        <v>0</v>
      </c>
      <c r="S109" s="4">
        <v>45470.465324074074</v>
      </c>
      <c r="T109" s="6">
        <v>45470.465324074074</v>
      </c>
      <c r="U109">
        <f t="shared" si="13"/>
        <v>1</v>
      </c>
      <c r="V109">
        <f t="shared" si="15"/>
        <v>30</v>
      </c>
      <c r="W109" t="str">
        <f t="shared" si="16"/>
        <v/>
      </c>
      <c r="X109" t="str">
        <f t="shared" si="17"/>
        <v/>
      </c>
      <c r="Y109" s="12" t="str">
        <f t="shared" si="18"/>
        <v/>
      </c>
      <c r="Z109" t="str">
        <f t="shared" si="19"/>
        <v/>
      </c>
      <c r="AA109" t="str">
        <f t="shared" si="20"/>
        <v/>
      </c>
      <c r="AB109" t="str">
        <f t="shared" si="21"/>
        <v/>
      </c>
      <c r="AC109" s="2" t="str">
        <f t="shared" si="22"/>
        <v/>
      </c>
      <c r="AD109" t="str">
        <f t="shared" si="25"/>
        <v/>
      </c>
      <c r="AE109" t="str">
        <f t="shared" si="23"/>
        <v/>
      </c>
      <c r="AF109" t="str">
        <f t="shared" si="24"/>
        <v/>
      </c>
    </row>
    <row r="110" spans="1:32" x14ac:dyDescent="0.25">
      <c r="A110">
        <v>10285</v>
      </c>
      <c r="B110" s="1">
        <v>867488060855003</v>
      </c>
      <c r="C110" s="1">
        <v>1719486634</v>
      </c>
      <c r="D110">
        <v>-23.107726</v>
      </c>
      <c r="E110">
        <v>-46.961416</v>
      </c>
      <c r="F110">
        <v>705</v>
      </c>
      <c r="G110">
        <v>148</v>
      </c>
      <c r="H110">
        <v>101.6</v>
      </c>
      <c r="I110">
        <v>1</v>
      </c>
      <c r="J110">
        <v>1</v>
      </c>
      <c r="K110">
        <v>84600</v>
      </c>
      <c r="L110">
        <v>0</v>
      </c>
      <c r="M110" t="s">
        <v>19</v>
      </c>
      <c r="N110">
        <v>10</v>
      </c>
      <c r="O110">
        <v>0</v>
      </c>
      <c r="P110">
        <v>0</v>
      </c>
      <c r="Q110">
        <v>0</v>
      </c>
      <c r="R110">
        <v>0</v>
      </c>
      <c r="S110" s="4">
        <v>45470.465671296297</v>
      </c>
      <c r="T110" s="6">
        <v>45470.465671296297</v>
      </c>
      <c r="U110">
        <f t="shared" si="13"/>
        <v>1</v>
      </c>
      <c r="V110">
        <f t="shared" si="15"/>
        <v>30</v>
      </c>
      <c r="W110" t="str">
        <f t="shared" si="16"/>
        <v/>
      </c>
      <c r="X110" t="str">
        <f t="shared" si="17"/>
        <v/>
      </c>
      <c r="Y110" s="12" t="str">
        <f t="shared" si="18"/>
        <v/>
      </c>
      <c r="Z110" t="str">
        <f t="shared" si="19"/>
        <v/>
      </c>
      <c r="AA110" t="str">
        <f t="shared" si="20"/>
        <v/>
      </c>
      <c r="AB110" t="str">
        <f t="shared" si="21"/>
        <v/>
      </c>
      <c r="AC110" s="2" t="str">
        <f t="shared" si="22"/>
        <v/>
      </c>
      <c r="AD110" t="str">
        <f t="shared" si="25"/>
        <v/>
      </c>
      <c r="AE110" t="str">
        <f t="shared" si="23"/>
        <v/>
      </c>
      <c r="AF110" t="str">
        <f t="shared" si="24"/>
        <v/>
      </c>
    </row>
    <row r="111" spans="1:32" x14ac:dyDescent="0.25">
      <c r="A111">
        <v>10286</v>
      </c>
      <c r="B111" s="1">
        <v>867488060855003</v>
      </c>
      <c r="C111" s="1">
        <v>1719486664</v>
      </c>
      <c r="D111">
        <v>-23.114287000000001</v>
      </c>
      <c r="E111">
        <v>-46.957192999999997</v>
      </c>
      <c r="F111">
        <v>721</v>
      </c>
      <c r="G111">
        <v>153</v>
      </c>
      <c r="H111">
        <v>101.8</v>
      </c>
      <c r="I111">
        <v>1</v>
      </c>
      <c r="J111">
        <v>1</v>
      </c>
      <c r="K111">
        <v>85500</v>
      </c>
      <c r="L111">
        <v>0</v>
      </c>
      <c r="M111" t="s">
        <v>19</v>
      </c>
      <c r="N111">
        <v>10</v>
      </c>
      <c r="O111">
        <v>0</v>
      </c>
      <c r="P111">
        <v>0</v>
      </c>
      <c r="Q111">
        <v>0</v>
      </c>
      <c r="R111">
        <v>0</v>
      </c>
      <c r="S111" s="4">
        <v>45470.46601851852</v>
      </c>
      <c r="T111" s="6">
        <v>45470.46601851852</v>
      </c>
      <c r="U111">
        <f t="shared" si="13"/>
        <v>1</v>
      </c>
      <c r="V111">
        <f t="shared" si="15"/>
        <v>30</v>
      </c>
      <c r="W111" t="str">
        <f t="shared" si="16"/>
        <v/>
      </c>
      <c r="X111" t="str">
        <f t="shared" si="17"/>
        <v/>
      </c>
      <c r="Y111" s="12" t="str">
        <f t="shared" si="18"/>
        <v/>
      </c>
      <c r="Z111" t="str">
        <f t="shared" si="19"/>
        <v/>
      </c>
      <c r="AA111" t="str">
        <f t="shared" si="20"/>
        <v/>
      </c>
      <c r="AB111" t="str">
        <f t="shared" si="21"/>
        <v/>
      </c>
      <c r="AC111" s="2" t="str">
        <f t="shared" si="22"/>
        <v/>
      </c>
      <c r="AD111" t="str">
        <f t="shared" si="25"/>
        <v/>
      </c>
      <c r="AE111" t="str">
        <f t="shared" si="23"/>
        <v/>
      </c>
      <c r="AF111" t="str">
        <f t="shared" si="24"/>
        <v/>
      </c>
    </row>
    <row r="112" spans="1:32" x14ac:dyDescent="0.25">
      <c r="A112">
        <v>10287</v>
      </c>
      <c r="B112" s="1">
        <v>867488060855003</v>
      </c>
      <c r="C112" s="1">
        <v>1719486694</v>
      </c>
      <c r="D112">
        <v>-23.121494999999999</v>
      </c>
      <c r="E112">
        <v>-46.954523999999999</v>
      </c>
      <c r="F112">
        <v>748</v>
      </c>
      <c r="G112">
        <v>166</v>
      </c>
      <c r="H112">
        <v>102</v>
      </c>
      <c r="I112">
        <v>1</v>
      </c>
      <c r="J112">
        <v>1</v>
      </c>
      <c r="K112">
        <v>86300</v>
      </c>
      <c r="L112">
        <v>0</v>
      </c>
      <c r="M112" t="s">
        <v>19</v>
      </c>
      <c r="N112">
        <v>10</v>
      </c>
      <c r="O112">
        <v>0</v>
      </c>
      <c r="P112">
        <v>0</v>
      </c>
      <c r="Q112">
        <v>0</v>
      </c>
      <c r="R112">
        <v>0</v>
      </c>
      <c r="S112" s="4">
        <v>45470.466365740744</v>
      </c>
      <c r="T112" s="6">
        <v>45470.466365740744</v>
      </c>
      <c r="U112">
        <f t="shared" si="13"/>
        <v>1</v>
      </c>
      <c r="V112">
        <f t="shared" si="15"/>
        <v>30</v>
      </c>
      <c r="W112" t="str">
        <f t="shared" si="16"/>
        <v/>
      </c>
      <c r="X112" t="str">
        <f t="shared" si="17"/>
        <v/>
      </c>
      <c r="Y112" s="12" t="str">
        <f t="shared" si="18"/>
        <v/>
      </c>
      <c r="Z112" t="str">
        <f t="shared" si="19"/>
        <v/>
      </c>
      <c r="AA112" t="str">
        <f t="shared" si="20"/>
        <v/>
      </c>
      <c r="AB112" t="str">
        <f t="shared" si="21"/>
        <v/>
      </c>
      <c r="AC112" s="2" t="str">
        <f t="shared" si="22"/>
        <v/>
      </c>
      <c r="AD112" t="str">
        <f t="shared" si="25"/>
        <v/>
      </c>
      <c r="AE112" t="str">
        <f t="shared" si="23"/>
        <v/>
      </c>
      <c r="AF112" t="str">
        <f t="shared" si="24"/>
        <v/>
      </c>
    </row>
    <row r="113" spans="1:32" x14ac:dyDescent="0.25">
      <c r="A113">
        <v>10288</v>
      </c>
      <c r="B113" s="1">
        <v>867488060855003</v>
      </c>
      <c r="C113" s="1">
        <v>1719486724</v>
      </c>
      <c r="D113">
        <v>-23.128689999999999</v>
      </c>
      <c r="E113">
        <v>-46.951774</v>
      </c>
      <c r="F113">
        <v>755</v>
      </c>
      <c r="G113">
        <v>150</v>
      </c>
      <c r="H113">
        <v>101.1</v>
      </c>
      <c r="I113">
        <v>1</v>
      </c>
      <c r="J113">
        <v>1</v>
      </c>
      <c r="K113">
        <v>87200</v>
      </c>
      <c r="L113">
        <v>0</v>
      </c>
      <c r="M113" t="s">
        <v>19</v>
      </c>
      <c r="N113">
        <v>10</v>
      </c>
      <c r="O113">
        <v>0</v>
      </c>
      <c r="P113">
        <v>0</v>
      </c>
      <c r="Q113">
        <v>0</v>
      </c>
      <c r="R113">
        <v>0</v>
      </c>
      <c r="S113" s="4">
        <v>45470.46671296296</v>
      </c>
      <c r="T113" s="6">
        <v>45470.46671296296</v>
      </c>
      <c r="U113">
        <f t="shared" si="13"/>
        <v>1</v>
      </c>
      <c r="V113">
        <f t="shared" si="15"/>
        <v>30</v>
      </c>
      <c r="W113" t="str">
        <f t="shared" si="16"/>
        <v/>
      </c>
      <c r="X113" t="str">
        <f t="shared" si="17"/>
        <v/>
      </c>
      <c r="Y113" s="12" t="str">
        <f t="shared" si="18"/>
        <v/>
      </c>
      <c r="Z113" t="str">
        <f t="shared" si="19"/>
        <v/>
      </c>
      <c r="AA113" t="str">
        <f t="shared" si="20"/>
        <v/>
      </c>
      <c r="AB113" t="str">
        <f t="shared" si="21"/>
        <v/>
      </c>
      <c r="AC113" s="2" t="str">
        <f t="shared" si="22"/>
        <v/>
      </c>
      <c r="AD113" t="str">
        <f t="shared" si="25"/>
        <v/>
      </c>
      <c r="AE113" t="str">
        <f t="shared" si="23"/>
        <v/>
      </c>
      <c r="AF113" t="str">
        <f t="shared" si="24"/>
        <v/>
      </c>
    </row>
    <row r="114" spans="1:32" x14ac:dyDescent="0.25">
      <c r="A114">
        <v>10289</v>
      </c>
      <c r="B114" s="1">
        <v>867488060855003</v>
      </c>
      <c r="C114" s="1">
        <v>1719486754</v>
      </c>
      <c r="D114">
        <v>-23.134619000000001</v>
      </c>
      <c r="E114">
        <v>-46.946582999999997</v>
      </c>
      <c r="F114">
        <v>748</v>
      </c>
      <c r="G114">
        <v>137</v>
      </c>
      <c r="H114">
        <v>101.8</v>
      </c>
      <c r="I114">
        <v>1</v>
      </c>
      <c r="J114">
        <v>1</v>
      </c>
      <c r="K114">
        <v>88000</v>
      </c>
      <c r="L114">
        <v>0</v>
      </c>
      <c r="M114" t="s">
        <v>19</v>
      </c>
      <c r="N114">
        <v>10</v>
      </c>
      <c r="O114">
        <v>0</v>
      </c>
      <c r="P114">
        <v>0</v>
      </c>
      <c r="Q114">
        <v>0</v>
      </c>
      <c r="R114">
        <v>0</v>
      </c>
      <c r="S114" s="4">
        <v>45470.467060185183</v>
      </c>
      <c r="T114" s="6">
        <v>45470.467060185183</v>
      </c>
      <c r="U114">
        <f t="shared" si="13"/>
        <v>1</v>
      </c>
      <c r="V114">
        <f t="shared" si="15"/>
        <v>30</v>
      </c>
      <c r="W114" t="str">
        <f t="shared" si="16"/>
        <v/>
      </c>
      <c r="X114" t="str">
        <f t="shared" si="17"/>
        <v/>
      </c>
      <c r="Y114" s="12" t="str">
        <f t="shared" si="18"/>
        <v/>
      </c>
      <c r="Z114" t="str">
        <f t="shared" si="19"/>
        <v/>
      </c>
      <c r="AA114" t="str">
        <f t="shared" si="20"/>
        <v/>
      </c>
      <c r="AB114" t="str">
        <f t="shared" si="21"/>
        <v/>
      </c>
      <c r="AC114" s="2" t="str">
        <f t="shared" si="22"/>
        <v/>
      </c>
      <c r="AD114" t="str">
        <f t="shared" si="25"/>
        <v/>
      </c>
      <c r="AE114" t="str">
        <f t="shared" si="23"/>
        <v/>
      </c>
      <c r="AF114" t="str">
        <f t="shared" si="24"/>
        <v/>
      </c>
    </row>
    <row r="115" spans="1:32" x14ac:dyDescent="0.25">
      <c r="A115">
        <v>10290</v>
      </c>
      <c r="B115" s="1">
        <v>867488060855003</v>
      </c>
      <c r="C115" s="1">
        <v>1719486784</v>
      </c>
      <c r="D115">
        <v>-23.140543999999998</v>
      </c>
      <c r="E115">
        <v>-46.941394000000003</v>
      </c>
      <c r="F115">
        <v>741</v>
      </c>
      <c r="G115">
        <v>148</v>
      </c>
      <c r="H115">
        <v>101.7</v>
      </c>
      <c r="I115">
        <v>1</v>
      </c>
      <c r="J115">
        <v>1</v>
      </c>
      <c r="K115">
        <v>88900</v>
      </c>
      <c r="L115">
        <v>0</v>
      </c>
      <c r="M115" t="s">
        <v>19</v>
      </c>
      <c r="N115">
        <v>10</v>
      </c>
      <c r="O115">
        <v>0</v>
      </c>
      <c r="P115">
        <v>0</v>
      </c>
      <c r="Q115">
        <v>0</v>
      </c>
      <c r="R115">
        <v>0</v>
      </c>
      <c r="S115" s="4">
        <v>45470.467407407406</v>
      </c>
      <c r="T115" s="6">
        <v>45470.467407407406</v>
      </c>
      <c r="U115">
        <f t="shared" si="13"/>
        <v>1</v>
      </c>
      <c r="V115">
        <f t="shared" si="15"/>
        <v>30</v>
      </c>
      <c r="W115" t="str">
        <f t="shared" si="16"/>
        <v/>
      </c>
      <c r="X115" t="str">
        <f t="shared" si="17"/>
        <v/>
      </c>
      <c r="Y115" s="12" t="str">
        <f t="shared" si="18"/>
        <v/>
      </c>
      <c r="Z115" t="str">
        <f t="shared" si="19"/>
        <v/>
      </c>
      <c r="AA115" t="str">
        <f t="shared" si="20"/>
        <v/>
      </c>
      <c r="AB115" t="str">
        <f t="shared" si="21"/>
        <v/>
      </c>
      <c r="AC115" s="2" t="str">
        <f t="shared" si="22"/>
        <v/>
      </c>
      <c r="AD115" t="str">
        <f t="shared" si="25"/>
        <v/>
      </c>
      <c r="AE115" t="str">
        <f t="shared" si="23"/>
        <v/>
      </c>
      <c r="AF115" t="str">
        <f t="shared" si="24"/>
        <v/>
      </c>
    </row>
    <row r="116" spans="1:32" x14ac:dyDescent="0.25">
      <c r="A116">
        <v>10291</v>
      </c>
      <c r="B116" s="1">
        <v>867488060855003</v>
      </c>
      <c r="C116" s="1">
        <v>1719486814</v>
      </c>
      <c r="D116">
        <v>-23.147528999999999</v>
      </c>
      <c r="E116">
        <v>-46.938034000000002</v>
      </c>
      <c r="F116">
        <v>762</v>
      </c>
      <c r="G116">
        <v>158</v>
      </c>
      <c r="H116">
        <v>101.9</v>
      </c>
      <c r="I116">
        <v>1</v>
      </c>
      <c r="J116">
        <v>1</v>
      </c>
      <c r="K116">
        <v>89700</v>
      </c>
      <c r="L116">
        <v>0</v>
      </c>
      <c r="M116" t="s">
        <v>19</v>
      </c>
      <c r="N116">
        <v>10</v>
      </c>
      <c r="O116">
        <v>0</v>
      </c>
      <c r="P116">
        <v>0</v>
      </c>
      <c r="Q116">
        <v>0</v>
      </c>
      <c r="R116">
        <v>0</v>
      </c>
      <c r="S116" s="4">
        <v>45470.46775462963</v>
      </c>
      <c r="T116" s="6">
        <v>45470.46775462963</v>
      </c>
      <c r="U116">
        <f t="shared" si="13"/>
        <v>1</v>
      </c>
      <c r="V116">
        <f t="shared" si="15"/>
        <v>30</v>
      </c>
      <c r="W116" t="str">
        <f t="shared" si="16"/>
        <v/>
      </c>
      <c r="X116" t="str">
        <f t="shared" si="17"/>
        <v/>
      </c>
      <c r="Y116" s="12" t="str">
        <f t="shared" si="18"/>
        <v/>
      </c>
      <c r="Z116" t="str">
        <f t="shared" si="19"/>
        <v/>
      </c>
      <c r="AA116" t="str">
        <f t="shared" si="20"/>
        <v/>
      </c>
      <c r="AB116" t="str">
        <f t="shared" si="21"/>
        <v/>
      </c>
      <c r="AC116" s="2" t="str">
        <f t="shared" si="22"/>
        <v/>
      </c>
      <c r="AD116" t="str">
        <f t="shared" si="25"/>
        <v/>
      </c>
      <c r="AE116" t="str">
        <f t="shared" si="23"/>
        <v/>
      </c>
      <c r="AF116" t="str">
        <f t="shared" si="24"/>
        <v/>
      </c>
    </row>
    <row r="117" spans="1:32" x14ac:dyDescent="0.25">
      <c r="A117">
        <v>10292</v>
      </c>
      <c r="B117" s="1">
        <v>867488060855003</v>
      </c>
      <c r="C117" s="1">
        <v>1719486844</v>
      </c>
      <c r="D117">
        <v>-23.154647000000001</v>
      </c>
      <c r="E117">
        <v>-46.935032999999997</v>
      </c>
      <c r="F117">
        <v>744</v>
      </c>
      <c r="G117">
        <v>158</v>
      </c>
      <c r="H117">
        <v>99.8</v>
      </c>
      <c r="I117">
        <v>1</v>
      </c>
      <c r="J117">
        <v>1</v>
      </c>
      <c r="K117">
        <v>90600</v>
      </c>
      <c r="L117">
        <v>0</v>
      </c>
      <c r="M117" t="s">
        <v>19</v>
      </c>
      <c r="N117">
        <v>10</v>
      </c>
      <c r="O117">
        <v>0</v>
      </c>
      <c r="P117">
        <v>0</v>
      </c>
      <c r="Q117">
        <v>0</v>
      </c>
      <c r="R117">
        <v>0</v>
      </c>
      <c r="S117" s="4">
        <v>45470.468101851853</v>
      </c>
      <c r="T117" s="6">
        <v>45470.468101851853</v>
      </c>
      <c r="U117">
        <f t="shared" si="13"/>
        <v>1</v>
      </c>
      <c r="V117">
        <f t="shared" si="15"/>
        <v>30</v>
      </c>
      <c r="W117" t="str">
        <f t="shared" si="16"/>
        <v/>
      </c>
      <c r="X117" t="str">
        <f t="shared" si="17"/>
        <v/>
      </c>
      <c r="Y117" s="12" t="str">
        <f t="shared" si="18"/>
        <v/>
      </c>
      <c r="Z117" t="str">
        <f t="shared" si="19"/>
        <v/>
      </c>
      <c r="AA117" t="str">
        <f t="shared" si="20"/>
        <v/>
      </c>
      <c r="AB117" t="str">
        <f t="shared" si="21"/>
        <v/>
      </c>
      <c r="AC117" s="2" t="str">
        <f t="shared" si="22"/>
        <v/>
      </c>
      <c r="AD117" t="str">
        <f t="shared" si="25"/>
        <v/>
      </c>
      <c r="AE117" t="str">
        <f t="shared" si="23"/>
        <v/>
      </c>
      <c r="AF117" t="str">
        <f t="shared" si="24"/>
        <v/>
      </c>
    </row>
    <row r="118" spans="1:32" x14ac:dyDescent="0.25">
      <c r="A118">
        <v>10293</v>
      </c>
      <c r="B118" s="1">
        <v>867488060855003</v>
      </c>
      <c r="C118" s="1">
        <v>1719486874</v>
      </c>
      <c r="D118">
        <v>-23.161261</v>
      </c>
      <c r="E118">
        <v>-46.931541000000003</v>
      </c>
      <c r="F118">
        <v>714</v>
      </c>
      <c r="G118">
        <v>150</v>
      </c>
      <c r="H118">
        <v>94.4</v>
      </c>
      <c r="I118">
        <v>1</v>
      </c>
      <c r="J118">
        <v>1</v>
      </c>
      <c r="K118">
        <v>91400</v>
      </c>
      <c r="L118">
        <v>0</v>
      </c>
      <c r="M118" t="s">
        <v>19</v>
      </c>
      <c r="N118">
        <v>10</v>
      </c>
      <c r="O118">
        <v>0</v>
      </c>
      <c r="P118">
        <v>0</v>
      </c>
      <c r="Q118">
        <v>0</v>
      </c>
      <c r="R118">
        <v>0</v>
      </c>
      <c r="S118" s="4">
        <v>45470.468449074076</v>
      </c>
      <c r="T118" s="6">
        <v>45470.468449074076</v>
      </c>
      <c r="U118">
        <f t="shared" si="13"/>
        <v>1</v>
      </c>
      <c r="V118">
        <f t="shared" si="15"/>
        <v>30</v>
      </c>
      <c r="W118" t="str">
        <f t="shared" si="16"/>
        <v/>
      </c>
      <c r="X118" t="str">
        <f t="shared" si="17"/>
        <v/>
      </c>
      <c r="Y118" s="12" t="str">
        <f t="shared" si="18"/>
        <v/>
      </c>
      <c r="Z118" t="str">
        <f t="shared" si="19"/>
        <v/>
      </c>
      <c r="AA118" t="str">
        <f t="shared" si="20"/>
        <v/>
      </c>
      <c r="AB118" t="str">
        <f t="shared" si="21"/>
        <v/>
      </c>
      <c r="AC118" s="2" t="str">
        <f t="shared" si="22"/>
        <v/>
      </c>
      <c r="AD118" t="str">
        <f t="shared" si="25"/>
        <v/>
      </c>
      <c r="AE118" t="str">
        <f t="shared" si="23"/>
        <v/>
      </c>
      <c r="AF118" t="str">
        <f t="shared" si="24"/>
        <v/>
      </c>
    </row>
    <row r="119" spans="1:32" x14ac:dyDescent="0.25">
      <c r="A119">
        <v>10294</v>
      </c>
      <c r="B119" s="1">
        <v>867488060855003</v>
      </c>
      <c r="C119" s="1">
        <v>1719486904</v>
      </c>
      <c r="D119">
        <v>-23.166820000000001</v>
      </c>
      <c r="E119">
        <v>-46.927971999999997</v>
      </c>
      <c r="F119">
        <v>709</v>
      </c>
      <c r="G119">
        <v>145</v>
      </c>
      <c r="H119">
        <v>88.2</v>
      </c>
      <c r="I119">
        <v>1</v>
      </c>
      <c r="J119">
        <v>1</v>
      </c>
      <c r="K119">
        <v>92100</v>
      </c>
      <c r="L119">
        <v>0</v>
      </c>
      <c r="M119" t="s">
        <v>19</v>
      </c>
      <c r="N119">
        <v>10</v>
      </c>
      <c r="O119">
        <v>0</v>
      </c>
      <c r="P119">
        <v>0</v>
      </c>
      <c r="Q119">
        <v>0</v>
      </c>
      <c r="R119">
        <v>0</v>
      </c>
      <c r="S119" s="4">
        <v>45470.4687962963</v>
      </c>
      <c r="T119" s="6">
        <v>45470.4687962963</v>
      </c>
      <c r="U119">
        <f t="shared" si="13"/>
        <v>1</v>
      </c>
      <c r="V119">
        <f t="shared" si="15"/>
        <v>30</v>
      </c>
      <c r="W119" t="str">
        <f t="shared" si="16"/>
        <v/>
      </c>
      <c r="X119" t="str">
        <f t="shared" si="17"/>
        <v/>
      </c>
      <c r="Y119" s="12" t="str">
        <f t="shared" si="18"/>
        <v/>
      </c>
      <c r="Z119" t="str">
        <f t="shared" si="19"/>
        <v/>
      </c>
      <c r="AA119" t="str">
        <f t="shared" si="20"/>
        <v/>
      </c>
      <c r="AB119" t="str">
        <f t="shared" si="21"/>
        <v/>
      </c>
      <c r="AC119" s="2" t="str">
        <f t="shared" si="22"/>
        <v/>
      </c>
      <c r="AD119" t="str">
        <f t="shared" si="25"/>
        <v/>
      </c>
      <c r="AE119" t="str">
        <f t="shared" si="23"/>
        <v/>
      </c>
      <c r="AF119" t="str">
        <f t="shared" si="24"/>
        <v/>
      </c>
    </row>
    <row r="120" spans="1:32" x14ac:dyDescent="0.25">
      <c r="A120">
        <v>10295</v>
      </c>
      <c r="B120" s="1">
        <v>867488060855003</v>
      </c>
      <c r="C120" s="1">
        <v>1719486934</v>
      </c>
      <c r="D120">
        <v>-23.169868000000001</v>
      </c>
      <c r="E120">
        <v>-46.925345</v>
      </c>
      <c r="F120">
        <v>709</v>
      </c>
      <c r="G120">
        <v>134</v>
      </c>
      <c r="H120">
        <v>15.3</v>
      </c>
      <c r="I120">
        <v>1</v>
      </c>
      <c r="J120">
        <v>1</v>
      </c>
      <c r="K120">
        <v>92500</v>
      </c>
      <c r="L120">
        <v>0</v>
      </c>
      <c r="M120" t="s">
        <v>19</v>
      </c>
      <c r="N120">
        <v>10</v>
      </c>
      <c r="O120">
        <v>0</v>
      </c>
      <c r="P120">
        <v>0</v>
      </c>
      <c r="Q120">
        <v>0</v>
      </c>
      <c r="R120">
        <v>0</v>
      </c>
      <c r="S120" s="4">
        <v>45470.469143518516</v>
      </c>
      <c r="T120" s="6">
        <v>45470.469143518516</v>
      </c>
      <c r="U120">
        <f t="shared" si="13"/>
        <v>1</v>
      </c>
      <c r="V120">
        <f t="shared" si="15"/>
        <v>30</v>
      </c>
      <c r="W120" t="str">
        <f t="shared" si="16"/>
        <v/>
      </c>
      <c r="X120" t="str">
        <f t="shared" si="17"/>
        <v/>
      </c>
      <c r="Y120" s="12" t="str">
        <f t="shared" si="18"/>
        <v/>
      </c>
      <c r="Z120" t="str">
        <f t="shared" si="19"/>
        <v/>
      </c>
      <c r="AA120" t="str">
        <f t="shared" si="20"/>
        <v/>
      </c>
      <c r="AB120" t="str">
        <f t="shared" si="21"/>
        <v/>
      </c>
      <c r="AC120" s="2" t="str">
        <f t="shared" si="22"/>
        <v/>
      </c>
      <c r="AD120" t="str">
        <f t="shared" si="25"/>
        <v/>
      </c>
      <c r="AE120" t="str">
        <f t="shared" si="23"/>
        <v/>
      </c>
      <c r="AF120" t="str">
        <f t="shared" si="24"/>
        <v/>
      </c>
    </row>
    <row r="121" spans="1:32" x14ac:dyDescent="0.25">
      <c r="A121">
        <v>10296</v>
      </c>
      <c r="B121" s="1">
        <v>867488060855003</v>
      </c>
      <c r="C121" s="1">
        <v>1719486964</v>
      </c>
      <c r="D121">
        <v>-23.170631</v>
      </c>
      <c r="E121">
        <v>-46.924534000000001</v>
      </c>
      <c r="F121">
        <v>710</v>
      </c>
      <c r="G121">
        <v>134</v>
      </c>
      <c r="H121">
        <v>13.6</v>
      </c>
      <c r="I121">
        <v>1</v>
      </c>
      <c r="J121">
        <v>1</v>
      </c>
      <c r="K121">
        <v>92700</v>
      </c>
      <c r="L121">
        <v>0</v>
      </c>
      <c r="M121" t="s">
        <v>19</v>
      </c>
      <c r="N121">
        <v>10</v>
      </c>
      <c r="O121">
        <v>0</v>
      </c>
      <c r="P121">
        <v>0</v>
      </c>
      <c r="Q121">
        <v>0</v>
      </c>
      <c r="R121">
        <v>0</v>
      </c>
      <c r="S121" s="4">
        <v>45470.469490740739</v>
      </c>
      <c r="T121" s="6">
        <v>45470.469490740739</v>
      </c>
      <c r="U121">
        <f t="shared" si="13"/>
        <v>1</v>
      </c>
      <c r="V121">
        <f t="shared" si="15"/>
        <v>30</v>
      </c>
      <c r="W121" t="str">
        <f t="shared" si="16"/>
        <v/>
      </c>
      <c r="X121" t="str">
        <f t="shared" si="17"/>
        <v/>
      </c>
      <c r="Y121" s="12" t="str">
        <f t="shared" si="18"/>
        <v/>
      </c>
      <c r="Z121" t="str">
        <f t="shared" si="19"/>
        <v/>
      </c>
      <c r="AA121" t="str">
        <f t="shared" si="20"/>
        <v/>
      </c>
      <c r="AB121" t="str">
        <f t="shared" si="21"/>
        <v/>
      </c>
      <c r="AC121" s="2" t="str">
        <f t="shared" si="22"/>
        <v/>
      </c>
      <c r="AD121" t="str">
        <f t="shared" si="25"/>
        <v/>
      </c>
      <c r="AE121" t="str">
        <f t="shared" si="23"/>
        <v/>
      </c>
      <c r="AF121" t="str">
        <f t="shared" si="24"/>
        <v/>
      </c>
    </row>
    <row r="122" spans="1:32" x14ac:dyDescent="0.25">
      <c r="A122">
        <v>10297</v>
      </c>
      <c r="B122" s="1">
        <v>867488060855003</v>
      </c>
      <c r="C122" s="1">
        <v>1719486994</v>
      </c>
      <c r="D122">
        <v>-23.171064999999999</v>
      </c>
      <c r="E122">
        <v>-46.924042</v>
      </c>
      <c r="F122">
        <v>708</v>
      </c>
      <c r="G122">
        <v>132</v>
      </c>
      <c r="H122">
        <v>0</v>
      </c>
      <c r="I122">
        <v>1</v>
      </c>
      <c r="J122">
        <v>1</v>
      </c>
      <c r="K122">
        <v>92700</v>
      </c>
      <c r="L122">
        <v>0</v>
      </c>
      <c r="M122" t="s">
        <v>19</v>
      </c>
      <c r="N122">
        <v>10</v>
      </c>
      <c r="O122">
        <v>0</v>
      </c>
      <c r="P122">
        <v>0</v>
      </c>
      <c r="Q122">
        <v>0</v>
      </c>
      <c r="R122">
        <v>0</v>
      </c>
      <c r="S122" s="4">
        <v>45470.469837962963</v>
      </c>
      <c r="T122" s="6">
        <v>45470.469837962963</v>
      </c>
      <c r="U122">
        <f t="shared" si="13"/>
        <v>1</v>
      </c>
      <c r="V122">
        <f t="shared" si="15"/>
        <v>30</v>
      </c>
      <c r="W122" t="str">
        <f t="shared" si="16"/>
        <v/>
      </c>
      <c r="X122" t="str">
        <f t="shared" si="17"/>
        <v/>
      </c>
      <c r="Y122" s="12" t="str">
        <f t="shared" si="18"/>
        <v/>
      </c>
      <c r="Z122" t="str">
        <f t="shared" si="19"/>
        <v/>
      </c>
      <c r="AA122" t="str">
        <f t="shared" si="20"/>
        <v/>
      </c>
      <c r="AB122" t="str">
        <f t="shared" si="21"/>
        <v/>
      </c>
      <c r="AC122" s="2" t="str">
        <f t="shared" si="22"/>
        <v/>
      </c>
      <c r="AD122" t="str">
        <f t="shared" si="25"/>
        <v/>
      </c>
      <c r="AE122" t="str">
        <f t="shared" si="23"/>
        <v/>
      </c>
      <c r="AF122" t="str">
        <f t="shared" si="24"/>
        <v/>
      </c>
    </row>
    <row r="123" spans="1:32" x14ac:dyDescent="0.25">
      <c r="A123">
        <v>10298</v>
      </c>
      <c r="B123" s="1">
        <v>867488060855003</v>
      </c>
      <c r="C123" s="1">
        <v>1719487024</v>
      </c>
      <c r="D123">
        <v>-23.171064999999999</v>
      </c>
      <c r="E123">
        <v>-46.924042</v>
      </c>
      <c r="F123">
        <v>708</v>
      </c>
      <c r="G123">
        <v>132</v>
      </c>
      <c r="H123">
        <v>0</v>
      </c>
      <c r="I123">
        <v>1</v>
      </c>
      <c r="J123">
        <v>1</v>
      </c>
      <c r="K123">
        <v>92700</v>
      </c>
      <c r="L123">
        <v>0</v>
      </c>
      <c r="M123" t="s">
        <v>19</v>
      </c>
      <c r="N123">
        <v>10</v>
      </c>
      <c r="O123">
        <v>0</v>
      </c>
      <c r="P123">
        <v>0</v>
      </c>
      <c r="Q123">
        <v>0</v>
      </c>
      <c r="R123">
        <v>0</v>
      </c>
      <c r="S123" s="4">
        <v>45470.470185185186</v>
      </c>
      <c r="T123" s="6">
        <v>45470.470185185186</v>
      </c>
      <c r="U123">
        <f t="shared" si="13"/>
        <v>1</v>
      </c>
      <c r="V123">
        <f t="shared" si="15"/>
        <v>30</v>
      </c>
      <c r="W123" t="str">
        <f t="shared" si="16"/>
        <v/>
      </c>
      <c r="X123" t="str">
        <f t="shared" si="17"/>
        <v/>
      </c>
      <c r="Y123" s="12" t="str">
        <f t="shared" si="18"/>
        <v/>
      </c>
      <c r="Z123" t="str">
        <f t="shared" si="19"/>
        <v/>
      </c>
      <c r="AA123" t="str">
        <f t="shared" si="20"/>
        <v/>
      </c>
      <c r="AB123" t="str">
        <f t="shared" si="21"/>
        <v/>
      </c>
      <c r="AC123" s="2" t="str">
        <f t="shared" si="22"/>
        <v/>
      </c>
      <c r="AD123" t="str">
        <f t="shared" si="25"/>
        <v/>
      </c>
      <c r="AE123" t="str">
        <f t="shared" si="23"/>
        <v/>
      </c>
      <c r="AF123" t="str">
        <f t="shared" si="24"/>
        <v/>
      </c>
    </row>
    <row r="124" spans="1:32" x14ac:dyDescent="0.25">
      <c r="A124">
        <v>10299</v>
      </c>
      <c r="B124" s="1">
        <v>867488060855003</v>
      </c>
      <c r="C124" s="1">
        <v>1719487054</v>
      </c>
      <c r="D124">
        <v>-23.172367999999999</v>
      </c>
      <c r="E124">
        <v>-46.922426000000002</v>
      </c>
      <c r="F124">
        <v>711</v>
      </c>
      <c r="G124">
        <v>130</v>
      </c>
      <c r="H124">
        <v>0</v>
      </c>
      <c r="I124">
        <v>1</v>
      </c>
      <c r="J124">
        <v>1</v>
      </c>
      <c r="K124">
        <v>92900</v>
      </c>
      <c r="L124">
        <v>0</v>
      </c>
      <c r="M124" t="s">
        <v>19</v>
      </c>
      <c r="N124">
        <v>10</v>
      </c>
      <c r="O124">
        <v>0</v>
      </c>
      <c r="P124">
        <v>0</v>
      </c>
      <c r="Q124">
        <v>0</v>
      </c>
      <c r="R124">
        <v>0</v>
      </c>
      <c r="S124" s="4">
        <v>45470.470532407409</v>
      </c>
      <c r="T124" s="6">
        <v>45470.470532407409</v>
      </c>
      <c r="U124">
        <f t="shared" si="13"/>
        <v>1</v>
      </c>
      <c r="V124">
        <f t="shared" si="15"/>
        <v>30</v>
      </c>
      <c r="W124" t="str">
        <f t="shared" si="16"/>
        <v/>
      </c>
      <c r="X124" t="str">
        <f t="shared" si="17"/>
        <v/>
      </c>
      <c r="Y124" s="12" t="str">
        <f t="shared" si="18"/>
        <v/>
      </c>
      <c r="Z124" t="str">
        <f t="shared" si="19"/>
        <v/>
      </c>
      <c r="AA124" t="str">
        <f t="shared" si="20"/>
        <v/>
      </c>
      <c r="AB124" t="str">
        <f t="shared" si="21"/>
        <v/>
      </c>
      <c r="AC124" s="2" t="str">
        <f t="shared" si="22"/>
        <v/>
      </c>
      <c r="AD124" t="str">
        <f t="shared" si="25"/>
        <v/>
      </c>
      <c r="AE124" t="str">
        <f t="shared" si="23"/>
        <v/>
      </c>
      <c r="AF124" t="str">
        <f t="shared" si="24"/>
        <v/>
      </c>
    </row>
    <row r="125" spans="1:32" x14ac:dyDescent="0.25">
      <c r="A125">
        <v>10300</v>
      </c>
      <c r="B125" s="1">
        <v>867488060855003</v>
      </c>
      <c r="C125" s="1">
        <v>1719487084</v>
      </c>
      <c r="D125">
        <v>-23.172367999999999</v>
      </c>
      <c r="E125">
        <v>-46.922426000000002</v>
      </c>
      <c r="F125">
        <v>711</v>
      </c>
      <c r="G125">
        <v>130</v>
      </c>
      <c r="H125">
        <v>0</v>
      </c>
      <c r="I125">
        <v>1</v>
      </c>
      <c r="J125">
        <v>1</v>
      </c>
      <c r="K125">
        <v>92900</v>
      </c>
      <c r="L125">
        <v>0</v>
      </c>
      <c r="M125" t="s">
        <v>19</v>
      </c>
      <c r="N125">
        <v>10</v>
      </c>
      <c r="O125">
        <v>0</v>
      </c>
      <c r="P125">
        <v>0</v>
      </c>
      <c r="Q125">
        <v>0</v>
      </c>
      <c r="R125">
        <v>0</v>
      </c>
      <c r="S125" s="4">
        <v>45470.470879629633</v>
      </c>
      <c r="T125" s="6">
        <v>45470.470879629633</v>
      </c>
      <c r="U125">
        <f t="shared" si="13"/>
        <v>1</v>
      </c>
      <c r="V125">
        <f t="shared" si="15"/>
        <v>30</v>
      </c>
      <c r="W125" t="str">
        <f t="shared" si="16"/>
        <v/>
      </c>
      <c r="X125" t="str">
        <f t="shared" si="17"/>
        <v/>
      </c>
      <c r="Y125" s="12" t="str">
        <f t="shared" si="18"/>
        <v/>
      </c>
      <c r="Z125" t="str">
        <f t="shared" si="19"/>
        <v/>
      </c>
      <c r="AA125" t="str">
        <f t="shared" si="20"/>
        <v/>
      </c>
      <c r="AB125" t="str">
        <f t="shared" si="21"/>
        <v/>
      </c>
      <c r="AC125" s="2" t="str">
        <f t="shared" si="22"/>
        <v/>
      </c>
      <c r="AD125" t="str">
        <f t="shared" si="25"/>
        <v/>
      </c>
      <c r="AE125" t="str">
        <f t="shared" si="23"/>
        <v/>
      </c>
      <c r="AF125" t="str">
        <f t="shared" si="24"/>
        <v/>
      </c>
    </row>
    <row r="126" spans="1:32" x14ac:dyDescent="0.25">
      <c r="A126">
        <v>10301</v>
      </c>
      <c r="B126" s="1">
        <v>867488060855003</v>
      </c>
      <c r="C126" s="1">
        <v>1719487114</v>
      </c>
      <c r="D126">
        <v>-23.173638</v>
      </c>
      <c r="E126">
        <v>-46.920791000000001</v>
      </c>
      <c r="F126">
        <v>710</v>
      </c>
      <c r="G126">
        <v>130</v>
      </c>
      <c r="H126">
        <v>0</v>
      </c>
      <c r="I126">
        <v>1</v>
      </c>
      <c r="J126">
        <v>1</v>
      </c>
      <c r="K126">
        <v>93200</v>
      </c>
      <c r="L126">
        <v>0</v>
      </c>
      <c r="M126" t="s">
        <v>19</v>
      </c>
      <c r="N126">
        <v>10</v>
      </c>
      <c r="O126">
        <v>0</v>
      </c>
      <c r="P126">
        <v>0</v>
      </c>
      <c r="Q126">
        <v>0</v>
      </c>
      <c r="R126">
        <v>0</v>
      </c>
      <c r="S126" s="4">
        <v>45470.471226851849</v>
      </c>
      <c r="T126" s="6">
        <v>45470.471226851849</v>
      </c>
      <c r="U126">
        <f t="shared" si="13"/>
        <v>1</v>
      </c>
      <c r="V126">
        <f t="shared" si="15"/>
        <v>30</v>
      </c>
      <c r="W126" t="str">
        <f t="shared" si="16"/>
        <v/>
      </c>
      <c r="X126" t="str">
        <f t="shared" si="17"/>
        <v/>
      </c>
      <c r="Y126" s="12" t="str">
        <f t="shared" si="18"/>
        <v/>
      </c>
      <c r="Z126" t="str">
        <f t="shared" si="19"/>
        <v/>
      </c>
      <c r="AA126" t="str">
        <f t="shared" si="20"/>
        <v/>
      </c>
      <c r="AB126" t="str">
        <f t="shared" si="21"/>
        <v/>
      </c>
      <c r="AC126" s="2" t="str">
        <f t="shared" si="22"/>
        <v/>
      </c>
      <c r="AD126" t="str">
        <f t="shared" si="25"/>
        <v/>
      </c>
      <c r="AE126" t="str">
        <f t="shared" si="23"/>
        <v/>
      </c>
      <c r="AF126" t="str">
        <f t="shared" si="24"/>
        <v/>
      </c>
    </row>
    <row r="127" spans="1:32" x14ac:dyDescent="0.25">
      <c r="A127">
        <v>10302</v>
      </c>
      <c r="B127" s="1">
        <v>867488060855003</v>
      </c>
      <c r="C127" s="1">
        <v>1719487132</v>
      </c>
      <c r="D127">
        <v>-23.174956000000002</v>
      </c>
      <c r="E127">
        <v>-46.919097000000001</v>
      </c>
      <c r="F127">
        <v>708</v>
      </c>
      <c r="G127">
        <v>130</v>
      </c>
      <c r="H127">
        <v>31.8</v>
      </c>
      <c r="I127">
        <v>1</v>
      </c>
      <c r="J127">
        <v>1</v>
      </c>
      <c r="K127">
        <v>93400</v>
      </c>
      <c r="M127" t="s">
        <v>23</v>
      </c>
      <c r="N127">
        <v>46</v>
      </c>
      <c r="O127">
        <v>0</v>
      </c>
      <c r="P127">
        <v>0</v>
      </c>
      <c r="Q127">
        <v>0</v>
      </c>
      <c r="R127">
        <v>0</v>
      </c>
      <c r="S127" s="4">
        <v>45470.471435185187</v>
      </c>
      <c r="T127" s="6">
        <v>45470.471435185187</v>
      </c>
      <c r="U127">
        <f t="shared" si="13"/>
        <v>1</v>
      </c>
      <c r="V127">
        <f t="shared" si="15"/>
        <v>18</v>
      </c>
      <c r="W127" t="str">
        <f t="shared" si="16"/>
        <v/>
      </c>
      <c r="X127" t="str">
        <f t="shared" si="17"/>
        <v/>
      </c>
      <c r="Y127" s="12" t="str">
        <f t="shared" si="18"/>
        <v/>
      </c>
      <c r="Z127" t="str">
        <f t="shared" si="19"/>
        <v/>
      </c>
      <c r="AA127" t="str">
        <f t="shared" si="20"/>
        <v/>
      </c>
      <c r="AB127" t="str">
        <f t="shared" si="21"/>
        <v/>
      </c>
      <c r="AC127" s="2" t="str">
        <f t="shared" si="22"/>
        <v/>
      </c>
      <c r="AD127" t="str">
        <f t="shared" si="25"/>
        <v/>
      </c>
      <c r="AE127" t="str">
        <f t="shared" si="23"/>
        <v/>
      </c>
      <c r="AF127" t="str">
        <f t="shared" si="24"/>
        <v/>
      </c>
    </row>
    <row r="128" spans="1:32" x14ac:dyDescent="0.25">
      <c r="A128">
        <v>10303</v>
      </c>
      <c r="B128" s="1">
        <v>867488060855003</v>
      </c>
      <c r="C128" s="1">
        <v>1719487144</v>
      </c>
      <c r="D128">
        <v>-23.174956000000002</v>
      </c>
      <c r="E128">
        <v>-46.919097000000001</v>
      </c>
      <c r="F128">
        <v>708</v>
      </c>
      <c r="G128">
        <v>130</v>
      </c>
      <c r="H128">
        <v>0</v>
      </c>
      <c r="I128">
        <v>1</v>
      </c>
      <c r="J128">
        <v>1</v>
      </c>
      <c r="K128">
        <v>93400</v>
      </c>
      <c r="L128">
        <v>0</v>
      </c>
      <c r="M128" t="s">
        <v>19</v>
      </c>
      <c r="N128">
        <v>10</v>
      </c>
      <c r="O128">
        <v>0</v>
      </c>
      <c r="P128">
        <v>0</v>
      </c>
      <c r="Q128">
        <v>0</v>
      </c>
      <c r="R128">
        <v>0</v>
      </c>
      <c r="S128" s="4">
        <v>45470.471574074072</v>
      </c>
      <c r="T128" s="6">
        <v>45470.471574074072</v>
      </c>
      <c r="U128">
        <f t="shared" si="13"/>
        <v>1</v>
      </c>
      <c r="V128">
        <f t="shared" si="15"/>
        <v>12</v>
      </c>
      <c r="W128" t="str">
        <f t="shared" si="16"/>
        <v/>
      </c>
      <c r="X128" t="str">
        <f t="shared" si="17"/>
        <v/>
      </c>
      <c r="Y128" s="12" t="str">
        <f t="shared" si="18"/>
        <v/>
      </c>
      <c r="Z128" t="str">
        <f t="shared" si="19"/>
        <v/>
      </c>
      <c r="AA128" t="str">
        <f t="shared" si="20"/>
        <v/>
      </c>
      <c r="AB128" t="str">
        <f t="shared" si="21"/>
        <v/>
      </c>
      <c r="AC128" s="2" t="str">
        <f t="shared" si="22"/>
        <v/>
      </c>
      <c r="AD128" t="str">
        <f t="shared" si="25"/>
        <v/>
      </c>
      <c r="AE128" t="str">
        <f t="shared" si="23"/>
        <v/>
      </c>
      <c r="AF128" t="str">
        <f t="shared" si="24"/>
        <v/>
      </c>
    </row>
    <row r="129" spans="1:32" x14ac:dyDescent="0.25">
      <c r="A129">
        <v>10304</v>
      </c>
      <c r="B129" s="1">
        <v>867488060855003</v>
      </c>
      <c r="C129" s="1">
        <v>1719487174</v>
      </c>
      <c r="D129">
        <v>-23.176342000000002</v>
      </c>
      <c r="E129">
        <v>-46.917330999999997</v>
      </c>
      <c r="F129">
        <v>706</v>
      </c>
      <c r="G129">
        <v>129</v>
      </c>
      <c r="H129">
        <v>0</v>
      </c>
      <c r="I129">
        <v>1</v>
      </c>
      <c r="J129">
        <v>1</v>
      </c>
      <c r="K129">
        <v>93600</v>
      </c>
      <c r="L129">
        <v>0</v>
      </c>
      <c r="M129" t="s">
        <v>19</v>
      </c>
      <c r="N129">
        <v>10</v>
      </c>
      <c r="O129">
        <v>0</v>
      </c>
      <c r="P129">
        <v>0</v>
      </c>
      <c r="Q129">
        <v>0</v>
      </c>
      <c r="R129">
        <v>0</v>
      </c>
      <c r="S129" s="4">
        <v>45470.471921296295</v>
      </c>
      <c r="T129" s="6">
        <v>45470.471921296295</v>
      </c>
      <c r="U129">
        <f t="shared" si="13"/>
        <v>1</v>
      </c>
      <c r="V129">
        <f t="shared" si="15"/>
        <v>30</v>
      </c>
      <c r="W129" t="str">
        <f t="shared" si="16"/>
        <v/>
      </c>
      <c r="X129" t="str">
        <f t="shared" si="17"/>
        <v/>
      </c>
      <c r="Y129" s="12" t="str">
        <f t="shared" si="18"/>
        <v/>
      </c>
      <c r="Z129" t="str">
        <f t="shared" si="19"/>
        <v/>
      </c>
      <c r="AA129" t="str">
        <f t="shared" si="20"/>
        <v/>
      </c>
      <c r="AB129" t="str">
        <f t="shared" si="21"/>
        <v/>
      </c>
      <c r="AC129" s="2" t="str">
        <f t="shared" si="22"/>
        <v/>
      </c>
      <c r="AD129" t="str">
        <f t="shared" si="25"/>
        <v/>
      </c>
      <c r="AE129" t="str">
        <f t="shared" si="23"/>
        <v/>
      </c>
      <c r="AF129" t="str">
        <f t="shared" si="24"/>
        <v/>
      </c>
    </row>
    <row r="130" spans="1:32" x14ac:dyDescent="0.25">
      <c r="A130">
        <v>10305</v>
      </c>
      <c r="B130" s="1">
        <v>867488060855003</v>
      </c>
      <c r="C130" s="1">
        <v>1719487204</v>
      </c>
      <c r="D130">
        <v>-23.179480999999999</v>
      </c>
      <c r="E130">
        <v>-46.913303999999997</v>
      </c>
      <c r="F130">
        <v>720</v>
      </c>
      <c r="G130">
        <v>131</v>
      </c>
      <c r="H130">
        <v>67.400000000000006</v>
      </c>
      <c r="I130">
        <v>1</v>
      </c>
      <c r="J130">
        <v>1</v>
      </c>
      <c r="K130">
        <v>94200</v>
      </c>
      <c r="L130">
        <v>0</v>
      </c>
      <c r="M130" t="s">
        <v>19</v>
      </c>
      <c r="N130">
        <v>10</v>
      </c>
      <c r="O130">
        <v>0</v>
      </c>
      <c r="P130">
        <v>0</v>
      </c>
      <c r="Q130">
        <v>0</v>
      </c>
      <c r="R130">
        <v>0</v>
      </c>
      <c r="S130" s="4">
        <v>45470.472268518519</v>
      </c>
      <c r="T130" s="6">
        <v>45470.472268518519</v>
      </c>
      <c r="U130">
        <f t="shared" si="13"/>
        <v>1</v>
      </c>
      <c r="V130">
        <f t="shared" si="15"/>
        <v>30</v>
      </c>
      <c r="W130" t="str">
        <f t="shared" si="16"/>
        <v/>
      </c>
      <c r="X130" t="str">
        <f t="shared" si="17"/>
        <v/>
      </c>
      <c r="Y130" s="12" t="str">
        <f t="shared" si="18"/>
        <v/>
      </c>
      <c r="Z130" t="str">
        <f t="shared" si="19"/>
        <v/>
      </c>
      <c r="AA130" t="str">
        <f t="shared" si="20"/>
        <v/>
      </c>
      <c r="AB130" t="str">
        <f t="shared" si="21"/>
        <v/>
      </c>
      <c r="AC130" s="2" t="str">
        <f t="shared" si="22"/>
        <v/>
      </c>
      <c r="AD130" t="str">
        <f t="shared" si="25"/>
        <v/>
      </c>
      <c r="AE130" t="str">
        <f t="shared" si="23"/>
        <v/>
      </c>
      <c r="AF130" t="str">
        <f t="shared" si="24"/>
        <v/>
      </c>
    </row>
    <row r="131" spans="1:32" x14ac:dyDescent="0.25">
      <c r="A131">
        <v>10306</v>
      </c>
      <c r="B131" s="1">
        <v>867488060855003</v>
      </c>
      <c r="C131" s="1">
        <v>1719487234</v>
      </c>
      <c r="D131">
        <v>-23.184168</v>
      </c>
      <c r="E131">
        <v>-46.909104999999997</v>
      </c>
      <c r="F131">
        <v>732</v>
      </c>
      <c r="G131">
        <v>147</v>
      </c>
      <c r="H131">
        <v>90.2</v>
      </c>
      <c r="I131">
        <v>1</v>
      </c>
      <c r="J131">
        <v>1</v>
      </c>
      <c r="K131">
        <v>94900</v>
      </c>
      <c r="L131">
        <v>0</v>
      </c>
      <c r="M131" t="s">
        <v>19</v>
      </c>
      <c r="N131">
        <v>10</v>
      </c>
      <c r="O131">
        <v>0</v>
      </c>
      <c r="P131">
        <v>0</v>
      </c>
      <c r="Q131">
        <v>0</v>
      </c>
      <c r="R131">
        <v>0</v>
      </c>
      <c r="S131" s="4">
        <v>45470.472615740742</v>
      </c>
      <c r="T131" s="6">
        <v>45470.472615740742</v>
      </c>
      <c r="U131">
        <f t="shared" ref="U131:U194" si="26">IF(OR(W131="TRUE",X131="TRUE",Z131="TRUE",AA131="TRUE",AB131="TRUE",AC131="TRUE"),U130+1,U130)</f>
        <v>1</v>
      </c>
      <c r="V131">
        <f t="shared" si="15"/>
        <v>30</v>
      </c>
      <c r="W131" t="str">
        <f t="shared" si="16"/>
        <v/>
      </c>
      <c r="X131" t="str">
        <f t="shared" si="17"/>
        <v/>
      </c>
      <c r="Y131" s="12" t="str">
        <f t="shared" si="18"/>
        <v/>
      </c>
      <c r="Z131" t="str">
        <f t="shared" si="19"/>
        <v/>
      </c>
      <c r="AA131" t="str">
        <f t="shared" si="20"/>
        <v/>
      </c>
      <c r="AB131" t="str">
        <f t="shared" si="21"/>
        <v/>
      </c>
      <c r="AC131" s="2" t="str">
        <f t="shared" si="22"/>
        <v/>
      </c>
      <c r="AD131" t="str">
        <f t="shared" si="25"/>
        <v/>
      </c>
      <c r="AE131" t="str">
        <f t="shared" si="23"/>
        <v/>
      </c>
      <c r="AF131" t="str">
        <f t="shared" si="24"/>
        <v/>
      </c>
    </row>
    <row r="132" spans="1:32" x14ac:dyDescent="0.25">
      <c r="A132">
        <v>10307</v>
      </c>
      <c r="B132" s="1">
        <v>867488060855003</v>
      </c>
      <c r="C132" s="1">
        <v>1719487264</v>
      </c>
      <c r="D132">
        <v>-23.190359999999998</v>
      </c>
      <c r="E132">
        <v>-46.906250999999997</v>
      </c>
      <c r="F132">
        <v>722</v>
      </c>
      <c r="G132">
        <v>161</v>
      </c>
      <c r="H132">
        <v>77.099999999999994</v>
      </c>
      <c r="I132">
        <v>1</v>
      </c>
      <c r="J132">
        <v>1</v>
      </c>
      <c r="K132">
        <v>95600</v>
      </c>
      <c r="L132">
        <v>0</v>
      </c>
      <c r="M132" t="s">
        <v>19</v>
      </c>
      <c r="N132">
        <v>10</v>
      </c>
      <c r="O132">
        <v>0</v>
      </c>
      <c r="P132">
        <v>0</v>
      </c>
      <c r="Q132">
        <v>0</v>
      </c>
      <c r="R132">
        <v>0</v>
      </c>
      <c r="S132" s="4">
        <v>45470.472962962966</v>
      </c>
      <c r="T132" s="6">
        <v>45470.472962962966</v>
      </c>
      <c r="U132">
        <f t="shared" si="26"/>
        <v>1</v>
      </c>
      <c r="V132">
        <f t="shared" ref="V132:V195" si="27">ABS(C131-C132)</f>
        <v>30</v>
      </c>
      <c r="W132" t="str">
        <f t="shared" ref="W132:W195" si="28">IF(AND(V132&gt;=300,J132&lt;&gt;J131,J132=1),"TRUE","")</f>
        <v/>
      </c>
      <c r="X132" t="str">
        <f t="shared" ref="X132:X195" si="29">IF(AND(V131&gt;=300,J132&lt;&gt;J131,J132=0),"TRUE","")</f>
        <v/>
      </c>
      <c r="Y132" s="12" t="str">
        <f t="shared" ref="Y132:Y195" si="30">IF(AND(V133&gt;=300,J132&lt;&gt;J131,J132=1),"TRUE","")</f>
        <v/>
      </c>
      <c r="Z132" t="str">
        <f t="shared" ref="Z132:Z195" si="31">IF(AND(I132=0,V132&gt;=300),"TRUE","")</f>
        <v/>
      </c>
      <c r="AA132" t="str">
        <f t="shared" ref="AA132:AA195" si="32">IF(AND(I131=0,V131&gt;=300),"TRUE","")</f>
        <v/>
      </c>
      <c r="AB132" t="str">
        <f t="shared" ref="AB132:AB195" si="33">IF(OR(AND(V131&lt;30,V132&gt;300),AND(V133&lt;=30,V132&gt;300)),"TRUE","")</f>
        <v/>
      </c>
      <c r="AC132" s="2" t="str">
        <f t="shared" ref="AC132:AC195" si="34">IF(AND(M132="GTIGN",J131=0,J132=1,OR(V131&gt;=300,V132&gt;=300)),"TRUE","")</f>
        <v/>
      </c>
      <c r="AD132" t="str">
        <f t="shared" si="25"/>
        <v/>
      </c>
      <c r="AE132" t="str">
        <f t="shared" ref="AE132:AE195" si="35">IF(AND(M132="GTIGN",V133&gt;=300,V132&lt;300),"TRUE","")</f>
        <v/>
      </c>
      <c r="AF132" t="str">
        <f t="shared" ref="AF132:AF195" si="36">IF(U132&lt;&gt;U131,A131,"")</f>
        <v/>
      </c>
    </row>
    <row r="133" spans="1:32" x14ac:dyDescent="0.25">
      <c r="A133">
        <v>10308</v>
      </c>
      <c r="B133" s="1">
        <v>867488060855003</v>
      </c>
      <c r="C133" s="1">
        <v>1719487294</v>
      </c>
      <c r="D133">
        <v>-23.196128000000002</v>
      </c>
      <c r="E133">
        <v>-46.904176</v>
      </c>
      <c r="F133">
        <v>739</v>
      </c>
      <c r="G133">
        <v>161</v>
      </c>
      <c r="H133">
        <v>92</v>
      </c>
      <c r="I133">
        <v>1</v>
      </c>
      <c r="J133">
        <v>1</v>
      </c>
      <c r="K133">
        <v>96300</v>
      </c>
      <c r="L133">
        <v>0</v>
      </c>
      <c r="M133" t="s">
        <v>19</v>
      </c>
      <c r="N133">
        <v>10</v>
      </c>
      <c r="O133">
        <v>0</v>
      </c>
      <c r="P133">
        <v>0</v>
      </c>
      <c r="Q133">
        <v>0</v>
      </c>
      <c r="R133">
        <v>0</v>
      </c>
      <c r="S133" s="4">
        <v>45470.473310185182</v>
      </c>
      <c r="T133" s="6">
        <v>45470.473310185182</v>
      </c>
      <c r="U133">
        <f t="shared" si="26"/>
        <v>1</v>
      </c>
      <c r="V133">
        <f t="shared" si="27"/>
        <v>30</v>
      </c>
      <c r="W133" t="str">
        <f t="shared" si="28"/>
        <v/>
      </c>
      <c r="X133" t="str">
        <f t="shared" si="29"/>
        <v/>
      </c>
      <c r="Y133" s="12" t="str">
        <f t="shared" si="30"/>
        <v/>
      </c>
      <c r="Z133" t="str">
        <f t="shared" si="31"/>
        <v/>
      </c>
      <c r="AA133" t="str">
        <f t="shared" si="32"/>
        <v/>
      </c>
      <c r="AB133" t="str">
        <f t="shared" si="33"/>
        <v/>
      </c>
      <c r="AC133" s="2" t="str">
        <f t="shared" si="34"/>
        <v/>
      </c>
      <c r="AD133" t="str">
        <f t="shared" si="25"/>
        <v/>
      </c>
      <c r="AE133" t="str">
        <f t="shared" si="35"/>
        <v/>
      </c>
      <c r="AF133" t="str">
        <f t="shared" si="36"/>
        <v/>
      </c>
    </row>
    <row r="134" spans="1:32" x14ac:dyDescent="0.25">
      <c r="A134">
        <v>10309</v>
      </c>
      <c r="B134" s="1">
        <v>867488060855003</v>
      </c>
      <c r="C134" s="1">
        <v>1719487324</v>
      </c>
      <c r="D134">
        <v>-23.202985999999999</v>
      </c>
      <c r="E134">
        <v>-46.901515000000003</v>
      </c>
      <c r="F134">
        <v>748</v>
      </c>
      <c r="G134">
        <v>153</v>
      </c>
      <c r="H134">
        <v>93.8</v>
      </c>
      <c r="I134">
        <v>1</v>
      </c>
      <c r="J134">
        <v>1</v>
      </c>
      <c r="K134">
        <v>97100</v>
      </c>
      <c r="L134">
        <v>0</v>
      </c>
      <c r="M134" t="s">
        <v>19</v>
      </c>
      <c r="N134">
        <v>10</v>
      </c>
      <c r="O134">
        <v>0</v>
      </c>
      <c r="P134">
        <v>0</v>
      </c>
      <c r="Q134">
        <v>0</v>
      </c>
      <c r="R134">
        <v>0</v>
      </c>
      <c r="S134" s="4">
        <v>45470.473657407405</v>
      </c>
      <c r="T134" s="6">
        <v>45470.473657407405</v>
      </c>
      <c r="U134">
        <f t="shared" si="26"/>
        <v>1</v>
      </c>
      <c r="V134">
        <f t="shared" si="27"/>
        <v>30</v>
      </c>
      <c r="W134" t="str">
        <f t="shared" si="28"/>
        <v/>
      </c>
      <c r="X134" t="str">
        <f t="shared" si="29"/>
        <v/>
      </c>
      <c r="Y134" s="12" t="str">
        <f t="shared" si="30"/>
        <v/>
      </c>
      <c r="Z134" t="str">
        <f t="shared" si="31"/>
        <v/>
      </c>
      <c r="AA134" t="str">
        <f t="shared" si="32"/>
        <v/>
      </c>
      <c r="AB134" t="str">
        <f t="shared" si="33"/>
        <v/>
      </c>
      <c r="AC134" s="2" t="str">
        <f t="shared" si="34"/>
        <v/>
      </c>
      <c r="AD134" t="str">
        <f t="shared" si="25"/>
        <v/>
      </c>
      <c r="AE134" t="str">
        <f t="shared" si="35"/>
        <v/>
      </c>
      <c r="AF134" t="str">
        <f t="shared" si="36"/>
        <v/>
      </c>
    </row>
    <row r="135" spans="1:32" x14ac:dyDescent="0.25">
      <c r="A135">
        <v>10310</v>
      </c>
      <c r="B135" s="1">
        <v>867488060855003</v>
      </c>
      <c r="C135" s="1">
        <v>1719487354</v>
      </c>
      <c r="D135">
        <v>-23.207438</v>
      </c>
      <c r="E135">
        <v>-46.897638999999998</v>
      </c>
      <c r="F135">
        <v>761</v>
      </c>
      <c r="G135">
        <v>129</v>
      </c>
      <c r="H135">
        <v>65.3</v>
      </c>
      <c r="I135">
        <v>1</v>
      </c>
      <c r="J135">
        <v>1</v>
      </c>
      <c r="K135">
        <v>97700</v>
      </c>
      <c r="L135">
        <v>0</v>
      </c>
      <c r="M135" t="s">
        <v>19</v>
      </c>
      <c r="N135">
        <v>10</v>
      </c>
      <c r="O135">
        <v>0</v>
      </c>
      <c r="P135">
        <v>0</v>
      </c>
      <c r="Q135">
        <v>0</v>
      </c>
      <c r="R135">
        <v>0</v>
      </c>
      <c r="S135" s="4">
        <v>45470.474004629628</v>
      </c>
      <c r="T135" s="6">
        <v>45470.474004629628</v>
      </c>
      <c r="U135">
        <f t="shared" si="26"/>
        <v>1</v>
      </c>
      <c r="V135">
        <f t="shared" si="27"/>
        <v>30</v>
      </c>
      <c r="W135" t="str">
        <f t="shared" si="28"/>
        <v/>
      </c>
      <c r="X135" t="str">
        <f t="shared" si="29"/>
        <v/>
      </c>
      <c r="Y135" s="12" t="str">
        <f t="shared" si="30"/>
        <v/>
      </c>
      <c r="Z135" t="str">
        <f t="shared" si="31"/>
        <v/>
      </c>
      <c r="AA135" t="str">
        <f t="shared" si="32"/>
        <v/>
      </c>
      <c r="AB135" t="str">
        <f t="shared" si="33"/>
        <v/>
      </c>
      <c r="AC135" s="2" t="str">
        <f t="shared" si="34"/>
        <v/>
      </c>
      <c r="AD135" t="str">
        <f t="shared" ref="AD135:AD198" si="37">IF(AND(M135="GTIGN",V134&gt;=300,V135&lt;300),"TRUE","")</f>
        <v/>
      </c>
      <c r="AE135" t="str">
        <f t="shared" si="35"/>
        <v/>
      </c>
      <c r="AF135" t="str">
        <f t="shared" si="36"/>
        <v/>
      </c>
    </row>
    <row r="136" spans="1:32" x14ac:dyDescent="0.25">
      <c r="A136">
        <v>10313</v>
      </c>
      <c r="B136" s="1">
        <v>867488060855003</v>
      </c>
      <c r="C136" s="1">
        <v>1719487384</v>
      </c>
      <c r="D136">
        <v>-23.210864000000001</v>
      </c>
      <c r="E136">
        <v>-46.892201999999997</v>
      </c>
      <c r="F136">
        <v>754</v>
      </c>
      <c r="G136">
        <v>123</v>
      </c>
      <c r="H136">
        <v>90.6</v>
      </c>
      <c r="I136">
        <v>1</v>
      </c>
      <c r="J136">
        <v>1</v>
      </c>
      <c r="K136">
        <v>98400</v>
      </c>
      <c r="L136">
        <v>0</v>
      </c>
      <c r="M136" t="s">
        <v>19</v>
      </c>
      <c r="N136">
        <v>10</v>
      </c>
      <c r="O136">
        <v>0</v>
      </c>
      <c r="P136">
        <v>0</v>
      </c>
      <c r="Q136">
        <v>0</v>
      </c>
      <c r="R136">
        <v>0</v>
      </c>
      <c r="S136" s="4">
        <v>45470.474351851852</v>
      </c>
      <c r="T136" s="6">
        <v>45470.474351851852</v>
      </c>
      <c r="U136">
        <f t="shared" si="26"/>
        <v>1</v>
      </c>
      <c r="V136">
        <f t="shared" si="27"/>
        <v>30</v>
      </c>
      <c r="W136" t="str">
        <f t="shared" si="28"/>
        <v/>
      </c>
      <c r="X136" t="str">
        <f t="shared" si="29"/>
        <v/>
      </c>
      <c r="Y136" s="12" t="str">
        <f t="shared" si="30"/>
        <v/>
      </c>
      <c r="Z136" t="str">
        <f t="shared" si="31"/>
        <v/>
      </c>
      <c r="AA136" t="str">
        <f t="shared" si="32"/>
        <v/>
      </c>
      <c r="AB136" t="str">
        <f t="shared" si="33"/>
        <v/>
      </c>
      <c r="AC136" s="2" t="str">
        <f t="shared" si="34"/>
        <v/>
      </c>
      <c r="AD136" t="str">
        <f t="shared" si="37"/>
        <v/>
      </c>
      <c r="AE136" t="str">
        <f t="shared" si="35"/>
        <v/>
      </c>
      <c r="AF136" t="str">
        <f t="shared" si="36"/>
        <v/>
      </c>
    </row>
    <row r="137" spans="1:32" x14ac:dyDescent="0.25">
      <c r="A137">
        <v>10314</v>
      </c>
      <c r="B137" s="1">
        <v>867488060855003</v>
      </c>
      <c r="C137" s="1">
        <v>1719487414</v>
      </c>
      <c r="D137">
        <v>-23.214663999999999</v>
      </c>
      <c r="E137">
        <v>-46.886091</v>
      </c>
      <c r="F137">
        <v>755</v>
      </c>
      <c r="G137">
        <v>124</v>
      </c>
      <c r="H137">
        <v>90.8</v>
      </c>
      <c r="I137">
        <v>1</v>
      </c>
      <c r="J137">
        <v>1</v>
      </c>
      <c r="K137">
        <v>99200</v>
      </c>
      <c r="L137">
        <v>0</v>
      </c>
      <c r="M137" t="s">
        <v>19</v>
      </c>
      <c r="N137">
        <v>10</v>
      </c>
      <c r="O137">
        <v>0</v>
      </c>
      <c r="P137">
        <v>0</v>
      </c>
      <c r="Q137">
        <v>0</v>
      </c>
      <c r="R137">
        <v>0</v>
      </c>
      <c r="S137" s="4">
        <v>45470.474699074075</v>
      </c>
      <c r="T137" s="6">
        <v>45470.474699074075</v>
      </c>
      <c r="U137">
        <f t="shared" si="26"/>
        <v>1</v>
      </c>
      <c r="V137">
        <f t="shared" si="27"/>
        <v>30</v>
      </c>
      <c r="W137" t="str">
        <f t="shared" si="28"/>
        <v/>
      </c>
      <c r="X137" t="str">
        <f t="shared" si="29"/>
        <v/>
      </c>
      <c r="Y137" s="12" t="str">
        <f t="shared" si="30"/>
        <v/>
      </c>
      <c r="Z137" t="str">
        <f t="shared" si="31"/>
        <v/>
      </c>
      <c r="AA137" t="str">
        <f t="shared" si="32"/>
        <v/>
      </c>
      <c r="AB137" t="str">
        <f t="shared" si="33"/>
        <v/>
      </c>
      <c r="AC137" s="2" t="str">
        <f t="shared" si="34"/>
        <v/>
      </c>
      <c r="AD137" t="str">
        <f t="shared" si="37"/>
        <v/>
      </c>
      <c r="AE137" t="str">
        <f t="shared" si="35"/>
        <v/>
      </c>
      <c r="AF137" t="str">
        <f t="shared" si="36"/>
        <v/>
      </c>
    </row>
    <row r="138" spans="1:32" x14ac:dyDescent="0.25">
      <c r="A138">
        <v>10315</v>
      </c>
      <c r="B138" s="1">
        <v>867488060855003</v>
      </c>
      <c r="C138" s="1">
        <v>1719487444</v>
      </c>
      <c r="D138">
        <v>-23.219335999999998</v>
      </c>
      <c r="E138">
        <v>-46.881067999999999</v>
      </c>
      <c r="F138">
        <v>746</v>
      </c>
      <c r="G138">
        <v>140</v>
      </c>
      <c r="H138">
        <v>75.599999999999994</v>
      </c>
      <c r="I138">
        <v>1</v>
      </c>
      <c r="J138">
        <v>1</v>
      </c>
      <c r="K138">
        <v>99900</v>
      </c>
      <c r="L138">
        <v>0</v>
      </c>
      <c r="M138" t="s">
        <v>19</v>
      </c>
      <c r="N138">
        <v>10</v>
      </c>
      <c r="O138">
        <v>0</v>
      </c>
      <c r="P138">
        <v>0</v>
      </c>
      <c r="Q138">
        <v>0</v>
      </c>
      <c r="R138">
        <v>0</v>
      </c>
      <c r="S138" s="4">
        <v>45470.475046296298</v>
      </c>
      <c r="T138" s="6">
        <v>45470.475046296298</v>
      </c>
      <c r="U138">
        <f t="shared" si="26"/>
        <v>1</v>
      </c>
      <c r="V138">
        <f t="shared" si="27"/>
        <v>30</v>
      </c>
      <c r="W138" t="str">
        <f t="shared" si="28"/>
        <v/>
      </c>
      <c r="X138" t="str">
        <f t="shared" si="29"/>
        <v/>
      </c>
      <c r="Y138" s="12" t="str">
        <f t="shared" si="30"/>
        <v/>
      </c>
      <c r="Z138" t="str">
        <f t="shared" si="31"/>
        <v/>
      </c>
      <c r="AA138" t="str">
        <f t="shared" si="32"/>
        <v/>
      </c>
      <c r="AB138" t="str">
        <f t="shared" si="33"/>
        <v/>
      </c>
      <c r="AC138" s="2" t="str">
        <f t="shared" si="34"/>
        <v/>
      </c>
      <c r="AD138" t="str">
        <f t="shared" si="37"/>
        <v/>
      </c>
      <c r="AE138" t="str">
        <f t="shared" si="35"/>
        <v/>
      </c>
      <c r="AF138" t="str">
        <f t="shared" si="36"/>
        <v/>
      </c>
    </row>
    <row r="139" spans="1:32" x14ac:dyDescent="0.25">
      <c r="A139">
        <v>10316</v>
      </c>
      <c r="B139" s="1">
        <v>867488060855003</v>
      </c>
      <c r="C139" s="1">
        <v>1719487474</v>
      </c>
      <c r="D139">
        <v>-23.223821999999998</v>
      </c>
      <c r="E139">
        <v>-46.877082999999999</v>
      </c>
      <c r="F139">
        <v>745</v>
      </c>
      <c r="G139">
        <v>140</v>
      </c>
      <c r="H139">
        <v>74</v>
      </c>
      <c r="I139">
        <v>1</v>
      </c>
      <c r="J139">
        <v>1</v>
      </c>
      <c r="K139">
        <v>100600</v>
      </c>
      <c r="L139">
        <v>0</v>
      </c>
      <c r="M139" t="s">
        <v>19</v>
      </c>
      <c r="N139">
        <v>10</v>
      </c>
      <c r="O139">
        <v>0</v>
      </c>
      <c r="P139">
        <v>0</v>
      </c>
      <c r="Q139">
        <v>0</v>
      </c>
      <c r="R139">
        <v>0</v>
      </c>
      <c r="S139" s="4">
        <v>45470.475393518522</v>
      </c>
      <c r="T139" s="6">
        <v>45470.475393518522</v>
      </c>
      <c r="U139">
        <f t="shared" si="26"/>
        <v>1</v>
      </c>
      <c r="V139">
        <f t="shared" si="27"/>
        <v>30</v>
      </c>
      <c r="W139" t="str">
        <f t="shared" si="28"/>
        <v/>
      </c>
      <c r="X139" t="str">
        <f t="shared" si="29"/>
        <v/>
      </c>
      <c r="Y139" s="12" t="str">
        <f t="shared" si="30"/>
        <v/>
      </c>
      <c r="Z139" t="str">
        <f t="shared" si="31"/>
        <v/>
      </c>
      <c r="AA139" t="str">
        <f t="shared" si="32"/>
        <v/>
      </c>
      <c r="AB139" t="str">
        <f t="shared" si="33"/>
        <v/>
      </c>
      <c r="AC139" s="2" t="str">
        <f t="shared" si="34"/>
        <v/>
      </c>
      <c r="AD139" t="str">
        <f t="shared" si="37"/>
        <v/>
      </c>
      <c r="AE139" t="str">
        <f t="shared" si="35"/>
        <v/>
      </c>
      <c r="AF139" t="str">
        <f t="shared" si="36"/>
        <v/>
      </c>
    </row>
    <row r="140" spans="1:32" x14ac:dyDescent="0.25">
      <c r="A140">
        <v>10317</v>
      </c>
      <c r="B140" s="1">
        <v>867488060855003</v>
      </c>
      <c r="C140" s="1">
        <v>1719487504</v>
      </c>
      <c r="D140">
        <v>-23.229611999999999</v>
      </c>
      <c r="E140">
        <v>-46.873655999999997</v>
      </c>
      <c r="F140">
        <v>748</v>
      </c>
      <c r="G140">
        <v>154</v>
      </c>
      <c r="H140">
        <v>103.1</v>
      </c>
      <c r="I140">
        <v>1</v>
      </c>
      <c r="J140">
        <v>1</v>
      </c>
      <c r="K140">
        <v>101300</v>
      </c>
      <c r="L140">
        <v>0</v>
      </c>
      <c r="M140" t="s">
        <v>19</v>
      </c>
      <c r="N140">
        <v>10</v>
      </c>
      <c r="O140">
        <v>0</v>
      </c>
      <c r="P140">
        <v>0</v>
      </c>
      <c r="Q140">
        <v>0</v>
      </c>
      <c r="R140">
        <v>0</v>
      </c>
      <c r="S140" s="4">
        <v>45470.475740740738</v>
      </c>
      <c r="T140" s="6">
        <v>45470.475740740738</v>
      </c>
      <c r="U140">
        <f t="shared" si="26"/>
        <v>1</v>
      </c>
      <c r="V140">
        <f t="shared" si="27"/>
        <v>30</v>
      </c>
      <c r="W140" t="str">
        <f t="shared" si="28"/>
        <v/>
      </c>
      <c r="X140" t="str">
        <f t="shared" si="29"/>
        <v/>
      </c>
      <c r="Y140" s="12" t="str">
        <f t="shared" si="30"/>
        <v/>
      </c>
      <c r="Z140" t="str">
        <f t="shared" si="31"/>
        <v/>
      </c>
      <c r="AA140" t="str">
        <f t="shared" si="32"/>
        <v/>
      </c>
      <c r="AB140" t="str">
        <f t="shared" si="33"/>
        <v/>
      </c>
      <c r="AC140" s="2" t="str">
        <f t="shared" si="34"/>
        <v/>
      </c>
      <c r="AD140" t="str">
        <f t="shared" si="37"/>
        <v/>
      </c>
      <c r="AE140" t="str">
        <f t="shared" si="35"/>
        <v/>
      </c>
      <c r="AF140" t="str">
        <f t="shared" si="36"/>
        <v/>
      </c>
    </row>
    <row r="141" spans="1:32" x14ac:dyDescent="0.25">
      <c r="A141">
        <v>10318</v>
      </c>
      <c r="B141" s="1">
        <v>867488060855003</v>
      </c>
      <c r="C141" s="1">
        <v>1719487534</v>
      </c>
      <c r="D141">
        <v>-23.235685</v>
      </c>
      <c r="E141">
        <v>-46.870590999999997</v>
      </c>
      <c r="F141">
        <v>761</v>
      </c>
      <c r="G141">
        <v>156</v>
      </c>
      <c r="H141">
        <v>99.9</v>
      </c>
      <c r="I141">
        <v>1</v>
      </c>
      <c r="J141">
        <v>1</v>
      </c>
      <c r="K141">
        <v>102000</v>
      </c>
      <c r="L141">
        <v>0</v>
      </c>
      <c r="M141" t="s">
        <v>19</v>
      </c>
      <c r="N141">
        <v>10</v>
      </c>
      <c r="O141">
        <v>0</v>
      </c>
      <c r="P141">
        <v>0</v>
      </c>
      <c r="Q141">
        <v>0</v>
      </c>
      <c r="R141">
        <v>0</v>
      </c>
      <c r="S141" s="4">
        <v>45470.476087962961</v>
      </c>
      <c r="T141" s="6">
        <v>45470.476087962961</v>
      </c>
      <c r="U141">
        <f t="shared" si="26"/>
        <v>1</v>
      </c>
      <c r="V141">
        <f t="shared" si="27"/>
        <v>30</v>
      </c>
      <c r="W141" t="str">
        <f t="shared" si="28"/>
        <v/>
      </c>
      <c r="X141" t="str">
        <f t="shared" si="29"/>
        <v/>
      </c>
      <c r="Y141" s="12" t="str">
        <f t="shared" si="30"/>
        <v/>
      </c>
      <c r="Z141" t="str">
        <f t="shared" si="31"/>
        <v/>
      </c>
      <c r="AA141" t="str">
        <f t="shared" si="32"/>
        <v/>
      </c>
      <c r="AB141" t="str">
        <f t="shared" si="33"/>
        <v/>
      </c>
      <c r="AC141" s="2" t="str">
        <f t="shared" si="34"/>
        <v/>
      </c>
      <c r="AD141" t="str">
        <f t="shared" si="37"/>
        <v/>
      </c>
      <c r="AE141" t="str">
        <f t="shared" si="35"/>
        <v/>
      </c>
      <c r="AF141" t="str">
        <f t="shared" si="36"/>
        <v/>
      </c>
    </row>
    <row r="142" spans="1:32" x14ac:dyDescent="0.25">
      <c r="A142">
        <v>10319</v>
      </c>
      <c r="B142" s="1">
        <v>867488060855003</v>
      </c>
      <c r="C142" s="1">
        <v>1719487564</v>
      </c>
      <c r="D142">
        <v>-23.243041000000002</v>
      </c>
      <c r="E142">
        <v>-46.868572</v>
      </c>
      <c r="F142">
        <v>748</v>
      </c>
      <c r="G142">
        <v>160</v>
      </c>
      <c r="H142">
        <v>101.8</v>
      </c>
      <c r="I142">
        <v>1</v>
      </c>
      <c r="J142">
        <v>1</v>
      </c>
      <c r="K142">
        <v>102900</v>
      </c>
      <c r="L142">
        <v>0</v>
      </c>
      <c r="M142" t="s">
        <v>19</v>
      </c>
      <c r="N142">
        <v>10</v>
      </c>
      <c r="O142">
        <v>0</v>
      </c>
      <c r="P142">
        <v>0</v>
      </c>
      <c r="Q142">
        <v>0</v>
      </c>
      <c r="R142">
        <v>0</v>
      </c>
      <c r="S142" s="4">
        <v>45470.476435185185</v>
      </c>
      <c r="T142" s="6">
        <v>45470.476435185185</v>
      </c>
      <c r="U142">
        <f t="shared" si="26"/>
        <v>1</v>
      </c>
      <c r="V142">
        <f t="shared" si="27"/>
        <v>30</v>
      </c>
      <c r="W142" t="str">
        <f t="shared" si="28"/>
        <v/>
      </c>
      <c r="X142" t="str">
        <f t="shared" si="29"/>
        <v/>
      </c>
      <c r="Y142" s="12" t="str">
        <f t="shared" si="30"/>
        <v/>
      </c>
      <c r="Z142" t="str">
        <f t="shared" si="31"/>
        <v/>
      </c>
      <c r="AA142" t="str">
        <f t="shared" si="32"/>
        <v/>
      </c>
      <c r="AB142" t="str">
        <f t="shared" si="33"/>
        <v/>
      </c>
      <c r="AC142" s="2" t="str">
        <f t="shared" si="34"/>
        <v/>
      </c>
      <c r="AD142" t="str">
        <f t="shared" si="37"/>
        <v/>
      </c>
      <c r="AE142" t="str">
        <f t="shared" si="35"/>
        <v/>
      </c>
      <c r="AF142" t="str">
        <f t="shared" si="36"/>
        <v/>
      </c>
    </row>
    <row r="143" spans="1:32" x14ac:dyDescent="0.25">
      <c r="A143">
        <v>10320</v>
      </c>
      <c r="B143" s="1">
        <v>867488060855003</v>
      </c>
      <c r="C143" s="1">
        <v>1719487594</v>
      </c>
      <c r="D143">
        <v>-23.250198000000001</v>
      </c>
      <c r="E143">
        <v>-46.865879</v>
      </c>
      <c r="F143">
        <v>756</v>
      </c>
      <c r="G143">
        <v>182</v>
      </c>
      <c r="H143">
        <v>101.9</v>
      </c>
      <c r="I143">
        <v>1</v>
      </c>
      <c r="J143">
        <v>1</v>
      </c>
      <c r="K143">
        <v>103700</v>
      </c>
      <c r="L143">
        <v>0</v>
      </c>
      <c r="M143" t="s">
        <v>19</v>
      </c>
      <c r="N143">
        <v>10</v>
      </c>
      <c r="O143">
        <v>0</v>
      </c>
      <c r="P143">
        <v>0</v>
      </c>
      <c r="Q143">
        <v>0</v>
      </c>
      <c r="R143">
        <v>0</v>
      </c>
      <c r="S143" s="4">
        <v>45470.476782407408</v>
      </c>
      <c r="T143" s="6">
        <v>45470.476782407408</v>
      </c>
      <c r="U143">
        <f t="shared" si="26"/>
        <v>1</v>
      </c>
      <c r="V143">
        <f t="shared" si="27"/>
        <v>30</v>
      </c>
      <c r="W143" t="str">
        <f t="shared" si="28"/>
        <v/>
      </c>
      <c r="X143" t="str">
        <f t="shared" si="29"/>
        <v/>
      </c>
      <c r="Y143" s="12" t="str">
        <f t="shared" si="30"/>
        <v/>
      </c>
      <c r="Z143" t="str">
        <f t="shared" si="31"/>
        <v/>
      </c>
      <c r="AA143" t="str">
        <f t="shared" si="32"/>
        <v/>
      </c>
      <c r="AB143" t="str">
        <f t="shared" si="33"/>
        <v/>
      </c>
      <c r="AC143" s="2" t="str">
        <f t="shared" si="34"/>
        <v/>
      </c>
      <c r="AD143" t="str">
        <f t="shared" si="37"/>
        <v/>
      </c>
      <c r="AE143" t="str">
        <f t="shared" si="35"/>
        <v/>
      </c>
      <c r="AF143" t="str">
        <f t="shared" si="36"/>
        <v/>
      </c>
    </row>
    <row r="144" spans="1:32" x14ac:dyDescent="0.25">
      <c r="A144">
        <v>10321</v>
      </c>
      <c r="B144" s="1">
        <v>867488060855003</v>
      </c>
      <c r="C144" s="1">
        <v>1719487624</v>
      </c>
      <c r="D144">
        <v>-23.257657999999999</v>
      </c>
      <c r="E144">
        <v>-46.867356000000001</v>
      </c>
      <c r="F144">
        <v>766</v>
      </c>
      <c r="G144">
        <v>172</v>
      </c>
      <c r="H144">
        <v>101.5</v>
      </c>
      <c r="I144">
        <v>1</v>
      </c>
      <c r="J144">
        <v>1</v>
      </c>
      <c r="K144">
        <v>104600</v>
      </c>
      <c r="L144">
        <v>0</v>
      </c>
      <c r="M144" t="s">
        <v>19</v>
      </c>
      <c r="N144">
        <v>10</v>
      </c>
      <c r="O144">
        <v>0</v>
      </c>
      <c r="P144">
        <v>0</v>
      </c>
      <c r="Q144">
        <v>0</v>
      </c>
      <c r="R144">
        <v>0</v>
      </c>
      <c r="S144" s="4">
        <v>45470.477129629631</v>
      </c>
      <c r="T144" s="6">
        <v>45470.477129629631</v>
      </c>
      <c r="U144">
        <f t="shared" si="26"/>
        <v>1</v>
      </c>
      <c r="V144">
        <f t="shared" si="27"/>
        <v>30</v>
      </c>
      <c r="W144" t="str">
        <f t="shared" si="28"/>
        <v/>
      </c>
      <c r="X144" t="str">
        <f t="shared" si="29"/>
        <v/>
      </c>
      <c r="Y144" s="12" t="str">
        <f t="shared" si="30"/>
        <v/>
      </c>
      <c r="Z144" t="str">
        <f t="shared" si="31"/>
        <v/>
      </c>
      <c r="AA144" t="str">
        <f t="shared" si="32"/>
        <v/>
      </c>
      <c r="AB144" t="str">
        <f t="shared" si="33"/>
        <v/>
      </c>
      <c r="AC144" s="2" t="str">
        <f t="shared" si="34"/>
        <v/>
      </c>
      <c r="AD144" t="str">
        <f t="shared" si="37"/>
        <v/>
      </c>
      <c r="AE144" t="str">
        <f t="shared" si="35"/>
        <v/>
      </c>
      <c r="AF144" t="str">
        <f t="shared" si="36"/>
        <v/>
      </c>
    </row>
    <row r="145" spans="1:32" x14ac:dyDescent="0.25">
      <c r="A145">
        <v>10322</v>
      </c>
      <c r="B145" s="1">
        <v>867488060855003</v>
      </c>
      <c r="C145" s="1">
        <v>1719487654</v>
      </c>
      <c r="D145">
        <v>-23.264994000000002</v>
      </c>
      <c r="E145">
        <v>-46.867364999999999</v>
      </c>
      <c r="F145">
        <v>771</v>
      </c>
      <c r="G145">
        <v>205</v>
      </c>
      <c r="H145">
        <v>102</v>
      </c>
      <c r="I145">
        <v>1</v>
      </c>
      <c r="J145">
        <v>1</v>
      </c>
      <c r="K145">
        <v>105400</v>
      </c>
      <c r="L145">
        <v>0</v>
      </c>
      <c r="M145" t="s">
        <v>19</v>
      </c>
      <c r="N145">
        <v>10</v>
      </c>
      <c r="O145">
        <v>0</v>
      </c>
      <c r="P145">
        <v>0</v>
      </c>
      <c r="Q145">
        <v>0</v>
      </c>
      <c r="R145">
        <v>0</v>
      </c>
      <c r="S145" s="4">
        <v>45470.477476851855</v>
      </c>
      <c r="T145" s="6">
        <v>45470.477476851855</v>
      </c>
      <c r="U145">
        <f t="shared" si="26"/>
        <v>1</v>
      </c>
      <c r="V145">
        <f t="shared" si="27"/>
        <v>30</v>
      </c>
      <c r="W145" t="str">
        <f t="shared" si="28"/>
        <v/>
      </c>
      <c r="X145" t="str">
        <f t="shared" si="29"/>
        <v/>
      </c>
      <c r="Y145" s="12" t="str">
        <f t="shared" si="30"/>
        <v/>
      </c>
      <c r="Z145" t="str">
        <f t="shared" si="31"/>
        <v/>
      </c>
      <c r="AA145" t="str">
        <f t="shared" si="32"/>
        <v/>
      </c>
      <c r="AB145" t="str">
        <f t="shared" si="33"/>
        <v/>
      </c>
      <c r="AC145" s="2" t="str">
        <f t="shared" si="34"/>
        <v/>
      </c>
      <c r="AD145" t="str">
        <f t="shared" si="37"/>
        <v/>
      </c>
      <c r="AE145" t="str">
        <f t="shared" si="35"/>
        <v/>
      </c>
      <c r="AF145" t="str">
        <f t="shared" si="36"/>
        <v/>
      </c>
    </row>
    <row r="146" spans="1:32" x14ac:dyDescent="0.25">
      <c r="A146">
        <v>10323</v>
      </c>
      <c r="B146" s="1">
        <v>867488060855003</v>
      </c>
      <c r="C146" s="1">
        <v>1719487684</v>
      </c>
      <c r="D146">
        <v>-23.272421000000001</v>
      </c>
      <c r="E146">
        <v>-46.868701999999999</v>
      </c>
      <c r="F146">
        <v>788</v>
      </c>
      <c r="G146">
        <v>200</v>
      </c>
      <c r="H146">
        <v>101.9</v>
      </c>
      <c r="I146">
        <v>1</v>
      </c>
      <c r="J146">
        <v>1</v>
      </c>
      <c r="K146">
        <v>106300</v>
      </c>
      <c r="L146">
        <v>0</v>
      </c>
      <c r="M146" t="s">
        <v>19</v>
      </c>
      <c r="N146">
        <v>10</v>
      </c>
      <c r="O146">
        <v>0</v>
      </c>
      <c r="P146">
        <v>0</v>
      </c>
      <c r="Q146">
        <v>0</v>
      </c>
      <c r="R146">
        <v>0</v>
      </c>
      <c r="S146" s="4">
        <v>45470.477824074071</v>
      </c>
      <c r="T146" s="6">
        <v>45470.477824074071</v>
      </c>
      <c r="U146">
        <f t="shared" si="26"/>
        <v>1</v>
      </c>
      <c r="V146">
        <f t="shared" si="27"/>
        <v>30</v>
      </c>
      <c r="W146" t="str">
        <f t="shared" si="28"/>
        <v/>
      </c>
      <c r="X146" t="str">
        <f t="shared" si="29"/>
        <v/>
      </c>
      <c r="Y146" s="12" t="str">
        <f t="shared" si="30"/>
        <v/>
      </c>
      <c r="Z146" t="str">
        <f t="shared" si="31"/>
        <v/>
      </c>
      <c r="AA146" t="str">
        <f t="shared" si="32"/>
        <v/>
      </c>
      <c r="AB146" t="str">
        <f t="shared" si="33"/>
        <v/>
      </c>
      <c r="AC146" s="2" t="str">
        <f t="shared" si="34"/>
        <v/>
      </c>
      <c r="AD146" t="str">
        <f t="shared" si="37"/>
        <v/>
      </c>
      <c r="AE146" t="str">
        <f t="shared" si="35"/>
        <v/>
      </c>
      <c r="AF146" t="str">
        <f t="shared" si="36"/>
        <v/>
      </c>
    </row>
    <row r="147" spans="1:32" x14ac:dyDescent="0.25">
      <c r="A147">
        <v>10324</v>
      </c>
      <c r="B147" s="1">
        <v>867488060855003</v>
      </c>
      <c r="C147" s="1">
        <v>1719487714</v>
      </c>
      <c r="D147">
        <v>-23.279046999999998</v>
      </c>
      <c r="E147">
        <v>-46.872551000000001</v>
      </c>
      <c r="F147">
        <v>809</v>
      </c>
      <c r="G147">
        <v>193</v>
      </c>
      <c r="H147">
        <v>101.7</v>
      </c>
      <c r="I147">
        <v>1</v>
      </c>
      <c r="J147">
        <v>1</v>
      </c>
      <c r="K147">
        <v>107100</v>
      </c>
      <c r="L147">
        <v>0</v>
      </c>
      <c r="M147" t="s">
        <v>19</v>
      </c>
      <c r="N147">
        <v>10</v>
      </c>
      <c r="O147">
        <v>0</v>
      </c>
      <c r="P147">
        <v>0</v>
      </c>
      <c r="Q147">
        <v>0</v>
      </c>
      <c r="R147">
        <v>0</v>
      </c>
      <c r="S147" s="4">
        <v>45470.478171296294</v>
      </c>
      <c r="T147" s="6">
        <v>45470.478171296294</v>
      </c>
      <c r="U147">
        <f t="shared" si="26"/>
        <v>1</v>
      </c>
      <c r="V147">
        <f t="shared" si="27"/>
        <v>30</v>
      </c>
      <c r="W147" t="str">
        <f t="shared" si="28"/>
        <v/>
      </c>
      <c r="X147" t="str">
        <f t="shared" si="29"/>
        <v/>
      </c>
      <c r="Y147" s="12" t="str">
        <f t="shared" si="30"/>
        <v/>
      </c>
      <c r="Z147" t="str">
        <f t="shared" si="31"/>
        <v/>
      </c>
      <c r="AA147" t="str">
        <f t="shared" si="32"/>
        <v/>
      </c>
      <c r="AB147" t="str">
        <f t="shared" si="33"/>
        <v/>
      </c>
      <c r="AC147" s="2" t="str">
        <f t="shared" si="34"/>
        <v/>
      </c>
      <c r="AD147" t="str">
        <f t="shared" si="37"/>
        <v/>
      </c>
      <c r="AE147" t="str">
        <f t="shared" si="35"/>
        <v/>
      </c>
      <c r="AF147" t="str">
        <f t="shared" si="36"/>
        <v/>
      </c>
    </row>
    <row r="148" spans="1:32" x14ac:dyDescent="0.25">
      <c r="A148">
        <v>10325</v>
      </c>
      <c r="B148" s="1">
        <v>867488060855003</v>
      </c>
      <c r="C148" s="1">
        <v>1719487744</v>
      </c>
      <c r="D148">
        <v>-23.285012999999999</v>
      </c>
      <c r="E148">
        <v>-46.869658999999999</v>
      </c>
      <c r="F148">
        <v>816</v>
      </c>
      <c r="G148">
        <v>115</v>
      </c>
      <c r="H148">
        <v>93.1</v>
      </c>
      <c r="I148">
        <v>1</v>
      </c>
      <c r="J148">
        <v>1</v>
      </c>
      <c r="K148">
        <v>108000</v>
      </c>
      <c r="L148">
        <v>0</v>
      </c>
      <c r="M148" t="s">
        <v>19</v>
      </c>
      <c r="N148">
        <v>10</v>
      </c>
      <c r="O148">
        <v>0</v>
      </c>
      <c r="P148">
        <v>0</v>
      </c>
      <c r="Q148">
        <v>0</v>
      </c>
      <c r="R148">
        <v>0</v>
      </c>
      <c r="S148" s="4">
        <v>45470.478518518517</v>
      </c>
      <c r="T148" s="6">
        <v>45470.478518518517</v>
      </c>
      <c r="U148">
        <f t="shared" si="26"/>
        <v>1</v>
      </c>
      <c r="V148">
        <f t="shared" si="27"/>
        <v>30</v>
      </c>
      <c r="W148" t="str">
        <f t="shared" si="28"/>
        <v/>
      </c>
      <c r="X148" t="str">
        <f t="shared" si="29"/>
        <v/>
      </c>
      <c r="Y148" s="12" t="str">
        <f t="shared" si="30"/>
        <v/>
      </c>
      <c r="Z148" t="str">
        <f t="shared" si="31"/>
        <v/>
      </c>
      <c r="AA148" t="str">
        <f t="shared" si="32"/>
        <v/>
      </c>
      <c r="AB148" t="str">
        <f t="shared" si="33"/>
        <v/>
      </c>
      <c r="AC148" s="2" t="str">
        <f t="shared" si="34"/>
        <v/>
      </c>
      <c r="AD148" t="str">
        <f t="shared" si="37"/>
        <v/>
      </c>
      <c r="AE148" t="str">
        <f t="shared" si="35"/>
        <v/>
      </c>
      <c r="AF148" t="str">
        <f t="shared" si="36"/>
        <v/>
      </c>
    </row>
    <row r="149" spans="1:32" x14ac:dyDescent="0.25">
      <c r="A149">
        <v>10326</v>
      </c>
      <c r="B149" s="1">
        <v>867488060855003</v>
      </c>
      <c r="C149" s="1">
        <v>1719487774</v>
      </c>
      <c r="D149">
        <v>-23.290672000000001</v>
      </c>
      <c r="E149">
        <v>-46.866253999999998</v>
      </c>
      <c r="F149">
        <v>802</v>
      </c>
      <c r="G149">
        <v>190</v>
      </c>
      <c r="H149">
        <v>104.9</v>
      </c>
      <c r="I149">
        <v>1</v>
      </c>
      <c r="J149">
        <v>1</v>
      </c>
      <c r="K149">
        <v>108800</v>
      </c>
      <c r="L149">
        <v>0</v>
      </c>
      <c r="M149" t="s">
        <v>19</v>
      </c>
      <c r="N149">
        <v>10</v>
      </c>
      <c r="O149">
        <v>0</v>
      </c>
      <c r="P149">
        <v>0</v>
      </c>
      <c r="Q149">
        <v>0</v>
      </c>
      <c r="R149">
        <v>0</v>
      </c>
      <c r="S149" s="4">
        <v>45470.478865740741</v>
      </c>
      <c r="T149" s="6">
        <v>45470.478865740741</v>
      </c>
      <c r="U149">
        <f t="shared" si="26"/>
        <v>1</v>
      </c>
      <c r="V149">
        <f t="shared" si="27"/>
        <v>30</v>
      </c>
      <c r="W149" t="str">
        <f t="shared" si="28"/>
        <v/>
      </c>
      <c r="X149" t="str">
        <f t="shared" si="29"/>
        <v/>
      </c>
      <c r="Y149" s="12" t="str">
        <f t="shared" si="30"/>
        <v/>
      </c>
      <c r="Z149" t="str">
        <f t="shared" si="31"/>
        <v/>
      </c>
      <c r="AA149" t="str">
        <f t="shared" si="32"/>
        <v/>
      </c>
      <c r="AB149" t="str">
        <f t="shared" si="33"/>
        <v/>
      </c>
      <c r="AC149" s="2" t="str">
        <f t="shared" si="34"/>
        <v/>
      </c>
      <c r="AD149" t="str">
        <f t="shared" si="37"/>
        <v/>
      </c>
      <c r="AE149" t="str">
        <f t="shared" si="35"/>
        <v/>
      </c>
      <c r="AF149" t="str">
        <f t="shared" si="36"/>
        <v/>
      </c>
    </row>
    <row r="150" spans="1:32" x14ac:dyDescent="0.25">
      <c r="A150">
        <v>10327</v>
      </c>
      <c r="B150" s="1">
        <v>867488060855003</v>
      </c>
      <c r="C150" s="1">
        <v>1719487804</v>
      </c>
      <c r="D150">
        <v>-23.297274999999999</v>
      </c>
      <c r="E150">
        <v>-46.863382999999999</v>
      </c>
      <c r="F150">
        <v>790</v>
      </c>
      <c r="G150">
        <v>121</v>
      </c>
      <c r="H150">
        <v>100.8</v>
      </c>
      <c r="I150">
        <v>1</v>
      </c>
      <c r="J150">
        <v>1</v>
      </c>
      <c r="K150">
        <v>109600</v>
      </c>
      <c r="L150">
        <v>0</v>
      </c>
      <c r="M150" t="s">
        <v>19</v>
      </c>
      <c r="N150">
        <v>10</v>
      </c>
      <c r="O150">
        <v>0</v>
      </c>
      <c r="P150">
        <v>0</v>
      </c>
      <c r="Q150">
        <v>0</v>
      </c>
      <c r="R150">
        <v>0</v>
      </c>
      <c r="S150" s="4">
        <v>45470.479212962964</v>
      </c>
      <c r="T150" s="6">
        <v>45470.479212962964</v>
      </c>
      <c r="U150">
        <f t="shared" si="26"/>
        <v>1</v>
      </c>
      <c r="V150">
        <f t="shared" si="27"/>
        <v>30</v>
      </c>
      <c r="W150" t="str">
        <f t="shared" si="28"/>
        <v/>
      </c>
      <c r="X150" t="str">
        <f t="shared" si="29"/>
        <v/>
      </c>
      <c r="Y150" s="12" t="str">
        <f t="shared" si="30"/>
        <v/>
      </c>
      <c r="Z150" t="str">
        <f t="shared" si="31"/>
        <v/>
      </c>
      <c r="AA150" t="str">
        <f t="shared" si="32"/>
        <v/>
      </c>
      <c r="AB150" t="str">
        <f t="shared" si="33"/>
        <v/>
      </c>
      <c r="AC150" s="2" t="str">
        <f t="shared" si="34"/>
        <v/>
      </c>
      <c r="AD150" t="str">
        <f t="shared" si="37"/>
        <v/>
      </c>
      <c r="AE150" t="str">
        <f t="shared" si="35"/>
        <v/>
      </c>
      <c r="AF150" t="str">
        <f t="shared" si="36"/>
        <v/>
      </c>
    </row>
    <row r="151" spans="1:32" x14ac:dyDescent="0.25">
      <c r="A151">
        <v>10328</v>
      </c>
      <c r="B151" s="1">
        <v>867488060855003</v>
      </c>
      <c r="C151" s="1">
        <v>1719487834</v>
      </c>
      <c r="D151">
        <v>-23.302292999999999</v>
      </c>
      <c r="E151">
        <v>-46.857093999999996</v>
      </c>
      <c r="F151">
        <v>768</v>
      </c>
      <c r="G151">
        <v>124</v>
      </c>
      <c r="H151">
        <v>105.2</v>
      </c>
      <c r="I151">
        <v>1</v>
      </c>
      <c r="J151">
        <v>1</v>
      </c>
      <c r="K151">
        <v>110500</v>
      </c>
      <c r="L151">
        <v>0</v>
      </c>
      <c r="M151" t="s">
        <v>19</v>
      </c>
      <c r="N151">
        <v>10</v>
      </c>
      <c r="O151">
        <v>0</v>
      </c>
      <c r="P151">
        <v>0</v>
      </c>
      <c r="Q151">
        <v>0</v>
      </c>
      <c r="R151">
        <v>0</v>
      </c>
      <c r="S151" s="4">
        <v>45470.479560185187</v>
      </c>
      <c r="T151" s="6">
        <v>45470.479560185187</v>
      </c>
      <c r="U151">
        <f t="shared" si="26"/>
        <v>1</v>
      </c>
      <c r="V151">
        <f t="shared" si="27"/>
        <v>30</v>
      </c>
      <c r="W151" t="str">
        <f t="shared" si="28"/>
        <v/>
      </c>
      <c r="X151" t="str">
        <f t="shared" si="29"/>
        <v/>
      </c>
      <c r="Y151" s="12" t="str">
        <f t="shared" si="30"/>
        <v/>
      </c>
      <c r="Z151" t="str">
        <f t="shared" si="31"/>
        <v/>
      </c>
      <c r="AA151" t="str">
        <f t="shared" si="32"/>
        <v/>
      </c>
      <c r="AB151" t="str">
        <f t="shared" si="33"/>
        <v/>
      </c>
      <c r="AC151" s="2" t="str">
        <f t="shared" si="34"/>
        <v/>
      </c>
      <c r="AD151" t="str">
        <f t="shared" si="37"/>
        <v/>
      </c>
      <c r="AE151" t="str">
        <f t="shared" si="35"/>
        <v/>
      </c>
      <c r="AF151" t="str">
        <f t="shared" si="36"/>
        <v/>
      </c>
    </row>
    <row r="152" spans="1:32" x14ac:dyDescent="0.25">
      <c r="A152">
        <v>10329</v>
      </c>
      <c r="B152" s="1">
        <v>867488060855003</v>
      </c>
      <c r="C152" s="1">
        <v>1719487864</v>
      </c>
      <c r="D152">
        <v>-23.309260999999999</v>
      </c>
      <c r="E152">
        <v>-46.856490999999998</v>
      </c>
      <c r="F152">
        <v>760</v>
      </c>
      <c r="G152">
        <v>207</v>
      </c>
      <c r="H152">
        <v>103.2</v>
      </c>
      <c r="I152">
        <v>1</v>
      </c>
      <c r="J152">
        <v>1</v>
      </c>
      <c r="K152">
        <v>111300</v>
      </c>
      <c r="L152">
        <v>0</v>
      </c>
      <c r="M152" t="s">
        <v>19</v>
      </c>
      <c r="N152">
        <v>10</v>
      </c>
      <c r="O152">
        <v>0</v>
      </c>
      <c r="P152">
        <v>0</v>
      </c>
      <c r="Q152">
        <v>0</v>
      </c>
      <c r="R152">
        <v>0</v>
      </c>
      <c r="S152" s="4">
        <v>45470.479907407411</v>
      </c>
      <c r="T152" s="6">
        <v>45470.479907407411</v>
      </c>
      <c r="U152">
        <f t="shared" si="26"/>
        <v>1</v>
      </c>
      <c r="V152">
        <f t="shared" si="27"/>
        <v>30</v>
      </c>
      <c r="W152" t="str">
        <f t="shared" si="28"/>
        <v/>
      </c>
      <c r="X152" t="str">
        <f t="shared" si="29"/>
        <v/>
      </c>
      <c r="Y152" s="12" t="str">
        <f t="shared" si="30"/>
        <v/>
      </c>
      <c r="Z152" t="str">
        <f t="shared" si="31"/>
        <v/>
      </c>
      <c r="AA152" t="str">
        <f t="shared" si="32"/>
        <v/>
      </c>
      <c r="AB152" t="str">
        <f t="shared" si="33"/>
        <v/>
      </c>
      <c r="AC152" s="2" t="str">
        <f t="shared" si="34"/>
        <v/>
      </c>
      <c r="AD152" t="str">
        <f t="shared" si="37"/>
        <v/>
      </c>
      <c r="AE152" t="str">
        <f t="shared" si="35"/>
        <v/>
      </c>
      <c r="AF152" t="str">
        <f t="shared" si="36"/>
        <v/>
      </c>
    </row>
    <row r="153" spans="1:32" x14ac:dyDescent="0.25">
      <c r="A153">
        <v>10330</v>
      </c>
      <c r="B153" s="1">
        <v>867488060855003</v>
      </c>
      <c r="C153" s="1">
        <v>1719487894</v>
      </c>
      <c r="D153">
        <v>-23.315674999999999</v>
      </c>
      <c r="E153">
        <v>-46.855916000000001</v>
      </c>
      <c r="F153">
        <v>760</v>
      </c>
      <c r="G153">
        <v>122</v>
      </c>
      <c r="H153">
        <v>103.7</v>
      </c>
      <c r="I153">
        <v>1</v>
      </c>
      <c r="J153">
        <v>1</v>
      </c>
      <c r="K153">
        <v>112200</v>
      </c>
      <c r="L153">
        <v>0</v>
      </c>
      <c r="M153" t="s">
        <v>19</v>
      </c>
      <c r="N153">
        <v>10</v>
      </c>
      <c r="O153">
        <v>0</v>
      </c>
      <c r="P153">
        <v>0</v>
      </c>
      <c r="Q153">
        <v>0</v>
      </c>
      <c r="R153">
        <v>0</v>
      </c>
      <c r="S153" s="4">
        <v>45470.480254629627</v>
      </c>
      <c r="T153" s="6">
        <v>45470.480254629627</v>
      </c>
      <c r="U153">
        <f t="shared" si="26"/>
        <v>1</v>
      </c>
      <c r="V153">
        <f t="shared" si="27"/>
        <v>30</v>
      </c>
      <c r="W153" t="str">
        <f t="shared" si="28"/>
        <v/>
      </c>
      <c r="X153" t="str">
        <f t="shared" si="29"/>
        <v/>
      </c>
      <c r="Y153" s="12" t="str">
        <f t="shared" si="30"/>
        <v/>
      </c>
      <c r="Z153" t="str">
        <f t="shared" si="31"/>
        <v/>
      </c>
      <c r="AA153" t="str">
        <f t="shared" si="32"/>
        <v/>
      </c>
      <c r="AB153" t="str">
        <f t="shared" si="33"/>
        <v/>
      </c>
      <c r="AC153" s="2" t="str">
        <f t="shared" si="34"/>
        <v/>
      </c>
      <c r="AD153" t="str">
        <f t="shared" si="37"/>
        <v/>
      </c>
      <c r="AE153" t="str">
        <f t="shared" si="35"/>
        <v/>
      </c>
      <c r="AF153" t="str">
        <f t="shared" si="36"/>
        <v/>
      </c>
    </row>
    <row r="154" spans="1:32" x14ac:dyDescent="0.25">
      <c r="A154">
        <v>10331</v>
      </c>
      <c r="B154" s="1">
        <v>867488060855003</v>
      </c>
      <c r="C154" s="1">
        <v>1719487924</v>
      </c>
      <c r="D154">
        <v>-23.31981</v>
      </c>
      <c r="E154">
        <v>-46.849035999999998</v>
      </c>
      <c r="F154">
        <v>749</v>
      </c>
      <c r="G154">
        <v>147</v>
      </c>
      <c r="H154">
        <v>90.4</v>
      </c>
      <c r="I154">
        <v>1</v>
      </c>
      <c r="J154">
        <v>1</v>
      </c>
      <c r="K154">
        <v>113000</v>
      </c>
      <c r="L154">
        <v>0</v>
      </c>
      <c r="M154" t="s">
        <v>19</v>
      </c>
      <c r="N154">
        <v>10</v>
      </c>
      <c r="O154">
        <v>0</v>
      </c>
      <c r="P154">
        <v>0</v>
      </c>
      <c r="Q154">
        <v>0</v>
      </c>
      <c r="R154">
        <v>0</v>
      </c>
      <c r="S154" s="4">
        <v>45470.48060185185</v>
      </c>
      <c r="T154" s="6">
        <v>45470.48060185185</v>
      </c>
      <c r="U154">
        <f t="shared" si="26"/>
        <v>1</v>
      </c>
      <c r="V154">
        <f t="shared" si="27"/>
        <v>30</v>
      </c>
      <c r="W154" t="str">
        <f t="shared" si="28"/>
        <v/>
      </c>
      <c r="X154" t="str">
        <f t="shared" si="29"/>
        <v/>
      </c>
      <c r="Y154" s="12" t="str">
        <f t="shared" si="30"/>
        <v/>
      </c>
      <c r="Z154" t="str">
        <f t="shared" si="31"/>
        <v/>
      </c>
      <c r="AA154" t="str">
        <f t="shared" si="32"/>
        <v/>
      </c>
      <c r="AB154" t="str">
        <f t="shared" si="33"/>
        <v/>
      </c>
      <c r="AC154" s="2" t="str">
        <f t="shared" si="34"/>
        <v/>
      </c>
      <c r="AD154" t="str">
        <f t="shared" si="37"/>
        <v/>
      </c>
      <c r="AE154" t="str">
        <f t="shared" si="35"/>
        <v/>
      </c>
      <c r="AF154" t="str">
        <f t="shared" si="36"/>
        <v/>
      </c>
    </row>
    <row r="155" spans="1:32" x14ac:dyDescent="0.25">
      <c r="A155">
        <v>10332</v>
      </c>
      <c r="B155" s="1">
        <v>867488060855003</v>
      </c>
      <c r="C155" s="1">
        <v>1719487954</v>
      </c>
      <c r="D155">
        <v>-23.325106999999999</v>
      </c>
      <c r="E155">
        <v>-46.844079999999998</v>
      </c>
      <c r="F155">
        <v>741</v>
      </c>
      <c r="G155">
        <v>119</v>
      </c>
      <c r="H155">
        <v>103</v>
      </c>
      <c r="I155">
        <v>1</v>
      </c>
      <c r="J155">
        <v>1</v>
      </c>
      <c r="K155">
        <v>113900</v>
      </c>
      <c r="L155">
        <v>0</v>
      </c>
      <c r="M155" t="s">
        <v>19</v>
      </c>
      <c r="N155">
        <v>10</v>
      </c>
      <c r="O155">
        <v>0</v>
      </c>
      <c r="P155">
        <v>0</v>
      </c>
      <c r="Q155">
        <v>0</v>
      </c>
      <c r="R155">
        <v>0</v>
      </c>
      <c r="S155" s="4">
        <v>45470.480949074074</v>
      </c>
      <c r="T155" s="6">
        <v>45470.480949074074</v>
      </c>
      <c r="U155">
        <f t="shared" si="26"/>
        <v>1</v>
      </c>
      <c r="V155">
        <f t="shared" si="27"/>
        <v>30</v>
      </c>
      <c r="W155" t="str">
        <f t="shared" si="28"/>
        <v/>
      </c>
      <c r="X155" t="str">
        <f t="shared" si="29"/>
        <v/>
      </c>
      <c r="Y155" s="12" t="str">
        <f t="shared" si="30"/>
        <v/>
      </c>
      <c r="Z155" t="str">
        <f t="shared" si="31"/>
        <v/>
      </c>
      <c r="AA155" t="str">
        <f t="shared" si="32"/>
        <v/>
      </c>
      <c r="AB155" t="str">
        <f t="shared" si="33"/>
        <v/>
      </c>
      <c r="AC155" s="2" t="str">
        <f t="shared" si="34"/>
        <v/>
      </c>
      <c r="AD155" t="str">
        <f t="shared" si="37"/>
        <v/>
      </c>
      <c r="AE155" t="str">
        <f t="shared" si="35"/>
        <v/>
      </c>
      <c r="AF155" t="str">
        <f t="shared" si="36"/>
        <v/>
      </c>
    </row>
    <row r="156" spans="1:32" x14ac:dyDescent="0.25">
      <c r="A156">
        <v>10333</v>
      </c>
      <c r="B156" s="1">
        <v>867488060855003</v>
      </c>
      <c r="C156" s="1">
        <v>1719487984</v>
      </c>
      <c r="D156">
        <v>-23.330179000000001</v>
      </c>
      <c r="E156">
        <v>-46.838273999999998</v>
      </c>
      <c r="F156">
        <v>740</v>
      </c>
      <c r="G156">
        <v>164</v>
      </c>
      <c r="H156">
        <v>102.5</v>
      </c>
      <c r="I156">
        <v>1</v>
      </c>
      <c r="J156">
        <v>1</v>
      </c>
      <c r="K156">
        <v>114700</v>
      </c>
      <c r="L156">
        <v>0</v>
      </c>
      <c r="M156" t="s">
        <v>19</v>
      </c>
      <c r="N156">
        <v>10</v>
      </c>
      <c r="O156">
        <v>0</v>
      </c>
      <c r="P156">
        <v>0</v>
      </c>
      <c r="Q156">
        <v>0</v>
      </c>
      <c r="R156">
        <v>0</v>
      </c>
      <c r="S156" s="4">
        <v>45470.481296296297</v>
      </c>
      <c r="T156" s="6">
        <v>45470.481296296297</v>
      </c>
      <c r="U156">
        <f t="shared" si="26"/>
        <v>1</v>
      </c>
      <c r="V156">
        <f t="shared" si="27"/>
        <v>30</v>
      </c>
      <c r="W156" t="str">
        <f t="shared" si="28"/>
        <v/>
      </c>
      <c r="X156" t="str">
        <f t="shared" si="29"/>
        <v/>
      </c>
      <c r="Y156" s="12" t="str">
        <f t="shared" si="30"/>
        <v/>
      </c>
      <c r="Z156" t="str">
        <f t="shared" si="31"/>
        <v/>
      </c>
      <c r="AA156" t="str">
        <f t="shared" si="32"/>
        <v/>
      </c>
      <c r="AB156" t="str">
        <f t="shared" si="33"/>
        <v/>
      </c>
      <c r="AC156" s="2" t="str">
        <f t="shared" si="34"/>
        <v/>
      </c>
      <c r="AD156" t="str">
        <f t="shared" si="37"/>
        <v/>
      </c>
      <c r="AE156" t="str">
        <f t="shared" si="35"/>
        <v/>
      </c>
      <c r="AF156" t="str">
        <f t="shared" si="36"/>
        <v/>
      </c>
    </row>
    <row r="157" spans="1:32" x14ac:dyDescent="0.25">
      <c r="A157">
        <v>10334</v>
      </c>
      <c r="B157" s="1">
        <v>867488060855003</v>
      </c>
      <c r="C157" s="1">
        <v>1719488014</v>
      </c>
      <c r="D157">
        <v>-23.337641000000001</v>
      </c>
      <c r="E157">
        <v>-46.836613</v>
      </c>
      <c r="F157">
        <v>740</v>
      </c>
      <c r="G157">
        <v>186</v>
      </c>
      <c r="H157">
        <v>105.5</v>
      </c>
      <c r="I157">
        <v>1</v>
      </c>
      <c r="J157">
        <v>1</v>
      </c>
      <c r="K157">
        <v>115600</v>
      </c>
      <c r="L157">
        <v>0</v>
      </c>
      <c r="M157" t="s">
        <v>19</v>
      </c>
      <c r="N157">
        <v>10</v>
      </c>
      <c r="O157">
        <v>0</v>
      </c>
      <c r="P157">
        <v>0</v>
      </c>
      <c r="Q157">
        <v>0</v>
      </c>
      <c r="R157">
        <v>0</v>
      </c>
      <c r="S157" s="4">
        <v>45470.48164351852</v>
      </c>
      <c r="T157" s="6">
        <v>45470.48164351852</v>
      </c>
      <c r="U157">
        <f t="shared" si="26"/>
        <v>1</v>
      </c>
      <c r="V157">
        <f t="shared" si="27"/>
        <v>30</v>
      </c>
      <c r="W157" t="str">
        <f t="shared" si="28"/>
        <v/>
      </c>
      <c r="X157" t="str">
        <f t="shared" si="29"/>
        <v/>
      </c>
      <c r="Y157" s="12" t="str">
        <f t="shared" si="30"/>
        <v/>
      </c>
      <c r="Z157" t="str">
        <f t="shared" si="31"/>
        <v/>
      </c>
      <c r="AA157" t="str">
        <f t="shared" si="32"/>
        <v/>
      </c>
      <c r="AB157" t="str">
        <f t="shared" si="33"/>
        <v/>
      </c>
      <c r="AC157" s="2" t="str">
        <f t="shared" si="34"/>
        <v/>
      </c>
      <c r="AD157" t="str">
        <f t="shared" si="37"/>
        <v/>
      </c>
      <c r="AE157" t="str">
        <f t="shared" si="35"/>
        <v/>
      </c>
      <c r="AF157" t="str">
        <f t="shared" si="36"/>
        <v/>
      </c>
    </row>
    <row r="158" spans="1:32" x14ac:dyDescent="0.25">
      <c r="A158">
        <v>10335</v>
      </c>
      <c r="B158" s="1">
        <v>867488060855003</v>
      </c>
      <c r="C158" s="1">
        <v>1719488044</v>
      </c>
      <c r="D158">
        <v>-23.344396</v>
      </c>
      <c r="E158">
        <v>-46.840012000000002</v>
      </c>
      <c r="F158">
        <v>741</v>
      </c>
      <c r="G158">
        <v>233</v>
      </c>
      <c r="H158">
        <v>95.7</v>
      </c>
      <c r="I158">
        <v>1</v>
      </c>
      <c r="J158">
        <v>1</v>
      </c>
      <c r="K158">
        <v>116400</v>
      </c>
      <c r="L158">
        <v>0</v>
      </c>
      <c r="M158" t="s">
        <v>19</v>
      </c>
      <c r="N158">
        <v>10</v>
      </c>
      <c r="O158">
        <v>0</v>
      </c>
      <c r="P158">
        <v>0</v>
      </c>
      <c r="Q158">
        <v>0</v>
      </c>
      <c r="R158">
        <v>0</v>
      </c>
      <c r="S158" s="4">
        <v>45470.481990740744</v>
      </c>
      <c r="T158" s="6">
        <v>45470.481990740744</v>
      </c>
      <c r="U158">
        <f t="shared" si="26"/>
        <v>1</v>
      </c>
      <c r="V158">
        <f t="shared" si="27"/>
        <v>30</v>
      </c>
      <c r="W158" t="str">
        <f t="shared" si="28"/>
        <v/>
      </c>
      <c r="X158" t="str">
        <f t="shared" si="29"/>
        <v/>
      </c>
      <c r="Y158" s="12" t="str">
        <f t="shared" si="30"/>
        <v/>
      </c>
      <c r="Z158" t="str">
        <f t="shared" si="31"/>
        <v/>
      </c>
      <c r="AA158" t="str">
        <f t="shared" si="32"/>
        <v/>
      </c>
      <c r="AB158" t="str">
        <f t="shared" si="33"/>
        <v/>
      </c>
      <c r="AC158" s="2" t="str">
        <f t="shared" si="34"/>
        <v/>
      </c>
      <c r="AD158" t="str">
        <f t="shared" si="37"/>
        <v/>
      </c>
      <c r="AE158" t="str">
        <f t="shared" si="35"/>
        <v/>
      </c>
      <c r="AF158" t="str">
        <f t="shared" si="36"/>
        <v/>
      </c>
    </row>
    <row r="159" spans="1:32" x14ac:dyDescent="0.25">
      <c r="A159">
        <v>10336</v>
      </c>
      <c r="B159" s="1">
        <v>867488060855003</v>
      </c>
      <c r="C159" s="1">
        <v>1719488074</v>
      </c>
      <c r="D159">
        <v>-23.347930000000002</v>
      </c>
      <c r="E159">
        <v>-46.845346999999997</v>
      </c>
      <c r="F159">
        <v>742</v>
      </c>
      <c r="G159">
        <v>201</v>
      </c>
      <c r="H159">
        <v>78.2</v>
      </c>
      <c r="I159">
        <v>1</v>
      </c>
      <c r="J159">
        <v>1</v>
      </c>
      <c r="K159">
        <v>117100</v>
      </c>
      <c r="L159">
        <v>0</v>
      </c>
      <c r="M159" t="s">
        <v>19</v>
      </c>
      <c r="N159">
        <v>10</v>
      </c>
      <c r="O159">
        <v>0</v>
      </c>
      <c r="P159">
        <v>0</v>
      </c>
      <c r="Q159">
        <v>0</v>
      </c>
      <c r="R159">
        <v>0</v>
      </c>
      <c r="S159" s="4">
        <v>45470.48233796296</v>
      </c>
      <c r="T159" s="6">
        <v>45470.48233796296</v>
      </c>
      <c r="U159">
        <f t="shared" si="26"/>
        <v>1</v>
      </c>
      <c r="V159">
        <f t="shared" si="27"/>
        <v>30</v>
      </c>
      <c r="W159" t="str">
        <f t="shared" si="28"/>
        <v/>
      </c>
      <c r="X159" t="str">
        <f t="shared" si="29"/>
        <v/>
      </c>
      <c r="Y159" s="12" t="str">
        <f t="shared" si="30"/>
        <v/>
      </c>
      <c r="Z159" t="str">
        <f t="shared" si="31"/>
        <v/>
      </c>
      <c r="AA159" t="str">
        <f t="shared" si="32"/>
        <v/>
      </c>
      <c r="AB159" t="str">
        <f t="shared" si="33"/>
        <v/>
      </c>
      <c r="AC159" s="2" t="str">
        <f t="shared" si="34"/>
        <v/>
      </c>
      <c r="AD159" t="str">
        <f t="shared" si="37"/>
        <v/>
      </c>
      <c r="AE159" t="str">
        <f t="shared" si="35"/>
        <v/>
      </c>
      <c r="AF159" t="str">
        <f t="shared" si="36"/>
        <v/>
      </c>
    </row>
    <row r="160" spans="1:32" x14ac:dyDescent="0.25">
      <c r="A160">
        <v>10337</v>
      </c>
      <c r="B160" s="1">
        <v>867488060855003</v>
      </c>
      <c r="C160" s="1">
        <v>1719488104</v>
      </c>
      <c r="D160">
        <v>-23.353966</v>
      </c>
      <c r="E160">
        <v>-46.847641000000003</v>
      </c>
      <c r="F160">
        <v>737</v>
      </c>
      <c r="G160">
        <v>189</v>
      </c>
      <c r="H160">
        <v>85.6</v>
      </c>
      <c r="I160">
        <v>1</v>
      </c>
      <c r="J160">
        <v>1</v>
      </c>
      <c r="K160">
        <v>117800</v>
      </c>
      <c r="L160">
        <v>0</v>
      </c>
      <c r="M160" t="s">
        <v>19</v>
      </c>
      <c r="N160">
        <v>10</v>
      </c>
      <c r="O160">
        <v>0</v>
      </c>
      <c r="P160">
        <v>0</v>
      </c>
      <c r="Q160">
        <v>0</v>
      </c>
      <c r="R160">
        <v>0</v>
      </c>
      <c r="S160" s="4">
        <v>45470.482685185183</v>
      </c>
      <c r="T160" s="6">
        <v>45470.482685185183</v>
      </c>
      <c r="U160">
        <f t="shared" si="26"/>
        <v>1</v>
      </c>
      <c r="V160">
        <f t="shared" si="27"/>
        <v>30</v>
      </c>
      <c r="W160" t="str">
        <f t="shared" si="28"/>
        <v/>
      </c>
      <c r="X160" t="str">
        <f t="shared" si="29"/>
        <v/>
      </c>
      <c r="Y160" s="12" t="str">
        <f t="shared" si="30"/>
        <v/>
      </c>
      <c r="Z160" t="str">
        <f t="shared" si="31"/>
        <v/>
      </c>
      <c r="AA160" t="str">
        <f t="shared" si="32"/>
        <v/>
      </c>
      <c r="AB160" t="str">
        <f t="shared" si="33"/>
        <v/>
      </c>
      <c r="AC160" s="2" t="str">
        <f t="shared" si="34"/>
        <v/>
      </c>
      <c r="AD160" t="str">
        <f t="shared" si="37"/>
        <v/>
      </c>
      <c r="AE160" t="str">
        <f t="shared" si="35"/>
        <v/>
      </c>
      <c r="AF160" t="str">
        <f t="shared" si="36"/>
        <v/>
      </c>
    </row>
    <row r="161" spans="1:32" x14ac:dyDescent="0.25">
      <c r="A161">
        <v>10338</v>
      </c>
      <c r="B161" s="1">
        <v>867488060855003</v>
      </c>
      <c r="C161" s="1">
        <v>1719488134</v>
      </c>
      <c r="D161">
        <v>-23.360271000000001</v>
      </c>
      <c r="E161">
        <v>-46.848481</v>
      </c>
      <c r="F161">
        <v>730</v>
      </c>
      <c r="G161">
        <v>185</v>
      </c>
      <c r="H161">
        <v>86.1</v>
      </c>
      <c r="I161">
        <v>1</v>
      </c>
      <c r="J161">
        <v>1</v>
      </c>
      <c r="K161">
        <v>118500</v>
      </c>
      <c r="L161">
        <v>0</v>
      </c>
      <c r="M161" t="s">
        <v>19</v>
      </c>
      <c r="N161">
        <v>10</v>
      </c>
      <c r="O161">
        <v>0</v>
      </c>
      <c r="P161">
        <v>0</v>
      </c>
      <c r="Q161">
        <v>0</v>
      </c>
      <c r="R161">
        <v>0</v>
      </c>
      <c r="S161" s="4">
        <v>45470.483032407406</v>
      </c>
      <c r="T161" s="6">
        <v>45470.483032407406</v>
      </c>
      <c r="U161">
        <f t="shared" si="26"/>
        <v>1</v>
      </c>
      <c r="V161">
        <f t="shared" si="27"/>
        <v>30</v>
      </c>
      <c r="W161" t="str">
        <f t="shared" si="28"/>
        <v/>
      </c>
      <c r="X161" t="str">
        <f t="shared" si="29"/>
        <v/>
      </c>
      <c r="Y161" s="12" t="str">
        <f t="shared" si="30"/>
        <v/>
      </c>
      <c r="Z161" t="str">
        <f t="shared" si="31"/>
        <v/>
      </c>
      <c r="AA161" t="str">
        <f t="shared" si="32"/>
        <v/>
      </c>
      <c r="AB161" t="str">
        <f t="shared" si="33"/>
        <v/>
      </c>
      <c r="AC161" s="2" t="str">
        <f t="shared" si="34"/>
        <v/>
      </c>
      <c r="AD161" t="str">
        <f t="shared" si="37"/>
        <v/>
      </c>
      <c r="AE161" t="str">
        <f t="shared" si="35"/>
        <v/>
      </c>
      <c r="AF161" t="str">
        <f t="shared" si="36"/>
        <v/>
      </c>
    </row>
    <row r="162" spans="1:32" x14ac:dyDescent="0.25">
      <c r="A162">
        <v>10339</v>
      </c>
      <c r="B162" s="1">
        <v>867488060855003</v>
      </c>
      <c r="C162" s="1">
        <v>1719488164</v>
      </c>
      <c r="D162">
        <v>-23.364718</v>
      </c>
      <c r="E162">
        <v>-46.846359999999997</v>
      </c>
      <c r="F162">
        <v>737</v>
      </c>
      <c r="G162">
        <v>151</v>
      </c>
      <c r="H162">
        <v>53.1</v>
      </c>
      <c r="I162">
        <v>1</v>
      </c>
      <c r="J162">
        <v>1</v>
      </c>
      <c r="K162">
        <v>119100</v>
      </c>
      <c r="L162">
        <v>0</v>
      </c>
      <c r="M162" t="s">
        <v>19</v>
      </c>
      <c r="N162">
        <v>10</v>
      </c>
      <c r="O162">
        <v>0</v>
      </c>
      <c r="P162">
        <v>0</v>
      </c>
      <c r="Q162">
        <v>0</v>
      </c>
      <c r="R162">
        <v>0</v>
      </c>
      <c r="S162" s="4">
        <v>45470.48337962963</v>
      </c>
      <c r="T162" s="6">
        <v>45470.48337962963</v>
      </c>
      <c r="U162">
        <f t="shared" si="26"/>
        <v>1</v>
      </c>
      <c r="V162">
        <f t="shared" si="27"/>
        <v>30</v>
      </c>
      <c r="W162" t="str">
        <f t="shared" si="28"/>
        <v/>
      </c>
      <c r="X162" t="str">
        <f t="shared" si="29"/>
        <v/>
      </c>
      <c r="Y162" s="12" t="str">
        <f t="shared" si="30"/>
        <v/>
      </c>
      <c r="Z162" t="str">
        <f t="shared" si="31"/>
        <v/>
      </c>
      <c r="AA162" t="str">
        <f t="shared" si="32"/>
        <v/>
      </c>
      <c r="AB162" t="str">
        <f t="shared" si="33"/>
        <v/>
      </c>
      <c r="AC162" s="2" t="str">
        <f t="shared" si="34"/>
        <v/>
      </c>
      <c r="AD162" t="str">
        <f t="shared" si="37"/>
        <v/>
      </c>
      <c r="AE162" t="str">
        <f t="shared" si="35"/>
        <v/>
      </c>
      <c r="AF162" t="str">
        <f t="shared" si="36"/>
        <v/>
      </c>
    </row>
    <row r="163" spans="1:32" x14ac:dyDescent="0.25">
      <c r="A163">
        <v>10340</v>
      </c>
      <c r="B163" s="1">
        <v>867488060855003</v>
      </c>
      <c r="C163" s="1">
        <v>1719488194</v>
      </c>
      <c r="D163">
        <v>-23.369053999999998</v>
      </c>
      <c r="E163">
        <v>-46.845289999999999</v>
      </c>
      <c r="F163">
        <v>735</v>
      </c>
      <c r="G163">
        <v>153</v>
      </c>
      <c r="H163">
        <v>77.5</v>
      </c>
      <c r="I163">
        <v>1</v>
      </c>
      <c r="J163">
        <v>1</v>
      </c>
      <c r="K163">
        <v>119600</v>
      </c>
      <c r="L163">
        <v>0</v>
      </c>
      <c r="M163" t="s">
        <v>19</v>
      </c>
      <c r="N163">
        <v>10</v>
      </c>
      <c r="O163">
        <v>0</v>
      </c>
      <c r="P163">
        <v>0</v>
      </c>
      <c r="Q163">
        <v>0</v>
      </c>
      <c r="R163">
        <v>0</v>
      </c>
      <c r="S163" s="4">
        <v>45470.483726851853</v>
      </c>
      <c r="T163" s="6">
        <v>45470.483726851853</v>
      </c>
      <c r="U163">
        <f t="shared" si="26"/>
        <v>1</v>
      </c>
      <c r="V163">
        <f t="shared" si="27"/>
        <v>30</v>
      </c>
      <c r="W163" t="str">
        <f t="shared" si="28"/>
        <v/>
      </c>
      <c r="X163" t="str">
        <f t="shared" si="29"/>
        <v/>
      </c>
      <c r="Y163" s="12" t="str">
        <f t="shared" si="30"/>
        <v/>
      </c>
      <c r="Z163" t="str">
        <f t="shared" si="31"/>
        <v/>
      </c>
      <c r="AA163" t="str">
        <f t="shared" si="32"/>
        <v/>
      </c>
      <c r="AB163" t="str">
        <f t="shared" si="33"/>
        <v/>
      </c>
      <c r="AC163" s="2" t="str">
        <f t="shared" si="34"/>
        <v/>
      </c>
      <c r="AD163" t="str">
        <f t="shared" si="37"/>
        <v/>
      </c>
      <c r="AE163" t="str">
        <f t="shared" si="35"/>
        <v/>
      </c>
      <c r="AF163" t="str">
        <f t="shared" si="36"/>
        <v/>
      </c>
    </row>
    <row r="164" spans="1:32" x14ac:dyDescent="0.25">
      <c r="A164">
        <v>10341</v>
      </c>
      <c r="B164" s="1">
        <v>867488060855003</v>
      </c>
      <c r="C164" s="1">
        <v>1719488254</v>
      </c>
      <c r="D164">
        <v>-23.379942</v>
      </c>
      <c r="E164">
        <v>-46.838537000000002</v>
      </c>
      <c r="F164">
        <v>758</v>
      </c>
      <c r="G164">
        <v>167</v>
      </c>
      <c r="H164">
        <v>94.9</v>
      </c>
      <c r="I164">
        <v>1</v>
      </c>
      <c r="J164">
        <v>1</v>
      </c>
      <c r="K164">
        <v>121000</v>
      </c>
      <c r="L164">
        <v>0</v>
      </c>
      <c r="M164" t="s">
        <v>19</v>
      </c>
      <c r="N164">
        <v>10</v>
      </c>
      <c r="O164">
        <v>0</v>
      </c>
      <c r="P164">
        <v>0</v>
      </c>
      <c r="Q164">
        <v>0</v>
      </c>
      <c r="R164">
        <v>0</v>
      </c>
      <c r="S164" s="4">
        <v>45470.4844212963</v>
      </c>
      <c r="T164" s="6">
        <v>45470.4844212963</v>
      </c>
      <c r="U164">
        <f t="shared" si="26"/>
        <v>1</v>
      </c>
      <c r="V164">
        <f t="shared" si="27"/>
        <v>60</v>
      </c>
      <c r="W164" t="str">
        <f t="shared" si="28"/>
        <v/>
      </c>
      <c r="X164" t="str">
        <f t="shared" si="29"/>
        <v/>
      </c>
      <c r="Y164" s="12" t="str">
        <f t="shared" si="30"/>
        <v/>
      </c>
      <c r="Z164" t="str">
        <f t="shared" si="31"/>
        <v/>
      </c>
      <c r="AA164" t="str">
        <f t="shared" si="32"/>
        <v/>
      </c>
      <c r="AB164" t="str">
        <f t="shared" si="33"/>
        <v/>
      </c>
      <c r="AC164" s="2" t="str">
        <f t="shared" si="34"/>
        <v/>
      </c>
      <c r="AD164" t="str">
        <f t="shared" si="37"/>
        <v/>
      </c>
      <c r="AE164" t="str">
        <f t="shared" si="35"/>
        <v/>
      </c>
      <c r="AF164" t="str">
        <f t="shared" si="36"/>
        <v/>
      </c>
    </row>
    <row r="165" spans="1:32" x14ac:dyDescent="0.25">
      <c r="A165">
        <v>10342</v>
      </c>
      <c r="B165" s="1">
        <v>867488060855003</v>
      </c>
      <c r="C165" s="1">
        <v>1719488284</v>
      </c>
      <c r="D165">
        <v>-23.386662999999999</v>
      </c>
      <c r="E165">
        <v>-46.838261000000003</v>
      </c>
      <c r="F165">
        <v>788</v>
      </c>
      <c r="G165">
        <v>159</v>
      </c>
      <c r="H165">
        <v>89.7</v>
      </c>
      <c r="I165">
        <v>1</v>
      </c>
      <c r="J165">
        <v>1</v>
      </c>
      <c r="K165">
        <v>121800</v>
      </c>
      <c r="L165">
        <v>0</v>
      </c>
      <c r="M165" t="s">
        <v>19</v>
      </c>
      <c r="N165">
        <v>10</v>
      </c>
      <c r="O165">
        <v>0</v>
      </c>
      <c r="P165">
        <v>0</v>
      </c>
      <c r="Q165">
        <v>0</v>
      </c>
      <c r="R165">
        <v>0</v>
      </c>
      <c r="S165" s="4">
        <v>45470.484768518516</v>
      </c>
      <c r="T165" s="6">
        <v>45470.484768518516</v>
      </c>
      <c r="U165">
        <f t="shared" si="26"/>
        <v>1</v>
      </c>
      <c r="V165">
        <f t="shared" si="27"/>
        <v>30</v>
      </c>
      <c r="W165" t="str">
        <f t="shared" si="28"/>
        <v/>
      </c>
      <c r="X165" t="str">
        <f t="shared" si="29"/>
        <v/>
      </c>
      <c r="Y165" s="12" t="str">
        <f t="shared" si="30"/>
        <v/>
      </c>
      <c r="Z165" t="str">
        <f t="shared" si="31"/>
        <v/>
      </c>
      <c r="AA165" t="str">
        <f t="shared" si="32"/>
        <v/>
      </c>
      <c r="AB165" t="str">
        <f t="shared" si="33"/>
        <v/>
      </c>
      <c r="AC165" s="2" t="str">
        <f t="shared" si="34"/>
        <v/>
      </c>
      <c r="AD165" t="str">
        <f t="shared" si="37"/>
        <v/>
      </c>
      <c r="AE165" t="str">
        <f t="shared" si="35"/>
        <v/>
      </c>
      <c r="AF165" t="str">
        <f t="shared" si="36"/>
        <v/>
      </c>
    </row>
    <row r="166" spans="1:32" x14ac:dyDescent="0.25">
      <c r="A166">
        <v>10343</v>
      </c>
      <c r="B166" s="1">
        <v>867488060855003</v>
      </c>
      <c r="C166" s="1">
        <v>1719488314</v>
      </c>
      <c r="D166">
        <v>-23.392921999999999</v>
      </c>
      <c r="E166">
        <v>-46.835490999999998</v>
      </c>
      <c r="F166">
        <v>753</v>
      </c>
      <c r="G166">
        <v>181</v>
      </c>
      <c r="H166">
        <v>79.3</v>
      </c>
      <c r="I166">
        <v>1</v>
      </c>
      <c r="J166">
        <v>1</v>
      </c>
      <c r="K166">
        <v>122600</v>
      </c>
      <c r="L166">
        <v>0</v>
      </c>
      <c r="M166" t="s">
        <v>19</v>
      </c>
      <c r="N166">
        <v>10</v>
      </c>
      <c r="O166">
        <v>0</v>
      </c>
      <c r="P166">
        <v>0</v>
      </c>
      <c r="Q166">
        <v>0</v>
      </c>
      <c r="R166">
        <v>0</v>
      </c>
      <c r="S166" s="4">
        <v>45470.485115740739</v>
      </c>
      <c r="T166" s="6">
        <v>45470.485115740739</v>
      </c>
      <c r="U166">
        <f t="shared" si="26"/>
        <v>1</v>
      </c>
      <c r="V166">
        <f t="shared" si="27"/>
        <v>30</v>
      </c>
      <c r="W166" t="str">
        <f t="shared" si="28"/>
        <v/>
      </c>
      <c r="X166" t="str">
        <f t="shared" si="29"/>
        <v/>
      </c>
      <c r="Y166" s="12" t="str">
        <f t="shared" si="30"/>
        <v/>
      </c>
      <c r="Z166" t="str">
        <f t="shared" si="31"/>
        <v/>
      </c>
      <c r="AA166" t="str">
        <f t="shared" si="32"/>
        <v/>
      </c>
      <c r="AB166" t="str">
        <f t="shared" si="33"/>
        <v/>
      </c>
      <c r="AC166" s="2" t="str">
        <f t="shared" si="34"/>
        <v/>
      </c>
      <c r="AD166" t="str">
        <f t="shared" si="37"/>
        <v/>
      </c>
      <c r="AE166" t="str">
        <f t="shared" si="35"/>
        <v/>
      </c>
      <c r="AF166" t="str">
        <f t="shared" si="36"/>
        <v/>
      </c>
    </row>
    <row r="167" spans="1:32" x14ac:dyDescent="0.25">
      <c r="A167">
        <v>10344</v>
      </c>
      <c r="B167" s="1">
        <v>867488060855003</v>
      </c>
      <c r="C167" s="1">
        <v>1719488344</v>
      </c>
      <c r="D167">
        <v>-23.399325999999999</v>
      </c>
      <c r="E167">
        <v>-46.836706</v>
      </c>
      <c r="F167">
        <v>730</v>
      </c>
      <c r="G167">
        <v>207</v>
      </c>
      <c r="H167">
        <v>107.7</v>
      </c>
      <c r="I167">
        <v>1</v>
      </c>
      <c r="J167">
        <v>1</v>
      </c>
      <c r="K167">
        <v>123300</v>
      </c>
      <c r="L167">
        <v>0</v>
      </c>
      <c r="M167" t="s">
        <v>19</v>
      </c>
      <c r="N167">
        <v>10</v>
      </c>
      <c r="O167">
        <v>0</v>
      </c>
      <c r="P167">
        <v>0</v>
      </c>
      <c r="Q167">
        <v>0</v>
      </c>
      <c r="R167">
        <v>0</v>
      </c>
      <c r="S167" s="4">
        <v>45470.485462962963</v>
      </c>
      <c r="T167" s="6">
        <v>45470.485462962963</v>
      </c>
      <c r="U167">
        <f t="shared" si="26"/>
        <v>1</v>
      </c>
      <c r="V167">
        <f t="shared" si="27"/>
        <v>30</v>
      </c>
      <c r="W167" t="str">
        <f t="shared" si="28"/>
        <v/>
      </c>
      <c r="X167" t="str">
        <f t="shared" si="29"/>
        <v/>
      </c>
      <c r="Y167" s="12" t="str">
        <f t="shared" si="30"/>
        <v/>
      </c>
      <c r="Z167" t="str">
        <f t="shared" si="31"/>
        <v/>
      </c>
      <c r="AA167" t="str">
        <f t="shared" si="32"/>
        <v/>
      </c>
      <c r="AB167" t="str">
        <f t="shared" si="33"/>
        <v/>
      </c>
      <c r="AC167" s="2" t="str">
        <f t="shared" si="34"/>
        <v/>
      </c>
      <c r="AD167" t="str">
        <f t="shared" si="37"/>
        <v/>
      </c>
      <c r="AE167" t="str">
        <f t="shared" si="35"/>
        <v/>
      </c>
      <c r="AF167" t="str">
        <f t="shared" si="36"/>
        <v/>
      </c>
    </row>
    <row r="168" spans="1:32" x14ac:dyDescent="0.25">
      <c r="A168">
        <v>10345</v>
      </c>
      <c r="B168" s="1">
        <v>867488060855003</v>
      </c>
      <c r="C168" s="1">
        <v>1719488374</v>
      </c>
      <c r="D168">
        <v>-23.404993000000001</v>
      </c>
      <c r="E168">
        <v>-46.832610000000003</v>
      </c>
      <c r="F168">
        <v>736</v>
      </c>
      <c r="G168">
        <v>94</v>
      </c>
      <c r="H168">
        <v>102.2</v>
      </c>
      <c r="I168">
        <v>1</v>
      </c>
      <c r="J168">
        <v>1</v>
      </c>
      <c r="K168">
        <v>124200</v>
      </c>
      <c r="L168">
        <v>0</v>
      </c>
      <c r="M168" t="s">
        <v>19</v>
      </c>
      <c r="N168">
        <v>10</v>
      </c>
      <c r="O168">
        <v>0</v>
      </c>
      <c r="P168">
        <v>0</v>
      </c>
      <c r="Q168">
        <v>0</v>
      </c>
      <c r="R168">
        <v>0</v>
      </c>
      <c r="S168" s="4">
        <v>45470.485810185186</v>
      </c>
      <c r="T168" s="6">
        <v>45470.485810185186</v>
      </c>
      <c r="U168">
        <f t="shared" si="26"/>
        <v>1</v>
      </c>
      <c r="V168">
        <f t="shared" si="27"/>
        <v>30</v>
      </c>
      <c r="W168" t="str">
        <f t="shared" si="28"/>
        <v/>
      </c>
      <c r="X168" t="str">
        <f t="shared" si="29"/>
        <v/>
      </c>
      <c r="Y168" s="12" t="str">
        <f t="shared" si="30"/>
        <v/>
      </c>
      <c r="Z168" t="str">
        <f t="shared" si="31"/>
        <v/>
      </c>
      <c r="AA168" t="str">
        <f t="shared" si="32"/>
        <v/>
      </c>
      <c r="AB168" t="str">
        <f t="shared" si="33"/>
        <v/>
      </c>
      <c r="AC168" s="2" t="str">
        <f t="shared" si="34"/>
        <v/>
      </c>
      <c r="AD168" t="str">
        <f t="shared" si="37"/>
        <v/>
      </c>
      <c r="AE168" t="str">
        <f t="shared" si="35"/>
        <v/>
      </c>
      <c r="AF168" t="str">
        <f t="shared" si="36"/>
        <v/>
      </c>
    </row>
    <row r="169" spans="1:32" x14ac:dyDescent="0.25">
      <c r="A169">
        <v>10346</v>
      </c>
      <c r="B169" s="1">
        <v>867488060855003</v>
      </c>
      <c r="C169" s="1">
        <v>1719488404</v>
      </c>
      <c r="D169">
        <v>-23.406535000000002</v>
      </c>
      <c r="E169">
        <v>-46.824384000000002</v>
      </c>
      <c r="F169">
        <v>729</v>
      </c>
      <c r="G169">
        <v>127</v>
      </c>
      <c r="H169">
        <v>111.3</v>
      </c>
      <c r="I169">
        <v>1</v>
      </c>
      <c r="J169">
        <v>1</v>
      </c>
      <c r="K169">
        <v>125000</v>
      </c>
      <c r="L169">
        <v>0</v>
      </c>
      <c r="M169" t="s">
        <v>19</v>
      </c>
      <c r="N169">
        <v>10</v>
      </c>
      <c r="O169">
        <v>0</v>
      </c>
      <c r="P169">
        <v>0</v>
      </c>
      <c r="Q169">
        <v>0</v>
      </c>
      <c r="R169">
        <v>0</v>
      </c>
      <c r="S169" s="4">
        <v>45470.486157407409</v>
      </c>
      <c r="T169" s="6">
        <v>45470.486157407409</v>
      </c>
      <c r="U169">
        <f t="shared" si="26"/>
        <v>1</v>
      </c>
      <c r="V169">
        <f t="shared" si="27"/>
        <v>30</v>
      </c>
      <c r="W169" t="str">
        <f t="shared" si="28"/>
        <v/>
      </c>
      <c r="X169" t="str">
        <f t="shared" si="29"/>
        <v/>
      </c>
      <c r="Y169" s="12" t="str">
        <f t="shared" si="30"/>
        <v/>
      </c>
      <c r="Z169" t="str">
        <f t="shared" si="31"/>
        <v/>
      </c>
      <c r="AA169" t="str">
        <f t="shared" si="32"/>
        <v/>
      </c>
      <c r="AB169" t="str">
        <f t="shared" si="33"/>
        <v/>
      </c>
      <c r="AC169" s="2" t="str">
        <f t="shared" si="34"/>
        <v/>
      </c>
      <c r="AD169" t="str">
        <f t="shared" si="37"/>
        <v/>
      </c>
      <c r="AE169" t="str">
        <f t="shared" si="35"/>
        <v/>
      </c>
      <c r="AF169" t="str">
        <f t="shared" si="36"/>
        <v/>
      </c>
    </row>
    <row r="170" spans="1:32" x14ac:dyDescent="0.25">
      <c r="A170">
        <v>10347</v>
      </c>
      <c r="B170" s="1">
        <v>867488060855003</v>
      </c>
      <c r="C170" s="1">
        <v>1719488434</v>
      </c>
      <c r="D170">
        <v>-23.410485000000001</v>
      </c>
      <c r="E170">
        <v>-46.817200999999997</v>
      </c>
      <c r="F170">
        <v>737</v>
      </c>
      <c r="G170">
        <v>93</v>
      </c>
      <c r="H170">
        <v>105.8</v>
      </c>
      <c r="I170">
        <v>1</v>
      </c>
      <c r="J170">
        <v>1</v>
      </c>
      <c r="K170">
        <v>125900</v>
      </c>
      <c r="L170">
        <v>0</v>
      </c>
      <c r="M170" t="s">
        <v>19</v>
      </c>
      <c r="N170">
        <v>10</v>
      </c>
      <c r="O170">
        <v>0</v>
      </c>
      <c r="P170">
        <v>0</v>
      </c>
      <c r="Q170">
        <v>0</v>
      </c>
      <c r="R170">
        <v>0</v>
      </c>
      <c r="S170" s="4">
        <v>45470.486504629633</v>
      </c>
      <c r="T170" s="6">
        <v>45470.486504629633</v>
      </c>
      <c r="U170">
        <f t="shared" si="26"/>
        <v>1</v>
      </c>
      <c r="V170">
        <f t="shared" si="27"/>
        <v>30</v>
      </c>
      <c r="W170" t="str">
        <f t="shared" si="28"/>
        <v/>
      </c>
      <c r="X170" t="str">
        <f t="shared" si="29"/>
        <v/>
      </c>
      <c r="Y170" s="12" t="str">
        <f t="shared" si="30"/>
        <v/>
      </c>
      <c r="Z170" t="str">
        <f t="shared" si="31"/>
        <v/>
      </c>
      <c r="AA170" t="str">
        <f t="shared" si="32"/>
        <v/>
      </c>
      <c r="AB170" t="str">
        <f t="shared" si="33"/>
        <v/>
      </c>
      <c r="AC170" s="2" t="str">
        <f t="shared" si="34"/>
        <v/>
      </c>
      <c r="AD170" t="str">
        <f t="shared" si="37"/>
        <v/>
      </c>
      <c r="AE170" t="str">
        <f t="shared" si="35"/>
        <v/>
      </c>
      <c r="AF170" t="str">
        <f t="shared" si="36"/>
        <v/>
      </c>
    </row>
    <row r="171" spans="1:32" x14ac:dyDescent="0.25">
      <c r="A171">
        <v>10348</v>
      </c>
      <c r="B171" s="1">
        <v>867488060855003</v>
      </c>
      <c r="C171" s="1">
        <v>1719488464</v>
      </c>
      <c r="D171">
        <v>-23.412182000000001</v>
      </c>
      <c r="E171">
        <v>-46.809328000000001</v>
      </c>
      <c r="F171">
        <v>734</v>
      </c>
      <c r="G171">
        <v>129</v>
      </c>
      <c r="H171">
        <v>104.9</v>
      </c>
      <c r="I171">
        <v>1</v>
      </c>
      <c r="J171">
        <v>1</v>
      </c>
      <c r="K171">
        <v>126800</v>
      </c>
      <c r="L171">
        <v>0</v>
      </c>
      <c r="M171" t="s">
        <v>19</v>
      </c>
      <c r="N171">
        <v>10</v>
      </c>
      <c r="O171">
        <v>0</v>
      </c>
      <c r="P171">
        <v>0</v>
      </c>
      <c r="Q171">
        <v>0</v>
      </c>
      <c r="R171">
        <v>0</v>
      </c>
      <c r="S171" s="4">
        <v>45470.486851851849</v>
      </c>
      <c r="T171" s="6">
        <v>45470.486851851849</v>
      </c>
      <c r="U171">
        <f t="shared" si="26"/>
        <v>1</v>
      </c>
      <c r="V171">
        <f t="shared" si="27"/>
        <v>30</v>
      </c>
      <c r="W171" t="str">
        <f t="shared" si="28"/>
        <v/>
      </c>
      <c r="X171" t="str">
        <f t="shared" si="29"/>
        <v/>
      </c>
      <c r="Y171" s="12" t="str">
        <f t="shared" si="30"/>
        <v/>
      </c>
      <c r="Z171" t="str">
        <f t="shared" si="31"/>
        <v/>
      </c>
      <c r="AA171" t="str">
        <f t="shared" si="32"/>
        <v/>
      </c>
      <c r="AB171" t="str">
        <f t="shared" si="33"/>
        <v/>
      </c>
      <c r="AC171" s="2" t="str">
        <f t="shared" si="34"/>
        <v/>
      </c>
      <c r="AD171" t="str">
        <f t="shared" si="37"/>
        <v/>
      </c>
      <c r="AE171" t="str">
        <f t="shared" si="35"/>
        <v/>
      </c>
      <c r="AF171" t="str">
        <f t="shared" si="36"/>
        <v/>
      </c>
    </row>
    <row r="172" spans="1:32" x14ac:dyDescent="0.25">
      <c r="A172">
        <v>10349</v>
      </c>
      <c r="B172" s="1">
        <v>867488060855003</v>
      </c>
      <c r="C172" s="1">
        <v>1719488494</v>
      </c>
      <c r="D172">
        <v>-23.416170999999999</v>
      </c>
      <c r="E172">
        <v>-46.802962000000001</v>
      </c>
      <c r="F172">
        <v>734</v>
      </c>
      <c r="G172">
        <v>123</v>
      </c>
      <c r="H172">
        <v>82.1</v>
      </c>
      <c r="I172">
        <v>1</v>
      </c>
      <c r="J172">
        <v>1</v>
      </c>
      <c r="K172">
        <v>127500</v>
      </c>
      <c r="L172">
        <v>0</v>
      </c>
      <c r="M172" t="s">
        <v>19</v>
      </c>
      <c r="N172">
        <v>10</v>
      </c>
      <c r="O172">
        <v>0</v>
      </c>
      <c r="P172">
        <v>0</v>
      </c>
      <c r="Q172">
        <v>0</v>
      </c>
      <c r="R172">
        <v>0</v>
      </c>
      <c r="S172" s="4">
        <v>45470.487199074072</v>
      </c>
      <c r="T172" s="6">
        <v>45470.487199074072</v>
      </c>
      <c r="U172">
        <f t="shared" si="26"/>
        <v>1</v>
      </c>
      <c r="V172">
        <f t="shared" si="27"/>
        <v>30</v>
      </c>
      <c r="W172" t="str">
        <f t="shared" si="28"/>
        <v/>
      </c>
      <c r="X172" t="str">
        <f t="shared" si="29"/>
        <v/>
      </c>
      <c r="Y172" s="12" t="str">
        <f t="shared" si="30"/>
        <v/>
      </c>
      <c r="Z172" t="str">
        <f t="shared" si="31"/>
        <v/>
      </c>
      <c r="AA172" t="str">
        <f t="shared" si="32"/>
        <v/>
      </c>
      <c r="AB172" t="str">
        <f t="shared" si="33"/>
        <v/>
      </c>
      <c r="AC172" s="2" t="str">
        <f t="shared" si="34"/>
        <v/>
      </c>
      <c r="AD172" t="str">
        <f t="shared" si="37"/>
        <v/>
      </c>
      <c r="AE172" t="str">
        <f t="shared" si="35"/>
        <v/>
      </c>
      <c r="AF172" t="str">
        <f t="shared" si="36"/>
        <v/>
      </c>
    </row>
    <row r="173" spans="1:32" x14ac:dyDescent="0.25">
      <c r="A173">
        <v>10350</v>
      </c>
      <c r="B173" s="1">
        <v>867488060855003</v>
      </c>
      <c r="C173" s="1">
        <v>1719488524</v>
      </c>
      <c r="D173">
        <v>-23.418693999999999</v>
      </c>
      <c r="E173">
        <v>-46.798814</v>
      </c>
      <c r="F173">
        <v>742</v>
      </c>
      <c r="G173">
        <v>118</v>
      </c>
      <c r="H173">
        <v>45.7</v>
      </c>
      <c r="I173">
        <v>1</v>
      </c>
      <c r="J173">
        <v>1</v>
      </c>
      <c r="K173">
        <v>128000</v>
      </c>
      <c r="L173">
        <v>0</v>
      </c>
      <c r="M173" t="s">
        <v>19</v>
      </c>
      <c r="N173">
        <v>10</v>
      </c>
      <c r="O173">
        <v>0</v>
      </c>
      <c r="P173">
        <v>0</v>
      </c>
      <c r="Q173">
        <v>0</v>
      </c>
      <c r="R173">
        <v>0</v>
      </c>
      <c r="S173" s="4">
        <v>45470.487546296295</v>
      </c>
      <c r="T173" s="6">
        <v>45470.487546296295</v>
      </c>
      <c r="U173">
        <f t="shared" si="26"/>
        <v>1</v>
      </c>
      <c r="V173">
        <f t="shared" si="27"/>
        <v>30</v>
      </c>
      <c r="W173" t="str">
        <f t="shared" si="28"/>
        <v/>
      </c>
      <c r="X173" t="str">
        <f t="shared" si="29"/>
        <v/>
      </c>
      <c r="Y173" s="12" t="str">
        <f t="shared" si="30"/>
        <v/>
      </c>
      <c r="Z173" t="str">
        <f t="shared" si="31"/>
        <v/>
      </c>
      <c r="AA173" t="str">
        <f t="shared" si="32"/>
        <v/>
      </c>
      <c r="AB173" t="str">
        <f t="shared" si="33"/>
        <v/>
      </c>
      <c r="AC173" s="2" t="str">
        <f t="shared" si="34"/>
        <v/>
      </c>
      <c r="AD173" t="str">
        <f t="shared" si="37"/>
        <v/>
      </c>
      <c r="AE173" t="str">
        <f t="shared" si="35"/>
        <v/>
      </c>
      <c r="AF173" t="str">
        <f t="shared" si="36"/>
        <v/>
      </c>
    </row>
    <row r="174" spans="1:32" x14ac:dyDescent="0.25">
      <c r="A174">
        <v>10351</v>
      </c>
      <c r="B174" s="1">
        <v>867488060855003</v>
      </c>
      <c r="C174" s="1">
        <v>1719488554</v>
      </c>
      <c r="D174">
        <v>-23.421614000000002</v>
      </c>
      <c r="E174">
        <v>-46.792867999999999</v>
      </c>
      <c r="F174">
        <v>760</v>
      </c>
      <c r="G174">
        <v>121</v>
      </c>
      <c r="H174">
        <v>83.1</v>
      </c>
      <c r="I174">
        <v>1</v>
      </c>
      <c r="J174">
        <v>1</v>
      </c>
      <c r="K174">
        <v>128699</v>
      </c>
      <c r="L174">
        <v>0</v>
      </c>
      <c r="M174" t="s">
        <v>19</v>
      </c>
      <c r="N174">
        <v>10</v>
      </c>
      <c r="O174">
        <v>0</v>
      </c>
      <c r="P174">
        <v>0</v>
      </c>
      <c r="Q174">
        <v>0</v>
      </c>
      <c r="R174">
        <v>0</v>
      </c>
      <c r="S174" s="4">
        <v>45470.487893518519</v>
      </c>
      <c r="T174" s="6">
        <v>45470.487893518519</v>
      </c>
      <c r="U174">
        <f t="shared" si="26"/>
        <v>1</v>
      </c>
      <c r="V174">
        <f t="shared" si="27"/>
        <v>30</v>
      </c>
      <c r="W174" t="str">
        <f t="shared" si="28"/>
        <v/>
      </c>
      <c r="X174" t="str">
        <f t="shared" si="29"/>
        <v/>
      </c>
      <c r="Y174" s="12" t="str">
        <f t="shared" si="30"/>
        <v/>
      </c>
      <c r="Z174" t="str">
        <f t="shared" si="31"/>
        <v/>
      </c>
      <c r="AA174" t="str">
        <f t="shared" si="32"/>
        <v/>
      </c>
      <c r="AB174" t="str">
        <f t="shared" si="33"/>
        <v/>
      </c>
      <c r="AC174" s="2" t="str">
        <f t="shared" si="34"/>
        <v/>
      </c>
      <c r="AD174" t="str">
        <f t="shared" si="37"/>
        <v/>
      </c>
      <c r="AE174" t="str">
        <f t="shared" si="35"/>
        <v/>
      </c>
      <c r="AF174" t="str">
        <f t="shared" si="36"/>
        <v/>
      </c>
    </row>
    <row r="175" spans="1:32" x14ac:dyDescent="0.25">
      <c r="A175">
        <v>10352</v>
      </c>
      <c r="B175" s="1">
        <v>867488060855003</v>
      </c>
      <c r="C175" s="1">
        <v>1719488584</v>
      </c>
      <c r="D175">
        <v>-23.425342000000001</v>
      </c>
      <c r="E175">
        <v>-46.788046999999999</v>
      </c>
      <c r="F175">
        <v>766</v>
      </c>
      <c r="G175">
        <v>156</v>
      </c>
      <c r="H175">
        <v>76.8</v>
      </c>
      <c r="I175">
        <v>1</v>
      </c>
      <c r="J175">
        <v>1</v>
      </c>
      <c r="K175">
        <v>129400</v>
      </c>
      <c r="L175">
        <v>0</v>
      </c>
      <c r="M175" t="s">
        <v>19</v>
      </c>
      <c r="N175">
        <v>10</v>
      </c>
      <c r="O175">
        <v>0</v>
      </c>
      <c r="P175">
        <v>0</v>
      </c>
      <c r="Q175">
        <v>0</v>
      </c>
      <c r="R175">
        <v>0</v>
      </c>
      <c r="S175" s="4">
        <v>45470.488240740742</v>
      </c>
      <c r="T175" s="6">
        <v>45470.488240740742</v>
      </c>
      <c r="U175">
        <f t="shared" si="26"/>
        <v>1</v>
      </c>
      <c r="V175">
        <f t="shared" si="27"/>
        <v>30</v>
      </c>
      <c r="W175" t="str">
        <f t="shared" si="28"/>
        <v/>
      </c>
      <c r="X175" t="str">
        <f t="shared" si="29"/>
        <v/>
      </c>
      <c r="Y175" s="12" t="str">
        <f t="shared" si="30"/>
        <v/>
      </c>
      <c r="Z175" t="str">
        <f t="shared" si="31"/>
        <v/>
      </c>
      <c r="AA175" t="str">
        <f t="shared" si="32"/>
        <v/>
      </c>
      <c r="AB175" t="str">
        <f t="shared" si="33"/>
        <v/>
      </c>
      <c r="AC175" s="2" t="str">
        <f t="shared" si="34"/>
        <v/>
      </c>
      <c r="AD175" t="str">
        <f t="shared" si="37"/>
        <v/>
      </c>
      <c r="AE175" t="str">
        <f t="shared" si="35"/>
        <v/>
      </c>
      <c r="AF175" t="str">
        <f t="shared" si="36"/>
        <v/>
      </c>
    </row>
    <row r="176" spans="1:32" x14ac:dyDescent="0.25">
      <c r="A176">
        <v>10353</v>
      </c>
      <c r="B176" s="1">
        <v>867488060855003</v>
      </c>
      <c r="C176" s="1">
        <v>1719488614</v>
      </c>
      <c r="D176">
        <v>-23.431065</v>
      </c>
      <c r="E176">
        <v>-46.786980999999997</v>
      </c>
      <c r="F176">
        <v>764</v>
      </c>
      <c r="G176">
        <v>172</v>
      </c>
      <c r="H176">
        <v>72.2</v>
      </c>
      <c r="I176">
        <v>1</v>
      </c>
      <c r="J176">
        <v>1</v>
      </c>
      <c r="K176">
        <v>130000</v>
      </c>
      <c r="L176">
        <v>0</v>
      </c>
      <c r="M176" t="s">
        <v>19</v>
      </c>
      <c r="N176">
        <v>10</v>
      </c>
      <c r="O176">
        <v>0</v>
      </c>
      <c r="P176">
        <v>0</v>
      </c>
      <c r="Q176">
        <v>0</v>
      </c>
      <c r="R176">
        <v>0</v>
      </c>
      <c r="S176" s="4">
        <v>45470.488587962966</v>
      </c>
      <c r="T176" s="6">
        <v>45470.488587962966</v>
      </c>
      <c r="U176">
        <f t="shared" si="26"/>
        <v>1</v>
      </c>
      <c r="V176">
        <f t="shared" si="27"/>
        <v>30</v>
      </c>
      <c r="W176" t="str">
        <f t="shared" si="28"/>
        <v/>
      </c>
      <c r="X176" t="str">
        <f t="shared" si="29"/>
        <v/>
      </c>
      <c r="Y176" s="12" t="str">
        <f t="shared" si="30"/>
        <v/>
      </c>
      <c r="Z176" t="str">
        <f t="shared" si="31"/>
        <v/>
      </c>
      <c r="AA176" t="str">
        <f t="shared" si="32"/>
        <v/>
      </c>
      <c r="AB176" t="str">
        <f t="shared" si="33"/>
        <v/>
      </c>
      <c r="AC176" s="2" t="str">
        <f t="shared" si="34"/>
        <v/>
      </c>
      <c r="AD176" t="str">
        <f t="shared" si="37"/>
        <v/>
      </c>
      <c r="AE176" t="str">
        <f t="shared" si="35"/>
        <v/>
      </c>
      <c r="AF176" t="str">
        <f t="shared" si="36"/>
        <v/>
      </c>
    </row>
    <row r="177" spans="1:32" x14ac:dyDescent="0.25">
      <c r="A177">
        <v>10354</v>
      </c>
      <c r="B177" s="1">
        <v>867488060855003</v>
      </c>
      <c r="C177" s="1">
        <v>1719488644</v>
      </c>
      <c r="D177">
        <v>-23.437086999999998</v>
      </c>
      <c r="E177">
        <v>-46.786085999999997</v>
      </c>
      <c r="F177">
        <v>765</v>
      </c>
      <c r="G177">
        <v>173</v>
      </c>
      <c r="H177">
        <v>77</v>
      </c>
      <c r="I177">
        <v>1</v>
      </c>
      <c r="J177">
        <v>1</v>
      </c>
      <c r="K177">
        <v>130699</v>
      </c>
      <c r="L177">
        <v>0</v>
      </c>
      <c r="M177" t="s">
        <v>19</v>
      </c>
      <c r="N177">
        <v>10</v>
      </c>
      <c r="O177">
        <v>0</v>
      </c>
      <c r="P177">
        <v>0</v>
      </c>
      <c r="Q177">
        <v>0</v>
      </c>
      <c r="R177">
        <v>0</v>
      </c>
      <c r="S177" s="4">
        <v>45470.488935185182</v>
      </c>
      <c r="T177" s="6">
        <v>45470.488935185182</v>
      </c>
      <c r="U177">
        <f t="shared" si="26"/>
        <v>1</v>
      </c>
      <c r="V177">
        <f t="shared" si="27"/>
        <v>30</v>
      </c>
      <c r="W177" t="str">
        <f t="shared" si="28"/>
        <v/>
      </c>
      <c r="X177" t="str">
        <f t="shared" si="29"/>
        <v/>
      </c>
      <c r="Y177" s="12" t="str">
        <f t="shared" si="30"/>
        <v/>
      </c>
      <c r="Z177" t="str">
        <f t="shared" si="31"/>
        <v/>
      </c>
      <c r="AA177" t="str">
        <f t="shared" si="32"/>
        <v/>
      </c>
      <c r="AB177" t="str">
        <f t="shared" si="33"/>
        <v/>
      </c>
      <c r="AC177" s="2" t="str">
        <f t="shared" si="34"/>
        <v/>
      </c>
      <c r="AD177" t="str">
        <f t="shared" si="37"/>
        <v/>
      </c>
      <c r="AE177" t="str">
        <f t="shared" si="35"/>
        <v/>
      </c>
      <c r="AF177" t="str">
        <f t="shared" si="36"/>
        <v/>
      </c>
    </row>
    <row r="178" spans="1:32" x14ac:dyDescent="0.25">
      <c r="A178">
        <v>10355</v>
      </c>
      <c r="B178" s="1">
        <v>867488060855003</v>
      </c>
      <c r="C178" s="1">
        <v>1719488674</v>
      </c>
      <c r="D178">
        <v>-23.442515</v>
      </c>
      <c r="E178">
        <v>-46.786738999999997</v>
      </c>
      <c r="F178">
        <v>773</v>
      </c>
      <c r="G178">
        <v>191</v>
      </c>
      <c r="H178">
        <v>56.7</v>
      </c>
      <c r="I178">
        <v>1</v>
      </c>
      <c r="J178">
        <v>1</v>
      </c>
      <c r="K178">
        <v>131300</v>
      </c>
      <c r="L178">
        <v>0</v>
      </c>
      <c r="M178" t="s">
        <v>19</v>
      </c>
      <c r="N178">
        <v>10</v>
      </c>
      <c r="O178">
        <v>0</v>
      </c>
      <c r="P178">
        <v>0</v>
      </c>
      <c r="Q178">
        <v>0</v>
      </c>
      <c r="R178">
        <v>0</v>
      </c>
      <c r="S178" s="4">
        <v>45470.489282407405</v>
      </c>
      <c r="T178" s="6">
        <v>45470.489282407405</v>
      </c>
      <c r="U178">
        <f t="shared" si="26"/>
        <v>1</v>
      </c>
      <c r="V178">
        <f t="shared" si="27"/>
        <v>30</v>
      </c>
      <c r="W178" t="str">
        <f t="shared" si="28"/>
        <v/>
      </c>
      <c r="X178" t="str">
        <f t="shared" si="29"/>
        <v/>
      </c>
      <c r="Y178" s="12" t="str">
        <f t="shared" si="30"/>
        <v/>
      </c>
      <c r="Z178" t="str">
        <f t="shared" si="31"/>
        <v/>
      </c>
      <c r="AA178" t="str">
        <f t="shared" si="32"/>
        <v/>
      </c>
      <c r="AB178" t="str">
        <f t="shared" si="33"/>
        <v/>
      </c>
      <c r="AC178" s="2" t="str">
        <f t="shared" si="34"/>
        <v/>
      </c>
      <c r="AD178" t="str">
        <f t="shared" si="37"/>
        <v/>
      </c>
      <c r="AE178" t="str">
        <f t="shared" si="35"/>
        <v/>
      </c>
      <c r="AF178" t="str">
        <f t="shared" si="36"/>
        <v/>
      </c>
    </row>
    <row r="179" spans="1:32" x14ac:dyDescent="0.25">
      <c r="A179">
        <v>10356</v>
      </c>
      <c r="B179" s="1">
        <v>867488060855003</v>
      </c>
      <c r="C179" s="1">
        <v>1719488704</v>
      </c>
      <c r="D179">
        <v>-23.448124</v>
      </c>
      <c r="E179">
        <v>-46.787874000000002</v>
      </c>
      <c r="F179">
        <v>788</v>
      </c>
      <c r="G179">
        <v>179</v>
      </c>
      <c r="H179">
        <v>75.900000000000006</v>
      </c>
      <c r="I179">
        <v>1</v>
      </c>
      <c r="J179">
        <v>1</v>
      </c>
      <c r="K179">
        <v>132000</v>
      </c>
      <c r="L179">
        <v>0</v>
      </c>
      <c r="M179" t="s">
        <v>19</v>
      </c>
      <c r="N179">
        <v>10</v>
      </c>
      <c r="O179">
        <v>0</v>
      </c>
      <c r="P179">
        <v>0</v>
      </c>
      <c r="Q179">
        <v>0</v>
      </c>
      <c r="R179">
        <v>0</v>
      </c>
      <c r="S179" s="4">
        <v>45470.489629629628</v>
      </c>
      <c r="T179" s="6">
        <v>45470.489629629628</v>
      </c>
      <c r="U179">
        <f t="shared" si="26"/>
        <v>1</v>
      </c>
      <c r="V179">
        <f t="shared" si="27"/>
        <v>30</v>
      </c>
      <c r="W179" t="str">
        <f t="shared" si="28"/>
        <v/>
      </c>
      <c r="X179" t="str">
        <f t="shared" si="29"/>
        <v/>
      </c>
      <c r="Y179" s="12" t="str">
        <f t="shared" si="30"/>
        <v/>
      </c>
      <c r="Z179" t="str">
        <f t="shared" si="31"/>
        <v/>
      </c>
      <c r="AA179" t="str">
        <f t="shared" si="32"/>
        <v/>
      </c>
      <c r="AB179" t="str">
        <f t="shared" si="33"/>
        <v/>
      </c>
      <c r="AC179" s="2" t="str">
        <f t="shared" si="34"/>
        <v/>
      </c>
      <c r="AD179" t="str">
        <f t="shared" si="37"/>
        <v/>
      </c>
      <c r="AE179" t="str">
        <f t="shared" si="35"/>
        <v/>
      </c>
      <c r="AF179" t="str">
        <f t="shared" si="36"/>
        <v/>
      </c>
    </row>
    <row r="180" spans="1:32" x14ac:dyDescent="0.25">
      <c r="A180">
        <v>10357</v>
      </c>
      <c r="B180" s="1">
        <v>867488060855003</v>
      </c>
      <c r="C180" s="1">
        <v>1719488734</v>
      </c>
      <c r="D180">
        <v>-23.45373</v>
      </c>
      <c r="E180">
        <v>-46.789498000000002</v>
      </c>
      <c r="F180">
        <v>817</v>
      </c>
      <c r="G180">
        <v>226</v>
      </c>
      <c r="H180">
        <v>82.5</v>
      </c>
      <c r="I180">
        <v>1</v>
      </c>
      <c r="J180">
        <v>1</v>
      </c>
      <c r="K180">
        <v>132700</v>
      </c>
      <c r="L180">
        <v>0</v>
      </c>
      <c r="M180" t="s">
        <v>19</v>
      </c>
      <c r="N180">
        <v>10</v>
      </c>
      <c r="O180">
        <v>0</v>
      </c>
      <c r="P180">
        <v>0</v>
      </c>
      <c r="Q180">
        <v>0</v>
      </c>
      <c r="R180">
        <v>0</v>
      </c>
      <c r="S180" s="4">
        <v>45470.489976851852</v>
      </c>
      <c r="T180" s="6">
        <v>45470.489976851852</v>
      </c>
      <c r="U180">
        <f t="shared" si="26"/>
        <v>1</v>
      </c>
      <c r="V180">
        <f t="shared" si="27"/>
        <v>30</v>
      </c>
      <c r="W180" t="str">
        <f t="shared" si="28"/>
        <v/>
      </c>
      <c r="X180" t="str">
        <f t="shared" si="29"/>
        <v/>
      </c>
      <c r="Y180" s="12" t="str">
        <f t="shared" si="30"/>
        <v/>
      </c>
      <c r="Z180" t="str">
        <f t="shared" si="31"/>
        <v/>
      </c>
      <c r="AA180" t="str">
        <f t="shared" si="32"/>
        <v/>
      </c>
      <c r="AB180" t="str">
        <f t="shared" si="33"/>
        <v/>
      </c>
      <c r="AC180" s="2" t="str">
        <f t="shared" si="34"/>
        <v/>
      </c>
      <c r="AD180" t="str">
        <f t="shared" si="37"/>
        <v/>
      </c>
      <c r="AE180" t="str">
        <f t="shared" si="35"/>
        <v/>
      </c>
      <c r="AF180" t="str">
        <f t="shared" si="36"/>
        <v/>
      </c>
    </row>
    <row r="181" spans="1:32" x14ac:dyDescent="0.25">
      <c r="A181">
        <v>10358</v>
      </c>
      <c r="B181" s="1">
        <v>867488060855003</v>
      </c>
      <c r="C181" s="1">
        <v>1719488854</v>
      </c>
      <c r="D181">
        <v>-23.474274999999999</v>
      </c>
      <c r="E181">
        <v>-46.801839000000001</v>
      </c>
      <c r="F181">
        <v>870</v>
      </c>
      <c r="G181">
        <v>181</v>
      </c>
      <c r="H181">
        <v>91.6</v>
      </c>
      <c r="I181">
        <v>1</v>
      </c>
      <c r="J181">
        <v>1</v>
      </c>
      <c r="K181">
        <v>135300</v>
      </c>
      <c r="L181">
        <v>0</v>
      </c>
      <c r="M181" t="s">
        <v>19</v>
      </c>
      <c r="N181">
        <v>10</v>
      </c>
      <c r="O181">
        <v>0</v>
      </c>
      <c r="P181">
        <v>0</v>
      </c>
      <c r="Q181">
        <v>0</v>
      </c>
      <c r="R181">
        <v>0</v>
      </c>
      <c r="S181" s="4">
        <v>45470.491365740738</v>
      </c>
      <c r="T181" s="6">
        <v>45470.491365740738</v>
      </c>
      <c r="U181">
        <f t="shared" si="26"/>
        <v>1</v>
      </c>
      <c r="V181">
        <f t="shared" si="27"/>
        <v>120</v>
      </c>
      <c r="W181" t="str">
        <f t="shared" si="28"/>
        <v/>
      </c>
      <c r="X181" t="str">
        <f t="shared" si="29"/>
        <v/>
      </c>
      <c r="Y181" s="12" t="str">
        <f t="shared" si="30"/>
        <v/>
      </c>
      <c r="Z181" t="str">
        <f t="shared" si="31"/>
        <v/>
      </c>
      <c r="AA181" t="str">
        <f t="shared" si="32"/>
        <v/>
      </c>
      <c r="AB181" t="str">
        <f t="shared" si="33"/>
        <v/>
      </c>
      <c r="AC181" s="2" t="str">
        <f t="shared" si="34"/>
        <v/>
      </c>
      <c r="AD181" t="str">
        <f t="shared" si="37"/>
        <v/>
      </c>
      <c r="AE181" t="str">
        <f t="shared" si="35"/>
        <v/>
      </c>
      <c r="AF181" t="str">
        <f t="shared" si="36"/>
        <v/>
      </c>
    </row>
    <row r="182" spans="1:32" x14ac:dyDescent="0.25">
      <c r="A182">
        <v>10359</v>
      </c>
      <c r="B182" s="1">
        <v>867488060855003</v>
      </c>
      <c r="C182" s="1">
        <v>1719488884</v>
      </c>
      <c r="D182">
        <v>-23.481432000000002</v>
      </c>
      <c r="E182">
        <v>-46.802557999999998</v>
      </c>
      <c r="F182">
        <v>840</v>
      </c>
      <c r="G182">
        <v>195</v>
      </c>
      <c r="H182">
        <v>97.1</v>
      </c>
      <c r="I182">
        <v>1</v>
      </c>
      <c r="J182">
        <v>1</v>
      </c>
      <c r="K182">
        <v>136100</v>
      </c>
      <c r="L182">
        <v>0</v>
      </c>
      <c r="M182" t="s">
        <v>19</v>
      </c>
      <c r="N182">
        <v>10</v>
      </c>
      <c r="O182">
        <v>0</v>
      </c>
      <c r="P182">
        <v>0</v>
      </c>
      <c r="Q182">
        <v>0</v>
      </c>
      <c r="R182">
        <v>0</v>
      </c>
      <c r="S182" s="4">
        <v>45470.491712962961</v>
      </c>
      <c r="T182" s="6">
        <v>45470.491712962961</v>
      </c>
      <c r="U182">
        <f t="shared" si="26"/>
        <v>1</v>
      </c>
      <c r="V182">
        <f t="shared" si="27"/>
        <v>30</v>
      </c>
      <c r="W182" t="str">
        <f t="shared" si="28"/>
        <v/>
      </c>
      <c r="X182" t="str">
        <f t="shared" si="29"/>
        <v/>
      </c>
      <c r="Y182" s="12" t="str">
        <f t="shared" si="30"/>
        <v/>
      </c>
      <c r="Z182" t="str">
        <f t="shared" si="31"/>
        <v/>
      </c>
      <c r="AA182" t="str">
        <f t="shared" si="32"/>
        <v/>
      </c>
      <c r="AB182" t="str">
        <f t="shared" si="33"/>
        <v/>
      </c>
      <c r="AC182" s="2" t="str">
        <f t="shared" si="34"/>
        <v/>
      </c>
      <c r="AD182" t="str">
        <f t="shared" si="37"/>
        <v/>
      </c>
      <c r="AE182" t="str">
        <f t="shared" si="35"/>
        <v/>
      </c>
      <c r="AF182" t="str">
        <f t="shared" si="36"/>
        <v/>
      </c>
    </row>
    <row r="183" spans="1:32" x14ac:dyDescent="0.25">
      <c r="A183">
        <v>10360</v>
      </c>
      <c r="B183" s="1">
        <v>867488060855003</v>
      </c>
      <c r="C183" s="1">
        <v>1719488944</v>
      </c>
      <c r="D183">
        <v>-23.492912</v>
      </c>
      <c r="E183">
        <v>-46.811656999999997</v>
      </c>
      <c r="F183">
        <v>768</v>
      </c>
      <c r="G183">
        <v>231</v>
      </c>
      <c r="H183">
        <v>99.6</v>
      </c>
      <c r="I183">
        <v>1</v>
      </c>
      <c r="J183">
        <v>1</v>
      </c>
      <c r="K183">
        <v>137700</v>
      </c>
      <c r="L183">
        <v>0</v>
      </c>
      <c r="M183" t="s">
        <v>19</v>
      </c>
      <c r="N183">
        <v>10</v>
      </c>
      <c r="O183">
        <v>0</v>
      </c>
      <c r="P183">
        <v>0</v>
      </c>
      <c r="Q183">
        <v>0</v>
      </c>
      <c r="R183">
        <v>0</v>
      </c>
      <c r="S183" s="4">
        <v>45470.492407407408</v>
      </c>
      <c r="T183" s="6">
        <v>45470.492407407408</v>
      </c>
      <c r="U183">
        <f t="shared" si="26"/>
        <v>1</v>
      </c>
      <c r="V183">
        <f t="shared" si="27"/>
        <v>60</v>
      </c>
      <c r="W183" t="str">
        <f t="shared" si="28"/>
        <v/>
      </c>
      <c r="X183" t="str">
        <f t="shared" si="29"/>
        <v/>
      </c>
      <c r="Y183" s="12" t="str">
        <f t="shared" si="30"/>
        <v/>
      </c>
      <c r="Z183" t="str">
        <f t="shared" si="31"/>
        <v/>
      </c>
      <c r="AA183" t="str">
        <f t="shared" si="32"/>
        <v/>
      </c>
      <c r="AB183" t="str">
        <f t="shared" si="33"/>
        <v/>
      </c>
      <c r="AC183" s="2" t="str">
        <f t="shared" si="34"/>
        <v/>
      </c>
      <c r="AD183" t="str">
        <f t="shared" si="37"/>
        <v/>
      </c>
      <c r="AE183" t="str">
        <f t="shared" si="35"/>
        <v/>
      </c>
      <c r="AF183" t="str">
        <f t="shared" si="36"/>
        <v/>
      </c>
    </row>
    <row r="184" spans="1:32" x14ac:dyDescent="0.25">
      <c r="A184">
        <v>10361</v>
      </c>
      <c r="B184" s="1">
        <v>867488060855003</v>
      </c>
      <c r="C184" s="1">
        <v>1719488974</v>
      </c>
      <c r="D184">
        <v>-23.497948000000001</v>
      </c>
      <c r="E184">
        <v>-46.818038000000001</v>
      </c>
      <c r="F184">
        <v>750</v>
      </c>
      <c r="G184">
        <v>226</v>
      </c>
      <c r="H184">
        <v>98.5</v>
      </c>
      <c r="I184">
        <v>1</v>
      </c>
      <c r="J184">
        <v>1</v>
      </c>
      <c r="K184">
        <v>138600</v>
      </c>
      <c r="L184">
        <v>0</v>
      </c>
      <c r="M184" t="s">
        <v>19</v>
      </c>
      <c r="N184">
        <v>10</v>
      </c>
      <c r="O184">
        <v>0</v>
      </c>
      <c r="P184">
        <v>0</v>
      </c>
      <c r="Q184">
        <v>0</v>
      </c>
      <c r="R184">
        <v>0</v>
      </c>
      <c r="S184" s="4">
        <v>45470.492754629631</v>
      </c>
      <c r="T184" s="6">
        <v>45470.492754629631</v>
      </c>
      <c r="U184">
        <f t="shared" si="26"/>
        <v>1</v>
      </c>
      <c r="V184">
        <f t="shared" si="27"/>
        <v>30</v>
      </c>
      <c r="W184" t="str">
        <f t="shared" si="28"/>
        <v/>
      </c>
      <c r="X184" t="str">
        <f t="shared" si="29"/>
        <v/>
      </c>
      <c r="Y184" s="12" t="str">
        <f t="shared" si="30"/>
        <v/>
      </c>
      <c r="Z184" t="str">
        <f t="shared" si="31"/>
        <v/>
      </c>
      <c r="AA184" t="str">
        <f t="shared" si="32"/>
        <v/>
      </c>
      <c r="AB184" t="str">
        <f t="shared" si="33"/>
        <v/>
      </c>
      <c r="AC184" s="2" t="str">
        <f t="shared" si="34"/>
        <v/>
      </c>
      <c r="AD184" t="str">
        <f t="shared" si="37"/>
        <v/>
      </c>
      <c r="AE184" t="str">
        <f t="shared" si="35"/>
        <v/>
      </c>
      <c r="AF184" t="str">
        <f t="shared" si="36"/>
        <v/>
      </c>
    </row>
    <row r="185" spans="1:32" x14ac:dyDescent="0.25">
      <c r="A185">
        <v>10362</v>
      </c>
      <c r="B185" s="1">
        <v>867488060855003</v>
      </c>
      <c r="C185" s="1">
        <v>1719489004</v>
      </c>
      <c r="D185">
        <v>-23.504379</v>
      </c>
      <c r="E185">
        <v>-46.821660000000001</v>
      </c>
      <c r="F185">
        <v>741</v>
      </c>
      <c r="G185">
        <v>183</v>
      </c>
      <c r="H185">
        <v>101.8</v>
      </c>
      <c r="I185">
        <v>1</v>
      </c>
      <c r="J185">
        <v>1</v>
      </c>
      <c r="K185">
        <v>139400</v>
      </c>
      <c r="L185">
        <v>0</v>
      </c>
      <c r="M185" t="s">
        <v>19</v>
      </c>
      <c r="N185">
        <v>10</v>
      </c>
      <c r="O185">
        <v>0</v>
      </c>
      <c r="P185">
        <v>0</v>
      </c>
      <c r="Q185">
        <v>0</v>
      </c>
      <c r="R185">
        <v>0</v>
      </c>
      <c r="S185" s="4">
        <v>45470.493101851855</v>
      </c>
      <c r="T185" s="6">
        <v>45470.493101851855</v>
      </c>
      <c r="U185">
        <f t="shared" si="26"/>
        <v>1</v>
      </c>
      <c r="V185">
        <f t="shared" si="27"/>
        <v>30</v>
      </c>
      <c r="W185" t="str">
        <f t="shared" si="28"/>
        <v/>
      </c>
      <c r="X185" t="str">
        <f t="shared" si="29"/>
        <v/>
      </c>
      <c r="Y185" s="12" t="str">
        <f t="shared" si="30"/>
        <v/>
      </c>
      <c r="Z185" t="str">
        <f t="shared" si="31"/>
        <v/>
      </c>
      <c r="AA185" t="str">
        <f t="shared" si="32"/>
        <v/>
      </c>
      <c r="AB185" t="str">
        <f t="shared" si="33"/>
        <v/>
      </c>
      <c r="AC185" s="2" t="str">
        <f t="shared" si="34"/>
        <v/>
      </c>
      <c r="AD185" t="str">
        <f t="shared" si="37"/>
        <v/>
      </c>
      <c r="AE185" t="str">
        <f t="shared" si="35"/>
        <v/>
      </c>
      <c r="AF185" t="str">
        <f t="shared" si="36"/>
        <v/>
      </c>
    </row>
    <row r="186" spans="1:32" x14ac:dyDescent="0.25">
      <c r="A186">
        <v>10363</v>
      </c>
      <c r="B186" s="1">
        <v>867488060855003</v>
      </c>
      <c r="C186" s="1">
        <v>1719489034</v>
      </c>
      <c r="D186">
        <v>-23.511119999999998</v>
      </c>
      <c r="E186">
        <v>-46.820166999999998</v>
      </c>
      <c r="F186">
        <v>734</v>
      </c>
      <c r="G186">
        <v>139</v>
      </c>
      <c r="H186">
        <v>60.2</v>
      </c>
      <c r="I186">
        <v>1</v>
      </c>
      <c r="J186">
        <v>1</v>
      </c>
      <c r="K186">
        <v>140200</v>
      </c>
      <c r="L186">
        <v>0</v>
      </c>
      <c r="M186" t="s">
        <v>19</v>
      </c>
      <c r="N186">
        <v>10</v>
      </c>
      <c r="O186">
        <v>0</v>
      </c>
      <c r="P186">
        <v>0</v>
      </c>
      <c r="Q186">
        <v>0</v>
      </c>
      <c r="R186">
        <v>0</v>
      </c>
      <c r="S186" s="4">
        <v>45470.493449074071</v>
      </c>
      <c r="T186" s="6">
        <v>45470.493449074071</v>
      </c>
      <c r="U186">
        <f t="shared" si="26"/>
        <v>1</v>
      </c>
      <c r="V186">
        <f t="shared" si="27"/>
        <v>30</v>
      </c>
      <c r="W186" t="str">
        <f t="shared" si="28"/>
        <v/>
      </c>
      <c r="X186" t="str">
        <f t="shared" si="29"/>
        <v/>
      </c>
      <c r="Y186" s="12" t="str">
        <f t="shared" si="30"/>
        <v/>
      </c>
      <c r="Z186" t="str">
        <f t="shared" si="31"/>
        <v/>
      </c>
      <c r="AA186" t="str">
        <f t="shared" si="32"/>
        <v/>
      </c>
      <c r="AB186" t="str">
        <f t="shared" si="33"/>
        <v/>
      </c>
      <c r="AC186" s="2" t="str">
        <f t="shared" si="34"/>
        <v/>
      </c>
      <c r="AD186" t="str">
        <f t="shared" si="37"/>
        <v/>
      </c>
      <c r="AE186" t="str">
        <f t="shared" si="35"/>
        <v/>
      </c>
      <c r="AF186" t="str">
        <f t="shared" si="36"/>
        <v/>
      </c>
    </row>
    <row r="187" spans="1:32" x14ac:dyDescent="0.25">
      <c r="A187">
        <v>10364</v>
      </c>
      <c r="B187" s="1">
        <v>867488060855003</v>
      </c>
      <c r="C187" s="1">
        <v>1719489064</v>
      </c>
      <c r="D187">
        <v>-23.512839</v>
      </c>
      <c r="E187">
        <v>-46.818618999999998</v>
      </c>
      <c r="F187">
        <v>734</v>
      </c>
      <c r="G187">
        <v>138</v>
      </c>
      <c r="H187">
        <v>18.3</v>
      </c>
      <c r="I187">
        <v>1</v>
      </c>
      <c r="J187">
        <v>1</v>
      </c>
      <c r="K187">
        <v>140400</v>
      </c>
      <c r="L187">
        <v>0</v>
      </c>
      <c r="M187" t="s">
        <v>19</v>
      </c>
      <c r="N187">
        <v>10</v>
      </c>
      <c r="O187">
        <v>0</v>
      </c>
      <c r="P187">
        <v>0</v>
      </c>
      <c r="Q187">
        <v>0</v>
      </c>
      <c r="R187">
        <v>0</v>
      </c>
      <c r="S187" s="4">
        <v>45470.493796296294</v>
      </c>
      <c r="T187" s="6">
        <v>45470.493796296294</v>
      </c>
      <c r="U187">
        <f t="shared" si="26"/>
        <v>1</v>
      </c>
      <c r="V187">
        <f t="shared" si="27"/>
        <v>30</v>
      </c>
      <c r="W187" t="str">
        <f t="shared" si="28"/>
        <v/>
      </c>
      <c r="X187" t="str">
        <f t="shared" si="29"/>
        <v/>
      </c>
      <c r="Y187" s="12" t="str">
        <f t="shared" si="30"/>
        <v/>
      </c>
      <c r="Z187" t="str">
        <f t="shared" si="31"/>
        <v/>
      </c>
      <c r="AA187" t="str">
        <f t="shared" si="32"/>
        <v/>
      </c>
      <c r="AB187" t="str">
        <f t="shared" si="33"/>
        <v/>
      </c>
      <c r="AC187" s="2" t="str">
        <f t="shared" si="34"/>
        <v/>
      </c>
      <c r="AD187" t="str">
        <f t="shared" si="37"/>
        <v/>
      </c>
      <c r="AE187" t="str">
        <f t="shared" si="35"/>
        <v/>
      </c>
      <c r="AF187" t="str">
        <f t="shared" si="36"/>
        <v/>
      </c>
    </row>
    <row r="188" spans="1:32" x14ac:dyDescent="0.25">
      <c r="A188">
        <v>10365</v>
      </c>
      <c r="B188" s="1">
        <v>867488060855003</v>
      </c>
      <c r="C188" s="1">
        <v>1719489094</v>
      </c>
      <c r="D188">
        <v>-23.513541</v>
      </c>
      <c r="E188">
        <v>-46.817939000000003</v>
      </c>
      <c r="F188">
        <v>734</v>
      </c>
      <c r="G188">
        <v>138</v>
      </c>
      <c r="H188">
        <v>4.2</v>
      </c>
      <c r="I188">
        <v>1</v>
      </c>
      <c r="J188">
        <v>1</v>
      </c>
      <c r="K188">
        <v>140500</v>
      </c>
      <c r="L188">
        <v>0</v>
      </c>
      <c r="M188" t="s">
        <v>19</v>
      </c>
      <c r="N188">
        <v>10</v>
      </c>
      <c r="O188">
        <v>0</v>
      </c>
      <c r="P188">
        <v>0</v>
      </c>
      <c r="Q188">
        <v>0</v>
      </c>
      <c r="R188">
        <v>0</v>
      </c>
      <c r="S188" s="4">
        <v>45470.494143518517</v>
      </c>
      <c r="T188" s="6">
        <v>45470.494143518517</v>
      </c>
      <c r="U188">
        <f t="shared" si="26"/>
        <v>1</v>
      </c>
      <c r="V188">
        <f t="shared" si="27"/>
        <v>30</v>
      </c>
      <c r="W188" t="str">
        <f t="shared" si="28"/>
        <v/>
      </c>
      <c r="X188" t="str">
        <f t="shared" si="29"/>
        <v/>
      </c>
      <c r="Y188" s="12" t="str">
        <f t="shared" si="30"/>
        <v/>
      </c>
      <c r="Z188" t="str">
        <f t="shared" si="31"/>
        <v/>
      </c>
      <c r="AA188" t="str">
        <f t="shared" si="32"/>
        <v/>
      </c>
      <c r="AB188" t="str">
        <f t="shared" si="33"/>
        <v/>
      </c>
      <c r="AC188" s="2" t="str">
        <f t="shared" si="34"/>
        <v/>
      </c>
      <c r="AD188" t="str">
        <f t="shared" si="37"/>
        <v/>
      </c>
      <c r="AE188" t="str">
        <f t="shared" si="35"/>
        <v/>
      </c>
      <c r="AF188" t="str">
        <f t="shared" si="36"/>
        <v/>
      </c>
    </row>
    <row r="189" spans="1:32" x14ac:dyDescent="0.25">
      <c r="A189">
        <v>10366</v>
      </c>
      <c r="B189" s="1">
        <v>867488060855003</v>
      </c>
      <c r="C189" s="1">
        <v>1719489124</v>
      </c>
      <c r="D189">
        <v>-23.513684999999999</v>
      </c>
      <c r="E189">
        <v>-46.817813000000001</v>
      </c>
      <c r="F189">
        <v>734</v>
      </c>
      <c r="G189">
        <v>138</v>
      </c>
      <c r="H189">
        <v>0</v>
      </c>
      <c r="I189">
        <v>1</v>
      </c>
      <c r="J189">
        <v>1</v>
      </c>
      <c r="K189">
        <v>140500</v>
      </c>
      <c r="L189">
        <v>0</v>
      </c>
      <c r="M189" t="s">
        <v>19</v>
      </c>
      <c r="N189">
        <v>10</v>
      </c>
      <c r="O189">
        <v>0</v>
      </c>
      <c r="P189">
        <v>0</v>
      </c>
      <c r="Q189">
        <v>0</v>
      </c>
      <c r="R189">
        <v>0</v>
      </c>
      <c r="S189" s="4">
        <v>45470.494490740741</v>
      </c>
      <c r="T189" s="6">
        <v>45470.494490740741</v>
      </c>
      <c r="U189">
        <f t="shared" si="26"/>
        <v>1</v>
      </c>
      <c r="V189">
        <f t="shared" si="27"/>
        <v>30</v>
      </c>
      <c r="W189" t="str">
        <f t="shared" si="28"/>
        <v/>
      </c>
      <c r="X189" t="str">
        <f t="shared" si="29"/>
        <v/>
      </c>
      <c r="Y189" s="12" t="str">
        <f t="shared" si="30"/>
        <v/>
      </c>
      <c r="Z189" t="str">
        <f t="shared" si="31"/>
        <v/>
      </c>
      <c r="AA189" t="str">
        <f t="shared" si="32"/>
        <v/>
      </c>
      <c r="AB189" t="str">
        <f t="shared" si="33"/>
        <v/>
      </c>
      <c r="AC189" s="2" t="str">
        <f t="shared" si="34"/>
        <v/>
      </c>
      <c r="AD189" t="str">
        <f t="shared" si="37"/>
        <v/>
      </c>
      <c r="AE189" t="str">
        <f t="shared" si="35"/>
        <v/>
      </c>
      <c r="AF189" t="str">
        <f t="shared" si="36"/>
        <v/>
      </c>
    </row>
    <row r="190" spans="1:32" x14ac:dyDescent="0.25">
      <c r="A190">
        <v>10367</v>
      </c>
      <c r="B190" s="1">
        <v>867488060855003</v>
      </c>
      <c r="C190" s="1">
        <v>1719489154</v>
      </c>
      <c r="D190">
        <v>-23.513684999999999</v>
      </c>
      <c r="E190">
        <v>-46.817813000000001</v>
      </c>
      <c r="F190">
        <v>734</v>
      </c>
      <c r="G190">
        <v>138</v>
      </c>
      <c r="H190">
        <v>0</v>
      </c>
      <c r="I190">
        <v>1</v>
      </c>
      <c r="J190">
        <v>1</v>
      </c>
      <c r="K190">
        <v>140500</v>
      </c>
      <c r="L190">
        <v>0</v>
      </c>
      <c r="M190" t="s">
        <v>19</v>
      </c>
      <c r="N190">
        <v>10</v>
      </c>
      <c r="O190">
        <v>0</v>
      </c>
      <c r="P190">
        <v>0</v>
      </c>
      <c r="Q190">
        <v>0</v>
      </c>
      <c r="R190">
        <v>0</v>
      </c>
      <c r="S190" s="4">
        <v>45470.494837962964</v>
      </c>
      <c r="T190" s="6">
        <v>45470.494837962964</v>
      </c>
      <c r="U190">
        <f t="shared" si="26"/>
        <v>1</v>
      </c>
      <c r="V190">
        <f t="shared" si="27"/>
        <v>30</v>
      </c>
      <c r="W190" t="str">
        <f t="shared" si="28"/>
        <v/>
      </c>
      <c r="X190" t="str">
        <f t="shared" si="29"/>
        <v/>
      </c>
      <c r="Y190" s="12" t="str">
        <f t="shared" si="30"/>
        <v/>
      </c>
      <c r="Z190" t="str">
        <f t="shared" si="31"/>
        <v/>
      </c>
      <c r="AA190" t="str">
        <f t="shared" si="32"/>
        <v/>
      </c>
      <c r="AB190" t="str">
        <f t="shared" si="33"/>
        <v/>
      </c>
      <c r="AC190" s="2" t="str">
        <f t="shared" si="34"/>
        <v/>
      </c>
      <c r="AD190" t="str">
        <f t="shared" si="37"/>
        <v/>
      </c>
      <c r="AE190" t="str">
        <f t="shared" si="35"/>
        <v/>
      </c>
      <c r="AF190" t="str">
        <f t="shared" si="36"/>
        <v/>
      </c>
    </row>
    <row r="191" spans="1:32" x14ac:dyDescent="0.25">
      <c r="A191">
        <v>10370</v>
      </c>
      <c r="B191" s="1">
        <v>867488060855003</v>
      </c>
      <c r="C191" s="1">
        <v>1719489184</v>
      </c>
      <c r="D191">
        <v>-23.513684999999999</v>
      </c>
      <c r="E191">
        <v>-46.817813000000001</v>
      </c>
      <c r="F191">
        <v>734</v>
      </c>
      <c r="G191">
        <v>138</v>
      </c>
      <c r="H191">
        <v>0</v>
      </c>
      <c r="I191">
        <v>1</v>
      </c>
      <c r="J191">
        <v>1</v>
      </c>
      <c r="K191">
        <v>140500</v>
      </c>
      <c r="L191">
        <v>0</v>
      </c>
      <c r="M191" t="s">
        <v>19</v>
      </c>
      <c r="N191">
        <v>10</v>
      </c>
      <c r="O191">
        <v>0</v>
      </c>
      <c r="P191">
        <v>0</v>
      </c>
      <c r="Q191">
        <v>0</v>
      </c>
      <c r="R191">
        <v>0</v>
      </c>
      <c r="S191" s="4">
        <v>45470.495185185187</v>
      </c>
      <c r="T191" s="6">
        <v>45470.495185185187</v>
      </c>
      <c r="U191">
        <f t="shared" si="26"/>
        <v>1</v>
      </c>
      <c r="V191">
        <f t="shared" si="27"/>
        <v>30</v>
      </c>
      <c r="W191" t="str">
        <f t="shared" si="28"/>
        <v/>
      </c>
      <c r="X191" t="str">
        <f t="shared" si="29"/>
        <v/>
      </c>
      <c r="Y191" s="12" t="str">
        <f t="shared" si="30"/>
        <v/>
      </c>
      <c r="Z191" t="str">
        <f t="shared" si="31"/>
        <v/>
      </c>
      <c r="AA191" t="str">
        <f t="shared" si="32"/>
        <v/>
      </c>
      <c r="AB191" t="str">
        <f t="shared" si="33"/>
        <v/>
      </c>
      <c r="AC191" s="2" t="str">
        <f t="shared" si="34"/>
        <v/>
      </c>
      <c r="AD191" t="str">
        <f t="shared" si="37"/>
        <v/>
      </c>
      <c r="AE191" t="str">
        <f t="shared" si="35"/>
        <v/>
      </c>
      <c r="AF191" t="str">
        <f t="shared" si="36"/>
        <v/>
      </c>
    </row>
    <row r="192" spans="1:32" x14ac:dyDescent="0.25">
      <c r="A192">
        <v>10371</v>
      </c>
      <c r="B192" s="1">
        <v>867488060855003</v>
      </c>
      <c r="C192" s="1">
        <v>1719489214</v>
      </c>
      <c r="D192">
        <v>-23.513684999999999</v>
      </c>
      <c r="E192">
        <v>-46.817813000000001</v>
      </c>
      <c r="F192">
        <v>734</v>
      </c>
      <c r="G192">
        <v>138</v>
      </c>
      <c r="H192">
        <v>0</v>
      </c>
      <c r="I192">
        <v>1</v>
      </c>
      <c r="J192">
        <v>1</v>
      </c>
      <c r="K192">
        <v>140500</v>
      </c>
      <c r="L192">
        <v>0</v>
      </c>
      <c r="M192" t="s">
        <v>19</v>
      </c>
      <c r="N192">
        <v>10</v>
      </c>
      <c r="O192">
        <v>0</v>
      </c>
      <c r="P192">
        <v>0</v>
      </c>
      <c r="Q192">
        <v>0</v>
      </c>
      <c r="R192">
        <v>0</v>
      </c>
      <c r="S192" s="4">
        <v>45470.495532407411</v>
      </c>
      <c r="T192" s="6">
        <v>45470.495532407411</v>
      </c>
      <c r="U192">
        <f t="shared" si="26"/>
        <v>1</v>
      </c>
      <c r="V192">
        <f t="shared" si="27"/>
        <v>30</v>
      </c>
      <c r="W192" t="str">
        <f t="shared" si="28"/>
        <v/>
      </c>
      <c r="X192" t="str">
        <f t="shared" si="29"/>
        <v/>
      </c>
      <c r="Y192" s="12" t="str">
        <f t="shared" si="30"/>
        <v/>
      </c>
      <c r="Z192" t="str">
        <f t="shared" si="31"/>
        <v/>
      </c>
      <c r="AA192" t="str">
        <f t="shared" si="32"/>
        <v/>
      </c>
      <c r="AB192" t="str">
        <f t="shared" si="33"/>
        <v/>
      </c>
      <c r="AC192" s="2" t="str">
        <f t="shared" si="34"/>
        <v/>
      </c>
      <c r="AD192" t="str">
        <f t="shared" si="37"/>
        <v/>
      </c>
      <c r="AE192" t="str">
        <f t="shared" si="35"/>
        <v/>
      </c>
      <c r="AF192" t="str">
        <f t="shared" si="36"/>
        <v/>
      </c>
    </row>
    <row r="193" spans="1:32" x14ac:dyDescent="0.25">
      <c r="A193">
        <v>10372</v>
      </c>
      <c r="B193" s="1">
        <v>867488060855003</v>
      </c>
      <c r="C193" s="1">
        <v>1719489244</v>
      </c>
      <c r="D193">
        <v>-23.513684999999999</v>
      </c>
      <c r="E193">
        <v>-46.817813000000001</v>
      </c>
      <c r="F193">
        <v>734</v>
      </c>
      <c r="G193">
        <v>138</v>
      </c>
      <c r="H193">
        <v>0</v>
      </c>
      <c r="I193">
        <v>1</v>
      </c>
      <c r="J193">
        <v>1</v>
      </c>
      <c r="K193">
        <v>140500</v>
      </c>
      <c r="L193">
        <v>0</v>
      </c>
      <c r="M193" t="s">
        <v>19</v>
      </c>
      <c r="N193">
        <v>10</v>
      </c>
      <c r="O193">
        <v>0</v>
      </c>
      <c r="P193">
        <v>0</v>
      </c>
      <c r="Q193">
        <v>0</v>
      </c>
      <c r="R193">
        <v>0</v>
      </c>
      <c r="S193" s="4">
        <v>45470.495879629627</v>
      </c>
      <c r="T193" s="6">
        <v>45470.495879629627</v>
      </c>
      <c r="U193">
        <f t="shared" si="26"/>
        <v>1</v>
      </c>
      <c r="V193">
        <f t="shared" si="27"/>
        <v>30</v>
      </c>
      <c r="W193" t="str">
        <f t="shared" si="28"/>
        <v/>
      </c>
      <c r="X193" t="str">
        <f t="shared" si="29"/>
        <v/>
      </c>
      <c r="Y193" s="12" t="str">
        <f t="shared" si="30"/>
        <v/>
      </c>
      <c r="Z193" t="str">
        <f t="shared" si="31"/>
        <v/>
      </c>
      <c r="AA193" t="str">
        <f t="shared" si="32"/>
        <v/>
      </c>
      <c r="AB193" t="str">
        <f t="shared" si="33"/>
        <v/>
      </c>
      <c r="AC193" s="2" t="str">
        <f t="shared" si="34"/>
        <v/>
      </c>
      <c r="AD193" t="str">
        <f t="shared" si="37"/>
        <v/>
      </c>
      <c r="AE193" t="str">
        <f t="shared" si="35"/>
        <v/>
      </c>
      <c r="AF193" t="str">
        <f t="shared" si="36"/>
        <v/>
      </c>
    </row>
    <row r="194" spans="1:32" x14ac:dyDescent="0.25">
      <c r="A194">
        <v>10373</v>
      </c>
      <c r="B194" s="1">
        <v>867488060855003</v>
      </c>
      <c r="C194" s="1">
        <v>1719489274</v>
      </c>
      <c r="D194">
        <v>-23.515647000000001</v>
      </c>
      <c r="E194">
        <v>-46.816096999999999</v>
      </c>
      <c r="F194">
        <v>735</v>
      </c>
      <c r="G194">
        <v>151</v>
      </c>
      <c r="H194">
        <v>14.6</v>
      </c>
      <c r="I194">
        <v>1</v>
      </c>
      <c r="J194">
        <v>1</v>
      </c>
      <c r="K194">
        <v>140800</v>
      </c>
      <c r="L194">
        <v>0</v>
      </c>
      <c r="M194" t="s">
        <v>19</v>
      </c>
      <c r="N194">
        <v>10</v>
      </c>
      <c r="O194">
        <v>0</v>
      </c>
      <c r="P194">
        <v>0</v>
      </c>
      <c r="Q194">
        <v>0</v>
      </c>
      <c r="R194">
        <v>0</v>
      </c>
      <c r="S194" s="4">
        <v>45470.49622685185</v>
      </c>
      <c r="T194" s="6">
        <v>45470.49622685185</v>
      </c>
      <c r="U194">
        <f t="shared" si="26"/>
        <v>1</v>
      </c>
      <c r="V194">
        <f t="shared" si="27"/>
        <v>30</v>
      </c>
      <c r="W194" t="str">
        <f t="shared" si="28"/>
        <v/>
      </c>
      <c r="X194" t="str">
        <f t="shared" si="29"/>
        <v/>
      </c>
      <c r="Y194" s="12" t="str">
        <f t="shared" si="30"/>
        <v/>
      </c>
      <c r="Z194" t="str">
        <f t="shared" si="31"/>
        <v/>
      </c>
      <c r="AA194" t="str">
        <f t="shared" si="32"/>
        <v/>
      </c>
      <c r="AB194" t="str">
        <f t="shared" si="33"/>
        <v/>
      </c>
      <c r="AC194" s="2" t="str">
        <f t="shared" si="34"/>
        <v/>
      </c>
      <c r="AD194" t="str">
        <f t="shared" si="37"/>
        <v/>
      </c>
      <c r="AE194" t="str">
        <f t="shared" si="35"/>
        <v/>
      </c>
      <c r="AF194" t="str">
        <f t="shared" si="36"/>
        <v/>
      </c>
    </row>
    <row r="195" spans="1:32" x14ac:dyDescent="0.25">
      <c r="A195">
        <v>10374</v>
      </c>
      <c r="B195" s="1">
        <v>867488060855003</v>
      </c>
      <c r="C195" s="1">
        <v>1719489304</v>
      </c>
      <c r="D195">
        <v>-23.516622999999999</v>
      </c>
      <c r="E195">
        <v>-46.815716000000002</v>
      </c>
      <c r="F195">
        <v>737</v>
      </c>
      <c r="G195">
        <v>168</v>
      </c>
      <c r="H195">
        <v>10.3</v>
      </c>
      <c r="I195">
        <v>1</v>
      </c>
      <c r="J195">
        <v>1</v>
      </c>
      <c r="K195">
        <v>140900</v>
      </c>
      <c r="L195">
        <v>0</v>
      </c>
      <c r="M195" t="s">
        <v>19</v>
      </c>
      <c r="N195">
        <v>10</v>
      </c>
      <c r="O195">
        <v>0</v>
      </c>
      <c r="P195">
        <v>0</v>
      </c>
      <c r="Q195">
        <v>0</v>
      </c>
      <c r="R195">
        <v>0</v>
      </c>
      <c r="S195" s="4">
        <v>45470.496574074074</v>
      </c>
      <c r="T195" s="6">
        <v>45470.496574074074</v>
      </c>
      <c r="U195">
        <f t="shared" ref="U195:U258" si="38">IF(OR(W195="TRUE",X195="TRUE",Z195="TRUE",AA195="TRUE",AB195="TRUE",AC195="TRUE"),U194+1,U194)</f>
        <v>1</v>
      </c>
      <c r="V195">
        <f t="shared" si="27"/>
        <v>30</v>
      </c>
      <c r="W195" t="str">
        <f t="shared" si="28"/>
        <v/>
      </c>
      <c r="X195" t="str">
        <f t="shared" si="29"/>
        <v/>
      </c>
      <c r="Y195" s="12" t="str">
        <f t="shared" si="30"/>
        <v/>
      </c>
      <c r="Z195" t="str">
        <f t="shared" si="31"/>
        <v/>
      </c>
      <c r="AA195" t="str">
        <f t="shared" si="32"/>
        <v/>
      </c>
      <c r="AB195" t="str">
        <f t="shared" si="33"/>
        <v/>
      </c>
      <c r="AC195" s="2" t="str">
        <f t="shared" si="34"/>
        <v/>
      </c>
      <c r="AD195" t="str">
        <f t="shared" si="37"/>
        <v/>
      </c>
      <c r="AE195" t="str">
        <f t="shared" si="35"/>
        <v/>
      </c>
      <c r="AF195" t="str">
        <f t="shared" si="36"/>
        <v/>
      </c>
    </row>
    <row r="196" spans="1:32" x14ac:dyDescent="0.25">
      <c r="A196">
        <v>10375</v>
      </c>
      <c r="B196" s="1">
        <v>867488060855003</v>
      </c>
      <c r="C196" s="1">
        <v>1719489334</v>
      </c>
      <c r="D196">
        <v>-23.517254000000001</v>
      </c>
      <c r="E196">
        <v>-46.815564000000002</v>
      </c>
      <c r="F196">
        <v>739</v>
      </c>
      <c r="G196">
        <v>178</v>
      </c>
      <c r="H196">
        <v>10.8</v>
      </c>
      <c r="I196">
        <v>1</v>
      </c>
      <c r="J196">
        <v>1</v>
      </c>
      <c r="K196">
        <v>141000</v>
      </c>
      <c r="L196">
        <v>0</v>
      </c>
      <c r="M196" t="s">
        <v>19</v>
      </c>
      <c r="N196">
        <v>10</v>
      </c>
      <c r="O196">
        <v>0</v>
      </c>
      <c r="P196">
        <v>0</v>
      </c>
      <c r="Q196">
        <v>0</v>
      </c>
      <c r="R196">
        <v>0</v>
      </c>
      <c r="S196" s="4">
        <v>45470.496921296297</v>
      </c>
      <c r="T196" s="6">
        <v>45470.496921296297</v>
      </c>
      <c r="U196">
        <f t="shared" si="38"/>
        <v>1</v>
      </c>
      <c r="V196">
        <f t="shared" ref="V196:V259" si="39">ABS(C195-C196)</f>
        <v>30</v>
      </c>
      <c r="W196" t="str">
        <f t="shared" ref="W196:W259" si="40">IF(AND(V196&gt;=300,J196&lt;&gt;J195,J196=1),"TRUE","")</f>
        <v/>
      </c>
      <c r="X196" t="str">
        <f t="shared" ref="X196:X259" si="41">IF(AND(V195&gt;=300,J196&lt;&gt;J195,J196=0),"TRUE","")</f>
        <v/>
      </c>
      <c r="Y196" s="12" t="str">
        <f t="shared" ref="Y196:Y259" si="42">IF(AND(V197&gt;=300,J196&lt;&gt;J195,J196=1),"TRUE","")</f>
        <v/>
      </c>
      <c r="Z196" t="str">
        <f t="shared" ref="Z196:Z259" si="43">IF(AND(I196=0,V196&gt;=300),"TRUE","")</f>
        <v/>
      </c>
      <c r="AA196" t="str">
        <f t="shared" ref="AA196:AA259" si="44">IF(AND(I195=0,V195&gt;=300),"TRUE","")</f>
        <v/>
      </c>
      <c r="AB196" t="str">
        <f t="shared" ref="AB196:AB259" si="45">IF(OR(AND(V195&lt;30,V196&gt;300),AND(V197&lt;=30,V196&gt;300)),"TRUE","")</f>
        <v/>
      </c>
      <c r="AC196" s="2" t="str">
        <f t="shared" ref="AC196:AC259" si="46">IF(AND(M196="GTIGN",J195=0,J196=1,OR(V195&gt;=300,V196&gt;=300)),"TRUE","")</f>
        <v/>
      </c>
      <c r="AD196" t="str">
        <f t="shared" si="37"/>
        <v/>
      </c>
      <c r="AE196" t="str">
        <f t="shared" ref="AE196:AE259" si="47">IF(AND(M196="GTIGN",V197&gt;=300,V196&lt;300),"TRUE","")</f>
        <v/>
      </c>
      <c r="AF196" t="str">
        <f t="shared" ref="AF196:AF259" si="48">IF(U196&lt;&gt;U195,A195,"")</f>
        <v/>
      </c>
    </row>
    <row r="197" spans="1:32" x14ac:dyDescent="0.25">
      <c r="A197">
        <v>10376</v>
      </c>
      <c r="B197" s="1">
        <v>867488060855003</v>
      </c>
      <c r="C197" s="1">
        <v>1719489364</v>
      </c>
      <c r="D197">
        <v>-23.517309999999998</v>
      </c>
      <c r="E197">
        <v>-46.815562</v>
      </c>
      <c r="F197">
        <v>739</v>
      </c>
      <c r="G197">
        <v>179</v>
      </c>
      <c r="H197">
        <v>0</v>
      </c>
      <c r="I197">
        <v>1</v>
      </c>
      <c r="J197">
        <v>1</v>
      </c>
      <c r="K197">
        <v>141000</v>
      </c>
      <c r="L197">
        <v>0</v>
      </c>
      <c r="M197" t="s">
        <v>19</v>
      </c>
      <c r="N197">
        <v>10</v>
      </c>
      <c r="O197">
        <v>0</v>
      </c>
      <c r="P197">
        <v>0</v>
      </c>
      <c r="Q197">
        <v>0</v>
      </c>
      <c r="R197">
        <v>0</v>
      </c>
      <c r="S197" s="4">
        <v>45470.49726851852</v>
      </c>
      <c r="T197" s="6">
        <v>45470.49726851852</v>
      </c>
      <c r="U197">
        <f t="shared" si="38"/>
        <v>1</v>
      </c>
      <c r="V197">
        <f t="shared" si="39"/>
        <v>30</v>
      </c>
      <c r="W197" t="str">
        <f t="shared" si="40"/>
        <v/>
      </c>
      <c r="X197" t="str">
        <f t="shared" si="41"/>
        <v/>
      </c>
      <c r="Y197" s="12" t="str">
        <f t="shared" si="42"/>
        <v/>
      </c>
      <c r="Z197" t="str">
        <f t="shared" si="43"/>
        <v/>
      </c>
      <c r="AA197" t="str">
        <f t="shared" si="44"/>
        <v/>
      </c>
      <c r="AB197" t="str">
        <f t="shared" si="45"/>
        <v/>
      </c>
      <c r="AC197" s="2" t="str">
        <f t="shared" si="46"/>
        <v/>
      </c>
      <c r="AD197" t="str">
        <f t="shared" si="37"/>
        <v/>
      </c>
      <c r="AE197" t="str">
        <f t="shared" si="47"/>
        <v/>
      </c>
      <c r="AF197" t="str">
        <f t="shared" si="48"/>
        <v/>
      </c>
    </row>
    <row r="198" spans="1:32" x14ac:dyDescent="0.25">
      <c r="A198">
        <v>10377</v>
      </c>
      <c r="B198" s="1">
        <v>867488060855003</v>
      </c>
      <c r="C198" s="1">
        <v>1719489394</v>
      </c>
      <c r="D198">
        <v>-23.519852</v>
      </c>
      <c r="E198">
        <v>-46.815939</v>
      </c>
      <c r="F198">
        <v>732</v>
      </c>
      <c r="G198">
        <v>189</v>
      </c>
      <c r="H198">
        <v>31.7</v>
      </c>
      <c r="I198">
        <v>1</v>
      </c>
      <c r="J198">
        <v>1</v>
      </c>
      <c r="K198">
        <v>141300</v>
      </c>
      <c r="L198">
        <v>0</v>
      </c>
      <c r="M198" t="s">
        <v>19</v>
      </c>
      <c r="N198">
        <v>10</v>
      </c>
      <c r="O198">
        <v>0</v>
      </c>
      <c r="P198">
        <v>0</v>
      </c>
      <c r="Q198">
        <v>0</v>
      </c>
      <c r="R198">
        <v>0</v>
      </c>
      <c r="S198" s="4">
        <v>45470.497615740744</v>
      </c>
      <c r="T198" s="6">
        <v>45470.497615740744</v>
      </c>
      <c r="U198">
        <f t="shared" si="38"/>
        <v>1</v>
      </c>
      <c r="V198">
        <f t="shared" si="39"/>
        <v>30</v>
      </c>
      <c r="W198" t="str">
        <f t="shared" si="40"/>
        <v/>
      </c>
      <c r="X198" t="str">
        <f t="shared" si="41"/>
        <v/>
      </c>
      <c r="Y198" s="12" t="str">
        <f t="shared" si="42"/>
        <v/>
      </c>
      <c r="Z198" t="str">
        <f t="shared" si="43"/>
        <v/>
      </c>
      <c r="AA198" t="str">
        <f t="shared" si="44"/>
        <v/>
      </c>
      <c r="AB198" t="str">
        <f t="shared" si="45"/>
        <v/>
      </c>
      <c r="AC198" s="2" t="str">
        <f t="shared" si="46"/>
        <v/>
      </c>
      <c r="AD198" t="str">
        <f t="shared" si="37"/>
        <v/>
      </c>
      <c r="AE198" t="str">
        <f t="shared" si="47"/>
        <v/>
      </c>
      <c r="AF198" t="str">
        <f t="shared" si="48"/>
        <v/>
      </c>
    </row>
    <row r="199" spans="1:32" x14ac:dyDescent="0.25">
      <c r="A199">
        <v>10378</v>
      </c>
      <c r="B199" s="1">
        <v>867488060855003</v>
      </c>
      <c r="C199" s="1">
        <v>1719489424</v>
      </c>
      <c r="D199">
        <v>-23.523330999999999</v>
      </c>
      <c r="E199">
        <v>-46.816574000000003</v>
      </c>
      <c r="F199">
        <v>745</v>
      </c>
      <c r="G199">
        <v>189</v>
      </c>
      <c r="H199">
        <v>72.599999999999994</v>
      </c>
      <c r="I199">
        <v>1</v>
      </c>
      <c r="J199">
        <v>1</v>
      </c>
      <c r="K199">
        <v>141700</v>
      </c>
      <c r="L199">
        <v>0</v>
      </c>
      <c r="M199" t="s">
        <v>19</v>
      </c>
      <c r="N199">
        <v>10</v>
      </c>
      <c r="O199">
        <v>0</v>
      </c>
      <c r="P199">
        <v>0</v>
      </c>
      <c r="Q199">
        <v>0</v>
      </c>
      <c r="R199">
        <v>0</v>
      </c>
      <c r="S199" s="4">
        <v>45470.49796296296</v>
      </c>
      <c r="T199" s="6">
        <v>45470.49796296296</v>
      </c>
      <c r="U199">
        <f t="shared" si="38"/>
        <v>1</v>
      </c>
      <c r="V199">
        <f t="shared" si="39"/>
        <v>30</v>
      </c>
      <c r="W199" t="str">
        <f t="shared" si="40"/>
        <v/>
      </c>
      <c r="X199" t="str">
        <f t="shared" si="41"/>
        <v/>
      </c>
      <c r="Y199" s="12" t="str">
        <f t="shared" si="42"/>
        <v/>
      </c>
      <c r="Z199" t="str">
        <f t="shared" si="43"/>
        <v/>
      </c>
      <c r="AA199" t="str">
        <f t="shared" si="44"/>
        <v/>
      </c>
      <c r="AB199" t="str">
        <f t="shared" si="45"/>
        <v/>
      </c>
      <c r="AC199" s="2" t="str">
        <f t="shared" si="46"/>
        <v/>
      </c>
      <c r="AD199" t="str">
        <f t="shared" ref="AD199:AD262" si="49">IF(AND(M199="GTIGN",V198&gt;=300,V199&lt;300),"TRUE","")</f>
        <v/>
      </c>
      <c r="AE199" t="str">
        <f t="shared" si="47"/>
        <v/>
      </c>
      <c r="AF199" t="str">
        <f t="shared" si="48"/>
        <v/>
      </c>
    </row>
    <row r="200" spans="1:32" x14ac:dyDescent="0.25">
      <c r="A200">
        <v>10379</v>
      </c>
      <c r="B200" s="1">
        <v>867488060855003</v>
      </c>
      <c r="C200" s="1">
        <v>1719489454</v>
      </c>
      <c r="D200">
        <v>-23.528424999999999</v>
      </c>
      <c r="E200">
        <v>-46.817506999999999</v>
      </c>
      <c r="F200">
        <v>736</v>
      </c>
      <c r="G200">
        <v>189</v>
      </c>
      <c r="H200">
        <v>66.599999999999994</v>
      </c>
      <c r="I200">
        <v>1</v>
      </c>
      <c r="J200">
        <v>1</v>
      </c>
      <c r="K200">
        <v>142300</v>
      </c>
      <c r="L200">
        <v>0</v>
      </c>
      <c r="M200" t="s">
        <v>19</v>
      </c>
      <c r="N200">
        <v>10</v>
      </c>
      <c r="O200">
        <v>0</v>
      </c>
      <c r="P200">
        <v>0</v>
      </c>
      <c r="Q200">
        <v>0</v>
      </c>
      <c r="R200">
        <v>0</v>
      </c>
      <c r="S200" s="4">
        <v>45470.498310185183</v>
      </c>
      <c r="T200" s="6">
        <v>45470.498310185183</v>
      </c>
      <c r="U200">
        <f t="shared" si="38"/>
        <v>1</v>
      </c>
      <c r="V200">
        <f t="shared" si="39"/>
        <v>30</v>
      </c>
      <c r="W200" t="str">
        <f t="shared" si="40"/>
        <v/>
      </c>
      <c r="X200" t="str">
        <f t="shared" si="41"/>
        <v/>
      </c>
      <c r="Y200" s="12" t="str">
        <f t="shared" si="42"/>
        <v/>
      </c>
      <c r="Z200" t="str">
        <f t="shared" si="43"/>
        <v/>
      </c>
      <c r="AA200" t="str">
        <f t="shared" si="44"/>
        <v/>
      </c>
      <c r="AB200" t="str">
        <f t="shared" si="45"/>
        <v/>
      </c>
      <c r="AC200" s="2" t="str">
        <f t="shared" si="46"/>
        <v/>
      </c>
      <c r="AD200" t="str">
        <f t="shared" si="49"/>
        <v/>
      </c>
      <c r="AE200" t="str">
        <f t="shared" si="47"/>
        <v/>
      </c>
      <c r="AF200" t="str">
        <f t="shared" si="48"/>
        <v/>
      </c>
    </row>
    <row r="201" spans="1:32" x14ac:dyDescent="0.25">
      <c r="A201">
        <v>10380</v>
      </c>
      <c r="B201" s="1">
        <v>867488060855003</v>
      </c>
      <c r="C201" s="1">
        <v>1719489484</v>
      </c>
      <c r="D201">
        <v>-23.53463</v>
      </c>
      <c r="E201">
        <v>-46.818022999999997</v>
      </c>
      <c r="F201">
        <v>738</v>
      </c>
      <c r="G201">
        <v>175</v>
      </c>
      <c r="H201">
        <v>92.2</v>
      </c>
      <c r="I201">
        <v>1</v>
      </c>
      <c r="J201">
        <v>1</v>
      </c>
      <c r="K201">
        <v>143000</v>
      </c>
      <c r="L201">
        <v>0</v>
      </c>
      <c r="M201" t="s">
        <v>19</v>
      </c>
      <c r="N201">
        <v>10</v>
      </c>
      <c r="O201">
        <v>0</v>
      </c>
      <c r="P201">
        <v>0</v>
      </c>
      <c r="Q201">
        <v>0</v>
      </c>
      <c r="R201">
        <v>0</v>
      </c>
      <c r="S201" s="4">
        <v>45470.498657407406</v>
      </c>
      <c r="T201" s="6">
        <v>45470.498657407406</v>
      </c>
      <c r="U201">
        <f t="shared" si="38"/>
        <v>1</v>
      </c>
      <c r="V201">
        <f t="shared" si="39"/>
        <v>30</v>
      </c>
      <c r="W201" t="str">
        <f t="shared" si="40"/>
        <v/>
      </c>
      <c r="X201" t="str">
        <f t="shared" si="41"/>
        <v/>
      </c>
      <c r="Y201" s="12" t="str">
        <f t="shared" si="42"/>
        <v/>
      </c>
      <c r="Z201" t="str">
        <f t="shared" si="43"/>
        <v/>
      </c>
      <c r="AA201" t="str">
        <f t="shared" si="44"/>
        <v/>
      </c>
      <c r="AB201" t="str">
        <f t="shared" si="45"/>
        <v/>
      </c>
      <c r="AC201" s="2" t="str">
        <f t="shared" si="46"/>
        <v/>
      </c>
      <c r="AD201" t="str">
        <f t="shared" si="49"/>
        <v/>
      </c>
      <c r="AE201" t="str">
        <f t="shared" si="47"/>
        <v/>
      </c>
      <c r="AF201" t="str">
        <f t="shared" si="48"/>
        <v/>
      </c>
    </row>
    <row r="202" spans="1:32" x14ac:dyDescent="0.25">
      <c r="A202">
        <v>10381</v>
      </c>
      <c r="B202" s="1">
        <v>867488060855003</v>
      </c>
      <c r="C202" s="1">
        <v>1719489514</v>
      </c>
      <c r="D202">
        <v>-23.541322000000001</v>
      </c>
      <c r="E202">
        <v>-46.818311999999999</v>
      </c>
      <c r="F202">
        <v>746</v>
      </c>
      <c r="G202">
        <v>194</v>
      </c>
      <c r="H202">
        <v>87.9</v>
      </c>
      <c r="I202">
        <v>1</v>
      </c>
      <c r="J202">
        <v>1</v>
      </c>
      <c r="K202">
        <v>143700</v>
      </c>
      <c r="L202">
        <v>0</v>
      </c>
      <c r="M202" t="s">
        <v>19</v>
      </c>
      <c r="N202">
        <v>10</v>
      </c>
      <c r="O202">
        <v>0</v>
      </c>
      <c r="P202">
        <v>0</v>
      </c>
      <c r="Q202">
        <v>0</v>
      </c>
      <c r="R202">
        <v>0</v>
      </c>
      <c r="S202" s="4">
        <v>45470.49900462963</v>
      </c>
      <c r="T202" s="6">
        <v>45470.49900462963</v>
      </c>
      <c r="U202">
        <f t="shared" si="38"/>
        <v>1</v>
      </c>
      <c r="V202">
        <f t="shared" si="39"/>
        <v>30</v>
      </c>
      <c r="W202" t="str">
        <f t="shared" si="40"/>
        <v/>
      </c>
      <c r="X202" t="str">
        <f t="shared" si="41"/>
        <v/>
      </c>
      <c r="Y202" s="12" t="str">
        <f t="shared" si="42"/>
        <v/>
      </c>
      <c r="Z202" t="str">
        <f t="shared" si="43"/>
        <v/>
      </c>
      <c r="AA202" t="str">
        <f t="shared" si="44"/>
        <v/>
      </c>
      <c r="AB202" t="str">
        <f t="shared" si="45"/>
        <v/>
      </c>
      <c r="AC202" s="2" t="str">
        <f t="shared" si="46"/>
        <v/>
      </c>
      <c r="AD202" t="str">
        <f t="shared" si="49"/>
        <v/>
      </c>
      <c r="AE202" t="str">
        <f t="shared" si="47"/>
        <v/>
      </c>
      <c r="AF202" t="str">
        <f t="shared" si="48"/>
        <v/>
      </c>
    </row>
    <row r="203" spans="1:32" x14ac:dyDescent="0.25">
      <c r="A203">
        <v>10382</v>
      </c>
      <c r="B203" s="1">
        <v>867488060855003</v>
      </c>
      <c r="C203" s="1">
        <v>1719489544</v>
      </c>
      <c r="D203">
        <v>-23.547781000000001</v>
      </c>
      <c r="E203">
        <v>-46.820413000000002</v>
      </c>
      <c r="F203">
        <v>747</v>
      </c>
      <c r="G203">
        <v>191</v>
      </c>
      <c r="H203">
        <v>94</v>
      </c>
      <c r="I203">
        <v>1</v>
      </c>
      <c r="J203">
        <v>1</v>
      </c>
      <c r="K203">
        <v>144500</v>
      </c>
      <c r="L203">
        <v>0</v>
      </c>
      <c r="M203" t="s">
        <v>19</v>
      </c>
      <c r="N203">
        <v>10</v>
      </c>
      <c r="O203">
        <v>0</v>
      </c>
      <c r="P203">
        <v>0</v>
      </c>
      <c r="Q203">
        <v>0</v>
      </c>
      <c r="R203">
        <v>0</v>
      </c>
      <c r="S203" s="4">
        <v>45470.499351851853</v>
      </c>
      <c r="T203" s="6">
        <v>45470.499351851853</v>
      </c>
      <c r="U203">
        <f t="shared" si="38"/>
        <v>1</v>
      </c>
      <c r="V203">
        <f t="shared" si="39"/>
        <v>30</v>
      </c>
      <c r="W203" t="str">
        <f t="shared" si="40"/>
        <v/>
      </c>
      <c r="X203" t="str">
        <f t="shared" si="41"/>
        <v/>
      </c>
      <c r="Y203" s="12" t="str">
        <f t="shared" si="42"/>
        <v/>
      </c>
      <c r="Z203" t="str">
        <f t="shared" si="43"/>
        <v/>
      </c>
      <c r="AA203" t="str">
        <f t="shared" si="44"/>
        <v/>
      </c>
      <c r="AB203" t="str">
        <f t="shared" si="45"/>
        <v/>
      </c>
      <c r="AC203" s="2" t="str">
        <f t="shared" si="46"/>
        <v/>
      </c>
      <c r="AD203" t="str">
        <f t="shared" si="49"/>
        <v/>
      </c>
      <c r="AE203" t="str">
        <f t="shared" si="47"/>
        <v/>
      </c>
      <c r="AF203" t="str">
        <f t="shared" si="48"/>
        <v/>
      </c>
    </row>
    <row r="204" spans="1:32" x14ac:dyDescent="0.25">
      <c r="A204">
        <v>10383</v>
      </c>
      <c r="B204" s="1">
        <v>867488060855003</v>
      </c>
      <c r="C204" s="1">
        <v>1719489574</v>
      </c>
      <c r="D204">
        <v>-23.554807</v>
      </c>
      <c r="E204">
        <v>-46.819450000000003</v>
      </c>
      <c r="F204">
        <v>744</v>
      </c>
      <c r="G204">
        <v>175</v>
      </c>
      <c r="H204">
        <v>93.8</v>
      </c>
      <c r="I204">
        <v>1</v>
      </c>
      <c r="J204">
        <v>1</v>
      </c>
      <c r="K204">
        <v>145300</v>
      </c>
      <c r="L204">
        <v>0</v>
      </c>
      <c r="M204" t="s">
        <v>19</v>
      </c>
      <c r="N204">
        <v>10</v>
      </c>
      <c r="O204">
        <v>0</v>
      </c>
      <c r="P204">
        <v>0</v>
      </c>
      <c r="Q204">
        <v>0</v>
      </c>
      <c r="R204">
        <v>0</v>
      </c>
      <c r="S204" s="4">
        <v>45470.499699074076</v>
      </c>
      <c r="T204" s="6">
        <v>45470.499699074076</v>
      </c>
      <c r="U204">
        <f t="shared" si="38"/>
        <v>1</v>
      </c>
      <c r="V204">
        <f t="shared" si="39"/>
        <v>30</v>
      </c>
      <c r="W204" t="str">
        <f t="shared" si="40"/>
        <v/>
      </c>
      <c r="X204" t="str">
        <f t="shared" si="41"/>
        <v/>
      </c>
      <c r="Y204" s="12" t="str">
        <f t="shared" si="42"/>
        <v/>
      </c>
      <c r="Z204" t="str">
        <f t="shared" si="43"/>
        <v/>
      </c>
      <c r="AA204" t="str">
        <f t="shared" si="44"/>
        <v/>
      </c>
      <c r="AB204" t="str">
        <f t="shared" si="45"/>
        <v/>
      </c>
      <c r="AC204" s="2" t="str">
        <f t="shared" si="46"/>
        <v/>
      </c>
      <c r="AD204" t="str">
        <f t="shared" si="49"/>
        <v/>
      </c>
      <c r="AE204" t="str">
        <f t="shared" si="47"/>
        <v/>
      </c>
      <c r="AF204" t="str">
        <f t="shared" si="48"/>
        <v/>
      </c>
    </row>
    <row r="205" spans="1:32" x14ac:dyDescent="0.25">
      <c r="A205">
        <v>10384</v>
      </c>
      <c r="B205" s="1">
        <v>867488060855003</v>
      </c>
      <c r="C205" s="1">
        <v>1719489604</v>
      </c>
      <c r="D205">
        <v>-23.561126000000002</v>
      </c>
      <c r="E205">
        <v>-46.820256999999998</v>
      </c>
      <c r="F205">
        <v>765</v>
      </c>
      <c r="G205">
        <v>187</v>
      </c>
      <c r="H205">
        <v>70.5</v>
      </c>
      <c r="I205">
        <v>1</v>
      </c>
      <c r="J205">
        <v>1</v>
      </c>
      <c r="K205">
        <v>146000</v>
      </c>
      <c r="L205">
        <v>0</v>
      </c>
      <c r="M205" t="s">
        <v>19</v>
      </c>
      <c r="N205">
        <v>10</v>
      </c>
      <c r="O205">
        <v>0</v>
      </c>
      <c r="P205">
        <v>0</v>
      </c>
      <c r="Q205">
        <v>0</v>
      </c>
      <c r="R205">
        <v>0</v>
      </c>
      <c r="S205" s="4">
        <v>45470.5000462963</v>
      </c>
      <c r="T205" s="6">
        <v>45470.5000462963</v>
      </c>
      <c r="U205">
        <f t="shared" si="38"/>
        <v>1</v>
      </c>
      <c r="V205">
        <f t="shared" si="39"/>
        <v>30</v>
      </c>
      <c r="W205" t="str">
        <f t="shared" si="40"/>
        <v/>
      </c>
      <c r="X205" t="str">
        <f t="shared" si="41"/>
        <v/>
      </c>
      <c r="Y205" s="12" t="str">
        <f t="shared" si="42"/>
        <v/>
      </c>
      <c r="Z205" t="str">
        <f t="shared" si="43"/>
        <v/>
      </c>
      <c r="AA205" t="str">
        <f t="shared" si="44"/>
        <v/>
      </c>
      <c r="AB205" t="str">
        <f t="shared" si="45"/>
        <v/>
      </c>
      <c r="AC205" s="2" t="str">
        <f t="shared" si="46"/>
        <v/>
      </c>
      <c r="AD205" t="str">
        <f t="shared" si="49"/>
        <v/>
      </c>
      <c r="AE205" t="str">
        <f t="shared" si="47"/>
        <v/>
      </c>
      <c r="AF205" t="str">
        <f t="shared" si="48"/>
        <v/>
      </c>
    </row>
    <row r="206" spans="1:32" x14ac:dyDescent="0.25">
      <c r="A206">
        <v>10385</v>
      </c>
      <c r="B206" s="1">
        <v>867488060855003</v>
      </c>
      <c r="C206" s="1">
        <v>1719489634</v>
      </c>
      <c r="D206">
        <v>-23.566348000000001</v>
      </c>
      <c r="E206">
        <v>-46.819169000000002</v>
      </c>
      <c r="F206">
        <v>765</v>
      </c>
      <c r="G206">
        <v>142</v>
      </c>
      <c r="H206">
        <v>76.900000000000006</v>
      </c>
      <c r="I206">
        <v>1</v>
      </c>
      <c r="J206">
        <v>1</v>
      </c>
      <c r="K206">
        <v>146600</v>
      </c>
      <c r="L206">
        <v>0</v>
      </c>
      <c r="M206" t="s">
        <v>19</v>
      </c>
      <c r="N206">
        <v>10</v>
      </c>
      <c r="O206">
        <v>0</v>
      </c>
      <c r="P206">
        <v>0</v>
      </c>
      <c r="Q206">
        <v>0</v>
      </c>
      <c r="R206">
        <v>0</v>
      </c>
      <c r="S206" s="4">
        <v>45470.500393518516</v>
      </c>
      <c r="T206" s="6">
        <v>45470.500393518516</v>
      </c>
      <c r="U206">
        <f t="shared" si="38"/>
        <v>1</v>
      </c>
      <c r="V206">
        <f t="shared" si="39"/>
        <v>30</v>
      </c>
      <c r="W206" t="str">
        <f t="shared" si="40"/>
        <v/>
      </c>
      <c r="X206" t="str">
        <f t="shared" si="41"/>
        <v/>
      </c>
      <c r="Y206" s="12" t="str">
        <f t="shared" si="42"/>
        <v/>
      </c>
      <c r="Z206" t="str">
        <f t="shared" si="43"/>
        <v/>
      </c>
      <c r="AA206" t="str">
        <f t="shared" si="44"/>
        <v/>
      </c>
      <c r="AB206" t="str">
        <f t="shared" si="45"/>
        <v/>
      </c>
      <c r="AC206" s="2" t="str">
        <f t="shared" si="46"/>
        <v/>
      </c>
      <c r="AD206" t="str">
        <f t="shared" si="49"/>
        <v/>
      </c>
      <c r="AE206" t="str">
        <f t="shared" si="47"/>
        <v/>
      </c>
      <c r="AF206" t="str">
        <f t="shared" si="48"/>
        <v/>
      </c>
    </row>
    <row r="207" spans="1:32" x14ac:dyDescent="0.25">
      <c r="A207">
        <v>10386</v>
      </c>
      <c r="B207" s="1">
        <v>867488060855003</v>
      </c>
      <c r="C207" s="1">
        <v>1719489664</v>
      </c>
      <c r="D207">
        <v>-23.569590999999999</v>
      </c>
      <c r="E207">
        <v>-46.813907999999998</v>
      </c>
      <c r="F207">
        <v>763</v>
      </c>
      <c r="G207">
        <v>138</v>
      </c>
      <c r="H207">
        <v>77.3</v>
      </c>
      <c r="I207">
        <v>1</v>
      </c>
      <c r="J207">
        <v>1</v>
      </c>
      <c r="K207">
        <v>147300</v>
      </c>
      <c r="L207">
        <v>0</v>
      </c>
      <c r="M207" t="s">
        <v>19</v>
      </c>
      <c r="N207">
        <v>10</v>
      </c>
      <c r="O207">
        <v>0</v>
      </c>
      <c r="P207">
        <v>0</v>
      </c>
      <c r="Q207">
        <v>0</v>
      </c>
      <c r="R207">
        <v>0</v>
      </c>
      <c r="S207" s="4">
        <v>45470.500740740739</v>
      </c>
      <c r="T207" s="6">
        <v>45470.500740740739</v>
      </c>
      <c r="U207">
        <f t="shared" si="38"/>
        <v>1</v>
      </c>
      <c r="V207">
        <f t="shared" si="39"/>
        <v>30</v>
      </c>
      <c r="W207" t="str">
        <f t="shared" si="40"/>
        <v/>
      </c>
      <c r="X207" t="str">
        <f t="shared" si="41"/>
        <v/>
      </c>
      <c r="Y207" s="12" t="str">
        <f t="shared" si="42"/>
        <v/>
      </c>
      <c r="Z207" t="str">
        <f t="shared" si="43"/>
        <v/>
      </c>
      <c r="AA207" t="str">
        <f t="shared" si="44"/>
        <v/>
      </c>
      <c r="AB207" t="str">
        <f t="shared" si="45"/>
        <v/>
      </c>
      <c r="AC207" s="2" t="str">
        <f t="shared" si="46"/>
        <v/>
      </c>
      <c r="AD207" t="str">
        <f t="shared" si="49"/>
        <v/>
      </c>
      <c r="AE207" t="str">
        <f t="shared" si="47"/>
        <v/>
      </c>
      <c r="AF207" t="str">
        <f t="shared" si="48"/>
        <v/>
      </c>
    </row>
    <row r="208" spans="1:32" x14ac:dyDescent="0.25">
      <c r="A208">
        <v>10387</v>
      </c>
      <c r="B208" s="1">
        <v>867488060855003</v>
      </c>
      <c r="C208" s="1">
        <v>1719489694</v>
      </c>
      <c r="D208">
        <v>-23.574957000000001</v>
      </c>
      <c r="E208">
        <v>-46.811171999999999</v>
      </c>
      <c r="F208">
        <v>773</v>
      </c>
      <c r="G208">
        <v>156</v>
      </c>
      <c r="H208">
        <v>74.8</v>
      </c>
      <c r="I208">
        <v>1</v>
      </c>
      <c r="J208">
        <v>1</v>
      </c>
      <c r="K208">
        <v>147900</v>
      </c>
      <c r="L208">
        <v>0</v>
      </c>
      <c r="M208" t="s">
        <v>19</v>
      </c>
      <c r="N208">
        <v>10</v>
      </c>
      <c r="O208">
        <v>0</v>
      </c>
      <c r="P208">
        <v>0</v>
      </c>
      <c r="Q208">
        <v>0</v>
      </c>
      <c r="R208">
        <v>0</v>
      </c>
      <c r="S208" s="4">
        <v>45470.501087962963</v>
      </c>
      <c r="T208" s="6">
        <v>45470.501087962963</v>
      </c>
      <c r="U208">
        <f t="shared" si="38"/>
        <v>1</v>
      </c>
      <c r="V208">
        <f t="shared" si="39"/>
        <v>30</v>
      </c>
      <c r="W208" t="str">
        <f t="shared" si="40"/>
        <v/>
      </c>
      <c r="X208" t="str">
        <f t="shared" si="41"/>
        <v/>
      </c>
      <c r="Y208" s="12" t="str">
        <f t="shared" si="42"/>
        <v/>
      </c>
      <c r="Z208" t="str">
        <f t="shared" si="43"/>
        <v/>
      </c>
      <c r="AA208" t="str">
        <f t="shared" si="44"/>
        <v/>
      </c>
      <c r="AB208" t="str">
        <f t="shared" si="45"/>
        <v/>
      </c>
      <c r="AC208" s="2" t="str">
        <f t="shared" si="46"/>
        <v/>
      </c>
      <c r="AD208" t="str">
        <f t="shared" si="49"/>
        <v/>
      </c>
      <c r="AE208" t="str">
        <f t="shared" si="47"/>
        <v/>
      </c>
      <c r="AF208" t="str">
        <f t="shared" si="48"/>
        <v/>
      </c>
    </row>
    <row r="209" spans="1:32" x14ac:dyDescent="0.25">
      <c r="A209">
        <v>10388</v>
      </c>
      <c r="B209" s="1">
        <v>867488060855003</v>
      </c>
      <c r="C209" s="1">
        <v>1719489724</v>
      </c>
      <c r="D209">
        <v>-23.579868999999999</v>
      </c>
      <c r="E209">
        <v>-46.809097000000001</v>
      </c>
      <c r="F209">
        <v>797</v>
      </c>
      <c r="G209">
        <v>167</v>
      </c>
      <c r="H209">
        <v>79.599999999999994</v>
      </c>
      <c r="I209">
        <v>1</v>
      </c>
      <c r="J209">
        <v>1</v>
      </c>
      <c r="K209">
        <v>148500</v>
      </c>
      <c r="L209">
        <v>0</v>
      </c>
      <c r="M209" t="s">
        <v>19</v>
      </c>
      <c r="N209">
        <v>10</v>
      </c>
      <c r="O209">
        <v>0</v>
      </c>
      <c r="P209">
        <v>0</v>
      </c>
      <c r="Q209">
        <v>0</v>
      </c>
      <c r="R209">
        <v>0</v>
      </c>
      <c r="S209" s="4">
        <v>45470.501435185186</v>
      </c>
      <c r="T209" s="6">
        <v>45470.501435185186</v>
      </c>
      <c r="U209">
        <f t="shared" si="38"/>
        <v>1</v>
      </c>
      <c r="V209">
        <f t="shared" si="39"/>
        <v>30</v>
      </c>
      <c r="W209" t="str">
        <f t="shared" si="40"/>
        <v/>
      </c>
      <c r="X209" t="str">
        <f t="shared" si="41"/>
        <v/>
      </c>
      <c r="Y209" s="12" t="str">
        <f t="shared" si="42"/>
        <v/>
      </c>
      <c r="Z209" t="str">
        <f t="shared" si="43"/>
        <v/>
      </c>
      <c r="AA209" t="str">
        <f t="shared" si="44"/>
        <v/>
      </c>
      <c r="AB209" t="str">
        <f t="shared" si="45"/>
        <v/>
      </c>
      <c r="AC209" s="2" t="str">
        <f t="shared" si="46"/>
        <v/>
      </c>
      <c r="AD209" t="str">
        <f t="shared" si="49"/>
        <v/>
      </c>
      <c r="AE209" t="str">
        <f t="shared" si="47"/>
        <v/>
      </c>
      <c r="AF209" t="str">
        <f t="shared" si="48"/>
        <v/>
      </c>
    </row>
    <row r="210" spans="1:32" x14ac:dyDescent="0.25">
      <c r="A210">
        <v>10389</v>
      </c>
      <c r="B210" s="1">
        <v>867488060855003</v>
      </c>
      <c r="C210" s="1">
        <v>1719489754</v>
      </c>
      <c r="D210">
        <v>-23.585108000000002</v>
      </c>
      <c r="E210">
        <v>-46.808731000000002</v>
      </c>
      <c r="F210">
        <v>811</v>
      </c>
      <c r="G210">
        <v>188</v>
      </c>
      <c r="H210">
        <v>71.2</v>
      </c>
      <c r="I210">
        <v>1</v>
      </c>
      <c r="J210">
        <v>1</v>
      </c>
      <c r="K210">
        <v>149100</v>
      </c>
      <c r="L210">
        <v>0</v>
      </c>
      <c r="M210" t="s">
        <v>19</v>
      </c>
      <c r="N210">
        <v>10</v>
      </c>
      <c r="O210">
        <v>0</v>
      </c>
      <c r="P210">
        <v>0</v>
      </c>
      <c r="Q210">
        <v>0</v>
      </c>
      <c r="R210">
        <v>0</v>
      </c>
      <c r="S210" s="4">
        <v>45470.501782407409</v>
      </c>
      <c r="T210" s="6">
        <v>45470.501782407409</v>
      </c>
      <c r="U210">
        <f t="shared" si="38"/>
        <v>1</v>
      </c>
      <c r="V210">
        <f t="shared" si="39"/>
        <v>30</v>
      </c>
      <c r="W210" t="str">
        <f t="shared" si="40"/>
        <v/>
      </c>
      <c r="X210" t="str">
        <f t="shared" si="41"/>
        <v/>
      </c>
      <c r="Y210" s="12" t="str">
        <f t="shared" si="42"/>
        <v/>
      </c>
      <c r="Z210" t="str">
        <f t="shared" si="43"/>
        <v/>
      </c>
      <c r="AA210" t="str">
        <f t="shared" si="44"/>
        <v/>
      </c>
      <c r="AB210" t="str">
        <f t="shared" si="45"/>
        <v/>
      </c>
      <c r="AC210" s="2" t="str">
        <f t="shared" si="46"/>
        <v/>
      </c>
      <c r="AD210" t="str">
        <f t="shared" si="49"/>
        <v/>
      </c>
      <c r="AE210" t="str">
        <f t="shared" si="47"/>
        <v/>
      </c>
      <c r="AF210" t="str">
        <f t="shared" si="48"/>
        <v/>
      </c>
    </row>
    <row r="211" spans="1:32" x14ac:dyDescent="0.25">
      <c r="A211">
        <v>10390</v>
      </c>
      <c r="B211" s="1">
        <v>867488060855003</v>
      </c>
      <c r="C211" s="1">
        <v>1719489784</v>
      </c>
      <c r="D211">
        <v>-23.589064</v>
      </c>
      <c r="E211">
        <v>-46.809857000000001</v>
      </c>
      <c r="F211">
        <v>804</v>
      </c>
      <c r="G211">
        <v>205</v>
      </c>
      <c r="H211">
        <v>52.3</v>
      </c>
      <c r="I211">
        <v>1</v>
      </c>
      <c r="J211">
        <v>1</v>
      </c>
      <c r="K211">
        <v>149500</v>
      </c>
      <c r="L211">
        <v>0</v>
      </c>
      <c r="M211" t="s">
        <v>19</v>
      </c>
      <c r="N211">
        <v>10</v>
      </c>
      <c r="O211">
        <v>0</v>
      </c>
      <c r="P211">
        <v>0</v>
      </c>
      <c r="Q211">
        <v>0</v>
      </c>
      <c r="R211">
        <v>0</v>
      </c>
      <c r="S211" s="4">
        <v>45470.502129629633</v>
      </c>
      <c r="T211" s="6">
        <v>45470.502129629633</v>
      </c>
      <c r="U211">
        <f t="shared" si="38"/>
        <v>1</v>
      </c>
      <c r="V211">
        <f t="shared" si="39"/>
        <v>30</v>
      </c>
      <c r="W211" t="str">
        <f t="shared" si="40"/>
        <v/>
      </c>
      <c r="X211" t="str">
        <f t="shared" si="41"/>
        <v/>
      </c>
      <c r="Y211" s="12" t="str">
        <f t="shared" si="42"/>
        <v/>
      </c>
      <c r="Z211" t="str">
        <f t="shared" si="43"/>
        <v/>
      </c>
      <c r="AA211" t="str">
        <f t="shared" si="44"/>
        <v/>
      </c>
      <c r="AB211" t="str">
        <f t="shared" si="45"/>
        <v/>
      </c>
      <c r="AC211" s="2" t="str">
        <f t="shared" si="46"/>
        <v/>
      </c>
      <c r="AD211" t="str">
        <f t="shared" si="49"/>
        <v/>
      </c>
      <c r="AE211" t="str">
        <f t="shared" si="47"/>
        <v/>
      </c>
      <c r="AF211" t="str">
        <f t="shared" si="48"/>
        <v/>
      </c>
    </row>
    <row r="212" spans="1:32" x14ac:dyDescent="0.25">
      <c r="A212">
        <v>10391</v>
      </c>
      <c r="B212" s="1">
        <v>867488060855003</v>
      </c>
      <c r="C212" s="1">
        <v>1719489814</v>
      </c>
      <c r="D212">
        <v>-23.590630000000001</v>
      </c>
      <c r="E212">
        <v>-46.812745999999997</v>
      </c>
      <c r="F212">
        <v>774</v>
      </c>
      <c r="G212">
        <v>279</v>
      </c>
      <c r="H212">
        <v>36.6</v>
      </c>
      <c r="I212">
        <v>1</v>
      </c>
      <c r="J212">
        <v>1</v>
      </c>
      <c r="K212">
        <v>149900</v>
      </c>
      <c r="L212">
        <v>0</v>
      </c>
      <c r="M212" t="s">
        <v>19</v>
      </c>
      <c r="N212">
        <v>10</v>
      </c>
      <c r="O212">
        <v>0</v>
      </c>
      <c r="P212">
        <v>0</v>
      </c>
      <c r="Q212">
        <v>0</v>
      </c>
      <c r="R212">
        <v>0</v>
      </c>
      <c r="S212" s="4">
        <v>45470.502476851849</v>
      </c>
      <c r="T212" s="6">
        <v>45470.502476851849</v>
      </c>
      <c r="U212">
        <f t="shared" si="38"/>
        <v>1</v>
      </c>
      <c r="V212">
        <f t="shared" si="39"/>
        <v>30</v>
      </c>
      <c r="W212" t="str">
        <f t="shared" si="40"/>
        <v/>
      </c>
      <c r="X212" t="str">
        <f t="shared" si="41"/>
        <v/>
      </c>
      <c r="Y212" s="12" t="str">
        <f t="shared" si="42"/>
        <v/>
      </c>
      <c r="Z212" t="str">
        <f t="shared" si="43"/>
        <v/>
      </c>
      <c r="AA212" t="str">
        <f t="shared" si="44"/>
        <v/>
      </c>
      <c r="AB212" t="str">
        <f t="shared" si="45"/>
        <v/>
      </c>
      <c r="AC212" s="2" t="str">
        <f t="shared" si="46"/>
        <v/>
      </c>
      <c r="AD212" t="str">
        <f t="shared" si="49"/>
        <v/>
      </c>
      <c r="AE212" t="str">
        <f t="shared" si="47"/>
        <v/>
      </c>
      <c r="AF212" t="str">
        <f t="shared" si="48"/>
        <v/>
      </c>
    </row>
    <row r="213" spans="1:32" x14ac:dyDescent="0.25">
      <c r="A213">
        <v>10392</v>
      </c>
      <c r="B213" s="1">
        <v>867488060855003</v>
      </c>
      <c r="C213" s="1">
        <v>1719489844</v>
      </c>
      <c r="D213">
        <v>-23.590059</v>
      </c>
      <c r="E213">
        <v>-46.817422999999998</v>
      </c>
      <c r="F213">
        <v>772</v>
      </c>
      <c r="G213">
        <v>225</v>
      </c>
      <c r="H213">
        <v>79.5</v>
      </c>
      <c r="I213">
        <v>1</v>
      </c>
      <c r="J213">
        <v>1</v>
      </c>
      <c r="K213">
        <v>150500</v>
      </c>
      <c r="L213">
        <v>0</v>
      </c>
      <c r="M213" t="s">
        <v>19</v>
      </c>
      <c r="N213">
        <v>10</v>
      </c>
      <c r="O213">
        <v>0</v>
      </c>
      <c r="P213">
        <v>0</v>
      </c>
      <c r="Q213">
        <v>0</v>
      </c>
      <c r="R213">
        <v>0</v>
      </c>
      <c r="S213" s="4">
        <v>45470.502824074072</v>
      </c>
      <c r="T213" s="6">
        <v>45470.502824074072</v>
      </c>
      <c r="U213">
        <f t="shared" si="38"/>
        <v>1</v>
      </c>
      <c r="V213">
        <f t="shared" si="39"/>
        <v>30</v>
      </c>
      <c r="W213" t="str">
        <f t="shared" si="40"/>
        <v/>
      </c>
      <c r="X213" t="str">
        <f t="shared" si="41"/>
        <v/>
      </c>
      <c r="Y213" s="12" t="str">
        <f t="shared" si="42"/>
        <v/>
      </c>
      <c r="Z213" t="str">
        <f t="shared" si="43"/>
        <v/>
      </c>
      <c r="AA213" t="str">
        <f t="shared" si="44"/>
        <v/>
      </c>
      <c r="AB213" t="str">
        <f t="shared" si="45"/>
        <v/>
      </c>
      <c r="AC213" s="2" t="str">
        <f t="shared" si="46"/>
        <v/>
      </c>
      <c r="AD213" t="str">
        <f t="shared" si="49"/>
        <v/>
      </c>
      <c r="AE213" t="str">
        <f t="shared" si="47"/>
        <v/>
      </c>
      <c r="AF213" t="str">
        <f t="shared" si="48"/>
        <v/>
      </c>
    </row>
    <row r="214" spans="1:32" x14ac:dyDescent="0.25">
      <c r="A214">
        <v>10393</v>
      </c>
      <c r="B214" s="1">
        <v>867488060855003</v>
      </c>
      <c r="C214" s="1">
        <v>1719489874</v>
      </c>
      <c r="D214">
        <v>-23.590578000000001</v>
      </c>
      <c r="E214">
        <v>-46.823507999999997</v>
      </c>
      <c r="F214">
        <v>790</v>
      </c>
      <c r="G214">
        <v>275</v>
      </c>
      <c r="H214">
        <v>69.900000000000006</v>
      </c>
      <c r="I214">
        <v>1</v>
      </c>
      <c r="J214">
        <v>1</v>
      </c>
      <c r="K214">
        <v>151100</v>
      </c>
      <c r="L214">
        <v>0</v>
      </c>
      <c r="M214" t="s">
        <v>19</v>
      </c>
      <c r="N214">
        <v>10</v>
      </c>
      <c r="O214">
        <v>0</v>
      </c>
      <c r="P214">
        <v>0</v>
      </c>
      <c r="Q214">
        <v>0</v>
      </c>
      <c r="R214">
        <v>0</v>
      </c>
      <c r="S214" s="4">
        <v>45470.503171296295</v>
      </c>
      <c r="T214" s="6">
        <v>45470.503171296295</v>
      </c>
      <c r="U214">
        <f t="shared" si="38"/>
        <v>1</v>
      </c>
      <c r="V214">
        <f t="shared" si="39"/>
        <v>30</v>
      </c>
      <c r="W214" t="str">
        <f t="shared" si="40"/>
        <v/>
      </c>
      <c r="X214" t="str">
        <f t="shared" si="41"/>
        <v/>
      </c>
      <c r="Y214" s="12" t="str">
        <f t="shared" si="42"/>
        <v/>
      </c>
      <c r="Z214" t="str">
        <f t="shared" si="43"/>
        <v/>
      </c>
      <c r="AA214" t="str">
        <f t="shared" si="44"/>
        <v/>
      </c>
      <c r="AB214" t="str">
        <f t="shared" si="45"/>
        <v/>
      </c>
      <c r="AC214" s="2" t="str">
        <f t="shared" si="46"/>
        <v/>
      </c>
      <c r="AD214" t="str">
        <f t="shared" si="49"/>
        <v/>
      </c>
      <c r="AE214" t="str">
        <f t="shared" si="47"/>
        <v/>
      </c>
      <c r="AF214" t="str">
        <f t="shared" si="48"/>
        <v/>
      </c>
    </row>
    <row r="215" spans="1:32" x14ac:dyDescent="0.25">
      <c r="A215">
        <v>10394</v>
      </c>
      <c r="B215" s="1">
        <v>867488060855003</v>
      </c>
      <c r="C215" s="1">
        <v>1719489904</v>
      </c>
      <c r="D215">
        <v>-23.589991000000001</v>
      </c>
      <c r="E215">
        <v>-46.828957000000003</v>
      </c>
      <c r="F215">
        <v>821</v>
      </c>
      <c r="G215">
        <v>315</v>
      </c>
      <c r="H215">
        <v>71.8</v>
      </c>
      <c r="I215">
        <v>1</v>
      </c>
      <c r="J215">
        <v>1</v>
      </c>
      <c r="K215">
        <v>151700</v>
      </c>
      <c r="L215">
        <v>0</v>
      </c>
      <c r="M215" t="s">
        <v>19</v>
      </c>
      <c r="N215">
        <v>10</v>
      </c>
      <c r="O215">
        <v>0</v>
      </c>
      <c r="P215">
        <v>0</v>
      </c>
      <c r="Q215">
        <v>0</v>
      </c>
      <c r="R215">
        <v>0</v>
      </c>
      <c r="S215" s="4">
        <v>45470.503518518519</v>
      </c>
      <c r="T215" s="6">
        <v>45470.503518518519</v>
      </c>
      <c r="U215">
        <f t="shared" si="38"/>
        <v>1</v>
      </c>
      <c r="V215">
        <f t="shared" si="39"/>
        <v>30</v>
      </c>
      <c r="W215" t="str">
        <f t="shared" si="40"/>
        <v/>
      </c>
      <c r="X215" t="str">
        <f t="shared" si="41"/>
        <v/>
      </c>
      <c r="Y215" s="12" t="str">
        <f t="shared" si="42"/>
        <v/>
      </c>
      <c r="Z215" t="str">
        <f t="shared" si="43"/>
        <v/>
      </c>
      <c r="AA215" t="str">
        <f t="shared" si="44"/>
        <v/>
      </c>
      <c r="AB215" t="str">
        <f t="shared" si="45"/>
        <v/>
      </c>
      <c r="AC215" s="2" t="str">
        <f t="shared" si="46"/>
        <v/>
      </c>
      <c r="AD215" t="str">
        <f t="shared" si="49"/>
        <v/>
      </c>
      <c r="AE215" t="str">
        <f t="shared" si="47"/>
        <v/>
      </c>
      <c r="AF215" t="str">
        <f t="shared" si="48"/>
        <v/>
      </c>
    </row>
    <row r="216" spans="1:32" x14ac:dyDescent="0.25">
      <c r="A216">
        <v>10395</v>
      </c>
      <c r="B216" s="1">
        <v>867488060855003</v>
      </c>
      <c r="C216" s="1">
        <v>1719489934</v>
      </c>
      <c r="D216">
        <v>-23.591816000000001</v>
      </c>
      <c r="E216">
        <v>-46.834035999999998</v>
      </c>
      <c r="F216">
        <v>793</v>
      </c>
      <c r="G216">
        <v>241</v>
      </c>
      <c r="H216">
        <v>89.1</v>
      </c>
      <c r="I216">
        <v>1</v>
      </c>
      <c r="J216">
        <v>1</v>
      </c>
      <c r="K216">
        <v>152300</v>
      </c>
      <c r="L216">
        <v>0</v>
      </c>
      <c r="M216" t="s">
        <v>19</v>
      </c>
      <c r="N216">
        <v>10</v>
      </c>
      <c r="O216">
        <v>0</v>
      </c>
      <c r="P216">
        <v>0</v>
      </c>
      <c r="Q216">
        <v>0</v>
      </c>
      <c r="R216">
        <v>0</v>
      </c>
      <c r="S216" s="4">
        <v>45470.503865740742</v>
      </c>
      <c r="T216" s="6">
        <v>45470.503865740742</v>
      </c>
      <c r="U216">
        <f t="shared" si="38"/>
        <v>1</v>
      </c>
      <c r="V216">
        <f t="shared" si="39"/>
        <v>30</v>
      </c>
      <c r="W216" t="str">
        <f t="shared" si="40"/>
        <v/>
      </c>
      <c r="X216" t="str">
        <f t="shared" si="41"/>
        <v/>
      </c>
      <c r="Y216" s="12" t="str">
        <f t="shared" si="42"/>
        <v/>
      </c>
      <c r="Z216" t="str">
        <f t="shared" si="43"/>
        <v/>
      </c>
      <c r="AA216" t="str">
        <f t="shared" si="44"/>
        <v/>
      </c>
      <c r="AB216" t="str">
        <f t="shared" si="45"/>
        <v/>
      </c>
      <c r="AC216" s="2" t="str">
        <f t="shared" si="46"/>
        <v/>
      </c>
      <c r="AD216" t="str">
        <f t="shared" si="49"/>
        <v/>
      </c>
      <c r="AE216" t="str">
        <f t="shared" si="47"/>
        <v/>
      </c>
      <c r="AF216" t="str">
        <f t="shared" si="48"/>
        <v/>
      </c>
    </row>
    <row r="217" spans="1:32" x14ac:dyDescent="0.25">
      <c r="A217">
        <v>10396</v>
      </c>
      <c r="B217" s="1">
        <v>867488060855003</v>
      </c>
      <c r="C217" s="1">
        <v>1719489964</v>
      </c>
      <c r="D217">
        <v>-23.594836999999998</v>
      </c>
      <c r="E217">
        <v>-46.839534</v>
      </c>
      <c r="F217">
        <v>789</v>
      </c>
      <c r="G217">
        <v>215</v>
      </c>
      <c r="H217">
        <v>68.7</v>
      </c>
      <c r="I217">
        <v>1</v>
      </c>
      <c r="J217">
        <v>1</v>
      </c>
      <c r="K217">
        <v>153000</v>
      </c>
      <c r="L217">
        <v>0</v>
      </c>
      <c r="M217" t="s">
        <v>19</v>
      </c>
      <c r="N217">
        <v>10</v>
      </c>
      <c r="O217">
        <v>0</v>
      </c>
      <c r="P217">
        <v>0</v>
      </c>
      <c r="Q217">
        <v>0</v>
      </c>
      <c r="R217">
        <v>0</v>
      </c>
      <c r="S217" s="4">
        <v>45470.504212962966</v>
      </c>
      <c r="T217" s="6">
        <v>45470.504212962966</v>
      </c>
      <c r="U217">
        <f t="shared" si="38"/>
        <v>1</v>
      </c>
      <c r="V217">
        <f t="shared" si="39"/>
        <v>30</v>
      </c>
      <c r="W217" t="str">
        <f t="shared" si="40"/>
        <v/>
      </c>
      <c r="X217" t="str">
        <f t="shared" si="41"/>
        <v/>
      </c>
      <c r="Y217" s="12" t="str">
        <f t="shared" si="42"/>
        <v/>
      </c>
      <c r="Z217" t="str">
        <f t="shared" si="43"/>
        <v/>
      </c>
      <c r="AA217" t="str">
        <f t="shared" si="44"/>
        <v/>
      </c>
      <c r="AB217" t="str">
        <f t="shared" si="45"/>
        <v/>
      </c>
      <c r="AC217" s="2" t="str">
        <f t="shared" si="46"/>
        <v/>
      </c>
      <c r="AD217" t="str">
        <f t="shared" si="49"/>
        <v/>
      </c>
      <c r="AE217" t="str">
        <f t="shared" si="47"/>
        <v/>
      </c>
      <c r="AF217" t="str">
        <f t="shared" si="48"/>
        <v/>
      </c>
    </row>
    <row r="218" spans="1:32" x14ac:dyDescent="0.25">
      <c r="A218">
        <v>10397</v>
      </c>
      <c r="B218" s="1">
        <v>867488060855003</v>
      </c>
      <c r="C218" s="1">
        <v>1719489994</v>
      </c>
      <c r="D218">
        <v>-23.598517000000001</v>
      </c>
      <c r="E218">
        <v>-46.843510000000002</v>
      </c>
      <c r="F218">
        <v>810</v>
      </c>
      <c r="G218">
        <v>236</v>
      </c>
      <c r="H218">
        <v>62.1</v>
      </c>
      <c r="I218">
        <v>1</v>
      </c>
      <c r="J218">
        <v>1</v>
      </c>
      <c r="K218">
        <v>153600</v>
      </c>
      <c r="L218">
        <v>0</v>
      </c>
      <c r="M218" t="s">
        <v>19</v>
      </c>
      <c r="N218">
        <v>10</v>
      </c>
      <c r="O218">
        <v>0</v>
      </c>
      <c r="P218">
        <v>0</v>
      </c>
      <c r="Q218">
        <v>0</v>
      </c>
      <c r="R218">
        <v>0</v>
      </c>
      <c r="S218" s="4">
        <v>45470.504560185182</v>
      </c>
      <c r="T218" s="6">
        <v>45470.504560185182</v>
      </c>
      <c r="U218">
        <f t="shared" si="38"/>
        <v>1</v>
      </c>
      <c r="V218">
        <f t="shared" si="39"/>
        <v>30</v>
      </c>
      <c r="W218" t="str">
        <f t="shared" si="40"/>
        <v/>
      </c>
      <c r="X218" t="str">
        <f t="shared" si="41"/>
        <v/>
      </c>
      <c r="Y218" s="12" t="str">
        <f t="shared" si="42"/>
        <v/>
      </c>
      <c r="Z218" t="str">
        <f t="shared" si="43"/>
        <v/>
      </c>
      <c r="AA218" t="str">
        <f t="shared" si="44"/>
        <v/>
      </c>
      <c r="AB218" t="str">
        <f t="shared" si="45"/>
        <v/>
      </c>
      <c r="AC218" s="2" t="str">
        <f t="shared" si="46"/>
        <v/>
      </c>
      <c r="AD218" t="str">
        <f t="shared" si="49"/>
        <v/>
      </c>
      <c r="AE218" t="str">
        <f t="shared" si="47"/>
        <v/>
      </c>
      <c r="AF218" t="str">
        <f t="shared" si="48"/>
        <v/>
      </c>
    </row>
    <row r="219" spans="1:32" x14ac:dyDescent="0.25">
      <c r="A219">
        <v>10398</v>
      </c>
      <c r="B219" s="1">
        <v>867488060855003</v>
      </c>
      <c r="C219" s="1">
        <v>1719490024</v>
      </c>
      <c r="D219">
        <v>-23.599281000000001</v>
      </c>
      <c r="E219">
        <v>-46.848148000000002</v>
      </c>
      <c r="F219">
        <v>824</v>
      </c>
      <c r="G219">
        <v>301</v>
      </c>
      <c r="H219">
        <v>67.3</v>
      </c>
      <c r="I219">
        <v>1</v>
      </c>
      <c r="J219">
        <v>1</v>
      </c>
      <c r="K219">
        <v>154100</v>
      </c>
      <c r="L219">
        <v>0</v>
      </c>
      <c r="M219" t="s">
        <v>19</v>
      </c>
      <c r="N219">
        <v>10</v>
      </c>
      <c r="O219">
        <v>0</v>
      </c>
      <c r="P219">
        <v>0</v>
      </c>
      <c r="Q219">
        <v>0</v>
      </c>
      <c r="R219">
        <v>0</v>
      </c>
      <c r="S219" s="4">
        <v>45470.504907407405</v>
      </c>
      <c r="T219" s="6">
        <v>45470.504907407405</v>
      </c>
      <c r="U219">
        <f t="shared" si="38"/>
        <v>1</v>
      </c>
      <c r="V219">
        <f t="shared" si="39"/>
        <v>30</v>
      </c>
      <c r="W219" t="str">
        <f t="shared" si="40"/>
        <v/>
      </c>
      <c r="X219" t="str">
        <f t="shared" si="41"/>
        <v/>
      </c>
      <c r="Y219" s="12" t="str">
        <f t="shared" si="42"/>
        <v/>
      </c>
      <c r="Z219" t="str">
        <f t="shared" si="43"/>
        <v/>
      </c>
      <c r="AA219" t="str">
        <f t="shared" si="44"/>
        <v/>
      </c>
      <c r="AB219" t="str">
        <f t="shared" si="45"/>
        <v/>
      </c>
      <c r="AC219" s="2" t="str">
        <f t="shared" si="46"/>
        <v/>
      </c>
      <c r="AD219" t="str">
        <f t="shared" si="49"/>
        <v/>
      </c>
      <c r="AE219" t="str">
        <f t="shared" si="47"/>
        <v/>
      </c>
      <c r="AF219" t="str">
        <f t="shared" si="48"/>
        <v/>
      </c>
    </row>
    <row r="220" spans="1:32" x14ac:dyDescent="0.25">
      <c r="A220">
        <v>10399</v>
      </c>
      <c r="B220" s="1">
        <v>867488060855003</v>
      </c>
      <c r="C220" s="1">
        <v>1719490054</v>
      </c>
      <c r="D220">
        <v>-23.598590999999999</v>
      </c>
      <c r="E220">
        <v>-46.854444000000001</v>
      </c>
      <c r="F220">
        <v>795</v>
      </c>
      <c r="G220">
        <v>273</v>
      </c>
      <c r="H220">
        <v>88.2</v>
      </c>
      <c r="I220">
        <v>1</v>
      </c>
      <c r="J220">
        <v>1</v>
      </c>
      <c r="K220">
        <v>154800</v>
      </c>
      <c r="L220">
        <v>0</v>
      </c>
      <c r="M220" t="s">
        <v>19</v>
      </c>
      <c r="N220">
        <v>10</v>
      </c>
      <c r="O220">
        <v>0</v>
      </c>
      <c r="P220">
        <v>0</v>
      </c>
      <c r="Q220">
        <v>0</v>
      </c>
      <c r="R220">
        <v>0</v>
      </c>
      <c r="S220" s="4">
        <v>45470.505254629628</v>
      </c>
      <c r="T220" s="6">
        <v>45470.505254629628</v>
      </c>
      <c r="U220">
        <f t="shared" si="38"/>
        <v>1</v>
      </c>
      <c r="V220">
        <f t="shared" si="39"/>
        <v>30</v>
      </c>
      <c r="W220" t="str">
        <f t="shared" si="40"/>
        <v/>
      </c>
      <c r="X220" t="str">
        <f t="shared" si="41"/>
        <v/>
      </c>
      <c r="Y220" s="12" t="str">
        <f t="shared" si="42"/>
        <v/>
      </c>
      <c r="Z220" t="str">
        <f t="shared" si="43"/>
        <v/>
      </c>
      <c r="AA220" t="str">
        <f t="shared" si="44"/>
        <v/>
      </c>
      <c r="AB220" t="str">
        <f t="shared" si="45"/>
        <v/>
      </c>
      <c r="AC220" s="2" t="str">
        <f t="shared" si="46"/>
        <v/>
      </c>
      <c r="AD220" t="str">
        <f t="shared" si="49"/>
        <v/>
      </c>
      <c r="AE220" t="str">
        <f t="shared" si="47"/>
        <v/>
      </c>
      <c r="AF220" t="str">
        <f t="shared" si="48"/>
        <v/>
      </c>
    </row>
    <row r="221" spans="1:32" x14ac:dyDescent="0.25">
      <c r="A221">
        <v>10400</v>
      </c>
      <c r="B221" s="1">
        <v>867488060855003</v>
      </c>
      <c r="C221" s="1">
        <v>1719490084</v>
      </c>
      <c r="D221">
        <v>-23.596765999999999</v>
      </c>
      <c r="E221">
        <v>-46.861122000000002</v>
      </c>
      <c r="F221">
        <v>777</v>
      </c>
      <c r="G221">
        <v>270</v>
      </c>
      <c r="H221">
        <v>85.7</v>
      </c>
      <c r="I221">
        <v>1</v>
      </c>
      <c r="J221">
        <v>1</v>
      </c>
      <c r="K221">
        <v>155500</v>
      </c>
      <c r="L221">
        <v>0</v>
      </c>
      <c r="M221" t="s">
        <v>19</v>
      </c>
      <c r="N221">
        <v>10</v>
      </c>
      <c r="O221">
        <v>0</v>
      </c>
      <c r="P221">
        <v>0</v>
      </c>
      <c r="Q221">
        <v>0</v>
      </c>
      <c r="R221">
        <v>0</v>
      </c>
      <c r="S221" s="4">
        <v>45470.505601851852</v>
      </c>
      <c r="T221" s="6">
        <v>45470.505601851852</v>
      </c>
      <c r="U221">
        <f t="shared" si="38"/>
        <v>1</v>
      </c>
      <c r="V221">
        <f t="shared" si="39"/>
        <v>30</v>
      </c>
      <c r="W221" t="str">
        <f t="shared" si="40"/>
        <v/>
      </c>
      <c r="X221" t="str">
        <f t="shared" si="41"/>
        <v/>
      </c>
      <c r="Y221" s="12" t="str">
        <f t="shared" si="42"/>
        <v/>
      </c>
      <c r="Z221" t="str">
        <f t="shared" si="43"/>
        <v/>
      </c>
      <c r="AA221" t="str">
        <f t="shared" si="44"/>
        <v/>
      </c>
      <c r="AB221" t="str">
        <f t="shared" si="45"/>
        <v/>
      </c>
      <c r="AC221" s="2" t="str">
        <f t="shared" si="46"/>
        <v/>
      </c>
      <c r="AD221" t="str">
        <f t="shared" si="49"/>
        <v/>
      </c>
      <c r="AE221" t="str">
        <f t="shared" si="47"/>
        <v/>
      </c>
      <c r="AF221" t="str">
        <f t="shared" si="48"/>
        <v/>
      </c>
    </row>
    <row r="222" spans="1:32" x14ac:dyDescent="0.25">
      <c r="A222">
        <v>10401</v>
      </c>
      <c r="B222" s="1">
        <v>867488060855003</v>
      </c>
      <c r="C222" s="1">
        <v>1719490114</v>
      </c>
      <c r="D222">
        <v>-23.595427999999998</v>
      </c>
      <c r="E222">
        <v>-46.867471999999999</v>
      </c>
      <c r="F222">
        <v>788</v>
      </c>
      <c r="G222">
        <v>285</v>
      </c>
      <c r="H222">
        <v>88</v>
      </c>
      <c r="I222">
        <v>1</v>
      </c>
      <c r="J222">
        <v>1</v>
      </c>
      <c r="K222">
        <v>156200</v>
      </c>
      <c r="L222">
        <v>0</v>
      </c>
      <c r="M222" t="s">
        <v>19</v>
      </c>
      <c r="N222">
        <v>10</v>
      </c>
      <c r="O222">
        <v>0</v>
      </c>
      <c r="P222">
        <v>0</v>
      </c>
      <c r="Q222">
        <v>0</v>
      </c>
      <c r="R222">
        <v>0</v>
      </c>
      <c r="S222" s="4">
        <v>45470.505949074075</v>
      </c>
      <c r="T222" s="6">
        <v>45470.505949074075</v>
      </c>
      <c r="U222">
        <f t="shared" si="38"/>
        <v>1</v>
      </c>
      <c r="V222">
        <f t="shared" si="39"/>
        <v>30</v>
      </c>
      <c r="W222" t="str">
        <f t="shared" si="40"/>
        <v/>
      </c>
      <c r="X222" t="str">
        <f t="shared" si="41"/>
        <v/>
      </c>
      <c r="Y222" s="12" t="str">
        <f t="shared" si="42"/>
        <v/>
      </c>
      <c r="Z222" t="str">
        <f t="shared" si="43"/>
        <v/>
      </c>
      <c r="AA222" t="str">
        <f t="shared" si="44"/>
        <v/>
      </c>
      <c r="AB222" t="str">
        <f t="shared" si="45"/>
        <v/>
      </c>
      <c r="AC222" s="2" t="str">
        <f t="shared" si="46"/>
        <v/>
      </c>
      <c r="AD222" t="str">
        <f t="shared" si="49"/>
        <v/>
      </c>
      <c r="AE222" t="str">
        <f t="shared" si="47"/>
        <v/>
      </c>
      <c r="AF222" t="str">
        <f t="shared" si="48"/>
        <v/>
      </c>
    </row>
    <row r="223" spans="1:32" x14ac:dyDescent="0.25">
      <c r="A223">
        <v>10402</v>
      </c>
      <c r="B223" s="1">
        <v>867488060855003</v>
      </c>
      <c r="C223" s="1">
        <v>1719490144</v>
      </c>
      <c r="D223">
        <v>-23.595001</v>
      </c>
      <c r="E223">
        <v>-46.874436000000003</v>
      </c>
      <c r="F223">
        <v>762</v>
      </c>
      <c r="G223">
        <v>261</v>
      </c>
      <c r="H223">
        <v>85.5</v>
      </c>
      <c r="I223">
        <v>1</v>
      </c>
      <c r="J223">
        <v>1</v>
      </c>
      <c r="K223">
        <v>156900</v>
      </c>
      <c r="L223">
        <v>0</v>
      </c>
      <c r="M223" t="s">
        <v>19</v>
      </c>
      <c r="N223">
        <v>10</v>
      </c>
      <c r="O223">
        <v>0</v>
      </c>
      <c r="P223">
        <v>0</v>
      </c>
      <c r="Q223">
        <v>0</v>
      </c>
      <c r="R223">
        <v>0</v>
      </c>
      <c r="S223" s="4">
        <v>45470.506296296298</v>
      </c>
      <c r="T223" s="6">
        <v>45470.506296296298</v>
      </c>
      <c r="U223">
        <f t="shared" si="38"/>
        <v>1</v>
      </c>
      <c r="V223">
        <f t="shared" si="39"/>
        <v>30</v>
      </c>
      <c r="W223" t="str">
        <f t="shared" si="40"/>
        <v/>
      </c>
      <c r="X223" t="str">
        <f t="shared" si="41"/>
        <v/>
      </c>
      <c r="Y223" s="12" t="str">
        <f t="shared" si="42"/>
        <v/>
      </c>
      <c r="Z223" t="str">
        <f t="shared" si="43"/>
        <v/>
      </c>
      <c r="AA223" t="str">
        <f t="shared" si="44"/>
        <v/>
      </c>
      <c r="AB223" t="str">
        <f t="shared" si="45"/>
        <v/>
      </c>
      <c r="AC223" s="2" t="str">
        <f t="shared" si="46"/>
        <v/>
      </c>
      <c r="AD223" t="str">
        <f t="shared" si="49"/>
        <v/>
      </c>
      <c r="AE223" t="str">
        <f t="shared" si="47"/>
        <v/>
      </c>
      <c r="AF223" t="str">
        <f t="shared" si="48"/>
        <v/>
      </c>
    </row>
    <row r="224" spans="1:32" x14ac:dyDescent="0.25">
      <c r="A224">
        <v>10403</v>
      </c>
      <c r="B224" s="1">
        <v>867488060855003</v>
      </c>
      <c r="C224" s="1">
        <v>1719490174</v>
      </c>
      <c r="D224">
        <v>-23.597093000000001</v>
      </c>
      <c r="E224">
        <v>-46.880799000000003</v>
      </c>
      <c r="F224">
        <v>764</v>
      </c>
      <c r="G224">
        <v>209</v>
      </c>
      <c r="H224">
        <v>76</v>
      </c>
      <c r="I224">
        <v>1</v>
      </c>
      <c r="J224">
        <v>1</v>
      </c>
      <c r="K224">
        <v>157600</v>
      </c>
      <c r="L224">
        <v>0</v>
      </c>
      <c r="M224" t="s">
        <v>19</v>
      </c>
      <c r="N224">
        <v>10</v>
      </c>
      <c r="O224">
        <v>0</v>
      </c>
      <c r="P224">
        <v>0</v>
      </c>
      <c r="Q224">
        <v>0</v>
      </c>
      <c r="R224">
        <v>0</v>
      </c>
      <c r="S224" s="4">
        <v>45470.506643518522</v>
      </c>
      <c r="T224" s="6">
        <v>45470.506643518522</v>
      </c>
      <c r="U224">
        <f t="shared" si="38"/>
        <v>1</v>
      </c>
      <c r="V224">
        <f t="shared" si="39"/>
        <v>30</v>
      </c>
      <c r="W224" t="str">
        <f t="shared" si="40"/>
        <v/>
      </c>
      <c r="X224" t="str">
        <f t="shared" si="41"/>
        <v/>
      </c>
      <c r="Y224" s="12" t="str">
        <f t="shared" si="42"/>
        <v/>
      </c>
      <c r="Z224" t="str">
        <f t="shared" si="43"/>
        <v/>
      </c>
      <c r="AA224" t="str">
        <f t="shared" si="44"/>
        <v/>
      </c>
      <c r="AB224" t="str">
        <f t="shared" si="45"/>
        <v/>
      </c>
      <c r="AC224" s="2" t="str">
        <f t="shared" si="46"/>
        <v/>
      </c>
      <c r="AD224" t="str">
        <f t="shared" si="49"/>
        <v/>
      </c>
      <c r="AE224" t="str">
        <f t="shared" si="47"/>
        <v/>
      </c>
      <c r="AF224" t="str">
        <f t="shared" si="48"/>
        <v/>
      </c>
    </row>
    <row r="225" spans="1:32" x14ac:dyDescent="0.25">
      <c r="A225">
        <v>10404</v>
      </c>
      <c r="B225" s="1">
        <v>867488060855003</v>
      </c>
      <c r="C225" s="1">
        <v>1719490204</v>
      </c>
      <c r="D225">
        <v>-23.600171</v>
      </c>
      <c r="E225">
        <v>-46.884473</v>
      </c>
      <c r="F225">
        <v>801</v>
      </c>
      <c r="G225">
        <v>284</v>
      </c>
      <c r="H225">
        <v>65.8</v>
      </c>
      <c r="I225">
        <v>1</v>
      </c>
      <c r="J225">
        <v>1</v>
      </c>
      <c r="K225">
        <v>158200</v>
      </c>
      <c r="L225">
        <v>0</v>
      </c>
      <c r="M225" t="s">
        <v>19</v>
      </c>
      <c r="N225">
        <v>10</v>
      </c>
      <c r="O225">
        <v>0</v>
      </c>
      <c r="P225">
        <v>0</v>
      </c>
      <c r="Q225">
        <v>0</v>
      </c>
      <c r="R225">
        <v>0</v>
      </c>
      <c r="S225" s="4">
        <v>45470.506990740738</v>
      </c>
      <c r="T225" s="6">
        <v>45470.506990740738</v>
      </c>
      <c r="U225">
        <f t="shared" si="38"/>
        <v>1</v>
      </c>
      <c r="V225">
        <f t="shared" si="39"/>
        <v>30</v>
      </c>
      <c r="W225" t="str">
        <f t="shared" si="40"/>
        <v/>
      </c>
      <c r="X225" t="str">
        <f t="shared" si="41"/>
        <v/>
      </c>
      <c r="Y225" s="12" t="str">
        <f t="shared" si="42"/>
        <v/>
      </c>
      <c r="Z225" t="str">
        <f t="shared" si="43"/>
        <v/>
      </c>
      <c r="AA225" t="str">
        <f t="shared" si="44"/>
        <v/>
      </c>
      <c r="AB225" t="str">
        <f t="shared" si="45"/>
        <v/>
      </c>
      <c r="AC225" s="2" t="str">
        <f t="shared" si="46"/>
        <v/>
      </c>
      <c r="AD225" t="str">
        <f t="shared" si="49"/>
        <v/>
      </c>
      <c r="AE225" t="str">
        <f t="shared" si="47"/>
        <v/>
      </c>
      <c r="AF225" t="str">
        <f t="shared" si="48"/>
        <v/>
      </c>
    </row>
    <row r="226" spans="1:32" x14ac:dyDescent="0.25">
      <c r="A226">
        <v>10405</v>
      </c>
      <c r="B226" s="1">
        <v>867488060855003</v>
      </c>
      <c r="C226" s="1">
        <v>1719490234</v>
      </c>
      <c r="D226">
        <v>-23.598668</v>
      </c>
      <c r="E226">
        <v>-46.890484999999998</v>
      </c>
      <c r="F226">
        <v>815</v>
      </c>
      <c r="G226">
        <v>278</v>
      </c>
      <c r="H226">
        <v>80.8</v>
      </c>
      <c r="I226">
        <v>1</v>
      </c>
      <c r="J226">
        <v>1</v>
      </c>
      <c r="K226">
        <v>158900</v>
      </c>
      <c r="L226">
        <v>0</v>
      </c>
      <c r="M226" t="s">
        <v>19</v>
      </c>
      <c r="N226">
        <v>10</v>
      </c>
      <c r="O226">
        <v>0</v>
      </c>
      <c r="P226">
        <v>0</v>
      </c>
      <c r="Q226">
        <v>0</v>
      </c>
      <c r="R226">
        <v>0</v>
      </c>
      <c r="S226" s="4">
        <v>45470.507337962961</v>
      </c>
      <c r="T226" s="6">
        <v>45470.507337962961</v>
      </c>
      <c r="U226">
        <f t="shared" si="38"/>
        <v>1</v>
      </c>
      <c r="V226">
        <f t="shared" si="39"/>
        <v>30</v>
      </c>
      <c r="W226" t="str">
        <f t="shared" si="40"/>
        <v/>
      </c>
      <c r="X226" t="str">
        <f t="shared" si="41"/>
        <v/>
      </c>
      <c r="Y226" s="12" t="str">
        <f t="shared" si="42"/>
        <v/>
      </c>
      <c r="Z226" t="str">
        <f t="shared" si="43"/>
        <v/>
      </c>
      <c r="AA226" t="str">
        <f t="shared" si="44"/>
        <v/>
      </c>
      <c r="AB226" t="str">
        <f t="shared" si="45"/>
        <v/>
      </c>
      <c r="AC226" s="2" t="str">
        <f t="shared" si="46"/>
        <v/>
      </c>
      <c r="AD226" t="str">
        <f t="shared" si="49"/>
        <v/>
      </c>
      <c r="AE226" t="str">
        <f t="shared" si="47"/>
        <v/>
      </c>
      <c r="AF226" t="str">
        <f t="shared" si="48"/>
        <v/>
      </c>
    </row>
    <row r="227" spans="1:32" x14ac:dyDescent="0.25">
      <c r="A227">
        <v>10406</v>
      </c>
      <c r="B227" s="1">
        <v>867488060855003</v>
      </c>
      <c r="C227" s="1">
        <v>1719490264</v>
      </c>
      <c r="D227">
        <v>-23.599613999999999</v>
      </c>
      <c r="E227">
        <v>-46.897472999999998</v>
      </c>
      <c r="F227">
        <v>802</v>
      </c>
      <c r="G227">
        <v>262</v>
      </c>
      <c r="H227">
        <v>82.7</v>
      </c>
      <c r="I227">
        <v>1</v>
      </c>
      <c r="J227">
        <v>1</v>
      </c>
      <c r="K227">
        <v>159600</v>
      </c>
      <c r="L227">
        <v>0</v>
      </c>
      <c r="M227" t="s">
        <v>19</v>
      </c>
      <c r="N227">
        <v>10</v>
      </c>
      <c r="O227">
        <v>0</v>
      </c>
      <c r="P227">
        <v>0</v>
      </c>
      <c r="Q227">
        <v>0</v>
      </c>
      <c r="R227">
        <v>0</v>
      </c>
      <c r="S227" s="4">
        <v>45470.507685185185</v>
      </c>
      <c r="T227" s="6">
        <v>45470.507685185185</v>
      </c>
      <c r="U227">
        <f t="shared" si="38"/>
        <v>1</v>
      </c>
      <c r="V227">
        <f t="shared" si="39"/>
        <v>30</v>
      </c>
      <c r="W227" t="str">
        <f t="shared" si="40"/>
        <v/>
      </c>
      <c r="X227" t="str">
        <f t="shared" si="41"/>
        <v/>
      </c>
      <c r="Y227" s="12" t="str">
        <f t="shared" si="42"/>
        <v/>
      </c>
      <c r="Z227" t="str">
        <f t="shared" si="43"/>
        <v/>
      </c>
      <c r="AA227" t="str">
        <f t="shared" si="44"/>
        <v/>
      </c>
      <c r="AB227" t="str">
        <f t="shared" si="45"/>
        <v/>
      </c>
      <c r="AC227" s="2" t="str">
        <f t="shared" si="46"/>
        <v/>
      </c>
      <c r="AD227" t="str">
        <f t="shared" si="49"/>
        <v/>
      </c>
      <c r="AE227" t="str">
        <f t="shared" si="47"/>
        <v/>
      </c>
      <c r="AF227" t="str">
        <f t="shared" si="48"/>
        <v/>
      </c>
    </row>
    <row r="228" spans="1:32" x14ac:dyDescent="0.25">
      <c r="A228">
        <v>10407</v>
      </c>
      <c r="B228" s="1">
        <v>867488060855003</v>
      </c>
      <c r="C228" s="1">
        <v>1719490294</v>
      </c>
      <c r="D228">
        <v>-23.600428000000001</v>
      </c>
      <c r="E228">
        <v>-46.903924000000004</v>
      </c>
      <c r="F228">
        <v>823</v>
      </c>
      <c r="G228">
        <v>258</v>
      </c>
      <c r="H228">
        <v>75.900000000000006</v>
      </c>
      <c r="I228">
        <v>1</v>
      </c>
      <c r="J228">
        <v>1</v>
      </c>
      <c r="K228">
        <v>160200</v>
      </c>
      <c r="L228">
        <v>0</v>
      </c>
      <c r="M228" t="s">
        <v>19</v>
      </c>
      <c r="N228">
        <v>10</v>
      </c>
      <c r="O228">
        <v>0</v>
      </c>
      <c r="P228">
        <v>0</v>
      </c>
      <c r="Q228">
        <v>0</v>
      </c>
      <c r="R228">
        <v>0</v>
      </c>
      <c r="S228" s="4">
        <v>45470.508032407408</v>
      </c>
      <c r="T228" s="6">
        <v>45470.508032407408</v>
      </c>
      <c r="U228">
        <f t="shared" si="38"/>
        <v>1</v>
      </c>
      <c r="V228">
        <f t="shared" si="39"/>
        <v>30</v>
      </c>
      <c r="W228" t="str">
        <f t="shared" si="40"/>
        <v/>
      </c>
      <c r="X228" t="str">
        <f t="shared" si="41"/>
        <v/>
      </c>
      <c r="Y228" s="12" t="str">
        <f t="shared" si="42"/>
        <v/>
      </c>
      <c r="Z228" t="str">
        <f t="shared" si="43"/>
        <v/>
      </c>
      <c r="AA228" t="str">
        <f t="shared" si="44"/>
        <v/>
      </c>
      <c r="AB228" t="str">
        <f t="shared" si="45"/>
        <v/>
      </c>
      <c r="AC228" s="2" t="str">
        <f t="shared" si="46"/>
        <v/>
      </c>
      <c r="AD228" t="str">
        <f t="shared" si="49"/>
        <v/>
      </c>
      <c r="AE228" t="str">
        <f t="shared" si="47"/>
        <v/>
      </c>
      <c r="AF228" t="str">
        <f t="shared" si="48"/>
        <v/>
      </c>
    </row>
    <row r="229" spans="1:32" x14ac:dyDescent="0.25">
      <c r="A229">
        <v>10408</v>
      </c>
      <c r="B229" s="1">
        <v>867488060855003</v>
      </c>
      <c r="C229" s="1">
        <v>1719490324</v>
      </c>
      <c r="D229">
        <v>-23.601956999999999</v>
      </c>
      <c r="E229">
        <v>-46.910404999999997</v>
      </c>
      <c r="F229">
        <v>792</v>
      </c>
      <c r="G229">
        <v>254</v>
      </c>
      <c r="H229">
        <v>92.1</v>
      </c>
      <c r="I229">
        <v>1</v>
      </c>
      <c r="J229">
        <v>1</v>
      </c>
      <c r="K229">
        <v>160900</v>
      </c>
      <c r="L229">
        <v>0</v>
      </c>
      <c r="M229" t="s">
        <v>19</v>
      </c>
      <c r="N229">
        <v>10</v>
      </c>
      <c r="O229">
        <v>0</v>
      </c>
      <c r="P229">
        <v>0</v>
      </c>
      <c r="Q229">
        <v>0</v>
      </c>
      <c r="R229">
        <v>0</v>
      </c>
      <c r="S229" s="4">
        <v>45470.508379629631</v>
      </c>
      <c r="T229" s="6">
        <v>45470.508379629631</v>
      </c>
      <c r="U229">
        <f t="shared" si="38"/>
        <v>1</v>
      </c>
      <c r="V229">
        <f t="shared" si="39"/>
        <v>30</v>
      </c>
      <c r="W229" t="str">
        <f t="shared" si="40"/>
        <v/>
      </c>
      <c r="X229" t="str">
        <f t="shared" si="41"/>
        <v/>
      </c>
      <c r="Y229" s="12" t="str">
        <f t="shared" si="42"/>
        <v/>
      </c>
      <c r="Z229" t="str">
        <f t="shared" si="43"/>
        <v/>
      </c>
      <c r="AA229" t="str">
        <f t="shared" si="44"/>
        <v/>
      </c>
      <c r="AB229" t="str">
        <f t="shared" si="45"/>
        <v/>
      </c>
      <c r="AC229" s="2" t="str">
        <f t="shared" si="46"/>
        <v/>
      </c>
      <c r="AD229" t="str">
        <f t="shared" si="49"/>
        <v/>
      </c>
      <c r="AE229" t="str">
        <f t="shared" si="47"/>
        <v/>
      </c>
      <c r="AF229" t="str">
        <f t="shared" si="48"/>
        <v/>
      </c>
    </row>
    <row r="230" spans="1:32" x14ac:dyDescent="0.25">
      <c r="A230">
        <v>10409</v>
      </c>
      <c r="B230" s="1">
        <v>867488060855003</v>
      </c>
      <c r="C230" s="1">
        <v>1719490354</v>
      </c>
      <c r="D230">
        <v>-23.603133</v>
      </c>
      <c r="E230">
        <v>-46.917383999999998</v>
      </c>
      <c r="F230">
        <v>791</v>
      </c>
      <c r="G230">
        <v>264</v>
      </c>
      <c r="H230">
        <v>78.7</v>
      </c>
      <c r="I230">
        <v>1</v>
      </c>
      <c r="J230">
        <v>1</v>
      </c>
      <c r="K230">
        <v>161700</v>
      </c>
      <c r="L230">
        <v>0</v>
      </c>
      <c r="M230" t="s">
        <v>19</v>
      </c>
      <c r="N230">
        <v>10</v>
      </c>
      <c r="O230">
        <v>0</v>
      </c>
      <c r="P230">
        <v>0</v>
      </c>
      <c r="Q230">
        <v>0</v>
      </c>
      <c r="R230">
        <v>0</v>
      </c>
      <c r="S230" s="4">
        <v>45470.508726851855</v>
      </c>
      <c r="T230" s="6">
        <v>45470.508726851855</v>
      </c>
      <c r="U230">
        <f t="shared" si="38"/>
        <v>1</v>
      </c>
      <c r="V230">
        <f t="shared" si="39"/>
        <v>30</v>
      </c>
      <c r="W230" t="str">
        <f t="shared" si="40"/>
        <v/>
      </c>
      <c r="X230" t="str">
        <f t="shared" si="41"/>
        <v/>
      </c>
      <c r="Y230" s="12" t="str">
        <f t="shared" si="42"/>
        <v/>
      </c>
      <c r="Z230" t="str">
        <f t="shared" si="43"/>
        <v/>
      </c>
      <c r="AA230" t="str">
        <f t="shared" si="44"/>
        <v/>
      </c>
      <c r="AB230" t="str">
        <f t="shared" si="45"/>
        <v/>
      </c>
      <c r="AC230" s="2" t="str">
        <f t="shared" si="46"/>
        <v/>
      </c>
      <c r="AD230" t="str">
        <f t="shared" si="49"/>
        <v/>
      </c>
      <c r="AE230" t="str">
        <f t="shared" si="47"/>
        <v/>
      </c>
      <c r="AF230" t="str">
        <f t="shared" si="48"/>
        <v/>
      </c>
    </row>
    <row r="231" spans="1:32" x14ac:dyDescent="0.25">
      <c r="A231">
        <v>10410</v>
      </c>
      <c r="B231" s="1">
        <v>867488060855003</v>
      </c>
      <c r="C231" s="1">
        <v>1719490384</v>
      </c>
      <c r="D231">
        <v>-23.603082000000001</v>
      </c>
      <c r="E231">
        <v>-46.922539</v>
      </c>
      <c r="F231">
        <v>799</v>
      </c>
      <c r="G231">
        <v>289</v>
      </c>
      <c r="H231">
        <v>53.3</v>
      </c>
      <c r="I231">
        <v>1</v>
      </c>
      <c r="J231">
        <v>1</v>
      </c>
      <c r="K231">
        <v>162200</v>
      </c>
      <c r="L231">
        <v>0</v>
      </c>
      <c r="M231" t="s">
        <v>19</v>
      </c>
      <c r="N231">
        <v>10</v>
      </c>
      <c r="O231">
        <v>0</v>
      </c>
      <c r="P231">
        <v>0</v>
      </c>
      <c r="Q231">
        <v>0</v>
      </c>
      <c r="R231">
        <v>0</v>
      </c>
      <c r="S231" s="4">
        <v>45470.509074074071</v>
      </c>
      <c r="T231" s="6">
        <v>45470.509074074071</v>
      </c>
      <c r="U231">
        <f t="shared" si="38"/>
        <v>1</v>
      </c>
      <c r="V231">
        <f t="shared" si="39"/>
        <v>30</v>
      </c>
      <c r="W231" t="str">
        <f t="shared" si="40"/>
        <v/>
      </c>
      <c r="X231" t="str">
        <f t="shared" si="41"/>
        <v/>
      </c>
      <c r="Y231" s="12" t="str">
        <f t="shared" si="42"/>
        <v/>
      </c>
      <c r="Z231" t="str">
        <f t="shared" si="43"/>
        <v/>
      </c>
      <c r="AA231" t="str">
        <f t="shared" si="44"/>
        <v/>
      </c>
      <c r="AB231" t="str">
        <f t="shared" si="45"/>
        <v/>
      </c>
      <c r="AC231" s="2" t="str">
        <f t="shared" si="46"/>
        <v/>
      </c>
      <c r="AD231" t="str">
        <f t="shared" si="49"/>
        <v/>
      </c>
      <c r="AE231" t="str">
        <f t="shared" si="47"/>
        <v/>
      </c>
      <c r="AF231" t="str">
        <f t="shared" si="48"/>
        <v/>
      </c>
    </row>
    <row r="232" spans="1:32" x14ac:dyDescent="0.25">
      <c r="A232">
        <v>10411</v>
      </c>
      <c r="B232" s="1">
        <v>867488060855003</v>
      </c>
      <c r="C232" s="1">
        <v>1719490414</v>
      </c>
      <c r="D232">
        <v>-23.601863000000002</v>
      </c>
      <c r="E232">
        <v>-46.924534999999999</v>
      </c>
      <c r="F232">
        <v>805</v>
      </c>
      <c r="G232">
        <v>49</v>
      </c>
      <c r="H232">
        <v>34.700000000000003</v>
      </c>
      <c r="I232">
        <v>1</v>
      </c>
      <c r="J232">
        <v>1</v>
      </c>
      <c r="K232">
        <v>162500</v>
      </c>
      <c r="L232">
        <v>0</v>
      </c>
      <c r="M232" t="s">
        <v>19</v>
      </c>
      <c r="N232">
        <v>10</v>
      </c>
      <c r="O232">
        <v>0</v>
      </c>
      <c r="P232">
        <v>0</v>
      </c>
      <c r="Q232">
        <v>0</v>
      </c>
      <c r="R232">
        <v>0</v>
      </c>
      <c r="S232" s="4">
        <v>45470.509421296294</v>
      </c>
      <c r="T232" s="6">
        <v>45470.509421296294</v>
      </c>
      <c r="U232">
        <f t="shared" si="38"/>
        <v>1</v>
      </c>
      <c r="V232">
        <f t="shared" si="39"/>
        <v>30</v>
      </c>
      <c r="W232" t="str">
        <f t="shared" si="40"/>
        <v/>
      </c>
      <c r="X232" t="str">
        <f t="shared" si="41"/>
        <v/>
      </c>
      <c r="Y232" s="12" t="str">
        <f t="shared" si="42"/>
        <v/>
      </c>
      <c r="Z232" t="str">
        <f t="shared" si="43"/>
        <v/>
      </c>
      <c r="AA232" t="str">
        <f t="shared" si="44"/>
        <v/>
      </c>
      <c r="AB232" t="str">
        <f t="shared" si="45"/>
        <v/>
      </c>
      <c r="AC232" s="2" t="str">
        <f t="shared" si="46"/>
        <v/>
      </c>
      <c r="AD232" t="str">
        <f t="shared" si="49"/>
        <v/>
      </c>
      <c r="AE232" t="str">
        <f t="shared" si="47"/>
        <v/>
      </c>
      <c r="AF232" t="str">
        <f t="shared" si="48"/>
        <v/>
      </c>
    </row>
    <row r="233" spans="1:32" x14ac:dyDescent="0.25">
      <c r="A233">
        <v>10412</v>
      </c>
      <c r="B233" s="1">
        <v>867488060855003</v>
      </c>
      <c r="C233" s="1">
        <v>1719490444</v>
      </c>
      <c r="D233">
        <v>-23.603677999999999</v>
      </c>
      <c r="E233">
        <v>-46.924326000000001</v>
      </c>
      <c r="F233">
        <v>815</v>
      </c>
      <c r="G233">
        <v>200</v>
      </c>
      <c r="H233">
        <v>43.2</v>
      </c>
      <c r="I233">
        <v>1</v>
      </c>
      <c r="J233">
        <v>1</v>
      </c>
      <c r="K233">
        <v>162800</v>
      </c>
      <c r="L233">
        <v>0</v>
      </c>
      <c r="M233" t="s">
        <v>19</v>
      </c>
      <c r="N233">
        <v>10</v>
      </c>
      <c r="O233">
        <v>0</v>
      </c>
      <c r="P233">
        <v>0</v>
      </c>
      <c r="Q233">
        <v>0</v>
      </c>
      <c r="R233">
        <v>0</v>
      </c>
      <c r="S233" s="4">
        <v>45470.509768518517</v>
      </c>
      <c r="T233" s="6">
        <v>45470.509768518517</v>
      </c>
      <c r="U233">
        <f t="shared" si="38"/>
        <v>1</v>
      </c>
      <c r="V233">
        <f t="shared" si="39"/>
        <v>30</v>
      </c>
      <c r="W233" t="str">
        <f t="shared" si="40"/>
        <v/>
      </c>
      <c r="X233" t="str">
        <f t="shared" si="41"/>
        <v/>
      </c>
      <c r="Y233" s="12" t="str">
        <f t="shared" si="42"/>
        <v/>
      </c>
      <c r="Z233" t="str">
        <f t="shared" si="43"/>
        <v/>
      </c>
      <c r="AA233" t="str">
        <f t="shared" si="44"/>
        <v/>
      </c>
      <c r="AB233" t="str">
        <f t="shared" si="45"/>
        <v/>
      </c>
      <c r="AC233" s="2" t="str">
        <f t="shared" si="46"/>
        <v/>
      </c>
      <c r="AD233" t="str">
        <f t="shared" si="49"/>
        <v/>
      </c>
      <c r="AE233" t="str">
        <f t="shared" si="47"/>
        <v/>
      </c>
      <c r="AF233" t="str">
        <f t="shared" si="48"/>
        <v/>
      </c>
    </row>
    <row r="234" spans="1:32" x14ac:dyDescent="0.25">
      <c r="A234">
        <v>10413</v>
      </c>
      <c r="B234" s="1">
        <v>867488060855003</v>
      </c>
      <c r="C234" s="1">
        <v>1719490474</v>
      </c>
      <c r="D234">
        <v>-23.604911999999999</v>
      </c>
      <c r="E234">
        <v>-46.925817000000002</v>
      </c>
      <c r="F234">
        <v>833</v>
      </c>
      <c r="G234">
        <v>244</v>
      </c>
      <c r="H234">
        <v>31.7</v>
      </c>
      <c r="I234">
        <v>1</v>
      </c>
      <c r="J234">
        <v>1</v>
      </c>
      <c r="K234">
        <v>163000</v>
      </c>
      <c r="L234">
        <v>0</v>
      </c>
      <c r="M234" t="s">
        <v>19</v>
      </c>
      <c r="N234">
        <v>10</v>
      </c>
      <c r="O234">
        <v>0</v>
      </c>
      <c r="P234">
        <v>0</v>
      </c>
      <c r="Q234">
        <v>0</v>
      </c>
      <c r="R234">
        <v>0</v>
      </c>
      <c r="S234" s="4">
        <v>45470.510115740741</v>
      </c>
      <c r="T234" s="6">
        <v>45470.510115740741</v>
      </c>
      <c r="U234">
        <f t="shared" si="38"/>
        <v>1</v>
      </c>
      <c r="V234">
        <f t="shared" si="39"/>
        <v>30</v>
      </c>
      <c r="W234" t="str">
        <f t="shared" si="40"/>
        <v/>
      </c>
      <c r="X234" t="str">
        <f t="shared" si="41"/>
        <v/>
      </c>
      <c r="Y234" s="12" t="str">
        <f t="shared" si="42"/>
        <v/>
      </c>
      <c r="Z234" t="str">
        <f t="shared" si="43"/>
        <v/>
      </c>
      <c r="AA234" t="str">
        <f t="shared" si="44"/>
        <v/>
      </c>
      <c r="AB234" t="str">
        <f t="shared" si="45"/>
        <v/>
      </c>
      <c r="AC234" s="2" t="str">
        <f t="shared" si="46"/>
        <v/>
      </c>
      <c r="AD234" t="str">
        <f t="shared" si="49"/>
        <v/>
      </c>
      <c r="AE234" t="str">
        <f t="shared" si="47"/>
        <v/>
      </c>
      <c r="AF234" t="str">
        <f t="shared" si="48"/>
        <v/>
      </c>
    </row>
    <row r="235" spans="1:32" x14ac:dyDescent="0.25">
      <c r="A235">
        <v>10414</v>
      </c>
      <c r="B235" s="1">
        <v>867488060855003</v>
      </c>
      <c r="C235" s="1">
        <v>1719490504</v>
      </c>
      <c r="D235">
        <v>-23.605402000000002</v>
      </c>
      <c r="E235">
        <v>-46.927311000000003</v>
      </c>
      <c r="F235">
        <v>850</v>
      </c>
      <c r="G235">
        <v>131</v>
      </c>
      <c r="H235">
        <v>19.8</v>
      </c>
      <c r="I235">
        <v>1</v>
      </c>
      <c r="J235">
        <v>1</v>
      </c>
      <c r="K235">
        <v>163100</v>
      </c>
      <c r="L235">
        <v>0</v>
      </c>
      <c r="M235" t="s">
        <v>19</v>
      </c>
      <c r="N235">
        <v>10</v>
      </c>
      <c r="O235">
        <v>0</v>
      </c>
      <c r="P235">
        <v>0</v>
      </c>
      <c r="Q235">
        <v>0</v>
      </c>
      <c r="R235">
        <v>0</v>
      </c>
      <c r="S235" s="4">
        <v>45470.510462962964</v>
      </c>
      <c r="T235" s="6">
        <v>45470.510462962964</v>
      </c>
      <c r="U235">
        <f t="shared" si="38"/>
        <v>1</v>
      </c>
      <c r="V235">
        <f t="shared" si="39"/>
        <v>30</v>
      </c>
      <c r="W235" t="str">
        <f t="shared" si="40"/>
        <v/>
      </c>
      <c r="X235" t="str">
        <f t="shared" si="41"/>
        <v/>
      </c>
      <c r="Y235" s="12" t="str">
        <f t="shared" si="42"/>
        <v/>
      </c>
      <c r="Z235" t="str">
        <f t="shared" si="43"/>
        <v/>
      </c>
      <c r="AA235" t="str">
        <f t="shared" si="44"/>
        <v/>
      </c>
      <c r="AB235" t="str">
        <f t="shared" si="45"/>
        <v/>
      </c>
      <c r="AC235" s="2" t="str">
        <f t="shared" si="46"/>
        <v/>
      </c>
      <c r="AD235" t="str">
        <f t="shared" si="49"/>
        <v/>
      </c>
      <c r="AE235" t="str">
        <f t="shared" si="47"/>
        <v/>
      </c>
      <c r="AF235" t="str">
        <f t="shared" si="48"/>
        <v/>
      </c>
    </row>
    <row r="236" spans="1:32" x14ac:dyDescent="0.25">
      <c r="A236">
        <v>10415</v>
      </c>
      <c r="B236" s="1">
        <v>867488060855003</v>
      </c>
      <c r="C236" s="1">
        <v>1719490534</v>
      </c>
      <c r="D236">
        <v>-23.607413999999999</v>
      </c>
      <c r="E236">
        <v>-46.928274999999999</v>
      </c>
      <c r="F236">
        <v>824</v>
      </c>
      <c r="G236">
        <v>217</v>
      </c>
      <c r="H236">
        <v>16.8</v>
      </c>
      <c r="I236">
        <v>1</v>
      </c>
      <c r="J236">
        <v>1</v>
      </c>
      <c r="K236">
        <v>163400</v>
      </c>
      <c r="L236">
        <v>0</v>
      </c>
      <c r="M236" t="s">
        <v>19</v>
      </c>
      <c r="N236">
        <v>10</v>
      </c>
      <c r="O236">
        <v>0</v>
      </c>
      <c r="P236">
        <v>0</v>
      </c>
      <c r="Q236">
        <v>0</v>
      </c>
      <c r="R236">
        <v>0</v>
      </c>
      <c r="S236" s="4">
        <v>45470.510810185187</v>
      </c>
      <c r="T236" s="6">
        <v>45470.510810185187</v>
      </c>
      <c r="U236">
        <f t="shared" si="38"/>
        <v>1</v>
      </c>
      <c r="V236">
        <f t="shared" si="39"/>
        <v>30</v>
      </c>
      <c r="W236" t="str">
        <f t="shared" si="40"/>
        <v/>
      </c>
      <c r="X236" t="str">
        <f t="shared" si="41"/>
        <v/>
      </c>
      <c r="Y236" s="12" t="str">
        <f t="shared" si="42"/>
        <v/>
      </c>
      <c r="Z236" t="str">
        <f t="shared" si="43"/>
        <v/>
      </c>
      <c r="AA236" t="str">
        <f t="shared" si="44"/>
        <v/>
      </c>
      <c r="AB236" t="str">
        <f t="shared" si="45"/>
        <v/>
      </c>
      <c r="AC236" s="2" t="str">
        <f t="shared" si="46"/>
        <v/>
      </c>
      <c r="AD236" t="str">
        <f t="shared" si="49"/>
        <v/>
      </c>
      <c r="AE236" t="str">
        <f t="shared" si="47"/>
        <v/>
      </c>
      <c r="AF236" t="str">
        <f t="shared" si="48"/>
        <v/>
      </c>
    </row>
    <row r="237" spans="1:32" x14ac:dyDescent="0.25">
      <c r="A237">
        <v>10416</v>
      </c>
      <c r="B237" s="1">
        <v>867488060855003</v>
      </c>
      <c r="C237" s="1">
        <v>1719490564</v>
      </c>
      <c r="D237">
        <v>-23.608125000000001</v>
      </c>
      <c r="E237">
        <v>-46.928891999999998</v>
      </c>
      <c r="F237">
        <v>822</v>
      </c>
      <c r="G237">
        <v>221</v>
      </c>
      <c r="H237">
        <v>26.4</v>
      </c>
      <c r="I237">
        <v>1</v>
      </c>
      <c r="J237">
        <v>1</v>
      </c>
      <c r="K237">
        <v>163500</v>
      </c>
      <c r="L237">
        <v>0</v>
      </c>
      <c r="M237" t="s">
        <v>19</v>
      </c>
      <c r="N237">
        <v>10</v>
      </c>
      <c r="O237">
        <v>0</v>
      </c>
      <c r="P237">
        <v>0</v>
      </c>
      <c r="Q237">
        <v>0</v>
      </c>
      <c r="R237">
        <v>0</v>
      </c>
      <c r="S237" s="4">
        <v>45470.511157407411</v>
      </c>
      <c r="T237" s="6">
        <v>45470.511157407411</v>
      </c>
      <c r="U237">
        <f t="shared" si="38"/>
        <v>1</v>
      </c>
      <c r="V237">
        <f t="shared" si="39"/>
        <v>30</v>
      </c>
      <c r="W237" t="str">
        <f t="shared" si="40"/>
        <v/>
      </c>
      <c r="X237" t="str">
        <f t="shared" si="41"/>
        <v/>
      </c>
      <c r="Y237" s="12" t="str">
        <f t="shared" si="42"/>
        <v/>
      </c>
      <c r="Z237" t="str">
        <f t="shared" si="43"/>
        <v/>
      </c>
      <c r="AA237" t="str">
        <f t="shared" si="44"/>
        <v/>
      </c>
      <c r="AB237" t="str">
        <f t="shared" si="45"/>
        <v/>
      </c>
      <c r="AC237" s="2" t="str">
        <f t="shared" si="46"/>
        <v/>
      </c>
      <c r="AD237" t="str">
        <f t="shared" si="49"/>
        <v/>
      </c>
      <c r="AE237" t="str">
        <f t="shared" si="47"/>
        <v/>
      </c>
      <c r="AF237" t="str">
        <f t="shared" si="48"/>
        <v/>
      </c>
    </row>
    <row r="238" spans="1:32" x14ac:dyDescent="0.25">
      <c r="A238">
        <v>10417</v>
      </c>
      <c r="B238" s="1">
        <v>867488060855003</v>
      </c>
      <c r="C238" s="1">
        <v>1719490594</v>
      </c>
      <c r="D238">
        <v>-23.609597000000001</v>
      </c>
      <c r="E238">
        <v>-46.930101000000001</v>
      </c>
      <c r="F238">
        <v>839</v>
      </c>
      <c r="G238">
        <v>215</v>
      </c>
      <c r="H238">
        <v>30.1</v>
      </c>
      <c r="I238">
        <v>1</v>
      </c>
      <c r="J238">
        <v>1</v>
      </c>
      <c r="K238">
        <v>163700</v>
      </c>
      <c r="L238">
        <v>0</v>
      </c>
      <c r="M238" t="s">
        <v>19</v>
      </c>
      <c r="N238">
        <v>10</v>
      </c>
      <c r="O238">
        <v>0</v>
      </c>
      <c r="P238">
        <v>0</v>
      </c>
      <c r="Q238">
        <v>0</v>
      </c>
      <c r="R238">
        <v>0</v>
      </c>
      <c r="S238" s="4">
        <v>45470.511504629627</v>
      </c>
      <c r="T238" s="6">
        <v>45470.511504629627</v>
      </c>
      <c r="U238">
        <f t="shared" si="38"/>
        <v>1</v>
      </c>
      <c r="V238">
        <f t="shared" si="39"/>
        <v>30</v>
      </c>
      <c r="W238" t="str">
        <f t="shared" si="40"/>
        <v/>
      </c>
      <c r="X238" t="str">
        <f t="shared" si="41"/>
        <v/>
      </c>
      <c r="Y238" s="12" t="str">
        <f t="shared" si="42"/>
        <v/>
      </c>
      <c r="Z238" t="str">
        <f t="shared" si="43"/>
        <v/>
      </c>
      <c r="AA238" t="str">
        <f t="shared" si="44"/>
        <v/>
      </c>
      <c r="AB238" t="str">
        <f t="shared" si="45"/>
        <v/>
      </c>
      <c r="AC238" s="2" t="str">
        <f t="shared" si="46"/>
        <v/>
      </c>
      <c r="AD238" t="str">
        <f t="shared" si="49"/>
        <v/>
      </c>
      <c r="AE238" t="str">
        <f t="shared" si="47"/>
        <v/>
      </c>
      <c r="AF238" t="str">
        <f t="shared" si="48"/>
        <v/>
      </c>
    </row>
    <row r="239" spans="1:32" x14ac:dyDescent="0.25">
      <c r="A239">
        <v>10418</v>
      </c>
      <c r="B239" s="1">
        <v>867488060855003</v>
      </c>
      <c r="C239" s="1">
        <v>1719490624</v>
      </c>
      <c r="D239">
        <v>-23.611238</v>
      </c>
      <c r="E239">
        <v>-46.931108999999999</v>
      </c>
      <c r="F239">
        <v>863</v>
      </c>
      <c r="G239">
        <v>206</v>
      </c>
      <c r="H239">
        <v>16.899999999999999</v>
      </c>
      <c r="I239">
        <v>1</v>
      </c>
      <c r="J239">
        <v>1</v>
      </c>
      <c r="K239">
        <v>163900</v>
      </c>
      <c r="L239">
        <v>0</v>
      </c>
      <c r="M239" t="s">
        <v>19</v>
      </c>
      <c r="N239">
        <v>10</v>
      </c>
      <c r="O239">
        <v>0</v>
      </c>
      <c r="P239">
        <v>0</v>
      </c>
      <c r="Q239">
        <v>0</v>
      </c>
      <c r="R239">
        <v>0</v>
      </c>
      <c r="S239" s="4">
        <v>45470.51185185185</v>
      </c>
      <c r="T239" s="6">
        <v>45470.51185185185</v>
      </c>
      <c r="U239">
        <f t="shared" si="38"/>
        <v>1</v>
      </c>
      <c r="V239">
        <f t="shared" si="39"/>
        <v>30</v>
      </c>
      <c r="W239" t="str">
        <f t="shared" si="40"/>
        <v/>
      </c>
      <c r="X239" t="str">
        <f t="shared" si="41"/>
        <v/>
      </c>
      <c r="Y239" s="12" t="str">
        <f t="shared" si="42"/>
        <v/>
      </c>
      <c r="Z239" t="str">
        <f t="shared" si="43"/>
        <v/>
      </c>
      <c r="AA239" t="str">
        <f t="shared" si="44"/>
        <v/>
      </c>
      <c r="AB239" t="str">
        <f t="shared" si="45"/>
        <v/>
      </c>
      <c r="AC239" s="2" t="str">
        <f t="shared" si="46"/>
        <v/>
      </c>
      <c r="AD239" t="str">
        <f t="shared" si="49"/>
        <v/>
      </c>
      <c r="AE239" t="str">
        <f t="shared" si="47"/>
        <v/>
      </c>
      <c r="AF239" t="str">
        <f t="shared" si="48"/>
        <v/>
      </c>
    </row>
    <row r="240" spans="1:32" x14ac:dyDescent="0.25">
      <c r="A240">
        <v>10419</v>
      </c>
      <c r="B240" s="1">
        <v>867488060855003</v>
      </c>
      <c r="C240" s="1">
        <v>1719490654</v>
      </c>
      <c r="D240">
        <v>-23.612376000000001</v>
      </c>
      <c r="E240">
        <v>-46.932614999999998</v>
      </c>
      <c r="F240">
        <v>859</v>
      </c>
      <c r="G240">
        <v>247</v>
      </c>
      <c r="H240">
        <v>15.8</v>
      </c>
      <c r="I240">
        <v>1</v>
      </c>
      <c r="J240">
        <v>1</v>
      </c>
      <c r="K240">
        <v>164100</v>
      </c>
      <c r="L240">
        <v>0</v>
      </c>
      <c r="M240" t="s">
        <v>19</v>
      </c>
      <c r="N240">
        <v>10</v>
      </c>
      <c r="O240">
        <v>0</v>
      </c>
      <c r="P240">
        <v>0</v>
      </c>
      <c r="Q240">
        <v>0</v>
      </c>
      <c r="R240">
        <v>0</v>
      </c>
      <c r="S240" s="4">
        <v>45470.512199074074</v>
      </c>
      <c r="T240" s="6">
        <v>45470.512199074074</v>
      </c>
      <c r="U240">
        <f t="shared" si="38"/>
        <v>1</v>
      </c>
      <c r="V240">
        <f t="shared" si="39"/>
        <v>30</v>
      </c>
      <c r="W240" t="str">
        <f t="shared" si="40"/>
        <v/>
      </c>
      <c r="X240" t="str">
        <f t="shared" si="41"/>
        <v/>
      </c>
      <c r="Y240" s="12" t="str">
        <f t="shared" si="42"/>
        <v/>
      </c>
      <c r="Z240" t="str">
        <f t="shared" si="43"/>
        <v/>
      </c>
      <c r="AA240" t="str">
        <f t="shared" si="44"/>
        <v/>
      </c>
      <c r="AB240" t="str">
        <f t="shared" si="45"/>
        <v/>
      </c>
      <c r="AC240" s="2" t="str">
        <f t="shared" si="46"/>
        <v/>
      </c>
      <c r="AD240" t="str">
        <f t="shared" si="49"/>
        <v/>
      </c>
      <c r="AE240" t="str">
        <f t="shared" si="47"/>
        <v/>
      </c>
      <c r="AF240" t="str">
        <f t="shared" si="48"/>
        <v/>
      </c>
    </row>
    <row r="241" spans="1:32" x14ac:dyDescent="0.25">
      <c r="A241">
        <v>10420</v>
      </c>
      <c r="B241" s="1">
        <v>867488060855003</v>
      </c>
      <c r="C241" s="1">
        <v>1719490684</v>
      </c>
      <c r="D241">
        <v>-23.613115000000001</v>
      </c>
      <c r="E241">
        <v>-46.934274000000002</v>
      </c>
      <c r="F241">
        <v>870</v>
      </c>
      <c r="G241">
        <v>229</v>
      </c>
      <c r="H241">
        <v>32.700000000000003</v>
      </c>
      <c r="I241">
        <v>1</v>
      </c>
      <c r="J241">
        <v>1</v>
      </c>
      <c r="K241">
        <v>164300</v>
      </c>
      <c r="L241">
        <v>0</v>
      </c>
      <c r="M241" t="s">
        <v>19</v>
      </c>
      <c r="N241">
        <v>10</v>
      </c>
      <c r="O241">
        <v>0</v>
      </c>
      <c r="P241">
        <v>0</v>
      </c>
      <c r="Q241">
        <v>0</v>
      </c>
      <c r="R241">
        <v>0</v>
      </c>
      <c r="S241" s="4">
        <v>45470.512546296297</v>
      </c>
      <c r="T241" s="6">
        <v>45470.512546296297</v>
      </c>
      <c r="U241">
        <f t="shared" si="38"/>
        <v>1</v>
      </c>
      <c r="V241">
        <f t="shared" si="39"/>
        <v>30</v>
      </c>
      <c r="W241" t="str">
        <f t="shared" si="40"/>
        <v/>
      </c>
      <c r="X241" t="str">
        <f t="shared" si="41"/>
        <v/>
      </c>
      <c r="Y241" s="12" t="str">
        <f t="shared" si="42"/>
        <v/>
      </c>
      <c r="Z241" t="str">
        <f t="shared" si="43"/>
        <v/>
      </c>
      <c r="AA241" t="str">
        <f t="shared" si="44"/>
        <v/>
      </c>
      <c r="AB241" t="str">
        <f t="shared" si="45"/>
        <v/>
      </c>
      <c r="AC241" s="2" t="str">
        <f t="shared" si="46"/>
        <v/>
      </c>
      <c r="AD241" t="str">
        <f t="shared" si="49"/>
        <v/>
      </c>
      <c r="AE241" t="str">
        <f t="shared" si="47"/>
        <v/>
      </c>
      <c r="AF241" t="str">
        <f t="shared" si="48"/>
        <v/>
      </c>
    </row>
    <row r="242" spans="1:32" x14ac:dyDescent="0.25">
      <c r="A242">
        <v>10421</v>
      </c>
      <c r="B242" s="1">
        <v>867488060855003</v>
      </c>
      <c r="C242" s="1">
        <v>1719490714</v>
      </c>
      <c r="D242">
        <v>-23.614825</v>
      </c>
      <c r="E242">
        <v>-46.936143999999999</v>
      </c>
      <c r="F242">
        <v>849</v>
      </c>
      <c r="G242">
        <v>214</v>
      </c>
      <c r="H242">
        <v>12.7</v>
      </c>
      <c r="I242">
        <v>1</v>
      </c>
      <c r="J242">
        <v>1</v>
      </c>
      <c r="K242">
        <v>164600</v>
      </c>
      <c r="L242">
        <v>0</v>
      </c>
      <c r="M242" t="s">
        <v>19</v>
      </c>
      <c r="N242">
        <v>10</v>
      </c>
      <c r="O242">
        <v>0</v>
      </c>
      <c r="P242">
        <v>0</v>
      </c>
      <c r="Q242">
        <v>0</v>
      </c>
      <c r="R242">
        <v>0</v>
      </c>
      <c r="S242" s="4">
        <v>45470.51289351852</v>
      </c>
      <c r="T242" s="6">
        <v>45470.51289351852</v>
      </c>
      <c r="U242">
        <f t="shared" si="38"/>
        <v>1</v>
      </c>
      <c r="V242">
        <f t="shared" si="39"/>
        <v>30</v>
      </c>
      <c r="W242" t="str">
        <f t="shared" si="40"/>
        <v/>
      </c>
      <c r="X242" t="str">
        <f t="shared" si="41"/>
        <v/>
      </c>
      <c r="Y242" s="12" t="str">
        <f t="shared" si="42"/>
        <v/>
      </c>
      <c r="Z242" t="str">
        <f t="shared" si="43"/>
        <v/>
      </c>
      <c r="AA242" t="str">
        <f t="shared" si="44"/>
        <v/>
      </c>
      <c r="AB242" t="str">
        <f t="shared" si="45"/>
        <v/>
      </c>
      <c r="AC242" s="2" t="str">
        <f t="shared" si="46"/>
        <v/>
      </c>
      <c r="AD242" t="str">
        <f t="shared" si="49"/>
        <v/>
      </c>
      <c r="AE242" t="str">
        <f t="shared" si="47"/>
        <v/>
      </c>
      <c r="AF242" t="str">
        <f t="shared" si="48"/>
        <v/>
      </c>
    </row>
    <row r="243" spans="1:32" x14ac:dyDescent="0.25">
      <c r="A243">
        <v>10422</v>
      </c>
      <c r="B243" s="1">
        <v>867488060855003</v>
      </c>
      <c r="C243" s="1">
        <v>1719490744</v>
      </c>
      <c r="D243">
        <v>-23.613977999999999</v>
      </c>
      <c r="E243">
        <v>-46.935867000000002</v>
      </c>
      <c r="F243">
        <v>864</v>
      </c>
      <c r="G243">
        <v>67</v>
      </c>
      <c r="H243">
        <v>19.600000000000001</v>
      </c>
      <c r="I243">
        <v>1</v>
      </c>
      <c r="J243">
        <v>1</v>
      </c>
      <c r="K243">
        <v>164700</v>
      </c>
      <c r="L243">
        <v>0</v>
      </c>
      <c r="M243" t="s">
        <v>19</v>
      </c>
      <c r="N243">
        <v>10</v>
      </c>
      <c r="O243">
        <v>0</v>
      </c>
      <c r="P243">
        <v>0</v>
      </c>
      <c r="Q243">
        <v>0</v>
      </c>
      <c r="R243">
        <v>0</v>
      </c>
      <c r="S243" s="4">
        <v>45470.513240740744</v>
      </c>
      <c r="T243" s="6">
        <v>45470.513240740744</v>
      </c>
      <c r="U243">
        <f t="shared" si="38"/>
        <v>1</v>
      </c>
      <c r="V243">
        <f t="shared" si="39"/>
        <v>30</v>
      </c>
      <c r="W243" t="str">
        <f t="shared" si="40"/>
        <v/>
      </c>
      <c r="X243" t="str">
        <f t="shared" si="41"/>
        <v/>
      </c>
      <c r="Y243" s="12" t="str">
        <f t="shared" si="42"/>
        <v/>
      </c>
      <c r="Z243" t="str">
        <f t="shared" si="43"/>
        <v/>
      </c>
      <c r="AA243" t="str">
        <f t="shared" si="44"/>
        <v/>
      </c>
      <c r="AB243" t="str">
        <f t="shared" si="45"/>
        <v/>
      </c>
      <c r="AC243" s="2" t="str">
        <f t="shared" si="46"/>
        <v/>
      </c>
      <c r="AD243" t="str">
        <f t="shared" si="49"/>
        <v/>
      </c>
      <c r="AE243" t="str">
        <f t="shared" si="47"/>
        <v/>
      </c>
      <c r="AF243" t="str">
        <f t="shared" si="48"/>
        <v/>
      </c>
    </row>
    <row r="244" spans="1:32" x14ac:dyDescent="0.25">
      <c r="A244">
        <v>10423</v>
      </c>
      <c r="B244" s="1">
        <v>867488060855003</v>
      </c>
      <c r="C244" s="1">
        <v>1719490774</v>
      </c>
      <c r="D244">
        <v>-23.613318</v>
      </c>
      <c r="E244">
        <v>-46.936194</v>
      </c>
      <c r="F244">
        <v>859</v>
      </c>
      <c r="G244">
        <v>307</v>
      </c>
      <c r="H244">
        <v>17.100000000000001</v>
      </c>
      <c r="I244">
        <v>1</v>
      </c>
      <c r="J244">
        <v>1</v>
      </c>
      <c r="K244">
        <v>164700</v>
      </c>
      <c r="L244">
        <v>0</v>
      </c>
      <c r="M244" t="s">
        <v>19</v>
      </c>
      <c r="N244">
        <v>10</v>
      </c>
      <c r="O244">
        <v>0</v>
      </c>
      <c r="P244">
        <v>0</v>
      </c>
      <c r="Q244">
        <v>0</v>
      </c>
      <c r="R244">
        <v>0</v>
      </c>
      <c r="S244" s="4">
        <v>45470.51358796296</v>
      </c>
      <c r="T244" s="6">
        <v>45470.51358796296</v>
      </c>
      <c r="U244">
        <f t="shared" si="38"/>
        <v>1</v>
      </c>
      <c r="V244">
        <f t="shared" si="39"/>
        <v>30</v>
      </c>
      <c r="W244" t="str">
        <f t="shared" si="40"/>
        <v/>
      </c>
      <c r="X244" t="str">
        <f t="shared" si="41"/>
        <v/>
      </c>
      <c r="Y244" s="12" t="str">
        <f t="shared" si="42"/>
        <v/>
      </c>
      <c r="Z244" t="str">
        <f t="shared" si="43"/>
        <v/>
      </c>
      <c r="AA244" t="str">
        <f t="shared" si="44"/>
        <v/>
      </c>
      <c r="AB244" t="str">
        <f t="shared" si="45"/>
        <v/>
      </c>
      <c r="AC244" s="2" t="str">
        <f t="shared" si="46"/>
        <v/>
      </c>
      <c r="AD244" t="str">
        <f t="shared" si="49"/>
        <v/>
      </c>
      <c r="AE244" t="str">
        <f t="shared" si="47"/>
        <v/>
      </c>
      <c r="AF244" t="str">
        <f t="shared" si="48"/>
        <v/>
      </c>
    </row>
    <row r="245" spans="1:32" x14ac:dyDescent="0.25">
      <c r="A245">
        <v>10424</v>
      </c>
      <c r="B245" s="1">
        <v>867488060855003</v>
      </c>
      <c r="C245" s="1">
        <v>1719490804</v>
      </c>
      <c r="D245">
        <v>-23.612704999999998</v>
      </c>
      <c r="E245">
        <v>-46.937798999999998</v>
      </c>
      <c r="F245">
        <v>865</v>
      </c>
      <c r="G245">
        <v>264</v>
      </c>
      <c r="H245">
        <v>24.2</v>
      </c>
      <c r="I245">
        <v>1</v>
      </c>
      <c r="J245">
        <v>1</v>
      </c>
      <c r="K245">
        <v>164900</v>
      </c>
      <c r="L245">
        <v>0</v>
      </c>
      <c r="M245" t="s">
        <v>19</v>
      </c>
      <c r="N245">
        <v>10</v>
      </c>
      <c r="O245">
        <v>0</v>
      </c>
      <c r="P245">
        <v>0</v>
      </c>
      <c r="Q245">
        <v>0</v>
      </c>
      <c r="R245">
        <v>0</v>
      </c>
      <c r="S245" s="4">
        <v>45470.513935185183</v>
      </c>
      <c r="T245" s="6">
        <v>45470.513935185183</v>
      </c>
      <c r="U245">
        <f t="shared" si="38"/>
        <v>1</v>
      </c>
      <c r="V245">
        <f t="shared" si="39"/>
        <v>30</v>
      </c>
      <c r="W245" t="str">
        <f t="shared" si="40"/>
        <v/>
      </c>
      <c r="X245" t="str">
        <f t="shared" si="41"/>
        <v/>
      </c>
      <c r="Y245" s="12" t="str">
        <f t="shared" si="42"/>
        <v/>
      </c>
      <c r="Z245" t="str">
        <f t="shared" si="43"/>
        <v/>
      </c>
      <c r="AA245" t="str">
        <f t="shared" si="44"/>
        <v/>
      </c>
      <c r="AB245" t="str">
        <f t="shared" si="45"/>
        <v/>
      </c>
      <c r="AC245" s="2" t="str">
        <f t="shared" si="46"/>
        <v/>
      </c>
      <c r="AD245" t="str">
        <f t="shared" si="49"/>
        <v/>
      </c>
      <c r="AE245" t="str">
        <f t="shared" si="47"/>
        <v/>
      </c>
      <c r="AF245" t="str">
        <f t="shared" si="48"/>
        <v/>
      </c>
    </row>
    <row r="246" spans="1:32" x14ac:dyDescent="0.25">
      <c r="A246">
        <v>10425</v>
      </c>
      <c r="B246" s="1">
        <v>867488060855003</v>
      </c>
      <c r="C246" s="1">
        <v>1719490834</v>
      </c>
      <c r="D246">
        <v>-23.613264000000001</v>
      </c>
      <c r="E246">
        <v>-46.939580999999997</v>
      </c>
      <c r="F246">
        <v>865</v>
      </c>
      <c r="G246">
        <v>241</v>
      </c>
      <c r="H246">
        <v>12.3</v>
      </c>
      <c r="I246">
        <v>1</v>
      </c>
      <c r="J246">
        <v>1</v>
      </c>
      <c r="K246">
        <v>165100</v>
      </c>
      <c r="L246">
        <v>0</v>
      </c>
      <c r="M246" t="s">
        <v>19</v>
      </c>
      <c r="N246">
        <v>10</v>
      </c>
      <c r="O246">
        <v>0</v>
      </c>
      <c r="P246">
        <v>0</v>
      </c>
      <c r="Q246">
        <v>0</v>
      </c>
      <c r="R246">
        <v>0</v>
      </c>
      <c r="S246" s="4">
        <v>45470.514282407406</v>
      </c>
      <c r="T246" s="6">
        <v>45470.514282407406</v>
      </c>
      <c r="U246">
        <f t="shared" si="38"/>
        <v>1</v>
      </c>
      <c r="V246">
        <f t="shared" si="39"/>
        <v>30</v>
      </c>
      <c r="W246" t="str">
        <f t="shared" si="40"/>
        <v/>
      </c>
      <c r="X246" t="str">
        <f t="shared" si="41"/>
        <v/>
      </c>
      <c r="Y246" s="12" t="str">
        <f t="shared" si="42"/>
        <v/>
      </c>
      <c r="Z246" t="str">
        <f t="shared" si="43"/>
        <v/>
      </c>
      <c r="AA246" t="str">
        <f t="shared" si="44"/>
        <v/>
      </c>
      <c r="AB246" t="str">
        <f t="shared" si="45"/>
        <v/>
      </c>
      <c r="AC246" s="2" t="str">
        <f t="shared" si="46"/>
        <v/>
      </c>
      <c r="AD246" t="str">
        <f t="shared" si="49"/>
        <v/>
      </c>
      <c r="AE246" t="str">
        <f t="shared" si="47"/>
        <v/>
      </c>
      <c r="AF246" t="str">
        <f t="shared" si="48"/>
        <v/>
      </c>
    </row>
    <row r="247" spans="1:32" x14ac:dyDescent="0.25">
      <c r="A247">
        <v>10426</v>
      </c>
      <c r="B247" s="1">
        <v>867488060855003</v>
      </c>
      <c r="C247" s="1">
        <v>1719490864</v>
      </c>
      <c r="D247">
        <v>-23.613864</v>
      </c>
      <c r="E247">
        <v>-46.939549</v>
      </c>
      <c r="F247">
        <v>853</v>
      </c>
      <c r="G247">
        <v>94</v>
      </c>
      <c r="H247">
        <v>11.6</v>
      </c>
      <c r="I247">
        <v>1</v>
      </c>
      <c r="J247">
        <v>1</v>
      </c>
      <c r="K247">
        <v>165300</v>
      </c>
      <c r="L247">
        <v>0</v>
      </c>
      <c r="M247" t="s">
        <v>19</v>
      </c>
      <c r="N247">
        <v>10</v>
      </c>
      <c r="O247">
        <v>0</v>
      </c>
      <c r="P247">
        <v>0</v>
      </c>
      <c r="Q247">
        <v>0</v>
      </c>
      <c r="R247">
        <v>0</v>
      </c>
      <c r="S247" s="4">
        <v>45470.51462962963</v>
      </c>
      <c r="T247" s="6">
        <v>45470.51462962963</v>
      </c>
      <c r="U247">
        <f t="shared" si="38"/>
        <v>1</v>
      </c>
      <c r="V247">
        <f t="shared" si="39"/>
        <v>30</v>
      </c>
      <c r="W247" t="str">
        <f t="shared" si="40"/>
        <v/>
      </c>
      <c r="X247" t="str">
        <f t="shared" si="41"/>
        <v/>
      </c>
      <c r="Y247" s="12" t="str">
        <f t="shared" si="42"/>
        <v/>
      </c>
      <c r="Z247" t="str">
        <f t="shared" si="43"/>
        <v/>
      </c>
      <c r="AA247" t="str">
        <f t="shared" si="44"/>
        <v/>
      </c>
      <c r="AB247" t="str">
        <f t="shared" si="45"/>
        <v/>
      </c>
      <c r="AC247" s="2" t="str">
        <f t="shared" si="46"/>
        <v/>
      </c>
      <c r="AD247" t="str">
        <f t="shared" si="49"/>
        <v/>
      </c>
      <c r="AE247" t="str">
        <f t="shared" si="47"/>
        <v/>
      </c>
      <c r="AF247" t="str">
        <f t="shared" si="48"/>
        <v/>
      </c>
    </row>
    <row r="248" spans="1:32" x14ac:dyDescent="0.25">
      <c r="A248">
        <v>10428</v>
      </c>
      <c r="B248" s="1">
        <v>867488060855003</v>
      </c>
      <c r="C248" s="1">
        <v>1719490971</v>
      </c>
      <c r="D248">
        <v>-23.613876999999999</v>
      </c>
      <c r="E248">
        <v>-46.939422</v>
      </c>
      <c r="F248">
        <v>853</v>
      </c>
      <c r="G248">
        <v>94</v>
      </c>
      <c r="H248">
        <v>0</v>
      </c>
      <c r="I248">
        <v>1</v>
      </c>
      <c r="J248">
        <v>1</v>
      </c>
      <c r="K248">
        <v>165300</v>
      </c>
      <c r="L248">
        <v>0</v>
      </c>
      <c r="M248" t="s">
        <v>22</v>
      </c>
      <c r="N248">
        <v>0</v>
      </c>
      <c r="O248">
        <v>0</v>
      </c>
      <c r="P248">
        <v>0</v>
      </c>
      <c r="Q248">
        <v>0</v>
      </c>
      <c r="R248">
        <v>0</v>
      </c>
      <c r="S248" s="4">
        <v>45470.515868055554</v>
      </c>
      <c r="T248" s="6">
        <v>45470.515868055554</v>
      </c>
      <c r="U248">
        <f t="shared" si="38"/>
        <v>1</v>
      </c>
      <c r="V248">
        <f t="shared" si="39"/>
        <v>107</v>
      </c>
      <c r="W248" t="str">
        <f t="shared" si="40"/>
        <v/>
      </c>
      <c r="X248" t="str">
        <f t="shared" si="41"/>
        <v/>
      </c>
      <c r="Y248" s="12" t="str">
        <f t="shared" si="42"/>
        <v/>
      </c>
      <c r="Z248" t="str">
        <f t="shared" si="43"/>
        <v/>
      </c>
      <c r="AA248" t="str">
        <f t="shared" si="44"/>
        <v/>
      </c>
      <c r="AB248" t="str">
        <f t="shared" si="45"/>
        <v/>
      </c>
      <c r="AC248" s="2" t="str">
        <f t="shared" si="46"/>
        <v/>
      </c>
      <c r="AD248" t="str">
        <f t="shared" si="49"/>
        <v/>
      </c>
      <c r="AE248" t="str">
        <f t="shared" si="47"/>
        <v/>
      </c>
      <c r="AF248" t="str">
        <f t="shared" si="48"/>
        <v/>
      </c>
    </row>
    <row r="249" spans="1:32" x14ac:dyDescent="0.25">
      <c r="A249">
        <v>10429</v>
      </c>
      <c r="B249" s="1">
        <v>867488060855003</v>
      </c>
      <c r="C249" s="1">
        <v>1719490972</v>
      </c>
      <c r="D249">
        <v>-23.613876999999999</v>
      </c>
      <c r="E249">
        <v>-46.939422</v>
      </c>
      <c r="F249">
        <v>853</v>
      </c>
      <c r="G249">
        <v>94</v>
      </c>
      <c r="H249">
        <v>0</v>
      </c>
      <c r="I249">
        <v>1</v>
      </c>
      <c r="J249">
        <v>1</v>
      </c>
      <c r="K249">
        <v>165300</v>
      </c>
      <c r="L249">
        <v>0</v>
      </c>
      <c r="M249" t="s">
        <v>19</v>
      </c>
      <c r="N249">
        <v>10</v>
      </c>
      <c r="O249">
        <v>0</v>
      </c>
      <c r="P249">
        <v>0</v>
      </c>
      <c r="Q249">
        <v>0</v>
      </c>
      <c r="R249">
        <v>0</v>
      </c>
      <c r="S249" s="4">
        <v>45470.515879629631</v>
      </c>
      <c r="T249" s="6">
        <v>45470.515879629631</v>
      </c>
      <c r="U249">
        <f t="shared" si="38"/>
        <v>1</v>
      </c>
      <c r="V249">
        <f t="shared" si="39"/>
        <v>1</v>
      </c>
      <c r="W249" t="str">
        <f t="shared" si="40"/>
        <v/>
      </c>
      <c r="X249" t="str">
        <f t="shared" si="41"/>
        <v/>
      </c>
      <c r="Y249" s="12" t="str">
        <f t="shared" si="42"/>
        <v/>
      </c>
      <c r="Z249" t="str">
        <f t="shared" si="43"/>
        <v/>
      </c>
      <c r="AA249" t="str">
        <f t="shared" si="44"/>
        <v/>
      </c>
      <c r="AB249" t="str">
        <f t="shared" si="45"/>
        <v/>
      </c>
      <c r="AC249" s="2" t="str">
        <f t="shared" si="46"/>
        <v/>
      </c>
      <c r="AD249" t="str">
        <f t="shared" si="49"/>
        <v/>
      </c>
      <c r="AE249" t="str">
        <f t="shared" si="47"/>
        <v/>
      </c>
      <c r="AF249" t="str">
        <f t="shared" si="48"/>
        <v/>
      </c>
    </row>
    <row r="250" spans="1:32" x14ac:dyDescent="0.25">
      <c r="A250">
        <v>10432</v>
      </c>
      <c r="B250" s="1">
        <v>867488060855003</v>
      </c>
      <c r="C250" s="1">
        <v>1719491003</v>
      </c>
      <c r="D250">
        <v>-23.613879000000001</v>
      </c>
      <c r="E250">
        <v>-46.939424000000002</v>
      </c>
      <c r="F250">
        <v>854</v>
      </c>
      <c r="G250">
        <v>223</v>
      </c>
      <c r="H250">
        <v>0</v>
      </c>
      <c r="I250">
        <v>1</v>
      </c>
      <c r="J250">
        <v>1</v>
      </c>
      <c r="K250">
        <v>165300</v>
      </c>
      <c r="L250">
        <v>0</v>
      </c>
      <c r="M250" t="s">
        <v>19</v>
      </c>
      <c r="N250">
        <v>10</v>
      </c>
      <c r="O250">
        <v>0</v>
      </c>
      <c r="P250">
        <v>0</v>
      </c>
      <c r="Q250">
        <v>0</v>
      </c>
      <c r="R250">
        <v>0</v>
      </c>
      <c r="S250" s="4">
        <v>45470.516238425924</v>
      </c>
      <c r="T250" s="6">
        <v>45470.516238425924</v>
      </c>
      <c r="U250">
        <f t="shared" si="38"/>
        <v>1</v>
      </c>
      <c r="V250">
        <f t="shared" si="39"/>
        <v>31</v>
      </c>
      <c r="W250" t="str">
        <f t="shared" si="40"/>
        <v/>
      </c>
      <c r="X250" t="str">
        <f t="shared" si="41"/>
        <v/>
      </c>
      <c r="Y250" s="12" t="str">
        <f t="shared" si="42"/>
        <v/>
      </c>
      <c r="Z250" t="str">
        <f t="shared" si="43"/>
        <v/>
      </c>
      <c r="AA250" t="str">
        <f t="shared" si="44"/>
        <v/>
      </c>
      <c r="AB250" t="str">
        <f t="shared" si="45"/>
        <v/>
      </c>
      <c r="AC250" s="2" t="str">
        <f t="shared" si="46"/>
        <v/>
      </c>
      <c r="AD250" t="str">
        <f t="shared" si="49"/>
        <v/>
      </c>
      <c r="AE250" t="str">
        <f t="shared" si="47"/>
        <v/>
      </c>
      <c r="AF250" t="str">
        <f t="shared" si="48"/>
        <v/>
      </c>
    </row>
    <row r="251" spans="1:32" x14ac:dyDescent="0.25">
      <c r="A251">
        <v>10434</v>
      </c>
      <c r="B251" s="1">
        <v>867488060855003</v>
      </c>
      <c r="C251" s="1">
        <v>1719491017</v>
      </c>
      <c r="D251">
        <v>-23.613879000000001</v>
      </c>
      <c r="E251">
        <v>-46.939424000000002</v>
      </c>
      <c r="F251">
        <v>854</v>
      </c>
      <c r="G251">
        <v>223</v>
      </c>
      <c r="H251">
        <v>0</v>
      </c>
      <c r="I251">
        <v>1</v>
      </c>
      <c r="J251">
        <v>0</v>
      </c>
      <c r="K251">
        <v>165300</v>
      </c>
      <c r="L251">
        <v>0</v>
      </c>
      <c r="M251" t="s">
        <v>19</v>
      </c>
      <c r="N251">
        <v>10</v>
      </c>
      <c r="O251">
        <v>0</v>
      </c>
      <c r="P251">
        <v>0</v>
      </c>
      <c r="Q251">
        <v>0</v>
      </c>
      <c r="R251">
        <v>0</v>
      </c>
      <c r="S251" s="4">
        <v>45470.516400462962</v>
      </c>
      <c r="T251" s="6">
        <v>45470.516400462962</v>
      </c>
      <c r="U251">
        <f t="shared" si="38"/>
        <v>1</v>
      </c>
      <c r="V251">
        <f t="shared" si="39"/>
        <v>14</v>
      </c>
      <c r="W251" t="str">
        <f t="shared" si="40"/>
        <v/>
      </c>
      <c r="X251" t="str">
        <f t="shared" si="41"/>
        <v/>
      </c>
      <c r="Y251" s="12" t="str">
        <f t="shared" si="42"/>
        <v/>
      </c>
      <c r="Z251" t="str">
        <f t="shared" si="43"/>
        <v/>
      </c>
      <c r="AA251" t="str">
        <f t="shared" si="44"/>
        <v/>
      </c>
      <c r="AB251" t="str">
        <f t="shared" si="45"/>
        <v/>
      </c>
      <c r="AC251" s="2" t="str">
        <f t="shared" si="46"/>
        <v/>
      </c>
      <c r="AD251" t="str">
        <f t="shared" si="49"/>
        <v/>
      </c>
      <c r="AE251" t="str">
        <f t="shared" si="47"/>
        <v/>
      </c>
      <c r="AF251" t="str">
        <f t="shared" si="48"/>
        <v/>
      </c>
    </row>
    <row r="252" spans="1:32" x14ac:dyDescent="0.25">
      <c r="A252">
        <v>10435</v>
      </c>
      <c r="B252" s="1">
        <v>867488060855003</v>
      </c>
      <c r="C252" s="1">
        <v>1719491468</v>
      </c>
      <c r="D252">
        <v>-23.613879000000001</v>
      </c>
      <c r="E252">
        <v>-46.939424000000002</v>
      </c>
      <c r="F252">
        <v>854</v>
      </c>
      <c r="G252">
        <v>223</v>
      </c>
      <c r="H252">
        <v>0</v>
      </c>
      <c r="I252">
        <v>1</v>
      </c>
      <c r="J252">
        <v>0</v>
      </c>
      <c r="K252">
        <v>165300</v>
      </c>
      <c r="L252">
        <v>0</v>
      </c>
      <c r="M252" t="s">
        <v>19</v>
      </c>
      <c r="N252">
        <v>10</v>
      </c>
      <c r="O252">
        <v>0</v>
      </c>
      <c r="P252">
        <v>0</v>
      </c>
      <c r="Q252">
        <v>0</v>
      </c>
      <c r="R252">
        <v>0</v>
      </c>
      <c r="S252" s="4">
        <v>45470.521620370368</v>
      </c>
      <c r="T252" s="6">
        <v>45470.521620370368</v>
      </c>
      <c r="U252">
        <f t="shared" si="38"/>
        <v>2</v>
      </c>
      <c r="V252">
        <f t="shared" si="39"/>
        <v>451</v>
      </c>
      <c r="W252" t="str">
        <f t="shared" si="40"/>
        <v/>
      </c>
      <c r="X252" t="str">
        <f t="shared" si="41"/>
        <v/>
      </c>
      <c r="Y252" s="12" t="str">
        <f t="shared" si="42"/>
        <v/>
      </c>
      <c r="Z252" t="str">
        <f t="shared" si="43"/>
        <v/>
      </c>
      <c r="AA252" t="str">
        <f t="shared" si="44"/>
        <v/>
      </c>
      <c r="AB252" t="str">
        <f t="shared" si="45"/>
        <v>TRUE</v>
      </c>
      <c r="AC252" s="2" t="str">
        <f t="shared" si="46"/>
        <v/>
      </c>
      <c r="AD252" t="str">
        <f t="shared" si="49"/>
        <v/>
      </c>
      <c r="AE252" t="str">
        <f t="shared" si="47"/>
        <v/>
      </c>
      <c r="AF252">
        <f t="shared" si="48"/>
        <v>10434</v>
      </c>
    </row>
    <row r="253" spans="1:32" x14ac:dyDescent="0.25">
      <c r="A253">
        <v>10436</v>
      </c>
      <c r="B253" s="1">
        <v>867488060855003</v>
      </c>
      <c r="C253" s="1">
        <v>1719492067</v>
      </c>
      <c r="D253">
        <v>-23.614007999999998</v>
      </c>
      <c r="E253">
        <v>-46.939467</v>
      </c>
      <c r="F253">
        <v>863</v>
      </c>
      <c r="G253">
        <v>223</v>
      </c>
      <c r="H253">
        <v>0</v>
      </c>
      <c r="I253">
        <v>1</v>
      </c>
      <c r="J253">
        <v>0</v>
      </c>
      <c r="K253">
        <v>165300</v>
      </c>
      <c r="L253">
        <v>0</v>
      </c>
      <c r="M253" t="s">
        <v>19</v>
      </c>
      <c r="N253">
        <v>10</v>
      </c>
      <c r="O253">
        <v>0</v>
      </c>
      <c r="P253">
        <v>0</v>
      </c>
      <c r="Q253">
        <v>0</v>
      </c>
      <c r="R253">
        <v>0</v>
      </c>
      <c r="S253" s="4">
        <v>45470.528553240743</v>
      </c>
      <c r="T253" s="6">
        <v>45470.528553240743</v>
      </c>
      <c r="U253">
        <f t="shared" si="38"/>
        <v>2</v>
      </c>
      <c r="V253">
        <f t="shared" si="39"/>
        <v>599</v>
      </c>
      <c r="W253" t="str">
        <f t="shared" si="40"/>
        <v/>
      </c>
      <c r="X253" t="str">
        <f t="shared" si="41"/>
        <v/>
      </c>
      <c r="Y253" s="12" t="str">
        <f t="shared" si="42"/>
        <v/>
      </c>
      <c r="Z253" t="str">
        <f t="shared" si="43"/>
        <v/>
      </c>
      <c r="AA253" t="str">
        <f t="shared" si="44"/>
        <v/>
      </c>
      <c r="AB253" t="str">
        <f t="shared" si="45"/>
        <v/>
      </c>
      <c r="AC253" s="2" t="str">
        <f t="shared" si="46"/>
        <v/>
      </c>
      <c r="AD253" t="str">
        <f t="shared" si="49"/>
        <v/>
      </c>
      <c r="AE253" t="str">
        <f t="shared" si="47"/>
        <v/>
      </c>
      <c r="AF253" t="str">
        <f t="shared" si="48"/>
        <v/>
      </c>
    </row>
    <row r="254" spans="1:32" x14ac:dyDescent="0.25">
      <c r="A254">
        <v>10439</v>
      </c>
      <c r="B254" s="1">
        <v>867488060855003</v>
      </c>
      <c r="C254" s="1">
        <v>1719492658</v>
      </c>
      <c r="D254">
        <v>-23.613980999999999</v>
      </c>
      <c r="E254">
        <v>-46.939445999999997</v>
      </c>
      <c r="F254">
        <v>839</v>
      </c>
      <c r="G254">
        <v>223</v>
      </c>
      <c r="H254">
        <v>5.2</v>
      </c>
      <c r="I254">
        <v>1</v>
      </c>
      <c r="J254">
        <v>0</v>
      </c>
      <c r="K254">
        <v>165300</v>
      </c>
      <c r="L254">
        <v>0</v>
      </c>
      <c r="M254" t="s">
        <v>19</v>
      </c>
      <c r="N254">
        <v>10</v>
      </c>
      <c r="O254">
        <v>0</v>
      </c>
      <c r="P254">
        <v>0</v>
      </c>
      <c r="Q254">
        <v>0</v>
      </c>
      <c r="R254">
        <v>0</v>
      </c>
      <c r="S254" s="4">
        <v>45470.535393518519</v>
      </c>
      <c r="T254" s="6">
        <v>45470.535393518519</v>
      </c>
      <c r="U254">
        <f t="shared" si="38"/>
        <v>2</v>
      </c>
      <c r="V254">
        <f t="shared" si="39"/>
        <v>591</v>
      </c>
      <c r="W254" t="str">
        <f t="shared" si="40"/>
        <v/>
      </c>
      <c r="X254" t="str">
        <f t="shared" si="41"/>
        <v/>
      </c>
      <c r="Y254" s="12" t="str">
        <f t="shared" si="42"/>
        <v/>
      </c>
      <c r="Z254" t="str">
        <f t="shared" si="43"/>
        <v/>
      </c>
      <c r="AA254" t="str">
        <f t="shared" si="44"/>
        <v/>
      </c>
      <c r="AB254" t="str">
        <f t="shared" si="45"/>
        <v/>
      </c>
      <c r="AC254" s="2" t="str">
        <f t="shared" si="46"/>
        <v/>
      </c>
      <c r="AD254" t="str">
        <f t="shared" si="49"/>
        <v/>
      </c>
      <c r="AE254" t="str">
        <f t="shared" si="47"/>
        <v/>
      </c>
      <c r="AF254" t="str">
        <f t="shared" si="48"/>
        <v/>
      </c>
    </row>
    <row r="255" spans="1:32" x14ac:dyDescent="0.25">
      <c r="A255">
        <v>10440</v>
      </c>
      <c r="B255" s="1">
        <v>867488060855003</v>
      </c>
      <c r="C255" s="1">
        <v>1719493276</v>
      </c>
      <c r="D255">
        <v>-23.613945000000001</v>
      </c>
      <c r="E255">
        <v>-46.939416000000001</v>
      </c>
      <c r="F255">
        <v>861</v>
      </c>
      <c r="G255">
        <v>223</v>
      </c>
      <c r="H255">
        <v>0</v>
      </c>
      <c r="I255">
        <v>1</v>
      </c>
      <c r="J255">
        <v>0</v>
      </c>
      <c r="K255">
        <v>165300</v>
      </c>
      <c r="L255">
        <v>0</v>
      </c>
      <c r="M255" t="s">
        <v>19</v>
      </c>
      <c r="N255">
        <v>10</v>
      </c>
      <c r="O255">
        <v>0</v>
      </c>
      <c r="P255">
        <v>0</v>
      </c>
      <c r="Q255">
        <v>0</v>
      </c>
      <c r="R255">
        <v>0</v>
      </c>
      <c r="S255" s="4">
        <v>45470.542546296296</v>
      </c>
      <c r="T255" s="6">
        <v>45470.542546296296</v>
      </c>
      <c r="U255">
        <f t="shared" si="38"/>
        <v>2</v>
      </c>
      <c r="V255">
        <f t="shared" si="39"/>
        <v>618</v>
      </c>
      <c r="W255" t="str">
        <f t="shared" si="40"/>
        <v/>
      </c>
      <c r="X255" t="str">
        <f t="shared" si="41"/>
        <v/>
      </c>
      <c r="Y255" s="12" t="str">
        <f t="shared" si="42"/>
        <v/>
      </c>
      <c r="Z255" t="str">
        <f t="shared" si="43"/>
        <v/>
      </c>
      <c r="AA255" t="str">
        <f t="shared" si="44"/>
        <v/>
      </c>
      <c r="AB255" t="str">
        <f t="shared" si="45"/>
        <v/>
      </c>
      <c r="AC255" s="2" t="str">
        <f t="shared" si="46"/>
        <v/>
      </c>
      <c r="AD255" t="str">
        <f t="shared" si="49"/>
        <v/>
      </c>
      <c r="AE255" t="str">
        <f t="shared" si="47"/>
        <v/>
      </c>
      <c r="AF255" t="str">
        <f t="shared" si="48"/>
        <v/>
      </c>
    </row>
    <row r="256" spans="1:32" x14ac:dyDescent="0.25">
      <c r="A256">
        <v>10441</v>
      </c>
      <c r="B256" s="1">
        <v>867488060855003</v>
      </c>
      <c r="C256" s="1">
        <v>1719493578</v>
      </c>
      <c r="D256">
        <v>-23.613952000000001</v>
      </c>
      <c r="E256">
        <v>-46.939374999999998</v>
      </c>
      <c r="F256">
        <v>871</v>
      </c>
      <c r="G256">
        <v>223</v>
      </c>
      <c r="H256">
        <v>0</v>
      </c>
      <c r="I256">
        <v>1</v>
      </c>
      <c r="J256">
        <v>1</v>
      </c>
      <c r="K256">
        <v>165300</v>
      </c>
      <c r="L256">
        <v>0</v>
      </c>
      <c r="M256" t="s">
        <v>22</v>
      </c>
      <c r="N256">
        <v>0</v>
      </c>
      <c r="O256">
        <v>0</v>
      </c>
      <c r="P256">
        <v>0</v>
      </c>
      <c r="Q256">
        <v>0</v>
      </c>
      <c r="R256">
        <v>0</v>
      </c>
      <c r="S256" s="4">
        <v>45470.546041666668</v>
      </c>
      <c r="T256" s="6">
        <v>45470.546041666668</v>
      </c>
      <c r="U256">
        <f t="shared" si="38"/>
        <v>3</v>
      </c>
      <c r="V256">
        <f t="shared" si="39"/>
        <v>302</v>
      </c>
      <c r="W256" t="str">
        <f t="shared" si="40"/>
        <v>TRUE</v>
      </c>
      <c r="X256" t="str">
        <f t="shared" si="41"/>
        <v/>
      </c>
      <c r="Y256" s="12" t="str">
        <f t="shared" si="42"/>
        <v/>
      </c>
      <c r="Z256" t="str">
        <f t="shared" si="43"/>
        <v/>
      </c>
      <c r="AA256" t="str">
        <f t="shared" si="44"/>
        <v/>
      </c>
      <c r="AB256" t="str">
        <f t="shared" si="45"/>
        <v>TRUE</v>
      </c>
      <c r="AC256" s="2" t="str">
        <f t="shared" si="46"/>
        <v>TRUE</v>
      </c>
      <c r="AD256" t="str">
        <f t="shared" si="49"/>
        <v/>
      </c>
      <c r="AE256" t="str">
        <f t="shared" si="47"/>
        <v/>
      </c>
      <c r="AF256">
        <f t="shared" si="48"/>
        <v>10440</v>
      </c>
    </row>
    <row r="257" spans="1:32" x14ac:dyDescent="0.25">
      <c r="A257">
        <v>10442</v>
      </c>
      <c r="B257" s="1">
        <v>867488060855003</v>
      </c>
      <c r="C257" s="1">
        <v>1719493579</v>
      </c>
      <c r="D257">
        <v>-23.613952000000001</v>
      </c>
      <c r="E257">
        <v>-46.939374999999998</v>
      </c>
      <c r="F257">
        <v>871</v>
      </c>
      <c r="G257">
        <v>223</v>
      </c>
      <c r="H257">
        <v>0</v>
      </c>
      <c r="I257">
        <v>1</v>
      </c>
      <c r="J257">
        <v>1</v>
      </c>
      <c r="K257">
        <v>165300</v>
      </c>
      <c r="L257">
        <v>0</v>
      </c>
      <c r="M257" t="s">
        <v>19</v>
      </c>
      <c r="N257">
        <v>10</v>
      </c>
      <c r="O257">
        <v>0</v>
      </c>
      <c r="P257">
        <v>0</v>
      </c>
      <c r="Q257">
        <v>0</v>
      </c>
      <c r="R257">
        <v>0</v>
      </c>
      <c r="S257" s="4">
        <v>45470.546053240738</v>
      </c>
      <c r="T257" s="6">
        <v>45470.546053240738</v>
      </c>
      <c r="U257">
        <f t="shared" si="38"/>
        <v>3</v>
      </c>
      <c r="V257">
        <f t="shared" si="39"/>
        <v>1</v>
      </c>
      <c r="W257" t="str">
        <f t="shared" si="40"/>
        <v/>
      </c>
      <c r="X257" t="str">
        <f t="shared" si="41"/>
        <v/>
      </c>
      <c r="Y257" s="12" t="str">
        <f t="shared" si="42"/>
        <v/>
      </c>
      <c r="Z257" t="str">
        <f t="shared" si="43"/>
        <v/>
      </c>
      <c r="AA257" t="str">
        <f t="shared" si="44"/>
        <v/>
      </c>
      <c r="AB257" t="str">
        <f t="shared" si="45"/>
        <v/>
      </c>
      <c r="AC257" s="2" t="str">
        <f t="shared" si="46"/>
        <v/>
      </c>
      <c r="AD257" t="str">
        <f t="shared" si="49"/>
        <v/>
      </c>
      <c r="AE257" t="str">
        <f t="shared" si="47"/>
        <v/>
      </c>
      <c r="AF257" t="str">
        <f t="shared" si="48"/>
        <v/>
      </c>
    </row>
    <row r="258" spans="1:32" x14ac:dyDescent="0.25">
      <c r="A258">
        <v>10443</v>
      </c>
      <c r="B258" s="1">
        <v>867488060855003</v>
      </c>
      <c r="C258" s="1">
        <v>1719493612</v>
      </c>
      <c r="D258">
        <v>-23.613952000000001</v>
      </c>
      <c r="E258">
        <v>-46.939374999999998</v>
      </c>
      <c r="F258">
        <v>871</v>
      </c>
      <c r="G258">
        <v>223</v>
      </c>
      <c r="H258">
        <v>0</v>
      </c>
      <c r="I258">
        <v>1</v>
      </c>
      <c r="J258">
        <v>1</v>
      </c>
      <c r="K258">
        <v>165300</v>
      </c>
      <c r="L258">
        <v>0</v>
      </c>
      <c r="M258" t="s">
        <v>19</v>
      </c>
      <c r="N258">
        <v>10</v>
      </c>
      <c r="O258">
        <v>0</v>
      </c>
      <c r="P258">
        <v>0</v>
      </c>
      <c r="Q258">
        <v>0</v>
      </c>
      <c r="R258">
        <v>0</v>
      </c>
      <c r="S258" s="4">
        <v>45470.546435185184</v>
      </c>
      <c r="T258" s="6">
        <v>45470.546435185184</v>
      </c>
      <c r="U258">
        <f t="shared" si="38"/>
        <v>3</v>
      </c>
      <c r="V258">
        <f t="shared" si="39"/>
        <v>33</v>
      </c>
      <c r="W258" t="str">
        <f t="shared" si="40"/>
        <v/>
      </c>
      <c r="X258" t="str">
        <f t="shared" si="41"/>
        <v/>
      </c>
      <c r="Y258" s="12" t="str">
        <f t="shared" si="42"/>
        <v/>
      </c>
      <c r="Z258" t="str">
        <f t="shared" si="43"/>
        <v/>
      </c>
      <c r="AA258" t="str">
        <f t="shared" si="44"/>
        <v/>
      </c>
      <c r="AB258" t="str">
        <f t="shared" si="45"/>
        <v/>
      </c>
      <c r="AC258" s="2" t="str">
        <f t="shared" si="46"/>
        <v/>
      </c>
      <c r="AD258" t="str">
        <f t="shared" si="49"/>
        <v/>
      </c>
      <c r="AE258" t="str">
        <f t="shared" si="47"/>
        <v/>
      </c>
      <c r="AF258" t="str">
        <f t="shared" si="48"/>
        <v/>
      </c>
    </row>
    <row r="259" spans="1:32" x14ac:dyDescent="0.25">
      <c r="A259">
        <v>10444</v>
      </c>
      <c r="B259" s="1">
        <v>867488060855003</v>
      </c>
      <c r="C259" s="1">
        <v>1719493642</v>
      </c>
      <c r="D259">
        <v>-23.613952000000001</v>
      </c>
      <c r="E259">
        <v>-46.939374999999998</v>
      </c>
      <c r="F259">
        <v>871</v>
      </c>
      <c r="G259">
        <v>223</v>
      </c>
      <c r="H259">
        <v>0</v>
      </c>
      <c r="I259">
        <v>1</v>
      </c>
      <c r="J259">
        <v>1</v>
      </c>
      <c r="K259">
        <v>165300</v>
      </c>
      <c r="L259">
        <v>0</v>
      </c>
      <c r="M259" t="s">
        <v>19</v>
      </c>
      <c r="N259">
        <v>10</v>
      </c>
      <c r="O259">
        <v>0</v>
      </c>
      <c r="P259">
        <v>0</v>
      </c>
      <c r="Q259">
        <v>0</v>
      </c>
      <c r="R259">
        <v>0</v>
      </c>
      <c r="S259" s="4">
        <v>45470.546782407408</v>
      </c>
      <c r="T259" s="6">
        <v>45470.546782407408</v>
      </c>
      <c r="U259">
        <f t="shared" ref="U259:U322" si="50">IF(OR(W259="TRUE",X259="TRUE",Z259="TRUE",AA259="TRUE",AB259="TRUE",AC259="TRUE"),U258+1,U258)</f>
        <v>3</v>
      </c>
      <c r="V259">
        <f t="shared" si="39"/>
        <v>30</v>
      </c>
      <c r="W259" t="str">
        <f t="shared" si="40"/>
        <v/>
      </c>
      <c r="X259" t="str">
        <f t="shared" si="41"/>
        <v/>
      </c>
      <c r="Y259" s="12" t="str">
        <f t="shared" si="42"/>
        <v/>
      </c>
      <c r="Z259" t="str">
        <f t="shared" si="43"/>
        <v/>
      </c>
      <c r="AA259" t="str">
        <f t="shared" si="44"/>
        <v/>
      </c>
      <c r="AB259" t="str">
        <f t="shared" si="45"/>
        <v/>
      </c>
      <c r="AC259" s="2" t="str">
        <f t="shared" si="46"/>
        <v/>
      </c>
      <c r="AD259" t="str">
        <f t="shared" si="49"/>
        <v/>
      </c>
      <c r="AE259" t="str">
        <f t="shared" si="47"/>
        <v/>
      </c>
      <c r="AF259" t="str">
        <f t="shared" si="48"/>
        <v/>
      </c>
    </row>
    <row r="260" spans="1:32" x14ac:dyDescent="0.25">
      <c r="A260">
        <v>10445</v>
      </c>
      <c r="B260" s="1">
        <v>867488060855003</v>
      </c>
      <c r="C260" s="1">
        <v>1719493672</v>
      </c>
      <c r="D260">
        <v>-23.613952000000001</v>
      </c>
      <c r="E260">
        <v>-46.939374999999998</v>
      </c>
      <c r="F260">
        <v>871</v>
      </c>
      <c r="G260">
        <v>223</v>
      </c>
      <c r="H260">
        <v>0</v>
      </c>
      <c r="I260">
        <v>1</v>
      </c>
      <c r="J260">
        <v>1</v>
      </c>
      <c r="K260">
        <v>165300</v>
      </c>
      <c r="L260">
        <v>0</v>
      </c>
      <c r="M260" t="s">
        <v>19</v>
      </c>
      <c r="N260">
        <v>10</v>
      </c>
      <c r="O260">
        <v>0</v>
      </c>
      <c r="P260">
        <v>0</v>
      </c>
      <c r="Q260">
        <v>0</v>
      </c>
      <c r="R260">
        <v>0</v>
      </c>
      <c r="S260" s="4">
        <v>45470.547129629631</v>
      </c>
      <c r="T260" s="6">
        <v>45470.547129629631</v>
      </c>
      <c r="U260">
        <f t="shared" si="50"/>
        <v>3</v>
      </c>
      <c r="V260">
        <f t="shared" ref="V260:V323" si="51">ABS(C259-C260)</f>
        <v>30</v>
      </c>
      <c r="W260" t="str">
        <f t="shared" ref="W260:W323" si="52">IF(AND(V260&gt;=300,J260&lt;&gt;J259,J260=1),"TRUE","")</f>
        <v/>
      </c>
      <c r="X260" t="str">
        <f t="shared" ref="X260:X323" si="53">IF(AND(V259&gt;=300,J260&lt;&gt;J259,J260=0),"TRUE","")</f>
        <v/>
      </c>
      <c r="Y260" s="12" t="str">
        <f t="shared" ref="Y260:Y323" si="54">IF(AND(V261&gt;=300,J260&lt;&gt;J259,J260=1),"TRUE","")</f>
        <v/>
      </c>
      <c r="Z260" t="str">
        <f t="shared" ref="Z260:Z323" si="55">IF(AND(I260=0,V260&gt;=300),"TRUE","")</f>
        <v/>
      </c>
      <c r="AA260" t="str">
        <f t="shared" ref="AA260:AA323" si="56">IF(AND(I259=0,V259&gt;=300),"TRUE","")</f>
        <v/>
      </c>
      <c r="AB260" t="str">
        <f t="shared" ref="AB260:AB323" si="57">IF(OR(AND(V259&lt;30,V260&gt;300),AND(V261&lt;=30,V260&gt;300)),"TRUE","")</f>
        <v/>
      </c>
      <c r="AC260" s="2" t="str">
        <f t="shared" ref="AC260:AC323" si="58">IF(AND(M260="GTIGN",J259=0,J260=1,OR(V259&gt;=300,V260&gt;=300)),"TRUE","")</f>
        <v/>
      </c>
      <c r="AD260" t="str">
        <f t="shared" si="49"/>
        <v/>
      </c>
      <c r="AE260" t="str">
        <f t="shared" ref="AE260:AE323" si="59">IF(AND(M260="GTIGN",V261&gt;=300,V260&lt;300),"TRUE","")</f>
        <v/>
      </c>
      <c r="AF260" t="str">
        <f t="shared" ref="AF260:AF323" si="60">IF(U260&lt;&gt;U259,A259,"")</f>
        <v/>
      </c>
    </row>
    <row r="261" spans="1:32" x14ac:dyDescent="0.25">
      <c r="A261">
        <v>10446</v>
      </c>
      <c r="B261" s="1">
        <v>867488060855003</v>
      </c>
      <c r="C261" s="1">
        <v>1719493702</v>
      </c>
      <c r="D261">
        <v>-23.613942999999999</v>
      </c>
      <c r="E261">
        <v>-46.939410000000002</v>
      </c>
      <c r="F261">
        <v>862</v>
      </c>
      <c r="G261">
        <v>223</v>
      </c>
      <c r="H261">
        <v>1.6</v>
      </c>
      <c r="I261">
        <v>1</v>
      </c>
      <c r="J261">
        <v>1</v>
      </c>
      <c r="K261">
        <v>165300</v>
      </c>
      <c r="L261">
        <v>0</v>
      </c>
      <c r="M261" t="s">
        <v>19</v>
      </c>
      <c r="N261">
        <v>10</v>
      </c>
      <c r="O261">
        <v>0</v>
      </c>
      <c r="P261">
        <v>0</v>
      </c>
      <c r="Q261">
        <v>0</v>
      </c>
      <c r="R261">
        <v>0</v>
      </c>
      <c r="S261" s="4">
        <v>45470.547476851854</v>
      </c>
      <c r="T261" s="6">
        <v>45470.547476851854</v>
      </c>
      <c r="U261">
        <f t="shared" si="50"/>
        <v>3</v>
      </c>
      <c r="V261">
        <f t="shared" si="51"/>
        <v>30</v>
      </c>
      <c r="W261" t="str">
        <f t="shared" si="52"/>
        <v/>
      </c>
      <c r="X261" t="str">
        <f t="shared" si="53"/>
        <v/>
      </c>
      <c r="Y261" s="12" t="str">
        <f t="shared" si="54"/>
        <v/>
      </c>
      <c r="Z261" t="str">
        <f t="shared" si="55"/>
        <v/>
      </c>
      <c r="AA261" t="str">
        <f t="shared" si="56"/>
        <v/>
      </c>
      <c r="AB261" t="str">
        <f t="shared" si="57"/>
        <v/>
      </c>
      <c r="AC261" s="2" t="str">
        <f t="shared" si="58"/>
        <v/>
      </c>
      <c r="AD261" t="str">
        <f t="shared" si="49"/>
        <v/>
      </c>
      <c r="AE261" t="str">
        <f t="shared" si="59"/>
        <v/>
      </c>
      <c r="AF261" t="str">
        <f t="shared" si="60"/>
        <v/>
      </c>
    </row>
    <row r="262" spans="1:32" x14ac:dyDescent="0.25">
      <c r="A262">
        <v>10447</v>
      </c>
      <c r="B262" s="1">
        <v>867488060855003</v>
      </c>
      <c r="C262" s="1">
        <v>1719493732</v>
      </c>
      <c r="D262">
        <v>-23.613916</v>
      </c>
      <c r="E262">
        <v>-46.939431999999996</v>
      </c>
      <c r="F262">
        <v>858</v>
      </c>
      <c r="G262">
        <v>223</v>
      </c>
      <c r="H262">
        <v>0.7</v>
      </c>
      <c r="I262">
        <v>1</v>
      </c>
      <c r="J262">
        <v>1</v>
      </c>
      <c r="K262">
        <v>165300</v>
      </c>
      <c r="L262">
        <v>0</v>
      </c>
      <c r="M262" t="s">
        <v>19</v>
      </c>
      <c r="N262">
        <v>10</v>
      </c>
      <c r="O262">
        <v>0</v>
      </c>
      <c r="P262">
        <v>0</v>
      </c>
      <c r="Q262">
        <v>0</v>
      </c>
      <c r="R262">
        <v>0</v>
      </c>
      <c r="S262" s="4">
        <v>45470.547824074078</v>
      </c>
      <c r="T262" s="6">
        <v>45470.547824074078</v>
      </c>
      <c r="U262">
        <f t="shared" si="50"/>
        <v>3</v>
      </c>
      <c r="V262">
        <f t="shared" si="51"/>
        <v>30</v>
      </c>
      <c r="W262" t="str">
        <f t="shared" si="52"/>
        <v/>
      </c>
      <c r="X262" t="str">
        <f t="shared" si="53"/>
        <v/>
      </c>
      <c r="Y262" s="12" t="str">
        <f t="shared" si="54"/>
        <v/>
      </c>
      <c r="Z262" t="str">
        <f t="shared" si="55"/>
        <v/>
      </c>
      <c r="AA262" t="str">
        <f t="shared" si="56"/>
        <v/>
      </c>
      <c r="AB262" t="str">
        <f t="shared" si="57"/>
        <v/>
      </c>
      <c r="AC262" s="2" t="str">
        <f t="shared" si="58"/>
        <v/>
      </c>
      <c r="AD262" t="str">
        <f t="shared" si="49"/>
        <v/>
      </c>
      <c r="AE262" t="str">
        <f t="shared" si="59"/>
        <v/>
      </c>
      <c r="AF262" t="str">
        <f t="shared" si="60"/>
        <v/>
      </c>
    </row>
    <row r="263" spans="1:32" x14ac:dyDescent="0.25">
      <c r="A263">
        <v>10448</v>
      </c>
      <c r="B263" s="1">
        <v>867488060855003</v>
      </c>
      <c r="C263" s="1">
        <v>1719493762</v>
      </c>
      <c r="D263">
        <v>-23.613916</v>
      </c>
      <c r="E263">
        <v>-46.939453999999998</v>
      </c>
      <c r="F263">
        <v>861</v>
      </c>
      <c r="G263">
        <v>223</v>
      </c>
      <c r="H263">
        <v>1.3</v>
      </c>
      <c r="I263">
        <v>1</v>
      </c>
      <c r="J263">
        <v>1</v>
      </c>
      <c r="K263">
        <v>165300</v>
      </c>
      <c r="L263">
        <v>0</v>
      </c>
      <c r="M263" t="s">
        <v>19</v>
      </c>
      <c r="N263">
        <v>10</v>
      </c>
      <c r="O263">
        <v>0</v>
      </c>
      <c r="P263">
        <v>0</v>
      </c>
      <c r="Q263">
        <v>0</v>
      </c>
      <c r="R263">
        <v>0</v>
      </c>
      <c r="S263" s="4">
        <v>45470.548171296294</v>
      </c>
      <c r="T263" s="6">
        <v>45470.548171296294</v>
      </c>
      <c r="U263">
        <f t="shared" si="50"/>
        <v>3</v>
      </c>
      <c r="V263">
        <f t="shared" si="51"/>
        <v>30</v>
      </c>
      <c r="W263" t="str">
        <f t="shared" si="52"/>
        <v/>
      </c>
      <c r="X263" t="str">
        <f t="shared" si="53"/>
        <v/>
      </c>
      <c r="Y263" s="12" t="str">
        <f t="shared" si="54"/>
        <v/>
      </c>
      <c r="Z263" t="str">
        <f t="shared" si="55"/>
        <v/>
      </c>
      <c r="AA263" t="str">
        <f t="shared" si="56"/>
        <v/>
      </c>
      <c r="AB263" t="str">
        <f t="shared" si="57"/>
        <v/>
      </c>
      <c r="AC263" s="2" t="str">
        <f t="shared" si="58"/>
        <v/>
      </c>
      <c r="AD263" t="str">
        <f t="shared" ref="AD263:AD326" si="61">IF(AND(M263="GTIGN",V262&gt;=300,V263&lt;300),"TRUE","")</f>
        <v/>
      </c>
      <c r="AE263" t="str">
        <f t="shared" si="59"/>
        <v/>
      </c>
      <c r="AF263" t="str">
        <f t="shared" si="60"/>
        <v/>
      </c>
    </row>
    <row r="264" spans="1:32" x14ac:dyDescent="0.25">
      <c r="A264">
        <v>10449</v>
      </c>
      <c r="B264" s="1">
        <v>867488060855003</v>
      </c>
      <c r="C264" s="1">
        <v>1719493792</v>
      </c>
      <c r="D264">
        <v>-23.613966999999999</v>
      </c>
      <c r="E264">
        <v>-46.939444999999999</v>
      </c>
      <c r="F264">
        <v>853</v>
      </c>
      <c r="G264">
        <v>223</v>
      </c>
      <c r="H264">
        <v>0</v>
      </c>
      <c r="I264">
        <v>1</v>
      </c>
      <c r="J264">
        <v>1</v>
      </c>
      <c r="K264">
        <v>165300</v>
      </c>
      <c r="L264">
        <v>0</v>
      </c>
      <c r="M264" t="s">
        <v>19</v>
      </c>
      <c r="N264">
        <v>10</v>
      </c>
      <c r="O264">
        <v>0</v>
      </c>
      <c r="P264">
        <v>0</v>
      </c>
      <c r="Q264">
        <v>0</v>
      </c>
      <c r="R264">
        <v>0</v>
      </c>
      <c r="S264" s="4">
        <v>45470.548518518517</v>
      </c>
      <c r="T264" s="6">
        <v>45470.548518518517</v>
      </c>
      <c r="U264">
        <f t="shared" si="50"/>
        <v>3</v>
      </c>
      <c r="V264">
        <f t="shared" si="51"/>
        <v>30</v>
      </c>
      <c r="W264" t="str">
        <f t="shared" si="52"/>
        <v/>
      </c>
      <c r="X264" t="str">
        <f t="shared" si="53"/>
        <v/>
      </c>
      <c r="Y264" s="12" t="str">
        <f t="shared" si="54"/>
        <v/>
      </c>
      <c r="Z264" t="str">
        <f t="shared" si="55"/>
        <v/>
      </c>
      <c r="AA264" t="str">
        <f t="shared" si="56"/>
        <v/>
      </c>
      <c r="AB264" t="str">
        <f t="shared" si="57"/>
        <v/>
      </c>
      <c r="AC264" s="2" t="str">
        <f t="shared" si="58"/>
        <v/>
      </c>
      <c r="AD264" t="str">
        <f t="shared" si="61"/>
        <v/>
      </c>
      <c r="AE264" t="str">
        <f t="shared" si="59"/>
        <v/>
      </c>
      <c r="AF264" t="str">
        <f t="shared" si="60"/>
        <v/>
      </c>
    </row>
    <row r="265" spans="1:32" x14ac:dyDescent="0.25">
      <c r="A265">
        <v>10450</v>
      </c>
      <c r="B265" s="1">
        <v>867488060855003</v>
      </c>
      <c r="C265" s="1">
        <v>1719493822</v>
      </c>
      <c r="D265">
        <v>-23.613987000000002</v>
      </c>
      <c r="E265">
        <v>-46.939419999999998</v>
      </c>
      <c r="F265">
        <v>849</v>
      </c>
      <c r="G265">
        <v>223</v>
      </c>
      <c r="H265">
        <v>0</v>
      </c>
      <c r="I265">
        <v>1</v>
      </c>
      <c r="J265">
        <v>1</v>
      </c>
      <c r="K265">
        <v>165300</v>
      </c>
      <c r="L265">
        <v>0</v>
      </c>
      <c r="M265" t="s">
        <v>19</v>
      </c>
      <c r="N265">
        <v>10</v>
      </c>
      <c r="O265">
        <v>0</v>
      </c>
      <c r="P265">
        <v>0</v>
      </c>
      <c r="Q265">
        <v>0</v>
      </c>
      <c r="R265">
        <v>0</v>
      </c>
      <c r="S265" s="4">
        <v>45470.54886574074</v>
      </c>
      <c r="T265" s="6">
        <v>45470.54886574074</v>
      </c>
      <c r="U265">
        <f t="shared" si="50"/>
        <v>3</v>
      </c>
      <c r="V265">
        <f t="shared" si="51"/>
        <v>30</v>
      </c>
      <c r="W265" t="str">
        <f t="shared" si="52"/>
        <v/>
      </c>
      <c r="X265" t="str">
        <f t="shared" si="53"/>
        <v/>
      </c>
      <c r="Y265" s="12" t="str">
        <f t="shared" si="54"/>
        <v/>
      </c>
      <c r="Z265" t="str">
        <f t="shared" si="55"/>
        <v/>
      </c>
      <c r="AA265" t="str">
        <f t="shared" si="56"/>
        <v/>
      </c>
      <c r="AB265" t="str">
        <f t="shared" si="57"/>
        <v/>
      </c>
      <c r="AC265" s="2" t="str">
        <f t="shared" si="58"/>
        <v/>
      </c>
      <c r="AD265" t="str">
        <f t="shared" si="61"/>
        <v/>
      </c>
      <c r="AE265" t="str">
        <f t="shared" si="59"/>
        <v/>
      </c>
      <c r="AF265" t="str">
        <f t="shared" si="60"/>
        <v/>
      </c>
    </row>
    <row r="266" spans="1:32" x14ac:dyDescent="0.25">
      <c r="A266">
        <v>10451</v>
      </c>
      <c r="B266" s="1">
        <v>867488060855003</v>
      </c>
      <c r="C266" s="1">
        <v>1719493852</v>
      </c>
      <c r="D266">
        <v>-23.613972</v>
      </c>
      <c r="E266">
        <v>-46.939422</v>
      </c>
      <c r="F266">
        <v>849</v>
      </c>
      <c r="G266">
        <v>358</v>
      </c>
      <c r="H266">
        <v>0</v>
      </c>
      <c r="I266">
        <v>1</v>
      </c>
      <c r="J266">
        <v>1</v>
      </c>
      <c r="K266">
        <v>165300</v>
      </c>
      <c r="L266">
        <v>0</v>
      </c>
      <c r="M266" t="s">
        <v>19</v>
      </c>
      <c r="N266">
        <v>10</v>
      </c>
      <c r="O266">
        <v>0</v>
      </c>
      <c r="P266">
        <v>0</v>
      </c>
      <c r="Q266">
        <v>0</v>
      </c>
      <c r="R266">
        <v>0</v>
      </c>
      <c r="S266" s="4">
        <v>45470.549212962964</v>
      </c>
      <c r="T266" s="6">
        <v>45470.549212962964</v>
      </c>
      <c r="U266">
        <f t="shared" si="50"/>
        <v>3</v>
      </c>
      <c r="V266">
        <f t="shared" si="51"/>
        <v>30</v>
      </c>
      <c r="W266" t="str">
        <f t="shared" si="52"/>
        <v/>
      </c>
      <c r="X266" t="str">
        <f t="shared" si="53"/>
        <v/>
      </c>
      <c r="Y266" s="12" t="str">
        <f t="shared" si="54"/>
        <v/>
      </c>
      <c r="Z266" t="str">
        <f t="shared" si="55"/>
        <v/>
      </c>
      <c r="AA266" t="str">
        <f t="shared" si="56"/>
        <v/>
      </c>
      <c r="AB266" t="str">
        <f t="shared" si="57"/>
        <v/>
      </c>
      <c r="AC266" s="2" t="str">
        <f t="shared" si="58"/>
        <v/>
      </c>
      <c r="AD266" t="str">
        <f t="shared" si="61"/>
        <v/>
      </c>
      <c r="AE266" t="str">
        <f t="shared" si="59"/>
        <v/>
      </c>
      <c r="AF266" t="str">
        <f t="shared" si="60"/>
        <v/>
      </c>
    </row>
    <row r="267" spans="1:32" x14ac:dyDescent="0.25">
      <c r="A267">
        <v>10452</v>
      </c>
      <c r="B267" s="1">
        <v>867488060855003</v>
      </c>
      <c r="C267" s="1">
        <v>1719493882</v>
      </c>
      <c r="D267">
        <v>-23.613972</v>
      </c>
      <c r="E267">
        <v>-46.939422</v>
      </c>
      <c r="F267">
        <v>849</v>
      </c>
      <c r="G267">
        <v>358</v>
      </c>
      <c r="H267">
        <v>0</v>
      </c>
      <c r="I267">
        <v>1</v>
      </c>
      <c r="J267">
        <v>1</v>
      </c>
      <c r="K267">
        <v>165300</v>
      </c>
      <c r="L267">
        <v>0</v>
      </c>
      <c r="M267" t="s">
        <v>19</v>
      </c>
      <c r="N267">
        <v>10</v>
      </c>
      <c r="O267">
        <v>0</v>
      </c>
      <c r="P267">
        <v>0</v>
      </c>
      <c r="Q267">
        <v>0</v>
      </c>
      <c r="R267">
        <v>0</v>
      </c>
      <c r="S267" s="4">
        <v>45470.549560185187</v>
      </c>
      <c r="T267" s="6">
        <v>45470.549560185187</v>
      </c>
      <c r="U267">
        <f t="shared" si="50"/>
        <v>3</v>
      </c>
      <c r="V267">
        <f t="shared" si="51"/>
        <v>30</v>
      </c>
      <c r="W267" t="str">
        <f t="shared" si="52"/>
        <v/>
      </c>
      <c r="X267" t="str">
        <f t="shared" si="53"/>
        <v/>
      </c>
      <c r="Y267" s="12" t="str">
        <f t="shared" si="54"/>
        <v/>
      </c>
      <c r="Z267" t="str">
        <f t="shared" si="55"/>
        <v/>
      </c>
      <c r="AA267" t="str">
        <f t="shared" si="56"/>
        <v/>
      </c>
      <c r="AB267" t="str">
        <f t="shared" si="57"/>
        <v/>
      </c>
      <c r="AC267" s="2" t="str">
        <f t="shared" si="58"/>
        <v/>
      </c>
      <c r="AD267" t="str">
        <f t="shared" si="61"/>
        <v/>
      </c>
      <c r="AE267" t="str">
        <f t="shared" si="59"/>
        <v/>
      </c>
      <c r="AF267" t="str">
        <f t="shared" si="60"/>
        <v/>
      </c>
    </row>
    <row r="268" spans="1:32" x14ac:dyDescent="0.25">
      <c r="A268">
        <v>10453</v>
      </c>
      <c r="B268" s="1">
        <v>867488060855003</v>
      </c>
      <c r="C268" s="1">
        <v>1719493912</v>
      </c>
      <c r="D268">
        <v>-23.613963999999999</v>
      </c>
      <c r="E268">
        <v>-46.939424000000002</v>
      </c>
      <c r="F268">
        <v>850</v>
      </c>
      <c r="G268">
        <v>36</v>
      </c>
      <c r="H268">
        <v>0</v>
      </c>
      <c r="I268">
        <v>1</v>
      </c>
      <c r="J268">
        <v>1</v>
      </c>
      <c r="K268">
        <v>165300</v>
      </c>
      <c r="L268">
        <v>0</v>
      </c>
      <c r="M268" t="s">
        <v>19</v>
      </c>
      <c r="N268">
        <v>10</v>
      </c>
      <c r="O268">
        <v>0</v>
      </c>
      <c r="P268">
        <v>0</v>
      </c>
      <c r="Q268">
        <v>0</v>
      </c>
      <c r="R268">
        <v>0</v>
      </c>
      <c r="S268" s="4">
        <v>45470.549907407411</v>
      </c>
      <c r="T268" s="6">
        <v>45470.549907407411</v>
      </c>
      <c r="U268">
        <f t="shared" si="50"/>
        <v>3</v>
      </c>
      <c r="V268">
        <f t="shared" si="51"/>
        <v>30</v>
      </c>
      <c r="W268" t="str">
        <f t="shared" si="52"/>
        <v/>
      </c>
      <c r="X268" t="str">
        <f t="shared" si="53"/>
        <v/>
      </c>
      <c r="Y268" s="12" t="str">
        <f t="shared" si="54"/>
        <v/>
      </c>
      <c r="Z268" t="str">
        <f t="shared" si="55"/>
        <v/>
      </c>
      <c r="AA268" t="str">
        <f t="shared" si="56"/>
        <v/>
      </c>
      <c r="AB268" t="str">
        <f t="shared" si="57"/>
        <v/>
      </c>
      <c r="AC268" s="2" t="str">
        <f t="shared" si="58"/>
        <v/>
      </c>
      <c r="AD268" t="str">
        <f t="shared" si="61"/>
        <v/>
      </c>
      <c r="AE268" t="str">
        <f t="shared" si="59"/>
        <v/>
      </c>
      <c r="AF268" t="str">
        <f t="shared" si="60"/>
        <v/>
      </c>
    </row>
    <row r="269" spans="1:32" x14ac:dyDescent="0.25">
      <c r="A269">
        <v>10454</v>
      </c>
      <c r="B269" s="1">
        <v>867488060855003</v>
      </c>
      <c r="C269" s="1">
        <v>1719493942</v>
      </c>
      <c r="D269">
        <v>-23.613963999999999</v>
      </c>
      <c r="E269">
        <v>-46.939424000000002</v>
      </c>
      <c r="F269">
        <v>850</v>
      </c>
      <c r="G269">
        <v>36</v>
      </c>
      <c r="H269">
        <v>0</v>
      </c>
      <c r="I269">
        <v>1</v>
      </c>
      <c r="J269">
        <v>1</v>
      </c>
      <c r="K269">
        <v>165300</v>
      </c>
      <c r="L269">
        <v>0</v>
      </c>
      <c r="M269" t="s">
        <v>19</v>
      </c>
      <c r="N269">
        <v>10</v>
      </c>
      <c r="O269">
        <v>0</v>
      </c>
      <c r="P269">
        <v>0</v>
      </c>
      <c r="Q269">
        <v>0</v>
      </c>
      <c r="R269">
        <v>0</v>
      </c>
      <c r="S269" s="4">
        <v>45470.550254629627</v>
      </c>
      <c r="T269" s="6">
        <v>45470.550254629627</v>
      </c>
      <c r="U269">
        <f t="shared" si="50"/>
        <v>3</v>
      </c>
      <c r="V269">
        <f t="shared" si="51"/>
        <v>30</v>
      </c>
      <c r="W269" t="str">
        <f t="shared" si="52"/>
        <v/>
      </c>
      <c r="X269" t="str">
        <f t="shared" si="53"/>
        <v/>
      </c>
      <c r="Y269" s="12" t="str">
        <f t="shared" si="54"/>
        <v/>
      </c>
      <c r="Z269" t="str">
        <f t="shared" si="55"/>
        <v/>
      </c>
      <c r="AA269" t="str">
        <f t="shared" si="56"/>
        <v/>
      </c>
      <c r="AB269" t="str">
        <f t="shared" si="57"/>
        <v/>
      </c>
      <c r="AC269" s="2" t="str">
        <f t="shared" si="58"/>
        <v/>
      </c>
      <c r="AD269" t="str">
        <f t="shared" si="61"/>
        <v/>
      </c>
      <c r="AE269" t="str">
        <f t="shared" si="59"/>
        <v/>
      </c>
      <c r="AF269" t="str">
        <f t="shared" si="60"/>
        <v/>
      </c>
    </row>
    <row r="270" spans="1:32" x14ac:dyDescent="0.25">
      <c r="A270">
        <v>10455</v>
      </c>
      <c r="B270" s="1">
        <v>867488060855003</v>
      </c>
      <c r="C270" s="1">
        <v>1719493972</v>
      </c>
      <c r="D270">
        <v>-23.613969000000001</v>
      </c>
      <c r="E270">
        <v>-46.939472000000002</v>
      </c>
      <c r="F270">
        <v>854</v>
      </c>
      <c r="G270">
        <v>36</v>
      </c>
      <c r="H270">
        <v>2.2999999999999998</v>
      </c>
      <c r="I270">
        <v>1</v>
      </c>
      <c r="J270">
        <v>1</v>
      </c>
      <c r="K270">
        <v>165300</v>
      </c>
      <c r="L270">
        <v>0</v>
      </c>
      <c r="M270" t="s">
        <v>19</v>
      </c>
      <c r="N270">
        <v>10</v>
      </c>
      <c r="O270">
        <v>0</v>
      </c>
      <c r="P270">
        <v>0</v>
      </c>
      <c r="Q270">
        <v>0</v>
      </c>
      <c r="R270">
        <v>0</v>
      </c>
      <c r="S270" s="4">
        <v>45470.55060185185</v>
      </c>
      <c r="T270" s="6">
        <v>45470.55060185185</v>
      </c>
      <c r="U270">
        <f t="shared" si="50"/>
        <v>3</v>
      </c>
      <c r="V270">
        <f t="shared" si="51"/>
        <v>30</v>
      </c>
      <c r="W270" t="str">
        <f t="shared" si="52"/>
        <v/>
      </c>
      <c r="X270" t="str">
        <f t="shared" si="53"/>
        <v/>
      </c>
      <c r="Y270" s="12" t="str">
        <f t="shared" si="54"/>
        <v/>
      </c>
      <c r="Z270" t="str">
        <f t="shared" si="55"/>
        <v/>
      </c>
      <c r="AA270" t="str">
        <f t="shared" si="56"/>
        <v/>
      </c>
      <c r="AB270" t="str">
        <f t="shared" si="57"/>
        <v/>
      </c>
      <c r="AC270" s="2" t="str">
        <f t="shared" si="58"/>
        <v/>
      </c>
      <c r="AD270" t="str">
        <f t="shared" si="61"/>
        <v/>
      </c>
      <c r="AE270" t="str">
        <f t="shared" si="59"/>
        <v/>
      </c>
      <c r="AF270" t="str">
        <f t="shared" si="60"/>
        <v/>
      </c>
    </row>
    <row r="271" spans="1:32" x14ac:dyDescent="0.25">
      <c r="A271">
        <v>10456</v>
      </c>
      <c r="B271" s="1">
        <v>867488060855003</v>
      </c>
      <c r="C271" s="1">
        <v>1719494002</v>
      </c>
      <c r="D271">
        <v>-23.613962999999998</v>
      </c>
      <c r="E271">
        <v>-46.939450999999998</v>
      </c>
      <c r="F271">
        <v>857</v>
      </c>
      <c r="G271">
        <v>36</v>
      </c>
      <c r="H271">
        <v>0</v>
      </c>
      <c r="I271">
        <v>1</v>
      </c>
      <c r="J271">
        <v>1</v>
      </c>
      <c r="K271">
        <v>165300</v>
      </c>
      <c r="L271">
        <v>0</v>
      </c>
      <c r="M271" t="s">
        <v>19</v>
      </c>
      <c r="N271">
        <v>10</v>
      </c>
      <c r="O271">
        <v>0</v>
      </c>
      <c r="P271">
        <v>0</v>
      </c>
      <c r="Q271">
        <v>0</v>
      </c>
      <c r="R271">
        <v>0</v>
      </c>
      <c r="S271" s="4">
        <v>45470.550949074073</v>
      </c>
      <c r="T271" s="6">
        <v>45470.550949074073</v>
      </c>
      <c r="U271">
        <f t="shared" si="50"/>
        <v>3</v>
      </c>
      <c r="V271">
        <f t="shared" si="51"/>
        <v>30</v>
      </c>
      <c r="W271" t="str">
        <f t="shared" si="52"/>
        <v/>
      </c>
      <c r="X271" t="str">
        <f t="shared" si="53"/>
        <v/>
      </c>
      <c r="Y271" s="12" t="str">
        <f t="shared" si="54"/>
        <v/>
      </c>
      <c r="Z271" t="str">
        <f t="shared" si="55"/>
        <v/>
      </c>
      <c r="AA271" t="str">
        <f t="shared" si="56"/>
        <v/>
      </c>
      <c r="AB271" t="str">
        <f t="shared" si="57"/>
        <v/>
      </c>
      <c r="AC271" s="2" t="str">
        <f t="shared" si="58"/>
        <v/>
      </c>
      <c r="AD271" t="str">
        <f t="shared" si="61"/>
        <v/>
      </c>
      <c r="AE271" t="str">
        <f t="shared" si="59"/>
        <v/>
      </c>
      <c r="AF271" t="str">
        <f t="shared" si="60"/>
        <v/>
      </c>
    </row>
    <row r="272" spans="1:32" x14ac:dyDescent="0.25">
      <c r="A272">
        <v>10457</v>
      </c>
      <c r="B272" s="1">
        <v>867488060855003</v>
      </c>
      <c r="C272" s="1">
        <v>1719494032</v>
      </c>
      <c r="D272">
        <v>-23.613980000000002</v>
      </c>
      <c r="E272">
        <v>-46.939438000000003</v>
      </c>
      <c r="F272">
        <v>856</v>
      </c>
      <c r="G272">
        <v>36</v>
      </c>
      <c r="H272">
        <v>0</v>
      </c>
      <c r="I272">
        <v>1</v>
      </c>
      <c r="J272">
        <v>1</v>
      </c>
      <c r="K272">
        <v>165300</v>
      </c>
      <c r="L272">
        <v>0</v>
      </c>
      <c r="M272" t="s">
        <v>19</v>
      </c>
      <c r="N272">
        <v>10</v>
      </c>
      <c r="O272">
        <v>0</v>
      </c>
      <c r="P272">
        <v>0</v>
      </c>
      <c r="Q272">
        <v>0</v>
      </c>
      <c r="R272">
        <v>0</v>
      </c>
      <c r="S272" s="4">
        <v>45470.551296296297</v>
      </c>
      <c r="T272" s="6">
        <v>45470.551296296297</v>
      </c>
      <c r="U272">
        <f t="shared" si="50"/>
        <v>3</v>
      </c>
      <c r="V272">
        <f t="shared" si="51"/>
        <v>30</v>
      </c>
      <c r="W272" t="str">
        <f t="shared" si="52"/>
        <v/>
      </c>
      <c r="X272" t="str">
        <f t="shared" si="53"/>
        <v/>
      </c>
      <c r="Y272" s="12" t="str">
        <f t="shared" si="54"/>
        <v/>
      </c>
      <c r="Z272" t="str">
        <f t="shared" si="55"/>
        <v/>
      </c>
      <c r="AA272" t="str">
        <f t="shared" si="56"/>
        <v/>
      </c>
      <c r="AB272" t="str">
        <f t="shared" si="57"/>
        <v/>
      </c>
      <c r="AC272" s="2" t="str">
        <f t="shared" si="58"/>
        <v/>
      </c>
      <c r="AD272" t="str">
        <f t="shared" si="61"/>
        <v/>
      </c>
      <c r="AE272" t="str">
        <f t="shared" si="59"/>
        <v/>
      </c>
      <c r="AF272" t="str">
        <f t="shared" si="60"/>
        <v/>
      </c>
    </row>
    <row r="273" spans="1:32" x14ac:dyDescent="0.25">
      <c r="A273">
        <v>10461</v>
      </c>
      <c r="B273" s="1">
        <v>867488060855003</v>
      </c>
      <c r="C273" s="1">
        <v>1719494493</v>
      </c>
      <c r="D273">
        <v>-23.614037</v>
      </c>
      <c r="E273">
        <v>-46.939481999999998</v>
      </c>
      <c r="F273">
        <v>838</v>
      </c>
      <c r="G273">
        <v>36</v>
      </c>
      <c r="H273">
        <v>0</v>
      </c>
      <c r="I273">
        <v>1</v>
      </c>
      <c r="J273">
        <v>0</v>
      </c>
      <c r="K273">
        <v>165300</v>
      </c>
      <c r="L273">
        <v>0</v>
      </c>
      <c r="M273" t="s">
        <v>19</v>
      </c>
      <c r="N273">
        <v>10</v>
      </c>
      <c r="O273">
        <v>0</v>
      </c>
      <c r="P273">
        <v>0</v>
      </c>
      <c r="Q273">
        <v>0</v>
      </c>
      <c r="R273">
        <v>0</v>
      </c>
      <c r="S273" s="4">
        <v>45470.556631944448</v>
      </c>
      <c r="T273" s="6">
        <v>45470.556631944448</v>
      </c>
      <c r="U273">
        <f t="shared" si="50"/>
        <v>3</v>
      </c>
      <c r="V273">
        <f t="shared" si="51"/>
        <v>461</v>
      </c>
      <c r="W273" t="str">
        <f t="shared" si="52"/>
        <v/>
      </c>
      <c r="X273" t="str">
        <f t="shared" si="53"/>
        <v/>
      </c>
      <c r="Y273" s="12" t="str">
        <f t="shared" si="54"/>
        <v/>
      </c>
      <c r="Z273" t="str">
        <f t="shared" si="55"/>
        <v/>
      </c>
      <c r="AA273" t="str">
        <f t="shared" si="56"/>
        <v/>
      </c>
      <c r="AB273" t="str">
        <f t="shared" si="57"/>
        <v/>
      </c>
      <c r="AC273" s="2" t="str">
        <f t="shared" si="58"/>
        <v/>
      </c>
      <c r="AD273" t="str">
        <f t="shared" si="61"/>
        <v/>
      </c>
      <c r="AE273" t="str">
        <f t="shared" si="59"/>
        <v/>
      </c>
      <c r="AF273" t="str">
        <f t="shared" si="60"/>
        <v/>
      </c>
    </row>
    <row r="274" spans="1:32" x14ac:dyDescent="0.25">
      <c r="A274">
        <v>10462</v>
      </c>
      <c r="B274" s="1">
        <v>867488060855003</v>
      </c>
      <c r="C274" s="1">
        <v>1719494861</v>
      </c>
      <c r="D274">
        <v>-23.613969999999998</v>
      </c>
      <c r="E274">
        <v>-46.939410000000002</v>
      </c>
      <c r="F274">
        <v>855</v>
      </c>
      <c r="G274">
        <v>36</v>
      </c>
      <c r="H274">
        <v>0</v>
      </c>
      <c r="I274">
        <v>0</v>
      </c>
      <c r="J274">
        <v>1</v>
      </c>
      <c r="K274">
        <v>165300</v>
      </c>
      <c r="L274">
        <v>0</v>
      </c>
      <c r="M274" t="s">
        <v>22</v>
      </c>
      <c r="N274">
        <v>0</v>
      </c>
      <c r="O274">
        <v>0</v>
      </c>
      <c r="P274">
        <v>0</v>
      </c>
      <c r="Q274">
        <v>0</v>
      </c>
      <c r="R274">
        <v>0</v>
      </c>
      <c r="S274" s="4">
        <v>45470.560891203706</v>
      </c>
      <c r="T274" s="6">
        <v>45470.560891203706</v>
      </c>
      <c r="U274">
        <f t="shared" si="50"/>
        <v>4</v>
      </c>
      <c r="V274">
        <f t="shared" si="51"/>
        <v>368</v>
      </c>
      <c r="W274" t="str">
        <f t="shared" si="52"/>
        <v>TRUE</v>
      </c>
      <c r="X274" t="str">
        <f t="shared" si="53"/>
        <v/>
      </c>
      <c r="Y274" s="12" t="str">
        <f t="shared" si="54"/>
        <v/>
      </c>
      <c r="Z274" t="str">
        <f t="shared" si="55"/>
        <v>TRUE</v>
      </c>
      <c r="AA274" t="str">
        <f t="shared" si="56"/>
        <v/>
      </c>
      <c r="AB274" t="str">
        <f t="shared" si="57"/>
        <v/>
      </c>
      <c r="AC274" s="2" t="str">
        <f t="shared" si="58"/>
        <v>TRUE</v>
      </c>
      <c r="AD274" t="str">
        <f t="shared" si="61"/>
        <v/>
      </c>
      <c r="AE274" t="str">
        <f t="shared" si="59"/>
        <v/>
      </c>
      <c r="AF274">
        <f t="shared" si="60"/>
        <v>10461</v>
      </c>
    </row>
    <row r="275" spans="1:32" x14ac:dyDescent="0.25">
      <c r="A275">
        <v>10463</v>
      </c>
      <c r="B275" s="1">
        <v>867488060855003</v>
      </c>
      <c r="C275" s="1">
        <v>1719495082</v>
      </c>
      <c r="D275">
        <v>-23.613958</v>
      </c>
      <c r="E275">
        <v>-46.939447000000001</v>
      </c>
      <c r="F275">
        <v>847</v>
      </c>
      <c r="G275">
        <v>36</v>
      </c>
      <c r="H275">
        <v>0</v>
      </c>
      <c r="I275">
        <v>1</v>
      </c>
      <c r="J275">
        <v>1</v>
      </c>
      <c r="K275">
        <v>165300</v>
      </c>
      <c r="L275">
        <v>0</v>
      </c>
      <c r="M275" t="s">
        <v>19</v>
      </c>
      <c r="N275">
        <v>10</v>
      </c>
      <c r="O275">
        <v>0</v>
      </c>
      <c r="P275">
        <v>0</v>
      </c>
      <c r="Q275">
        <v>0</v>
      </c>
      <c r="R275">
        <v>0</v>
      </c>
      <c r="S275" s="4">
        <v>45470.563449074078</v>
      </c>
      <c r="T275" s="6">
        <v>45470.563449074078</v>
      </c>
      <c r="U275">
        <f t="shared" si="50"/>
        <v>5</v>
      </c>
      <c r="V275">
        <f t="shared" si="51"/>
        <v>221</v>
      </c>
      <c r="W275" t="str">
        <f t="shared" si="52"/>
        <v/>
      </c>
      <c r="X275" t="str">
        <f t="shared" si="53"/>
        <v/>
      </c>
      <c r="Y275" s="12" t="str">
        <f t="shared" si="54"/>
        <v/>
      </c>
      <c r="Z275" t="str">
        <f t="shared" si="55"/>
        <v/>
      </c>
      <c r="AA275" t="str">
        <f t="shared" si="56"/>
        <v>TRUE</v>
      </c>
      <c r="AB275" t="str">
        <f t="shared" si="57"/>
        <v/>
      </c>
      <c r="AC275" s="2" t="str">
        <f t="shared" si="58"/>
        <v/>
      </c>
      <c r="AD275" t="str">
        <f t="shared" si="61"/>
        <v/>
      </c>
      <c r="AE275" t="str">
        <f t="shared" si="59"/>
        <v/>
      </c>
      <c r="AF275">
        <f t="shared" si="60"/>
        <v>10462</v>
      </c>
    </row>
    <row r="276" spans="1:32" x14ac:dyDescent="0.25">
      <c r="A276">
        <v>10464</v>
      </c>
      <c r="B276" s="1">
        <v>867488060855003</v>
      </c>
      <c r="C276" s="1">
        <v>1719495102</v>
      </c>
      <c r="D276">
        <v>-23.613958</v>
      </c>
      <c r="E276">
        <v>-46.939447000000001</v>
      </c>
      <c r="F276">
        <v>847</v>
      </c>
      <c r="G276">
        <v>43</v>
      </c>
      <c r="H276">
        <v>0</v>
      </c>
      <c r="I276">
        <v>1</v>
      </c>
      <c r="J276">
        <v>1</v>
      </c>
      <c r="K276">
        <v>165300</v>
      </c>
      <c r="L276">
        <v>0</v>
      </c>
      <c r="M276" t="s">
        <v>19</v>
      </c>
      <c r="N276">
        <v>10</v>
      </c>
      <c r="O276">
        <v>0</v>
      </c>
      <c r="P276">
        <v>0</v>
      </c>
      <c r="Q276">
        <v>0</v>
      </c>
      <c r="R276">
        <v>0</v>
      </c>
      <c r="S276" s="4">
        <v>45470.563680555555</v>
      </c>
      <c r="T276" s="6">
        <v>45470.563680555555</v>
      </c>
      <c r="U276">
        <f t="shared" si="50"/>
        <v>5</v>
      </c>
      <c r="V276">
        <f t="shared" si="51"/>
        <v>20</v>
      </c>
      <c r="W276" t="str">
        <f t="shared" si="52"/>
        <v/>
      </c>
      <c r="X276" t="str">
        <f t="shared" si="53"/>
        <v/>
      </c>
      <c r="Y276" s="12" t="str">
        <f t="shared" si="54"/>
        <v/>
      </c>
      <c r="Z276" t="str">
        <f t="shared" si="55"/>
        <v/>
      </c>
      <c r="AA276" t="str">
        <f t="shared" si="56"/>
        <v/>
      </c>
      <c r="AB276" t="str">
        <f t="shared" si="57"/>
        <v/>
      </c>
      <c r="AC276" s="2" t="str">
        <f t="shared" si="58"/>
        <v/>
      </c>
      <c r="AD276" t="str">
        <f t="shared" si="61"/>
        <v/>
      </c>
      <c r="AE276" t="str">
        <f t="shared" si="59"/>
        <v/>
      </c>
      <c r="AF276" t="str">
        <f t="shared" si="60"/>
        <v/>
      </c>
    </row>
    <row r="277" spans="1:32" x14ac:dyDescent="0.25">
      <c r="A277">
        <v>10465</v>
      </c>
      <c r="B277" s="1">
        <v>867488060855003</v>
      </c>
      <c r="C277" s="1">
        <v>1719495132</v>
      </c>
      <c r="D277">
        <v>-23.613876999999999</v>
      </c>
      <c r="E277">
        <v>-46.940308999999999</v>
      </c>
      <c r="F277">
        <v>858</v>
      </c>
      <c r="G277">
        <v>278</v>
      </c>
      <c r="H277">
        <v>15.2</v>
      </c>
      <c r="I277">
        <v>1</v>
      </c>
      <c r="J277">
        <v>1</v>
      </c>
      <c r="K277">
        <v>165400</v>
      </c>
      <c r="L277">
        <v>0</v>
      </c>
      <c r="M277" t="s">
        <v>19</v>
      </c>
      <c r="N277">
        <v>10</v>
      </c>
      <c r="O277">
        <v>0</v>
      </c>
      <c r="P277">
        <v>0</v>
      </c>
      <c r="Q277">
        <v>0</v>
      </c>
      <c r="R277">
        <v>0</v>
      </c>
      <c r="S277" s="4">
        <v>45470.564027777778</v>
      </c>
      <c r="T277" s="6">
        <v>45470.564027777778</v>
      </c>
      <c r="U277">
        <f t="shared" si="50"/>
        <v>5</v>
      </c>
      <c r="V277">
        <f t="shared" si="51"/>
        <v>30</v>
      </c>
      <c r="W277" t="str">
        <f t="shared" si="52"/>
        <v/>
      </c>
      <c r="X277" t="str">
        <f t="shared" si="53"/>
        <v/>
      </c>
      <c r="Y277" s="12" t="str">
        <f t="shared" si="54"/>
        <v/>
      </c>
      <c r="Z277" t="str">
        <f t="shared" si="55"/>
        <v/>
      </c>
      <c r="AA277" t="str">
        <f t="shared" si="56"/>
        <v/>
      </c>
      <c r="AB277" t="str">
        <f t="shared" si="57"/>
        <v/>
      </c>
      <c r="AC277" s="2" t="str">
        <f t="shared" si="58"/>
        <v/>
      </c>
      <c r="AD277" t="str">
        <f t="shared" si="61"/>
        <v/>
      </c>
      <c r="AE277" t="str">
        <f t="shared" si="59"/>
        <v/>
      </c>
      <c r="AF277" t="str">
        <f t="shared" si="60"/>
        <v/>
      </c>
    </row>
    <row r="278" spans="1:32" x14ac:dyDescent="0.25">
      <c r="A278">
        <v>10466</v>
      </c>
      <c r="B278" s="1">
        <v>867488060855003</v>
      </c>
      <c r="C278" s="1">
        <v>1719495162</v>
      </c>
      <c r="D278">
        <v>-23.612978999999999</v>
      </c>
      <c r="E278">
        <v>-46.941155999999999</v>
      </c>
      <c r="F278">
        <v>875</v>
      </c>
      <c r="G278">
        <v>33</v>
      </c>
      <c r="H278">
        <v>42.9</v>
      </c>
      <c r="I278">
        <v>1</v>
      </c>
      <c r="J278">
        <v>1</v>
      </c>
      <c r="K278">
        <v>165600</v>
      </c>
      <c r="L278">
        <v>0</v>
      </c>
      <c r="M278" t="s">
        <v>19</v>
      </c>
      <c r="N278">
        <v>10</v>
      </c>
      <c r="O278">
        <v>0</v>
      </c>
      <c r="P278">
        <v>0</v>
      </c>
      <c r="Q278">
        <v>0</v>
      </c>
      <c r="R278">
        <v>0</v>
      </c>
      <c r="S278" s="4">
        <v>45470.564375000002</v>
      </c>
      <c r="T278" s="6">
        <v>45470.564375000002</v>
      </c>
      <c r="U278">
        <f t="shared" si="50"/>
        <v>5</v>
      </c>
      <c r="V278">
        <f t="shared" si="51"/>
        <v>30</v>
      </c>
      <c r="W278" t="str">
        <f t="shared" si="52"/>
        <v/>
      </c>
      <c r="X278" t="str">
        <f t="shared" si="53"/>
        <v/>
      </c>
      <c r="Y278" s="12" t="str">
        <f t="shared" si="54"/>
        <v/>
      </c>
      <c r="Z278" t="str">
        <f t="shared" si="55"/>
        <v/>
      </c>
      <c r="AA278" t="str">
        <f t="shared" si="56"/>
        <v/>
      </c>
      <c r="AB278" t="str">
        <f t="shared" si="57"/>
        <v/>
      </c>
      <c r="AC278" s="2" t="str">
        <f t="shared" si="58"/>
        <v/>
      </c>
      <c r="AD278" t="str">
        <f t="shared" si="61"/>
        <v/>
      </c>
      <c r="AE278" t="str">
        <f t="shared" si="59"/>
        <v/>
      </c>
      <c r="AF278" t="str">
        <f t="shared" si="60"/>
        <v/>
      </c>
    </row>
    <row r="279" spans="1:32" x14ac:dyDescent="0.25">
      <c r="A279">
        <v>10467</v>
      </c>
      <c r="B279" s="1">
        <v>867488060855003</v>
      </c>
      <c r="C279" s="1">
        <v>1719495192</v>
      </c>
      <c r="D279">
        <v>-23.611350000000002</v>
      </c>
      <c r="E279">
        <v>-46.940072000000001</v>
      </c>
      <c r="F279">
        <v>902</v>
      </c>
      <c r="G279">
        <v>9</v>
      </c>
      <c r="H279">
        <v>26.7</v>
      </c>
      <c r="I279">
        <v>1</v>
      </c>
      <c r="J279">
        <v>1</v>
      </c>
      <c r="K279">
        <v>165800</v>
      </c>
      <c r="L279">
        <v>0</v>
      </c>
      <c r="M279" t="s">
        <v>19</v>
      </c>
      <c r="N279">
        <v>10</v>
      </c>
      <c r="O279">
        <v>0</v>
      </c>
      <c r="P279">
        <v>0</v>
      </c>
      <c r="Q279">
        <v>0</v>
      </c>
      <c r="R279">
        <v>0</v>
      </c>
      <c r="S279" s="4">
        <v>45470.564722222225</v>
      </c>
      <c r="T279" s="6">
        <v>45470.564722222225</v>
      </c>
      <c r="U279">
        <f t="shared" si="50"/>
        <v>5</v>
      </c>
      <c r="V279">
        <f t="shared" si="51"/>
        <v>30</v>
      </c>
      <c r="W279" t="str">
        <f t="shared" si="52"/>
        <v/>
      </c>
      <c r="X279" t="str">
        <f t="shared" si="53"/>
        <v/>
      </c>
      <c r="Y279" s="12" t="str">
        <f t="shared" si="54"/>
        <v/>
      </c>
      <c r="Z279" t="str">
        <f t="shared" si="55"/>
        <v/>
      </c>
      <c r="AA279" t="str">
        <f t="shared" si="56"/>
        <v/>
      </c>
      <c r="AB279" t="str">
        <f t="shared" si="57"/>
        <v/>
      </c>
      <c r="AC279" s="2" t="str">
        <f t="shared" si="58"/>
        <v/>
      </c>
      <c r="AD279" t="str">
        <f t="shared" si="61"/>
        <v/>
      </c>
      <c r="AE279" t="str">
        <f t="shared" si="59"/>
        <v/>
      </c>
      <c r="AF279" t="str">
        <f t="shared" si="60"/>
        <v/>
      </c>
    </row>
    <row r="280" spans="1:32" x14ac:dyDescent="0.25">
      <c r="A280">
        <v>10468</v>
      </c>
      <c r="B280" s="1">
        <v>867488060855003</v>
      </c>
      <c r="C280" s="1">
        <v>1719495222</v>
      </c>
      <c r="D280">
        <v>-23.609642000000001</v>
      </c>
      <c r="E280">
        <v>-46.938578</v>
      </c>
      <c r="F280">
        <v>915</v>
      </c>
      <c r="G280">
        <v>30</v>
      </c>
      <c r="H280">
        <v>28.7</v>
      </c>
      <c r="I280">
        <v>1</v>
      </c>
      <c r="J280">
        <v>1</v>
      </c>
      <c r="K280">
        <v>166000</v>
      </c>
      <c r="L280">
        <v>0</v>
      </c>
      <c r="M280" t="s">
        <v>19</v>
      </c>
      <c r="N280">
        <v>10</v>
      </c>
      <c r="O280">
        <v>0</v>
      </c>
      <c r="P280">
        <v>0</v>
      </c>
      <c r="Q280">
        <v>0</v>
      </c>
      <c r="R280">
        <v>0</v>
      </c>
      <c r="S280" s="4">
        <v>45470.565069444441</v>
      </c>
      <c r="T280" s="6">
        <v>45470.565069444441</v>
      </c>
      <c r="U280">
        <f t="shared" si="50"/>
        <v>5</v>
      </c>
      <c r="V280">
        <f t="shared" si="51"/>
        <v>30</v>
      </c>
      <c r="W280" t="str">
        <f t="shared" si="52"/>
        <v/>
      </c>
      <c r="X280" t="str">
        <f t="shared" si="53"/>
        <v/>
      </c>
      <c r="Y280" s="12" t="str">
        <f t="shared" si="54"/>
        <v/>
      </c>
      <c r="Z280" t="str">
        <f t="shared" si="55"/>
        <v/>
      </c>
      <c r="AA280" t="str">
        <f t="shared" si="56"/>
        <v/>
      </c>
      <c r="AB280" t="str">
        <f t="shared" si="57"/>
        <v/>
      </c>
      <c r="AC280" s="2" t="str">
        <f t="shared" si="58"/>
        <v/>
      </c>
      <c r="AD280" t="str">
        <f t="shared" si="61"/>
        <v/>
      </c>
      <c r="AE280" t="str">
        <f t="shared" si="59"/>
        <v/>
      </c>
      <c r="AF280" t="str">
        <f t="shared" si="60"/>
        <v/>
      </c>
    </row>
    <row r="281" spans="1:32" x14ac:dyDescent="0.25">
      <c r="A281">
        <v>10469</v>
      </c>
      <c r="B281" s="1">
        <v>867488060855003</v>
      </c>
      <c r="C281" s="1">
        <v>1719495252</v>
      </c>
      <c r="D281">
        <v>-23.608523999999999</v>
      </c>
      <c r="E281">
        <v>-46.938746000000002</v>
      </c>
      <c r="F281">
        <v>925</v>
      </c>
      <c r="G281">
        <v>328</v>
      </c>
      <c r="H281">
        <v>12.6</v>
      </c>
      <c r="I281">
        <v>1</v>
      </c>
      <c r="J281">
        <v>1</v>
      </c>
      <c r="K281">
        <v>166200</v>
      </c>
      <c r="L281">
        <v>0</v>
      </c>
      <c r="M281" t="s">
        <v>19</v>
      </c>
      <c r="N281">
        <v>10</v>
      </c>
      <c r="O281">
        <v>0</v>
      </c>
      <c r="P281">
        <v>0</v>
      </c>
      <c r="Q281">
        <v>0</v>
      </c>
      <c r="R281">
        <v>0</v>
      </c>
      <c r="S281" s="4">
        <v>45470.565416666665</v>
      </c>
      <c r="T281" s="6">
        <v>45470.565416666665</v>
      </c>
      <c r="U281">
        <f t="shared" si="50"/>
        <v>5</v>
      </c>
      <c r="V281">
        <f t="shared" si="51"/>
        <v>30</v>
      </c>
      <c r="W281" t="str">
        <f t="shared" si="52"/>
        <v/>
      </c>
      <c r="X281" t="str">
        <f t="shared" si="53"/>
        <v/>
      </c>
      <c r="Y281" s="12" t="str">
        <f t="shared" si="54"/>
        <v/>
      </c>
      <c r="Z281" t="str">
        <f t="shared" si="55"/>
        <v/>
      </c>
      <c r="AA281" t="str">
        <f t="shared" si="56"/>
        <v/>
      </c>
      <c r="AB281" t="str">
        <f t="shared" si="57"/>
        <v/>
      </c>
      <c r="AC281" s="2" t="str">
        <f t="shared" si="58"/>
        <v/>
      </c>
      <c r="AD281" t="str">
        <f t="shared" si="61"/>
        <v/>
      </c>
      <c r="AE281" t="str">
        <f t="shared" si="59"/>
        <v/>
      </c>
      <c r="AF281" t="str">
        <f t="shared" si="60"/>
        <v/>
      </c>
    </row>
    <row r="282" spans="1:32" x14ac:dyDescent="0.25">
      <c r="A282">
        <v>10470</v>
      </c>
      <c r="B282" s="1">
        <v>867488060855003</v>
      </c>
      <c r="C282" s="1">
        <v>1719495282</v>
      </c>
      <c r="D282">
        <v>-23.607875</v>
      </c>
      <c r="E282">
        <v>-46.940260000000002</v>
      </c>
      <c r="F282">
        <v>922</v>
      </c>
      <c r="G282">
        <v>279</v>
      </c>
      <c r="H282">
        <v>22</v>
      </c>
      <c r="I282">
        <v>1</v>
      </c>
      <c r="J282">
        <v>1</v>
      </c>
      <c r="K282">
        <v>166400</v>
      </c>
      <c r="L282">
        <v>0</v>
      </c>
      <c r="M282" t="s">
        <v>19</v>
      </c>
      <c r="N282">
        <v>10</v>
      </c>
      <c r="O282">
        <v>0</v>
      </c>
      <c r="P282">
        <v>0</v>
      </c>
      <c r="Q282">
        <v>0</v>
      </c>
      <c r="R282">
        <v>0</v>
      </c>
      <c r="S282" s="4">
        <v>45470.565763888888</v>
      </c>
      <c r="T282" s="6">
        <v>45470.565763888888</v>
      </c>
      <c r="U282">
        <f t="shared" si="50"/>
        <v>5</v>
      </c>
      <c r="V282">
        <f t="shared" si="51"/>
        <v>30</v>
      </c>
      <c r="W282" t="str">
        <f t="shared" si="52"/>
        <v/>
      </c>
      <c r="X282" t="str">
        <f t="shared" si="53"/>
        <v/>
      </c>
      <c r="Y282" s="12" t="str">
        <f t="shared" si="54"/>
        <v/>
      </c>
      <c r="Z282" t="str">
        <f t="shared" si="55"/>
        <v/>
      </c>
      <c r="AA282" t="str">
        <f t="shared" si="56"/>
        <v/>
      </c>
      <c r="AB282" t="str">
        <f t="shared" si="57"/>
        <v/>
      </c>
      <c r="AC282" s="2" t="str">
        <f t="shared" si="58"/>
        <v/>
      </c>
      <c r="AD282" t="str">
        <f t="shared" si="61"/>
        <v/>
      </c>
      <c r="AE282" t="str">
        <f t="shared" si="59"/>
        <v/>
      </c>
      <c r="AF282" t="str">
        <f t="shared" si="60"/>
        <v/>
      </c>
    </row>
    <row r="283" spans="1:32" x14ac:dyDescent="0.25">
      <c r="A283">
        <v>10471</v>
      </c>
      <c r="B283" s="1">
        <v>867488060855003</v>
      </c>
      <c r="C283" s="1">
        <v>1719495312</v>
      </c>
      <c r="D283">
        <v>-23.607683999999999</v>
      </c>
      <c r="E283">
        <v>-46.942017</v>
      </c>
      <c r="F283">
        <v>926</v>
      </c>
      <c r="G283">
        <v>275</v>
      </c>
      <c r="H283">
        <v>27.3</v>
      </c>
      <c r="I283">
        <v>1</v>
      </c>
      <c r="J283">
        <v>1</v>
      </c>
      <c r="K283">
        <v>166500</v>
      </c>
      <c r="L283">
        <v>0</v>
      </c>
      <c r="M283" t="s">
        <v>19</v>
      </c>
      <c r="N283">
        <v>10</v>
      </c>
      <c r="O283">
        <v>0</v>
      </c>
      <c r="P283">
        <v>0</v>
      </c>
      <c r="Q283">
        <v>0</v>
      </c>
      <c r="R283">
        <v>0</v>
      </c>
      <c r="S283" s="4">
        <v>45470.566111111111</v>
      </c>
      <c r="T283" s="6">
        <v>45470.566111111111</v>
      </c>
      <c r="U283">
        <f t="shared" si="50"/>
        <v>5</v>
      </c>
      <c r="V283">
        <f t="shared" si="51"/>
        <v>30</v>
      </c>
      <c r="W283" t="str">
        <f t="shared" si="52"/>
        <v/>
      </c>
      <c r="X283" t="str">
        <f t="shared" si="53"/>
        <v/>
      </c>
      <c r="Y283" s="12" t="str">
        <f t="shared" si="54"/>
        <v/>
      </c>
      <c r="Z283" t="str">
        <f t="shared" si="55"/>
        <v/>
      </c>
      <c r="AA283" t="str">
        <f t="shared" si="56"/>
        <v/>
      </c>
      <c r="AB283" t="str">
        <f t="shared" si="57"/>
        <v/>
      </c>
      <c r="AC283" s="2" t="str">
        <f t="shared" si="58"/>
        <v/>
      </c>
      <c r="AD283" t="str">
        <f t="shared" si="61"/>
        <v/>
      </c>
      <c r="AE283" t="str">
        <f t="shared" si="59"/>
        <v/>
      </c>
      <c r="AF283" t="str">
        <f t="shared" si="60"/>
        <v/>
      </c>
    </row>
    <row r="284" spans="1:32" x14ac:dyDescent="0.25">
      <c r="A284">
        <v>10472</v>
      </c>
      <c r="B284" s="1">
        <v>867488060855003</v>
      </c>
      <c r="C284" s="1">
        <v>1719495342</v>
      </c>
      <c r="D284">
        <v>-23.606898000000001</v>
      </c>
      <c r="E284">
        <v>-46.942028999999998</v>
      </c>
      <c r="F284">
        <v>950</v>
      </c>
      <c r="G284">
        <v>42</v>
      </c>
      <c r="H284">
        <v>20.3</v>
      </c>
      <c r="I284">
        <v>1</v>
      </c>
      <c r="J284">
        <v>1</v>
      </c>
      <c r="K284">
        <v>166600</v>
      </c>
      <c r="L284">
        <v>0</v>
      </c>
      <c r="M284" t="s">
        <v>19</v>
      </c>
      <c r="N284">
        <v>10</v>
      </c>
      <c r="O284">
        <v>0</v>
      </c>
      <c r="P284">
        <v>0</v>
      </c>
      <c r="Q284">
        <v>0</v>
      </c>
      <c r="R284">
        <v>0</v>
      </c>
      <c r="S284" s="4">
        <v>45470.566458333335</v>
      </c>
      <c r="T284" s="6">
        <v>45470.566458333335</v>
      </c>
      <c r="U284">
        <f t="shared" si="50"/>
        <v>5</v>
      </c>
      <c r="V284">
        <f t="shared" si="51"/>
        <v>30</v>
      </c>
      <c r="W284" t="str">
        <f t="shared" si="52"/>
        <v/>
      </c>
      <c r="X284" t="str">
        <f t="shared" si="53"/>
        <v/>
      </c>
      <c r="Y284" s="12" t="str">
        <f t="shared" si="54"/>
        <v/>
      </c>
      <c r="Z284" t="str">
        <f t="shared" si="55"/>
        <v/>
      </c>
      <c r="AA284" t="str">
        <f t="shared" si="56"/>
        <v/>
      </c>
      <c r="AB284" t="str">
        <f t="shared" si="57"/>
        <v/>
      </c>
      <c r="AC284" s="2" t="str">
        <f t="shared" si="58"/>
        <v/>
      </c>
      <c r="AD284" t="str">
        <f t="shared" si="61"/>
        <v/>
      </c>
      <c r="AE284" t="str">
        <f t="shared" si="59"/>
        <v/>
      </c>
      <c r="AF284" t="str">
        <f t="shared" si="60"/>
        <v/>
      </c>
    </row>
    <row r="285" spans="1:32" x14ac:dyDescent="0.25">
      <c r="A285">
        <v>10473</v>
      </c>
      <c r="B285" s="1">
        <v>867488060855003</v>
      </c>
      <c r="C285" s="1">
        <v>1719495372</v>
      </c>
      <c r="D285">
        <v>-23.606200999999999</v>
      </c>
      <c r="E285">
        <v>-46.941046</v>
      </c>
      <c r="F285">
        <v>920</v>
      </c>
      <c r="G285">
        <v>17</v>
      </c>
      <c r="H285">
        <v>6.4</v>
      </c>
      <c r="I285">
        <v>1</v>
      </c>
      <c r="J285">
        <v>1</v>
      </c>
      <c r="K285">
        <v>166800</v>
      </c>
      <c r="L285">
        <v>0</v>
      </c>
      <c r="M285" t="s">
        <v>19</v>
      </c>
      <c r="N285">
        <v>10</v>
      </c>
      <c r="O285">
        <v>0</v>
      </c>
      <c r="P285">
        <v>0</v>
      </c>
      <c r="Q285">
        <v>0</v>
      </c>
      <c r="R285">
        <v>0</v>
      </c>
      <c r="S285" s="4">
        <v>45470.566805555558</v>
      </c>
      <c r="T285" s="6">
        <v>45470.566805555558</v>
      </c>
      <c r="U285">
        <f t="shared" si="50"/>
        <v>5</v>
      </c>
      <c r="V285">
        <f t="shared" si="51"/>
        <v>30</v>
      </c>
      <c r="W285" t="str">
        <f t="shared" si="52"/>
        <v/>
      </c>
      <c r="X285" t="str">
        <f t="shared" si="53"/>
        <v/>
      </c>
      <c r="Y285" s="12" t="str">
        <f t="shared" si="54"/>
        <v/>
      </c>
      <c r="Z285" t="str">
        <f t="shared" si="55"/>
        <v/>
      </c>
      <c r="AA285" t="str">
        <f t="shared" si="56"/>
        <v/>
      </c>
      <c r="AB285" t="str">
        <f t="shared" si="57"/>
        <v/>
      </c>
      <c r="AC285" s="2" t="str">
        <f t="shared" si="58"/>
        <v/>
      </c>
      <c r="AD285" t="str">
        <f t="shared" si="61"/>
        <v/>
      </c>
      <c r="AE285" t="str">
        <f t="shared" si="59"/>
        <v/>
      </c>
      <c r="AF285" t="str">
        <f t="shared" si="60"/>
        <v/>
      </c>
    </row>
    <row r="286" spans="1:32" x14ac:dyDescent="0.25">
      <c r="A286">
        <v>10474</v>
      </c>
      <c r="B286" s="1">
        <v>867488060855003</v>
      </c>
      <c r="C286" s="1">
        <v>1719495403</v>
      </c>
      <c r="D286">
        <v>-23.605301000000001</v>
      </c>
      <c r="E286">
        <v>-46.939109000000002</v>
      </c>
      <c r="F286">
        <v>897</v>
      </c>
      <c r="G286">
        <v>72</v>
      </c>
      <c r="H286">
        <v>27.8</v>
      </c>
      <c r="I286">
        <v>1</v>
      </c>
      <c r="J286">
        <v>1</v>
      </c>
      <c r="K286">
        <v>167000</v>
      </c>
      <c r="L286">
        <v>0</v>
      </c>
      <c r="M286" t="s">
        <v>19</v>
      </c>
      <c r="N286">
        <v>10</v>
      </c>
      <c r="O286">
        <v>0</v>
      </c>
      <c r="P286">
        <v>0</v>
      </c>
      <c r="Q286">
        <v>0</v>
      </c>
      <c r="R286">
        <v>0</v>
      </c>
      <c r="S286" s="4">
        <v>45470.567164351851</v>
      </c>
      <c r="T286" s="6">
        <v>45470.567164351851</v>
      </c>
      <c r="U286">
        <f t="shared" si="50"/>
        <v>5</v>
      </c>
      <c r="V286">
        <f t="shared" si="51"/>
        <v>31</v>
      </c>
      <c r="W286" t="str">
        <f t="shared" si="52"/>
        <v/>
      </c>
      <c r="X286" t="str">
        <f t="shared" si="53"/>
        <v/>
      </c>
      <c r="Y286" s="12" t="str">
        <f t="shared" si="54"/>
        <v/>
      </c>
      <c r="Z286" t="str">
        <f t="shared" si="55"/>
        <v/>
      </c>
      <c r="AA286" t="str">
        <f t="shared" si="56"/>
        <v/>
      </c>
      <c r="AB286" t="str">
        <f t="shared" si="57"/>
        <v/>
      </c>
      <c r="AC286" s="2" t="str">
        <f t="shared" si="58"/>
        <v/>
      </c>
      <c r="AD286" t="str">
        <f t="shared" si="61"/>
        <v/>
      </c>
      <c r="AE286" t="str">
        <f t="shared" si="59"/>
        <v/>
      </c>
      <c r="AF286" t="str">
        <f t="shared" si="60"/>
        <v/>
      </c>
    </row>
    <row r="287" spans="1:32" x14ac:dyDescent="0.25">
      <c r="A287">
        <v>10475</v>
      </c>
      <c r="B287" s="1">
        <v>867488060855003</v>
      </c>
      <c r="C287" s="1">
        <v>1719495433</v>
      </c>
      <c r="D287">
        <v>-23.603693</v>
      </c>
      <c r="E287">
        <v>-46.936954999999998</v>
      </c>
      <c r="F287">
        <v>879</v>
      </c>
      <c r="G287">
        <v>56</v>
      </c>
      <c r="H287">
        <v>40</v>
      </c>
      <c r="I287">
        <v>1</v>
      </c>
      <c r="J287">
        <v>1</v>
      </c>
      <c r="K287">
        <v>167300</v>
      </c>
      <c r="L287">
        <v>0</v>
      </c>
      <c r="M287" t="s">
        <v>19</v>
      </c>
      <c r="N287">
        <v>10</v>
      </c>
      <c r="O287">
        <v>0</v>
      </c>
      <c r="P287">
        <v>0</v>
      </c>
      <c r="Q287">
        <v>0</v>
      </c>
      <c r="R287">
        <v>0</v>
      </c>
      <c r="S287" s="4">
        <v>45470.567511574074</v>
      </c>
      <c r="T287" s="6">
        <v>45470.567511574074</v>
      </c>
      <c r="U287">
        <f t="shared" si="50"/>
        <v>5</v>
      </c>
      <c r="V287">
        <f t="shared" si="51"/>
        <v>30</v>
      </c>
      <c r="W287" t="str">
        <f t="shared" si="52"/>
        <v/>
      </c>
      <c r="X287" t="str">
        <f t="shared" si="53"/>
        <v/>
      </c>
      <c r="Y287" s="12" t="str">
        <f t="shared" si="54"/>
        <v/>
      </c>
      <c r="Z287" t="str">
        <f t="shared" si="55"/>
        <v/>
      </c>
      <c r="AA287" t="str">
        <f t="shared" si="56"/>
        <v/>
      </c>
      <c r="AB287" t="str">
        <f t="shared" si="57"/>
        <v/>
      </c>
      <c r="AC287" s="2" t="str">
        <f t="shared" si="58"/>
        <v/>
      </c>
      <c r="AD287" t="str">
        <f t="shared" si="61"/>
        <v/>
      </c>
      <c r="AE287" t="str">
        <f t="shared" si="59"/>
        <v/>
      </c>
      <c r="AF287" t="str">
        <f t="shared" si="60"/>
        <v/>
      </c>
    </row>
    <row r="288" spans="1:32" x14ac:dyDescent="0.25">
      <c r="A288">
        <v>10476</v>
      </c>
      <c r="B288" s="1">
        <v>867488060855003</v>
      </c>
      <c r="C288" s="1">
        <v>1719495463</v>
      </c>
      <c r="D288">
        <v>-23.603379</v>
      </c>
      <c r="E288">
        <v>-46.934727000000002</v>
      </c>
      <c r="F288">
        <v>866</v>
      </c>
      <c r="G288">
        <v>35</v>
      </c>
      <c r="H288">
        <v>13.8</v>
      </c>
      <c r="I288">
        <v>1</v>
      </c>
      <c r="J288">
        <v>1</v>
      </c>
      <c r="K288">
        <v>167500</v>
      </c>
      <c r="L288">
        <v>0</v>
      </c>
      <c r="M288" t="s">
        <v>19</v>
      </c>
      <c r="N288">
        <v>10</v>
      </c>
      <c r="O288">
        <v>0</v>
      </c>
      <c r="P288">
        <v>0</v>
      </c>
      <c r="Q288">
        <v>0</v>
      </c>
      <c r="R288">
        <v>0</v>
      </c>
      <c r="S288" s="4">
        <v>45470.567858796298</v>
      </c>
      <c r="T288" s="6">
        <v>45470.567858796298</v>
      </c>
      <c r="U288">
        <f t="shared" si="50"/>
        <v>5</v>
      </c>
      <c r="V288">
        <f t="shared" si="51"/>
        <v>30</v>
      </c>
      <c r="W288" t="str">
        <f t="shared" si="52"/>
        <v/>
      </c>
      <c r="X288" t="str">
        <f t="shared" si="53"/>
        <v/>
      </c>
      <c r="Y288" s="12" t="str">
        <f t="shared" si="54"/>
        <v/>
      </c>
      <c r="Z288" t="str">
        <f t="shared" si="55"/>
        <v/>
      </c>
      <c r="AA288" t="str">
        <f t="shared" si="56"/>
        <v/>
      </c>
      <c r="AB288" t="str">
        <f t="shared" si="57"/>
        <v/>
      </c>
      <c r="AC288" s="2" t="str">
        <f t="shared" si="58"/>
        <v/>
      </c>
      <c r="AD288" t="str">
        <f t="shared" si="61"/>
        <v/>
      </c>
      <c r="AE288" t="str">
        <f t="shared" si="59"/>
        <v/>
      </c>
      <c r="AF288" t="str">
        <f t="shared" si="60"/>
        <v/>
      </c>
    </row>
    <row r="289" spans="1:32" x14ac:dyDescent="0.25">
      <c r="A289">
        <v>10477</v>
      </c>
      <c r="B289" s="1">
        <v>867488060855003</v>
      </c>
      <c r="C289" s="1">
        <v>1719495493</v>
      </c>
      <c r="D289">
        <v>-23.602889999999999</v>
      </c>
      <c r="E289">
        <v>-46.935492000000004</v>
      </c>
      <c r="F289">
        <v>857</v>
      </c>
      <c r="G289">
        <v>257</v>
      </c>
      <c r="H289">
        <v>12.8</v>
      </c>
      <c r="I289">
        <v>1</v>
      </c>
      <c r="J289">
        <v>1</v>
      </c>
      <c r="K289">
        <v>167600</v>
      </c>
      <c r="L289">
        <v>0</v>
      </c>
      <c r="M289" t="s">
        <v>19</v>
      </c>
      <c r="N289">
        <v>10</v>
      </c>
      <c r="O289">
        <v>0</v>
      </c>
      <c r="P289">
        <v>0</v>
      </c>
      <c r="Q289">
        <v>0</v>
      </c>
      <c r="R289">
        <v>0</v>
      </c>
      <c r="S289" s="4">
        <v>45470.568206018521</v>
      </c>
      <c r="T289" s="6">
        <v>45470.568206018521</v>
      </c>
      <c r="U289">
        <f t="shared" si="50"/>
        <v>5</v>
      </c>
      <c r="V289">
        <f t="shared" si="51"/>
        <v>30</v>
      </c>
      <c r="W289" t="str">
        <f t="shared" si="52"/>
        <v/>
      </c>
      <c r="X289" t="str">
        <f t="shared" si="53"/>
        <v/>
      </c>
      <c r="Y289" s="12" t="str">
        <f t="shared" si="54"/>
        <v/>
      </c>
      <c r="Z289" t="str">
        <f t="shared" si="55"/>
        <v/>
      </c>
      <c r="AA289" t="str">
        <f t="shared" si="56"/>
        <v/>
      </c>
      <c r="AB289" t="str">
        <f t="shared" si="57"/>
        <v/>
      </c>
      <c r="AC289" s="2" t="str">
        <f t="shared" si="58"/>
        <v/>
      </c>
      <c r="AD289" t="str">
        <f t="shared" si="61"/>
        <v/>
      </c>
      <c r="AE289" t="str">
        <f t="shared" si="59"/>
        <v/>
      </c>
      <c r="AF289" t="str">
        <f t="shared" si="60"/>
        <v/>
      </c>
    </row>
    <row r="290" spans="1:32" x14ac:dyDescent="0.25">
      <c r="A290">
        <v>10478</v>
      </c>
      <c r="B290" s="1">
        <v>867488060855003</v>
      </c>
      <c r="C290" s="1">
        <v>1719495523</v>
      </c>
      <c r="D290">
        <v>-23.602802000000001</v>
      </c>
      <c r="E290">
        <v>-46.936239999999998</v>
      </c>
      <c r="F290">
        <v>859</v>
      </c>
      <c r="G290">
        <v>315</v>
      </c>
      <c r="H290">
        <v>10.5</v>
      </c>
      <c r="I290">
        <v>1</v>
      </c>
      <c r="J290">
        <v>1</v>
      </c>
      <c r="K290">
        <v>167700</v>
      </c>
      <c r="L290">
        <v>0</v>
      </c>
      <c r="M290" t="s">
        <v>19</v>
      </c>
      <c r="N290">
        <v>10</v>
      </c>
      <c r="O290">
        <v>0</v>
      </c>
      <c r="P290">
        <v>0</v>
      </c>
      <c r="Q290">
        <v>0</v>
      </c>
      <c r="R290">
        <v>0</v>
      </c>
      <c r="S290" s="4">
        <v>45470.568553240744</v>
      </c>
      <c r="T290" s="6">
        <v>45470.568553240744</v>
      </c>
      <c r="U290">
        <f t="shared" si="50"/>
        <v>5</v>
      </c>
      <c r="V290">
        <f t="shared" si="51"/>
        <v>30</v>
      </c>
      <c r="W290" t="str">
        <f t="shared" si="52"/>
        <v/>
      </c>
      <c r="X290" t="str">
        <f t="shared" si="53"/>
        <v/>
      </c>
      <c r="Y290" s="12" t="str">
        <f t="shared" si="54"/>
        <v/>
      </c>
      <c r="Z290" t="str">
        <f t="shared" si="55"/>
        <v/>
      </c>
      <c r="AA290" t="str">
        <f t="shared" si="56"/>
        <v/>
      </c>
      <c r="AB290" t="str">
        <f t="shared" si="57"/>
        <v/>
      </c>
      <c r="AC290" s="2" t="str">
        <f t="shared" si="58"/>
        <v/>
      </c>
      <c r="AD290" t="str">
        <f t="shared" si="61"/>
        <v/>
      </c>
      <c r="AE290" t="str">
        <f t="shared" si="59"/>
        <v/>
      </c>
      <c r="AF290" t="str">
        <f t="shared" si="60"/>
        <v/>
      </c>
    </row>
    <row r="291" spans="1:32" x14ac:dyDescent="0.25">
      <c r="A291">
        <v>10479</v>
      </c>
      <c r="B291" s="1">
        <v>867488060855003</v>
      </c>
      <c r="C291" s="1">
        <v>1719495553</v>
      </c>
      <c r="D291">
        <v>-23.602722</v>
      </c>
      <c r="E291">
        <v>-46.936329000000001</v>
      </c>
      <c r="F291">
        <v>858</v>
      </c>
      <c r="G291">
        <v>315</v>
      </c>
      <c r="H291">
        <v>0</v>
      </c>
      <c r="I291">
        <v>1</v>
      </c>
      <c r="J291">
        <v>1</v>
      </c>
      <c r="K291">
        <v>167700</v>
      </c>
      <c r="L291">
        <v>0</v>
      </c>
      <c r="M291" t="s">
        <v>19</v>
      </c>
      <c r="N291">
        <v>10</v>
      </c>
      <c r="O291">
        <v>0</v>
      </c>
      <c r="P291">
        <v>0</v>
      </c>
      <c r="Q291">
        <v>0</v>
      </c>
      <c r="R291">
        <v>0</v>
      </c>
      <c r="S291" s="4">
        <v>45470.56890046296</v>
      </c>
      <c r="T291" s="6">
        <v>45470.56890046296</v>
      </c>
      <c r="U291">
        <f t="shared" si="50"/>
        <v>5</v>
      </c>
      <c r="V291">
        <f t="shared" si="51"/>
        <v>30</v>
      </c>
      <c r="W291" t="str">
        <f t="shared" si="52"/>
        <v/>
      </c>
      <c r="X291" t="str">
        <f t="shared" si="53"/>
        <v/>
      </c>
      <c r="Y291" s="12" t="str">
        <f t="shared" si="54"/>
        <v/>
      </c>
      <c r="Z291" t="str">
        <f t="shared" si="55"/>
        <v/>
      </c>
      <c r="AA291" t="str">
        <f t="shared" si="56"/>
        <v/>
      </c>
      <c r="AB291" t="str">
        <f t="shared" si="57"/>
        <v/>
      </c>
      <c r="AC291" s="2" t="str">
        <f t="shared" si="58"/>
        <v/>
      </c>
      <c r="AD291" t="str">
        <f t="shared" si="61"/>
        <v/>
      </c>
      <c r="AE291" t="str">
        <f t="shared" si="59"/>
        <v/>
      </c>
      <c r="AF291" t="str">
        <f t="shared" si="60"/>
        <v/>
      </c>
    </row>
    <row r="292" spans="1:32" x14ac:dyDescent="0.25">
      <c r="A292">
        <v>10481</v>
      </c>
      <c r="B292" s="1">
        <v>867488060855003</v>
      </c>
      <c r="C292" s="1">
        <v>1719495561</v>
      </c>
      <c r="D292">
        <v>-23.602722</v>
      </c>
      <c r="E292">
        <v>-46.936329000000001</v>
      </c>
      <c r="F292">
        <v>858</v>
      </c>
      <c r="G292">
        <v>315</v>
      </c>
      <c r="H292">
        <v>0</v>
      </c>
      <c r="I292">
        <v>1</v>
      </c>
      <c r="J292">
        <v>0</v>
      </c>
      <c r="K292">
        <v>167700</v>
      </c>
      <c r="L292">
        <v>0</v>
      </c>
      <c r="M292" t="s">
        <v>19</v>
      </c>
      <c r="N292">
        <v>10</v>
      </c>
      <c r="O292">
        <v>0</v>
      </c>
      <c r="P292">
        <v>0</v>
      </c>
      <c r="Q292">
        <v>0</v>
      </c>
      <c r="R292">
        <v>0</v>
      </c>
      <c r="S292" s="4">
        <v>45470.568993055553</v>
      </c>
      <c r="T292" s="6">
        <v>45470.568993055553</v>
      </c>
      <c r="U292">
        <f t="shared" si="50"/>
        <v>5</v>
      </c>
      <c r="V292">
        <f t="shared" si="51"/>
        <v>8</v>
      </c>
      <c r="W292" t="str">
        <f t="shared" si="52"/>
        <v/>
      </c>
      <c r="X292" t="str">
        <f t="shared" si="53"/>
        <v/>
      </c>
      <c r="Y292" s="12" t="str">
        <f t="shared" si="54"/>
        <v/>
      </c>
      <c r="Z292" t="str">
        <f t="shared" si="55"/>
        <v/>
      </c>
      <c r="AA292" t="str">
        <f t="shared" si="56"/>
        <v/>
      </c>
      <c r="AB292" t="str">
        <f t="shared" si="57"/>
        <v/>
      </c>
      <c r="AC292" s="2" t="str">
        <f t="shared" si="58"/>
        <v/>
      </c>
      <c r="AD292" t="str">
        <f t="shared" si="61"/>
        <v/>
      </c>
      <c r="AE292" t="str">
        <f t="shared" si="59"/>
        <v/>
      </c>
      <c r="AF292" t="str">
        <f t="shared" si="60"/>
        <v/>
      </c>
    </row>
    <row r="293" spans="1:32" x14ac:dyDescent="0.25">
      <c r="A293">
        <v>10482</v>
      </c>
      <c r="B293" s="1">
        <v>867488060855003</v>
      </c>
      <c r="C293" s="1">
        <v>1719496010</v>
      </c>
      <c r="D293">
        <v>-23.602722</v>
      </c>
      <c r="E293">
        <v>-46.936329000000001</v>
      </c>
      <c r="F293">
        <v>858</v>
      </c>
      <c r="G293">
        <v>315</v>
      </c>
      <c r="H293">
        <v>0</v>
      </c>
      <c r="I293">
        <v>1</v>
      </c>
      <c r="J293">
        <v>0</v>
      </c>
      <c r="K293">
        <v>167700</v>
      </c>
      <c r="L293">
        <v>0</v>
      </c>
      <c r="M293" t="s">
        <v>19</v>
      </c>
      <c r="N293">
        <v>10</v>
      </c>
      <c r="O293">
        <v>0</v>
      </c>
      <c r="P293">
        <v>0</v>
      </c>
      <c r="Q293">
        <v>0</v>
      </c>
      <c r="R293">
        <v>0</v>
      </c>
      <c r="S293" s="4">
        <v>45470.574189814812</v>
      </c>
      <c r="T293" s="6">
        <v>45470.574189814812</v>
      </c>
      <c r="U293">
        <f t="shared" si="50"/>
        <v>6</v>
      </c>
      <c r="V293">
        <f t="shared" si="51"/>
        <v>449</v>
      </c>
      <c r="W293" t="str">
        <f t="shared" si="52"/>
        <v/>
      </c>
      <c r="X293" t="str">
        <f t="shared" si="53"/>
        <v/>
      </c>
      <c r="Y293" s="12" t="str">
        <f t="shared" si="54"/>
        <v/>
      </c>
      <c r="Z293" t="str">
        <f t="shared" si="55"/>
        <v/>
      </c>
      <c r="AA293" t="str">
        <f t="shared" si="56"/>
        <v/>
      </c>
      <c r="AB293" t="str">
        <f t="shared" si="57"/>
        <v>TRUE</v>
      </c>
      <c r="AC293" s="2" t="str">
        <f t="shared" si="58"/>
        <v/>
      </c>
      <c r="AD293" t="str">
        <f t="shared" si="61"/>
        <v/>
      </c>
      <c r="AE293" t="str">
        <f t="shared" si="59"/>
        <v/>
      </c>
      <c r="AF293">
        <f t="shared" si="60"/>
        <v>10481</v>
      </c>
    </row>
    <row r="294" spans="1:32" x14ac:dyDescent="0.25">
      <c r="A294">
        <v>10483</v>
      </c>
      <c r="B294" s="1">
        <v>867488060855003</v>
      </c>
      <c r="C294" s="1">
        <v>1719496610</v>
      </c>
      <c r="D294">
        <v>-23.602722</v>
      </c>
      <c r="E294">
        <v>-46.936329000000001</v>
      </c>
      <c r="F294">
        <v>858</v>
      </c>
      <c r="G294">
        <v>315</v>
      </c>
      <c r="H294">
        <v>0</v>
      </c>
      <c r="I294">
        <v>1</v>
      </c>
      <c r="J294">
        <v>0</v>
      </c>
      <c r="K294">
        <v>167700</v>
      </c>
      <c r="L294">
        <v>0</v>
      </c>
      <c r="M294" t="s">
        <v>19</v>
      </c>
      <c r="N294">
        <v>10</v>
      </c>
      <c r="O294">
        <v>0</v>
      </c>
      <c r="P294">
        <v>0</v>
      </c>
      <c r="Q294">
        <v>0</v>
      </c>
      <c r="R294">
        <v>0</v>
      </c>
      <c r="S294" s="4">
        <v>45470.581134259257</v>
      </c>
      <c r="T294" s="6">
        <v>45470.581134259257</v>
      </c>
      <c r="U294">
        <f t="shared" si="50"/>
        <v>6</v>
      </c>
      <c r="V294">
        <f t="shared" si="51"/>
        <v>600</v>
      </c>
      <c r="W294" t="str">
        <f t="shared" si="52"/>
        <v/>
      </c>
      <c r="X294" t="str">
        <f t="shared" si="53"/>
        <v/>
      </c>
      <c r="Y294" s="12" t="str">
        <f t="shared" si="54"/>
        <v/>
      </c>
      <c r="Z294" t="str">
        <f t="shared" si="55"/>
        <v/>
      </c>
      <c r="AA294" t="str">
        <f t="shared" si="56"/>
        <v/>
      </c>
      <c r="AB294" t="str">
        <f t="shared" si="57"/>
        <v/>
      </c>
      <c r="AC294" s="2" t="str">
        <f t="shared" si="58"/>
        <v/>
      </c>
      <c r="AD294" t="str">
        <f t="shared" si="61"/>
        <v/>
      </c>
      <c r="AE294" t="str">
        <f t="shared" si="59"/>
        <v/>
      </c>
      <c r="AF294" t="str">
        <f t="shared" si="60"/>
        <v/>
      </c>
    </row>
    <row r="295" spans="1:32" x14ac:dyDescent="0.25">
      <c r="A295">
        <v>10486</v>
      </c>
      <c r="B295" s="1">
        <v>867488060855003</v>
      </c>
      <c r="C295" s="1">
        <v>1719497211</v>
      </c>
      <c r="D295">
        <v>-23.602722</v>
      </c>
      <c r="E295">
        <v>-46.936329000000001</v>
      </c>
      <c r="F295">
        <v>858</v>
      </c>
      <c r="G295">
        <v>315</v>
      </c>
      <c r="H295">
        <v>0</v>
      </c>
      <c r="I295">
        <v>0</v>
      </c>
      <c r="J295">
        <v>1</v>
      </c>
      <c r="K295">
        <v>167700</v>
      </c>
      <c r="L295">
        <v>0</v>
      </c>
      <c r="M295" t="s">
        <v>22</v>
      </c>
      <c r="N295">
        <v>0</v>
      </c>
      <c r="O295">
        <v>0</v>
      </c>
      <c r="P295">
        <v>0</v>
      </c>
      <c r="Q295">
        <v>0</v>
      </c>
      <c r="R295">
        <v>0</v>
      </c>
      <c r="S295" s="4">
        <v>45470.588090277779</v>
      </c>
      <c r="T295" s="6">
        <v>45470.588090277779</v>
      </c>
      <c r="U295">
        <f t="shared" si="50"/>
        <v>7</v>
      </c>
      <c r="V295">
        <f t="shared" si="51"/>
        <v>601</v>
      </c>
      <c r="W295" t="str">
        <f t="shared" si="52"/>
        <v>TRUE</v>
      </c>
      <c r="X295" t="str">
        <f t="shared" si="53"/>
        <v/>
      </c>
      <c r="Y295" s="12" t="str">
        <f t="shared" si="54"/>
        <v/>
      </c>
      <c r="Z295" t="str">
        <f t="shared" si="55"/>
        <v>TRUE</v>
      </c>
      <c r="AA295" t="str">
        <f t="shared" si="56"/>
        <v/>
      </c>
      <c r="AB295" t="str">
        <f t="shared" si="57"/>
        <v/>
      </c>
      <c r="AC295" s="2" t="str">
        <f t="shared" si="58"/>
        <v>TRUE</v>
      </c>
      <c r="AD295" t="str">
        <f t="shared" si="61"/>
        <v/>
      </c>
      <c r="AE295" t="str">
        <f t="shared" si="59"/>
        <v/>
      </c>
      <c r="AF295">
        <f t="shared" si="60"/>
        <v>10483</v>
      </c>
    </row>
    <row r="296" spans="1:32" x14ac:dyDescent="0.25">
      <c r="A296">
        <v>10487</v>
      </c>
      <c r="B296" s="1">
        <v>867488060855003</v>
      </c>
      <c r="C296" s="1">
        <v>1719497321</v>
      </c>
      <c r="D296">
        <v>-23.602791</v>
      </c>
      <c r="E296">
        <v>-46.936221000000003</v>
      </c>
      <c r="F296">
        <v>848</v>
      </c>
      <c r="G296">
        <v>315</v>
      </c>
      <c r="H296">
        <v>0</v>
      </c>
      <c r="I296">
        <v>1</v>
      </c>
      <c r="J296">
        <v>1</v>
      </c>
      <c r="K296">
        <v>167700</v>
      </c>
      <c r="L296">
        <v>0</v>
      </c>
      <c r="M296" t="s">
        <v>19</v>
      </c>
      <c r="N296">
        <v>10</v>
      </c>
      <c r="O296">
        <v>0</v>
      </c>
      <c r="P296">
        <v>0</v>
      </c>
      <c r="Q296">
        <v>0</v>
      </c>
      <c r="R296">
        <v>0</v>
      </c>
      <c r="S296" s="4">
        <v>45470.589363425926</v>
      </c>
      <c r="T296" s="6">
        <v>45470.589363425926</v>
      </c>
      <c r="U296">
        <f t="shared" si="50"/>
        <v>8</v>
      </c>
      <c r="V296">
        <f t="shared" si="51"/>
        <v>110</v>
      </c>
      <c r="W296" t="str">
        <f t="shared" si="52"/>
        <v/>
      </c>
      <c r="X296" t="str">
        <f t="shared" si="53"/>
        <v/>
      </c>
      <c r="Y296" s="12" t="str">
        <f t="shared" si="54"/>
        <v/>
      </c>
      <c r="Z296" t="str">
        <f t="shared" si="55"/>
        <v/>
      </c>
      <c r="AA296" t="str">
        <f t="shared" si="56"/>
        <v>TRUE</v>
      </c>
      <c r="AB296" t="str">
        <f t="shared" si="57"/>
        <v/>
      </c>
      <c r="AC296" s="2" t="str">
        <f t="shared" si="58"/>
        <v/>
      </c>
      <c r="AD296" t="str">
        <f t="shared" si="61"/>
        <v/>
      </c>
      <c r="AE296" t="str">
        <f t="shared" si="59"/>
        <v/>
      </c>
      <c r="AF296">
        <f t="shared" si="60"/>
        <v>10486</v>
      </c>
    </row>
    <row r="297" spans="1:32" x14ac:dyDescent="0.25">
      <c r="A297">
        <v>10488</v>
      </c>
      <c r="B297" s="1">
        <v>867488060855003</v>
      </c>
      <c r="C297" s="1">
        <v>1719497342</v>
      </c>
      <c r="D297">
        <v>-23.602791</v>
      </c>
      <c r="E297">
        <v>-46.936221000000003</v>
      </c>
      <c r="F297">
        <v>848</v>
      </c>
      <c r="G297">
        <v>315</v>
      </c>
      <c r="H297">
        <v>0</v>
      </c>
      <c r="I297">
        <v>1</v>
      </c>
      <c r="J297">
        <v>1</v>
      </c>
      <c r="K297">
        <v>167700</v>
      </c>
      <c r="L297">
        <v>0</v>
      </c>
      <c r="M297" t="s">
        <v>19</v>
      </c>
      <c r="N297">
        <v>10</v>
      </c>
      <c r="O297">
        <v>0</v>
      </c>
      <c r="P297">
        <v>0</v>
      </c>
      <c r="Q297">
        <v>0</v>
      </c>
      <c r="R297">
        <v>0</v>
      </c>
      <c r="S297" s="4">
        <v>45470.589606481481</v>
      </c>
      <c r="T297" s="6">
        <v>45470.589606481481</v>
      </c>
      <c r="U297">
        <f t="shared" si="50"/>
        <v>8</v>
      </c>
      <c r="V297">
        <f t="shared" si="51"/>
        <v>21</v>
      </c>
      <c r="W297" t="str">
        <f t="shared" si="52"/>
        <v/>
      </c>
      <c r="X297" t="str">
        <f t="shared" si="53"/>
        <v/>
      </c>
      <c r="Y297" s="12" t="str">
        <f t="shared" si="54"/>
        <v/>
      </c>
      <c r="Z297" t="str">
        <f t="shared" si="55"/>
        <v/>
      </c>
      <c r="AA297" t="str">
        <f t="shared" si="56"/>
        <v/>
      </c>
      <c r="AB297" t="str">
        <f t="shared" si="57"/>
        <v/>
      </c>
      <c r="AC297" s="2" t="str">
        <f t="shared" si="58"/>
        <v/>
      </c>
      <c r="AD297" t="str">
        <f t="shared" si="61"/>
        <v/>
      </c>
      <c r="AE297" t="str">
        <f t="shared" si="59"/>
        <v/>
      </c>
      <c r="AF297" t="str">
        <f t="shared" si="60"/>
        <v/>
      </c>
    </row>
    <row r="298" spans="1:32" x14ac:dyDescent="0.25">
      <c r="A298">
        <v>10489</v>
      </c>
      <c r="B298" s="1">
        <v>867488060855003</v>
      </c>
      <c r="C298" s="1">
        <v>1719497372</v>
      </c>
      <c r="D298">
        <v>-23.602791</v>
      </c>
      <c r="E298">
        <v>-46.936221000000003</v>
      </c>
      <c r="F298">
        <v>848</v>
      </c>
      <c r="G298">
        <v>315</v>
      </c>
      <c r="H298">
        <v>0</v>
      </c>
      <c r="I298">
        <v>1</v>
      </c>
      <c r="J298">
        <v>1</v>
      </c>
      <c r="K298">
        <v>167700</v>
      </c>
      <c r="L298">
        <v>0</v>
      </c>
      <c r="M298" t="s">
        <v>19</v>
      </c>
      <c r="N298">
        <v>10</v>
      </c>
      <c r="O298">
        <v>0</v>
      </c>
      <c r="P298">
        <v>0</v>
      </c>
      <c r="Q298">
        <v>0</v>
      </c>
      <c r="R298">
        <v>0</v>
      </c>
      <c r="S298" s="4">
        <v>45470.589953703704</v>
      </c>
      <c r="T298" s="6">
        <v>45470.589953703704</v>
      </c>
      <c r="U298">
        <f t="shared" si="50"/>
        <v>8</v>
      </c>
      <c r="V298">
        <f t="shared" si="51"/>
        <v>30</v>
      </c>
      <c r="W298" t="str">
        <f t="shared" si="52"/>
        <v/>
      </c>
      <c r="X298" t="str">
        <f t="shared" si="53"/>
        <v/>
      </c>
      <c r="Y298" s="12" t="str">
        <f t="shared" si="54"/>
        <v/>
      </c>
      <c r="Z298" t="str">
        <f t="shared" si="55"/>
        <v/>
      </c>
      <c r="AA298" t="str">
        <f t="shared" si="56"/>
        <v/>
      </c>
      <c r="AB298" t="str">
        <f t="shared" si="57"/>
        <v/>
      </c>
      <c r="AC298" s="2" t="str">
        <f t="shared" si="58"/>
        <v/>
      </c>
      <c r="AD298" t="str">
        <f t="shared" si="61"/>
        <v/>
      </c>
      <c r="AE298" t="str">
        <f t="shared" si="59"/>
        <v/>
      </c>
      <c r="AF298" t="str">
        <f t="shared" si="60"/>
        <v/>
      </c>
    </row>
    <row r="299" spans="1:32" x14ac:dyDescent="0.25">
      <c r="A299">
        <v>10490</v>
      </c>
      <c r="B299" s="1">
        <v>867488060855003</v>
      </c>
      <c r="C299" s="1">
        <v>1719497402</v>
      </c>
      <c r="D299">
        <v>-23.602791</v>
      </c>
      <c r="E299">
        <v>-46.936221000000003</v>
      </c>
      <c r="F299">
        <v>848</v>
      </c>
      <c r="G299">
        <v>315</v>
      </c>
      <c r="H299">
        <v>0</v>
      </c>
      <c r="I299">
        <v>1</v>
      </c>
      <c r="J299">
        <v>1</v>
      </c>
      <c r="K299">
        <v>167700</v>
      </c>
      <c r="L299">
        <v>0</v>
      </c>
      <c r="M299" t="s">
        <v>19</v>
      </c>
      <c r="N299">
        <v>10</v>
      </c>
      <c r="O299">
        <v>0</v>
      </c>
      <c r="P299">
        <v>0</v>
      </c>
      <c r="Q299">
        <v>0</v>
      </c>
      <c r="R299">
        <v>0</v>
      </c>
      <c r="S299" s="4">
        <v>45470.590300925927</v>
      </c>
      <c r="T299" s="6">
        <v>45470.590300925927</v>
      </c>
      <c r="U299">
        <f t="shared" si="50"/>
        <v>8</v>
      </c>
      <c r="V299">
        <f t="shared" si="51"/>
        <v>30</v>
      </c>
      <c r="W299" t="str">
        <f t="shared" si="52"/>
        <v/>
      </c>
      <c r="X299" t="str">
        <f t="shared" si="53"/>
        <v/>
      </c>
      <c r="Y299" s="12" t="str">
        <f t="shared" si="54"/>
        <v/>
      </c>
      <c r="Z299" t="str">
        <f t="shared" si="55"/>
        <v/>
      </c>
      <c r="AA299" t="str">
        <f t="shared" si="56"/>
        <v/>
      </c>
      <c r="AB299" t="str">
        <f t="shared" si="57"/>
        <v/>
      </c>
      <c r="AC299" s="2" t="str">
        <f t="shared" si="58"/>
        <v/>
      </c>
      <c r="AD299" t="str">
        <f t="shared" si="61"/>
        <v/>
      </c>
      <c r="AE299" t="str">
        <f t="shared" si="59"/>
        <v/>
      </c>
      <c r="AF299" t="str">
        <f t="shared" si="60"/>
        <v/>
      </c>
    </row>
    <row r="300" spans="1:32" x14ac:dyDescent="0.25">
      <c r="A300">
        <v>10491</v>
      </c>
      <c r="B300" s="1">
        <v>867488060855003</v>
      </c>
      <c r="C300" s="1">
        <v>1719497432</v>
      </c>
      <c r="D300">
        <v>-23.602692999999999</v>
      </c>
      <c r="E300">
        <v>-46.936967000000003</v>
      </c>
      <c r="F300">
        <v>843</v>
      </c>
      <c r="G300">
        <v>264</v>
      </c>
      <c r="H300">
        <v>18.899999999999999</v>
      </c>
      <c r="I300">
        <v>1</v>
      </c>
      <c r="J300">
        <v>1</v>
      </c>
      <c r="K300">
        <v>167800</v>
      </c>
      <c r="L300">
        <v>0</v>
      </c>
      <c r="M300" t="s">
        <v>19</v>
      </c>
      <c r="N300">
        <v>10</v>
      </c>
      <c r="O300">
        <v>0</v>
      </c>
      <c r="P300">
        <v>0</v>
      </c>
      <c r="Q300">
        <v>0</v>
      </c>
      <c r="R300">
        <v>0</v>
      </c>
      <c r="S300" s="4">
        <v>45470.590648148151</v>
      </c>
      <c r="T300" s="6">
        <v>45470.590648148151</v>
      </c>
      <c r="U300">
        <f t="shared" si="50"/>
        <v>8</v>
      </c>
      <c r="V300">
        <f t="shared" si="51"/>
        <v>30</v>
      </c>
      <c r="W300" t="str">
        <f t="shared" si="52"/>
        <v/>
      </c>
      <c r="X300" t="str">
        <f t="shared" si="53"/>
        <v/>
      </c>
      <c r="Y300" s="12" t="str">
        <f t="shared" si="54"/>
        <v/>
      </c>
      <c r="Z300" t="str">
        <f t="shared" si="55"/>
        <v/>
      </c>
      <c r="AA300" t="str">
        <f t="shared" si="56"/>
        <v/>
      </c>
      <c r="AB300" t="str">
        <f t="shared" si="57"/>
        <v/>
      </c>
      <c r="AC300" s="2" t="str">
        <f t="shared" si="58"/>
        <v/>
      </c>
      <c r="AD300" t="str">
        <f t="shared" si="61"/>
        <v/>
      </c>
      <c r="AE300" t="str">
        <f t="shared" si="59"/>
        <v/>
      </c>
      <c r="AF300" t="str">
        <f t="shared" si="60"/>
        <v/>
      </c>
    </row>
    <row r="301" spans="1:32" x14ac:dyDescent="0.25">
      <c r="A301">
        <v>10492</v>
      </c>
      <c r="B301" s="1">
        <v>867488060855003</v>
      </c>
      <c r="C301" s="1">
        <v>1719497462</v>
      </c>
      <c r="D301">
        <v>-23.603394999999999</v>
      </c>
      <c r="E301">
        <v>-46.938448999999999</v>
      </c>
      <c r="F301">
        <v>849</v>
      </c>
      <c r="G301">
        <v>196</v>
      </c>
      <c r="H301">
        <v>18.600000000000001</v>
      </c>
      <c r="I301">
        <v>1</v>
      </c>
      <c r="J301">
        <v>1</v>
      </c>
      <c r="K301">
        <v>168000</v>
      </c>
      <c r="L301">
        <v>0</v>
      </c>
      <c r="M301" t="s">
        <v>19</v>
      </c>
      <c r="N301">
        <v>10</v>
      </c>
      <c r="O301">
        <v>0</v>
      </c>
      <c r="P301">
        <v>0</v>
      </c>
      <c r="Q301">
        <v>0</v>
      </c>
      <c r="R301">
        <v>0</v>
      </c>
      <c r="S301" s="4">
        <v>45470.590995370374</v>
      </c>
      <c r="T301" s="6">
        <v>45470.590995370374</v>
      </c>
      <c r="U301">
        <f t="shared" si="50"/>
        <v>8</v>
      </c>
      <c r="V301">
        <f t="shared" si="51"/>
        <v>30</v>
      </c>
      <c r="W301" t="str">
        <f t="shared" si="52"/>
        <v/>
      </c>
      <c r="X301" t="str">
        <f t="shared" si="53"/>
        <v/>
      </c>
      <c r="Y301" s="12" t="str">
        <f t="shared" si="54"/>
        <v/>
      </c>
      <c r="Z301" t="str">
        <f t="shared" si="55"/>
        <v/>
      </c>
      <c r="AA301" t="str">
        <f t="shared" si="56"/>
        <v/>
      </c>
      <c r="AB301" t="str">
        <f t="shared" si="57"/>
        <v/>
      </c>
      <c r="AC301" s="2" t="str">
        <f t="shared" si="58"/>
        <v/>
      </c>
      <c r="AD301" t="str">
        <f t="shared" si="61"/>
        <v/>
      </c>
      <c r="AE301" t="str">
        <f t="shared" si="59"/>
        <v/>
      </c>
      <c r="AF301" t="str">
        <f t="shared" si="60"/>
        <v/>
      </c>
    </row>
    <row r="302" spans="1:32" x14ac:dyDescent="0.25">
      <c r="A302">
        <v>10493</v>
      </c>
      <c r="B302" s="1">
        <v>867488060855003</v>
      </c>
      <c r="C302" s="1">
        <v>1719497492</v>
      </c>
      <c r="D302">
        <v>-23.602751999999999</v>
      </c>
      <c r="E302">
        <v>-46.938943999999999</v>
      </c>
      <c r="F302">
        <v>841</v>
      </c>
      <c r="G302">
        <v>1</v>
      </c>
      <c r="H302">
        <v>23.4</v>
      </c>
      <c r="I302">
        <v>1</v>
      </c>
      <c r="J302">
        <v>1</v>
      </c>
      <c r="K302">
        <v>168100</v>
      </c>
      <c r="L302">
        <v>0</v>
      </c>
      <c r="M302" t="s">
        <v>19</v>
      </c>
      <c r="N302">
        <v>10</v>
      </c>
      <c r="O302">
        <v>0</v>
      </c>
      <c r="P302">
        <v>0</v>
      </c>
      <c r="Q302">
        <v>0</v>
      </c>
      <c r="R302">
        <v>0</v>
      </c>
      <c r="S302" s="4">
        <v>45470.59134259259</v>
      </c>
      <c r="T302" s="6">
        <v>45470.59134259259</v>
      </c>
      <c r="U302">
        <f t="shared" si="50"/>
        <v>8</v>
      </c>
      <c r="V302">
        <f t="shared" si="51"/>
        <v>30</v>
      </c>
      <c r="W302" t="str">
        <f t="shared" si="52"/>
        <v/>
      </c>
      <c r="X302" t="str">
        <f t="shared" si="53"/>
        <v/>
      </c>
      <c r="Y302" s="12" t="str">
        <f t="shared" si="54"/>
        <v/>
      </c>
      <c r="Z302" t="str">
        <f t="shared" si="55"/>
        <v/>
      </c>
      <c r="AA302" t="str">
        <f t="shared" si="56"/>
        <v/>
      </c>
      <c r="AB302" t="str">
        <f t="shared" si="57"/>
        <v/>
      </c>
      <c r="AC302" s="2" t="str">
        <f t="shared" si="58"/>
        <v/>
      </c>
      <c r="AD302" t="str">
        <f t="shared" si="61"/>
        <v/>
      </c>
      <c r="AE302" t="str">
        <f t="shared" si="59"/>
        <v/>
      </c>
      <c r="AF302" t="str">
        <f t="shared" si="60"/>
        <v/>
      </c>
    </row>
    <row r="303" spans="1:32" x14ac:dyDescent="0.25">
      <c r="A303">
        <v>10494</v>
      </c>
      <c r="B303" s="1">
        <v>867488060855003</v>
      </c>
      <c r="C303" s="1">
        <v>1719497522</v>
      </c>
      <c r="D303">
        <v>-23.602039000000001</v>
      </c>
      <c r="E303">
        <v>-46.937269000000001</v>
      </c>
      <c r="F303">
        <v>837</v>
      </c>
      <c r="G303">
        <v>2</v>
      </c>
      <c r="H303">
        <v>12</v>
      </c>
      <c r="I303">
        <v>1</v>
      </c>
      <c r="J303">
        <v>1</v>
      </c>
      <c r="K303">
        <v>168300</v>
      </c>
      <c r="L303">
        <v>0</v>
      </c>
      <c r="M303" t="s">
        <v>19</v>
      </c>
      <c r="N303">
        <v>10</v>
      </c>
      <c r="O303">
        <v>0</v>
      </c>
      <c r="P303">
        <v>0</v>
      </c>
      <c r="Q303">
        <v>0</v>
      </c>
      <c r="R303">
        <v>0</v>
      </c>
      <c r="S303" s="4">
        <v>45470.591689814813</v>
      </c>
      <c r="T303" s="6">
        <v>45470.591689814813</v>
      </c>
      <c r="U303">
        <f t="shared" si="50"/>
        <v>8</v>
      </c>
      <c r="V303">
        <f t="shared" si="51"/>
        <v>30</v>
      </c>
      <c r="W303" t="str">
        <f t="shared" si="52"/>
        <v/>
      </c>
      <c r="X303" t="str">
        <f t="shared" si="53"/>
        <v/>
      </c>
      <c r="Y303" s="12" t="str">
        <f t="shared" si="54"/>
        <v/>
      </c>
      <c r="Z303" t="str">
        <f t="shared" si="55"/>
        <v/>
      </c>
      <c r="AA303" t="str">
        <f t="shared" si="56"/>
        <v/>
      </c>
      <c r="AB303" t="str">
        <f t="shared" si="57"/>
        <v/>
      </c>
      <c r="AC303" s="2" t="str">
        <f t="shared" si="58"/>
        <v/>
      </c>
      <c r="AD303" t="str">
        <f t="shared" si="61"/>
        <v/>
      </c>
      <c r="AE303" t="str">
        <f t="shared" si="59"/>
        <v/>
      </c>
      <c r="AF303" t="str">
        <f t="shared" si="60"/>
        <v/>
      </c>
    </row>
    <row r="304" spans="1:32" x14ac:dyDescent="0.25">
      <c r="A304">
        <v>10495</v>
      </c>
      <c r="B304" s="1">
        <v>867488060855003</v>
      </c>
      <c r="C304" s="1">
        <v>1719497552</v>
      </c>
      <c r="D304">
        <v>-23.602329999999998</v>
      </c>
      <c r="E304">
        <v>-46.933401000000003</v>
      </c>
      <c r="F304">
        <v>830</v>
      </c>
      <c r="G304">
        <v>102</v>
      </c>
      <c r="H304">
        <v>78</v>
      </c>
      <c r="I304">
        <v>1</v>
      </c>
      <c r="J304">
        <v>1</v>
      </c>
      <c r="K304">
        <v>168800</v>
      </c>
      <c r="L304">
        <v>0</v>
      </c>
      <c r="M304" t="s">
        <v>19</v>
      </c>
      <c r="N304">
        <v>10</v>
      </c>
      <c r="O304">
        <v>0</v>
      </c>
      <c r="P304">
        <v>0</v>
      </c>
      <c r="Q304">
        <v>0</v>
      </c>
      <c r="R304">
        <v>0</v>
      </c>
      <c r="S304" s="4">
        <v>45470.592037037037</v>
      </c>
      <c r="T304" s="6">
        <v>45470.592037037037</v>
      </c>
      <c r="U304">
        <f t="shared" si="50"/>
        <v>8</v>
      </c>
      <c r="V304">
        <f t="shared" si="51"/>
        <v>30</v>
      </c>
      <c r="W304" t="str">
        <f t="shared" si="52"/>
        <v/>
      </c>
      <c r="X304" t="str">
        <f t="shared" si="53"/>
        <v/>
      </c>
      <c r="Y304" s="12" t="str">
        <f t="shared" si="54"/>
        <v/>
      </c>
      <c r="Z304" t="str">
        <f t="shared" si="55"/>
        <v/>
      </c>
      <c r="AA304" t="str">
        <f t="shared" si="56"/>
        <v/>
      </c>
      <c r="AB304" t="str">
        <f t="shared" si="57"/>
        <v/>
      </c>
      <c r="AC304" s="2" t="str">
        <f t="shared" si="58"/>
        <v/>
      </c>
      <c r="AD304" t="str">
        <f t="shared" si="61"/>
        <v/>
      </c>
      <c r="AE304" t="str">
        <f t="shared" si="59"/>
        <v/>
      </c>
      <c r="AF304" t="str">
        <f t="shared" si="60"/>
        <v/>
      </c>
    </row>
    <row r="305" spans="1:32" x14ac:dyDescent="0.25">
      <c r="A305">
        <v>10496</v>
      </c>
      <c r="B305" s="1">
        <v>867488060855003</v>
      </c>
      <c r="C305" s="1">
        <v>1719497582</v>
      </c>
      <c r="D305">
        <v>-23.602128</v>
      </c>
      <c r="E305">
        <v>-46.927016999999999</v>
      </c>
      <c r="F305">
        <v>807</v>
      </c>
      <c r="G305">
        <v>88</v>
      </c>
      <c r="H305">
        <v>80.400000000000006</v>
      </c>
      <c r="I305">
        <v>1</v>
      </c>
      <c r="J305">
        <v>1</v>
      </c>
      <c r="K305">
        <v>169400</v>
      </c>
      <c r="L305">
        <v>0</v>
      </c>
      <c r="M305" t="s">
        <v>19</v>
      </c>
      <c r="N305">
        <v>10</v>
      </c>
      <c r="O305">
        <v>0</v>
      </c>
      <c r="P305">
        <v>0</v>
      </c>
      <c r="Q305">
        <v>0</v>
      </c>
      <c r="R305">
        <v>0</v>
      </c>
      <c r="S305" s="4">
        <v>45470.59238425926</v>
      </c>
      <c r="T305" s="6">
        <v>45470.59238425926</v>
      </c>
      <c r="U305">
        <f t="shared" si="50"/>
        <v>8</v>
      </c>
      <c r="V305">
        <f t="shared" si="51"/>
        <v>30</v>
      </c>
      <c r="W305" t="str">
        <f t="shared" si="52"/>
        <v/>
      </c>
      <c r="X305" t="str">
        <f t="shared" si="53"/>
        <v/>
      </c>
      <c r="Y305" s="12" t="str">
        <f t="shared" si="54"/>
        <v/>
      </c>
      <c r="Z305" t="str">
        <f t="shared" si="55"/>
        <v/>
      </c>
      <c r="AA305" t="str">
        <f t="shared" si="56"/>
        <v/>
      </c>
      <c r="AB305" t="str">
        <f t="shared" si="57"/>
        <v/>
      </c>
      <c r="AC305" s="2" t="str">
        <f t="shared" si="58"/>
        <v/>
      </c>
      <c r="AD305" t="str">
        <f t="shared" si="61"/>
        <v/>
      </c>
      <c r="AE305" t="str">
        <f t="shared" si="59"/>
        <v/>
      </c>
      <c r="AF305" t="str">
        <f t="shared" si="60"/>
        <v/>
      </c>
    </row>
    <row r="306" spans="1:32" x14ac:dyDescent="0.25">
      <c r="A306">
        <v>10497</v>
      </c>
      <c r="B306" s="1">
        <v>867488060855003</v>
      </c>
      <c r="C306" s="1">
        <v>1719497612</v>
      </c>
      <c r="D306">
        <v>-23.603465</v>
      </c>
      <c r="E306">
        <v>-46.921173000000003</v>
      </c>
      <c r="F306">
        <v>792</v>
      </c>
      <c r="G306">
        <v>89</v>
      </c>
      <c r="H306">
        <v>80.400000000000006</v>
      </c>
      <c r="I306">
        <v>1</v>
      </c>
      <c r="J306">
        <v>1</v>
      </c>
      <c r="K306">
        <v>170100</v>
      </c>
      <c r="L306">
        <v>0</v>
      </c>
      <c r="M306" t="s">
        <v>19</v>
      </c>
      <c r="N306">
        <v>10</v>
      </c>
      <c r="O306">
        <v>0</v>
      </c>
      <c r="P306">
        <v>0</v>
      </c>
      <c r="Q306">
        <v>0</v>
      </c>
      <c r="R306">
        <v>0</v>
      </c>
      <c r="S306" s="4">
        <v>45470.592731481483</v>
      </c>
      <c r="T306" s="6">
        <v>45470.592731481483</v>
      </c>
      <c r="U306">
        <f t="shared" si="50"/>
        <v>8</v>
      </c>
      <c r="V306">
        <f t="shared" si="51"/>
        <v>30</v>
      </c>
      <c r="W306" t="str">
        <f t="shared" si="52"/>
        <v/>
      </c>
      <c r="X306" t="str">
        <f t="shared" si="53"/>
        <v/>
      </c>
      <c r="Y306" s="12" t="str">
        <f t="shared" si="54"/>
        <v/>
      </c>
      <c r="Z306" t="str">
        <f t="shared" si="55"/>
        <v/>
      </c>
      <c r="AA306" t="str">
        <f t="shared" si="56"/>
        <v/>
      </c>
      <c r="AB306" t="str">
        <f t="shared" si="57"/>
        <v/>
      </c>
      <c r="AC306" s="2" t="str">
        <f t="shared" si="58"/>
        <v/>
      </c>
      <c r="AD306" t="str">
        <f t="shared" si="61"/>
        <v/>
      </c>
      <c r="AE306" t="str">
        <f t="shared" si="59"/>
        <v/>
      </c>
      <c r="AF306" t="str">
        <f t="shared" si="60"/>
        <v/>
      </c>
    </row>
    <row r="307" spans="1:32" x14ac:dyDescent="0.25">
      <c r="A307">
        <v>10498</v>
      </c>
      <c r="B307" s="1">
        <v>867488060855003</v>
      </c>
      <c r="C307" s="1">
        <v>1719497642</v>
      </c>
      <c r="D307">
        <v>-23.603133</v>
      </c>
      <c r="E307">
        <v>-46.914605999999999</v>
      </c>
      <c r="F307">
        <v>788</v>
      </c>
      <c r="G307">
        <v>85</v>
      </c>
      <c r="H307">
        <v>81.3</v>
      </c>
      <c r="I307">
        <v>1</v>
      </c>
      <c r="J307">
        <v>1</v>
      </c>
      <c r="K307">
        <v>170700</v>
      </c>
      <c r="L307">
        <v>0</v>
      </c>
      <c r="M307" t="s">
        <v>19</v>
      </c>
      <c r="N307">
        <v>10</v>
      </c>
      <c r="O307">
        <v>0</v>
      </c>
      <c r="P307">
        <v>0</v>
      </c>
      <c r="Q307">
        <v>0</v>
      </c>
      <c r="R307">
        <v>0</v>
      </c>
      <c r="S307" s="4">
        <v>45470.593078703707</v>
      </c>
      <c r="T307" s="6">
        <v>45470.593078703707</v>
      </c>
      <c r="U307">
        <f t="shared" si="50"/>
        <v>8</v>
      </c>
      <c r="V307">
        <f t="shared" si="51"/>
        <v>30</v>
      </c>
      <c r="W307" t="str">
        <f t="shared" si="52"/>
        <v/>
      </c>
      <c r="X307" t="str">
        <f t="shared" si="53"/>
        <v/>
      </c>
      <c r="Y307" s="12" t="str">
        <f t="shared" si="54"/>
        <v/>
      </c>
      <c r="Z307" t="str">
        <f t="shared" si="55"/>
        <v/>
      </c>
      <c r="AA307" t="str">
        <f t="shared" si="56"/>
        <v/>
      </c>
      <c r="AB307" t="str">
        <f t="shared" si="57"/>
        <v/>
      </c>
      <c r="AC307" s="2" t="str">
        <f t="shared" si="58"/>
        <v/>
      </c>
      <c r="AD307" t="str">
        <f t="shared" si="61"/>
        <v/>
      </c>
      <c r="AE307" t="str">
        <f t="shared" si="59"/>
        <v/>
      </c>
      <c r="AF307" t="str">
        <f t="shared" si="60"/>
        <v/>
      </c>
    </row>
    <row r="308" spans="1:32" x14ac:dyDescent="0.25">
      <c r="A308">
        <v>10499</v>
      </c>
      <c r="B308" s="1">
        <v>867488060855003</v>
      </c>
      <c r="C308" s="1">
        <v>1719497672</v>
      </c>
      <c r="D308">
        <v>-23.601519</v>
      </c>
      <c r="E308">
        <v>-46.908155000000001</v>
      </c>
      <c r="F308">
        <v>805</v>
      </c>
      <c r="G308">
        <v>73</v>
      </c>
      <c r="H308">
        <v>82.3</v>
      </c>
      <c r="I308">
        <v>1</v>
      </c>
      <c r="J308">
        <v>1</v>
      </c>
      <c r="K308">
        <v>171400</v>
      </c>
      <c r="L308">
        <v>0</v>
      </c>
      <c r="M308" t="s">
        <v>19</v>
      </c>
      <c r="N308">
        <v>10</v>
      </c>
      <c r="O308">
        <v>0</v>
      </c>
      <c r="P308">
        <v>0</v>
      </c>
      <c r="Q308">
        <v>0</v>
      </c>
      <c r="R308">
        <v>0</v>
      </c>
      <c r="S308" s="4">
        <v>45470.593425925923</v>
      </c>
      <c r="T308" s="6">
        <v>45470.593425925923</v>
      </c>
      <c r="U308">
        <f t="shared" si="50"/>
        <v>8</v>
      </c>
      <c r="V308">
        <f t="shared" si="51"/>
        <v>30</v>
      </c>
      <c r="W308" t="str">
        <f t="shared" si="52"/>
        <v/>
      </c>
      <c r="X308" t="str">
        <f t="shared" si="53"/>
        <v/>
      </c>
      <c r="Y308" s="12" t="str">
        <f t="shared" si="54"/>
        <v/>
      </c>
      <c r="Z308" t="str">
        <f t="shared" si="55"/>
        <v/>
      </c>
      <c r="AA308" t="str">
        <f t="shared" si="56"/>
        <v/>
      </c>
      <c r="AB308" t="str">
        <f t="shared" si="57"/>
        <v/>
      </c>
      <c r="AC308" s="2" t="str">
        <f t="shared" si="58"/>
        <v/>
      </c>
      <c r="AD308" t="str">
        <f t="shared" si="61"/>
        <v/>
      </c>
      <c r="AE308" t="str">
        <f t="shared" si="59"/>
        <v/>
      </c>
      <c r="AF308" t="str">
        <f t="shared" si="60"/>
        <v/>
      </c>
    </row>
    <row r="309" spans="1:32" x14ac:dyDescent="0.25">
      <c r="A309">
        <v>10500</v>
      </c>
      <c r="B309" s="1">
        <v>867488060855003</v>
      </c>
      <c r="C309" s="1">
        <v>1719497702</v>
      </c>
      <c r="D309">
        <v>-23.600266999999999</v>
      </c>
      <c r="E309">
        <v>-46.901750999999997</v>
      </c>
      <c r="F309">
        <v>821</v>
      </c>
      <c r="G309">
        <v>82</v>
      </c>
      <c r="H309">
        <v>83</v>
      </c>
      <c r="I309">
        <v>1</v>
      </c>
      <c r="J309">
        <v>1</v>
      </c>
      <c r="K309">
        <v>172100</v>
      </c>
      <c r="L309">
        <v>0</v>
      </c>
      <c r="M309" t="s">
        <v>19</v>
      </c>
      <c r="N309">
        <v>10</v>
      </c>
      <c r="O309">
        <v>0</v>
      </c>
      <c r="P309">
        <v>0</v>
      </c>
      <c r="Q309">
        <v>0</v>
      </c>
      <c r="R309">
        <v>0</v>
      </c>
      <c r="S309" s="4">
        <v>45470.593773148146</v>
      </c>
      <c r="T309" s="6">
        <v>45470.593773148146</v>
      </c>
      <c r="U309">
        <f t="shared" si="50"/>
        <v>8</v>
      </c>
      <c r="V309">
        <f t="shared" si="51"/>
        <v>30</v>
      </c>
      <c r="W309" t="str">
        <f t="shared" si="52"/>
        <v/>
      </c>
      <c r="X309" t="str">
        <f t="shared" si="53"/>
        <v/>
      </c>
      <c r="Y309" s="12" t="str">
        <f t="shared" si="54"/>
        <v/>
      </c>
      <c r="Z309" t="str">
        <f t="shared" si="55"/>
        <v/>
      </c>
      <c r="AA309" t="str">
        <f t="shared" si="56"/>
        <v/>
      </c>
      <c r="AB309" t="str">
        <f t="shared" si="57"/>
        <v/>
      </c>
      <c r="AC309" s="2" t="str">
        <f t="shared" si="58"/>
        <v/>
      </c>
      <c r="AD309" t="str">
        <f t="shared" si="61"/>
        <v/>
      </c>
      <c r="AE309" t="str">
        <f t="shared" si="59"/>
        <v/>
      </c>
      <c r="AF309" t="str">
        <f t="shared" si="60"/>
        <v/>
      </c>
    </row>
    <row r="310" spans="1:32" x14ac:dyDescent="0.25">
      <c r="A310">
        <v>10501</v>
      </c>
      <c r="B310" s="1">
        <v>867488060855003</v>
      </c>
      <c r="C310" s="1">
        <v>1719497732</v>
      </c>
      <c r="D310">
        <v>-23.599426000000001</v>
      </c>
      <c r="E310">
        <v>-46.894939999999998</v>
      </c>
      <c r="F310">
        <v>795</v>
      </c>
      <c r="G310">
        <v>81</v>
      </c>
      <c r="H310">
        <v>89.8</v>
      </c>
      <c r="I310">
        <v>1</v>
      </c>
      <c r="J310">
        <v>1</v>
      </c>
      <c r="K310">
        <v>172800</v>
      </c>
      <c r="L310">
        <v>0</v>
      </c>
      <c r="M310" t="s">
        <v>19</v>
      </c>
      <c r="N310">
        <v>10</v>
      </c>
      <c r="O310">
        <v>0</v>
      </c>
      <c r="P310">
        <v>0</v>
      </c>
      <c r="Q310">
        <v>0</v>
      </c>
      <c r="R310">
        <v>0</v>
      </c>
      <c r="S310" s="4">
        <v>45470.59412037037</v>
      </c>
      <c r="T310" s="6">
        <v>45470.59412037037</v>
      </c>
      <c r="U310">
        <f t="shared" si="50"/>
        <v>8</v>
      </c>
      <c r="V310">
        <f t="shared" si="51"/>
        <v>30</v>
      </c>
      <c r="W310" t="str">
        <f t="shared" si="52"/>
        <v/>
      </c>
      <c r="X310" t="str">
        <f t="shared" si="53"/>
        <v/>
      </c>
      <c r="Y310" s="12" t="str">
        <f t="shared" si="54"/>
        <v/>
      </c>
      <c r="Z310" t="str">
        <f t="shared" si="55"/>
        <v/>
      </c>
      <c r="AA310" t="str">
        <f t="shared" si="56"/>
        <v/>
      </c>
      <c r="AB310" t="str">
        <f t="shared" si="57"/>
        <v/>
      </c>
      <c r="AC310" s="2" t="str">
        <f t="shared" si="58"/>
        <v/>
      </c>
      <c r="AD310" t="str">
        <f t="shared" si="61"/>
        <v/>
      </c>
      <c r="AE310" t="str">
        <f t="shared" si="59"/>
        <v/>
      </c>
      <c r="AF310" t="str">
        <f t="shared" si="60"/>
        <v/>
      </c>
    </row>
    <row r="311" spans="1:32" x14ac:dyDescent="0.25">
      <c r="A311">
        <v>10502</v>
      </c>
      <c r="B311" s="1">
        <v>867488060855003</v>
      </c>
      <c r="C311" s="1">
        <v>1719497762</v>
      </c>
      <c r="D311">
        <v>-23.599426000000001</v>
      </c>
      <c r="E311">
        <v>-46.888348999999998</v>
      </c>
      <c r="F311">
        <v>805</v>
      </c>
      <c r="G311">
        <v>108</v>
      </c>
      <c r="H311">
        <v>91.7</v>
      </c>
      <c r="I311">
        <v>1</v>
      </c>
      <c r="J311">
        <v>1</v>
      </c>
      <c r="K311">
        <v>173500</v>
      </c>
      <c r="L311">
        <v>0</v>
      </c>
      <c r="M311" t="s">
        <v>19</v>
      </c>
      <c r="N311">
        <v>10</v>
      </c>
      <c r="O311">
        <v>0</v>
      </c>
      <c r="P311">
        <v>0</v>
      </c>
      <c r="Q311">
        <v>0</v>
      </c>
      <c r="R311">
        <v>0</v>
      </c>
      <c r="S311" s="4">
        <v>45470.594467592593</v>
      </c>
      <c r="T311" s="6">
        <v>45470.594467592593</v>
      </c>
      <c r="U311">
        <f t="shared" si="50"/>
        <v>8</v>
      </c>
      <c r="V311">
        <f t="shared" si="51"/>
        <v>30</v>
      </c>
      <c r="W311" t="str">
        <f t="shared" si="52"/>
        <v/>
      </c>
      <c r="X311" t="str">
        <f t="shared" si="53"/>
        <v/>
      </c>
      <c r="Y311" s="12" t="str">
        <f t="shared" si="54"/>
        <v/>
      </c>
      <c r="Z311" t="str">
        <f t="shared" si="55"/>
        <v/>
      </c>
      <c r="AA311" t="str">
        <f t="shared" si="56"/>
        <v/>
      </c>
      <c r="AB311" t="str">
        <f t="shared" si="57"/>
        <v/>
      </c>
      <c r="AC311" s="2" t="str">
        <f t="shared" si="58"/>
        <v/>
      </c>
      <c r="AD311" t="str">
        <f t="shared" si="61"/>
        <v/>
      </c>
      <c r="AE311" t="str">
        <f t="shared" si="59"/>
        <v/>
      </c>
      <c r="AF311" t="str">
        <f t="shared" si="60"/>
        <v/>
      </c>
    </row>
    <row r="312" spans="1:32" x14ac:dyDescent="0.25">
      <c r="A312">
        <v>10503</v>
      </c>
      <c r="B312" s="1">
        <v>867488060855003</v>
      </c>
      <c r="C312" s="1">
        <v>1719497792</v>
      </c>
      <c r="D312">
        <v>-23.599896000000001</v>
      </c>
      <c r="E312">
        <v>-46.882147000000003</v>
      </c>
      <c r="F312">
        <v>788</v>
      </c>
      <c r="G312">
        <v>49</v>
      </c>
      <c r="H312">
        <v>74.5</v>
      </c>
      <c r="I312">
        <v>1</v>
      </c>
      <c r="J312">
        <v>1</v>
      </c>
      <c r="K312">
        <v>174100</v>
      </c>
      <c r="L312">
        <v>0</v>
      </c>
      <c r="M312" t="s">
        <v>19</v>
      </c>
      <c r="N312">
        <v>10</v>
      </c>
      <c r="O312">
        <v>0</v>
      </c>
      <c r="P312">
        <v>0</v>
      </c>
      <c r="Q312">
        <v>0</v>
      </c>
      <c r="R312">
        <v>0</v>
      </c>
      <c r="S312" s="4">
        <v>45470.594814814816</v>
      </c>
      <c r="T312" s="6">
        <v>45470.594814814816</v>
      </c>
      <c r="U312">
        <f t="shared" si="50"/>
        <v>8</v>
      </c>
      <c r="V312">
        <f t="shared" si="51"/>
        <v>30</v>
      </c>
      <c r="W312" t="str">
        <f t="shared" si="52"/>
        <v/>
      </c>
      <c r="X312" t="str">
        <f t="shared" si="53"/>
        <v/>
      </c>
      <c r="Y312" s="12" t="str">
        <f t="shared" si="54"/>
        <v/>
      </c>
      <c r="Z312" t="str">
        <f t="shared" si="55"/>
        <v/>
      </c>
      <c r="AA312" t="str">
        <f t="shared" si="56"/>
        <v/>
      </c>
      <c r="AB312" t="str">
        <f t="shared" si="57"/>
        <v/>
      </c>
      <c r="AC312" s="2" t="str">
        <f t="shared" si="58"/>
        <v/>
      </c>
      <c r="AD312" t="str">
        <f t="shared" si="61"/>
        <v/>
      </c>
      <c r="AE312" t="str">
        <f t="shared" si="59"/>
        <v/>
      </c>
      <c r="AF312" t="str">
        <f t="shared" si="60"/>
        <v/>
      </c>
    </row>
    <row r="313" spans="1:32" x14ac:dyDescent="0.25">
      <c r="A313">
        <v>10504</v>
      </c>
      <c r="B313" s="1">
        <v>867488060855003</v>
      </c>
      <c r="C313" s="1">
        <v>1719497822</v>
      </c>
      <c r="D313">
        <v>-23.595585</v>
      </c>
      <c r="E313">
        <v>-46.877892000000003</v>
      </c>
      <c r="F313">
        <v>761</v>
      </c>
      <c r="G313">
        <v>83</v>
      </c>
      <c r="H313">
        <v>79.3</v>
      </c>
      <c r="I313">
        <v>1</v>
      </c>
      <c r="J313">
        <v>1</v>
      </c>
      <c r="K313">
        <v>174800</v>
      </c>
      <c r="L313">
        <v>0</v>
      </c>
      <c r="M313" t="s">
        <v>19</v>
      </c>
      <c r="N313">
        <v>10</v>
      </c>
      <c r="O313">
        <v>0</v>
      </c>
      <c r="P313">
        <v>0</v>
      </c>
      <c r="Q313">
        <v>0</v>
      </c>
      <c r="R313">
        <v>0</v>
      </c>
      <c r="S313" s="4">
        <v>45470.59516203704</v>
      </c>
      <c r="T313" s="6">
        <v>45470.59516203704</v>
      </c>
      <c r="U313">
        <f t="shared" si="50"/>
        <v>8</v>
      </c>
      <c r="V313">
        <f t="shared" si="51"/>
        <v>30</v>
      </c>
      <c r="W313" t="str">
        <f t="shared" si="52"/>
        <v/>
      </c>
      <c r="X313" t="str">
        <f t="shared" si="53"/>
        <v/>
      </c>
      <c r="Y313" s="12" t="str">
        <f t="shared" si="54"/>
        <v/>
      </c>
      <c r="Z313" t="str">
        <f t="shared" si="55"/>
        <v/>
      </c>
      <c r="AA313" t="str">
        <f t="shared" si="56"/>
        <v/>
      </c>
      <c r="AB313" t="str">
        <f t="shared" si="57"/>
        <v/>
      </c>
      <c r="AC313" s="2" t="str">
        <f t="shared" si="58"/>
        <v/>
      </c>
      <c r="AD313" t="str">
        <f t="shared" si="61"/>
        <v/>
      </c>
      <c r="AE313" t="str">
        <f t="shared" si="59"/>
        <v/>
      </c>
      <c r="AF313" t="str">
        <f t="shared" si="60"/>
        <v/>
      </c>
    </row>
    <row r="314" spans="1:32" x14ac:dyDescent="0.25">
      <c r="A314">
        <v>10505</v>
      </c>
      <c r="B314" s="1">
        <v>867488060855003</v>
      </c>
      <c r="C314" s="1">
        <v>1719497852</v>
      </c>
      <c r="D314">
        <v>-23.595098</v>
      </c>
      <c r="E314">
        <v>-46.874437</v>
      </c>
      <c r="F314">
        <v>767</v>
      </c>
      <c r="G314">
        <v>80</v>
      </c>
      <c r="H314">
        <v>49.2</v>
      </c>
      <c r="I314">
        <v>1</v>
      </c>
      <c r="J314">
        <v>1</v>
      </c>
      <c r="K314">
        <v>175200</v>
      </c>
      <c r="L314">
        <v>0</v>
      </c>
      <c r="M314" t="s">
        <v>19</v>
      </c>
      <c r="N314">
        <v>10</v>
      </c>
      <c r="O314">
        <v>0</v>
      </c>
      <c r="P314">
        <v>0</v>
      </c>
      <c r="Q314">
        <v>0</v>
      </c>
      <c r="R314">
        <v>0</v>
      </c>
      <c r="S314" s="4">
        <v>45470.595509259256</v>
      </c>
      <c r="T314" s="6">
        <v>45470.595509259256</v>
      </c>
      <c r="U314">
        <f t="shared" si="50"/>
        <v>8</v>
      </c>
      <c r="V314">
        <f t="shared" si="51"/>
        <v>30</v>
      </c>
      <c r="W314" t="str">
        <f t="shared" si="52"/>
        <v/>
      </c>
      <c r="X314" t="str">
        <f t="shared" si="53"/>
        <v/>
      </c>
      <c r="Y314" s="12" t="str">
        <f t="shared" si="54"/>
        <v/>
      </c>
      <c r="Z314" t="str">
        <f t="shared" si="55"/>
        <v/>
      </c>
      <c r="AA314" t="str">
        <f t="shared" si="56"/>
        <v/>
      </c>
      <c r="AB314" t="str">
        <f t="shared" si="57"/>
        <v/>
      </c>
      <c r="AC314" s="2" t="str">
        <f t="shared" si="58"/>
        <v/>
      </c>
      <c r="AD314" t="str">
        <f t="shared" si="61"/>
        <v/>
      </c>
      <c r="AE314" t="str">
        <f t="shared" si="59"/>
        <v/>
      </c>
      <c r="AF314" t="str">
        <f t="shared" si="60"/>
        <v/>
      </c>
    </row>
    <row r="315" spans="1:32" x14ac:dyDescent="0.25">
      <c r="A315">
        <v>10506</v>
      </c>
      <c r="B315" s="1">
        <v>867488060855003</v>
      </c>
      <c r="C315" s="1">
        <v>1719497882</v>
      </c>
      <c r="D315">
        <v>-23.595358000000001</v>
      </c>
      <c r="E315">
        <v>-46.872368999999999</v>
      </c>
      <c r="F315">
        <v>770</v>
      </c>
      <c r="G315">
        <v>103</v>
      </c>
      <c r="H315">
        <v>21.3</v>
      </c>
      <c r="I315">
        <v>1</v>
      </c>
      <c r="J315">
        <v>1</v>
      </c>
      <c r="K315">
        <v>175400</v>
      </c>
      <c r="L315">
        <v>0</v>
      </c>
      <c r="M315" t="s">
        <v>19</v>
      </c>
      <c r="N315">
        <v>10</v>
      </c>
      <c r="O315">
        <v>0</v>
      </c>
      <c r="P315">
        <v>0</v>
      </c>
      <c r="Q315">
        <v>0</v>
      </c>
      <c r="R315">
        <v>0</v>
      </c>
      <c r="S315" s="4">
        <v>45470.595856481479</v>
      </c>
      <c r="T315" s="6">
        <v>45470.595856481479</v>
      </c>
      <c r="U315">
        <f t="shared" si="50"/>
        <v>8</v>
      </c>
      <c r="V315">
        <f t="shared" si="51"/>
        <v>30</v>
      </c>
      <c r="W315" t="str">
        <f t="shared" si="52"/>
        <v/>
      </c>
      <c r="X315" t="str">
        <f t="shared" si="53"/>
        <v/>
      </c>
      <c r="Y315" s="12" t="str">
        <f t="shared" si="54"/>
        <v/>
      </c>
      <c r="Z315" t="str">
        <f t="shared" si="55"/>
        <v/>
      </c>
      <c r="AA315" t="str">
        <f t="shared" si="56"/>
        <v/>
      </c>
      <c r="AB315" t="str">
        <f t="shared" si="57"/>
        <v/>
      </c>
      <c r="AC315" s="2" t="str">
        <f t="shared" si="58"/>
        <v/>
      </c>
      <c r="AD315" t="str">
        <f t="shared" si="61"/>
        <v/>
      </c>
      <c r="AE315" t="str">
        <f t="shared" si="59"/>
        <v/>
      </c>
      <c r="AF315" t="str">
        <f t="shared" si="60"/>
        <v/>
      </c>
    </row>
    <row r="316" spans="1:32" x14ac:dyDescent="0.25">
      <c r="A316">
        <v>10507</v>
      </c>
      <c r="B316" s="1">
        <v>867488060855003</v>
      </c>
      <c r="C316" s="1">
        <v>1719497912</v>
      </c>
      <c r="D316">
        <v>-23.595860999999999</v>
      </c>
      <c r="E316">
        <v>-46.869956999999999</v>
      </c>
      <c r="F316">
        <v>778</v>
      </c>
      <c r="G316">
        <v>92</v>
      </c>
      <c r="H316">
        <v>4.9000000000000004</v>
      </c>
      <c r="I316">
        <v>1</v>
      </c>
      <c r="J316">
        <v>1</v>
      </c>
      <c r="K316">
        <v>175600</v>
      </c>
      <c r="L316">
        <v>0</v>
      </c>
      <c r="M316" t="s">
        <v>19</v>
      </c>
      <c r="N316">
        <v>10</v>
      </c>
      <c r="O316">
        <v>0</v>
      </c>
      <c r="P316">
        <v>0</v>
      </c>
      <c r="Q316">
        <v>0</v>
      </c>
      <c r="R316">
        <v>0</v>
      </c>
      <c r="S316" s="4">
        <v>45470.596203703702</v>
      </c>
      <c r="T316" s="6">
        <v>45470.596203703702</v>
      </c>
      <c r="U316">
        <f t="shared" si="50"/>
        <v>8</v>
      </c>
      <c r="V316">
        <f t="shared" si="51"/>
        <v>30</v>
      </c>
      <c r="W316" t="str">
        <f t="shared" si="52"/>
        <v/>
      </c>
      <c r="X316" t="str">
        <f t="shared" si="53"/>
        <v/>
      </c>
      <c r="Y316" s="12" t="str">
        <f t="shared" si="54"/>
        <v/>
      </c>
      <c r="Z316" t="str">
        <f t="shared" si="55"/>
        <v/>
      </c>
      <c r="AA316" t="str">
        <f t="shared" si="56"/>
        <v/>
      </c>
      <c r="AB316" t="str">
        <f t="shared" si="57"/>
        <v/>
      </c>
      <c r="AC316" s="2" t="str">
        <f t="shared" si="58"/>
        <v/>
      </c>
      <c r="AD316" t="str">
        <f t="shared" si="61"/>
        <v/>
      </c>
      <c r="AE316" t="str">
        <f t="shared" si="59"/>
        <v/>
      </c>
      <c r="AF316" t="str">
        <f t="shared" si="60"/>
        <v/>
      </c>
    </row>
    <row r="317" spans="1:32" x14ac:dyDescent="0.25">
      <c r="A317">
        <v>10508</v>
      </c>
      <c r="B317" s="1">
        <v>867488060855003</v>
      </c>
      <c r="C317" s="1">
        <v>1719497942</v>
      </c>
      <c r="D317">
        <v>-23.595858</v>
      </c>
      <c r="E317">
        <v>-46.869729999999997</v>
      </c>
      <c r="F317">
        <v>780</v>
      </c>
      <c r="G317">
        <v>92</v>
      </c>
      <c r="H317">
        <v>0</v>
      </c>
      <c r="I317">
        <v>1</v>
      </c>
      <c r="J317">
        <v>1</v>
      </c>
      <c r="K317">
        <v>175600</v>
      </c>
      <c r="L317">
        <v>0</v>
      </c>
      <c r="M317" t="s">
        <v>19</v>
      </c>
      <c r="N317">
        <v>10</v>
      </c>
      <c r="O317">
        <v>0</v>
      </c>
      <c r="P317">
        <v>0</v>
      </c>
      <c r="Q317">
        <v>0</v>
      </c>
      <c r="R317">
        <v>0</v>
      </c>
      <c r="S317" s="4">
        <v>45470.596550925926</v>
      </c>
      <c r="T317" s="6">
        <v>45470.596550925926</v>
      </c>
      <c r="U317">
        <f t="shared" si="50"/>
        <v>8</v>
      </c>
      <c r="V317">
        <f t="shared" si="51"/>
        <v>30</v>
      </c>
      <c r="W317" t="str">
        <f t="shared" si="52"/>
        <v/>
      </c>
      <c r="X317" t="str">
        <f t="shared" si="53"/>
        <v/>
      </c>
      <c r="Y317" s="12" t="str">
        <f t="shared" si="54"/>
        <v/>
      </c>
      <c r="Z317" t="str">
        <f t="shared" si="55"/>
        <v/>
      </c>
      <c r="AA317" t="str">
        <f t="shared" si="56"/>
        <v/>
      </c>
      <c r="AB317" t="str">
        <f t="shared" si="57"/>
        <v/>
      </c>
      <c r="AC317" s="2" t="str">
        <f t="shared" si="58"/>
        <v/>
      </c>
      <c r="AD317" t="str">
        <f t="shared" si="61"/>
        <v/>
      </c>
      <c r="AE317" t="str">
        <f t="shared" si="59"/>
        <v/>
      </c>
      <c r="AF317" t="str">
        <f t="shared" si="60"/>
        <v/>
      </c>
    </row>
    <row r="318" spans="1:32" x14ac:dyDescent="0.25">
      <c r="A318">
        <v>10509</v>
      </c>
      <c r="B318" s="1">
        <v>867488060855003</v>
      </c>
      <c r="C318" s="1">
        <v>1719497972</v>
      </c>
      <c r="D318">
        <v>-23.595592</v>
      </c>
      <c r="E318">
        <v>-46.868408000000002</v>
      </c>
      <c r="F318">
        <v>787</v>
      </c>
      <c r="G318">
        <v>76</v>
      </c>
      <c r="H318">
        <v>18</v>
      </c>
      <c r="I318">
        <v>1</v>
      </c>
      <c r="J318">
        <v>1</v>
      </c>
      <c r="K318">
        <v>175800</v>
      </c>
      <c r="L318">
        <v>0</v>
      </c>
      <c r="M318" t="s">
        <v>19</v>
      </c>
      <c r="N318">
        <v>10</v>
      </c>
      <c r="O318">
        <v>0</v>
      </c>
      <c r="P318">
        <v>0</v>
      </c>
      <c r="Q318">
        <v>0</v>
      </c>
      <c r="R318">
        <v>0</v>
      </c>
      <c r="S318" s="4">
        <v>45470.596898148149</v>
      </c>
      <c r="T318" s="6">
        <v>45470.596898148149</v>
      </c>
      <c r="U318">
        <f t="shared" si="50"/>
        <v>8</v>
      </c>
      <c r="V318">
        <f t="shared" si="51"/>
        <v>30</v>
      </c>
      <c r="W318" t="str">
        <f t="shared" si="52"/>
        <v/>
      </c>
      <c r="X318" t="str">
        <f t="shared" si="53"/>
        <v/>
      </c>
      <c r="Y318" s="12" t="str">
        <f t="shared" si="54"/>
        <v/>
      </c>
      <c r="Z318" t="str">
        <f t="shared" si="55"/>
        <v/>
      </c>
      <c r="AA318" t="str">
        <f t="shared" si="56"/>
        <v/>
      </c>
      <c r="AB318" t="str">
        <f t="shared" si="57"/>
        <v/>
      </c>
      <c r="AC318" s="2" t="str">
        <f t="shared" si="58"/>
        <v/>
      </c>
      <c r="AD318" t="str">
        <f t="shared" si="61"/>
        <v/>
      </c>
      <c r="AE318" t="str">
        <f t="shared" si="59"/>
        <v/>
      </c>
      <c r="AF318" t="str">
        <f t="shared" si="60"/>
        <v/>
      </c>
    </row>
    <row r="319" spans="1:32" x14ac:dyDescent="0.25">
      <c r="A319">
        <v>10510</v>
      </c>
      <c r="B319" s="1">
        <v>867488060855003</v>
      </c>
      <c r="C319" s="1">
        <v>1719498002</v>
      </c>
      <c r="D319">
        <v>-23.595544</v>
      </c>
      <c r="E319">
        <v>-46.86741</v>
      </c>
      <c r="F319">
        <v>794</v>
      </c>
      <c r="G319">
        <v>76</v>
      </c>
      <c r="H319">
        <v>0</v>
      </c>
      <c r="I319">
        <v>1</v>
      </c>
      <c r="J319">
        <v>1</v>
      </c>
      <c r="K319">
        <v>175900</v>
      </c>
      <c r="L319">
        <v>0</v>
      </c>
      <c r="M319" t="s">
        <v>19</v>
      </c>
      <c r="N319">
        <v>10</v>
      </c>
      <c r="O319">
        <v>0</v>
      </c>
      <c r="P319">
        <v>0</v>
      </c>
      <c r="Q319">
        <v>0</v>
      </c>
      <c r="R319">
        <v>0</v>
      </c>
      <c r="S319" s="4">
        <v>45470.597245370373</v>
      </c>
      <c r="T319" s="6">
        <v>45470.597245370373</v>
      </c>
      <c r="U319">
        <f t="shared" si="50"/>
        <v>8</v>
      </c>
      <c r="V319">
        <f t="shared" si="51"/>
        <v>30</v>
      </c>
      <c r="W319" t="str">
        <f t="shared" si="52"/>
        <v/>
      </c>
      <c r="X319" t="str">
        <f t="shared" si="53"/>
        <v/>
      </c>
      <c r="Y319" s="12" t="str">
        <f t="shared" si="54"/>
        <v/>
      </c>
      <c r="Z319" t="str">
        <f t="shared" si="55"/>
        <v/>
      </c>
      <c r="AA319" t="str">
        <f t="shared" si="56"/>
        <v/>
      </c>
      <c r="AB319" t="str">
        <f t="shared" si="57"/>
        <v/>
      </c>
      <c r="AC319" s="2" t="str">
        <f t="shared" si="58"/>
        <v/>
      </c>
      <c r="AD319" t="str">
        <f t="shared" si="61"/>
        <v/>
      </c>
      <c r="AE319" t="str">
        <f t="shared" si="59"/>
        <v/>
      </c>
      <c r="AF319" t="str">
        <f t="shared" si="60"/>
        <v/>
      </c>
    </row>
    <row r="320" spans="1:32" x14ac:dyDescent="0.25">
      <c r="A320">
        <v>10511</v>
      </c>
      <c r="B320" s="1">
        <v>867488060855003</v>
      </c>
      <c r="C320" s="1">
        <v>1719498032</v>
      </c>
      <c r="D320">
        <v>-23.595955</v>
      </c>
      <c r="E320">
        <v>-46.866636999999997</v>
      </c>
      <c r="F320">
        <v>798</v>
      </c>
      <c r="G320">
        <v>123</v>
      </c>
      <c r="H320">
        <v>5.5</v>
      </c>
      <c r="I320">
        <v>1</v>
      </c>
      <c r="J320">
        <v>1</v>
      </c>
      <c r="K320">
        <v>176000</v>
      </c>
      <c r="L320">
        <v>0</v>
      </c>
      <c r="M320" t="s">
        <v>19</v>
      </c>
      <c r="N320">
        <v>10</v>
      </c>
      <c r="O320">
        <v>0</v>
      </c>
      <c r="P320">
        <v>0</v>
      </c>
      <c r="Q320">
        <v>0</v>
      </c>
      <c r="R320">
        <v>0</v>
      </c>
      <c r="S320" s="4">
        <v>45470.597592592596</v>
      </c>
      <c r="T320" s="6">
        <v>45470.597592592596</v>
      </c>
      <c r="U320">
        <f t="shared" si="50"/>
        <v>8</v>
      </c>
      <c r="V320">
        <f t="shared" si="51"/>
        <v>30</v>
      </c>
      <c r="W320" t="str">
        <f t="shared" si="52"/>
        <v/>
      </c>
      <c r="X320" t="str">
        <f t="shared" si="53"/>
        <v/>
      </c>
      <c r="Y320" s="12" t="str">
        <f t="shared" si="54"/>
        <v/>
      </c>
      <c r="Z320" t="str">
        <f t="shared" si="55"/>
        <v/>
      </c>
      <c r="AA320" t="str">
        <f t="shared" si="56"/>
        <v/>
      </c>
      <c r="AB320" t="str">
        <f t="shared" si="57"/>
        <v/>
      </c>
      <c r="AC320" s="2" t="str">
        <f t="shared" si="58"/>
        <v/>
      </c>
      <c r="AD320" t="str">
        <f t="shared" si="61"/>
        <v/>
      </c>
      <c r="AE320" t="str">
        <f t="shared" si="59"/>
        <v/>
      </c>
      <c r="AF320" t="str">
        <f t="shared" si="60"/>
        <v/>
      </c>
    </row>
    <row r="321" spans="1:32" x14ac:dyDescent="0.25">
      <c r="A321">
        <v>10512</v>
      </c>
      <c r="B321" s="1">
        <v>867488060855003</v>
      </c>
      <c r="C321" s="1">
        <v>1719498062</v>
      </c>
      <c r="D321">
        <v>-23.596439</v>
      </c>
      <c r="E321">
        <v>-46.865820999999997</v>
      </c>
      <c r="F321">
        <v>803</v>
      </c>
      <c r="G321">
        <v>122</v>
      </c>
      <c r="H321">
        <v>2.2999999999999998</v>
      </c>
      <c r="I321">
        <v>1</v>
      </c>
      <c r="J321">
        <v>1</v>
      </c>
      <c r="K321">
        <v>176100</v>
      </c>
      <c r="L321">
        <v>0</v>
      </c>
      <c r="M321" t="s">
        <v>19</v>
      </c>
      <c r="N321">
        <v>10</v>
      </c>
      <c r="O321">
        <v>0</v>
      </c>
      <c r="P321">
        <v>0</v>
      </c>
      <c r="Q321">
        <v>0</v>
      </c>
      <c r="R321">
        <v>0</v>
      </c>
      <c r="S321" s="4">
        <v>45470.597939814812</v>
      </c>
      <c r="T321" s="6">
        <v>45470.597939814812</v>
      </c>
      <c r="U321">
        <f t="shared" si="50"/>
        <v>8</v>
      </c>
      <c r="V321">
        <f t="shared" si="51"/>
        <v>30</v>
      </c>
      <c r="W321" t="str">
        <f t="shared" si="52"/>
        <v/>
      </c>
      <c r="X321" t="str">
        <f t="shared" si="53"/>
        <v/>
      </c>
      <c r="Y321" s="12" t="str">
        <f t="shared" si="54"/>
        <v/>
      </c>
      <c r="Z321" t="str">
        <f t="shared" si="55"/>
        <v/>
      </c>
      <c r="AA321" t="str">
        <f t="shared" si="56"/>
        <v/>
      </c>
      <c r="AB321" t="str">
        <f t="shared" si="57"/>
        <v/>
      </c>
      <c r="AC321" s="2" t="str">
        <f t="shared" si="58"/>
        <v/>
      </c>
      <c r="AD321" t="str">
        <f t="shared" si="61"/>
        <v/>
      </c>
      <c r="AE321" t="str">
        <f t="shared" si="59"/>
        <v/>
      </c>
      <c r="AF321" t="str">
        <f t="shared" si="60"/>
        <v/>
      </c>
    </row>
    <row r="322" spans="1:32" x14ac:dyDescent="0.25">
      <c r="A322">
        <v>10513</v>
      </c>
      <c r="B322" s="1">
        <v>867488060855003</v>
      </c>
      <c r="C322" s="1">
        <v>1719498092</v>
      </c>
      <c r="D322">
        <v>-23.596533000000001</v>
      </c>
      <c r="E322">
        <v>-46.865659999999998</v>
      </c>
      <c r="F322">
        <v>804</v>
      </c>
      <c r="G322">
        <v>120</v>
      </c>
      <c r="H322">
        <v>22.4</v>
      </c>
      <c r="I322">
        <v>1</v>
      </c>
      <c r="J322">
        <v>1</v>
      </c>
      <c r="K322">
        <v>176100</v>
      </c>
      <c r="L322">
        <v>0</v>
      </c>
      <c r="M322" t="s">
        <v>19</v>
      </c>
      <c r="N322">
        <v>10</v>
      </c>
      <c r="O322">
        <v>0</v>
      </c>
      <c r="P322">
        <v>0</v>
      </c>
      <c r="Q322">
        <v>0</v>
      </c>
      <c r="R322">
        <v>0</v>
      </c>
      <c r="S322" s="4">
        <v>45470.598287037035</v>
      </c>
      <c r="T322" s="6">
        <v>45470.598287037035</v>
      </c>
      <c r="U322">
        <f t="shared" si="50"/>
        <v>8</v>
      </c>
      <c r="V322">
        <f t="shared" si="51"/>
        <v>30</v>
      </c>
      <c r="W322" t="str">
        <f t="shared" si="52"/>
        <v/>
      </c>
      <c r="X322" t="str">
        <f t="shared" si="53"/>
        <v/>
      </c>
      <c r="Y322" s="12" t="str">
        <f t="shared" si="54"/>
        <v/>
      </c>
      <c r="Z322" t="str">
        <f t="shared" si="55"/>
        <v/>
      </c>
      <c r="AA322" t="str">
        <f t="shared" si="56"/>
        <v/>
      </c>
      <c r="AB322" t="str">
        <f t="shared" si="57"/>
        <v/>
      </c>
      <c r="AC322" s="2" t="str">
        <f t="shared" si="58"/>
        <v/>
      </c>
      <c r="AD322" t="str">
        <f t="shared" si="61"/>
        <v/>
      </c>
      <c r="AE322" t="str">
        <f t="shared" si="59"/>
        <v/>
      </c>
      <c r="AF322" t="str">
        <f t="shared" si="60"/>
        <v/>
      </c>
    </row>
    <row r="323" spans="1:32" x14ac:dyDescent="0.25">
      <c r="A323">
        <v>10514</v>
      </c>
      <c r="B323" s="1">
        <v>867488060855003</v>
      </c>
      <c r="C323" s="1">
        <v>1719498123</v>
      </c>
      <c r="D323">
        <v>-23.596793000000002</v>
      </c>
      <c r="E323">
        <v>-46.863647999999998</v>
      </c>
      <c r="F323">
        <v>794</v>
      </c>
      <c r="G323">
        <v>90</v>
      </c>
      <c r="H323">
        <v>6.4</v>
      </c>
      <c r="I323">
        <v>1</v>
      </c>
      <c r="J323">
        <v>1</v>
      </c>
      <c r="K323">
        <v>176300</v>
      </c>
      <c r="L323">
        <v>0</v>
      </c>
      <c r="M323" t="s">
        <v>19</v>
      </c>
      <c r="N323">
        <v>10</v>
      </c>
      <c r="O323">
        <v>0</v>
      </c>
      <c r="P323">
        <v>0</v>
      </c>
      <c r="Q323">
        <v>0</v>
      </c>
      <c r="R323">
        <v>0</v>
      </c>
      <c r="S323" s="4">
        <v>45470.598645833335</v>
      </c>
      <c r="T323" s="6">
        <v>45470.598645833335</v>
      </c>
      <c r="U323">
        <f t="shared" ref="U323:U386" si="62">IF(OR(W323="TRUE",X323="TRUE",Z323="TRUE",AA323="TRUE",AB323="TRUE",AC323="TRUE"),U322+1,U322)</f>
        <v>8</v>
      </c>
      <c r="V323">
        <f t="shared" si="51"/>
        <v>31</v>
      </c>
      <c r="W323" t="str">
        <f t="shared" si="52"/>
        <v/>
      </c>
      <c r="X323" t="str">
        <f t="shared" si="53"/>
        <v/>
      </c>
      <c r="Y323" s="12" t="str">
        <f t="shared" si="54"/>
        <v/>
      </c>
      <c r="Z323" t="str">
        <f t="shared" si="55"/>
        <v/>
      </c>
      <c r="AA323" t="str">
        <f t="shared" si="56"/>
        <v/>
      </c>
      <c r="AB323" t="str">
        <f t="shared" si="57"/>
        <v/>
      </c>
      <c r="AC323" s="2" t="str">
        <f t="shared" si="58"/>
        <v/>
      </c>
      <c r="AD323" t="str">
        <f t="shared" si="61"/>
        <v/>
      </c>
      <c r="AE323" t="str">
        <f t="shared" si="59"/>
        <v/>
      </c>
      <c r="AF323" t="str">
        <f t="shared" si="60"/>
        <v/>
      </c>
    </row>
    <row r="324" spans="1:32" x14ac:dyDescent="0.25">
      <c r="A324">
        <v>10515</v>
      </c>
      <c r="B324" s="1">
        <v>867488060855003</v>
      </c>
      <c r="C324" s="1">
        <v>1719498153</v>
      </c>
      <c r="D324">
        <v>-23.596820999999998</v>
      </c>
      <c r="E324">
        <v>-46.863179000000002</v>
      </c>
      <c r="F324">
        <v>792</v>
      </c>
      <c r="G324">
        <v>90</v>
      </c>
      <c r="H324">
        <v>0.1</v>
      </c>
      <c r="I324">
        <v>1</v>
      </c>
      <c r="J324">
        <v>1</v>
      </c>
      <c r="K324">
        <v>176300</v>
      </c>
      <c r="L324">
        <v>0</v>
      </c>
      <c r="M324" t="s">
        <v>19</v>
      </c>
      <c r="N324">
        <v>10</v>
      </c>
      <c r="O324">
        <v>0</v>
      </c>
      <c r="P324">
        <v>0</v>
      </c>
      <c r="Q324">
        <v>0</v>
      </c>
      <c r="R324">
        <v>0</v>
      </c>
      <c r="S324" s="4">
        <v>45470.598993055559</v>
      </c>
      <c r="T324" s="6">
        <v>45470.598993055559</v>
      </c>
      <c r="U324">
        <f t="shared" si="62"/>
        <v>8</v>
      </c>
      <c r="V324">
        <f t="shared" ref="V324:V387" si="63">ABS(C323-C324)</f>
        <v>30</v>
      </c>
      <c r="W324" t="str">
        <f t="shared" ref="W324:W387" si="64">IF(AND(V324&gt;=300,J324&lt;&gt;J323,J324=1),"TRUE","")</f>
        <v/>
      </c>
      <c r="X324" t="str">
        <f t="shared" ref="X324:X387" si="65">IF(AND(V323&gt;=300,J324&lt;&gt;J323,J324=0),"TRUE","")</f>
        <v/>
      </c>
      <c r="Y324" s="12" t="str">
        <f t="shared" ref="Y324:Y387" si="66">IF(AND(V325&gt;=300,J324&lt;&gt;J323,J324=1),"TRUE","")</f>
        <v/>
      </c>
      <c r="Z324" t="str">
        <f t="shared" ref="Z324:Z387" si="67">IF(AND(I324=0,V324&gt;=300),"TRUE","")</f>
        <v/>
      </c>
      <c r="AA324" t="str">
        <f t="shared" ref="AA324:AA387" si="68">IF(AND(I323=0,V323&gt;=300),"TRUE","")</f>
        <v/>
      </c>
      <c r="AB324" t="str">
        <f t="shared" ref="AB324:AB387" si="69">IF(OR(AND(V323&lt;30,V324&gt;300),AND(V325&lt;=30,V324&gt;300)),"TRUE","")</f>
        <v/>
      </c>
      <c r="AC324" s="2" t="str">
        <f t="shared" ref="AC324:AC387" si="70">IF(AND(M324="GTIGN",J323=0,J324=1,OR(V323&gt;=300,V324&gt;=300)),"TRUE","")</f>
        <v/>
      </c>
      <c r="AD324" t="str">
        <f t="shared" si="61"/>
        <v/>
      </c>
      <c r="AE324" t="str">
        <f t="shared" ref="AE324:AE387" si="71">IF(AND(M324="GTIGN",V325&gt;=300,V324&lt;300),"TRUE","")</f>
        <v/>
      </c>
      <c r="AF324" t="str">
        <f t="shared" ref="AF324:AF387" si="72">IF(U324&lt;&gt;U323,A323,"")</f>
        <v/>
      </c>
    </row>
    <row r="325" spans="1:32" x14ac:dyDescent="0.25">
      <c r="A325">
        <v>10518</v>
      </c>
      <c r="B325" s="1">
        <v>867488060855003</v>
      </c>
      <c r="C325" s="1">
        <v>1719498182</v>
      </c>
      <c r="D325">
        <v>-23.596862999999999</v>
      </c>
      <c r="E325">
        <v>-46.861694999999997</v>
      </c>
      <c r="F325">
        <v>783</v>
      </c>
      <c r="G325">
        <v>90</v>
      </c>
      <c r="H325">
        <v>27.5</v>
      </c>
      <c r="I325">
        <v>1</v>
      </c>
      <c r="J325">
        <v>1</v>
      </c>
      <c r="K325">
        <v>176500</v>
      </c>
      <c r="L325">
        <v>0</v>
      </c>
      <c r="M325" t="s">
        <v>19</v>
      </c>
      <c r="N325">
        <v>10</v>
      </c>
      <c r="O325">
        <v>0</v>
      </c>
      <c r="P325">
        <v>0</v>
      </c>
      <c r="Q325">
        <v>0</v>
      </c>
      <c r="R325">
        <v>0</v>
      </c>
      <c r="S325" s="4">
        <v>45470.599328703705</v>
      </c>
      <c r="T325" s="6">
        <v>45470.599328703705</v>
      </c>
      <c r="U325">
        <f t="shared" si="62"/>
        <v>8</v>
      </c>
      <c r="V325">
        <f t="shared" si="63"/>
        <v>29</v>
      </c>
      <c r="W325" t="str">
        <f t="shared" si="64"/>
        <v/>
      </c>
      <c r="X325" t="str">
        <f t="shared" si="65"/>
        <v/>
      </c>
      <c r="Y325" s="12" t="str">
        <f t="shared" si="66"/>
        <v/>
      </c>
      <c r="Z325" t="str">
        <f t="shared" si="67"/>
        <v/>
      </c>
      <c r="AA325" t="str">
        <f t="shared" si="68"/>
        <v/>
      </c>
      <c r="AB325" t="str">
        <f t="shared" si="69"/>
        <v/>
      </c>
      <c r="AC325" s="2" t="str">
        <f t="shared" si="70"/>
        <v/>
      </c>
      <c r="AD325" t="str">
        <f t="shared" si="61"/>
        <v/>
      </c>
      <c r="AE325" t="str">
        <f t="shared" si="71"/>
        <v/>
      </c>
      <c r="AF325" t="str">
        <f t="shared" si="72"/>
        <v/>
      </c>
    </row>
    <row r="326" spans="1:32" x14ac:dyDescent="0.25">
      <c r="A326">
        <v>10519</v>
      </c>
      <c r="B326" s="1">
        <v>867488060855003</v>
      </c>
      <c r="C326" s="1">
        <v>1719498212</v>
      </c>
      <c r="D326">
        <v>-23.596920999999998</v>
      </c>
      <c r="E326">
        <v>-46.859974000000001</v>
      </c>
      <c r="F326">
        <v>780</v>
      </c>
      <c r="G326">
        <v>100</v>
      </c>
      <c r="H326">
        <v>20.9</v>
      </c>
      <c r="I326">
        <v>1</v>
      </c>
      <c r="J326">
        <v>1</v>
      </c>
      <c r="K326">
        <v>176600</v>
      </c>
      <c r="L326">
        <v>0</v>
      </c>
      <c r="M326" t="s">
        <v>19</v>
      </c>
      <c r="N326">
        <v>10</v>
      </c>
      <c r="O326">
        <v>0</v>
      </c>
      <c r="P326">
        <v>0</v>
      </c>
      <c r="Q326">
        <v>0</v>
      </c>
      <c r="R326">
        <v>0</v>
      </c>
      <c r="S326" s="4">
        <v>45470.599675925929</v>
      </c>
      <c r="T326" s="6">
        <v>45470.599675925929</v>
      </c>
      <c r="U326">
        <f t="shared" si="62"/>
        <v>8</v>
      </c>
      <c r="V326">
        <f t="shared" si="63"/>
        <v>30</v>
      </c>
      <c r="W326" t="str">
        <f t="shared" si="64"/>
        <v/>
      </c>
      <c r="X326" t="str">
        <f t="shared" si="65"/>
        <v/>
      </c>
      <c r="Y326" s="12" t="str">
        <f t="shared" si="66"/>
        <v/>
      </c>
      <c r="Z326" t="str">
        <f t="shared" si="67"/>
        <v/>
      </c>
      <c r="AA326" t="str">
        <f t="shared" si="68"/>
        <v/>
      </c>
      <c r="AB326" t="str">
        <f t="shared" si="69"/>
        <v/>
      </c>
      <c r="AC326" s="2" t="str">
        <f t="shared" si="70"/>
        <v/>
      </c>
      <c r="AD326" t="str">
        <f t="shared" si="61"/>
        <v/>
      </c>
      <c r="AE326" t="str">
        <f t="shared" si="71"/>
        <v/>
      </c>
      <c r="AF326" t="str">
        <f t="shared" si="72"/>
        <v/>
      </c>
    </row>
    <row r="327" spans="1:32" x14ac:dyDescent="0.25">
      <c r="A327">
        <v>10520</v>
      </c>
      <c r="B327" s="1">
        <v>867488060855003</v>
      </c>
      <c r="C327" s="1">
        <v>1719498242</v>
      </c>
      <c r="D327">
        <v>-23.597227</v>
      </c>
      <c r="E327">
        <v>-46.859161</v>
      </c>
      <c r="F327">
        <v>780</v>
      </c>
      <c r="G327">
        <v>118</v>
      </c>
      <c r="H327">
        <v>8.4</v>
      </c>
      <c r="I327">
        <v>1</v>
      </c>
      <c r="J327">
        <v>1</v>
      </c>
      <c r="K327">
        <v>176700</v>
      </c>
      <c r="L327">
        <v>0</v>
      </c>
      <c r="M327" t="s">
        <v>19</v>
      </c>
      <c r="N327">
        <v>10</v>
      </c>
      <c r="O327">
        <v>0</v>
      </c>
      <c r="P327">
        <v>0</v>
      </c>
      <c r="Q327">
        <v>0</v>
      </c>
      <c r="R327">
        <v>0</v>
      </c>
      <c r="S327" s="4">
        <v>45470.600023148145</v>
      </c>
      <c r="T327" s="6">
        <v>45470.600023148145</v>
      </c>
      <c r="U327">
        <f t="shared" si="62"/>
        <v>8</v>
      </c>
      <c r="V327">
        <f t="shared" si="63"/>
        <v>30</v>
      </c>
      <c r="W327" t="str">
        <f t="shared" si="64"/>
        <v/>
      </c>
      <c r="X327" t="str">
        <f t="shared" si="65"/>
        <v/>
      </c>
      <c r="Y327" s="12" t="str">
        <f t="shared" si="66"/>
        <v/>
      </c>
      <c r="Z327" t="str">
        <f t="shared" si="67"/>
        <v/>
      </c>
      <c r="AA327" t="str">
        <f t="shared" si="68"/>
        <v/>
      </c>
      <c r="AB327" t="str">
        <f t="shared" si="69"/>
        <v/>
      </c>
      <c r="AC327" s="2" t="str">
        <f t="shared" si="70"/>
        <v/>
      </c>
      <c r="AD327" t="str">
        <f t="shared" ref="AD327:AD390" si="73">IF(AND(M327="GTIGN",V326&gt;=300,V327&lt;300),"TRUE","")</f>
        <v/>
      </c>
      <c r="AE327" t="str">
        <f t="shared" si="71"/>
        <v/>
      </c>
      <c r="AF327" t="str">
        <f t="shared" si="72"/>
        <v/>
      </c>
    </row>
    <row r="328" spans="1:32" x14ac:dyDescent="0.25">
      <c r="A328">
        <v>10521</v>
      </c>
      <c r="B328" s="1">
        <v>867488060855003</v>
      </c>
      <c r="C328" s="1">
        <v>1719498272</v>
      </c>
      <c r="D328">
        <v>-23.597560999999999</v>
      </c>
      <c r="E328">
        <v>-46.858533999999999</v>
      </c>
      <c r="F328">
        <v>779</v>
      </c>
      <c r="G328">
        <v>119</v>
      </c>
      <c r="H328">
        <v>20.7</v>
      </c>
      <c r="I328">
        <v>1</v>
      </c>
      <c r="J328">
        <v>1</v>
      </c>
      <c r="K328">
        <v>176800</v>
      </c>
      <c r="L328">
        <v>0</v>
      </c>
      <c r="M328" t="s">
        <v>19</v>
      </c>
      <c r="N328">
        <v>10</v>
      </c>
      <c r="O328">
        <v>0</v>
      </c>
      <c r="P328">
        <v>0</v>
      </c>
      <c r="Q328">
        <v>0</v>
      </c>
      <c r="R328">
        <v>0</v>
      </c>
      <c r="S328" s="4">
        <v>45470.600370370368</v>
      </c>
      <c r="T328" s="6">
        <v>45470.600370370368</v>
      </c>
      <c r="U328">
        <f t="shared" si="62"/>
        <v>8</v>
      </c>
      <c r="V328">
        <f t="shared" si="63"/>
        <v>30</v>
      </c>
      <c r="W328" t="str">
        <f t="shared" si="64"/>
        <v/>
      </c>
      <c r="X328" t="str">
        <f t="shared" si="65"/>
        <v/>
      </c>
      <c r="Y328" s="12" t="str">
        <f t="shared" si="66"/>
        <v/>
      </c>
      <c r="Z328" t="str">
        <f t="shared" si="67"/>
        <v/>
      </c>
      <c r="AA328" t="str">
        <f t="shared" si="68"/>
        <v/>
      </c>
      <c r="AB328" t="str">
        <f t="shared" si="69"/>
        <v/>
      </c>
      <c r="AC328" s="2" t="str">
        <f t="shared" si="70"/>
        <v/>
      </c>
      <c r="AD328" t="str">
        <f t="shared" si="73"/>
        <v/>
      </c>
      <c r="AE328" t="str">
        <f t="shared" si="71"/>
        <v/>
      </c>
      <c r="AF328" t="str">
        <f t="shared" si="72"/>
        <v/>
      </c>
    </row>
    <row r="329" spans="1:32" x14ac:dyDescent="0.25">
      <c r="A329">
        <v>10522</v>
      </c>
      <c r="B329" s="1">
        <v>867488060855003</v>
      </c>
      <c r="C329" s="1">
        <v>1719498302</v>
      </c>
      <c r="D329">
        <v>-23.598217999999999</v>
      </c>
      <c r="E329">
        <v>-46.857227999999999</v>
      </c>
      <c r="F329">
        <v>783</v>
      </c>
      <c r="G329">
        <v>119</v>
      </c>
      <c r="H329">
        <v>15.8</v>
      </c>
      <c r="I329">
        <v>1</v>
      </c>
      <c r="J329">
        <v>1</v>
      </c>
      <c r="K329">
        <v>176900</v>
      </c>
      <c r="L329">
        <v>0</v>
      </c>
      <c r="M329" t="s">
        <v>19</v>
      </c>
      <c r="N329">
        <v>10</v>
      </c>
      <c r="O329">
        <v>0</v>
      </c>
      <c r="P329">
        <v>0</v>
      </c>
      <c r="Q329">
        <v>0</v>
      </c>
      <c r="R329">
        <v>0</v>
      </c>
      <c r="S329" s="4">
        <v>45470.600717592592</v>
      </c>
      <c r="T329" s="6">
        <v>45470.600717592592</v>
      </c>
      <c r="U329">
        <f t="shared" si="62"/>
        <v>8</v>
      </c>
      <c r="V329">
        <f t="shared" si="63"/>
        <v>30</v>
      </c>
      <c r="W329" t="str">
        <f t="shared" si="64"/>
        <v/>
      </c>
      <c r="X329" t="str">
        <f t="shared" si="65"/>
        <v/>
      </c>
      <c r="Y329" s="12" t="str">
        <f t="shared" si="66"/>
        <v/>
      </c>
      <c r="Z329" t="str">
        <f t="shared" si="67"/>
        <v/>
      </c>
      <c r="AA329" t="str">
        <f t="shared" si="68"/>
        <v/>
      </c>
      <c r="AB329" t="str">
        <f t="shared" si="69"/>
        <v/>
      </c>
      <c r="AC329" s="2" t="str">
        <f t="shared" si="70"/>
        <v/>
      </c>
      <c r="AD329" t="str">
        <f t="shared" si="73"/>
        <v/>
      </c>
      <c r="AE329" t="str">
        <f t="shared" si="71"/>
        <v/>
      </c>
      <c r="AF329" t="str">
        <f t="shared" si="72"/>
        <v/>
      </c>
    </row>
    <row r="330" spans="1:32" x14ac:dyDescent="0.25">
      <c r="A330">
        <v>10523</v>
      </c>
      <c r="B330" s="1">
        <v>867488060855003</v>
      </c>
      <c r="C330" s="1">
        <v>1719498332</v>
      </c>
      <c r="D330">
        <v>-23.598569999999999</v>
      </c>
      <c r="E330">
        <v>-46.855963000000003</v>
      </c>
      <c r="F330">
        <v>790</v>
      </c>
      <c r="G330">
        <v>94</v>
      </c>
      <c r="H330">
        <v>19</v>
      </c>
      <c r="I330">
        <v>1</v>
      </c>
      <c r="J330">
        <v>1</v>
      </c>
      <c r="K330">
        <v>177100</v>
      </c>
      <c r="L330">
        <v>0</v>
      </c>
      <c r="M330" t="s">
        <v>19</v>
      </c>
      <c r="N330">
        <v>10</v>
      </c>
      <c r="O330">
        <v>0</v>
      </c>
      <c r="P330">
        <v>0</v>
      </c>
      <c r="Q330">
        <v>0</v>
      </c>
      <c r="R330">
        <v>0</v>
      </c>
      <c r="S330" s="4">
        <v>45470.601064814815</v>
      </c>
      <c r="T330" s="6">
        <v>45470.601064814815</v>
      </c>
      <c r="U330">
        <f t="shared" si="62"/>
        <v>8</v>
      </c>
      <c r="V330">
        <f t="shared" si="63"/>
        <v>30</v>
      </c>
      <c r="W330" t="str">
        <f t="shared" si="64"/>
        <v/>
      </c>
      <c r="X330" t="str">
        <f t="shared" si="65"/>
        <v/>
      </c>
      <c r="Y330" s="12" t="str">
        <f t="shared" si="66"/>
        <v/>
      </c>
      <c r="Z330" t="str">
        <f t="shared" si="67"/>
        <v/>
      </c>
      <c r="AA330" t="str">
        <f t="shared" si="68"/>
        <v/>
      </c>
      <c r="AB330" t="str">
        <f t="shared" si="69"/>
        <v/>
      </c>
      <c r="AC330" s="2" t="str">
        <f t="shared" si="70"/>
        <v/>
      </c>
      <c r="AD330" t="str">
        <f t="shared" si="73"/>
        <v/>
      </c>
      <c r="AE330" t="str">
        <f t="shared" si="71"/>
        <v/>
      </c>
      <c r="AF330" t="str">
        <f t="shared" si="72"/>
        <v/>
      </c>
    </row>
    <row r="331" spans="1:32" x14ac:dyDescent="0.25">
      <c r="A331">
        <v>10524</v>
      </c>
      <c r="B331" s="1">
        <v>867488060855003</v>
      </c>
      <c r="C331" s="1">
        <v>1719498363</v>
      </c>
      <c r="D331">
        <v>-23.598708999999999</v>
      </c>
      <c r="E331">
        <v>-46.853760000000001</v>
      </c>
      <c r="F331">
        <v>801</v>
      </c>
      <c r="G331">
        <v>93</v>
      </c>
      <c r="H331">
        <v>15.1</v>
      </c>
      <c r="I331">
        <v>1</v>
      </c>
      <c r="J331">
        <v>1</v>
      </c>
      <c r="K331">
        <v>177300</v>
      </c>
      <c r="L331">
        <v>0</v>
      </c>
      <c r="M331" t="s">
        <v>19</v>
      </c>
      <c r="N331">
        <v>10</v>
      </c>
      <c r="O331">
        <v>0</v>
      </c>
      <c r="P331">
        <v>0</v>
      </c>
      <c r="Q331">
        <v>0</v>
      </c>
      <c r="R331">
        <v>0</v>
      </c>
      <c r="S331" s="4">
        <v>45470.601423611108</v>
      </c>
      <c r="T331" s="6">
        <v>45470.601423611108</v>
      </c>
      <c r="U331">
        <f t="shared" si="62"/>
        <v>8</v>
      </c>
      <c r="V331">
        <f t="shared" si="63"/>
        <v>31</v>
      </c>
      <c r="W331" t="str">
        <f t="shared" si="64"/>
        <v/>
      </c>
      <c r="X331" t="str">
        <f t="shared" si="65"/>
        <v/>
      </c>
      <c r="Y331" s="12" t="str">
        <f t="shared" si="66"/>
        <v/>
      </c>
      <c r="Z331" t="str">
        <f t="shared" si="67"/>
        <v/>
      </c>
      <c r="AA331" t="str">
        <f t="shared" si="68"/>
        <v/>
      </c>
      <c r="AB331" t="str">
        <f t="shared" si="69"/>
        <v/>
      </c>
      <c r="AC331" s="2" t="str">
        <f t="shared" si="70"/>
        <v/>
      </c>
      <c r="AD331" t="str">
        <f t="shared" si="73"/>
        <v/>
      </c>
      <c r="AE331" t="str">
        <f t="shared" si="71"/>
        <v/>
      </c>
      <c r="AF331" t="str">
        <f t="shared" si="72"/>
        <v/>
      </c>
    </row>
    <row r="332" spans="1:32" x14ac:dyDescent="0.25">
      <c r="A332">
        <v>10525</v>
      </c>
      <c r="B332" s="1">
        <v>867488060855003</v>
      </c>
      <c r="C332" s="1">
        <v>1719498393</v>
      </c>
      <c r="D332">
        <v>-23.598822999999999</v>
      </c>
      <c r="E332">
        <v>-46.851945999999998</v>
      </c>
      <c r="F332">
        <v>810</v>
      </c>
      <c r="G332">
        <v>93</v>
      </c>
      <c r="H332">
        <v>35.1</v>
      </c>
      <c r="I332">
        <v>1</v>
      </c>
      <c r="J332">
        <v>1</v>
      </c>
      <c r="K332">
        <v>177500</v>
      </c>
      <c r="L332">
        <v>0</v>
      </c>
      <c r="M332" t="s">
        <v>19</v>
      </c>
      <c r="N332">
        <v>10</v>
      </c>
      <c r="O332">
        <v>0</v>
      </c>
      <c r="P332">
        <v>0</v>
      </c>
      <c r="Q332">
        <v>0</v>
      </c>
      <c r="R332">
        <v>0</v>
      </c>
      <c r="S332" s="4">
        <v>45470.601770833331</v>
      </c>
      <c r="T332" s="6">
        <v>45470.601770833331</v>
      </c>
      <c r="U332">
        <f t="shared" si="62"/>
        <v>8</v>
      </c>
      <c r="V332">
        <f t="shared" si="63"/>
        <v>30</v>
      </c>
      <c r="W332" t="str">
        <f t="shared" si="64"/>
        <v/>
      </c>
      <c r="X332" t="str">
        <f t="shared" si="65"/>
        <v/>
      </c>
      <c r="Y332" s="12" t="str">
        <f t="shared" si="66"/>
        <v/>
      </c>
      <c r="Z332" t="str">
        <f t="shared" si="67"/>
        <v/>
      </c>
      <c r="AA332" t="str">
        <f t="shared" si="68"/>
        <v/>
      </c>
      <c r="AB332" t="str">
        <f t="shared" si="69"/>
        <v/>
      </c>
      <c r="AC332" s="2" t="str">
        <f t="shared" si="70"/>
        <v/>
      </c>
      <c r="AD332" t="str">
        <f t="shared" si="73"/>
        <v/>
      </c>
      <c r="AE332" t="str">
        <f t="shared" si="71"/>
        <v/>
      </c>
      <c r="AF332" t="str">
        <f t="shared" si="72"/>
        <v/>
      </c>
    </row>
    <row r="333" spans="1:32" x14ac:dyDescent="0.25">
      <c r="A333">
        <v>10526</v>
      </c>
      <c r="B333" s="1">
        <v>867488060855003</v>
      </c>
      <c r="C333" s="1">
        <v>1719498422</v>
      </c>
      <c r="D333">
        <v>-23.599062</v>
      </c>
      <c r="E333">
        <v>-46.848827</v>
      </c>
      <c r="F333">
        <v>824</v>
      </c>
      <c r="G333">
        <v>105</v>
      </c>
      <c r="H333">
        <v>42.7</v>
      </c>
      <c r="I333">
        <v>1</v>
      </c>
      <c r="J333">
        <v>1</v>
      </c>
      <c r="K333">
        <v>177800</v>
      </c>
      <c r="L333">
        <v>0</v>
      </c>
      <c r="M333" t="s">
        <v>19</v>
      </c>
      <c r="N333">
        <v>10</v>
      </c>
      <c r="O333">
        <v>0</v>
      </c>
      <c r="P333">
        <v>0</v>
      </c>
      <c r="Q333">
        <v>0</v>
      </c>
      <c r="R333">
        <v>0</v>
      </c>
      <c r="S333" s="4">
        <v>45470.602106481485</v>
      </c>
      <c r="T333" s="6">
        <v>45470.602106481485</v>
      </c>
      <c r="U333">
        <f t="shared" si="62"/>
        <v>8</v>
      </c>
      <c r="V333">
        <f t="shared" si="63"/>
        <v>29</v>
      </c>
      <c r="W333" t="str">
        <f t="shared" si="64"/>
        <v/>
      </c>
      <c r="X333" t="str">
        <f t="shared" si="65"/>
        <v/>
      </c>
      <c r="Y333" s="12" t="str">
        <f t="shared" si="66"/>
        <v/>
      </c>
      <c r="Z333" t="str">
        <f t="shared" si="67"/>
        <v/>
      </c>
      <c r="AA333" t="str">
        <f t="shared" si="68"/>
        <v/>
      </c>
      <c r="AB333" t="str">
        <f t="shared" si="69"/>
        <v/>
      </c>
      <c r="AC333" s="2" t="str">
        <f t="shared" si="70"/>
        <v/>
      </c>
      <c r="AD333" t="str">
        <f t="shared" si="73"/>
        <v/>
      </c>
      <c r="AE333" t="str">
        <f t="shared" si="71"/>
        <v/>
      </c>
      <c r="AF333" t="str">
        <f t="shared" si="72"/>
        <v/>
      </c>
    </row>
    <row r="334" spans="1:32" x14ac:dyDescent="0.25">
      <c r="A334">
        <v>10527</v>
      </c>
      <c r="B334" s="1">
        <v>867488060855003</v>
      </c>
      <c r="C334" s="1">
        <v>1719498452</v>
      </c>
      <c r="D334">
        <v>-23.599447999999999</v>
      </c>
      <c r="E334">
        <v>-46.844956000000003</v>
      </c>
      <c r="F334">
        <v>819</v>
      </c>
      <c r="G334">
        <v>53</v>
      </c>
      <c r="H334">
        <v>58.5</v>
      </c>
      <c r="I334">
        <v>1</v>
      </c>
      <c r="J334">
        <v>1</v>
      </c>
      <c r="K334">
        <v>178200</v>
      </c>
      <c r="L334">
        <v>0</v>
      </c>
      <c r="M334" t="s">
        <v>19</v>
      </c>
      <c r="N334">
        <v>10</v>
      </c>
      <c r="O334">
        <v>0</v>
      </c>
      <c r="P334">
        <v>0</v>
      </c>
      <c r="Q334">
        <v>0</v>
      </c>
      <c r="R334">
        <v>0</v>
      </c>
      <c r="S334" s="4">
        <v>45470.602453703701</v>
      </c>
      <c r="T334" s="6">
        <v>45470.602453703701</v>
      </c>
      <c r="U334">
        <f t="shared" si="62"/>
        <v>8</v>
      </c>
      <c r="V334">
        <f t="shared" si="63"/>
        <v>30</v>
      </c>
      <c r="W334" t="str">
        <f t="shared" si="64"/>
        <v/>
      </c>
      <c r="X334" t="str">
        <f t="shared" si="65"/>
        <v/>
      </c>
      <c r="Y334" s="12" t="str">
        <f t="shared" si="66"/>
        <v/>
      </c>
      <c r="Z334" t="str">
        <f t="shared" si="67"/>
        <v/>
      </c>
      <c r="AA334" t="str">
        <f t="shared" si="68"/>
        <v/>
      </c>
      <c r="AB334" t="str">
        <f t="shared" si="69"/>
        <v/>
      </c>
      <c r="AC334" s="2" t="str">
        <f t="shared" si="70"/>
        <v/>
      </c>
      <c r="AD334" t="str">
        <f t="shared" si="73"/>
        <v/>
      </c>
      <c r="AE334" t="str">
        <f t="shared" si="71"/>
        <v/>
      </c>
      <c r="AF334" t="str">
        <f t="shared" si="72"/>
        <v/>
      </c>
    </row>
    <row r="335" spans="1:32" x14ac:dyDescent="0.25">
      <c r="A335">
        <v>10528</v>
      </c>
      <c r="B335" s="1">
        <v>867488060855003</v>
      </c>
      <c r="C335" s="1">
        <v>1719498482</v>
      </c>
      <c r="D335">
        <v>-23.596026999999999</v>
      </c>
      <c r="E335">
        <v>-46.840294999999998</v>
      </c>
      <c r="F335">
        <v>791</v>
      </c>
      <c r="G335">
        <v>31</v>
      </c>
      <c r="H335">
        <v>81.400000000000006</v>
      </c>
      <c r="I335">
        <v>1</v>
      </c>
      <c r="J335">
        <v>1</v>
      </c>
      <c r="K335">
        <v>178900</v>
      </c>
      <c r="L335">
        <v>0</v>
      </c>
      <c r="M335" t="s">
        <v>19</v>
      </c>
      <c r="N335">
        <v>10</v>
      </c>
      <c r="O335">
        <v>0</v>
      </c>
      <c r="P335">
        <v>0</v>
      </c>
      <c r="Q335">
        <v>0</v>
      </c>
      <c r="R335">
        <v>0</v>
      </c>
      <c r="S335" s="4">
        <v>45470.602800925924</v>
      </c>
      <c r="T335" s="6">
        <v>45470.602800925924</v>
      </c>
      <c r="U335">
        <f t="shared" si="62"/>
        <v>8</v>
      </c>
      <c r="V335">
        <f t="shared" si="63"/>
        <v>30</v>
      </c>
      <c r="W335" t="str">
        <f t="shared" si="64"/>
        <v/>
      </c>
      <c r="X335" t="str">
        <f t="shared" si="65"/>
        <v/>
      </c>
      <c r="Y335" s="12" t="str">
        <f t="shared" si="66"/>
        <v/>
      </c>
      <c r="Z335" t="str">
        <f t="shared" si="67"/>
        <v/>
      </c>
      <c r="AA335" t="str">
        <f t="shared" si="68"/>
        <v/>
      </c>
      <c r="AB335" t="str">
        <f t="shared" si="69"/>
        <v/>
      </c>
      <c r="AC335" s="2" t="str">
        <f t="shared" si="70"/>
        <v/>
      </c>
      <c r="AD335" t="str">
        <f t="shared" si="73"/>
        <v/>
      </c>
      <c r="AE335" t="str">
        <f t="shared" si="71"/>
        <v/>
      </c>
      <c r="AF335" t="str">
        <f t="shared" si="72"/>
        <v/>
      </c>
    </row>
    <row r="336" spans="1:32" x14ac:dyDescent="0.25">
      <c r="A336">
        <v>10529</v>
      </c>
      <c r="B336" s="1">
        <v>867488060855003</v>
      </c>
      <c r="C336" s="1">
        <v>1719498512</v>
      </c>
      <c r="D336">
        <v>-23.592421000000002</v>
      </c>
      <c r="E336">
        <v>-46.835169999999998</v>
      </c>
      <c r="F336">
        <v>790</v>
      </c>
      <c r="G336">
        <v>62</v>
      </c>
      <c r="H336">
        <v>77.3</v>
      </c>
      <c r="I336">
        <v>1</v>
      </c>
      <c r="J336">
        <v>1</v>
      </c>
      <c r="K336">
        <v>179500</v>
      </c>
      <c r="L336">
        <v>0</v>
      </c>
      <c r="M336" t="s">
        <v>19</v>
      </c>
      <c r="N336">
        <v>10</v>
      </c>
      <c r="O336">
        <v>0</v>
      </c>
      <c r="P336">
        <v>0</v>
      </c>
      <c r="Q336">
        <v>0</v>
      </c>
      <c r="R336">
        <v>0</v>
      </c>
      <c r="S336" s="4">
        <v>45470.603148148148</v>
      </c>
      <c r="T336" s="6">
        <v>45470.603148148148</v>
      </c>
      <c r="U336">
        <f t="shared" si="62"/>
        <v>8</v>
      </c>
      <c r="V336">
        <f t="shared" si="63"/>
        <v>30</v>
      </c>
      <c r="W336" t="str">
        <f t="shared" si="64"/>
        <v/>
      </c>
      <c r="X336" t="str">
        <f t="shared" si="65"/>
        <v/>
      </c>
      <c r="Y336" s="12" t="str">
        <f t="shared" si="66"/>
        <v/>
      </c>
      <c r="Z336" t="str">
        <f t="shared" si="67"/>
        <v/>
      </c>
      <c r="AA336" t="str">
        <f t="shared" si="68"/>
        <v/>
      </c>
      <c r="AB336" t="str">
        <f t="shared" si="69"/>
        <v/>
      </c>
      <c r="AC336" s="2" t="str">
        <f t="shared" si="70"/>
        <v/>
      </c>
      <c r="AD336" t="str">
        <f t="shared" si="73"/>
        <v/>
      </c>
      <c r="AE336" t="str">
        <f t="shared" si="71"/>
        <v/>
      </c>
      <c r="AF336" t="str">
        <f t="shared" si="72"/>
        <v/>
      </c>
    </row>
    <row r="337" spans="1:32" x14ac:dyDescent="0.25">
      <c r="A337">
        <v>10530</v>
      </c>
      <c r="B337" s="1">
        <v>867488060855003</v>
      </c>
      <c r="C337" s="1">
        <v>1719498542</v>
      </c>
      <c r="D337">
        <v>-23.589662000000001</v>
      </c>
      <c r="E337">
        <v>-46.830537</v>
      </c>
      <c r="F337">
        <v>818</v>
      </c>
      <c r="G337">
        <v>69</v>
      </c>
      <c r="H337">
        <v>60.2</v>
      </c>
      <c r="I337">
        <v>1</v>
      </c>
      <c r="J337">
        <v>1</v>
      </c>
      <c r="K337">
        <v>180100</v>
      </c>
      <c r="L337">
        <v>0</v>
      </c>
      <c r="M337" t="s">
        <v>19</v>
      </c>
      <c r="N337">
        <v>10</v>
      </c>
      <c r="O337">
        <v>0</v>
      </c>
      <c r="P337">
        <v>0</v>
      </c>
      <c r="Q337">
        <v>0</v>
      </c>
      <c r="R337">
        <v>0</v>
      </c>
      <c r="S337" s="4">
        <v>45470.603495370371</v>
      </c>
      <c r="T337" s="6">
        <v>45470.603495370371</v>
      </c>
      <c r="U337">
        <f t="shared" si="62"/>
        <v>8</v>
      </c>
      <c r="V337">
        <f t="shared" si="63"/>
        <v>30</v>
      </c>
      <c r="W337" t="str">
        <f t="shared" si="64"/>
        <v/>
      </c>
      <c r="X337" t="str">
        <f t="shared" si="65"/>
        <v/>
      </c>
      <c r="Y337" s="12" t="str">
        <f t="shared" si="66"/>
        <v/>
      </c>
      <c r="Z337" t="str">
        <f t="shared" si="67"/>
        <v/>
      </c>
      <c r="AA337" t="str">
        <f t="shared" si="68"/>
        <v/>
      </c>
      <c r="AB337" t="str">
        <f t="shared" si="69"/>
        <v/>
      </c>
      <c r="AC337" s="2" t="str">
        <f t="shared" si="70"/>
        <v/>
      </c>
      <c r="AD337" t="str">
        <f t="shared" si="73"/>
        <v/>
      </c>
      <c r="AE337" t="str">
        <f t="shared" si="71"/>
        <v/>
      </c>
      <c r="AF337" t="str">
        <f t="shared" si="72"/>
        <v/>
      </c>
    </row>
    <row r="338" spans="1:32" x14ac:dyDescent="0.25">
      <c r="A338">
        <v>10531</v>
      </c>
      <c r="B338" s="1">
        <v>867488060855003</v>
      </c>
      <c r="C338" s="1">
        <v>1719498572</v>
      </c>
      <c r="D338">
        <v>-23.590805</v>
      </c>
      <c r="E338">
        <v>-46.825569999999999</v>
      </c>
      <c r="F338">
        <v>802</v>
      </c>
      <c r="G338">
        <v>83</v>
      </c>
      <c r="H338">
        <v>66.8</v>
      </c>
      <c r="I338">
        <v>1</v>
      </c>
      <c r="J338">
        <v>1</v>
      </c>
      <c r="K338">
        <v>180600</v>
      </c>
      <c r="L338">
        <v>0</v>
      </c>
      <c r="M338" t="s">
        <v>19</v>
      </c>
      <c r="N338">
        <v>10</v>
      </c>
      <c r="O338">
        <v>0</v>
      </c>
      <c r="P338">
        <v>0</v>
      </c>
      <c r="Q338">
        <v>0</v>
      </c>
      <c r="R338">
        <v>0</v>
      </c>
      <c r="S338" s="4">
        <v>45470.603842592594</v>
      </c>
      <c r="T338" s="6">
        <v>45470.603842592594</v>
      </c>
      <c r="U338">
        <f t="shared" si="62"/>
        <v>8</v>
      </c>
      <c r="V338">
        <f t="shared" si="63"/>
        <v>30</v>
      </c>
      <c r="W338" t="str">
        <f t="shared" si="64"/>
        <v/>
      </c>
      <c r="X338" t="str">
        <f t="shared" si="65"/>
        <v/>
      </c>
      <c r="Y338" s="12" t="str">
        <f t="shared" si="66"/>
        <v/>
      </c>
      <c r="Z338" t="str">
        <f t="shared" si="67"/>
        <v/>
      </c>
      <c r="AA338" t="str">
        <f t="shared" si="68"/>
        <v/>
      </c>
      <c r="AB338" t="str">
        <f t="shared" si="69"/>
        <v/>
      </c>
      <c r="AC338" s="2" t="str">
        <f t="shared" si="70"/>
        <v/>
      </c>
      <c r="AD338" t="str">
        <f t="shared" si="73"/>
        <v/>
      </c>
      <c r="AE338" t="str">
        <f t="shared" si="71"/>
        <v/>
      </c>
      <c r="AF338" t="str">
        <f t="shared" si="72"/>
        <v/>
      </c>
    </row>
    <row r="339" spans="1:32" x14ac:dyDescent="0.25">
      <c r="A339">
        <v>10532</v>
      </c>
      <c r="B339" s="1">
        <v>867488060855003</v>
      </c>
      <c r="C339" s="1">
        <v>1719498603</v>
      </c>
      <c r="D339">
        <v>-23.591235000000001</v>
      </c>
      <c r="E339">
        <v>-46.818987</v>
      </c>
      <c r="F339">
        <v>773</v>
      </c>
      <c r="G339">
        <v>68</v>
      </c>
      <c r="H339">
        <v>83.9</v>
      </c>
      <c r="I339">
        <v>1</v>
      </c>
      <c r="J339">
        <v>1</v>
      </c>
      <c r="K339">
        <v>181400</v>
      </c>
      <c r="L339">
        <v>0</v>
      </c>
      <c r="M339" t="s">
        <v>19</v>
      </c>
      <c r="N339">
        <v>10</v>
      </c>
      <c r="O339">
        <v>0</v>
      </c>
      <c r="P339">
        <v>0</v>
      </c>
      <c r="Q339">
        <v>0</v>
      </c>
      <c r="R339">
        <v>0</v>
      </c>
      <c r="S339" s="4">
        <v>45470.604201388887</v>
      </c>
      <c r="T339" s="6">
        <v>45470.604201388887</v>
      </c>
      <c r="U339">
        <f t="shared" si="62"/>
        <v>8</v>
      </c>
      <c r="V339">
        <f t="shared" si="63"/>
        <v>31</v>
      </c>
      <c r="W339" t="str">
        <f t="shared" si="64"/>
        <v/>
      </c>
      <c r="X339" t="str">
        <f t="shared" si="65"/>
        <v/>
      </c>
      <c r="Y339" s="12" t="str">
        <f t="shared" si="66"/>
        <v/>
      </c>
      <c r="Z339" t="str">
        <f t="shared" si="67"/>
        <v/>
      </c>
      <c r="AA339" t="str">
        <f t="shared" si="68"/>
        <v/>
      </c>
      <c r="AB339" t="str">
        <f t="shared" si="69"/>
        <v/>
      </c>
      <c r="AC339" s="2" t="str">
        <f t="shared" si="70"/>
        <v/>
      </c>
      <c r="AD339" t="str">
        <f t="shared" si="73"/>
        <v/>
      </c>
      <c r="AE339" t="str">
        <f t="shared" si="71"/>
        <v/>
      </c>
      <c r="AF339" t="str">
        <f t="shared" si="72"/>
        <v/>
      </c>
    </row>
    <row r="340" spans="1:32" x14ac:dyDescent="0.25">
      <c r="A340">
        <v>10533</v>
      </c>
      <c r="B340" s="1">
        <v>867488060855003</v>
      </c>
      <c r="C340" s="1">
        <v>1719498633</v>
      </c>
      <c r="D340">
        <v>-23.590498</v>
      </c>
      <c r="E340">
        <v>-46.813536999999997</v>
      </c>
      <c r="F340">
        <v>769</v>
      </c>
      <c r="G340">
        <v>128</v>
      </c>
      <c r="H340">
        <v>90.8</v>
      </c>
      <c r="I340">
        <v>1</v>
      </c>
      <c r="J340">
        <v>1</v>
      </c>
      <c r="K340">
        <v>182000</v>
      </c>
      <c r="L340">
        <v>0</v>
      </c>
      <c r="M340" t="s">
        <v>19</v>
      </c>
      <c r="N340">
        <v>10</v>
      </c>
      <c r="O340">
        <v>0</v>
      </c>
      <c r="P340">
        <v>0</v>
      </c>
      <c r="Q340">
        <v>0</v>
      </c>
      <c r="R340">
        <v>0</v>
      </c>
      <c r="S340" s="4">
        <v>45470.604548611111</v>
      </c>
      <c r="T340" s="6">
        <v>45470.604548611111</v>
      </c>
      <c r="U340">
        <f t="shared" si="62"/>
        <v>8</v>
      </c>
      <c r="V340">
        <f t="shared" si="63"/>
        <v>30</v>
      </c>
      <c r="W340" t="str">
        <f t="shared" si="64"/>
        <v/>
      </c>
      <c r="X340" t="str">
        <f t="shared" si="65"/>
        <v/>
      </c>
      <c r="Y340" s="12" t="str">
        <f t="shared" si="66"/>
        <v/>
      </c>
      <c r="Z340" t="str">
        <f t="shared" si="67"/>
        <v/>
      </c>
      <c r="AA340" t="str">
        <f t="shared" si="68"/>
        <v/>
      </c>
      <c r="AB340" t="str">
        <f t="shared" si="69"/>
        <v/>
      </c>
      <c r="AC340" s="2" t="str">
        <f t="shared" si="70"/>
        <v/>
      </c>
      <c r="AD340" t="str">
        <f t="shared" si="73"/>
        <v/>
      </c>
      <c r="AE340" t="str">
        <f t="shared" si="71"/>
        <v/>
      </c>
      <c r="AF340" t="str">
        <f t="shared" si="72"/>
        <v/>
      </c>
    </row>
    <row r="341" spans="1:32" x14ac:dyDescent="0.25">
      <c r="A341">
        <v>10534</v>
      </c>
      <c r="B341" s="1">
        <v>867488060855003</v>
      </c>
      <c r="C341" s="1">
        <v>1719498662</v>
      </c>
      <c r="D341">
        <v>-23.592811000000001</v>
      </c>
      <c r="E341">
        <v>-46.807597999999999</v>
      </c>
      <c r="F341">
        <v>802</v>
      </c>
      <c r="G341">
        <v>97</v>
      </c>
      <c r="H341">
        <v>83.1</v>
      </c>
      <c r="I341">
        <v>1</v>
      </c>
      <c r="J341">
        <v>1</v>
      </c>
      <c r="K341">
        <v>182700</v>
      </c>
      <c r="L341">
        <v>0</v>
      </c>
      <c r="M341" t="s">
        <v>19</v>
      </c>
      <c r="N341">
        <v>10</v>
      </c>
      <c r="O341">
        <v>0</v>
      </c>
      <c r="P341">
        <v>0</v>
      </c>
      <c r="Q341">
        <v>0</v>
      </c>
      <c r="R341">
        <v>0</v>
      </c>
      <c r="S341" s="4">
        <v>45470.604884259257</v>
      </c>
      <c r="T341" s="6">
        <v>45470.604884259257</v>
      </c>
      <c r="U341">
        <f t="shared" si="62"/>
        <v>8</v>
      </c>
      <c r="V341">
        <f t="shared" si="63"/>
        <v>29</v>
      </c>
      <c r="W341" t="str">
        <f t="shared" si="64"/>
        <v/>
      </c>
      <c r="X341" t="str">
        <f t="shared" si="65"/>
        <v/>
      </c>
      <c r="Y341" s="12" t="str">
        <f t="shared" si="66"/>
        <v/>
      </c>
      <c r="Z341" t="str">
        <f t="shared" si="67"/>
        <v/>
      </c>
      <c r="AA341" t="str">
        <f t="shared" si="68"/>
        <v/>
      </c>
      <c r="AB341" t="str">
        <f t="shared" si="69"/>
        <v/>
      </c>
      <c r="AC341" s="2" t="str">
        <f t="shared" si="70"/>
        <v/>
      </c>
      <c r="AD341" t="str">
        <f t="shared" si="73"/>
        <v/>
      </c>
      <c r="AE341" t="str">
        <f t="shared" si="71"/>
        <v/>
      </c>
      <c r="AF341" t="str">
        <f t="shared" si="72"/>
        <v/>
      </c>
    </row>
    <row r="342" spans="1:32" x14ac:dyDescent="0.25">
      <c r="A342">
        <v>10535</v>
      </c>
      <c r="B342" s="1">
        <v>867488060855003</v>
      </c>
      <c r="C342" s="1">
        <v>1719498692</v>
      </c>
      <c r="D342">
        <v>-23.592835000000001</v>
      </c>
      <c r="E342">
        <v>-46.802014</v>
      </c>
      <c r="F342">
        <v>784</v>
      </c>
      <c r="G342">
        <v>73</v>
      </c>
      <c r="H342">
        <v>40.5</v>
      </c>
      <c r="I342">
        <v>1</v>
      </c>
      <c r="J342">
        <v>1</v>
      </c>
      <c r="K342">
        <v>183300</v>
      </c>
      <c r="L342">
        <v>0</v>
      </c>
      <c r="M342" t="s">
        <v>19</v>
      </c>
      <c r="N342">
        <v>10</v>
      </c>
      <c r="O342">
        <v>0</v>
      </c>
      <c r="P342">
        <v>0</v>
      </c>
      <c r="Q342">
        <v>0</v>
      </c>
      <c r="R342">
        <v>0</v>
      </c>
      <c r="S342" s="4">
        <v>45470.605231481481</v>
      </c>
      <c r="T342" s="6">
        <v>45470.605231481481</v>
      </c>
      <c r="U342">
        <f t="shared" si="62"/>
        <v>8</v>
      </c>
      <c r="V342">
        <f t="shared" si="63"/>
        <v>30</v>
      </c>
      <c r="W342" t="str">
        <f t="shared" si="64"/>
        <v/>
      </c>
      <c r="X342" t="str">
        <f t="shared" si="65"/>
        <v/>
      </c>
      <c r="Y342" s="12" t="str">
        <f t="shared" si="66"/>
        <v/>
      </c>
      <c r="Z342" t="str">
        <f t="shared" si="67"/>
        <v/>
      </c>
      <c r="AA342" t="str">
        <f t="shared" si="68"/>
        <v/>
      </c>
      <c r="AB342" t="str">
        <f t="shared" si="69"/>
        <v/>
      </c>
      <c r="AC342" s="2" t="str">
        <f t="shared" si="70"/>
        <v/>
      </c>
      <c r="AD342" t="str">
        <f t="shared" si="73"/>
        <v/>
      </c>
      <c r="AE342" t="str">
        <f t="shared" si="71"/>
        <v/>
      </c>
      <c r="AF342" t="str">
        <f t="shared" si="72"/>
        <v/>
      </c>
    </row>
    <row r="343" spans="1:32" x14ac:dyDescent="0.25">
      <c r="A343">
        <v>10536</v>
      </c>
      <c r="B343" s="1">
        <v>867488060855003</v>
      </c>
      <c r="C343" s="1">
        <v>1719498722</v>
      </c>
      <c r="D343">
        <v>-23.593036000000001</v>
      </c>
      <c r="E343">
        <v>-46.799669999999999</v>
      </c>
      <c r="F343">
        <v>772</v>
      </c>
      <c r="G343">
        <v>80</v>
      </c>
      <c r="H343">
        <v>25.1</v>
      </c>
      <c r="I343">
        <v>1</v>
      </c>
      <c r="J343">
        <v>1</v>
      </c>
      <c r="K343">
        <v>183500</v>
      </c>
      <c r="L343">
        <v>0</v>
      </c>
      <c r="M343" t="s">
        <v>19</v>
      </c>
      <c r="N343">
        <v>10</v>
      </c>
      <c r="O343">
        <v>0</v>
      </c>
      <c r="P343">
        <v>0</v>
      </c>
      <c r="Q343">
        <v>0</v>
      </c>
      <c r="R343">
        <v>0</v>
      </c>
      <c r="S343" s="4">
        <v>45470.605578703704</v>
      </c>
      <c r="T343" s="6">
        <v>45470.605578703704</v>
      </c>
      <c r="U343">
        <f t="shared" si="62"/>
        <v>8</v>
      </c>
      <c r="V343">
        <f t="shared" si="63"/>
        <v>30</v>
      </c>
      <c r="W343" t="str">
        <f t="shared" si="64"/>
        <v/>
      </c>
      <c r="X343" t="str">
        <f t="shared" si="65"/>
        <v/>
      </c>
      <c r="Y343" s="12" t="str">
        <f t="shared" si="66"/>
        <v/>
      </c>
      <c r="Z343" t="str">
        <f t="shared" si="67"/>
        <v/>
      </c>
      <c r="AA343" t="str">
        <f t="shared" si="68"/>
        <v/>
      </c>
      <c r="AB343" t="str">
        <f t="shared" si="69"/>
        <v/>
      </c>
      <c r="AC343" s="2" t="str">
        <f t="shared" si="70"/>
        <v/>
      </c>
      <c r="AD343" t="str">
        <f t="shared" si="73"/>
        <v/>
      </c>
      <c r="AE343" t="str">
        <f t="shared" si="71"/>
        <v/>
      </c>
      <c r="AF343" t="str">
        <f t="shared" si="72"/>
        <v/>
      </c>
    </row>
    <row r="344" spans="1:32" x14ac:dyDescent="0.25">
      <c r="A344">
        <v>10537</v>
      </c>
      <c r="B344" s="1">
        <v>867488060855003</v>
      </c>
      <c r="C344" s="1">
        <v>1719498732</v>
      </c>
      <c r="D344">
        <v>-23.592704999999999</v>
      </c>
      <c r="E344">
        <v>-46.799323000000001</v>
      </c>
      <c r="F344">
        <v>773</v>
      </c>
      <c r="G344">
        <v>80</v>
      </c>
      <c r="H344">
        <v>0.3</v>
      </c>
      <c r="I344">
        <v>1</v>
      </c>
      <c r="J344">
        <v>1</v>
      </c>
      <c r="K344">
        <v>183600</v>
      </c>
      <c r="M344" t="s">
        <v>23</v>
      </c>
      <c r="N344">
        <v>47</v>
      </c>
      <c r="O344">
        <v>0</v>
      </c>
      <c r="P344">
        <v>0</v>
      </c>
      <c r="Q344">
        <v>0</v>
      </c>
      <c r="R344">
        <v>0</v>
      </c>
      <c r="S344" s="4">
        <v>45470.605694444443</v>
      </c>
      <c r="T344" s="6">
        <v>45470.605694444443</v>
      </c>
      <c r="U344">
        <f t="shared" si="62"/>
        <v>8</v>
      </c>
      <c r="V344">
        <f t="shared" si="63"/>
        <v>10</v>
      </c>
      <c r="W344" t="str">
        <f t="shared" si="64"/>
        <v/>
      </c>
      <c r="X344" t="str">
        <f t="shared" si="65"/>
        <v/>
      </c>
      <c r="Y344" s="12" t="str">
        <f t="shared" si="66"/>
        <v/>
      </c>
      <c r="Z344" t="str">
        <f t="shared" si="67"/>
        <v/>
      </c>
      <c r="AA344" t="str">
        <f t="shared" si="68"/>
        <v/>
      </c>
      <c r="AB344" t="str">
        <f t="shared" si="69"/>
        <v/>
      </c>
      <c r="AC344" s="2" t="str">
        <f t="shared" si="70"/>
        <v/>
      </c>
      <c r="AD344" t="str">
        <f t="shared" si="73"/>
        <v/>
      </c>
      <c r="AE344" t="str">
        <f t="shared" si="71"/>
        <v/>
      </c>
      <c r="AF344" t="str">
        <f t="shared" si="72"/>
        <v/>
      </c>
    </row>
    <row r="345" spans="1:32" x14ac:dyDescent="0.25">
      <c r="A345">
        <v>10538</v>
      </c>
      <c r="B345" s="1">
        <v>867488060855003</v>
      </c>
      <c r="C345" s="1">
        <v>1719498752</v>
      </c>
      <c r="D345">
        <v>-23.592804000000001</v>
      </c>
      <c r="E345">
        <v>-46.799971999999997</v>
      </c>
      <c r="F345">
        <v>771</v>
      </c>
      <c r="G345">
        <v>256</v>
      </c>
      <c r="H345">
        <v>27.1</v>
      </c>
      <c r="I345">
        <v>1</v>
      </c>
      <c r="J345">
        <v>1</v>
      </c>
      <c r="K345">
        <v>183600</v>
      </c>
      <c r="L345">
        <v>0</v>
      </c>
      <c r="M345" t="s">
        <v>19</v>
      </c>
      <c r="N345">
        <v>10</v>
      </c>
      <c r="O345">
        <v>0</v>
      </c>
      <c r="P345">
        <v>0</v>
      </c>
      <c r="Q345">
        <v>0</v>
      </c>
      <c r="R345">
        <v>0</v>
      </c>
      <c r="S345" s="4">
        <v>45470.605925925927</v>
      </c>
      <c r="T345" s="6">
        <v>45470.605925925927</v>
      </c>
      <c r="U345">
        <f t="shared" si="62"/>
        <v>8</v>
      </c>
      <c r="V345">
        <f t="shared" si="63"/>
        <v>20</v>
      </c>
      <c r="W345" t="str">
        <f t="shared" si="64"/>
        <v/>
      </c>
      <c r="X345" t="str">
        <f t="shared" si="65"/>
        <v/>
      </c>
      <c r="Y345" s="12" t="str">
        <f t="shared" si="66"/>
        <v/>
      </c>
      <c r="Z345" t="str">
        <f t="shared" si="67"/>
        <v/>
      </c>
      <c r="AA345" t="str">
        <f t="shared" si="68"/>
        <v/>
      </c>
      <c r="AB345" t="str">
        <f t="shared" si="69"/>
        <v/>
      </c>
      <c r="AC345" s="2" t="str">
        <f t="shared" si="70"/>
        <v/>
      </c>
      <c r="AD345" t="str">
        <f t="shared" si="73"/>
        <v/>
      </c>
      <c r="AE345" t="str">
        <f t="shared" si="71"/>
        <v/>
      </c>
      <c r="AF345" t="str">
        <f t="shared" si="72"/>
        <v/>
      </c>
    </row>
    <row r="346" spans="1:32" x14ac:dyDescent="0.25">
      <c r="A346">
        <v>10539</v>
      </c>
      <c r="B346" s="1">
        <v>867488060855003</v>
      </c>
      <c r="C346" s="1">
        <v>1719498782</v>
      </c>
      <c r="D346">
        <v>-23.592043</v>
      </c>
      <c r="E346">
        <v>-46.798363999999999</v>
      </c>
      <c r="F346">
        <v>776</v>
      </c>
      <c r="G346">
        <v>36</v>
      </c>
      <c r="H346">
        <v>19.8</v>
      </c>
      <c r="I346">
        <v>1</v>
      </c>
      <c r="J346">
        <v>1</v>
      </c>
      <c r="K346">
        <v>183900</v>
      </c>
      <c r="L346">
        <v>0</v>
      </c>
      <c r="M346" t="s">
        <v>19</v>
      </c>
      <c r="N346">
        <v>10</v>
      </c>
      <c r="O346">
        <v>0</v>
      </c>
      <c r="P346">
        <v>0</v>
      </c>
      <c r="Q346">
        <v>0</v>
      </c>
      <c r="R346">
        <v>0</v>
      </c>
      <c r="S346" s="4">
        <v>45470.606273148151</v>
      </c>
      <c r="T346" s="6">
        <v>45470.606273148151</v>
      </c>
      <c r="U346">
        <f t="shared" si="62"/>
        <v>8</v>
      </c>
      <c r="V346">
        <f t="shared" si="63"/>
        <v>30</v>
      </c>
      <c r="W346" t="str">
        <f t="shared" si="64"/>
        <v/>
      </c>
      <c r="X346" t="str">
        <f t="shared" si="65"/>
        <v/>
      </c>
      <c r="Y346" s="12" t="str">
        <f t="shared" si="66"/>
        <v/>
      </c>
      <c r="Z346" t="str">
        <f t="shared" si="67"/>
        <v/>
      </c>
      <c r="AA346" t="str">
        <f t="shared" si="68"/>
        <v/>
      </c>
      <c r="AB346" t="str">
        <f t="shared" si="69"/>
        <v/>
      </c>
      <c r="AC346" s="2" t="str">
        <f t="shared" si="70"/>
        <v/>
      </c>
      <c r="AD346" t="str">
        <f t="shared" si="73"/>
        <v/>
      </c>
      <c r="AE346" t="str">
        <f t="shared" si="71"/>
        <v/>
      </c>
      <c r="AF346" t="str">
        <f t="shared" si="72"/>
        <v/>
      </c>
    </row>
    <row r="347" spans="1:32" x14ac:dyDescent="0.25">
      <c r="A347">
        <v>10540</v>
      </c>
      <c r="B347" s="1">
        <v>867488060855003</v>
      </c>
      <c r="C347" s="1">
        <v>1719498812</v>
      </c>
      <c r="D347">
        <v>-23.590160999999998</v>
      </c>
      <c r="E347">
        <v>-46.798090999999999</v>
      </c>
      <c r="F347">
        <v>768</v>
      </c>
      <c r="G347">
        <v>117</v>
      </c>
      <c r="H347">
        <v>38.1</v>
      </c>
      <c r="I347">
        <v>1</v>
      </c>
      <c r="J347">
        <v>1</v>
      </c>
      <c r="K347">
        <v>184100</v>
      </c>
      <c r="L347">
        <v>0</v>
      </c>
      <c r="M347" t="s">
        <v>19</v>
      </c>
      <c r="N347">
        <v>10</v>
      </c>
      <c r="O347">
        <v>0</v>
      </c>
      <c r="P347">
        <v>0</v>
      </c>
      <c r="Q347">
        <v>0</v>
      </c>
      <c r="R347">
        <v>0</v>
      </c>
      <c r="S347" s="4">
        <v>45470.606620370374</v>
      </c>
      <c r="T347" s="6">
        <v>45470.606620370374</v>
      </c>
      <c r="U347">
        <f t="shared" si="62"/>
        <v>8</v>
      </c>
      <c r="V347">
        <f t="shared" si="63"/>
        <v>30</v>
      </c>
      <c r="W347" t="str">
        <f t="shared" si="64"/>
        <v/>
      </c>
      <c r="X347" t="str">
        <f t="shared" si="65"/>
        <v/>
      </c>
      <c r="Y347" s="12" t="str">
        <f t="shared" si="66"/>
        <v/>
      </c>
      <c r="Z347" t="str">
        <f t="shared" si="67"/>
        <v/>
      </c>
      <c r="AA347" t="str">
        <f t="shared" si="68"/>
        <v/>
      </c>
      <c r="AB347" t="str">
        <f t="shared" si="69"/>
        <v/>
      </c>
      <c r="AC347" s="2" t="str">
        <f t="shared" si="70"/>
        <v/>
      </c>
      <c r="AD347" t="str">
        <f t="shared" si="73"/>
        <v/>
      </c>
      <c r="AE347" t="str">
        <f t="shared" si="71"/>
        <v/>
      </c>
      <c r="AF347" t="str">
        <f t="shared" si="72"/>
        <v/>
      </c>
    </row>
    <row r="348" spans="1:32" x14ac:dyDescent="0.25">
      <c r="A348">
        <v>10541</v>
      </c>
      <c r="B348" s="1">
        <v>867488060855003</v>
      </c>
      <c r="C348" s="1">
        <v>1719498842</v>
      </c>
      <c r="D348">
        <v>-23.592475</v>
      </c>
      <c r="E348">
        <v>-46.801709000000002</v>
      </c>
      <c r="F348">
        <v>780</v>
      </c>
      <c r="G348">
        <v>245</v>
      </c>
      <c r="H348">
        <v>66.900000000000006</v>
      </c>
      <c r="I348">
        <v>1</v>
      </c>
      <c r="J348">
        <v>1</v>
      </c>
      <c r="K348">
        <v>184600</v>
      </c>
      <c r="L348">
        <v>0</v>
      </c>
      <c r="M348" t="s">
        <v>19</v>
      </c>
      <c r="N348">
        <v>10</v>
      </c>
      <c r="O348">
        <v>0</v>
      </c>
      <c r="P348">
        <v>0</v>
      </c>
      <c r="Q348">
        <v>0</v>
      </c>
      <c r="R348">
        <v>0</v>
      </c>
      <c r="S348" s="4">
        <v>45470.60696759259</v>
      </c>
      <c r="T348" s="6">
        <v>45470.60696759259</v>
      </c>
      <c r="U348">
        <f t="shared" si="62"/>
        <v>8</v>
      </c>
      <c r="V348">
        <f t="shared" si="63"/>
        <v>30</v>
      </c>
      <c r="W348" t="str">
        <f t="shared" si="64"/>
        <v/>
      </c>
      <c r="X348" t="str">
        <f t="shared" si="65"/>
        <v/>
      </c>
      <c r="Y348" s="12" t="str">
        <f t="shared" si="66"/>
        <v/>
      </c>
      <c r="Z348" t="str">
        <f t="shared" si="67"/>
        <v/>
      </c>
      <c r="AA348" t="str">
        <f t="shared" si="68"/>
        <v/>
      </c>
      <c r="AB348" t="str">
        <f t="shared" si="69"/>
        <v/>
      </c>
      <c r="AC348" s="2" t="str">
        <f t="shared" si="70"/>
        <v/>
      </c>
      <c r="AD348" t="str">
        <f t="shared" si="73"/>
        <v/>
      </c>
      <c r="AE348" t="str">
        <f t="shared" si="71"/>
        <v/>
      </c>
      <c r="AF348" t="str">
        <f t="shared" si="72"/>
        <v/>
      </c>
    </row>
    <row r="349" spans="1:32" x14ac:dyDescent="0.25">
      <c r="A349">
        <v>10542</v>
      </c>
      <c r="B349" s="1">
        <v>867488060855003</v>
      </c>
      <c r="C349" s="1">
        <v>1719498872</v>
      </c>
      <c r="D349">
        <v>-23.592556999999999</v>
      </c>
      <c r="E349">
        <v>-46.806424999999997</v>
      </c>
      <c r="F349">
        <v>801</v>
      </c>
      <c r="G349">
        <v>283</v>
      </c>
      <c r="H349">
        <v>58.9</v>
      </c>
      <c r="I349">
        <v>1</v>
      </c>
      <c r="J349">
        <v>1</v>
      </c>
      <c r="K349">
        <v>185100</v>
      </c>
      <c r="L349">
        <v>0</v>
      </c>
      <c r="M349" t="s">
        <v>19</v>
      </c>
      <c r="N349">
        <v>10</v>
      </c>
      <c r="O349">
        <v>0</v>
      </c>
      <c r="P349">
        <v>0</v>
      </c>
      <c r="Q349">
        <v>0</v>
      </c>
      <c r="R349">
        <v>0</v>
      </c>
      <c r="S349" s="4">
        <v>45470.607314814813</v>
      </c>
      <c r="T349" s="6">
        <v>45470.607314814813</v>
      </c>
      <c r="U349">
        <f t="shared" si="62"/>
        <v>8</v>
      </c>
      <c r="V349">
        <f t="shared" si="63"/>
        <v>30</v>
      </c>
      <c r="W349" t="str">
        <f t="shared" si="64"/>
        <v/>
      </c>
      <c r="X349" t="str">
        <f t="shared" si="65"/>
        <v/>
      </c>
      <c r="Y349" s="12" t="str">
        <f t="shared" si="66"/>
        <v/>
      </c>
      <c r="Z349" t="str">
        <f t="shared" si="67"/>
        <v/>
      </c>
      <c r="AA349" t="str">
        <f t="shared" si="68"/>
        <v/>
      </c>
      <c r="AB349" t="str">
        <f t="shared" si="69"/>
        <v/>
      </c>
      <c r="AC349" s="2" t="str">
        <f t="shared" si="70"/>
        <v/>
      </c>
      <c r="AD349" t="str">
        <f t="shared" si="73"/>
        <v/>
      </c>
      <c r="AE349" t="str">
        <f t="shared" si="71"/>
        <v/>
      </c>
      <c r="AF349" t="str">
        <f t="shared" si="72"/>
        <v/>
      </c>
    </row>
    <row r="350" spans="1:32" x14ac:dyDescent="0.25">
      <c r="A350">
        <v>10543</v>
      </c>
      <c r="B350" s="1">
        <v>867488060855003</v>
      </c>
      <c r="C350" s="1">
        <v>1719498902</v>
      </c>
      <c r="D350">
        <v>-23.589535999999999</v>
      </c>
      <c r="E350">
        <v>-46.809263000000001</v>
      </c>
      <c r="F350">
        <v>792</v>
      </c>
      <c r="G350">
        <v>17</v>
      </c>
      <c r="H350">
        <v>78.5</v>
      </c>
      <c r="I350">
        <v>1</v>
      </c>
      <c r="J350">
        <v>1</v>
      </c>
      <c r="K350">
        <v>185700</v>
      </c>
      <c r="L350">
        <v>0</v>
      </c>
      <c r="M350" t="s">
        <v>19</v>
      </c>
      <c r="N350">
        <v>10</v>
      </c>
      <c r="O350">
        <v>0</v>
      </c>
      <c r="P350">
        <v>0</v>
      </c>
      <c r="Q350">
        <v>0</v>
      </c>
      <c r="R350">
        <v>0</v>
      </c>
      <c r="S350" s="4">
        <v>45470.607662037037</v>
      </c>
      <c r="T350" s="6">
        <v>45470.607662037037</v>
      </c>
      <c r="U350">
        <f t="shared" si="62"/>
        <v>8</v>
      </c>
      <c r="V350">
        <f t="shared" si="63"/>
        <v>30</v>
      </c>
      <c r="W350" t="str">
        <f t="shared" si="64"/>
        <v/>
      </c>
      <c r="X350" t="str">
        <f t="shared" si="65"/>
        <v/>
      </c>
      <c r="Y350" s="12" t="str">
        <f t="shared" si="66"/>
        <v/>
      </c>
      <c r="Z350" t="str">
        <f t="shared" si="67"/>
        <v/>
      </c>
      <c r="AA350" t="str">
        <f t="shared" si="68"/>
        <v/>
      </c>
      <c r="AB350" t="str">
        <f t="shared" si="69"/>
        <v/>
      </c>
      <c r="AC350" s="2" t="str">
        <f t="shared" si="70"/>
        <v/>
      </c>
      <c r="AD350" t="str">
        <f t="shared" si="73"/>
        <v/>
      </c>
      <c r="AE350" t="str">
        <f t="shared" si="71"/>
        <v/>
      </c>
      <c r="AF350" t="str">
        <f t="shared" si="72"/>
        <v/>
      </c>
    </row>
    <row r="351" spans="1:32" x14ac:dyDescent="0.25">
      <c r="A351">
        <v>10544</v>
      </c>
      <c r="B351" s="1">
        <v>867488060855003</v>
      </c>
      <c r="C351" s="1">
        <v>1719498932</v>
      </c>
      <c r="D351">
        <v>-23.583241999999998</v>
      </c>
      <c r="E351">
        <v>-46.808065999999997</v>
      </c>
      <c r="F351">
        <v>806</v>
      </c>
      <c r="G351">
        <v>0</v>
      </c>
      <c r="H351">
        <v>86.9</v>
      </c>
      <c r="I351">
        <v>1</v>
      </c>
      <c r="J351">
        <v>1</v>
      </c>
      <c r="K351">
        <v>186400</v>
      </c>
      <c r="L351">
        <v>0</v>
      </c>
      <c r="M351" t="s">
        <v>19</v>
      </c>
      <c r="N351">
        <v>10</v>
      </c>
      <c r="O351">
        <v>0</v>
      </c>
      <c r="P351">
        <v>0</v>
      </c>
      <c r="Q351">
        <v>0</v>
      </c>
      <c r="R351">
        <v>0</v>
      </c>
      <c r="S351" s="4">
        <v>45470.60800925926</v>
      </c>
      <c r="T351" s="6">
        <v>45470.60800925926</v>
      </c>
      <c r="U351">
        <f t="shared" si="62"/>
        <v>8</v>
      </c>
      <c r="V351">
        <f t="shared" si="63"/>
        <v>30</v>
      </c>
      <c r="W351" t="str">
        <f t="shared" si="64"/>
        <v/>
      </c>
      <c r="X351" t="str">
        <f t="shared" si="65"/>
        <v/>
      </c>
      <c r="Y351" s="12" t="str">
        <f t="shared" si="66"/>
        <v/>
      </c>
      <c r="Z351" t="str">
        <f t="shared" si="67"/>
        <v/>
      </c>
      <c r="AA351" t="str">
        <f t="shared" si="68"/>
        <v/>
      </c>
      <c r="AB351" t="str">
        <f t="shared" si="69"/>
        <v/>
      </c>
      <c r="AC351" s="2" t="str">
        <f t="shared" si="70"/>
        <v/>
      </c>
      <c r="AD351" t="str">
        <f t="shared" si="73"/>
        <v/>
      </c>
      <c r="AE351" t="str">
        <f t="shared" si="71"/>
        <v/>
      </c>
      <c r="AF351" t="str">
        <f t="shared" si="72"/>
        <v/>
      </c>
    </row>
    <row r="352" spans="1:32" x14ac:dyDescent="0.25">
      <c r="A352">
        <v>10545</v>
      </c>
      <c r="B352" s="1">
        <v>867488060855003</v>
      </c>
      <c r="C352" s="1">
        <v>1719498962</v>
      </c>
      <c r="D352">
        <v>-23.576691</v>
      </c>
      <c r="E352">
        <v>-46.809775999999999</v>
      </c>
      <c r="F352">
        <v>776</v>
      </c>
      <c r="G352">
        <v>336</v>
      </c>
      <c r="H352">
        <v>93.1</v>
      </c>
      <c r="I352">
        <v>1</v>
      </c>
      <c r="J352">
        <v>1</v>
      </c>
      <c r="K352">
        <v>187200</v>
      </c>
      <c r="L352">
        <v>0</v>
      </c>
      <c r="M352" t="s">
        <v>19</v>
      </c>
      <c r="N352">
        <v>10</v>
      </c>
      <c r="O352">
        <v>0</v>
      </c>
      <c r="P352">
        <v>0</v>
      </c>
      <c r="Q352">
        <v>0</v>
      </c>
      <c r="R352">
        <v>0</v>
      </c>
      <c r="S352" s="4">
        <v>45470.608356481483</v>
      </c>
      <c r="T352" s="6">
        <v>45470.608356481483</v>
      </c>
      <c r="U352">
        <f t="shared" si="62"/>
        <v>8</v>
      </c>
      <c r="V352">
        <f t="shared" si="63"/>
        <v>30</v>
      </c>
      <c r="W352" t="str">
        <f t="shared" si="64"/>
        <v/>
      </c>
      <c r="X352" t="str">
        <f t="shared" si="65"/>
        <v/>
      </c>
      <c r="Y352" s="12" t="str">
        <f t="shared" si="66"/>
        <v/>
      </c>
      <c r="Z352" t="str">
        <f t="shared" si="67"/>
        <v/>
      </c>
      <c r="AA352" t="str">
        <f t="shared" si="68"/>
        <v/>
      </c>
      <c r="AB352" t="str">
        <f t="shared" si="69"/>
        <v/>
      </c>
      <c r="AC352" s="2" t="str">
        <f t="shared" si="70"/>
        <v/>
      </c>
      <c r="AD352" t="str">
        <f t="shared" si="73"/>
        <v/>
      </c>
      <c r="AE352" t="str">
        <f t="shared" si="71"/>
        <v/>
      </c>
      <c r="AF352" t="str">
        <f t="shared" si="72"/>
        <v/>
      </c>
    </row>
    <row r="353" spans="1:32" x14ac:dyDescent="0.25">
      <c r="A353">
        <v>10546</v>
      </c>
      <c r="B353" s="1">
        <v>867488060855003</v>
      </c>
      <c r="C353" s="1">
        <v>1719498992</v>
      </c>
      <c r="D353">
        <v>-23.570495000000001</v>
      </c>
      <c r="E353">
        <v>-46.812634000000003</v>
      </c>
      <c r="F353">
        <v>761</v>
      </c>
      <c r="G353">
        <v>337</v>
      </c>
      <c r="H353">
        <v>86</v>
      </c>
      <c r="I353">
        <v>1</v>
      </c>
      <c r="J353">
        <v>1</v>
      </c>
      <c r="K353">
        <v>187900</v>
      </c>
      <c r="L353">
        <v>0</v>
      </c>
      <c r="M353" t="s">
        <v>19</v>
      </c>
      <c r="N353">
        <v>10</v>
      </c>
      <c r="O353">
        <v>0</v>
      </c>
      <c r="P353">
        <v>0</v>
      </c>
      <c r="Q353">
        <v>0</v>
      </c>
      <c r="R353">
        <v>0</v>
      </c>
      <c r="S353" s="4">
        <v>45470.608703703707</v>
      </c>
      <c r="T353" s="6">
        <v>45470.608703703707</v>
      </c>
      <c r="U353">
        <f t="shared" si="62"/>
        <v>8</v>
      </c>
      <c r="V353">
        <f t="shared" si="63"/>
        <v>30</v>
      </c>
      <c r="W353" t="str">
        <f t="shared" si="64"/>
        <v/>
      </c>
      <c r="X353" t="str">
        <f t="shared" si="65"/>
        <v/>
      </c>
      <c r="Y353" s="12" t="str">
        <f t="shared" si="66"/>
        <v/>
      </c>
      <c r="Z353" t="str">
        <f t="shared" si="67"/>
        <v/>
      </c>
      <c r="AA353" t="str">
        <f t="shared" si="68"/>
        <v/>
      </c>
      <c r="AB353" t="str">
        <f t="shared" si="69"/>
        <v/>
      </c>
      <c r="AC353" s="2" t="str">
        <f t="shared" si="70"/>
        <v/>
      </c>
      <c r="AD353" t="str">
        <f t="shared" si="73"/>
        <v/>
      </c>
      <c r="AE353" t="str">
        <f t="shared" si="71"/>
        <v/>
      </c>
      <c r="AF353" t="str">
        <f t="shared" si="72"/>
        <v/>
      </c>
    </row>
    <row r="354" spans="1:32" x14ac:dyDescent="0.25">
      <c r="A354">
        <v>10547</v>
      </c>
      <c r="B354" s="1">
        <v>867488060855003</v>
      </c>
      <c r="C354" s="1">
        <v>1719499022</v>
      </c>
      <c r="D354">
        <v>-23.566776000000001</v>
      </c>
      <c r="E354">
        <v>-46.817993000000001</v>
      </c>
      <c r="F354">
        <v>754</v>
      </c>
      <c r="G354">
        <v>308</v>
      </c>
      <c r="H354">
        <v>79.5</v>
      </c>
      <c r="I354">
        <v>1</v>
      </c>
      <c r="J354">
        <v>1</v>
      </c>
      <c r="K354">
        <v>188600</v>
      </c>
      <c r="L354">
        <v>0</v>
      </c>
      <c r="M354" t="s">
        <v>19</v>
      </c>
      <c r="N354">
        <v>10</v>
      </c>
      <c r="O354">
        <v>0</v>
      </c>
      <c r="P354">
        <v>0</v>
      </c>
      <c r="Q354">
        <v>0</v>
      </c>
      <c r="R354">
        <v>0</v>
      </c>
      <c r="S354" s="4">
        <v>45470.609050925923</v>
      </c>
      <c r="T354" s="6">
        <v>45470.609050925923</v>
      </c>
      <c r="U354">
        <f t="shared" si="62"/>
        <v>8</v>
      </c>
      <c r="V354">
        <f t="shared" si="63"/>
        <v>30</v>
      </c>
      <c r="W354" t="str">
        <f t="shared" si="64"/>
        <v/>
      </c>
      <c r="X354" t="str">
        <f t="shared" si="65"/>
        <v/>
      </c>
      <c r="Y354" s="12" t="str">
        <f t="shared" si="66"/>
        <v/>
      </c>
      <c r="Z354" t="str">
        <f t="shared" si="67"/>
        <v/>
      </c>
      <c r="AA354" t="str">
        <f t="shared" si="68"/>
        <v/>
      </c>
      <c r="AB354" t="str">
        <f t="shared" si="69"/>
        <v/>
      </c>
      <c r="AC354" s="2" t="str">
        <f t="shared" si="70"/>
        <v/>
      </c>
      <c r="AD354" t="str">
        <f t="shared" si="73"/>
        <v/>
      </c>
      <c r="AE354" t="str">
        <f t="shared" si="71"/>
        <v/>
      </c>
      <c r="AF354" t="str">
        <f t="shared" si="72"/>
        <v/>
      </c>
    </row>
    <row r="355" spans="1:32" x14ac:dyDescent="0.25">
      <c r="A355">
        <v>10548</v>
      </c>
      <c r="B355" s="1">
        <v>867488060855003</v>
      </c>
      <c r="C355" s="1">
        <v>1719499052</v>
      </c>
      <c r="D355">
        <v>-23.561298000000001</v>
      </c>
      <c r="E355">
        <v>-46.819902999999996</v>
      </c>
      <c r="F355">
        <v>759</v>
      </c>
      <c r="G355">
        <v>7</v>
      </c>
      <c r="H355">
        <v>85</v>
      </c>
      <c r="I355">
        <v>1</v>
      </c>
      <c r="J355">
        <v>1</v>
      </c>
      <c r="K355">
        <v>189300</v>
      </c>
      <c r="L355">
        <v>0</v>
      </c>
      <c r="M355" t="s">
        <v>19</v>
      </c>
      <c r="N355">
        <v>10</v>
      </c>
      <c r="O355">
        <v>0</v>
      </c>
      <c r="P355">
        <v>0</v>
      </c>
      <c r="Q355">
        <v>0</v>
      </c>
      <c r="R355">
        <v>0</v>
      </c>
      <c r="S355" s="4">
        <v>45470.609398148146</v>
      </c>
      <c r="T355" s="6">
        <v>45470.609398148146</v>
      </c>
      <c r="U355">
        <f t="shared" si="62"/>
        <v>8</v>
      </c>
      <c r="V355">
        <f t="shared" si="63"/>
        <v>30</v>
      </c>
      <c r="W355" t="str">
        <f t="shared" si="64"/>
        <v/>
      </c>
      <c r="X355" t="str">
        <f t="shared" si="65"/>
        <v/>
      </c>
      <c r="Y355" s="12" t="str">
        <f t="shared" si="66"/>
        <v/>
      </c>
      <c r="Z355" t="str">
        <f t="shared" si="67"/>
        <v/>
      </c>
      <c r="AA355" t="str">
        <f t="shared" si="68"/>
        <v/>
      </c>
      <c r="AB355" t="str">
        <f t="shared" si="69"/>
        <v/>
      </c>
      <c r="AC355" s="2" t="str">
        <f t="shared" si="70"/>
        <v/>
      </c>
      <c r="AD355" t="str">
        <f t="shared" si="73"/>
        <v/>
      </c>
      <c r="AE355" t="str">
        <f t="shared" si="71"/>
        <v/>
      </c>
      <c r="AF355" t="str">
        <f t="shared" si="72"/>
        <v/>
      </c>
    </row>
    <row r="356" spans="1:32" x14ac:dyDescent="0.25">
      <c r="A356">
        <v>10549</v>
      </c>
      <c r="B356" s="1">
        <v>867488060855003</v>
      </c>
      <c r="C356" s="1">
        <v>1719499082</v>
      </c>
      <c r="D356">
        <v>-23.555558999999999</v>
      </c>
      <c r="E356">
        <v>-46.819243999999998</v>
      </c>
      <c r="F356">
        <v>736</v>
      </c>
      <c r="G356">
        <v>1</v>
      </c>
      <c r="H356">
        <v>85.7</v>
      </c>
      <c r="I356">
        <v>1</v>
      </c>
      <c r="J356">
        <v>1</v>
      </c>
      <c r="K356">
        <v>189900</v>
      </c>
      <c r="L356">
        <v>0</v>
      </c>
      <c r="M356" t="s">
        <v>19</v>
      </c>
      <c r="N356">
        <v>10</v>
      </c>
      <c r="O356">
        <v>0</v>
      </c>
      <c r="P356">
        <v>0</v>
      </c>
      <c r="Q356">
        <v>0</v>
      </c>
      <c r="R356">
        <v>0</v>
      </c>
      <c r="S356" s="4">
        <v>45470.60974537037</v>
      </c>
      <c r="T356" s="6">
        <v>45470.60974537037</v>
      </c>
      <c r="U356">
        <f t="shared" si="62"/>
        <v>8</v>
      </c>
      <c r="V356">
        <f t="shared" si="63"/>
        <v>30</v>
      </c>
      <c r="W356" t="str">
        <f t="shared" si="64"/>
        <v/>
      </c>
      <c r="X356" t="str">
        <f t="shared" si="65"/>
        <v/>
      </c>
      <c r="Y356" s="12" t="str">
        <f t="shared" si="66"/>
        <v/>
      </c>
      <c r="Z356" t="str">
        <f t="shared" si="67"/>
        <v/>
      </c>
      <c r="AA356" t="str">
        <f t="shared" si="68"/>
        <v/>
      </c>
      <c r="AB356" t="str">
        <f t="shared" si="69"/>
        <v/>
      </c>
      <c r="AC356" s="2" t="str">
        <f t="shared" si="70"/>
        <v/>
      </c>
      <c r="AD356" t="str">
        <f t="shared" si="73"/>
        <v/>
      </c>
      <c r="AE356" t="str">
        <f t="shared" si="71"/>
        <v/>
      </c>
      <c r="AF356" t="str">
        <f t="shared" si="72"/>
        <v/>
      </c>
    </row>
    <row r="357" spans="1:32" x14ac:dyDescent="0.25">
      <c r="A357">
        <v>10550</v>
      </c>
      <c r="B357" s="1">
        <v>867488060855003</v>
      </c>
      <c r="C357" s="1">
        <v>1719499112</v>
      </c>
      <c r="D357">
        <v>-23.548983</v>
      </c>
      <c r="E357">
        <v>-46.820462999999997</v>
      </c>
      <c r="F357">
        <v>737</v>
      </c>
      <c r="G357">
        <v>3</v>
      </c>
      <c r="H357">
        <v>91.9</v>
      </c>
      <c r="I357">
        <v>1</v>
      </c>
      <c r="J357">
        <v>1</v>
      </c>
      <c r="K357">
        <v>190700</v>
      </c>
      <c r="L357">
        <v>0</v>
      </c>
      <c r="M357" t="s">
        <v>19</v>
      </c>
      <c r="N357">
        <v>10</v>
      </c>
      <c r="O357">
        <v>0</v>
      </c>
      <c r="P357">
        <v>0</v>
      </c>
      <c r="Q357">
        <v>0</v>
      </c>
      <c r="R357">
        <v>0</v>
      </c>
      <c r="S357" s="4">
        <v>45470.610092592593</v>
      </c>
      <c r="T357" s="6">
        <v>45470.610092592593</v>
      </c>
      <c r="U357">
        <f t="shared" si="62"/>
        <v>8</v>
      </c>
      <c r="V357">
        <f t="shared" si="63"/>
        <v>30</v>
      </c>
      <c r="W357" t="str">
        <f t="shared" si="64"/>
        <v/>
      </c>
      <c r="X357" t="str">
        <f t="shared" si="65"/>
        <v/>
      </c>
      <c r="Y357" s="12" t="str">
        <f t="shared" si="66"/>
        <v/>
      </c>
      <c r="Z357" t="str">
        <f t="shared" si="67"/>
        <v/>
      </c>
      <c r="AA357" t="str">
        <f t="shared" si="68"/>
        <v/>
      </c>
      <c r="AB357" t="str">
        <f t="shared" si="69"/>
        <v/>
      </c>
      <c r="AC357" s="2" t="str">
        <f t="shared" si="70"/>
        <v/>
      </c>
      <c r="AD357" t="str">
        <f t="shared" si="73"/>
        <v/>
      </c>
      <c r="AE357" t="str">
        <f t="shared" si="71"/>
        <v/>
      </c>
      <c r="AF357" t="str">
        <f t="shared" si="72"/>
        <v/>
      </c>
    </row>
    <row r="358" spans="1:32" x14ac:dyDescent="0.25">
      <c r="A358">
        <v>10551</v>
      </c>
      <c r="B358" s="1">
        <v>867488060855003</v>
      </c>
      <c r="C358" s="1">
        <v>1719499142</v>
      </c>
      <c r="D358">
        <v>-23.542415999999999</v>
      </c>
      <c r="E358">
        <v>-46.818482000000003</v>
      </c>
      <c r="F358">
        <v>739</v>
      </c>
      <c r="G358">
        <v>17</v>
      </c>
      <c r="H358">
        <v>98.4</v>
      </c>
      <c r="I358">
        <v>1</v>
      </c>
      <c r="J358">
        <v>1</v>
      </c>
      <c r="K358">
        <v>191400</v>
      </c>
      <c r="L358">
        <v>0</v>
      </c>
      <c r="M358" t="s">
        <v>19</v>
      </c>
      <c r="N358">
        <v>10</v>
      </c>
      <c r="O358">
        <v>0</v>
      </c>
      <c r="P358">
        <v>0</v>
      </c>
      <c r="Q358">
        <v>0</v>
      </c>
      <c r="R358">
        <v>0</v>
      </c>
      <c r="S358" s="4">
        <v>45470.610439814816</v>
      </c>
      <c r="T358" s="6">
        <v>45470.610439814816</v>
      </c>
      <c r="U358">
        <f t="shared" si="62"/>
        <v>8</v>
      </c>
      <c r="V358">
        <f t="shared" si="63"/>
        <v>30</v>
      </c>
      <c r="W358" t="str">
        <f t="shared" si="64"/>
        <v/>
      </c>
      <c r="X358" t="str">
        <f t="shared" si="65"/>
        <v/>
      </c>
      <c r="Y358" s="12" t="str">
        <f t="shared" si="66"/>
        <v/>
      </c>
      <c r="Z358" t="str">
        <f t="shared" si="67"/>
        <v/>
      </c>
      <c r="AA358" t="str">
        <f t="shared" si="68"/>
        <v/>
      </c>
      <c r="AB358" t="str">
        <f t="shared" si="69"/>
        <v/>
      </c>
      <c r="AC358" s="2" t="str">
        <f t="shared" si="70"/>
        <v/>
      </c>
      <c r="AD358" t="str">
        <f t="shared" si="73"/>
        <v/>
      </c>
      <c r="AE358" t="str">
        <f t="shared" si="71"/>
        <v/>
      </c>
      <c r="AF358" t="str">
        <f t="shared" si="72"/>
        <v/>
      </c>
    </row>
    <row r="359" spans="1:32" x14ac:dyDescent="0.25">
      <c r="A359">
        <v>10552</v>
      </c>
      <c r="B359" s="1">
        <v>867488060855003</v>
      </c>
      <c r="C359" s="1">
        <v>1719499172</v>
      </c>
      <c r="D359">
        <v>-23.535408</v>
      </c>
      <c r="E359">
        <v>-46.817802</v>
      </c>
      <c r="F359">
        <v>728</v>
      </c>
      <c r="G359">
        <v>356</v>
      </c>
      <c r="H359">
        <v>91.9</v>
      </c>
      <c r="I359">
        <v>1</v>
      </c>
      <c r="J359">
        <v>1</v>
      </c>
      <c r="K359">
        <v>192200</v>
      </c>
      <c r="L359">
        <v>0</v>
      </c>
      <c r="M359" t="s">
        <v>19</v>
      </c>
      <c r="N359">
        <v>10</v>
      </c>
      <c r="O359">
        <v>0</v>
      </c>
      <c r="P359">
        <v>0</v>
      </c>
      <c r="Q359">
        <v>0</v>
      </c>
      <c r="R359">
        <v>0</v>
      </c>
      <c r="S359" s="4">
        <v>45470.61078703704</v>
      </c>
      <c r="T359" s="6">
        <v>45470.61078703704</v>
      </c>
      <c r="U359">
        <f t="shared" si="62"/>
        <v>8</v>
      </c>
      <c r="V359">
        <f t="shared" si="63"/>
        <v>30</v>
      </c>
      <c r="W359" t="str">
        <f t="shared" si="64"/>
        <v/>
      </c>
      <c r="X359" t="str">
        <f t="shared" si="65"/>
        <v/>
      </c>
      <c r="Y359" s="12" t="str">
        <f t="shared" si="66"/>
        <v/>
      </c>
      <c r="Z359" t="str">
        <f t="shared" si="67"/>
        <v/>
      </c>
      <c r="AA359" t="str">
        <f t="shared" si="68"/>
        <v/>
      </c>
      <c r="AB359" t="str">
        <f t="shared" si="69"/>
        <v/>
      </c>
      <c r="AC359" s="2" t="str">
        <f t="shared" si="70"/>
        <v/>
      </c>
      <c r="AD359" t="str">
        <f t="shared" si="73"/>
        <v/>
      </c>
      <c r="AE359" t="str">
        <f t="shared" si="71"/>
        <v/>
      </c>
      <c r="AF359" t="str">
        <f t="shared" si="72"/>
        <v/>
      </c>
    </row>
    <row r="360" spans="1:32" x14ac:dyDescent="0.25">
      <c r="A360">
        <v>10553</v>
      </c>
      <c r="B360" s="1">
        <v>867488060855003</v>
      </c>
      <c r="C360" s="1">
        <v>1719499202</v>
      </c>
      <c r="D360">
        <v>-23.528724</v>
      </c>
      <c r="E360">
        <v>-46.817425</v>
      </c>
      <c r="F360">
        <v>727</v>
      </c>
      <c r="G360">
        <v>9</v>
      </c>
      <c r="H360">
        <v>92.5</v>
      </c>
      <c r="I360">
        <v>1</v>
      </c>
      <c r="J360">
        <v>1</v>
      </c>
      <c r="K360">
        <v>193000</v>
      </c>
      <c r="L360">
        <v>0</v>
      </c>
      <c r="M360" t="s">
        <v>19</v>
      </c>
      <c r="N360">
        <v>10</v>
      </c>
      <c r="O360">
        <v>0</v>
      </c>
      <c r="P360">
        <v>0</v>
      </c>
      <c r="Q360">
        <v>0</v>
      </c>
      <c r="R360">
        <v>0</v>
      </c>
      <c r="S360" s="4">
        <v>45470.611134259256</v>
      </c>
      <c r="T360" s="6">
        <v>45470.611134259256</v>
      </c>
      <c r="U360">
        <f t="shared" si="62"/>
        <v>8</v>
      </c>
      <c r="V360">
        <f t="shared" si="63"/>
        <v>30</v>
      </c>
      <c r="W360" t="str">
        <f t="shared" si="64"/>
        <v/>
      </c>
      <c r="X360" t="str">
        <f t="shared" si="65"/>
        <v/>
      </c>
      <c r="Y360" s="12" t="str">
        <f t="shared" si="66"/>
        <v/>
      </c>
      <c r="Z360" t="str">
        <f t="shared" si="67"/>
        <v/>
      </c>
      <c r="AA360" t="str">
        <f t="shared" si="68"/>
        <v/>
      </c>
      <c r="AB360" t="str">
        <f t="shared" si="69"/>
        <v/>
      </c>
      <c r="AC360" s="2" t="str">
        <f t="shared" si="70"/>
        <v/>
      </c>
      <c r="AD360" t="str">
        <f t="shared" si="73"/>
        <v/>
      </c>
      <c r="AE360" t="str">
        <f t="shared" si="71"/>
        <v/>
      </c>
      <c r="AF360" t="str">
        <f t="shared" si="72"/>
        <v/>
      </c>
    </row>
    <row r="361" spans="1:32" x14ac:dyDescent="0.25">
      <c r="A361">
        <v>10554</v>
      </c>
      <c r="B361" s="1">
        <v>867488060855003</v>
      </c>
      <c r="C361" s="1">
        <v>1719499232</v>
      </c>
      <c r="D361">
        <v>-23.521761000000001</v>
      </c>
      <c r="E361">
        <v>-46.816167</v>
      </c>
      <c r="F361">
        <v>731</v>
      </c>
      <c r="G361">
        <v>8</v>
      </c>
      <c r="H361">
        <v>94.7</v>
      </c>
      <c r="I361">
        <v>1</v>
      </c>
      <c r="J361">
        <v>1</v>
      </c>
      <c r="K361">
        <v>193800</v>
      </c>
      <c r="L361">
        <v>0</v>
      </c>
      <c r="M361" t="s">
        <v>19</v>
      </c>
      <c r="N361">
        <v>10</v>
      </c>
      <c r="O361">
        <v>0</v>
      </c>
      <c r="P361">
        <v>0</v>
      </c>
      <c r="Q361">
        <v>0</v>
      </c>
      <c r="R361">
        <v>0</v>
      </c>
      <c r="S361" s="4">
        <v>45470.611481481479</v>
      </c>
      <c r="T361" s="6">
        <v>45470.611481481479</v>
      </c>
      <c r="U361">
        <f t="shared" si="62"/>
        <v>8</v>
      </c>
      <c r="V361">
        <f t="shared" si="63"/>
        <v>30</v>
      </c>
      <c r="W361" t="str">
        <f t="shared" si="64"/>
        <v/>
      </c>
      <c r="X361" t="str">
        <f t="shared" si="65"/>
        <v/>
      </c>
      <c r="Y361" s="12" t="str">
        <f t="shared" si="66"/>
        <v/>
      </c>
      <c r="Z361" t="str">
        <f t="shared" si="67"/>
        <v/>
      </c>
      <c r="AA361" t="str">
        <f t="shared" si="68"/>
        <v/>
      </c>
      <c r="AB361" t="str">
        <f t="shared" si="69"/>
        <v/>
      </c>
      <c r="AC361" s="2" t="str">
        <f t="shared" si="70"/>
        <v/>
      </c>
      <c r="AD361" t="str">
        <f t="shared" si="73"/>
        <v/>
      </c>
      <c r="AE361" t="str">
        <f t="shared" si="71"/>
        <v/>
      </c>
      <c r="AF361" t="str">
        <f t="shared" si="72"/>
        <v/>
      </c>
    </row>
    <row r="362" spans="1:32" x14ac:dyDescent="0.25">
      <c r="A362">
        <v>10555</v>
      </c>
      <c r="B362" s="1">
        <v>867488060855003</v>
      </c>
      <c r="C362" s="1">
        <v>1719499263</v>
      </c>
      <c r="D362">
        <v>-23.514521999999999</v>
      </c>
      <c r="E362">
        <v>-46.816757000000003</v>
      </c>
      <c r="F362">
        <v>734</v>
      </c>
      <c r="G362">
        <v>319</v>
      </c>
      <c r="H362">
        <v>99.8</v>
      </c>
      <c r="I362">
        <v>1</v>
      </c>
      <c r="J362">
        <v>1</v>
      </c>
      <c r="K362">
        <v>194600</v>
      </c>
      <c r="L362">
        <v>0</v>
      </c>
      <c r="M362" t="s">
        <v>19</v>
      </c>
      <c r="N362">
        <v>10</v>
      </c>
      <c r="O362">
        <v>0</v>
      </c>
      <c r="P362">
        <v>0</v>
      </c>
      <c r="Q362">
        <v>0</v>
      </c>
      <c r="R362">
        <v>0</v>
      </c>
      <c r="S362" s="4">
        <v>45470.611840277779</v>
      </c>
      <c r="T362" s="6">
        <v>45470.611840277779</v>
      </c>
      <c r="U362">
        <f t="shared" si="62"/>
        <v>8</v>
      </c>
      <c r="V362">
        <f t="shared" si="63"/>
        <v>31</v>
      </c>
      <c r="W362" t="str">
        <f t="shared" si="64"/>
        <v/>
      </c>
      <c r="X362" t="str">
        <f t="shared" si="65"/>
        <v/>
      </c>
      <c r="Y362" s="12" t="str">
        <f t="shared" si="66"/>
        <v/>
      </c>
      <c r="Z362" t="str">
        <f t="shared" si="67"/>
        <v/>
      </c>
      <c r="AA362" t="str">
        <f t="shared" si="68"/>
        <v/>
      </c>
      <c r="AB362" t="str">
        <f t="shared" si="69"/>
        <v/>
      </c>
      <c r="AC362" s="2" t="str">
        <f t="shared" si="70"/>
        <v/>
      </c>
      <c r="AD362" t="str">
        <f t="shared" si="73"/>
        <v/>
      </c>
      <c r="AE362" t="str">
        <f t="shared" si="71"/>
        <v/>
      </c>
      <c r="AF362" t="str">
        <f t="shared" si="72"/>
        <v/>
      </c>
    </row>
    <row r="363" spans="1:32" x14ac:dyDescent="0.25">
      <c r="A363">
        <v>10556</v>
      </c>
      <c r="B363" s="1">
        <v>867488060855003</v>
      </c>
      <c r="C363" s="1">
        <v>1719499292</v>
      </c>
      <c r="D363">
        <v>-23.508569999999999</v>
      </c>
      <c r="E363">
        <v>-46.821522999999999</v>
      </c>
      <c r="F363">
        <v>736</v>
      </c>
      <c r="G363">
        <v>350</v>
      </c>
      <c r="H363">
        <v>100</v>
      </c>
      <c r="I363">
        <v>1</v>
      </c>
      <c r="J363">
        <v>1</v>
      </c>
      <c r="K363">
        <v>195400</v>
      </c>
      <c r="L363">
        <v>0</v>
      </c>
      <c r="M363" t="s">
        <v>19</v>
      </c>
      <c r="N363">
        <v>10</v>
      </c>
      <c r="O363">
        <v>0</v>
      </c>
      <c r="P363">
        <v>0</v>
      </c>
      <c r="Q363">
        <v>0</v>
      </c>
      <c r="R363">
        <v>0</v>
      </c>
      <c r="S363" s="4">
        <v>45470.612175925926</v>
      </c>
      <c r="T363" s="6">
        <v>45470.612175925926</v>
      </c>
      <c r="U363">
        <f t="shared" si="62"/>
        <v>8</v>
      </c>
      <c r="V363">
        <f t="shared" si="63"/>
        <v>29</v>
      </c>
      <c r="W363" t="str">
        <f t="shared" si="64"/>
        <v/>
      </c>
      <c r="X363" t="str">
        <f t="shared" si="65"/>
        <v/>
      </c>
      <c r="Y363" s="12" t="str">
        <f t="shared" si="66"/>
        <v/>
      </c>
      <c r="Z363" t="str">
        <f t="shared" si="67"/>
        <v/>
      </c>
      <c r="AA363" t="str">
        <f t="shared" si="68"/>
        <v/>
      </c>
      <c r="AB363" t="str">
        <f t="shared" si="69"/>
        <v/>
      </c>
      <c r="AC363" s="2" t="str">
        <f t="shared" si="70"/>
        <v/>
      </c>
      <c r="AD363" t="str">
        <f t="shared" si="73"/>
        <v/>
      </c>
      <c r="AE363" t="str">
        <f t="shared" si="71"/>
        <v/>
      </c>
      <c r="AF363" t="str">
        <f t="shared" si="72"/>
        <v/>
      </c>
    </row>
    <row r="364" spans="1:32" x14ac:dyDescent="0.25">
      <c r="A364">
        <v>10557</v>
      </c>
      <c r="B364" s="1">
        <v>867488060855003</v>
      </c>
      <c r="C364" s="1">
        <v>1719499322</v>
      </c>
      <c r="D364">
        <v>-23.501118999999999</v>
      </c>
      <c r="E364">
        <v>-46.820765000000002</v>
      </c>
      <c r="F364">
        <v>745</v>
      </c>
      <c r="G364">
        <v>24</v>
      </c>
      <c r="H364">
        <v>100.3</v>
      </c>
      <c r="I364">
        <v>1</v>
      </c>
      <c r="J364">
        <v>1</v>
      </c>
      <c r="K364">
        <v>196300</v>
      </c>
      <c r="L364">
        <v>0</v>
      </c>
      <c r="M364" t="s">
        <v>19</v>
      </c>
      <c r="N364">
        <v>10</v>
      </c>
      <c r="O364">
        <v>0</v>
      </c>
      <c r="P364">
        <v>0</v>
      </c>
      <c r="Q364">
        <v>0</v>
      </c>
      <c r="R364">
        <v>0</v>
      </c>
      <c r="S364" s="4">
        <v>45470.612523148149</v>
      </c>
      <c r="T364" s="6">
        <v>45470.612523148149</v>
      </c>
      <c r="U364">
        <f t="shared" si="62"/>
        <v>8</v>
      </c>
      <c r="V364">
        <f t="shared" si="63"/>
        <v>30</v>
      </c>
      <c r="W364" t="str">
        <f t="shared" si="64"/>
        <v/>
      </c>
      <c r="X364" t="str">
        <f t="shared" si="65"/>
        <v/>
      </c>
      <c r="Y364" s="12" t="str">
        <f t="shared" si="66"/>
        <v/>
      </c>
      <c r="Z364" t="str">
        <f t="shared" si="67"/>
        <v/>
      </c>
      <c r="AA364" t="str">
        <f t="shared" si="68"/>
        <v/>
      </c>
      <c r="AB364" t="str">
        <f t="shared" si="69"/>
        <v/>
      </c>
      <c r="AC364" s="2" t="str">
        <f t="shared" si="70"/>
        <v/>
      </c>
      <c r="AD364" t="str">
        <f t="shared" si="73"/>
        <v/>
      </c>
      <c r="AE364" t="str">
        <f t="shared" si="71"/>
        <v/>
      </c>
      <c r="AF364" t="str">
        <f t="shared" si="72"/>
        <v/>
      </c>
    </row>
    <row r="365" spans="1:32" x14ac:dyDescent="0.25">
      <c r="A365">
        <v>10558</v>
      </c>
      <c r="B365" s="1">
        <v>867488060855003</v>
      </c>
      <c r="C365" s="1">
        <v>1719499352</v>
      </c>
      <c r="D365">
        <v>-23.496199000000001</v>
      </c>
      <c r="E365">
        <v>-46.815556000000001</v>
      </c>
      <c r="F365">
        <v>752</v>
      </c>
      <c r="G365">
        <v>48</v>
      </c>
      <c r="H365">
        <v>96.1</v>
      </c>
      <c r="I365">
        <v>1</v>
      </c>
      <c r="J365">
        <v>1</v>
      </c>
      <c r="K365">
        <v>197100</v>
      </c>
      <c r="L365">
        <v>0</v>
      </c>
      <c r="M365" t="s">
        <v>19</v>
      </c>
      <c r="N365">
        <v>10</v>
      </c>
      <c r="O365">
        <v>0</v>
      </c>
      <c r="P365">
        <v>0</v>
      </c>
      <c r="Q365">
        <v>0</v>
      </c>
      <c r="R365">
        <v>0</v>
      </c>
      <c r="S365" s="4">
        <v>45470.612870370373</v>
      </c>
      <c r="T365" s="6">
        <v>45470.612870370373</v>
      </c>
      <c r="U365">
        <f t="shared" si="62"/>
        <v>8</v>
      </c>
      <c r="V365">
        <f t="shared" si="63"/>
        <v>30</v>
      </c>
      <c r="W365" t="str">
        <f t="shared" si="64"/>
        <v/>
      </c>
      <c r="X365" t="str">
        <f t="shared" si="65"/>
        <v/>
      </c>
      <c r="Y365" s="12" t="str">
        <f t="shared" si="66"/>
        <v/>
      </c>
      <c r="Z365" t="str">
        <f t="shared" si="67"/>
        <v/>
      </c>
      <c r="AA365" t="str">
        <f t="shared" si="68"/>
        <v/>
      </c>
      <c r="AB365" t="str">
        <f t="shared" si="69"/>
        <v/>
      </c>
      <c r="AC365" s="2" t="str">
        <f t="shared" si="70"/>
        <v/>
      </c>
      <c r="AD365" t="str">
        <f t="shared" si="73"/>
        <v/>
      </c>
      <c r="AE365" t="str">
        <f t="shared" si="71"/>
        <v/>
      </c>
      <c r="AF365" t="str">
        <f t="shared" si="72"/>
        <v/>
      </c>
    </row>
    <row r="366" spans="1:32" x14ac:dyDescent="0.25">
      <c r="A366">
        <v>10559</v>
      </c>
      <c r="B366" s="1">
        <v>867488060855003</v>
      </c>
      <c r="C366" s="1">
        <v>1719499382</v>
      </c>
      <c r="D366">
        <v>-23.491537000000001</v>
      </c>
      <c r="E366">
        <v>-46.809358000000003</v>
      </c>
      <c r="F366">
        <v>783</v>
      </c>
      <c r="G366">
        <v>51</v>
      </c>
      <c r="H366">
        <v>96.4</v>
      </c>
      <c r="I366">
        <v>1</v>
      </c>
      <c r="J366">
        <v>1</v>
      </c>
      <c r="K366">
        <v>197900</v>
      </c>
      <c r="L366">
        <v>0</v>
      </c>
      <c r="M366" t="s">
        <v>19</v>
      </c>
      <c r="N366">
        <v>10</v>
      </c>
      <c r="O366">
        <v>0</v>
      </c>
      <c r="P366">
        <v>0</v>
      </c>
      <c r="Q366">
        <v>0</v>
      </c>
      <c r="R366">
        <v>0</v>
      </c>
      <c r="S366" s="4">
        <v>45470.613217592596</v>
      </c>
      <c r="T366" s="6">
        <v>45470.613217592596</v>
      </c>
      <c r="U366">
        <f t="shared" si="62"/>
        <v>8</v>
      </c>
      <c r="V366">
        <f t="shared" si="63"/>
        <v>30</v>
      </c>
      <c r="W366" t="str">
        <f t="shared" si="64"/>
        <v/>
      </c>
      <c r="X366" t="str">
        <f t="shared" si="65"/>
        <v/>
      </c>
      <c r="Y366" s="12" t="str">
        <f t="shared" si="66"/>
        <v/>
      </c>
      <c r="Z366" t="str">
        <f t="shared" si="67"/>
        <v/>
      </c>
      <c r="AA366" t="str">
        <f t="shared" si="68"/>
        <v/>
      </c>
      <c r="AB366" t="str">
        <f t="shared" si="69"/>
        <v/>
      </c>
      <c r="AC366" s="2" t="str">
        <f t="shared" si="70"/>
        <v/>
      </c>
      <c r="AD366" t="str">
        <f t="shared" si="73"/>
        <v/>
      </c>
      <c r="AE366" t="str">
        <f t="shared" si="71"/>
        <v/>
      </c>
      <c r="AF366" t="str">
        <f t="shared" si="72"/>
        <v/>
      </c>
    </row>
    <row r="367" spans="1:32" x14ac:dyDescent="0.25">
      <c r="A367">
        <v>10560</v>
      </c>
      <c r="B367" s="1">
        <v>867488060855003</v>
      </c>
      <c r="C367" s="1">
        <v>1719499426</v>
      </c>
      <c r="D367">
        <v>-23.483219999999999</v>
      </c>
      <c r="E367">
        <v>-46.802957999999997</v>
      </c>
      <c r="F367">
        <v>820</v>
      </c>
      <c r="G367">
        <v>19</v>
      </c>
      <c r="H367">
        <v>90.1</v>
      </c>
      <c r="I367">
        <v>1</v>
      </c>
      <c r="J367">
        <v>1</v>
      </c>
      <c r="K367">
        <v>199000</v>
      </c>
      <c r="M367" t="s">
        <v>23</v>
      </c>
      <c r="N367">
        <v>46</v>
      </c>
      <c r="O367">
        <v>0</v>
      </c>
      <c r="P367">
        <v>0</v>
      </c>
      <c r="Q367">
        <v>0</v>
      </c>
      <c r="R367">
        <v>0</v>
      </c>
      <c r="S367" s="4">
        <v>45470.613726851851</v>
      </c>
      <c r="T367" s="6">
        <v>45470.613726851851</v>
      </c>
      <c r="U367">
        <f t="shared" si="62"/>
        <v>8</v>
      </c>
      <c r="V367">
        <f t="shared" si="63"/>
        <v>44</v>
      </c>
      <c r="W367" t="str">
        <f t="shared" si="64"/>
        <v/>
      </c>
      <c r="X367" t="str">
        <f t="shared" si="65"/>
        <v/>
      </c>
      <c r="Y367" s="12" t="str">
        <f t="shared" si="66"/>
        <v/>
      </c>
      <c r="Z367" t="str">
        <f t="shared" si="67"/>
        <v/>
      </c>
      <c r="AA367" t="str">
        <f t="shared" si="68"/>
        <v/>
      </c>
      <c r="AB367" t="str">
        <f t="shared" si="69"/>
        <v/>
      </c>
      <c r="AC367" s="2" t="str">
        <f t="shared" si="70"/>
        <v/>
      </c>
      <c r="AD367" t="str">
        <f t="shared" si="73"/>
        <v/>
      </c>
      <c r="AE367" t="str">
        <f t="shared" si="71"/>
        <v/>
      </c>
      <c r="AF367" t="str">
        <f t="shared" si="72"/>
        <v/>
      </c>
    </row>
    <row r="368" spans="1:32" x14ac:dyDescent="0.25">
      <c r="A368">
        <v>10561</v>
      </c>
      <c r="B368" s="1">
        <v>867488060855003</v>
      </c>
      <c r="C368" s="1">
        <v>1719499442</v>
      </c>
      <c r="D368">
        <v>-23.479626</v>
      </c>
      <c r="E368">
        <v>-46.801966999999998</v>
      </c>
      <c r="F368">
        <v>838</v>
      </c>
      <c r="G368">
        <v>8</v>
      </c>
      <c r="H368">
        <v>92.1</v>
      </c>
      <c r="I368">
        <v>1</v>
      </c>
      <c r="J368">
        <v>1</v>
      </c>
      <c r="K368">
        <v>199400</v>
      </c>
      <c r="L368">
        <v>0</v>
      </c>
      <c r="M368" t="s">
        <v>19</v>
      </c>
      <c r="N368">
        <v>10</v>
      </c>
      <c r="O368">
        <v>0</v>
      </c>
      <c r="P368">
        <v>0</v>
      </c>
      <c r="Q368">
        <v>0</v>
      </c>
      <c r="R368">
        <v>0</v>
      </c>
      <c r="S368" s="4">
        <v>45470.613912037035</v>
      </c>
      <c r="T368" s="6">
        <v>45470.613912037035</v>
      </c>
      <c r="U368">
        <f t="shared" si="62"/>
        <v>8</v>
      </c>
      <c r="V368">
        <f t="shared" si="63"/>
        <v>16</v>
      </c>
      <c r="W368" t="str">
        <f t="shared" si="64"/>
        <v/>
      </c>
      <c r="X368" t="str">
        <f t="shared" si="65"/>
        <v/>
      </c>
      <c r="Y368" s="12" t="str">
        <f t="shared" si="66"/>
        <v/>
      </c>
      <c r="Z368" t="str">
        <f t="shared" si="67"/>
        <v/>
      </c>
      <c r="AA368" t="str">
        <f t="shared" si="68"/>
        <v/>
      </c>
      <c r="AB368" t="str">
        <f t="shared" si="69"/>
        <v/>
      </c>
      <c r="AC368" s="2" t="str">
        <f t="shared" si="70"/>
        <v/>
      </c>
      <c r="AD368" t="str">
        <f t="shared" si="73"/>
        <v/>
      </c>
      <c r="AE368" t="str">
        <f t="shared" si="71"/>
        <v/>
      </c>
      <c r="AF368" t="str">
        <f t="shared" si="72"/>
        <v/>
      </c>
    </row>
    <row r="369" spans="1:32" x14ac:dyDescent="0.25">
      <c r="A369">
        <v>10562</v>
      </c>
      <c r="B369" s="1">
        <v>867488060855003</v>
      </c>
      <c r="C369" s="1">
        <v>1719499472</v>
      </c>
      <c r="D369">
        <v>-23.472811</v>
      </c>
      <c r="E369">
        <v>-46.801594000000001</v>
      </c>
      <c r="F369">
        <v>865</v>
      </c>
      <c r="G369">
        <v>8</v>
      </c>
      <c r="H369">
        <v>98</v>
      </c>
      <c r="I369">
        <v>1</v>
      </c>
      <c r="J369">
        <v>1</v>
      </c>
      <c r="K369">
        <v>200200</v>
      </c>
      <c r="L369">
        <v>0</v>
      </c>
      <c r="M369" t="s">
        <v>19</v>
      </c>
      <c r="N369">
        <v>10</v>
      </c>
      <c r="O369">
        <v>0</v>
      </c>
      <c r="P369">
        <v>0</v>
      </c>
      <c r="Q369">
        <v>0</v>
      </c>
      <c r="R369">
        <v>0</v>
      </c>
      <c r="S369" s="4">
        <v>45470.614259259259</v>
      </c>
      <c r="T369" s="6">
        <v>45470.614259259259</v>
      </c>
      <c r="U369">
        <f t="shared" si="62"/>
        <v>8</v>
      </c>
      <c r="V369">
        <f t="shared" si="63"/>
        <v>30</v>
      </c>
      <c r="W369" t="str">
        <f t="shared" si="64"/>
        <v/>
      </c>
      <c r="X369" t="str">
        <f t="shared" si="65"/>
        <v/>
      </c>
      <c r="Y369" s="12" t="str">
        <f t="shared" si="66"/>
        <v/>
      </c>
      <c r="Z369" t="str">
        <f t="shared" si="67"/>
        <v/>
      </c>
      <c r="AA369" t="str">
        <f t="shared" si="68"/>
        <v/>
      </c>
      <c r="AB369" t="str">
        <f t="shared" si="69"/>
        <v/>
      </c>
      <c r="AC369" s="2" t="str">
        <f t="shared" si="70"/>
        <v/>
      </c>
      <c r="AD369" t="str">
        <f t="shared" si="73"/>
        <v/>
      </c>
      <c r="AE369" t="str">
        <f t="shared" si="71"/>
        <v/>
      </c>
      <c r="AF369" t="str">
        <f t="shared" si="72"/>
        <v/>
      </c>
    </row>
    <row r="370" spans="1:32" x14ac:dyDescent="0.25">
      <c r="A370">
        <v>10563</v>
      </c>
      <c r="B370" s="1">
        <v>867488060855003</v>
      </c>
      <c r="C370" s="1">
        <v>1719499592</v>
      </c>
      <c r="D370">
        <v>-23.453499999999998</v>
      </c>
      <c r="E370">
        <v>-46.786113</v>
      </c>
      <c r="F370">
        <v>786</v>
      </c>
      <c r="G370">
        <v>16</v>
      </c>
      <c r="H370">
        <v>42.5</v>
      </c>
      <c r="I370">
        <v>1</v>
      </c>
      <c r="J370">
        <v>1</v>
      </c>
      <c r="K370">
        <v>203000</v>
      </c>
      <c r="L370">
        <v>0</v>
      </c>
      <c r="M370" t="s">
        <v>19</v>
      </c>
      <c r="N370">
        <v>10</v>
      </c>
      <c r="O370">
        <v>0</v>
      </c>
      <c r="P370">
        <v>0</v>
      </c>
      <c r="Q370">
        <v>0</v>
      </c>
      <c r="R370">
        <v>0</v>
      </c>
      <c r="S370" s="4">
        <v>45470.615648148145</v>
      </c>
      <c r="T370" s="6">
        <v>45470.615648148145</v>
      </c>
      <c r="U370">
        <f t="shared" si="62"/>
        <v>8</v>
      </c>
      <c r="V370">
        <f t="shared" si="63"/>
        <v>120</v>
      </c>
      <c r="W370" t="str">
        <f t="shared" si="64"/>
        <v/>
      </c>
      <c r="X370" t="str">
        <f t="shared" si="65"/>
        <v/>
      </c>
      <c r="Y370" s="12" t="str">
        <f t="shared" si="66"/>
        <v/>
      </c>
      <c r="Z370" t="str">
        <f t="shared" si="67"/>
        <v/>
      </c>
      <c r="AA370" t="str">
        <f t="shared" si="68"/>
        <v/>
      </c>
      <c r="AB370" t="str">
        <f t="shared" si="69"/>
        <v/>
      </c>
      <c r="AC370" s="2" t="str">
        <f t="shared" si="70"/>
        <v/>
      </c>
      <c r="AD370" t="str">
        <f t="shared" si="73"/>
        <v/>
      </c>
      <c r="AE370" t="str">
        <f t="shared" si="71"/>
        <v/>
      </c>
      <c r="AF370" t="str">
        <f t="shared" si="72"/>
        <v/>
      </c>
    </row>
    <row r="371" spans="1:32" x14ac:dyDescent="0.25">
      <c r="A371">
        <v>10564</v>
      </c>
      <c r="B371" s="1">
        <v>867488060855003</v>
      </c>
      <c r="C371" s="1">
        <v>1719499622</v>
      </c>
      <c r="D371">
        <v>-23.451982999999998</v>
      </c>
      <c r="E371">
        <v>-46.786459000000001</v>
      </c>
      <c r="F371">
        <v>784</v>
      </c>
      <c r="G371">
        <v>342</v>
      </c>
      <c r="H371">
        <v>41.6</v>
      </c>
      <c r="I371">
        <v>1</v>
      </c>
      <c r="J371">
        <v>1</v>
      </c>
      <c r="K371">
        <v>203100</v>
      </c>
      <c r="L371">
        <v>0</v>
      </c>
      <c r="M371" t="s">
        <v>19</v>
      </c>
      <c r="N371">
        <v>10</v>
      </c>
      <c r="O371">
        <v>0</v>
      </c>
      <c r="P371">
        <v>0</v>
      </c>
      <c r="Q371">
        <v>0</v>
      </c>
      <c r="R371">
        <v>0</v>
      </c>
      <c r="S371" s="4">
        <v>45470.615995370368</v>
      </c>
      <c r="T371" s="6">
        <v>45470.615995370368</v>
      </c>
      <c r="U371">
        <f t="shared" si="62"/>
        <v>8</v>
      </c>
      <c r="V371">
        <f t="shared" si="63"/>
        <v>30</v>
      </c>
      <c r="W371" t="str">
        <f t="shared" si="64"/>
        <v/>
      </c>
      <c r="X371" t="str">
        <f t="shared" si="65"/>
        <v/>
      </c>
      <c r="Y371" s="12" t="str">
        <f t="shared" si="66"/>
        <v/>
      </c>
      <c r="Z371" t="str">
        <f t="shared" si="67"/>
        <v/>
      </c>
      <c r="AA371" t="str">
        <f t="shared" si="68"/>
        <v/>
      </c>
      <c r="AB371" t="str">
        <f t="shared" si="69"/>
        <v/>
      </c>
      <c r="AC371" s="2" t="str">
        <f t="shared" si="70"/>
        <v/>
      </c>
      <c r="AD371" t="str">
        <f t="shared" si="73"/>
        <v/>
      </c>
      <c r="AE371" t="str">
        <f t="shared" si="71"/>
        <v/>
      </c>
      <c r="AF371" t="str">
        <f t="shared" si="72"/>
        <v/>
      </c>
    </row>
    <row r="372" spans="1:32" x14ac:dyDescent="0.25">
      <c r="A372">
        <v>10565</v>
      </c>
      <c r="B372" s="1">
        <v>867488060855003</v>
      </c>
      <c r="C372" s="1">
        <v>1719499652</v>
      </c>
      <c r="D372">
        <v>-23.446628</v>
      </c>
      <c r="E372">
        <v>-46.787405999999997</v>
      </c>
      <c r="F372">
        <v>768</v>
      </c>
      <c r="G372">
        <v>3</v>
      </c>
      <c r="H372">
        <v>76.8</v>
      </c>
      <c r="I372">
        <v>1</v>
      </c>
      <c r="J372">
        <v>1</v>
      </c>
      <c r="K372">
        <v>203800</v>
      </c>
      <c r="L372">
        <v>0</v>
      </c>
      <c r="M372" t="s">
        <v>19</v>
      </c>
      <c r="N372">
        <v>10</v>
      </c>
      <c r="O372">
        <v>0</v>
      </c>
      <c r="P372">
        <v>0</v>
      </c>
      <c r="Q372">
        <v>0</v>
      </c>
      <c r="R372">
        <v>0</v>
      </c>
      <c r="S372" s="4">
        <v>45470.616342592592</v>
      </c>
      <c r="T372" s="6">
        <v>45470.616342592592</v>
      </c>
      <c r="U372">
        <f t="shared" si="62"/>
        <v>8</v>
      </c>
      <c r="V372">
        <f t="shared" si="63"/>
        <v>30</v>
      </c>
      <c r="W372" t="str">
        <f t="shared" si="64"/>
        <v/>
      </c>
      <c r="X372" t="str">
        <f t="shared" si="65"/>
        <v/>
      </c>
      <c r="Y372" s="12" t="str">
        <f t="shared" si="66"/>
        <v/>
      </c>
      <c r="Z372" t="str">
        <f t="shared" si="67"/>
        <v/>
      </c>
      <c r="AA372" t="str">
        <f t="shared" si="68"/>
        <v/>
      </c>
      <c r="AB372" t="str">
        <f t="shared" si="69"/>
        <v/>
      </c>
      <c r="AC372" s="2" t="str">
        <f t="shared" si="70"/>
        <v/>
      </c>
      <c r="AD372" t="str">
        <f t="shared" si="73"/>
        <v/>
      </c>
      <c r="AE372" t="str">
        <f t="shared" si="71"/>
        <v/>
      </c>
      <c r="AF372" t="str">
        <f t="shared" si="72"/>
        <v/>
      </c>
    </row>
    <row r="373" spans="1:32" x14ac:dyDescent="0.25">
      <c r="A373">
        <v>10566</v>
      </c>
      <c r="B373" s="1">
        <v>867488060855003</v>
      </c>
      <c r="C373" s="1">
        <v>1719499682</v>
      </c>
      <c r="D373">
        <v>-23.441866999999998</v>
      </c>
      <c r="E373">
        <v>-46.786504999999998</v>
      </c>
      <c r="F373">
        <v>761</v>
      </c>
      <c r="G373">
        <v>9</v>
      </c>
      <c r="H373">
        <v>71.3</v>
      </c>
      <c r="I373">
        <v>1</v>
      </c>
      <c r="J373">
        <v>1</v>
      </c>
      <c r="K373">
        <v>204300</v>
      </c>
      <c r="L373">
        <v>0</v>
      </c>
      <c r="M373" t="s">
        <v>19</v>
      </c>
      <c r="N373">
        <v>10</v>
      </c>
      <c r="O373">
        <v>0</v>
      </c>
      <c r="P373">
        <v>0</v>
      </c>
      <c r="Q373">
        <v>0</v>
      </c>
      <c r="R373">
        <v>0</v>
      </c>
      <c r="S373" s="4">
        <v>45470.616689814815</v>
      </c>
      <c r="T373" s="6">
        <v>45470.616689814815</v>
      </c>
      <c r="U373">
        <f t="shared" si="62"/>
        <v>8</v>
      </c>
      <c r="V373">
        <f t="shared" si="63"/>
        <v>30</v>
      </c>
      <c r="W373" t="str">
        <f t="shared" si="64"/>
        <v/>
      </c>
      <c r="X373" t="str">
        <f t="shared" si="65"/>
        <v/>
      </c>
      <c r="Y373" s="12" t="str">
        <f t="shared" si="66"/>
        <v/>
      </c>
      <c r="Z373" t="str">
        <f t="shared" si="67"/>
        <v/>
      </c>
      <c r="AA373" t="str">
        <f t="shared" si="68"/>
        <v/>
      </c>
      <c r="AB373" t="str">
        <f t="shared" si="69"/>
        <v/>
      </c>
      <c r="AC373" s="2" t="str">
        <f t="shared" si="70"/>
        <v/>
      </c>
      <c r="AD373" t="str">
        <f t="shared" si="73"/>
        <v/>
      </c>
      <c r="AE373" t="str">
        <f t="shared" si="71"/>
        <v/>
      </c>
      <c r="AF373" t="str">
        <f t="shared" si="72"/>
        <v/>
      </c>
    </row>
    <row r="374" spans="1:32" x14ac:dyDescent="0.25">
      <c r="A374">
        <v>10567</v>
      </c>
      <c r="B374" s="1">
        <v>867488060855003</v>
      </c>
      <c r="C374" s="1">
        <v>1719499712</v>
      </c>
      <c r="D374">
        <v>-23.436143999999999</v>
      </c>
      <c r="E374">
        <v>-46.786171000000003</v>
      </c>
      <c r="F374">
        <v>755</v>
      </c>
      <c r="G374">
        <v>352</v>
      </c>
      <c r="H374">
        <v>94.2</v>
      </c>
      <c r="I374">
        <v>1</v>
      </c>
      <c r="J374">
        <v>1</v>
      </c>
      <c r="K374">
        <v>204900</v>
      </c>
      <c r="L374">
        <v>0</v>
      </c>
      <c r="M374" t="s">
        <v>19</v>
      </c>
      <c r="N374">
        <v>10</v>
      </c>
      <c r="O374">
        <v>0</v>
      </c>
      <c r="P374">
        <v>0</v>
      </c>
      <c r="Q374">
        <v>0</v>
      </c>
      <c r="R374">
        <v>0</v>
      </c>
      <c r="S374" s="4">
        <v>45470.617037037038</v>
      </c>
      <c r="T374" s="6">
        <v>45470.617037037038</v>
      </c>
      <c r="U374">
        <f t="shared" si="62"/>
        <v>8</v>
      </c>
      <c r="V374">
        <f t="shared" si="63"/>
        <v>30</v>
      </c>
      <c r="W374" t="str">
        <f t="shared" si="64"/>
        <v/>
      </c>
      <c r="X374" t="str">
        <f t="shared" si="65"/>
        <v/>
      </c>
      <c r="Y374" s="12" t="str">
        <f t="shared" si="66"/>
        <v/>
      </c>
      <c r="Z374" t="str">
        <f t="shared" si="67"/>
        <v/>
      </c>
      <c r="AA374" t="str">
        <f t="shared" si="68"/>
        <v/>
      </c>
      <c r="AB374" t="str">
        <f t="shared" si="69"/>
        <v/>
      </c>
      <c r="AC374" s="2" t="str">
        <f t="shared" si="70"/>
        <v/>
      </c>
      <c r="AD374" t="str">
        <f t="shared" si="73"/>
        <v/>
      </c>
      <c r="AE374" t="str">
        <f t="shared" si="71"/>
        <v/>
      </c>
      <c r="AF374" t="str">
        <f t="shared" si="72"/>
        <v/>
      </c>
    </row>
    <row r="375" spans="1:32" x14ac:dyDescent="0.25">
      <c r="A375">
        <v>10568</v>
      </c>
      <c r="B375" s="1">
        <v>867488060855003</v>
      </c>
      <c r="C375" s="1">
        <v>1719499742</v>
      </c>
      <c r="D375">
        <v>-23.429468</v>
      </c>
      <c r="E375">
        <v>-46.787151000000001</v>
      </c>
      <c r="F375">
        <v>751</v>
      </c>
      <c r="G375">
        <v>350</v>
      </c>
      <c r="H375">
        <v>94.5</v>
      </c>
      <c r="I375">
        <v>1</v>
      </c>
      <c r="J375">
        <v>1</v>
      </c>
      <c r="K375">
        <v>205700</v>
      </c>
      <c r="L375">
        <v>0</v>
      </c>
      <c r="M375" t="s">
        <v>19</v>
      </c>
      <c r="N375">
        <v>10</v>
      </c>
      <c r="O375">
        <v>0</v>
      </c>
      <c r="P375">
        <v>0</v>
      </c>
      <c r="Q375">
        <v>0</v>
      </c>
      <c r="R375">
        <v>0</v>
      </c>
      <c r="S375" s="4">
        <v>45470.617384259262</v>
      </c>
      <c r="T375" s="6">
        <v>45470.617384259262</v>
      </c>
      <c r="U375">
        <f t="shared" si="62"/>
        <v>8</v>
      </c>
      <c r="V375">
        <f t="shared" si="63"/>
        <v>30</v>
      </c>
      <c r="W375" t="str">
        <f t="shared" si="64"/>
        <v/>
      </c>
      <c r="X375" t="str">
        <f t="shared" si="65"/>
        <v/>
      </c>
      <c r="Y375" s="12" t="str">
        <f t="shared" si="66"/>
        <v/>
      </c>
      <c r="Z375" t="str">
        <f t="shared" si="67"/>
        <v/>
      </c>
      <c r="AA375" t="str">
        <f t="shared" si="68"/>
        <v/>
      </c>
      <c r="AB375" t="str">
        <f t="shared" si="69"/>
        <v/>
      </c>
      <c r="AC375" s="2" t="str">
        <f t="shared" si="70"/>
        <v/>
      </c>
      <c r="AD375" t="str">
        <f t="shared" si="73"/>
        <v/>
      </c>
      <c r="AE375" t="str">
        <f t="shared" si="71"/>
        <v/>
      </c>
      <c r="AF375" t="str">
        <f t="shared" si="72"/>
        <v/>
      </c>
    </row>
    <row r="376" spans="1:32" x14ac:dyDescent="0.25">
      <c r="A376">
        <v>10569</v>
      </c>
      <c r="B376" s="1">
        <v>867488060855003</v>
      </c>
      <c r="C376" s="1">
        <v>1719499772</v>
      </c>
      <c r="D376">
        <v>-23.423082999999998</v>
      </c>
      <c r="E376">
        <v>-46.790118</v>
      </c>
      <c r="F376">
        <v>761</v>
      </c>
      <c r="G376">
        <v>301</v>
      </c>
      <c r="H376">
        <v>98.4</v>
      </c>
      <c r="I376">
        <v>1</v>
      </c>
      <c r="J376">
        <v>1</v>
      </c>
      <c r="K376">
        <v>206500</v>
      </c>
      <c r="L376">
        <v>0</v>
      </c>
      <c r="M376" t="s">
        <v>19</v>
      </c>
      <c r="N376">
        <v>10</v>
      </c>
      <c r="O376">
        <v>0</v>
      </c>
      <c r="P376">
        <v>0</v>
      </c>
      <c r="Q376">
        <v>0</v>
      </c>
      <c r="R376">
        <v>0</v>
      </c>
      <c r="S376" s="4">
        <v>45470.617731481485</v>
      </c>
      <c r="T376" s="6">
        <v>45470.617731481485</v>
      </c>
      <c r="U376">
        <f t="shared" si="62"/>
        <v>8</v>
      </c>
      <c r="V376">
        <f t="shared" si="63"/>
        <v>30</v>
      </c>
      <c r="W376" t="str">
        <f t="shared" si="64"/>
        <v/>
      </c>
      <c r="X376" t="str">
        <f t="shared" si="65"/>
        <v/>
      </c>
      <c r="Y376" s="12" t="str">
        <f t="shared" si="66"/>
        <v/>
      </c>
      <c r="Z376" t="str">
        <f t="shared" si="67"/>
        <v/>
      </c>
      <c r="AA376" t="str">
        <f t="shared" si="68"/>
        <v/>
      </c>
      <c r="AB376" t="str">
        <f t="shared" si="69"/>
        <v/>
      </c>
      <c r="AC376" s="2" t="str">
        <f t="shared" si="70"/>
        <v/>
      </c>
      <c r="AD376" t="str">
        <f t="shared" si="73"/>
        <v/>
      </c>
      <c r="AE376" t="str">
        <f t="shared" si="71"/>
        <v/>
      </c>
      <c r="AF376" t="str">
        <f t="shared" si="72"/>
        <v/>
      </c>
    </row>
    <row r="377" spans="1:32" x14ac:dyDescent="0.25">
      <c r="A377">
        <v>10570</v>
      </c>
      <c r="B377" s="1">
        <v>867488060855003</v>
      </c>
      <c r="C377" s="1">
        <v>1719499803</v>
      </c>
      <c r="D377">
        <v>-23.419359</v>
      </c>
      <c r="E377">
        <v>-46.797207</v>
      </c>
      <c r="F377">
        <v>746</v>
      </c>
      <c r="G377">
        <v>295</v>
      </c>
      <c r="H377">
        <v>82.1</v>
      </c>
      <c r="I377">
        <v>1</v>
      </c>
      <c r="J377">
        <v>1</v>
      </c>
      <c r="K377">
        <v>207300</v>
      </c>
      <c r="L377">
        <v>0</v>
      </c>
      <c r="M377" t="s">
        <v>19</v>
      </c>
      <c r="N377">
        <v>10</v>
      </c>
      <c r="O377">
        <v>0</v>
      </c>
      <c r="P377">
        <v>0</v>
      </c>
      <c r="Q377">
        <v>0</v>
      </c>
      <c r="R377">
        <v>0</v>
      </c>
      <c r="S377" s="4">
        <v>45470.618090277778</v>
      </c>
      <c r="T377" s="6">
        <v>45470.618090277778</v>
      </c>
      <c r="U377">
        <f t="shared" si="62"/>
        <v>8</v>
      </c>
      <c r="V377">
        <f t="shared" si="63"/>
        <v>31</v>
      </c>
      <c r="W377" t="str">
        <f t="shared" si="64"/>
        <v/>
      </c>
      <c r="X377" t="str">
        <f t="shared" si="65"/>
        <v/>
      </c>
      <c r="Y377" s="12" t="str">
        <f t="shared" si="66"/>
        <v/>
      </c>
      <c r="Z377" t="str">
        <f t="shared" si="67"/>
        <v/>
      </c>
      <c r="AA377" t="str">
        <f t="shared" si="68"/>
        <v/>
      </c>
      <c r="AB377" t="str">
        <f t="shared" si="69"/>
        <v/>
      </c>
      <c r="AC377" s="2" t="str">
        <f t="shared" si="70"/>
        <v/>
      </c>
      <c r="AD377" t="str">
        <f t="shared" si="73"/>
        <v/>
      </c>
      <c r="AE377" t="str">
        <f t="shared" si="71"/>
        <v/>
      </c>
      <c r="AF377" t="str">
        <f t="shared" si="72"/>
        <v/>
      </c>
    </row>
    <row r="378" spans="1:32" x14ac:dyDescent="0.25">
      <c r="A378">
        <v>10571</v>
      </c>
      <c r="B378" s="1">
        <v>867488060855003</v>
      </c>
      <c r="C378" s="1">
        <v>1719499833</v>
      </c>
      <c r="D378">
        <v>-23.417278</v>
      </c>
      <c r="E378">
        <v>-46.801063999999997</v>
      </c>
      <c r="F378">
        <v>741</v>
      </c>
      <c r="G378">
        <v>304</v>
      </c>
      <c r="H378">
        <v>95.7</v>
      </c>
      <c r="I378">
        <v>1</v>
      </c>
      <c r="J378">
        <v>1</v>
      </c>
      <c r="K378">
        <v>207800</v>
      </c>
      <c r="L378">
        <v>0</v>
      </c>
      <c r="M378" t="s">
        <v>19</v>
      </c>
      <c r="N378">
        <v>10</v>
      </c>
      <c r="O378">
        <v>0</v>
      </c>
      <c r="P378">
        <v>0</v>
      </c>
      <c r="Q378">
        <v>0</v>
      </c>
      <c r="R378">
        <v>0</v>
      </c>
      <c r="S378" s="4">
        <v>45470.618437500001</v>
      </c>
      <c r="T378" s="6">
        <v>45470.618437500001</v>
      </c>
      <c r="U378">
        <f t="shared" si="62"/>
        <v>8</v>
      </c>
      <c r="V378">
        <f t="shared" si="63"/>
        <v>30</v>
      </c>
      <c r="W378" t="str">
        <f t="shared" si="64"/>
        <v/>
      </c>
      <c r="X378" t="str">
        <f t="shared" si="65"/>
        <v/>
      </c>
      <c r="Y378" s="12" t="str">
        <f t="shared" si="66"/>
        <v/>
      </c>
      <c r="Z378" t="str">
        <f t="shared" si="67"/>
        <v/>
      </c>
      <c r="AA378" t="str">
        <f t="shared" si="68"/>
        <v/>
      </c>
      <c r="AB378" t="str">
        <f t="shared" si="69"/>
        <v/>
      </c>
      <c r="AC378" s="2" t="str">
        <f t="shared" si="70"/>
        <v/>
      </c>
      <c r="AD378" t="str">
        <f t="shared" si="73"/>
        <v/>
      </c>
      <c r="AE378" t="str">
        <f t="shared" si="71"/>
        <v/>
      </c>
      <c r="AF378" t="str">
        <f t="shared" si="72"/>
        <v/>
      </c>
    </row>
    <row r="379" spans="1:32" x14ac:dyDescent="0.25">
      <c r="A379">
        <v>10572</v>
      </c>
      <c r="B379" s="1">
        <v>867488060855003</v>
      </c>
      <c r="C379" s="1">
        <v>1719499862</v>
      </c>
      <c r="D379">
        <v>-23.413892000000001</v>
      </c>
      <c r="E379">
        <v>-46.807071000000001</v>
      </c>
      <c r="F379">
        <v>736</v>
      </c>
      <c r="G379">
        <v>302</v>
      </c>
      <c r="H379">
        <v>82</v>
      </c>
      <c r="I379">
        <v>1</v>
      </c>
      <c r="J379">
        <v>1</v>
      </c>
      <c r="K379">
        <v>208500</v>
      </c>
      <c r="L379">
        <v>0</v>
      </c>
      <c r="M379" t="s">
        <v>19</v>
      </c>
      <c r="N379">
        <v>10</v>
      </c>
      <c r="O379">
        <v>0</v>
      </c>
      <c r="P379">
        <v>0</v>
      </c>
      <c r="Q379">
        <v>0</v>
      </c>
      <c r="R379">
        <v>0</v>
      </c>
      <c r="S379" s="4">
        <v>45470.618773148148</v>
      </c>
      <c r="T379" s="6">
        <v>45470.618773148148</v>
      </c>
      <c r="U379">
        <f t="shared" si="62"/>
        <v>8</v>
      </c>
      <c r="V379">
        <f t="shared" si="63"/>
        <v>29</v>
      </c>
      <c r="W379" t="str">
        <f t="shared" si="64"/>
        <v/>
      </c>
      <c r="X379" t="str">
        <f t="shared" si="65"/>
        <v/>
      </c>
      <c r="Y379" s="12" t="str">
        <f t="shared" si="66"/>
        <v/>
      </c>
      <c r="Z379" t="str">
        <f t="shared" si="67"/>
        <v/>
      </c>
      <c r="AA379" t="str">
        <f t="shared" si="68"/>
        <v/>
      </c>
      <c r="AB379" t="str">
        <f t="shared" si="69"/>
        <v/>
      </c>
      <c r="AC379" s="2" t="str">
        <f t="shared" si="70"/>
        <v/>
      </c>
      <c r="AD379" t="str">
        <f t="shared" si="73"/>
        <v/>
      </c>
      <c r="AE379" t="str">
        <f t="shared" si="71"/>
        <v/>
      </c>
      <c r="AF379" t="str">
        <f t="shared" si="72"/>
        <v/>
      </c>
    </row>
    <row r="380" spans="1:32" x14ac:dyDescent="0.25">
      <c r="A380">
        <v>10573</v>
      </c>
      <c r="B380" s="1">
        <v>867488060855003</v>
      </c>
      <c r="C380" s="1">
        <v>1719499892</v>
      </c>
      <c r="D380">
        <v>-23.410589000000002</v>
      </c>
      <c r="E380">
        <v>-46.813775999999997</v>
      </c>
      <c r="F380">
        <v>732</v>
      </c>
      <c r="G380">
        <v>272</v>
      </c>
      <c r="H380">
        <v>100.6</v>
      </c>
      <c r="I380">
        <v>1</v>
      </c>
      <c r="J380">
        <v>1</v>
      </c>
      <c r="K380">
        <v>209300</v>
      </c>
      <c r="L380">
        <v>0</v>
      </c>
      <c r="M380" t="s">
        <v>19</v>
      </c>
      <c r="N380">
        <v>10</v>
      </c>
      <c r="O380">
        <v>0</v>
      </c>
      <c r="P380">
        <v>0</v>
      </c>
      <c r="Q380">
        <v>0</v>
      </c>
      <c r="R380">
        <v>0</v>
      </c>
      <c r="S380" s="4">
        <v>45470.619120370371</v>
      </c>
      <c r="T380" s="6">
        <v>45470.619120370371</v>
      </c>
      <c r="U380">
        <f t="shared" si="62"/>
        <v>8</v>
      </c>
      <c r="V380">
        <f t="shared" si="63"/>
        <v>30</v>
      </c>
      <c r="W380" t="str">
        <f t="shared" si="64"/>
        <v/>
      </c>
      <c r="X380" t="str">
        <f t="shared" si="65"/>
        <v/>
      </c>
      <c r="Y380" s="12" t="str">
        <f t="shared" si="66"/>
        <v/>
      </c>
      <c r="Z380" t="str">
        <f t="shared" si="67"/>
        <v/>
      </c>
      <c r="AA380" t="str">
        <f t="shared" si="68"/>
        <v/>
      </c>
      <c r="AB380" t="str">
        <f t="shared" si="69"/>
        <v/>
      </c>
      <c r="AC380" s="2" t="str">
        <f t="shared" si="70"/>
        <v/>
      </c>
      <c r="AD380" t="str">
        <f t="shared" si="73"/>
        <v/>
      </c>
      <c r="AE380" t="str">
        <f t="shared" si="71"/>
        <v/>
      </c>
      <c r="AF380" t="str">
        <f t="shared" si="72"/>
        <v/>
      </c>
    </row>
    <row r="381" spans="1:32" x14ac:dyDescent="0.25">
      <c r="A381">
        <v>10574</v>
      </c>
      <c r="B381" s="1">
        <v>867488060855003</v>
      </c>
      <c r="C381" s="1">
        <v>1719499922</v>
      </c>
      <c r="D381">
        <v>-23.408822000000001</v>
      </c>
      <c r="E381">
        <v>-46.821283999999999</v>
      </c>
      <c r="F381">
        <v>741</v>
      </c>
      <c r="G381">
        <v>310</v>
      </c>
      <c r="H381">
        <v>107.9</v>
      </c>
      <c r="I381">
        <v>1</v>
      </c>
      <c r="J381">
        <v>1</v>
      </c>
      <c r="K381">
        <v>210100</v>
      </c>
      <c r="L381">
        <v>0</v>
      </c>
      <c r="M381" t="s">
        <v>19</v>
      </c>
      <c r="N381">
        <v>10</v>
      </c>
      <c r="O381">
        <v>0</v>
      </c>
      <c r="P381">
        <v>0</v>
      </c>
      <c r="Q381">
        <v>0</v>
      </c>
      <c r="R381">
        <v>0</v>
      </c>
      <c r="S381" s="4">
        <v>45470.619467592594</v>
      </c>
      <c r="T381" s="6">
        <v>45470.619467592594</v>
      </c>
      <c r="U381">
        <f t="shared" si="62"/>
        <v>8</v>
      </c>
      <c r="V381">
        <f t="shared" si="63"/>
        <v>30</v>
      </c>
      <c r="W381" t="str">
        <f t="shared" si="64"/>
        <v/>
      </c>
      <c r="X381" t="str">
        <f t="shared" si="65"/>
        <v/>
      </c>
      <c r="Y381" s="12" t="str">
        <f t="shared" si="66"/>
        <v/>
      </c>
      <c r="Z381" t="str">
        <f t="shared" si="67"/>
        <v/>
      </c>
      <c r="AA381" t="str">
        <f t="shared" si="68"/>
        <v/>
      </c>
      <c r="AB381" t="str">
        <f t="shared" si="69"/>
        <v/>
      </c>
      <c r="AC381" s="2" t="str">
        <f t="shared" si="70"/>
        <v/>
      </c>
      <c r="AD381" t="str">
        <f t="shared" si="73"/>
        <v/>
      </c>
      <c r="AE381" t="str">
        <f t="shared" si="71"/>
        <v/>
      </c>
      <c r="AF381" t="str">
        <f t="shared" si="72"/>
        <v/>
      </c>
    </row>
    <row r="382" spans="1:32" x14ac:dyDescent="0.25">
      <c r="A382">
        <v>10575</v>
      </c>
      <c r="B382" s="1">
        <v>867488060855003</v>
      </c>
      <c r="C382" s="1">
        <v>1719499952</v>
      </c>
      <c r="D382">
        <v>-23.405242999999999</v>
      </c>
      <c r="E382">
        <v>-46.828440999999998</v>
      </c>
      <c r="F382">
        <v>732</v>
      </c>
      <c r="G382">
        <v>273</v>
      </c>
      <c r="H382">
        <v>104.9</v>
      </c>
      <c r="I382">
        <v>1</v>
      </c>
      <c r="J382">
        <v>1</v>
      </c>
      <c r="K382">
        <v>211000</v>
      </c>
      <c r="L382">
        <v>0</v>
      </c>
      <c r="M382" t="s">
        <v>19</v>
      </c>
      <c r="N382">
        <v>10</v>
      </c>
      <c r="O382">
        <v>0</v>
      </c>
      <c r="P382">
        <v>0</v>
      </c>
      <c r="Q382">
        <v>0</v>
      </c>
      <c r="R382">
        <v>0</v>
      </c>
      <c r="S382" s="4">
        <v>45470.619814814818</v>
      </c>
      <c r="T382" s="6">
        <v>45470.619814814818</v>
      </c>
      <c r="U382">
        <f t="shared" si="62"/>
        <v>8</v>
      </c>
      <c r="V382">
        <f t="shared" si="63"/>
        <v>30</v>
      </c>
      <c r="W382" t="str">
        <f t="shared" si="64"/>
        <v/>
      </c>
      <c r="X382" t="str">
        <f t="shared" si="65"/>
        <v/>
      </c>
      <c r="Y382" s="12" t="str">
        <f t="shared" si="66"/>
        <v/>
      </c>
      <c r="Z382" t="str">
        <f t="shared" si="67"/>
        <v/>
      </c>
      <c r="AA382" t="str">
        <f t="shared" si="68"/>
        <v/>
      </c>
      <c r="AB382" t="str">
        <f t="shared" si="69"/>
        <v/>
      </c>
      <c r="AC382" s="2" t="str">
        <f t="shared" si="70"/>
        <v/>
      </c>
      <c r="AD382" t="str">
        <f t="shared" si="73"/>
        <v/>
      </c>
      <c r="AE382" t="str">
        <f t="shared" si="71"/>
        <v/>
      </c>
      <c r="AF382" t="str">
        <f t="shared" si="72"/>
        <v/>
      </c>
    </row>
    <row r="383" spans="1:32" x14ac:dyDescent="0.25">
      <c r="A383">
        <v>10578</v>
      </c>
      <c r="B383" s="1">
        <v>867488060855003</v>
      </c>
      <c r="C383" s="1">
        <v>1719499982</v>
      </c>
      <c r="D383">
        <v>-23.403400999999999</v>
      </c>
      <c r="E383">
        <v>-46.835549999999998</v>
      </c>
      <c r="F383">
        <v>719</v>
      </c>
      <c r="G383">
        <v>321</v>
      </c>
      <c r="H383">
        <v>86.1</v>
      </c>
      <c r="I383">
        <v>1</v>
      </c>
      <c r="J383">
        <v>1</v>
      </c>
      <c r="K383">
        <v>211800</v>
      </c>
      <c r="L383">
        <v>0</v>
      </c>
      <c r="M383" t="s">
        <v>19</v>
      </c>
      <c r="N383">
        <v>10</v>
      </c>
      <c r="O383">
        <v>0</v>
      </c>
      <c r="P383">
        <v>0</v>
      </c>
      <c r="Q383">
        <v>0</v>
      </c>
      <c r="R383">
        <v>0</v>
      </c>
      <c r="S383" s="4">
        <v>45470.620162037034</v>
      </c>
      <c r="T383" s="6">
        <v>45470.620162037034</v>
      </c>
      <c r="U383">
        <f t="shared" si="62"/>
        <v>8</v>
      </c>
      <c r="V383">
        <f t="shared" si="63"/>
        <v>30</v>
      </c>
      <c r="W383" t="str">
        <f t="shared" si="64"/>
        <v/>
      </c>
      <c r="X383" t="str">
        <f t="shared" si="65"/>
        <v/>
      </c>
      <c r="Y383" s="12" t="str">
        <f t="shared" si="66"/>
        <v/>
      </c>
      <c r="Z383" t="str">
        <f t="shared" si="67"/>
        <v/>
      </c>
      <c r="AA383" t="str">
        <f t="shared" si="68"/>
        <v/>
      </c>
      <c r="AB383" t="str">
        <f t="shared" si="69"/>
        <v/>
      </c>
      <c r="AC383" s="2" t="str">
        <f t="shared" si="70"/>
        <v/>
      </c>
      <c r="AD383" t="str">
        <f t="shared" si="73"/>
        <v/>
      </c>
      <c r="AE383" t="str">
        <f t="shared" si="71"/>
        <v/>
      </c>
      <c r="AF383" t="str">
        <f t="shared" si="72"/>
        <v/>
      </c>
    </row>
    <row r="384" spans="1:32" x14ac:dyDescent="0.25">
      <c r="A384">
        <v>10579</v>
      </c>
      <c r="B384" s="1">
        <v>867488060855003</v>
      </c>
      <c r="C384" s="1">
        <v>1719500013</v>
      </c>
      <c r="D384">
        <v>-23.396834999999999</v>
      </c>
      <c r="E384">
        <v>-46.835577999999998</v>
      </c>
      <c r="F384">
        <v>735</v>
      </c>
      <c r="G384">
        <v>6</v>
      </c>
      <c r="H384">
        <v>95.9</v>
      </c>
      <c r="I384">
        <v>1</v>
      </c>
      <c r="J384">
        <v>1</v>
      </c>
      <c r="K384">
        <v>212600</v>
      </c>
      <c r="L384">
        <v>0</v>
      </c>
      <c r="M384" t="s">
        <v>19</v>
      </c>
      <c r="N384">
        <v>10</v>
      </c>
      <c r="O384">
        <v>0</v>
      </c>
      <c r="P384">
        <v>0</v>
      </c>
      <c r="Q384">
        <v>0</v>
      </c>
      <c r="R384">
        <v>0</v>
      </c>
      <c r="S384" s="4">
        <v>45470.620520833334</v>
      </c>
      <c r="T384" s="6">
        <v>45470.620520833334</v>
      </c>
      <c r="U384">
        <f t="shared" si="62"/>
        <v>8</v>
      </c>
      <c r="V384">
        <f t="shared" si="63"/>
        <v>31</v>
      </c>
      <c r="W384" t="str">
        <f t="shared" si="64"/>
        <v/>
      </c>
      <c r="X384" t="str">
        <f t="shared" si="65"/>
        <v/>
      </c>
      <c r="Y384" s="12" t="str">
        <f t="shared" si="66"/>
        <v/>
      </c>
      <c r="Z384" t="str">
        <f t="shared" si="67"/>
        <v/>
      </c>
      <c r="AA384" t="str">
        <f t="shared" si="68"/>
        <v/>
      </c>
      <c r="AB384" t="str">
        <f t="shared" si="69"/>
        <v/>
      </c>
      <c r="AC384" s="2" t="str">
        <f t="shared" si="70"/>
        <v/>
      </c>
      <c r="AD384" t="str">
        <f t="shared" si="73"/>
        <v/>
      </c>
      <c r="AE384" t="str">
        <f t="shared" si="71"/>
        <v/>
      </c>
      <c r="AF384" t="str">
        <f t="shared" si="72"/>
        <v/>
      </c>
    </row>
    <row r="385" spans="1:32" x14ac:dyDescent="0.25">
      <c r="A385">
        <v>10580</v>
      </c>
      <c r="B385" s="1">
        <v>867488060855003</v>
      </c>
      <c r="C385" s="1">
        <v>1719500043</v>
      </c>
      <c r="D385">
        <v>-23.389486000000002</v>
      </c>
      <c r="E385">
        <v>-46.836382999999998</v>
      </c>
      <c r="F385">
        <v>760</v>
      </c>
      <c r="G385">
        <v>326</v>
      </c>
      <c r="H385">
        <v>101.5</v>
      </c>
      <c r="I385">
        <v>1</v>
      </c>
      <c r="J385">
        <v>1</v>
      </c>
      <c r="K385">
        <v>213400</v>
      </c>
      <c r="L385">
        <v>0</v>
      </c>
      <c r="M385" t="s">
        <v>19</v>
      </c>
      <c r="N385">
        <v>10</v>
      </c>
      <c r="O385">
        <v>0</v>
      </c>
      <c r="P385">
        <v>0</v>
      </c>
      <c r="Q385">
        <v>0</v>
      </c>
      <c r="R385">
        <v>0</v>
      </c>
      <c r="S385" s="4">
        <v>45470.620868055557</v>
      </c>
      <c r="T385" s="6">
        <v>45470.620868055557</v>
      </c>
      <c r="U385">
        <f t="shared" si="62"/>
        <v>8</v>
      </c>
      <c r="V385">
        <f t="shared" si="63"/>
        <v>30</v>
      </c>
      <c r="W385" t="str">
        <f t="shared" si="64"/>
        <v/>
      </c>
      <c r="X385" t="str">
        <f t="shared" si="65"/>
        <v/>
      </c>
      <c r="Y385" s="12" t="str">
        <f t="shared" si="66"/>
        <v/>
      </c>
      <c r="Z385" t="str">
        <f t="shared" si="67"/>
        <v/>
      </c>
      <c r="AA385" t="str">
        <f t="shared" si="68"/>
        <v/>
      </c>
      <c r="AB385" t="str">
        <f t="shared" si="69"/>
        <v/>
      </c>
      <c r="AC385" s="2" t="str">
        <f t="shared" si="70"/>
        <v/>
      </c>
      <c r="AD385" t="str">
        <f t="shared" si="73"/>
        <v/>
      </c>
      <c r="AE385" t="str">
        <f t="shared" si="71"/>
        <v/>
      </c>
      <c r="AF385" t="str">
        <f t="shared" si="72"/>
        <v/>
      </c>
    </row>
    <row r="386" spans="1:32" x14ac:dyDescent="0.25">
      <c r="A386">
        <v>10581</v>
      </c>
      <c r="B386" s="1">
        <v>867488060855003</v>
      </c>
      <c r="C386" s="1">
        <v>1719500072</v>
      </c>
      <c r="D386">
        <v>-23.382646999999999</v>
      </c>
      <c r="E386">
        <v>-46.838382000000003</v>
      </c>
      <c r="F386">
        <v>767</v>
      </c>
      <c r="G386">
        <v>2</v>
      </c>
      <c r="H386">
        <v>102.4</v>
      </c>
      <c r="I386">
        <v>1</v>
      </c>
      <c r="J386">
        <v>1</v>
      </c>
      <c r="K386">
        <v>214200</v>
      </c>
      <c r="L386">
        <v>0</v>
      </c>
      <c r="M386" t="s">
        <v>19</v>
      </c>
      <c r="N386">
        <v>10</v>
      </c>
      <c r="O386">
        <v>0</v>
      </c>
      <c r="P386">
        <v>0</v>
      </c>
      <c r="Q386">
        <v>0</v>
      </c>
      <c r="R386">
        <v>0</v>
      </c>
      <c r="S386" s="4">
        <v>45470.621203703704</v>
      </c>
      <c r="T386" s="6">
        <v>45470.621203703704</v>
      </c>
      <c r="U386">
        <f t="shared" si="62"/>
        <v>8</v>
      </c>
      <c r="V386">
        <f t="shared" si="63"/>
        <v>29</v>
      </c>
      <c r="W386" t="str">
        <f t="shared" si="64"/>
        <v/>
      </c>
      <c r="X386" t="str">
        <f t="shared" si="65"/>
        <v/>
      </c>
      <c r="Y386" s="12" t="str">
        <f t="shared" si="66"/>
        <v/>
      </c>
      <c r="Z386" t="str">
        <f t="shared" si="67"/>
        <v/>
      </c>
      <c r="AA386" t="str">
        <f t="shared" si="68"/>
        <v/>
      </c>
      <c r="AB386" t="str">
        <f t="shared" si="69"/>
        <v/>
      </c>
      <c r="AC386" s="2" t="str">
        <f t="shared" si="70"/>
        <v/>
      </c>
      <c r="AD386" t="str">
        <f t="shared" si="73"/>
        <v/>
      </c>
      <c r="AE386" t="str">
        <f t="shared" si="71"/>
        <v/>
      </c>
      <c r="AF386" t="str">
        <f t="shared" si="72"/>
        <v/>
      </c>
    </row>
    <row r="387" spans="1:32" x14ac:dyDescent="0.25">
      <c r="A387">
        <v>10582</v>
      </c>
      <c r="B387" s="1">
        <v>867488060855003</v>
      </c>
      <c r="C387" s="1">
        <v>1719500103</v>
      </c>
      <c r="D387">
        <v>-23.375216000000002</v>
      </c>
      <c r="E387">
        <v>-46.840873999999999</v>
      </c>
      <c r="F387">
        <v>728</v>
      </c>
      <c r="G387">
        <v>308</v>
      </c>
      <c r="H387">
        <v>100</v>
      </c>
      <c r="I387">
        <v>1</v>
      </c>
      <c r="J387">
        <v>1</v>
      </c>
      <c r="K387">
        <v>215100</v>
      </c>
      <c r="L387">
        <v>0</v>
      </c>
      <c r="M387" t="s">
        <v>19</v>
      </c>
      <c r="N387">
        <v>10</v>
      </c>
      <c r="O387">
        <v>0</v>
      </c>
      <c r="P387">
        <v>0</v>
      </c>
      <c r="Q387">
        <v>0</v>
      </c>
      <c r="R387">
        <v>0</v>
      </c>
      <c r="S387" s="4">
        <v>45470.621562499997</v>
      </c>
      <c r="T387" s="6">
        <v>45470.621562499997</v>
      </c>
      <c r="U387">
        <f t="shared" ref="U387:U450" si="74">IF(OR(W387="TRUE",X387="TRUE",Z387="TRUE",AA387="TRUE",AB387="TRUE",AC387="TRUE"),U386+1,U386)</f>
        <v>8</v>
      </c>
      <c r="V387">
        <f t="shared" si="63"/>
        <v>31</v>
      </c>
      <c r="W387" t="str">
        <f t="shared" si="64"/>
        <v/>
      </c>
      <c r="X387" t="str">
        <f t="shared" si="65"/>
        <v/>
      </c>
      <c r="Y387" s="12" t="str">
        <f t="shared" si="66"/>
        <v/>
      </c>
      <c r="Z387" t="str">
        <f t="shared" si="67"/>
        <v/>
      </c>
      <c r="AA387" t="str">
        <f t="shared" si="68"/>
        <v/>
      </c>
      <c r="AB387" t="str">
        <f t="shared" si="69"/>
        <v/>
      </c>
      <c r="AC387" s="2" t="str">
        <f t="shared" si="70"/>
        <v/>
      </c>
      <c r="AD387" t="str">
        <f t="shared" si="73"/>
        <v/>
      </c>
      <c r="AE387" t="str">
        <f t="shared" si="71"/>
        <v/>
      </c>
      <c r="AF387" t="str">
        <f t="shared" si="72"/>
        <v/>
      </c>
    </row>
    <row r="388" spans="1:32" x14ac:dyDescent="0.25">
      <c r="A388">
        <v>10583</v>
      </c>
      <c r="B388" s="1">
        <v>867488060855003</v>
      </c>
      <c r="C388" s="1">
        <v>1719500132</v>
      </c>
      <c r="D388">
        <v>-23.369508</v>
      </c>
      <c r="E388">
        <v>-46.845008999999997</v>
      </c>
      <c r="F388">
        <v>729</v>
      </c>
      <c r="G388">
        <v>328</v>
      </c>
      <c r="H388">
        <v>97.7</v>
      </c>
      <c r="I388">
        <v>1</v>
      </c>
      <c r="J388">
        <v>1</v>
      </c>
      <c r="K388">
        <v>215900</v>
      </c>
      <c r="L388">
        <v>0</v>
      </c>
      <c r="M388" t="s">
        <v>19</v>
      </c>
      <c r="N388">
        <v>10</v>
      </c>
      <c r="O388">
        <v>0</v>
      </c>
      <c r="P388">
        <v>0</v>
      </c>
      <c r="Q388">
        <v>0</v>
      </c>
      <c r="R388">
        <v>0</v>
      </c>
      <c r="S388" s="4">
        <v>45470.621898148151</v>
      </c>
      <c r="T388" s="6">
        <v>45470.621898148151</v>
      </c>
      <c r="U388">
        <f t="shared" si="74"/>
        <v>8</v>
      </c>
      <c r="V388">
        <f t="shared" ref="V388:V451" si="75">ABS(C387-C388)</f>
        <v>29</v>
      </c>
      <c r="W388" t="str">
        <f t="shared" ref="W388:W451" si="76">IF(AND(V388&gt;=300,J388&lt;&gt;J387,J388=1),"TRUE","")</f>
        <v/>
      </c>
      <c r="X388" t="str">
        <f t="shared" ref="X388:X451" si="77">IF(AND(V387&gt;=300,J388&lt;&gt;J387,J388=0),"TRUE","")</f>
        <v/>
      </c>
      <c r="Y388" s="12" t="str">
        <f t="shared" ref="Y388:Y451" si="78">IF(AND(V389&gt;=300,J388&lt;&gt;J387,J388=1),"TRUE","")</f>
        <v/>
      </c>
      <c r="Z388" t="str">
        <f t="shared" ref="Z388:Z451" si="79">IF(AND(I388=0,V388&gt;=300),"TRUE","")</f>
        <v/>
      </c>
      <c r="AA388" t="str">
        <f t="shared" ref="AA388:AA451" si="80">IF(AND(I387=0,V387&gt;=300),"TRUE","")</f>
        <v/>
      </c>
      <c r="AB388" t="str">
        <f t="shared" ref="AB388:AB451" si="81">IF(OR(AND(V387&lt;30,V388&gt;300),AND(V389&lt;=30,V388&gt;300)),"TRUE","")</f>
        <v/>
      </c>
      <c r="AC388" s="2" t="str">
        <f t="shared" ref="AC388:AC451" si="82">IF(AND(M388="GTIGN",J387=0,J388=1,OR(V387&gt;=300,V388&gt;=300)),"TRUE","")</f>
        <v/>
      </c>
      <c r="AD388" t="str">
        <f t="shared" si="73"/>
        <v/>
      </c>
      <c r="AE388" t="str">
        <f t="shared" ref="AE388:AE451" si="83">IF(AND(M388="GTIGN",V389&gt;=300,V388&lt;300),"TRUE","")</f>
        <v/>
      </c>
      <c r="AF388" t="str">
        <f t="shared" ref="AF388:AF451" si="84">IF(U388&lt;&gt;U387,A387,"")</f>
        <v/>
      </c>
    </row>
    <row r="389" spans="1:32" x14ac:dyDescent="0.25">
      <c r="A389">
        <v>10584</v>
      </c>
      <c r="B389" s="1">
        <v>867488060855003</v>
      </c>
      <c r="C389" s="1">
        <v>1719500162</v>
      </c>
      <c r="D389">
        <v>-23.362780999999998</v>
      </c>
      <c r="E389">
        <v>-46.847962000000003</v>
      </c>
      <c r="F389">
        <v>718</v>
      </c>
      <c r="G389">
        <v>329</v>
      </c>
      <c r="H389">
        <v>98.7</v>
      </c>
      <c r="I389">
        <v>1</v>
      </c>
      <c r="J389">
        <v>1</v>
      </c>
      <c r="K389">
        <v>216800</v>
      </c>
      <c r="L389">
        <v>0</v>
      </c>
      <c r="M389" t="s">
        <v>19</v>
      </c>
      <c r="N389">
        <v>10</v>
      </c>
      <c r="O389">
        <v>0</v>
      </c>
      <c r="P389">
        <v>0</v>
      </c>
      <c r="Q389">
        <v>0</v>
      </c>
      <c r="R389">
        <v>0</v>
      </c>
      <c r="S389" s="4">
        <v>45470.622245370374</v>
      </c>
      <c r="T389" s="6">
        <v>45470.622245370374</v>
      </c>
      <c r="U389">
        <f t="shared" si="74"/>
        <v>8</v>
      </c>
      <c r="V389">
        <f t="shared" si="75"/>
        <v>30</v>
      </c>
      <c r="W389" t="str">
        <f t="shared" si="76"/>
        <v/>
      </c>
      <c r="X389" t="str">
        <f t="shared" si="77"/>
        <v/>
      </c>
      <c r="Y389" s="12" t="str">
        <f t="shared" si="78"/>
        <v/>
      </c>
      <c r="Z389" t="str">
        <f t="shared" si="79"/>
        <v/>
      </c>
      <c r="AA389" t="str">
        <f t="shared" si="80"/>
        <v/>
      </c>
      <c r="AB389" t="str">
        <f t="shared" si="81"/>
        <v/>
      </c>
      <c r="AC389" s="2" t="str">
        <f t="shared" si="82"/>
        <v/>
      </c>
      <c r="AD389" t="str">
        <f t="shared" si="73"/>
        <v/>
      </c>
      <c r="AE389" t="str">
        <f t="shared" si="83"/>
        <v/>
      </c>
      <c r="AF389" t="str">
        <f t="shared" si="84"/>
        <v/>
      </c>
    </row>
    <row r="390" spans="1:32" x14ac:dyDescent="0.25">
      <c r="A390">
        <v>10585</v>
      </c>
      <c r="B390" s="1">
        <v>867488060855003</v>
      </c>
      <c r="C390" s="1">
        <v>1719500192</v>
      </c>
      <c r="D390">
        <v>-23.355882000000001</v>
      </c>
      <c r="E390">
        <v>-46.847873</v>
      </c>
      <c r="F390">
        <v>719</v>
      </c>
      <c r="G390">
        <v>6</v>
      </c>
      <c r="H390">
        <v>80.5</v>
      </c>
      <c r="I390">
        <v>1</v>
      </c>
      <c r="J390">
        <v>1</v>
      </c>
      <c r="K390">
        <v>217500</v>
      </c>
      <c r="L390">
        <v>0</v>
      </c>
      <c r="M390" t="s">
        <v>19</v>
      </c>
      <c r="N390">
        <v>10</v>
      </c>
      <c r="O390">
        <v>0</v>
      </c>
      <c r="P390">
        <v>0</v>
      </c>
      <c r="Q390">
        <v>0</v>
      </c>
      <c r="R390">
        <v>0</v>
      </c>
      <c r="S390" s="4">
        <v>45470.62259259259</v>
      </c>
      <c r="T390" s="6">
        <v>45470.62259259259</v>
      </c>
      <c r="U390">
        <f t="shared" si="74"/>
        <v>8</v>
      </c>
      <c r="V390">
        <f t="shared" si="75"/>
        <v>30</v>
      </c>
      <c r="W390" t="str">
        <f t="shared" si="76"/>
        <v/>
      </c>
      <c r="X390" t="str">
        <f t="shared" si="77"/>
        <v/>
      </c>
      <c r="Y390" s="12" t="str">
        <f t="shared" si="78"/>
        <v/>
      </c>
      <c r="Z390" t="str">
        <f t="shared" si="79"/>
        <v/>
      </c>
      <c r="AA390" t="str">
        <f t="shared" si="80"/>
        <v/>
      </c>
      <c r="AB390" t="str">
        <f t="shared" si="81"/>
        <v/>
      </c>
      <c r="AC390" s="2" t="str">
        <f t="shared" si="82"/>
        <v/>
      </c>
      <c r="AD390" t="str">
        <f t="shared" si="73"/>
        <v/>
      </c>
      <c r="AE390" t="str">
        <f t="shared" si="83"/>
        <v/>
      </c>
      <c r="AF390" t="str">
        <f t="shared" si="84"/>
        <v/>
      </c>
    </row>
    <row r="391" spans="1:32" x14ac:dyDescent="0.25">
      <c r="A391">
        <v>10586</v>
      </c>
      <c r="B391" s="1">
        <v>867488060855003</v>
      </c>
      <c r="C391" s="1">
        <v>1719500222</v>
      </c>
      <c r="D391">
        <v>-23.349851000000001</v>
      </c>
      <c r="E391">
        <v>-46.846113000000003</v>
      </c>
      <c r="F391">
        <v>728</v>
      </c>
      <c r="G391">
        <v>21</v>
      </c>
      <c r="H391">
        <v>83.1</v>
      </c>
      <c r="I391">
        <v>1</v>
      </c>
      <c r="J391">
        <v>1</v>
      </c>
      <c r="K391">
        <v>218200</v>
      </c>
      <c r="L391">
        <v>0</v>
      </c>
      <c r="M391" t="s">
        <v>19</v>
      </c>
      <c r="N391">
        <v>10</v>
      </c>
      <c r="O391">
        <v>0</v>
      </c>
      <c r="P391">
        <v>0</v>
      </c>
      <c r="Q391">
        <v>0</v>
      </c>
      <c r="R391">
        <v>0</v>
      </c>
      <c r="S391" s="4">
        <v>45470.622939814813</v>
      </c>
      <c r="T391" s="6">
        <v>45470.622939814813</v>
      </c>
      <c r="U391">
        <f t="shared" si="74"/>
        <v>8</v>
      </c>
      <c r="V391">
        <f t="shared" si="75"/>
        <v>30</v>
      </c>
      <c r="W391" t="str">
        <f t="shared" si="76"/>
        <v/>
      </c>
      <c r="X391" t="str">
        <f t="shared" si="77"/>
        <v/>
      </c>
      <c r="Y391" s="12" t="str">
        <f t="shared" si="78"/>
        <v/>
      </c>
      <c r="Z391" t="str">
        <f t="shared" si="79"/>
        <v/>
      </c>
      <c r="AA391" t="str">
        <f t="shared" si="80"/>
        <v/>
      </c>
      <c r="AB391" t="str">
        <f t="shared" si="81"/>
        <v/>
      </c>
      <c r="AC391" s="2" t="str">
        <f t="shared" si="82"/>
        <v/>
      </c>
      <c r="AD391" t="str">
        <f t="shared" ref="AD391:AD454" si="85">IF(AND(M391="GTIGN",V390&gt;=300,V391&lt;300),"TRUE","")</f>
        <v/>
      </c>
      <c r="AE391" t="str">
        <f t="shared" si="83"/>
        <v/>
      </c>
      <c r="AF391" t="str">
        <f t="shared" si="84"/>
        <v/>
      </c>
    </row>
    <row r="392" spans="1:32" x14ac:dyDescent="0.25">
      <c r="A392">
        <v>10587</v>
      </c>
      <c r="B392" s="1">
        <v>867488060855003</v>
      </c>
      <c r="C392" s="1">
        <v>1719500252</v>
      </c>
      <c r="D392">
        <v>-23.345071000000001</v>
      </c>
      <c r="E392">
        <v>-46.841298999999999</v>
      </c>
      <c r="F392">
        <v>731</v>
      </c>
      <c r="G392">
        <v>69</v>
      </c>
      <c r="H392">
        <v>98.6</v>
      </c>
      <c r="I392">
        <v>1</v>
      </c>
      <c r="J392">
        <v>1</v>
      </c>
      <c r="K392">
        <v>219000</v>
      </c>
      <c r="L392">
        <v>0</v>
      </c>
      <c r="M392" t="s">
        <v>19</v>
      </c>
      <c r="N392">
        <v>10</v>
      </c>
      <c r="O392">
        <v>0</v>
      </c>
      <c r="P392">
        <v>0</v>
      </c>
      <c r="Q392">
        <v>0</v>
      </c>
      <c r="R392">
        <v>0</v>
      </c>
      <c r="S392" s="4">
        <v>45470.623287037037</v>
      </c>
      <c r="T392" s="6">
        <v>45470.623287037037</v>
      </c>
      <c r="U392">
        <f t="shared" si="74"/>
        <v>8</v>
      </c>
      <c r="V392">
        <f t="shared" si="75"/>
        <v>30</v>
      </c>
      <c r="W392" t="str">
        <f t="shared" si="76"/>
        <v/>
      </c>
      <c r="X392" t="str">
        <f t="shared" si="77"/>
        <v/>
      </c>
      <c r="Y392" s="12" t="str">
        <f t="shared" si="78"/>
        <v/>
      </c>
      <c r="Z392" t="str">
        <f t="shared" si="79"/>
        <v/>
      </c>
      <c r="AA392" t="str">
        <f t="shared" si="80"/>
        <v/>
      </c>
      <c r="AB392" t="str">
        <f t="shared" si="81"/>
        <v/>
      </c>
      <c r="AC392" s="2" t="str">
        <f t="shared" si="82"/>
        <v/>
      </c>
      <c r="AD392" t="str">
        <f t="shared" si="85"/>
        <v/>
      </c>
      <c r="AE392" t="str">
        <f t="shared" si="83"/>
        <v/>
      </c>
      <c r="AF392" t="str">
        <f t="shared" si="84"/>
        <v/>
      </c>
    </row>
    <row r="393" spans="1:32" x14ac:dyDescent="0.25">
      <c r="A393">
        <v>10588</v>
      </c>
      <c r="B393" s="1">
        <v>867488060855003</v>
      </c>
      <c r="C393" s="1">
        <v>1719500282</v>
      </c>
      <c r="D393">
        <v>-23.339801000000001</v>
      </c>
      <c r="E393">
        <v>-46.837198999999998</v>
      </c>
      <c r="F393">
        <v>727</v>
      </c>
      <c r="G393">
        <v>20</v>
      </c>
      <c r="H393">
        <v>94.2</v>
      </c>
      <c r="I393">
        <v>1</v>
      </c>
      <c r="J393">
        <v>1</v>
      </c>
      <c r="K393">
        <v>219800</v>
      </c>
      <c r="L393">
        <v>0</v>
      </c>
      <c r="M393" t="s">
        <v>19</v>
      </c>
      <c r="N393">
        <v>10</v>
      </c>
      <c r="O393">
        <v>0</v>
      </c>
      <c r="P393">
        <v>0</v>
      </c>
      <c r="Q393">
        <v>0</v>
      </c>
      <c r="R393">
        <v>0</v>
      </c>
      <c r="S393" s="4">
        <v>45470.62363425926</v>
      </c>
      <c r="T393" s="6">
        <v>45470.62363425926</v>
      </c>
      <c r="U393">
        <f t="shared" si="74"/>
        <v>8</v>
      </c>
      <c r="V393">
        <f t="shared" si="75"/>
        <v>30</v>
      </c>
      <c r="W393" t="str">
        <f t="shared" si="76"/>
        <v/>
      </c>
      <c r="X393" t="str">
        <f t="shared" si="77"/>
        <v/>
      </c>
      <c r="Y393" s="12" t="str">
        <f t="shared" si="78"/>
        <v/>
      </c>
      <c r="Z393" t="str">
        <f t="shared" si="79"/>
        <v/>
      </c>
      <c r="AA393" t="str">
        <f t="shared" si="80"/>
        <v/>
      </c>
      <c r="AB393" t="str">
        <f t="shared" si="81"/>
        <v/>
      </c>
      <c r="AC393" s="2" t="str">
        <f t="shared" si="82"/>
        <v/>
      </c>
      <c r="AD393" t="str">
        <f t="shared" si="85"/>
        <v/>
      </c>
      <c r="AE393" t="str">
        <f t="shared" si="83"/>
        <v/>
      </c>
      <c r="AF393" t="str">
        <f t="shared" si="84"/>
        <v/>
      </c>
    </row>
    <row r="394" spans="1:32" x14ac:dyDescent="0.25">
      <c r="A394">
        <v>10589</v>
      </c>
      <c r="B394" s="1">
        <v>867488060855003</v>
      </c>
      <c r="C394" s="1">
        <v>1719500313</v>
      </c>
      <c r="D394">
        <v>-23.33268</v>
      </c>
      <c r="E394">
        <v>-46.837516999999998</v>
      </c>
      <c r="F394">
        <v>734</v>
      </c>
      <c r="G394">
        <v>345</v>
      </c>
      <c r="H394">
        <v>97</v>
      </c>
      <c r="I394">
        <v>1</v>
      </c>
      <c r="J394">
        <v>1</v>
      </c>
      <c r="K394">
        <v>220600</v>
      </c>
      <c r="L394">
        <v>0</v>
      </c>
      <c r="M394" t="s">
        <v>19</v>
      </c>
      <c r="N394">
        <v>10</v>
      </c>
      <c r="O394">
        <v>0</v>
      </c>
      <c r="P394">
        <v>0</v>
      </c>
      <c r="Q394">
        <v>0</v>
      </c>
      <c r="R394">
        <v>0</v>
      </c>
      <c r="S394" s="4">
        <v>45470.623993055553</v>
      </c>
      <c r="T394" s="6">
        <v>45470.623993055553</v>
      </c>
      <c r="U394">
        <f t="shared" si="74"/>
        <v>8</v>
      </c>
      <c r="V394">
        <f t="shared" si="75"/>
        <v>31</v>
      </c>
      <c r="W394" t="str">
        <f t="shared" si="76"/>
        <v/>
      </c>
      <c r="X394" t="str">
        <f t="shared" si="77"/>
        <v/>
      </c>
      <c r="Y394" s="12" t="str">
        <f t="shared" si="78"/>
        <v/>
      </c>
      <c r="Z394" t="str">
        <f t="shared" si="79"/>
        <v/>
      </c>
      <c r="AA394" t="str">
        <f t="shared" si="80"/>
        <v/>
      </c>
      <c r="AB394" t="str">
        <f t="shared" si="81"/>
        <v/>
      </c>
      <c r="AC394" s="2" t="str">
        <f t="shared" si="82"/>
        <v/>
      </c>
      <c r="AD394" t="str">
        <f t="shared" si="85"/>
        <v/>
      </c>
      <c r="AE394" t="str">
        <f t="shared" si="83"/>
        <v/>
      </c>
      <c r="AF394" t="str">
        <f t="shared" si="84"/>
        <v/>
      </c>
    </row>
    <row r="395" spans="1:32" x14ac:dyDescent="0.25">
      <c r="A395">
        <v>10590</v>
      </c>
      <c r="B395" s="1">
        <v>867488060855003</v>
      </c>
      <c r="C395" s="1">
        <v>1719500343</v>
      </c>
      <c r="D395">
        <v>-23.326730999999999</v>
      </c>
      <c r="E395">
        <v>-46.840836000000003</v>
      </c>
      <c r="F395">
        <v>734</v>
      </c>
      <c r="G395">
        <v>301</v>
      </c>
      <c r="H395">
        <v>91.5</v>
      </c>
      <c r="I395">
        <v>1</v>
      </c>
      <c r="J395">
        <v>1</v>
      </c>
      <c r="K395">
        <v>221400</v>
      </c>
      <c r="L395">
        <v>0</v>
      </c>
      <c r="M395" t="s">
        <v>19</v>
      </c>
      <c r="N395">
        <v>10</v>
      </c>
      <c r="O395">
        <v>0</v>
      </c>
      <c r="P395">
        <v>0</v>
      </c>
      <c r="Q395">
        <v>0</v>
      </c>
      <c r="R395">
        <v>0</v>
      </c>
      <c r="S395" s="4">
        <v>45470.624340277776</v>
      </c>
      <c r="T395" s="6">
        <v>45470.624340277776</v>
      </c>
      <c r="U395">
        <f t="shared" si="74"/>
        <v>8</v>
      </c>
      <c r="V395">
        <f t="shared" si="75"/>
        <v>30</v>
      </c>
      <c r="W395" t="str">
        <f t="shared" si="76"/>
        <v/>
      </c>
      <c r="X395" t="str">
        <f t="shared" si="77"/>
        <v/>
      </c>
      <c r="Y395" s="12" t="str">
        <f t="shared" si="78"/>
        <v/>
      </c>
      <c r="Z395" t="str">
        <f t="shared" si="79"/>
        <v/>
      </c>
      <c r="AA395" t="str">
        <f t="shared" si="80"/>
        <v/>
      </c>
      <c r="AB395" t="str">
        <f t="shared" si="81"/>
        <v/>
      </c>
      <c r="AC395" s="2" t="str">
        <f t="shared" si="82"/>
        <v/>
      </c>
      <c r="AD395" t="str">
        <f t="shared" si="85"/>
        <v/>
      </c>
      <c r="AE395" t="str">
        <f t="shared" si="83"/>
        <v/>
      </c>
      <c r="AF395" t="str">
        <f t="shared" si="84"/>
        <v/>
      </c>
    </row>
    <row r="396" spans="1:32" x14ac:dyDescent="0.25">
      <c r="A396">
        <v>10591</v>
      </c>
      <c r="B396" s="1">
        <v>867488060855003</v>
      </c>
      <c r="C396" s="1">
        <v>1719500372</v>
      </c>
      <c r="D396">
        <v>-23.323257999999999</v>
      </c>
      <c r="E396">
        <v>-46.847335999999999</v>
      </c>
      <c r="F396">
        <v>737</v>
      </c>
      <c r="G396">
        <v>308</v>
      </c>
      <c r="H396">
        <v>97.2</v>
      </c>
      <c r="I396">
        <v>1</v>
      </c>
      <c r="J396">
        <v>1</v>
      </c>
      <c r="K396">
        <v>222100</v>
      </c>
      <c r="L396">
        <v>0</v>
      </c>
      <c r="M396" t="s">
        <v>19</v>
      </c>
      <c r="N396">
        <v>10</v>
      </c>
      <c r="O396">
        <v>0</v>
      </c>
      <c r="P396">
        <v>0</v>
      </c>
      <c r="Q396">
        <v>0</v>
      </c>
      <c r="R396">
        <v>0</v>
      </c>
      <c r="S396" s="4">
        <v>45470.624675925923</v>
      </c>
      <c r="T396" s="6">
        <v>45470.624675925923</v>
      </c>
      <c r="U396">
        <f t="shared" si="74"/>
        <v>8</v>
      </c>
      <c r="V396">
        <f t="shared" si="75"/>
        <v>29</v>
      </c>
      <c r="W396" t="str">
        <f t="shared" si="76"/>
        <v/>
      </c>
      <c r="X396" t="str">
        <f t="shared" si="77"/>
        <v/>
      </c>
      <c r="Y396" s="12" t="str">
        <f t="shared" si="78"/>
        <v/>
      </c>
      <c r="Z396" t="str">
        <f t="shared" si="79"/>
        <v/>
      </c>
      <c r="AA396" t="str">
        <f t="shared" si="80"/>
        <v/>
      </c>
      <c r="AB396" t="str">
        <f t="shared" si="81"/>
        <v/>
      </c>
      <c r="AC396" s="2" t="str">
        <f t="shared" si="82"/>
        <v/>
      </c>
      <c r="AD396" t="str">
        <f t="shared" si="85"/>
        <v/>
      </c>
      <c r="AE396" t="str">
        <f t="shared" si="83"/>
        <v/>
      </c>
      <c r="AF396" t="str">
        <f t="shared" si="84"/>
        <v/>
      </c>
    </row>
    <row r="397" spans="1:32" x14ac:dyDescent="0.25">
      <c r="A397">
        <v>10592</v>
      </c>
      <c r="B397" s="1">
        <v>867488060855003</v>
      </c>
      <c r="C397" s="1">
        <v>1719500402</v>
      </c>
      <c r="D397">
        <v>-23.317701</v>
      </c>
      <c r="E397">
        <v>-46.852339999999998</v>
      </c>
      <c r="F397">
        <v>750</v>
      </c>
      <c r="G397">
        <v>299</v>
      </c>
      <c r="H397">
        <v>106.6</v>
      </c>
      <c r="I397">
        <v>1</v>
      </c>
      <c r="J397">
        <v>1</v>
      </c>
      <c r="K397">
        <v>223000</v>
      </c>
      <c r="L397">
        <v>0</v>
      </c>
      <c r="M397" t="s">
        <v>19</v>
      </c>
      <c r="N397">
        <v>10</v>
      </c>
      <c r="O397">
        <v>0</v>
      </c>
      <c r="P397">
        <v>0</v>
      </c>
      <c r="Q397">
        <v>0</v>
      </c>
      <c r="R397">
        <v>0</v>
      </c>
      <c r="S397" s="4">
        <v>45470.625023148146</v>
      </c>
      <c r="T397" s="6">
        <v>45470.625023148146</v>
      </c>
      <c r="U397">
        <f t="shared" si="74"/>
        <v>8</v>
      </c>
      <c r="V397">
        <f t="shared" si="75"/>
        <v>30</v>
      </c>
      <c r="W397" t="str">
        <f t="shared" si="76"/>
        <v/>
      </c>
      <c r="X397" t="str">
        <f t="shared" si="77"/>
        <v/>
      </c>
      <c r="Y397" s="12" t="str">
        <f t="shared" si="78"/>
        <v/>
      </c>
      <c r="Z397" t="str">
        <f t="shared" si="79"/>
        <v/>
      </c>
      <c r="AA397" t="str">
        <f t="shared" si="80"/>
        <v/>
      </c>
      <c r="AB397" t="str">
        <f t="shared" si="81"/>
        <v/>
      </c>
      <c r="AC397" s="2" t="str">
        <f t="shared" si="82"/>
        <v/>
      </c>
      <c r="AD397" t="str">
        <f t="shared" si="85"/>
        <v/>
      </c>
      <c r="AE397" t="str">
        <f t="shared" si="83"/>
        <v/>
      </c>
      <c r="AF397" t="str">
        <f t="shared" si="84"/>
        <v/>
      </c>
    </row>
    <row r="398" spans="1:32" x14ac:dyDescent="0.25">
      <c r="A398">
        <v>10593</v>
      </c>
      <c r="B398" s="1">
        <v>867488060855003</v>
      </c>
      <c r="C398" s="1">
        <v>1719500432</v>
      </c>
      <c r="D398">
        <v>-23.312989999999999</v>
      </c>
      <c r="E398">
        <v>-46.858010999999998</v>
      </c>
      <c r="F398">
        <v>761</v>
      </c>
      <c r="G398">
        <v>350</v>
      </c>
      <c r="H398">
        <v>79.900000000000006</v>
      </c>
      <c r="I398">
        <v>1</v>
      </c>
      <c r="J398">
        <v>1</v>
      </c>
      <c r="K398">
        <v>223800</v>
      </c>
      <c r="L398">
        <v>0</v>
      </c>
      <c r="M398" t="s">
        <v>19</v>
      </c>
      <c r="N398">
        <v>10</v>
      </c>
      <c r="O398">
        <v>0</v>
      </c>
      <c r="P398">
        <v>0</v>
      </c>
      <c r="Q398">
        <v>0</v>
      </c>
      <c r="R398">
        <v>0</v>
      </c>
      <c r="S398" s="4">
        <v>45470.62537037037</v>
      </c>
      <c r="T398" s="6">
        <v>45470.62537037037</v>
      </c>
      <c r="U398">
        <f t="shared" si="74"/>
        <v>8</v>
      </c>
      <c r="V398">
        <f t="shared" si="75"/>
        <v>30</v>
      </c>
      <c r="W398" t="str">
        <f t="shared" si="76"/>
        <v/>
      </c>
      <c r="X398" t="str">
        <f t="shared" si="77"/>
        <v/>
      </c>
      <c r="Y398" s="12" t="str">
        <f t="shared" si="78"/>
        <v/>
      </c>
      <c r="Z398" t="str">
        <f t="shared" si="79"/>
        <v/>
      </c>
      <c r="AA398" t="str">
        <f t="shared" si="80"/>
        <v/>
      </c>
      <c r="AB398" t="str">
        <f t="shared" si="81"/>
        <v/>
      </c>
      <c r="AC398" s="2" t="str">
        <f t="shared" si="82"/>
        <v/>
      </c>
      <c r="AD398" t="str">
        <f t="shared" si="85"/>
        <v/>
      </c>
      <c r="AE398" t="str">
        <f t="shared" si="83"/>
        <v/>
      </c>
      <c r="AF398" t="str">
        <f t="shared" si="84"/>
        <v/>
      </c>
    </row>
    <row r="399" spans="1:32" x14ac:dyDescent="0.25">
      <c r="A399">
        <v>10594</v>
      </c>
      <c r="B399" s="1">
        <v>867488060855003</v>
      </c>
      <c r="C399" s="1">
        <v>1719500462</v>
      </c>
      <c r="D399">
        <v>-23.306885000000001</v>
      </c>
      <c r="E399">
        <v>-46.855724000000002</v>
      </c>
      <c r="F399">
        <v>754</v>
      </c>
      <c r="G399">
        <v>11</v>
      </c>
      <c r="H399">
        <v>91.5</v>
      </c>
      <c r="I399">
        <v>1</v>
      </c>
      <c r="J399">
        <v>1</v>
      </c>
      <c r="K399">
        <v>224500</v>
      </c>
      <c r="L399">
        <v>0</v>
      </c>
      <c r="M399" t="s">
        <v>19</v>
      </c>
      <c r="N399">
        <v>10</v>
      </c>
      <c r="O399">
        <v>0</v>
      </c>
      <c r="P399">
        <v>0</v>
      </c>
      <c r="Q399">
        <v>0</v>
      </c>
      <c r="R399">
        <v>0</v>
      </c>
      <c r="S399" s="4">
        <v>45470.625717592593</v>
      </c>
      <c r="T399" s="6">
        <v>45470.625717592593</v>
      </c>
      <c r="U399">
        <f t="shared" si="74"/>
        <v>8</v>
      </c>
      <c r="V399">
        <f t="shared" si="75"/>
        <v>30</v>
      </c>
      <c r="W399" t="str">
        <f t="shared" si="76"/>
        <v/>
      </c>
      <c r="X399" t="str">
        <f t="shared" si="77"/>
        <v/>
      </c>
      <c r="Y399" s="12" t="str">
        <f t="shared" si="78"/>
        <v/>
      </c>
      <c r="Z399" t="str">
        <f t="shared" si="79"/>
        <v/>
      </c>
      <c r="AA399" t="str">
        <f t="shared" si="80"/>
        <v/>
      </c>
      <c r="AB399" t="str">
        <f t="shared" si="81"/>
        <v/>
      </c>
      <c r="AC399" s="2" t="str">
        <f t="shared" si="82"/>
        <v/>
      </c>
      <c r="AD399" t="str">
        <f t="shared" si="85"/>
        <v/>
      </c>
      <c r="AE399" t="str">
        <f t="shared" si="83"/>
        <v/>
      </c>
      <c r="AF399" t="str">
        <f t="shared" si="84"/>
        <v/>
      </c>
    </row>
    <row r="400" spans="1:32" x14ac:dyDescent="0.25">
      <c r="A400">
        <v>10595</v>
      </c>
      <c r="B400" s="1">
        <v>867488060855003</v>
      </c>
      <c r="C400" s="1">
        <v>1719500492</v>
      </c>
      <c r="D400">
        <v>-23.300789000000002</v>
      </c>
      <c r="E400">
        <v>-46.859014000000002</v>
      </c>
      <c r="F400">
        <v>780</v>
      </c>
      <c r="G400">
        <v>318</v>
      </c>
      <c r="H400">
        <v>101.4</v>
      </c>
      <c r="I400">
        <v>1</v>
      </c>
      <c r="J400">
        <v>1</v>
      </c>
      <c r="K400">
        <v>225400</v>
      </c>
      <c r="L400">
        <v>0</v>
      </c>
      <c r="M400" t="s">
        <v>19</v>
      </c>
      <c r="N400">
        <v>10</v>
      </c>
      <c r="O400">
        <v>0</v>
      </c>
      <c r="P400">
        <v>0</v>
      </c>
      <c r="Q400">
        <v>0</v>
      </c>
      <c r="R400">
        <v>0</v>
      </c>
      <c r="S400" s="4">
        <v>45470.626064814816</v>
      </c>
      <c r="T400" s="6">
        <v>45470.626064814816</v>
      </c>
      <c r="U400">
        <f t="shared" si="74"/>
        <v>8</v>
      </c>
      <c r="V400">
        <f t="shared" si="75"/>
        <v>30</v>
      </c>
      <c r="W400" t="str">
        <f t="shared" si="76"/>
        <v/>
      </c>
      <c r="X400" t="str">
        <f t="shared" si="77"/>
        <v/>
      </c>
      <c r="Y400" s="12" t="str">
        <f t="shared" si="78"/>
        <v/>
      </c>
      <c r="Z400" t="str">
        <f t="shared" si="79"/>
        <v/>
      </c>
      <c r="AA400" t="str">
        <f t="shared" si="80"/>
        <v/>
      </c>
      <c r="AB400" t="str">
        <f t="shared" si="81"/>
        <v/>
      </c>
      <c r="AC400" s="2" t="str">
        <f t="shared" si="82"/>
        <v/>
      </c>
      <c r="AD400" t="str">
        <f t="shared" si="85"/>
        <v/>
      </c>
      <c r="AE400" t="str">
        <f t="shared" si="83"/>
        <v/>
      </c>
      <c r="AF400" t="str">
        <f t="shared" si="84"/>
        <v/>
      </c>
    </row>
    <row r="401" spans="1:32" x14ac:dyDescent="0.25">
      <c r="A401">
        <v>10596</v>
      </c>
      <c r="B401" s="1">
        <v>867488060855003</v>
      </c>
      <c r="C401" s="1">
        <v>1719500522</v>
      </c>
      <c r="D401">
        <v>-23.295780000000001</v>
      </c>
      <c r="E401">
        <v>-46.864919</v>
      </c>
      <c r="F401">
        <v>788</v>
      </c>
      <c r="G401">
        <v>322</v>
      </c>
      <c r="H401">
        <v>95.7</v>
      </c>
      <c r="I401">
        <v>1</v>
      </c>
      <c r="J401">
        <v>1</v>
      </c>
      <c r="K401">
        <v>226200</v>
      </c>
      <c r="L401">
        <v>0</v>
      </c>
      <c r="M401" t="s">
        <v>19</v>
      </c>
      <c r="N401">
        <v>10</v>
      </c>
      <c r="O401">
        <v>0</v>
      </c>
      <c r="P401">
        <v>0</v>
      </c>
      <c r="Q401">
        <v>0</v>
      </c>
      <c r="R401">
        <v>0</v>
      </c>
      <c r="S401" s="4">
        <v>45470.62641203704</v>
      </c>
      <c r="T401" s="6">
        <v>45470.62641203704</v>
      </c>
      <c r="U401">
        <f t="shared" si="74"/>
        <v>8</v>
      </c>
      <c r="V401">
        <f t="shared" si="75"/>
        <v>30</v>
      </c>
      <c r="W401" t="str">
        <f t="shared" si="76"/>
        <v/>
      </c>
      <c r="X401" t="str">
        <f t="shared" si="77"/>
        <v/>
      </c>
      <c r="Y401" s="12" t="str">
        <f t="shared" si="78"/>
        <v/>
      </c>
      <c r="Z401" t="str">
        <f t="shared" si="79"/>
        <v/>
      </c>
      <c r="AA401" t="str">
        <f t="shared" si="80"/>
        <v/>
      </c>
      <c r="AB401" t="str">
        <f t="shared" si="81"/>
        <v/>
      </c>
      <c r="AC401" s="2" t="str">
        <f t="shared" si="82"/>
        <v/>
      </c>
      <c r="AD401" t="str">
        <f t="shared" si="85"/>
        <v/>
      </c>
      <c r="AE401" t="str">
        <f t="shared" si="83"/>
        <v/>
      </c>
      <c r="AF401" t="str">
        <f t="shared" si="84"/>
        <v/>
      </c>
    </row>
    <row r="402" spans="1:32" x14ac:dyDescent="0.25">
      <c r="A402">
        <v>10597</v>
      </c>
      <c r="B402" s="1">
        <v>867488060855003</v>
      </c>
      <c r="C402" s="1">
        <v>1719500553</v>
      </c>
      <c r="D402">
        <v>-23.289486</v>
      </c>
      <c r="E402">
        <v>-46.865963000000001</v>
      </c>
      <c r="F402">
        <v>795</v>
      </c>
      <c r="G402">
        <v>8</v>
      </c>
      <c r="H402">
        <v>85.4</v>
      </c>
      <c r="I402">
        <v>1</v>
      </c>
      <c r="J402">
        <v>1</v>
      </c>
      <c r="K402">
        <v>226900</v>
      </c>
      <c r="L402">
        <v>0</v>
      </c>
      <c r="M402" t="s">
        <v>19</v>
      </c>
      <c r="N402">
        <v>10</v>
      </c>
      <c r="O402">
        <v>0</v>
      </c>
      <c r="P402">
        <v>0</v>
      </c>
      <c r="Q402">
        <v>0</v>
      </c>
      <c r="R402">
        <v>0</v>
      </c>
      <c r="S402" s="4">
        <v>45470.626770833333</v>
      </c>
      <c r="T402" s="6">
        <v>45470.626770833333</v>
      </c>
      <c r="U402">
        <f t="shared" si="74"/>
        <v>8</v>
      </c>
      <c r="V402">
        <f t="shared" si="75"/>
        <v>31</v>
      </c>
      <c r="W402" t="str">
        <f t="shared" si="76"/>
        <v/>
      </c>
      <c r="X402" t="str">
        <f t="shared" si="77"/>
        <v/>
      </c>
      <c r="Y402" s="12" t="str">
        <f t="shared" si="78"/>
        <v/>
      </c>
      <c r="Z402" t="str">
        <f t="shared" si="79"/>
        <v/>
      </c>
      <c r="AA402" t="str">
        <f t="shared" si="80"/>
        <v/>
      </c>
      <c r="AB402" t="str">
        <f t="shared" si="81"/>
        <v/>
      </c>
      <c r="AC402" s="2" t="str">
        <f t="shared" si="82"/>
        <v/>
      </c>
      <c r="AD402" t="str">
        <f t="shared" si="85"/>
        <v/>
      </c>
      <c r="AE402" t="str">
        <f t="shared" si="83"/>
        <v/>
      </c>
      <c r="AF402" t="str">
        <f t="shared" si="84"/>
        <v/>
      </c>
    </row>
    <row r="403" spans="1:32" x14ac:dyDescent="0.25">
      <c r="A403">
        <v>10598</v>
      </c>
      <c r="B403" s="1">
        <v>867488060855003</v>
      </c>
      <c r="C403" s="1">
        <v>1719500583</v>
      </c>
      <c r="D403">
        <v>-23.285011000000001</v>
      </c>
      <c r="E403">
        <v>-46.869638000000002</v>
      </c>
      <c r="F403">
        <v>807</v>
      </c>
      <c r="G403">
        <v>296</v>
      </c>
      <c r="H403">
        <v>91.1</v>
      </c>
      <c r="I403">
        <v>1</v>
      </c>
      <c r="J403">
        <v>1</v>
      </c>
      <c r="K403">
        <v>227600</v>
      </c>
      <c r="L403">
        <v>0</v>
      </c>
      <c r="M403" t="s">
        <v>19</v>
      </c>
      <c r="N403">
        <v>10</v>
      </c>
      <c r="O403">
        <v>0</v>
      </c>
      <c r="P403">
        <v>0</v>
      </c>
      <c r="Q403">
        <v>0</v>
      </c>
      <c r="R403">
        <v>0</v>
      </c>
      <c r="S403" s="4">
        <v>45470.627118055556</v>
      </c>
      <c r="T403" s="6">
        <v>45470.627118055556</v>
      </c>
      <c r="U403">
        <f t="shared" si="74"/>
        <v>8</v>
      </c>
      <c r="V403">
        <f t="shared" si="75"/>
        <v>30</v>
      </c>
      <c r="W403" t="str">
        <f t="shared" si="76"/>
        <v/>
      </c>
      <c r="X403" t="str">
        <f t="shared" si="77"/>
        <v/>
      </c>
      <c r="Y403" s="12" t="str">
        <f t="shared" si="78"/>
        <v/>
      </c>
      <c r="Z403" t="str">
        <f t="shared" si="79"/>
        <v/>
      </c>
      <c r="AA403" t="str">
        <f t="shared" si="80"/>
        <v/>
      </c>
      <c r="AB403" t="str">
        <f t="shared" si="81"/>
        <v/>
      </c>
      <c r="AC403" s="2" t="str">
        <f t="shared" si="82"/>
        <v/>
      </c>
      <c r="AD403" t="str">
        <f t="shared" si="85"/>
        <v/>
      </c>
      <c r="AE403" t="str">
        <f t="shared" si="83"/>
        <v/>
      </c>
      <c r="AF403" t="str">
        <f t="shared" si="84"/>
        <v/>
      </c>
    </row>
    <row r="404" spans="1:32" x14ac:dyDescent="0.25">
      <c r="A404">
        <v>10599</v>
      </c>
      <c r="B404" s="1">
        <v>867488060855003</v>
      </c>
      <c r="C404" s="1">
        <v>1719500613</v>
      </c>
      <c r="D404">
        <v>-23.278623</v>
      </c>
      <c r="E404">
        <v>-46.872374999999998</v>
      </c>
      <c r="F404">
        <v>793</v>
      </c>
      <c r="G404">
        <v>13</v>
      </c>
      <c r="H404">
        <v>97.3</v>
      </c>
      <c r="I404">
        <v>1</v>
      </c>
      <c r="J404">
        <v>1</v>
      </c>
      <c r="K404">
        <v>228500</v>
      </c>
      <c r="L404">
        <v>0</v>
      </c>
      <c r="M404" t="s">
        <v>19</v>
      </c>
      <c r="N404">
        <v>10</v>
      </c>
      <c r="O404">
        <v>0</v>
      </c>
      <c r="P404">
        <v>0</v>
      </c>
      <c r="Q404">
        <v>0</v>
      </c>
      <c r="R404">
        <v>0</v>
      </c>
      <c r="S404" s="4">
        <v>45470.627465277779</v>
      </c>
      <c r="T404" s="6">
        <v>45470.627465277779</v>
      </c>
      <c r="U404">
        <f t="shared" si="74"/>
        <v>8</v>
      </c>
      <c r="V404">
        <f t="shared" si="75"/>
        <v>30</v>
      </c>
      <c r="W404" t="str">
        <f t="shared" si="76"/>
        <v/>
      </c>
      <c r="X404" t="str">
        <f t="shared" si="77"/>
        <v/>
      </c>
      <c r="Y404" s="12" t="str">
        <f t="shared" si="78"/>
        <v/>
      </c>
      <c r="Z404" t="str">
        <f t="shared" si="79"/>
        <v/>
      </c>
      <c r="AA404" t="str">
        <f t="shared" si="80"/>
        <v/>
      </c>
      <c r="AB404" t="str">
        <f t="shared" si="81"/>
        <v/>
      </c>
      <c r="AC404" s="2" t="str">
        <f t="shared" si="82"/>
        <v/>
      </c>
      <c r="AD404" t="str">
        <f t="shared" si="85"/>
        <v/>
      </c>
      <c r="AE404" t="str">
        <f t="shared" si="83"/>
        <v/>
      </c>
      <c r="AF404" t="str">
        <f t="shared" si="84"/>
        <v/>
      </c>
    </row>
    <row r="405" spans="1:32" x14ac:dyDescent="0.25">
      <c r="A405">
        <v>10600</v>
      </c>
      <c r="B405" s="1">
        <v>867488060855003</v>
      </c>
      <c r="C405" s="1">
        <v>1719500642</v>
      </c>
      <c r="D405">
        <v>-23.272577999999999</v>
      </c>
      <c r="E405">
        <v>-46.868626999999996</v>
      </c>
      <c r="F405">
        <v>776</v>
      </c>
      <c r="G405">
        <v>22</v>
      </c>
      <c r="H405">
        <v>102.9</v>
      </c>
      <c r="I405">
        <v>1</v>
      </c>
      <c r="J405">
        <v>1</v>
      </c>
      <c r="K405">
        <v>229300</v>
      </c>
      <c r="L405">
        <v>0</v>
      </c>
      <c r="M405" t="s">
        <v>19</v>
      </c>
      <c r="N405">
        <v>10</v>
      </c>
      <c r="O405">
        <v>0</v>
      </c>
      <c r="P405">
        <v>0</v>
      </c>
      <c r="Q405">
        <v>0</v>
      </c>
      <c r="R405">
        <v>0</v>
      </c>
      <c r="S405" s="4">
        <v>45470.627800925926</v>
      </c>
      <c r="T405" s="6">
        <v>45470.627800925926</v>
      </c>
      <c r="U405">
        <f t="shared" si="74"/>
        <v>8</v>
      </c>
      <c r="V405">
        <f t="shared" si="75"/>
        <v>29</v>
      </c>
      <c r="W405" t="str">
        <f t="shared" si="76"/>
        <v/>
      </c>
      <c r="X405" t="str">
        <f t="shared" si="77"/>
        <v/>
      </c>
      <c r="Y405" s="12" t="str">
        <f t="shared" si="78"/>
        <v/>
      </c>
      <c r="Z405" t="str">
        <f t="shared" si="79"/>
        <v/>
      </c>
      <c r="AA405" t="str">
        <f t="shared" si="80"/>
        <v/>
      </c>
      <c r="AB405" t="str">
        <f t="shared" si="81"/>
        <v/>
      </c>
      <c r="AC405" s="2" t="str">
        <f t="shared" si="82"/>
        <v/>
      </c>
      <c r="AD405" t="str">
        <f t="shared" si="85"/>
        <v/>
      </c>
      <c r="AE405" t="str">
        <f t="shared" si="83"/>
        <v/>
      </c>
      <c r="AF405" t="str">
        <f t="shared" si="84"/>
        <v/>
      </c>
    </row>
    <row r="406" spans="1:32" x14ac:dyDescent="0.25">
      <c r="A406">
        <v>10601</v>
      </c>
      <c r="B406" s="1">
        <v>867488060855003</v>
      </c>
      <c r="C406" s="1">
        <v>1719500672</v>
      </c>
      <c r="D406">
        <v>-23.265067999999999</v>
      </c>
      <c r="E406">
        <v>-46.867257000000002</v>
      </c>
      <c r="F406">
        <v>765</v>
      </c>
      <c r="G406">
        <v>26</v>
      </c>
      <c r="H406">
        <v>103</v>
      </c>
      <c r="I406">
        <v>1</v>
      </c>
      <c r="J406">
        <v>1</v>
      </c>
      <c r="K406">
        <v>230100</v>
      </c>
      <c r="L406">
        <v>0</v>
      </c>
      <c r="M406" t="s">
        <v>19</v>
      </c>
      <c r="N406">
        <v>10</v>
      </c>
      <c r="O406">
        <v>0</v>
      </c>
      <c r="P406">
        <v>0</v>
      </c>
      <c r="Q406">
        <v>0</v>
      </c>
      <c r="R406">
        <v>0</v>
      </c>
      <c r="S406" s="4">
        <v>45470.628148148149</v>
      </c>
      <c r="T406" s="6">
        <v>45470.628148148149</v>
      </c>
      <c r="U406">
        <f t="shared" si="74"/>
        <v>8</v>
      </c>
      <c r="V406">
        <f t="shared" si="75"/>
        <v>30</v>
      </c>
      <c r="W406" t="str">
        <f t="shared" si="76"/>
        <v/>
      </c>
      <c r="X406" t="str">
        <f t="shared" si="77"/>
        <v/>
      </c>
      <c r="Y406" s="12" t="str">
        <f t="shared" si="78"/>
        <v/>
      </c>
      <c r="Z406" t="str">
        <f t="shared" si="79"/>
        <v/>
      </c>
      <c r="AA406" t="str">
        <f t="shared" si="80"/>
        <v/>
      </c>
      <c r="AB406" t="str">
        <f t="shared" si="81"/>
        <v/>
      </c>
      <c r="AC406" s="2" t="str">
        <f t="shared" si="82"/>
        <v/>
      </c>
      <c r="AD406" t="str">
        <f t="shared" si="85"/>
        <v/>
      </c>
      <c r="AE406" t="str">
        <f t="shared" si="83"/>
        <v/>
      </c>
      <c r="AF406" t="str">
        <f t="shared" si="84"/>
        <v/>
      </c>
    </row>
    <row r="407" spans="1:32" x14ac:dyDescent="0.25">
      <c r="A407">
        <v>10602</v>
      </c>
      <c r="B407" s="1">
        <v>867488060855003</v>
      </c>
      <c r="C407" s="1">
        <v>1719500702</v>
      </c>
      <c r="D407">
        <v>-23.257655</v>
      </c>
      <c r="E407">
        <v>-46.867266999999998</v>
      </c>
      <c r="F407">
        <v>756</v>
      </c>
      <c r="G407">
        <v>351</v>
      </c>
      <c r="H407">
        <v>99.4</v>
      </c>
      <c r="I407">
        <v>1</v>
      </c>
      <c r="J407">
        <v>1</v>
      </c>
      <c r="K407">
        <v>231000</v>
      </c>
      <c r="L407">
        <v>0</v>
      </c>
      <c r="M407" t="s">
        <v>19</v>
      </c>
      <c r="N407">
        <v>10</v>
      </c>
      <c r="O407">
        <v>0</v>
      </c>
      <c r="P407">
        <v>0</v>
      </c>
      <c r="Q407">
        <v>0</v>
      </c>
      <c r="R407">
        <v>0</v>
      </c>
      <c r="S407" s="4">
        <v>45470.628495370373</v>
      </c>
      <c r="T407" s="6">
        <v>45470.628495370373</v>
      </c>
      <c r="U407">
        <f t="shared" si="74"/>
        <v>8</v>
      </c>
      <c r="V407">
        <f t="shared" si="75"/>
        <v>30</v>
      </c>
      <c r="W407" t="str">
        <f t="shared" si="76"/>
        <v/>
      </c>
      <c r="X407" t="str">
        <f t="shared" si="77"/>
        <v/>
      </c>
      <c r="Y407" s="12" t="str">
        <f t="shared" si="78"/>
        <v/>
      </c>
      <c r="Z407" t="str">
        <f t="shared" si="79"/>
        <v/>
      </c>
      <c r="AA407" t="str">
        <f t="shared" si="80"/>
        <v/>
      </c>
      <c r="AB407" t="str">
        <f t="shared" si="81"/>
        <v/>
      </c>
      <c r="AC407" s="2" t="str">
        <f t="shared" si="82"/>
        <v/>
      </c>
      <c r="AD407" t="str">
        <f t="shared" si="85"/>
        <v/>
      </c>
      <c r="AE407" t="str">
        <f t="shared" si="83"/>
        <v/>
      </c>
      <c r="AF407" t="str">
        <f t="shared" si="84"/>
        <v/>
      </c>
    </row>
    <row r="408" spans="1:32" x14ac:dyDescent="0.25">
      <c r="A408">
        <v>10603</v>
      </c>
      <c r="B408" s="1">
        <v>867488060855003</v>
      </c>
      <c r="C408" s="1">
        <v>1719500732</v>
      </c>
      <c r="D408">
        <v>-23.251052999999999</v>
      </c>
      <c r="E408">
        <v>-46.865926000000002</v>
      </c>
      <c r="F408">
        <v>751</v>
      </c>
      <c r="G408">
        <v>11</v>
      </c>
      <c r="H408">
        <v>100.4</v>
      </c>
      <c r="I408">
        <v>1</v>
      </c>
      <c r="J408">
        <v>1</v>
      </c>
      <c r="K408">
        <v>231800</v>
      </c>
      <c r="L408">
        <v>0</v>
      </c>
      <c r="M408" t="s">
        <v>19</v>
      </c>
      <c r="N408">
        <v>10</v>
      </c>
      <c r="O408">
        <v>0</v>
      </c>
      <c r="P408">
        <v>0</v>
      </c>
      <c r="Q408">
        <v>0</v>
      </c>
      <c r="R408">
        <v>0</v>
      </c>
      <c r="S408" s="4">
        <v>45470.628842592596</v>
      </c>
      <c r="T408" s="6">
        <v>45470.628842592596</v>
      </c>
      <c r="U408">
        <f t="shared" si="74"/>
        <v>8</v>
      </c>
      <c r="V408">
        <f t="shared" si="75"/>
        <v>30</v>
      </c>
      <c r="W408" t="str">
        <f t="shared" si="76"/>
        <v/>
      </c>
      <c r="X408" t="str">
        <f t="shared" si="77"/>
        <v/>
      </c>
      <c r="Y408" s="12" t="str">
        <f t="shared" si="78"/>
        <v/>
      </c>
      <c r="Z408" t="str">
        <f t="shared" si="79"/>
        <v/>
      </c>
      <c r="AA408" t="str">
        <f t="shared" si="80"/>
        <v/>
      </c>
      <c r="AB408" t="str">
        <f t="shared" si="81"/>
        <v/>
      </c>
      <c r="AC408" s="2" t="str">
        <f t="shared" si="82"/>
        <v/>
      </c>
      <c r="AD408" t="str">
        <f t="shared" si="85"/>
        <v/>
      </c>
      <c r="AE408" t="str">
        <f t="shared" si="83"/>
        <v/>
      </c>
      <c r="AF408" t="str">
        <f t="shared" si="84"/>
        <v/>
      </c>
    </row>
    <row r="409" spans="1:32" x14ac:dyDescent="0.25">
      <c r="A409">
        <v>10604</v>
      </c>
      <c r="B409" s="1">
        <v>867488060855003</v>
      </c>
      <c r="C409" s="1">
        <v>1719500762</v>
      </c>
      <c r="D409">
        <v>-23.243924</v>
      </c>
      <c r="E409">
        <v>-46.868147</v>
      </c>
      <c r="F409">
        <v>744</v>
      </c>
      <c r="G409">
        <v>335</v>
      </c>
      <c r="H409">
        <v>101.3</v>
      </c>
      <c r="I409">
        <v>1</v>
      </c>
      <c r="J409">
        <v>1</v>
      </c>
      <c r="K409">
        <v>232600</v>
      </c>
      <c r="L409">
        <v>0</v>
      </c>
      <c r="M409" t="s">
        <v>19</v>
      </c>
      <c r="N409">
        <v>10</v>
      </c>
      <c r="O409">
        <v>0</v>
      </c>
      <c r="P409">
        <v>0</v>
      </c>
      <c r="Q409">
        <v>0</v>
      </c>
      <c r="R409">
        <v>0</v>
      </c>
      <c r="S409" s="4">
        <v>45470.629189814812</v>
      </c>
      <c r="T409" s="6">
        <v>45470.629189814812</v>
      </c>
      <c r="U409">
        <f t="shared" si="74"/>
        <v>8</v>
      </c>
      <c r="V409">
        <f t="shared" si="75"/>
        <v>30</v>
      </c>
      <c r="W409" t="str">
        <f t="shared" si="76"/>
        <v/>
      </c>
      <c r="X409" t="str">
        <f t="shared" si="77"/>
        <v/>
      </c>
      <c r="Y409" s="12" t="str">
        <f t="shared" si="78"/>
        <v/>
      </c>
      <c r="Z409" t="str">
        <f t="shared" si="79"/>
        <v/>
      </c>
      <c r="AA409" t="str">
        <f t="shared" si="80"/>
        <v/>
      </c>
      <c r="AB409" t="str">
        <f t="shared" si="81"/>
        <v/>
      </c>
      <c r="AC409" s="2" t="str">
        <f t="shared" si="82"/>
        <v/>
      </c>
      <c r="AD409" t="str">
        <f t="shared" si="85"/>
        <v/>
      </c>
      <c r="AE409" t="str">
        <f t="shared" si="83"/>
        <v/>
      </c>
      <c r="AF409" t="str">
        <f t="shared" si="84"/>
        <v/>
      </c>
    </row>
    <row r="410" spans="1:32" x14ac:dyDescent="0.25">
      <c r="A410">
        <v>10605</v>
      </c>
      <c r="B410" s="1">
        <v>867488060855003</v>
      </c>
      <c r="C410" s="1">
        <v>1719500793</v>
      </c>
      <c r="D410">
        <v>-23.236393</v>
      </c>
      <c r="E410">
        <v>-46.870182999999997</v>
      </c>
      <c r="F410">
        <v>751</v>
      </c>
      <c r="G410">
        <v>335</v>
      </c>
      <c r="H410">
        <v>100.6</v>
      </c>
      <c r="I410">
        <v>1</v>
      </c>
      <c r="J410">
        <v>1</v>
      </c>
      <c r="K410">
        <v>233500</v>
      </c>
      <c r="L410">
        <v>0</v>
      </c>
      <c r="M410" t="s">
        <v>19</v>
      </c>
      <c r="N410">
        <v>10</v>
      </c>
      <c r="O410">
        <v>0</v>
      </c>
      <c r="P410">
        <v>0</v>
      </c>
      <c r="Q410">
        <v>0</v>
      </c>
      <c r="R410">
        <v>0</v>
      </c>
      <c r="S410" s="4">
        <v>45470.629548611112</v>
      </c>
      <c r="T410" s="6">
        <v>45470.629548611112</v>
      </c>
      <c r="U410">
        <f t="shared" si="74"/>
        <v>8</v>
      </c>
      <c r="V410">
        <f t="shared" si="75"/>
        <v>31</v>
      </c>
      <c r="W410" t="str">
        <f t="shared" si="76"/>
        <v/>
      </c>
      <c r="X410" t="str">
        <f t="shared" si="77"/>
        <v/>
      </c>
      <c r="Y410" s="12" t="str">
        <f t="shared" si="78"/>
        <v/>
      </c>
      <c r="Z410" t="str">
        <f t="shared" si="79"/>
        <v/>
      </c>
      <c r="AA410" t="str">
        <f t="shared" si="80"/>
        <v/>
      </c>
      <c r="AB410" t="str">
        <f t="shared" si="81"/>
        <v/>
      </c>
      <c r="AC410" s="2" t="str">
        <f t="shared" si="82"/>
        <v/>
      </c>
      <c r="AD410" t="str">
        <f t="shared" si="85"/>
        <v/>
      </c>
      <c r="AE410" t="str">
        <f t="shared" si="83"/>
        <v/>
      </c>
      <c r="AF410" t="str">
        <f t="shared" si="84"/>
        <v/>
      </c>
    </row>
    <row r="411" spans="1:32" x14ac:dyDescent="0.25">
      <c r="A411">
        <v>10606</v>
      </c>
      <c r="B411" s="1">
        <v>867488060855003</v>
      </c>
      <c r="C411" s="1">
        <v>1719500822</v>
      </c>
      <c r="D411">
        <v>-23.229689</v>
      </c>
      <c r="E411">
        <v>-46.873541000000003</v>
      </c>
      <c r="F411">
        <v>743</v>
      </c>
      <c r="G411">
        <v>335</v>
      </c>
      <c r="H411">
        <v>100.8</v>
      </c>
      <c r="I411">
        <v>1</v>
      </c>
      <c r="J411">
        <v>1</v>
      </c>
      <c r="K411">
        <v>234300</v>
      </c>
      <c r="L411">
        <v>0</v>
      </c>
      <c r="M411" t="s">
        <v>19</v>
      </c>
      <c r="N411">
        <v>10</v>
      </c>
      <c r="O411">
        <v>0</v>
      </c>
      <c r="P411">
        <v>0</v>
      </c>
      <c r="Q411">
        <v>0</v>
      </c>
      <c r="R411">
        <v>0</v>
      </c>
      <c r="S411" s="4">
        <v>45470.629884259259</v>
      </c>
      <c r="T411" s="6">
        <v>45470.629884259259</v>
      </c>
      <c r="U411">
        <f t="shared" si="74"/>
        <v>8</v>
      </c>
      <c r="V411">
        <f t="shared" si="75"/>
        <v>29</v>
      </c>
      <c r="W411" t="str">
        <f t="shared" si="76"/>
        <v/>
      </c>
      <c r="X411" t="str">
        <f t="shared" si="77"/>
        <v/>
      </c>
      <c r="Y411" s="12" t="str">
        <f t="shared" si="78"/>
        <v/>
      </c>
      <c r="Z411" t="str">
        <f t="shared" si="79"/>
        <v/>
      </c>
      <c r="AA411" t="str">
        <f t="shared" si="80"/>
        <v/>
      </c>
      <c r="AB411" t="str">
        <f t="shared" si="81"/>
        <v/>
      </c>
      <c r="AC411" s="2" t="str">
        <f t="shared" si="82"/>
        <v/>
      </c>
      <c r="AD411" t="str">
        <f t="shared" si="85"/>
        <v/>
      </c>
      <c r="AE411" t="str">
        <f t="shared" si="83"/>
        <v/>
      </c>
      <c r="AF411" t="str">
        <f t="shared" si="84"/>
        <v/>
      </c>
    </row>
    <row r="412" spans="1:32" x14ac:dyDescent="0.25">
      <c r="A412">
        <v>10607</v>
      </c>
      <c r="B412" s="1">
        <v>867488060855003</v>
      </c>
      <c r="C412" s="1">
        <v>1719500852</v>
      </c>
      <c r="D412">
        <v>-23.223130000000001</v>
      </c>
      <c r="E412">
        <v>-46.877642999999999</v>
      </c>
      <c r="F412">
        <v>734</v>
      </c>
      <c r="G412">
        <v>320</v>
      </c>
      <c r="H412">
        <v>101.3</v>
      </c>
      <c r="I412">
        <v>1</v>
      </c>
      <c r="J412">
        <v>1</v>
      </c>
      <c r="K412">
        <v>235100</v>
      </c>
      <c r="L412">
        <v>0</v>
      </c>
      <c r="M412" t="s">
        <v>19</v>
      </c>
      <c r="N412">
        <v>10</v>
      </c>
      <c r="O412">
        <v>0</v>
      </c>
      <c r="P412">
        <v>0</v>
      </c>
      <c r="Q412">
        <v>0</v>
      </c>
      <c r="R412">
        <v>0</v>
      </c>
      <c r="S412" s="4">
        <v>45470.630231481482</v>
      </c>
      <c r="T412" s="6">
        <v>45470.630231481482</v>
      </c>
      <c r="U412">
        <f t="shared" si="74"/>
        <v>8</v>
      </c>
      <c r="V412">
        <f t="shared" si="75"/>
        <v>30</v>
      </c>
      <c r="W412" t="str">
        <f t="shared" si="76"/>
        <v/>
      </c>
      <c r="X412" t="str">
        <f t="shared" si="77"/>
        <v/>
      </c>
      <c r="Y412" s="12" t="str">
        <f t="shared" si="78"/>
        <v/>
      </c>
      <c r="Z412" t="str">
        <f t="shared" si="79"/>
        <v/>
      </c>
      <c r="AA412" t="str">
        <f t="shared" si="80"/>
        <v/>
      </c>
      <c r="AB412" t="str">
        <f t="shared" si="81"/>
        <v/>
      </c>
      <c r="AC412" s="2" t="str">
        <f t="shared" si="82"/>
        <v/>
      </c>
      <c r="AD412" t="str">
        <f t="shared" si="85"/>
        <v/>
      </c>
      <c r="AE412" t="str">
        <f t="shared" si="83"/>
        <v/>
      </c>
      <c r="AF412" t="str">
        <f t="shared" si="84"/>
        <v/>
      </c>
    </row>
    <row r="413" spans="1:32" x14ac:dyDescent="0.25">
      <c r="A413">
        <v>10608</v>
      </c>
      <c r="B413" s="1">
        <v>867488060855003</v>
      </c>
      <c r="C413" s="1">
        <v>1719500882</v>
      </c>
      <c r="D413">
        <v>-23.218225</v>
      </c>
      <c r="E413">
        <v>-46.881954999999998</v>
      </c>
      <c r="F413">
        <v>744</v>
      </c>
      <c r="G413">
        <v>320</v>
      </c>
      <c r="H413">
        <v>76.3</v>
      </c>
      <c r="I413">
        <v>1</v>
      </c>
      <c r="J413">
        <v>1</v>
      </c>
      <c r="K413">
        <v>235800</v>
      </c>
      <c r="L413">
        <v>0</v>
      </c>
      <c r="M413" t="s">
        <v>19</v>
      </c>
      <c r="N413">
        <v>10</v>
      </c>
      <c r="O413">
        <v>0</v>
      </c>
      <c r="P413">
        <v>0</v>
      </c>
      <c r="Q413">
        <v>0</v>
      </c>
      <c r="R413">
        <v>0</v>
      </c>
      <c r="S413" s="4">
        <v>45470.630578703705</v>
      </c>
      <c r="T413" s="6">
        <v>45470.630578703705</v>
      </c>
      <c r="U413">
        <f t="shared" si="74"/>
        <v>8</v>
      </c>
      <c r="V413">
        <f t="shared" si="75"/>
        <v>30</v>
      </c>
      <c r="W413" t="str">
        <f t="shared" si="76"/>
        <v/>
      </c>
      <c r="X413" t="str">
        <f t="shared" si="77"/>
        <v/>
      </c>
      <c r="Y413" s="12" t="str">
        <f t="shared" si="78"/>
        <v/>
      </c>
      <c r="Z413" t="str">
        <f t="shared" si="79"/>
        <v/>
      </c>
      <c r="AA413" t="str">
        <f t="shared" si="80"/>
        <v/>
      </c>
      <c r="AB413" t="str">
        <f t="shared" si="81"/>
        <v/>
      </c>
      <c r="AC413" s="2" t="str">
        <f t="shared" si="82"/>
        <v/>
      </c>
      <c r="AD413" t="str">
        <f t="shared" si="85"/>
        <v/>
      </c>
      <c r="AE413" t="str">
        <f t="shared" si="83"/>
        <v/>
      </c>
      <c r="AF413" t="str">
        <f t="shared" si="84"/>
        <v/>
      </c>
    </row>
    <row r="414" spans="1:32" x14ac:dyDescent="0.25">
      <c r="A414">
        <v>10609</v>
      </c>
      <c r="B414" s="1">
        <v>867488060855003</v>
      </c>
      <c r="C414" s="1">
        <v>1719500912</v>
      </c>
      <c r="D414">
        <v>-23.214164</v>
      </c>
      <c r="E414">
        <v>-46.886811000000002</v>
      </c>
      <c r="F414">
        <v>749</v>
      </c>
      <c r="G414">
        <v>303</v>
      </c>
      <c r="H414">
        <v>87.4</v>
      </c>
      <c r="I414">
        <v>1</v>
      </c>
      <c r="J414">
        <v>1</v>
      </c>
      <c r="K414">
        <v>236500</v>
      </c>
      <c r="L414">
        <v>0</v>
      </c>
      <c r="M414" t="s">
        <v>19</v>
      </c>
      <c r="N414">
        <v>10</v>
      </c>
      <c r="O414">
        <v>0</v>
      </c>
      <c r="P414">
        <v>0</v>
      </c>
      <c r="Q414">
        <v>0</v>
      </c>
      <c r="R414">
        <v>0</v>
      </c>
      <c r="S414" s="4">
        <v>45470.630925925929</v>
      </c>
      <c r="T414" s="6">
        <v>45470.630925925929</v>
      </c>
      <c r="U414">
        <f t="shared" si="74"/>
        <v>8</v>
      </c>
      <c r="V414">
        <f t="shared" si="75"/>
        <v>30</v>
      </c>
      <c r="W414" t="str">
        <f t="shared" si="76"/>
        <v/>
      </c>
      <c r="X414" t="str">
        <f t="shared" si="77"/>
        <v/>
      </c>
      <c r="Y414" s="12" t="str">
        <f t="shared" si="78"/>
        <v/>
      </c>
      <c r="Z414" t="str">
        <f t="shared" si="79"/>
        <v/>
      </c>
      <c r="AA414" t="str">
        <f t="shared" si="80"/>
        <v/>
      </c>
      <c r="AB414" t="str">
        <f t="shared" si="81"/>
        <v/>
      </c>
      <c r="AC414" s="2" t="str">
        <f t="shared" si="82"/>
        <v/>
      </c>
      <c r="AD414" t="str">
        <f t="shared" si="85"/>
        <v/>
      </c>
      <c r="AE414" t="str">
        <f t="shared" si="83"/>
        <v/>
      </c>
      <c r="AF414" t="str">
        <f t="shared" si="84"/>
        <v/>
      </c>
    </row>
    <row r="415" spans="1:32" x14ac:dyDescent="0.25">
      <c r="A415">
        <v>10610</v>
      </c>
      <c r="B415" s="1">
        <v>867488060855003</v>
      </c>
      <c r="C415" s="1">
        <v>1719500942</v>
      </c>
      <c r="D415">
        <v>-23.210166000000001</v>
      </c>
      <c r="E415">
        <v>-46.893278000000002</v>
      </c>
      <c r="F415">
        <v>753</v>
      </c>
      <c r="G415">
        <v>303</v>
      </c>
      <c r="H415">
        <v>91.5</v>
      </c>
      <c r="I415">
        <v>1</v>
      </c>
      <c r="J415">
        <v>1</v>
      </c>
      <c r="K415">
        <v>237300</v>
      </c>
      <c r="L415">
        <v>0</v>
      </c>
      <c r="M415" t="s">
        <v>19</v>
      </c>
      <c r="N415">
        <v>10</v>
      </c>
      <c r="O415">
        <v>0</v>
      </c>
      <c r="P415">
        <v>0</v>
      </c>
      <c r="Q415">
        <v>0</v>
      </c>
      <c r="R415">
        <v>0</v>
      </c>
      <c r="S415" s="4">
        <v>45470.631273148145</v>
      </c>
      <c r="T415" s="6">
        <v>45470.631273148145</v>
      </c>
      <c r="U415">
        <f t="shared" si="74"/>
        <v>8</v>
      </c>
      <c r="V415">
        <f t="shared" si="75"/>
        <v>30</v>
      </c>
      <c r="W415" t="str">
        <f t="shared" si="76"/>
        <v/>
      </c>
      <c r="X415" t="str">
        <f t="shared" si="77"/>
        <v/>
      </c>
      <c r="Y415" s="12" t="str">
        <f t="shared" si="78"/>
        <v/>
      </c>
      <c r="Z415" t="str">
        <f t="shared" si="79"/>
        <v/>
      </c>
      <c r="AA415" t="str">
        <f t="shared" si="80"/>
        <v/>
      </c>
      <c r="AB415" t="str">
        <f t="shared" si="81"/>
        <v/>
      </c>
      <c r="AC415" s="2" t="str">
        <f t="shared" si="82"/>
        <v/>
      </c>
      <c r="AD415" t="str">
        <f t="shared" si="85"/>
        <v/>
      </c>
      <c r="AE415" t="str">
        <f t="shared" si="83"/>
        <v/>
      </c>
      <c r="AF415" t="str">
        <f t="shared" si="84"/>
        <v/>
      </c>
    </row>
    <row r="416" spans="1:32" x14ac:dyDescent="0.25">
      <c r="A416">
        <v>10611</v>
      </c>
      <c r="B416" s="1">
        <v>867488060855003</v>
      </c>
      <c r="C416" s="1">
        <v>1719500972</v>
      </c>
      <c r="D416">
        <v>-23.206354000000001</v>
      </c>
      <c r="E416">
        <v>-46.898867000000003</v>
      </c>
      <c r="F416">
        <v>754</v>
      </c>
      <c r="G416">
        <v>316</v>
      </c>
      <c r="H416">
        <v>78</v>
      </c>
      <c r="I416">
        <v>1</v>
      </c>
      <c r="J416">
        <v>1</v>
      </c>
      <c r="K416">
        <v>238000</v>
      </c>
      <c r="L416">
        <v>0</v>
      </c>
      <c r="M416" t="s">
        <v>19</v>
      </c>
      <c r="N416">
        <v>10</v>
      </c>
      <c r="O416">
        <v>0</v>
      </c>
      <c r="P416">
        <v>0</v>
      </c>
      <c r="Q416">
        <v>0</v>
      </c>
      <c r="R416">
        <v>0</v>
      </c>
      <c r="S416" s="4">
        <v>45470.631620370368</v>
      </c>
      <c r="T416" s="6">
        <v>45470.631620370368</v>
      </c>
      <c r="U416">
        <f t="shared" si="74"/>
        <v>8</v>
      </c>
      <c r="V416">
        <f t="shared" si="75"/>
        <v>30</v>
      </c>
      <c r="W416" t="str">
        <f t="shared" si="76"/>
        <v/>
      </c>
      <c r="X416" t="str">
        <f t="shared" si="77"/>
        <v/>
      </c>
      <c r="Y416" s="12" t="str">
        <f t="shared" si="78"/>
        <v/>
      </c>
      <c r="Z416" t="str">
        <f t="shared" si="79"/>
        <v/>
      </c>
      <c r="AA416" t="str">
        <f t="shared" si="80"/>
        <v/>
      </c>
      <c r="AB416" t="str">
        <f t="shared" si="81"/>
        <v/>
      </c>
      <c r="AC416" s="2" t="str">
        <f t="shared" si="82"/>
        <v/>
      </c>
      <c r="AD416" t="str">
        <f t="shared" si="85"/>
        <v/>
      </c>
      <c r="AE416" t="str">
        <f t="shared" si="83"/>
        <v/>
      </c>
      <c r="AF416" t="str">
        <f t="shared" si="84"/>
        <v/>
      </c>
    </row>
    <row r="417" spans="1:32" x14ac:dyDescent="0.25">
      <c r="A417">
        <v>10612</v>
      </c>
      <c r="B417" s="1">
        <v>867488060855003</v>
      </c>
      <c r="C417" s="1">
        <v>1719501002</v>
      </c>
      <c r="D417">
        <v>-23.200998999999999</v>
      </c>
      <c r="E417">
        <v>-46.90231</v>
      </c>
      <c r="F417">
        <v>737</v>
      </c>
      <c r="G417">
        <v>341</v>
      </c>
      <c r="H417">
        <v>95.6</v>
      </c>
      <c r="I417">
        <v>1</v>
      </c>
      <c r="J417">
        <v>1</v>
      </c>
      <c r="K417">
        <v>238700</v>
      </c>
      <c r="L417">
        <v>0</v>
      </c>
      <c r="M417" t="s">
        <v>19</v>
      </c>
      <c r="N417">
        <v>10</v>
      </c>
      <c r="O417">
        <v>0</v>
      </c>
      <c r="P417">
        <v>0</v>
      </c>
      <c r="Q417">
        <v>0</v>
      </c>
      <c r="R417">
        <v>0</v>
      </c>
      <c r="S417" s="4">
        <v>45470.631967592592</v>
      </c>
      <c r="T417" s="6">
        <v>45470.631967592592</v>
      </c>
      <c r="U417">
        <f t="shared" si="74"/>
        <v>8</v>
      </c>
      <c r="V417">
        <f t="shared" si="75"/>
        <v>30</v>
      </c>
      <c r="W417" t="str">
        <f t="shared" si="76"/>
        <v/>
      </c>
      <c r="X417" t="str">
        <f t="shared" si="77"/>
        <v/>
      </c>
      <c r="Y417" s="12" t="str">
        <f t="shared" si="78"/>
        <v/>
      </c>
      <c r="Z417" t="str">
        <f t="shared" si="79"/>
        <v/>
      </c>
      <c r="AA417" t="str">
        <f t="shared" si="80"/>
        <v/>
      </c>
      <c r="AB417" t="str">
        <f t="shared" si="81"/>
        <v/>
      </c>
      <c r="AC417" s="2" t="str">
        <f t="shared" si="82"/>
        <v/>
      </c>
      <c r="AD417" t="str">
        <f t="shared" si="85"/>
        <v/>
      </c>
      <c r="AE417" t="str">
        <f t="shared" si="83"/>
        <v/>
      </c>
      <c r="AF417" t="str">
        <f t="shared" si="84"/>
        <v/>
      </c>
    </row>
    <row r="418" spans="1:32" x14ac:dyDescent="0.25">
      <c r="A418">
        <v>10613</v>
      </c>
      <c r="B418" s="1">
        <v>867488060855003</v>
      </c>
      <c r="C418" s="1">
        <v>1719501032</v>
      </c>
      <c r="D418">
        <v>-23.193974999999998</v>
      </c>
      <c r="E418">
        <v>-46.904876999999999</v>
      </c>
      <c r="F418">
        <v>728</v>
      </c>
      <c r="G418">
        <v>341</v>
      </c>
      <c r="H418">
        <v>97.5</v>
      </c>
      <c r="I418">
        <v>1</v>
      </c>
      <c r="J418">
        <v>1</v>
      </c>
      <c r="K418">
        <v>239500</v>
      </c>
      <c r="L418">
        <v>0</v>
      </c>
      <c r="M418" t="s">
        <v>19</v>
      </c>
      <c r="N418">
        <v>10</v>
      </c>
      <c r="O418">
        <v>0</v>
      </c>
      <c r="P418">
        <v>0</v>
      </c>
      <c r="Q418">
        <v>0</v>
      </c>
      <c r="R418">
        <v>0</v>
      </c>
      <c r="S418" s="4">
        <v>45470.632314814815</v>
      </c>
      <c r="T418" s="6">
        <v>45470.632314814815</v>
      </c>
      <c r="U418">
        <f t="shared" si="74"/>
        <v>8</v>
      </c>
      <c r="V418">
        <f t="shared" si="75"/>
        <v>30</v>
      </c>
      <c r="W418" t="str">
        <f t="shared" si="76"/>
        <v/>
      </c>
      <c r="X418" t="str">
        <f t="shared" si="77"/>
        <v/>
      </c>
      <c r="Y418" s="12" t="str">
        <f t="shared" si="78"/>
        <v/>
      </c>
      <c r="Z418" t="str">
        <f t="shared" si="79"/>
        <v/>
      </c>
      <c r="AA418" t="str">
        <f t="shared" si="80"/>
        <v/>
      </c>
      <c r="AB418" t="str">
        <f t="shared" si="81"/>
        <v/>
      </c>
      <c r="AC418" s="2" t="str">
        <f t="shared" si="82"/>
        <v/>
      </c>
      <c r="AD418" t="str">
        <f t="shared" si="85"/>
        <v/>
      </c>
      <c r="AE418" t="str">
        <f t="shared" si="83"/>
        <v/>
      </c>
      <c r="AF418" t="str">
        <f t="shared" si="84"/>
        <v/>
      </c>
    </row>
    <row r="419" spans="1:32" x14ac:dyDescent="0.25">
      <c r="A419">
        <v>10614</v>
      </c>
      <c r="B419" s="1">
        <v>867488060855003</v>
      </c>
      <c r="C419" s="1">
        <v>1719501062</v>
      </c>
      <c r="D419">
        <v>-23.186985</v>
      </c>
      <c r="E419">
        <v>-46.907490000000003</v>
      </c>
      <c r="F419">
        <v>714</v>
      </c>
      <c r="G419">
        <v>337</v>
      </c>
      <c r="H419">
        <v>99.7</v>
      </c>
      <c r="I419">
        <v>1</v>
      </c>
      <c r="J419">
        <v>1</v>
      </c>
      <c r="K419">
        <v>240400</v>
      </c>
      <c r="L419">
        <v>0</v>
      </c>
      <c r="M419" t="s">
        <v>19</v>
      </c>
      <c r="N419">
        <v>10</v>
      </c>
      <c r="O419">
        <v>0</v>
      </c>
      <c r="P419">
        <v>0</v>
      </c>
      <c r="Q419">
        <v>0</v>
      </c>
      <c r="R419">
        <v>0</v>
      </c>
      <c r="S419" s="4">
        <v>45470.632662037038</v>
      </c>
      <c r="T419" s="6">
        <v>45470.632662037038</v>
      </c>
      <c r="U419">
        <f t="shared" si="74"/>
        <v>8</v>
      </c>
      <c r="V419">
        <f t="shared" si="75"/>
        <v>30</v>
      </c>
      <c r="W419" t="str">
        <f t="shared" si="76"/>
        <v/>
      </c>
      <c r="X419" t="str">
        <f t="shared" si="77"/>
        <v/>
      </c>
      <c r="Y419" s="12" t="str">
        <f t="shared" si="78"/>
        <v/>
      </c>
      <c r="Z419" t="str">
        <f t="shared" si="79"/>
        <v/>
      </c>
      <c r="AA419" t="str">
        <f t="shared" si="80"/>
        <v/>
      </c>
      <c r="AB419" t="str">
        <f t="shared" si="81"/>
        <v/>
      </c>
      <c r="AC419" s="2" t="str">
        <f t="shared" si="82"/>
        <v/>
      </c>
      <c r="AD419" t="str">
        <f t="shared" si="85"/>
        <v/>
      </c>
      <c r="AE419" t="str">
        <f t="shared" si="83"/>
        <v/>
      </c>
      <c r="AF419" t="str">
        <f t="shared" si="84"/>
        <v/>
      </c>
    </row>
    <row r="420" spans="1:32" x14ac:dyDescent="0.25">
      <c r="A420">
        <v>10615</v>
      </c>
      <c r="B420" s="1">
        <v>867488060855003</v>
      </c>
      <c r="C420" s="1">
        <v>1719501092</v>
      </c>
      <c r="D420">
        <v>-23.180665000000001</v>
      </c>
      <c r="E420">
        <v>-46.911940999999999</v>
      </c>
      <c r="F420">
        <v>722</v>
      </c>
      <c r="G420">
        <v>316</v>
      </c>
      <c r="H420">
        <v>102</v>
      </c>
      <c r="I420">
        <v>1</v>
      </c>
      <c r="J420">
        <v>1</v>
      </c>
      <c r="K420">
        <v>241200</v>
      </c>
      <c r="L420">
        <v>0</v>
      </c>
      <c r="M420" t="s">
        <v>19</v>
      </c>
      <c r="N420">
        <v>10</v>
      </c>
      <c r="O420">
        <v>0</v>
      </c>
      <c r="P420">
        <v>0</v>
      </c>
      <c r="Q420">
        <v>0</v>
      </c>
      <c r="R420">
        <v>0</v>
      </c>
      <c r="S420" s="4">
        <v>45470.633009259262</v>
      </c>
      <c r="T420" s="6">
        <v>45470.633009259262</v>
      </c>
      <c r="U420">
        <f t="shared" si="74"/>
        <v>8</v>
      </c>
      <c r="V420">
        <f t="shared" si="75"/>
        <v>30</v>
      </c>
      <c r="W420" t="str">
        <f t="shared" si="76"/>
        <v/>
      </c>
      <c r="X420" t="str">
        <f t="shared" si="77"/>
        <v/>
      </c>
      <c r="Y420" s="12" t="str">
        <f t="shared" si="78"/>
        <v/>
      </c>
      <c r="Z420" t="str">
        <f t="shared" si="79"/>
        <v/>
      </c>
      <c r="AA420" t="str">
        <f t="shared" si="80"/>
        <v/>
      </c>
      <c r="AB420" t="str">
        <f t="shared" si="81"/>
        <v/>
      </c>
      <c r="AC420" s="2" t="str">
        <f t="shared" si="82"/>
        <v/>
      </c>
      <c r="AD420" t="str">
        <f t="shared" si="85"/>
        <v/>
      </c>
      <c r="AE420" t="str">
        <f t="shared" si="83"/>
        <v/>
      </c>
      <c r="AF420" t="str">
        <f t="shared" si="84"/>
        <v/>
      </c>
    </row>
    <row r="421" spans="1:32" x14ac:dyDescent="0.25">
      <c r="A421">
        <v>10616</v>
      </c>
      <c r="B421" s="1">
        <v>867488060855003</v>
      </c>
      <c r="C421" s="1">
        <v>1719501122</v>
      </c>
      <c r="D421">
        <v>-23.175764000000001</v>
      </c>
      <c r="E421">
        <v>-46.918025999999998</v>
      </c>
      <c r="F421">
        <v>701</v>
      </c>
      <c r="G421">
        <v>310</v>
      </c>
      <c r="H421">
        <v>97.5</v>
      </c>
      <c r="I421">
        <v>1</v>
      </c>
      <c r="J421">
        <v>1</v>
      </c>
      <c r="K421">
        <v>242000</v>
      </c>
      <c r="L421">
        <v>0</v>
      </c>
      <c r="M421" t="s">
        <v>19</v>
      </c>
      <c r="N421">
        <v>10</v>
      </c>
      <c r="O421">
        <v>0</v>
      </c>
      <c r="P421">
        <v>0</v>
      </c>
      <c r="Q421">
        <v>0</v>
      </c>
      <c r="R421">
        <v>0</v>
      </c>
      <c r="S421" s="4">
        <v>45470.633356481485</v>
      </c>
      <c r="T421" s="6">
        <v>45470.633356481485</v>
      </c>
      <c r="U421">
        <f t="shared" si="74"/>
        <v>8</v>
      </c>
      <c r="V421">
        <f t="shared" si="75"/>
        <v>30</v>
      </c>
      <c r="W421" t="str">
        <f t="shared" si="76"/>
        <v/>
      </c>
      <c r="X421" t="str">
        <f t="shared" si="77"/>
        <v/>
      </c>
      <c r="Y421" s="12" t="str">
        <f t="shared" si="78"/>
        <v/>
      </c>
      <c r="Z421" t="str">
        <f t="shared" si="79"/>
        <v/>
      </c>
      <c r="AA421" t="str">
        <f t="shared" si="80"/>
        <v/>
      </c>
      <c r="AB421" t="str">
        <f t="shared" si="81"/>
        <v/>
      </c>
      <c r="AC421" s="2" t="str">
        <f t="shared" si="82"/>
        <v/>
      </c>
      <c r="AD421" t="str">
        <f t="shared" si="85"/>
        <v/>
      </c>
      <c r="AE421" t="str">
        <f t="shared" si="83"/>
        <v/>
      </c>
      <c r="AF421" t="str">
        <f t="shared" si="84"/>
        <v/>
      </c>
    </row>
    <row r="422" spans="1:32" x14ac:dyDescent="0.25">
      <c r="A422">
        <v>10617</v>
      </c>
      <c r="B422" s="1">
        <v>867488060855003</v>
      </c>
      <c r="C422" s="1">
        <v>1719501152</v>
      </c>
      <c r="D422">
        <v>-23.171139</v>
      </c>
      <c r="E422">
        <v>-46.923924</v>
      </c>
      <c r="F422">
        <v>706</v>
      </c>
      <c r="G422">
        <v>313</v>
      </c>
      <c r="H422">
        <v>96.3</v>
      </c>
      <c r="I422">
        <v>1</v>
      </c>
      <c r="J422">
        <v>1</v>
      </c>
      <c r="K422">
        <v>242800</v>
      </c>
      <c r="L422">
        <v>0</v>
      </c>
      <c r="M422" t="s">
        <v>19</v>
      </c>
      <c r="N422">
        <v>10</v>
      </c>
      <c r="O422">
        <v>0</v>
      </c>
      <c r="P422">
        <v>0</v>
      </c>
      <c r="Q422">
        <v>0</v>
      </c>
      <c r="R422">
        <v>0</v>
      </c>
      <c r="S422" s="4">
        <v>45470.633703703701</v>
      </c>
      <c r="T422" s="6">
        <v>45470.633703703701</v>
      </c>
      <c r="U422">
        <f t="shared" si="74"/>
        <v>8</v>
      </c>
      <c r="V422">
        <f t="shared" si="75"/>
        <v>30</v>
      </c>
      <c r="W422" t="str">
        <f t="shared" si="76"/>
        <v/>
      </c>
      <c r="X422" t="str">
        <f t="shared" si="77"/>
        <v/>
      </c>
      <c r="Y422" s="12" t="str">
        <f t="shared" si="78"/>
        <v/>
      </c>
      <c r="Z422" t="str">
        <f t="shared" si="79"/>
        <v/>
      </c>
      <c r="AA422" t="str">
        <f t="shared" si="80"/>
        <v/>
      </c>
      <c r="AB422" t="str">
        <f t="shared" si="81"/>
        <v/>
      </c>
      <c r="AC422" s="2" t="str">
        <f t="shared" si="82"/>
        <v/>
      </c>
      <c r="AD422" t="str">
        <f t="shared" si="85"/>
        <v/>
      </c>
      <c r="AE422" t="str">
        <f t="shared" si="83"/>
        <v/>
      </c>
      <c r="AF422" t="str">
        <f t="shared" si="84"/>
        <v/>
      </c>
    </row>
    <row r="423" spans="1:32" x14ac:dyDescent="0.25">
      <c r="A423">
        <v>10618</v>
      </c>
      <c r="B423" s="1">
        <v>867488060855003</v>
      </c>
      <c r="C423" s="1">
        <v>1719501182</v>
      </c>
      <c r="D423">
        <v>-23.165296999999999</v>
      </c>
      <c r="E423">
        <v>-46.928992000000001</v>
      </c>
      <c r="F423">
        <v>702</v>
      </c>
      <c r="G423">
        <v>330</v>
      </c>
      <c r="H423">
        <v>96.6</v>
      </c>
      <c r="I423">
        <v>1</v>
      </c>
      <c r="J423">
        <v>1</v>
      </c>
      <c r="K423">
        <v>243700</v>
      </c>
      <c r="L423">
        <v>0</v>
      </c>
      <c r="M423" t="s">
        <v>19</v>
      </c>
      <c r="N423">
        <v>10</v>
      </c>
      <c r="O423">
        <v>0</v>
      </c>
      <c r="P423">
        <v>0</v>
      </c>
      <c r="Q423">
        <v>0</v>
      </c>
      <c r="R423">
        <v>0</v>
      </c>
      <c r="S423" s="4">
        <v>45470.634050925924</v>
      </c>
      <c r="T423" s="6">
        <v>45470.634050925924</v>
      </c>
      <c r="U423">
        <f t="shared" si="74"/>
        <v>8</v>
      </c>
      <c r="V423">
        <f t="shared" si="75"/>
        <v>30</v>
      </c>
      <c r="W423" t="str">
        <f t="shared" si="76"/>
        <v/>
      </c>
      <c r="X423" t="str">
        <f t="shared" si="77"/>
        <v/>
      </c>
      <c r="Y423" s="12" t="str">
        <f t="shared" si="78"/>
        <v/>
      </c>
      <c r="Z423" t="str">
        <f t="shared" si="79"/>
        <v/>
      </c>
      <c r="AA423" t="str">
        <f t="shared" si="80"/>
        <v/>
      </c>
      <c r="AB423" t="str">
        <f t="shared" si="81"/>
        <v/>
      </c>
      <c r="AC423" s="2" t="str">
        <f t="shared" si="82"/>
        <v/>
      </c>
      <c r="AD423" t="str">
        <f t="shared" si="85"/>
        <v/>
      </c>
      <c r="AE423" t="str">
        <f t="shared" si="83"/>
        <v/>
      </c>
      <c r="AF423" t="str">
        <f t="shared" si="84"/>
        <v/>
      </c>
    </row>
    <row r="424" spans="1:32" x14ac:dyDescent="0.25">
      <c r="A424">
        <v>10619</v>
      </c>
      <c r="B424" s="1">
        <v>867488060855003</v>
      </c>
      <c r="C424" s="1">
        <v>1719501212</v>
      </c>
      <c r="D424">
        <v>-23.158601999999998</v>
      </c>
      <c r="E424">
        <v>-46.933041000000003</v>
      </c>
      <c r="F424">
        <v>718</v>
      </c>
      <c r="G424">
        <v>332</v>
      </c>
      <c r="H424">
        <v>103.2</v>
      </c>
      <c r="I424">
        <v>1</v>
      </c>
      <c r="J424">
        <v>1</v>
      </c>
      <c r="K424">
        <v>244500</v>
      </c>
      <c r="L424">
        <v>0</v>
      </c>
      <c r="M424" t="s">
        <v>19</v>
      </c>
      <c r="N424">
        <v>10</v>
      </c>
      <c r="O424">
        <v>0</v>
      </c>
      <c r="P424">
        <v>0</v>
      </c>
      <c r="Q424">
        <v>0</v>
      </c>
      <c r="R424">
        <v>0</v>
      </c>
      <c r="S424" s="4">
        <v>45470.634398148148</v>
      </c>
      <c r="T424" s="6">
        <v>45470.634398148148</v>
      </c>
      <c r="U424">
        <f t="shared" si="74"/>
        <v>8</v>
      </c>
      <c r="V424">
        <f t="shared" si="75"/>
        <v>30</v>
      </c>
      <c r="W424" t="str">
        <f t="shared" si="76"/>
        <v/>
      </c>
      <c r="X424" t="str">
        <f t="shared" si="77"/>
        <v/>
      </c>
      <c r="Y424" s="12" t="str">
        <f t="shared" si="78"/>
        <v/>
      </c>
      <c r="Z424" t="str">
        <f t="shared" si="79"/>
        <v/>
      </c>
      <c r="AA424" t="str">
        <f t="shared" si="80"/>
        <v/>
      </c>
      <c r="AB424" t="str">
        <f t="shared" si="81"/>
        <v/>
      </c>
      <c r="AC424" s="2" t="str">
        <f t="shared" si="82"/>
        <v/>
      </c>
      <c r="AD424" t="str">
        <f t="shared" si="85"/>
        <v/>
      </c>
      <c r="AE424" t="str">
        <f t="shared" si="83"/>
        <v/>
      </c>
      <c r="AF424" t="str">
        <f t="shared" si="84"/>
        <v/>
      </c>
    </row>
    <row r="425" spans="1:32" x14ac:dyDescent="0.25">
      <c r="A425">
        <v>10620</v>
      </c>
      <c r="B425" s="1">
        <v>867488060855003</v>
      </c>
      <c r="C425" s="1">
        <v>1719501242</v>
      </c>
      <c r="D425">
        <v>-23.151582999999999</v>
      </c>
      <c r="E425">
        <v>-46.936278999999999</v>
      </c>
      <c r="F425">
        <v>750</v>
      </c>
      <c r="G425">
        <v>339</v>
      </c>
      <c r="H425">
        <v>95</v>
      </c>
      <c r="I425">
        <v>1</v>
      </c>
      <c r="J425">
        <v>1</v>
      </c>
      <c r="K425">
        <v>245400</v>
      </c>
      <c r="L425">
        <v>0</v>
      </c>
      <c r="M425" t="s">
        <v>19</v>
      </c>
      <c r="N425">
        <v>10</v>
      </c>
      <c r="O425">
        <v>0</v>
      </c>
      <c r="P425">
        <v>0</v>
      </c>
      <c r="Q425">
        <v>0</v>
      </c>
      <c r="R425">
        <v>0</v>
      </c>
      <c r="S425" s="4">
        <v>45470.634745370371</v>
      </c>
      <c r="T425" s="6">
        <v>45470.634745370371</v>
      </c>
      <c r="U425">
        <f t="shared" si="74"/>
        <v>8</v>
      </c>
      <c r="V425">
        <f t="shared" si="75"/>
        <v>30</v>
      </c>
      <c r="W425" t="str">
        <f t="shared" si="76"/>
        <v/>
      </c>
      <c r="X425" t="str">
        <f t="shared" si="77"/>
        <v/>
      </c>
      <c r="Y425" s="12" t="str">
        <f t="shared" si="78"/>
        <v/>
      </c>
      <c r="Z425" t="str">
        <f t="shared" si="79"/>
        <v/>
      </c>
      <c r="AA425" t="str">
        <f t="shared" si="80"/>
        <v/>
      </c>
      <c r="AB425" t="str">
        <f t="shared" si="81"/>
        <v/>
      </c>
      <c r="AC425" s="2" t="str">
        <f t="shared" si="82"/>
        <v/>
      </c>
      <c r="AD425" t="str">
        <f t="shared" si="85"/>
        <v/>
      </c>
      <c r="AE425" t="str">
        <f t="shared" si="83"/>
        <v/>
      </c>
      <c r="AF425" t="str">
        <f t="shared" si="84"/>
        <v/>
      </c>
    </row>
    <row r="426" spans="1:32" x14ac:dyDescent="0.25">
      <c r="A426">
        <v>10621</v>
      </c>
      <c r="B426" s="1">
        <v>867488060855003</v>
      </c>
      <c r="C426" s="1">
        <v>1719501273</v>
      </c>
      <c r="D426">
        <v>-23.144234999999998</v>
      </c>
      <c r="E426">
        <v>-46.939354000000002</v>
      </c>
      <c r="F426">
        <v>747</v>
      </c>
      <c r="G426">
        <v>338</v>
      </c>
      <c r="H426">
        <v>101.6</v>
      </c>
      <c r="I426">
        <v>1</v>
      </c>
      <c r="J426">
        <v>1</v>
      </c>
      <c r="K426">
        <v>246200</v>
      </c>
      <c r="L426">
        <v>0</v>
      </c>
      <c r="M426" t="s">
        <v>19</v>
      </c>
      <c r="N426">
        <v>10</v>
      </c>
      <c r="O426">
        <v>0</v>
      </c>
      <c r="P426">
        <v>0</v>
      </c>
      <c r="Q426">
        <v>0</v>
      </c>
      <c r="R426">
        <v>0</v>
      </c>
      <c r="S426" s="4">
        <v>45470.635104166664</v>
      </c>
      <c r="T426" s="6">
        <v>45470.635104166664</v>
      </c>
      <c r="U426">
        <f t="shared" si="74"/>
        <v>8</v>
      </c>
      <c r="V426">
        <f t="shared" si="75"/>
        <v>31</v>
      </c>
      <c r="W426" t="str">
        <f t="shared" si="76"/>
        <v/>
      </c>
      <c r="X426" t="str">
        <f t="shared" si="77"/>
        <v/>
      </c>
      <c r="Y426" s="12" t="str">
        <f t="shared" si="78"/>
        <v/>
      </c>
      <c r="Z426" t="str">
        <f t="shared" si="79"/>
        <v/>
      </c>
      <c r="AA426" t="str">
        <f t="shared" si="80"/>
        <v/>
      </c>
      <c r="AB426" t="str">
        <f t="shared" si="81"/>
        <v/>
      </c>
      <c r="AC426" s="2" t="str">
        <f t="shared" si="82"/>
        <v/>
      </c>
      <c r="AD426" t="str">
        <f t="shared" si="85"/>
        <v/>
      </c>
      <c r="AE426" t="str">
        <f t="shared" si="83"/>
        <v/>
      </c>
      <c r="AF426" t="str">
        <f t="shared" si="84"/>
        <v/>
      </c>
    </row>
    <row r="427" spans="1:32" x14ac:dyDescent="0.25">
      <c r="A427">
        <v>10622</v>
      </c>
      <c r="B427" s="1">
        <v>867488060855003</v>
      </c>
      <c r="C427" s="1">
        <v>1719501302</v>
      </c>
      <c r="D427">
        <v>-23.137881</v>
      </c>
      <c r="E427">
        <v>-46.943379999999998</v>
      </c>
      <c r="F427">
        <v>731</v>
      </c>
      <c r="G427">
        <v>320</v>
      </c>
      <c r="H427">
        <v>101</v>
      </c>
      <c r="I427">
        <v>1</v>
      </c>
      <c r="J427">
        <v>1</v>
      </c>
      <c r="K427">
        <v>247100</v>
      </c>
      <c r="L427">
        <v>0</v>
      </c>
      <c r="M427" t="s">
        <v>19</v>
      </c>
      <c r="N427">
        <v>10</v>
      </c>
      <c r="O427">
        <v>0</v>
      </c>
      <c r="P427">
        <v>0</v>
      </c>
      <c r="Q427">
        <v>0</v>
      </c>
      <c r="R427">
        <v>0</v>
      </c>
      <c r="S427" s="4">
        <v>45470.635439814818</v>
      </c>
      <c r="T427" s="6">
        <v>45470.635439814818</v>
      </c>
      <c r="U427">
        <f t="shared" si="74"/>
        <v>8</v>
      </c>
      <c r="V427">
        <f t="shared" si="75"/>
        <v>29</v>
      </c>
      <c r="W427" t="str">
        <f t="shared" si="76"/>
        <v/>
      </c>
      <c r="X427" t="str">
        <f t="shared" si="77"/>
        <v/>
      </c>
      <c r="Y427" s="12" t="str">
        <f t="shared" si="78"/>
        <v/>
      </c>
      <c r="Z427" t="str">
        <f t="shared" si="79"/>
        <v/>
      </c>
      <c r="AA427" t="str">
        <f t="shared" si="80"/>
        <v/>
      </c>
      <c r="AB427" t="str">
        <f t="shared" si="81"/>
        <v/>
      </c>
      <c r="AC427" s="2" t="str">
        <f t="shared" si="82"/>
        <v/>
      </c>
      <c r="AD427" t="str">
        <f t="shared" si="85"/>
        <v/>
      </c>
      <c r="AE427" t="str">
        <f t="shared" si="83"/>
        <v/>
      </c>
      <c r="AF427" t="str">
        <f t="shared" si="84"/>
        <v/>
      </c>
    </row>
    <row r="428" spans="1:32" x14ac:dyDescent="0.25">
      <c r="A428">
        <v>10623</v>
      </c>
      <c r="B428" s="1">
        <v>867488060855003</v>
      </c>
      <c r="C428" s="1">
        <v>1719501332</v>
      </c>
      <c r="D428">
        <v>-23.132192</v>
      </c>
      <c r="E428">
        <v>-46.948901999999997</v>
      </c>
      <c r="F428">
        <v>744</v>
      </c>
      <c r="G428">
        <v>317</v>
      </c>
      <c r="H428">
        <v>101.9</v>
      </c>
      <c r="I428">
        <v>1</v>
      </c>
      <c r="J428">
        <v>1</v>
      </c>
      <c r="K428">
        <v>247900</v>
      </c>
      <c r="L428">
        <v>0</v>
      </c>
      <c r="M428" t="s">
        <v>19</v>
      </c>
      <c r="N428">
        <v>10</v>
      </c>
      <c r="O428">
        <v>0</v>
      </c>
      <c r="P428">
        <v>0</v>
      </c>
      <c r="Q428">
        <v>0</v>
      </c>
      <c r="R428">
        <v>0</v>
      </c>
      <c r="S428" s="4">
        <v>45470.635787037034</v>
      </c>
      <c r="T428" s="6">
        <v>45470.635787037034</v>
      </c>
      <c r="U428">
        <f t="shared" si="74"/>
        <v>8</v>
      </c>
      <c r="V428">
        <f t="shared" si="75"/>
        <v>30</v>
      </c>
      <c r="W428" t="str">
        <f t="shared" si="76"/>
        <v/>
      </c>
      <c r="X428" t="str">
        <f t="shared" si="77"/>
        <v/>
      </c>
      <c r="Y428" s="12" t="str">
        <f t="shared" si="78"/>
        <v/>
      </c>
      <c r="Z428" t="str">
        <f t="shared" si="79"/>
        <v/>
      </c>
      <c r="AA428" t="str">
        <f t="shared" si="80"/>
        <v/>
      </c>
      <c r="AB428" t="str">
        <f t="shared" si="81"/>
        <v/>
      </c>
      <c r="AC428" s="2" t="str">
        <f t="shared" si="82"/>
        <v/>
      </c>
      <c r="AD428" t="str">
        <f t="shared" si="85"/>
        <v/>
      </c>
      <c r="AE428" t="str">
        <f t="shared" si="83"/>
        <v/>
      </c>
      <c r="AF428" t="str">
        <f t="shared" si="84"/>
        <v/>
      </c>
    </row>
    <row r="429" spans="1:32" x14ac:dyDescent="0.25">
      <c r="A429">
        <v>10624</v>
      </c>
      <c r="B429" s="1">
        <v>867488060855003</v>
      </c>
      <c r="C429" s="1">
        <v>1719501362</v>
      </c>
      <c r="D429">
        <v>-23.125686999999999</v>
      </c>
      <c r="E429">
        <v>-46.953161000000001</v>
      </c>
      <c r="F429">
        <v>748</v>
      </c>
      <c r="G429">
        <v>340</v>
      </c>
      <c r="H429">
        <v>101.7</v>
      </c>
      <c r="I429">
        <v>1</v>
      </c>
      <c r="J429">
        <v>1</v>
      </c>
      <c r="K429">
        <v>248800</v>
      </c>
      <c r="L429">
        <v>0</v>
      </c>
      <c r="M429" t="s">
        <v>19</v>
      </c>
      <c r="N429">
        <v>10</v>
      </c>
      <c r="O429">
        <v>0</v>
      </c>
      <c r="P429">
        <v>0</v>
      </c>
      <c r="Q429">
        <v>0</v>
      </c>
      <c r="R429">
        <v>0</v>
      </c>
      <c r="S429" s="4">
        <v>45470.636134259257</v>
      </c>
      <c r="T429" s="6">
        <v>45470.636134259257</v>
      </c>
      <c r="U429">
        <f t="shared" si="74"/>
        <v>8</v>
      </c>
      <c r="V429">
        <f t="shared" si="75"/>
        <v>30</v>
      </c>
      <c r="W429" t="str">
        <f t="shared" si="76"/>
        <v/>
      </c>
      <c r="X429" t="str">
        <f t="shared" si="77"/>
        <v/>
      </c>
      <c r="Y429" s="12" t="str">
        <f t="shared" si="78"/>
        <v/>
      </c>
      <c r="Z429" t="str">
        <f t="shared" si="79"/>
        <v/>
      </c>
      <c r="AA429" t="str">
        <f t="shared" si="80"/>
        <v/>
      </c>
      <c r="AB429" t="str">
        <f t="shared" si="81"/>
        <v/>
      </c>
      <c r="AC429" s="2" t="str">
        <f t="shared" si="82"/>
        <v/>
      </c>
      <c r="AD429" t="str">
        <f t="shared" si="85"/>
        <v/>
      </c>
      <c r="AE429" t="str">
        <f t="shared" si="83"/>
        <v/>
      </c>
      <c r="AF429" t="str">
        <f t="shared" si="84"/>
        <v/>
      </c>
    </row>
    <row r="430" spans="1:32" x14ac:dyDescent="0.25">
      <c r="A430">
        <v>10625</v>
      </c>
      <c r="B430" s="1">
        <v>867488060855003</v>
      </c>
      <c r="C430" s="1">
        <v>1719501392</v>
      </c>
      <c r="D430">
        <v>-23.118500000000001</v>
      </c>
      <c r="E430">
        <v>-46.955322000000002</v>
      </c>
      <c r="F430">
        <v>726</v>
      </c>
      <c r="G430">
        <v>342</v>
      </c>
      <c r="H430">
        <v>99.7</v>
      </c>
      <c r="I430">
        <v>1</v>
      </c>
      <c r="J430">
        <v>1</v>
      </c>
      <c r="K430">
        <v>249600</v>
      </c>
      <c r="L430">
        <v>0</v>
      </c>
      <c r="M430" t="s">
        <v>19</v>
      </c>
      <c r="N430">
        <v>10</v>
      </c>
      <c r="O430">
        <v>0</v>
      </c>
      <c r="P430">
        <v>0</v>
      </c>
      <c r="Q430">
        <v>0</v>
      </c>
      <c r="R430">
        <v>0</v>
      </c>
      <c r="S430" s="4">
        <v>45470.636481481481</v>
      </c>
      <c r="T430" s="6">
        <v>45470.636481481481</v>
      </c>
      <c r="U430">
        <f t="shared" si="74"/>
        <v>8</v>
      </c>
      <c r="V430">
        <f t="shared" si="75"/>
        <v>30</v>
      </c>
      <c r="W430" t="str">
        <f t="shared" si="76"/>
        <v/>
      </c>
      <c r="X430" t="str">
        <f t="shared" si="77"/>
        <v/>
      </c>
      <c r="Y430" s="12" t="str">
        <f t="shared" si="78"/>
        <v/>
      </c>
      <c r="Z430" t="str">
        <f t="shared" si="79"/>
        <v/>
      </c>
      <c r="AA430" t="str">
        <f t="shared" si="80"/>
        <v/>
      </c>
      <c r="AB430" t="str">
        <f t="shared" si="81"/>
        <v/>
      </c>
      <c r="AC430" s="2" t="str">
        <f t="shared" si="82"/>
        <v/>
      </c>
      <c r="AD430" t="str">
        <f t="shared" si="85"/>
        <v/>
      </c>
      <c r="AE430" t="str">
        <f t="shared" si="83"/>
        <v/>
      </c>
      <c r="AF430" t="str">
        <f t="shared" si="84"/>
        <v/>
      </c>
    </row>
    <row r="431" spans="1:32" x14ac:dyDescent="0.25">
      <c r="A431">
        <v>10626</v>
      </c>
      <c r="B431" s="1">
        <v>867488060855003</v>
      </c>
      <c r="C431" s="1">
        <v>1719501422</v>
      </c>
      <c r="D431">
        <v>-23.111450000000001</v>
      </c>
      <c r="E431">
        <v>-46.958855999999997</v>
      </c>
      <c r="F431">
        <v>702</v>
      </c>
      <c r="G431">
        <v>328</v>
      </c>
      <c r="H431">
        <v>101</v>
      </c>
      <c r="I431">
        <v>1</v>
      </c>
      <c r="J431">
        <v>1</v>
      </c>
      <c r="K431">
        <v>250500</v>
      </c>
      <c r="L431">
        <v>0</v>
      </c>
      <c r="M431" t="s">
        <v>19</v>
      </c>
      <c r="N431">
        <v>10</v>
      </c>
      <c r="O431">
        <v>0</v>
      </c>
      <c r="P431">
        <v>0</v>
      </c>
      <c r="Q431">
        <v>0</v>
      </c>
      <c r="R431">
        <v>0</v>
      </c>
      <c r="S431" s="4">
        <v>45470.636828703704</v>
      </c>
      <c r="T431" s="6">
        <v>45470.636828703704</v>
      </c>
      <c r="U431">
        <f t="shared" si="74"/>
        <v>8</v>
      </c>
      <c r="V431">
        <f t="shared" si="75"/>
        <v>30</v>
      </c>
      <c r="W431" t="str">
        <f t="shared" si="76"/>
        <v/>
      </c>
      <c r="X431" t="str">
        <f t="shared" si="77"/>
        <v/>
      </c>
      <c r="Y431" s="12" t="str">
        <f t="shared" si="78"/>
        <v/>
      </c>
      <c r="Z431" t="str">
        <f t="shared" si="79"/>
        <v/>
      </c>
      <c r="AA431" t="str">
        <f t="shared" si="80"/>
        <v/>
      </c>
      <c r="AB431" t="str">
        <f t="shared" si="81"/>
        <v/>
      </c>
      <c r="AC431" s="2" t="str">
        <f t="shared" si="82"/>
        <v/>
      </c>
      <c r="AD431" t="str">
        <f t="shared" si="85"/>
        <v/>
      </c>
      <c r="AE431" t="str">
        <f t="shared" si="83"/>
        <v/>
      </c>
      <c r="AF431" t="str">
        <f t="shared" si="84"/>
        <v/>
      </c>
    </row>
    <row r="432" spans="1:32" x14ac:dyDescent="0.25">
      <c r="A432">
        <v>10627</v>
      </c>
      <c r="B432" s="1">
        <v>867488060855003</v>
      </c>
      <c r="C432" s="1">
        <v>1719501452</v>
      </c>
      <c r="D432">
        <v>-23.104907000000001</v>
      </c>
      <c r="E432">
        <v>-46.963152999999998</v>
      </c>
      <c r="F432">
        <v>688</v>
      </c>
      <c r="G432">
        <v>328</v>
      </c>
      <c r="H432">
        <v>101.3</v>
      </c>
      <c r="I432">
        <v>1</v>
      </c>
      <c r="J432">
        <v>1</v>
      </c>
      <c r="K432">
        <v>251300</v>
      </c>
      <c r="L432">
        <v>0</v>
      </c>
      <c r="M432" t="s">
        <v>19</v>
      </c>
      <c r="N432">
        <v>10</v>
      </c>
      <c r="O432">
        <v>0</v>
      </c>
      <c r="P432">
        <v>0</v>
      </c>
      <c r="Q432">
        <v>0</v>
      </c>
      <c r="R432">
        <v>0</v>
      </c>
      <c r="S432" s="4">
        <v>45470.637175925927</v>
      </c>
      <c r="T432" s="6">
        <v>45470.637175925927</v>
      </c>
      <c r="U432">
        <f t="shared" si="74"/>
        <v>8</v>
      </c>
      <c r="V432">
        <f t="shared" si="75"/>
        <v>30</v>
      </c>
      <c r="W432" t="str">
        <f t="shared" si="76"/>
        <v/>
      </c>
      <c r="X432" t="str">
        <f t="shared" si="77"/>
        <v/>
      </c>
      <c r="Y432" s="12" t="str">
        <f t="shared" si="78"/>
        <v/>
      </c>
      <c r="Z432" t="str">
        <f t="shared" si="79"/>
        <v/>
      </c>
      <c r="AA432" t="str">
        <f t="shared" si="80"/>
        <v/>
      </c>
      <c r="AB432" t="str">
        <f t="shared" si="81"/>
        <v/>
      </c>
      <c r="AC432" s="2" t="str">
        <f t="shared" si="82"/>
        <v/>
      </c>
      <c r="AD432" t="str">
        <f t="shared" si="85"/>
        <v/>
      </c>
      <c r="AE432" t="str">
        <f t="shared" si="83"/>
        <v/>
      </c>
      <c r="AF432" t="str">
        <f t="shared" si="84"/>
        <v/>
      </c>
    </row>
    <row r="433" spans="1:32" x14ac:dyDescent="0.25">
      <c r="A433">
        <v>10628</v>
      </c>
      <c r="B433" s="1">
        <v>867488060855003</v>
      </c>
      <c r="C433" s="1">
        <v>1719501482</v>
      </c>
      <c r="D433">
        <v>-23.098354</v>
      </c>
      <c r="E433">
        <v>-46.967469000000001</v>
      </c>
      <c r="F433">
        <v>690</v>
      </c>
      <c r="G433">
        <v>328</v>
      </c>
      <c r="H433">
        <v>101.4</v>
      </c>
      <c r="I433">
        <v>1</v>
      </c>
      <c r="J433">
        <v>1</v>
      </c>
      <c r="K433">
        <v>252200</v>
      </c>
      <c r="L433">
        <v>0</v>
      </c>
      <c r="M433" t="s">
        <v>19</v>
      </c>
      <c r="N433">
        <v>10</v>
      </c>
      <c r="O433">
        <v>0</v>
      </c>
      <c r="P433">
        <v>0</v>
      </c>
      <c r="Q433">
        <v>0</v>
      </c>
      <c r="R433">
        <v>0</v>
      </c>
      <c r="S433" s="4">
        <v>45470.637523148151</v>
      </c>
      <c r="T433" s="6">
        <v>45470.637523148151</v>
      </c>
      <c r="U433">
        <f t="shared" si="74"/>
        <v>8</v>
      </c>
      <c r="V433">
        <f t="shared" si="75"/>
        <v>30</v>
      </c>
      <c r="W433" t="str">
        <f t="shared" si="76"/>
        <v/>
      </c>
      <c r="X433" t="str">
        <f t="shared" si="77"/>
        <v/>
      </c>
      <c r="Y433" s="12" t="str">
        <f t="shared" si="78"/>
        <v/>
      </c>
      <c r="Z433" t="str">
        <f t="shared" si="79"/>
        <v/>
      </c>
      <c r="AA433" t="str">
        <f t="shared" si="80"/>
        <v/>
      </c>
      <c r="AB433" t="str">
        <f t="shared" si="81"/>
        <v/>
      </c>
      <c r="AC433" s="2" t="str">
        <f t="shared" si="82"/>
        <v/>
      </c>
      <c r="AD433" t="str">
        <f t="shared" si="85"/>
        <v/>
      </c>
      <c r="AE433" t="str">
        <f t="shared" si="83"/>
        <v/>
      </c>
      <c r="AF433" t="str">
        <f t="shared" si="84"/>
        <v/>
      </c>
    </row>
    <row r="434" spans="1:32" x14ac:dyDescent="0.25">
      <c r="A434">
        <v>10629</v>
      </c>
      <c r="B434" s="1">
        <v>867488060855003</v>
      </c>
      <c r="C434" s="1">
        <v>1719501512</v>
      </c>
      <c r="D434">
        <v>-23.091812000000001</v>
      </c>
      <c r="E434">
        <v>-46.971777000000003</v>
      </c>
      <c r="F434">
        <v>673</v>
      </c>
      <c r="G434">
        <v>328</v>
      </c>
      <c r="H434">
        <v>101</v>
      </c>
      <c r="I434">
        <v>1</v>
      </c>
      <c r="J434">
        <v>1</v>
      </c>
      <c r="K434">
        <v>253000</v>
      </c>
      <c r="L434">
        <v>0</v>
      </c>
      <c r="M434" t="s">
        <v>19</v>
      </c>
      <c r="N434">
        <v>10</v>
      </c>
      <c r="O434">
        <v>0</v>
      </c>
      <c r="P434">
        <v>0</v>
      </c>
      <c r="Q434">
        <v>0</v>
      </c>
      <c r="R434">
        <v>0</v>
      </c>
      <c r="S434" s="4">
        <v>45470.637870370374</v>
      </c>
      <c r="T434" s="6">
        <v>45470.637870370374</v>
      </c>
      <c r="U434">
        <f t="shared" si="74"/>
        <v>8</v>
      </c>
      <c r="V434">
        <f t="shared" si="75"/>
        <v>30</v>
      </c>
      <c r="W434" t="str">
        <f t="shared" si="76"/>
        <v/>
      </c>
      <c r="X434" t="str">
        <f t="shared" si="77"/>
        <v/>
      </c>
      <c r="Y434" s="12" t="str">
        <f t="shared" si="78"/>
        <v/>
      </c>
      <c r="Z434" t="str">
        <f t="shared" si="79"/>
        <v/>
      </c>
      <c r="AA434" t="str">
        <f t="shared" si="80"/>
        <v/>
      </c>
      <c r="AB434" t="str">
        <f t="shared" si="81"/>
        <v/>
      </c>
      <c r="AC434" s="2" t="str">
        <f t="shared" si="82"/>
        <v/>
      </c>
      <c r="AD434" t="str">
        <f t="shared" si="85"/>
        <v/>
      </c>
      <c r="AE434" t="str">
        <f t="shared" si="83"/>
        <v/>
      </c>
      <c r="AF434" t="str">
        <f t="shared" si="84"/>
        <v/>
      </c>
    </row>
    <row r="435" spans="1:32" x14ac:dyDescent="0.25">
      <c r="A435">
        <v>10630</v>
      </c>
      <c r="B435" s="1">
        <v>867488060855003</v>
      </c>
      <c r="C435" s="1">
        <v>1719501543</v>
      </c>
      <c r="D435">
        <v>-23.085059000000001</v>
      </c>
      <c r="E435">
        <v>-46.976261000000001</v>
      </c>
      <c r="F435">
        <v>672</v>
      </c>
      <c r="G435">
        <v>328</v>
      </c>
      <c r="H435">
        <v>102.3</v>
      </c>
      <c r="I435">
        <v>1</v>
      </c>
      <c r="J435">
        <v>1</v>
      </c>
      <c r="K435">
        <v>253900</v>
      </c>
      <c r="L435">
        <v>0</v>
      </c>
      <c r="M435" t="s">
        <v>19</v>
      </c>
      <c r="N435">
        <v>10</v>
      </c>
      <c r="O435">
        <v>0</v>
      </c>
      <c r="P435">
        <v>0</v>
      </c>
      <c r="Q435">
        <v>0</v>
      </c>
      <c r="R435">
        <v>0</v>
      </c>
      <c r="S435" s="4">
        <v>45470.638229166667</v>
      </c>
      <c r="T435" s="6">
        <v>45470.638229166667</v>
      </c>
      <c r="U435">
        <f t="shared" si="74"/>
        <v>8</v>
      </c>
      <c r="V435">
        <f t="shared" si="75"/>
        <v>31</v>
      </c>
      <c r="W435" t="str">
        <f t="shared" si="76"/>
        <v/>
      </c>
      <c r="X435" t="str">
        <f t="shared" si="77"/>
        <v/>
      </c>
      <c r="Y435" s="12" t="str">
        <f t="shared" si="78"/>
        <v/>
      </c>
      <c r="Z435" t="str">
        <f t="shared" si="79"/>
        <v/>
      </c>
      <c r="AA435" t="str">
        <f t="shared" si="80"/>
        <v/>
      </c>
      <c r="AB435" t="str">
        <f t="shared" si="81"/>
        <v/>
      </c>
      <c r="AC435" s="2" t="str">
        <f t="shared" si="82"/>
        <v/>
      </c>
      <c r="AD435" t="str">
        <f t="shared" si="85"/>
        <v/>
      </c>
      <c r="AE435" t="str">
        <f t="shared" si="83"/>
        <v/>
      </c>
      <c r="AF435" t="str">
        <f t="shared" si="84"/>
        <v/>
      </c>
    </row>
    <row r="436" spans="1:32" x14ac:dyDescent="0.25">
      <c r="A436">
        <v>10631</v>
      </c>
      <c r="B436" s="1">
        <v>867488060855003</v>
      </c>
      <c r="C436" s="1">
        <v>1719501573</v>
      </c>
      <c r="D436">
        <v>-23.078614999999999</v>
      </c>
      <c r="E436">
        <v>-46.980708999999997</v>
      </c>
      <c r="F436">
        <v>688</v>
      </c>
      <c r="G436">
        <v>325</v>
      </c>
      <c r="H436">
        <v>102.2</v>
      </c>
      <c r="I436">
        <v>1</v>
      </c>
      <c r="J436">
        <v>1</v>
      </c>
      <c r="K436">
        <v>254700</v>
      </c>
      <c r="L436">
        <v>0</v>
      </c>
      <c r="M436" t="s">
        <v>19</v>
      </c>
      <c r="N436">
        <v>10</v>
      </c>
      <c r="O436">
        <v>0</v>
      </c>
      <c r="P436">
        <v>0</v>
      </c>
      <c r="Q436">
        <v>0</v>
      </c>
      <c r="R436">
        <v>0</v>
      </c>
      <c r="S436" s="4">
        <v>45470.63857638889</v>
      </c>
      <c r="T436" s="6">
        <v>45470.63857638889</v>
      </c>
      <c r="U436">
        <f t="shared" si="74"/>
        <v>8</v>
      </c>
      <c r="V436">
        <f t="shared" si="75"/>
        <v>30</v>
      </c>
      <c r="W436" t="str">
        <f t="shared" si="76"/>
        <v/>
      </c>
      <c r="X436" t="str">
        <f t="shared" si="77"/>
        <v/>
      </c>
      <c r="Y436" s="12" t="str">
        <f t="shared" si="78"/>
        <v/>
      </c>
      <c r="Z436" t="str">
        <f t="shared" si="79"/>
        <v/>
      </c>
      <c r="AA436" t="str">
        <f t="shared" si="80"/>
        <v/>
      </c>
      <c r="AB436" t="str">
        <f t="shared" si="81"/>
        <v/>
      </c>
      <c r="AC436" s="2" t="str">
        <f t="shared" si="82"/>
        <v/>
      </c>
      <c r="AD436" t="str">
        <f t="shared" si="85"/>
        <v/>
      </c>
      <c r="AE436" t="str">
        <f t="shared" si="83"/>
        <v/>
      </c>
      <c r="AF436" t="str">
        <f t="shared" si="84"/>
        <v/>
      </c>
    </row>
    <row r="437" spans="1:32" x14ac:dyDescent="0.25">
      <c r="A437">
        <v>10632</v>
      </c>
      <c r="B437" s="1">
        <v>867488060855003</v>
      </c>
      <c r="C437" s="1">
        <v>1719501603</v>
      </c>
      <c r="D437">
        <v>-23.072417000000002</v>
      </c>
      <c r="E437">
        <v>-46.985393000000002</v>
      </c>
      <c r="F437">
        <v>665</v>
      </c>
      <c r="G437">
        <v>324</v>
      </c>
      <c r="H437">
        <v>98.5</v>
      </c>
      <c r="I437">
        <v>1</v>
      </c>
      <c r="J437">
        <v>1</v>
      </c>
      <c r="K437">
        <v>255600</v>
      </c>
      <c r="L437">
        <v>0</v>
      </c>
      <c r="M437" t="s">
        <v>19</v>
      </c>
      <c r="N437">
        <v>10</v>
      </c>
      <c r="O437">
        <v>0</v>
      </c>
      <c r="P437">
        <v>0</v>
      </c>
      <c r="Q437">
        <v>0</v>
      </c>
      <c r="R437">
        <v>0</v>
      </c>
      <c r="S437" s="4">
        <v>45470.638923611114</v>
      </c>
      <c r="T437" s="6">
        <v>45470.638923611114</v>
      </c>
      <c r="U437">
        <f t="shared" si="74"/>
        <v>8</v>
      </c>
      <c r="V437">
        <f t="shared" si="75"/>
        <v>30</v>
      </c>
      <c r="W437" t="str">
        <f t="shared" si="76"/>
        <v/>
      </c>
      <c r="X437" t="str">
        <f t="shared" si="77"/>
        <v/>
      </c>
      <c r="Y437" s="12" t="str">
        <f t="shared" si="78"/>
        <v/>
      </c>
      <c r="Z437" t="str">
        <f t="shared" si="79"/>
        <v/>
      </c>
      <c r="AA437" t="str">
        <f t="shared" si="80"/>
        <v/>
      </c>
      <c r="AB437" t="str">
        <f t="shared" si="81"/>
        <v/>
      </c>
      <c r="AC437" s="2" t="str">
        <f t="shared" si="82"/>
        <v/>
      </c>
      <c r="AD437" t="str">
        <f t="shared" si="85"/>
        <v/>
      </c>
      <c r="AE437" t="str">
        <f t="shared" si="83"/>
        <v/>
      </c>
      <c r="AF437" t="str">
        <f t="shared" si="84"/>
        <v/>
      </c>
    </row>
    <row r="438" spans="1:32" x14ac:dyDescent="0.25">
      <c r="A438">
        <v>10633</v>
      </c>
      <c r="B438" s="1">
        <v>867488060855003</v>
      </c>
      <c r="C438" s="1">
        <v>1719501633</v>
      </c>
      <c r="D438">
        <v>-23.066367</v>
      </c>
      <c r="E438">
        <v>-46.989936</v>
      </c>
      <c r="F438">
        <v>651</v>
      </c>
      <c r="G438">
        <v>324</v>
      </c>
      <c r="H438">
        <v>97.4</v>
      </c>
      <c r="I438">
        <v>1</v>
      </c>
      <c r="J438">
        <v>1</v>
      </c>
      <c r="K438">
        <v>256399</v>
      </c>
      <c r="L438">
        <v>0</v>
      </c>
      <c r="M438" t="s">
        <v>19</v>
      </c>
      <c r="N438">
        <v>10</v>
      </c>
      <c r="O438">
        <v>0</v>
      </c>
      <c r="P438">
        <v>0</v>
      </c>
      <c r="Q438">
        <v>0</v>
      </c>
      <c r="R438">
        <v>0</v>
      </c>
      <c r="S438" s="4">
        <v>45470.639270833337</v>
      </c>
      <c r="T438" s="6">
        <v>45470.639270833337</v>
      </c>
      <c r="U438">
        <f t="shared" si="74"/>
        <v>8</v>
      </c>
      <c r="V438">
        <f t="shared" si="75"/>
        <v>30</v>
      </c>
      <c r="W438" t="str">
        <f t="shared" si="76"/>
        <v/>
      </c>
      <c r="X438" t="str">
        <f t="shared" si="77"/>
        <v/>
      </c>
      <c r="Y438" s="12" t="str">
        <f t="shared" si="78"/>
        <v/>
      </c>
      <c r="Z438" t="str">
        <f t="shared" si="79"/>
        <v/>
      </c>
      <c r="AA438" t="str">
        <f t="shared" si="80"/>
        <v/>
      </c>
      <c r="AB438" t="str">
        <f t="shared" si="81"/>
        <v/>
      </c>
      <c r="AC438" s="2" t="str">
        <f t="shared" si="82"/>
        <v/>
      </c>
      <c r="AD438" t="str">
        <f t="shared" si="85"/>
        <v/>
      </c>
      <c r="AE438" t="str">
        <f t="shared" si="83"/>
        <v/>
      </c>
      <c r="AF438" t="str">
        <f t="shared" si="84"/>
        <v/>
      </c>
    </row>
    <row r="439" spans="1:32" x14ac:dyDescent="0.25">
      <c r="A439">
        <v>10634</v>
      </c>
      <c r="B439" s="1">
        <v>867488060855003</v>
      </c>
      <c r="C439" s="1">
        <v>1719501662</v>
      </c>
      <c r="D439">
        <v>-23.060561</v>
      </c>
      <c r="E439">
        <v>-46.994368999999999</v>
      </c>
      <c r="F439">
        <v>652</v>
      </c>
      <c r="G439">
        <v>325</v>
      </c>
      <c r="H439">
        <v>97.6</v>
      </c>
      <c r="I439">
        <v>1</v>
      </c>
      <c r="J439">
        <v>1</v>
      </c>
      <c r="K439">
        <v>257200</v>
      </c>
      <c r="L439">
        <v>0</v>
      </c>
      <c r="M439" t="s">
        <v>19</v>
      </c>
      <c r="N439">
        <v>10</v>
      </c>
      <c r="O439">
        <v>0</v>
      </c>
      <c r="P439">
        <v>0</v>
      </c>
      <c r="Q439">
        <v>0</v>
      </c>
      <c r="R439">
        <v>0</v>
      </c>
      <c r="S439" s="4">
        <v>45470.639606481483</v>
      </c>
      <c r="T439" s="6">
        <v>45470.639606481483</v>
      </c>
      <c r="U439">
        <f t="shared" si="74"/>
        <v>8</v>
      </c>
      <c r="V439">
        <f t="shared" si="75"/>
        <v>29</v>
      </c>
      <c r="W439" t="str">
        <f t="shared" si="76"/>
        <v/>
      </c>
      <c r="X439" t="str">
        <f t="shared" si="77"/>
        <v/>
      </c>
      <c r="Y439" s="12" t="str">
        <f t="shared" si="78"/>
        <v/>
      </c>
      <c r="Z439" t="str">
        <f t="shared" si="79"/>
        <v/>
      </c>
      <c r="AA439" t="str">
        <f t="shared" si="80"/>
        <v/>
      </c>
      <c r="AB439" t="str">
        <f t="shared" si="81"/>
        <v/>
      </c>
      <c r="AC439" s="2" t="str">
        <f t="shared" si="82"/>
        <v/>
      </c>
      <c r="AD439" t="str">
        <f t="shared" si="85"/>
        <v/>
      </c>
      <c r="AE439" t="str">
        <f t="shared" si="83"/>
        <v/>
      </c>
      <c r="AF439" t="str">
        <f t="shared" si="84"/>
        <v/>
      </c>
    </row>
    <row r="440" spans="1:32" x14ac:dyDescent="0.25">
      <c r="A440">
        <v>10635</v>
      </c>
      <c r="B440" s="1">
        <v>867488060855003</v>
      </c>
      <c r="C440" s="1">
        <v>1719501692</v>
      </c>
      <c r="D440">
        <v>-23.054417999999998</v>
      </c>
      <c r="E440">
        <v>-46.998762999999997</v>
      </c>
      <c r="F440">
        <v>645</v>
      </c>
      <c r="G440">
        <v>329</v>
      </c>
      <c r="H440">
        <v>98.8</v>
      </c>
      <c r="I440">
        <v>1</v>
      </c>
      <c r="J440">
        <v>1</v>
      </c>
      <c r="K440">
        <v>258000</v>
      </c>
      <c r="L440">
        <v>0</v>
      </c>
      <c r="M440" t="s">
        <v>19</v>
      </c>
      <c r="N440">
        <v>10</v>
      </c>
      <c r="O440">
        <v>0</v>
      </c>
      <c r="P440">
        <v>0</v>
      </c>
      <c r="Q440">
        <v>0</v>
      </c>
      <c r="R440">
        <v>0</v>
      </c>
      <c r="S440" s="4">
        <v>45470.639953703707</v>
      </c>
      <c r="T440" s="6">
        <v>45470.639953703707</v>
      </c>
      <c r="U440">
        <f t="shared" si="74"/>
        <v>8</v>
      </c>
      <c r="V440">
        <f t="shared" si="75"/>
        <v>30</v>
      </c>
      <c r="W440" t="str">
        <f t="shared" si="76"/>
        <v/>
      </c>
      <c r="X440" t="str">
        <f t="shared" si="77"/>
        <v/>
      </c>
      <c r="Y440" s="12" t="str">
        <f t="shared" si="78"/>
        <v/>
      </c>
      <c r="Z440" t="str">
        <f t="shared" si="79"/>
        <v/>
      </c>
      <c r="AA440" t="str">
        <f t="shared" si="80"/>
        <v/>
      </c>
      <c r="AB440" t="str">
        <f t="shared" si="81"/>
        <v/>
      </c>
      <c r="AC440" s="2" t="str">
        <f t="shared" si="82"/>
        <v/>
      </c>
      <c r="AD440" t="str">
        <f t="shared" si="85"/>
        <v/>
      </c>
      <c r="AE440" t="str">
        <f t="shared" si="83"/>
        <v/>
      </c>
      <c r="AF440" t="str">
        <f t="shared" si="84"/>
        <v/>
      </c>
    </row>
    <row r="441" spans="1:32" x14ac:dyDescent="0.25">
      <c r="A441">
        <v>10636</v>
      </c>
      <c r="B441" s="1">
        <v>867488060855003</v>
      </c>
      <c r="C441" s="1">
        <v>1719501722</v>
      </c>
      <c r="D441">
        <v>-23.048072999999999</v>
      </c>
      <c r="E441">
        <v>-47.002795999999996</v>
      </c>
      <c r="F441">
        <v>659</v>
      </c>
      <c r="G441">
        <v>329</v>
      </c>
      <c r="H441">
        <v>98.5</v>
      </c>
      <c r="I441">
        <v>1</v>
      </c>
      <c r="J441">
        <v>1</v>
      </c>
      <c r="K441">
        <v>258800</v>
      </c>
      <c r="L441">
        <v>0</v>
      </c>
      <c r="M441" t="s">
        <v>19</v>
      </c>
      <c r="N441">
        <v>10</v>
      </c>
      <c r="O441">
        <v>0</v>
      </c>
      <c r="P441">
        <v>0</v>
      </c>
      <c r="Q441">
        <v>0</v>
      </c>
      <c r="R441">
        <v>0</v>
      </c>
      <c r="S441" s="4">
        <v>45470.640300925923</v>
      </c>
      <c r="T441" s="6">
        <v>45470.640300925923</v>
      </c>
      <c r="U441">
        <f t="shared" si="74"/>
        <v>8</v>
      </c>
      <c r="V441">
        <f t="shared" si="75"/>
        <v>30</v>
      </c>
      <c r="W441" t="str">
        <f t="shared" si="76"/>
        <v/>
      </c>
      <c r="X441" t="str">
        <f t="shared" si="77"/>
        <v/>
      </c>
      <c r="Y441" s="12" t="str">
        <f t="shared" si="78"/>
        <v/>
      </c>
      <c r="Z441" t="str">
        <f t="shared" si="79"/>
        <v/>
      </c>
      <c r="AA441" t="str">
        <f t="shared" si="80"/>
        <v/>
      </c>
      <c r="AB441" t="str">
        <f t="shared" si="81"/>
        <v/>
      </c>
      <c r="AC441" s="2" t="str">
        <f t="shared" si="82"/>
        <v/>
      </c>
      <c r="AD441" t="str">
        <f t="shared" si="85"/>
        <v/>
      </c>
      <c r="AE441" t="str">
        <f t="shared" si="83"/>
        <v/>
      </c>
      <c r="AF441" t="str">
        <f t="shared" si="84"/>
        <v/>
      </c>
    </row>
    <row r="442" spans="1:32" x14ac:dyDescent="0.25">
      <c r="A442">
        <v>10637</v>
      </c>
      <c r="B442" s="1">
        <v>867488060855003</v>
      </c>
      <c r="C442" s="1">
        <v>1719501752</v>
      </c>
      <c r="D442">
        <v>-23.041708</v>
      </c>
      <c r="E442">
        <v>-47.006815000000003</v>
      </c>
      <c r="F442">
        <v>661</v>
      </c>
      <c r="G442">
        <v>329</v>
      </c>
      <c r="H442">
        <v>98.2</v>
      </c>
      <c r="I442">
        <v>1</v>
      </c>
      <c r="J442">
        <v>1</v>
      </c>
      <c r="K442">
        <v>259700</v>
      </c>
      <c r="L442">
        <v>0</v>
      </c>
      <c r="M442" t="s">
        <v>19</v>
      </c>
      <c r="N442">
        <v>10</v>
      </c>
      <c r="O442">
        <v>0</v>
      </c>
      <c r="P442">
        <v>0</v>
      </c>
      <c r="Q442">
        <v>0</v>
      </c>
      <c r="R442">
        <v>0</v>
      </c>
      <c r="S442" s="4">
        <v>45470.640648148146</v>
      </c>
      <c r="T442" s="6">
        <v>45470.640648148146</v>
      </c>
      <c r="U442">
        <f t="shared" si="74"/>
        <v>8</v>
      </c>
      <c r="V442">
        <f t="shared" si="75"/>
        <v>30</v>
      </c>
      <c r="W442" t="str">
        <f t="shared" si="76"/>
        <v/>
      </c>
      <c r="X442" t="str">
        <f t="shared" si="77"/>
        <v/>
      </c>
      <c r="Y442" s="12" t="str">
        <f t="shared" si="78"/>
        <v/>
      </c>
      <c r="Z442" t="str">
        <f t="shared" si="79"/>
        <v/>
      </c>
      <c r="AA442" t="str">
        <f t="shared" si="80"/>
        <v/>
      </c>
      <c r="AB442" t="str">
        <f t="shared" si="81"/>
        <v/>
      </c>
      <c r="AC442" s="2" t="str">
        <f t="shared" si="82"/>
        <v/>
      </c>
      <c r="AD442" t="str">
        <f t="shared" si="85"/>
        <v/>
      </c>
      <c r="AE442" t="str">
        <f t="shared" si="83"/>
        <v/>
      </c>
      <c r="AF442" t="str">
        <f t="shared" si="84"/>
        <v/>
      </c>
    </row>
    <row r="443" spans="1:32" x14ac:dyDescent="0.25">
      <c r="A443">
        <v>10640</v>
      </c>
      <c r="B443" s="1">
        <v>867488060855003</v>
      </c>
      <c r="C443" s="1">
        <v>1719501783</v>
      </c>
      <c r="D443">
        <v>-23.034897999999998</v>
      </c>
      <c r="E443">
        <v>-47.010305000000002</v>
      </c>
      <c r="F443">
        <v>669</v>
      </c>
      <c r="G443">
        <v>341</v>
      </c>
      <c r="H443">
        <v>90.8</v>
      </c>
      <c r="I443">
        <v>1</v>
      </c>
      <c r="J443">
        <v>1</v>
      </c>
      <c r="K443">
        <v>260500</v>
      </c>
      <c r="L443">
        <v>0</v>
      </c>
      <c r="M443" t="s">
        <v>19</v>
      </c>
      <c r="N443">
        <v>10</v>
      </c>
      <c r="O443">
        <v>0</v>
      </c>
      <c r="P443">
        <v>0</v>
      </c>
      <c r="Q443">
        <v>0</v>
      </c>
      <c r="R443">
        <v>0</v>
      </c>
      <c r="S443" s="4">
        <v>45470.641006944446</v>
      </c>
      <c r="T443" s="6">
        <v>45470.641006944446</v>
      </c>
      <c r="U443">
        <f t="shared" si="74"/>
        <v>8</v>
      </c>
      <c r="V443">
        <f t="shared" si="75"/>
        <v>31</v>
      </c>
      <c r="W443" t="str">
        <f t="shared" si="76"/>
        <v/>
      </c>
      <c r="X443" t="str">
        <f t="shared" si="77"/>
        <v/>
      </c>
      <c r="Y443" s="12" t="str">
        <f t="shared" si="78"/>
        <v/>
      </c>
      <c r="Z443" t="str">
        <f t="shared" si="79"/>
        <v/>
      </c>
      <c r="AA443" t="str">
        <f t="shared" si="80"/>
        <v/>
      </c>
      <c r="AB443" t="str">
        <f t="shared" si="81"/>
        <v/>
      </c>
      <c r="AC443" s="2" t="str">
        <f t="shared" si="82"/>
        <v/>
      </c>
      <c r="AD443" t="str">
        <f t="shared" si="85"/>
        <v/>
      </c>
      <c r="AE443" t="str">
        <f t="shared" si="83"/>
        <v/>
      </c>
      <c r="AF443" t="str">
        <f t="shared" si="84"/>
        <v/>
      </c>
    </row>
    <row r="444" spans="1:32" x14ac:dyDescent="0.25">
      <c r="A444">
        <v>10641</v>
      </c>
      <c r="B444" s="1">
        <v>867488060855003</v>
      </c>
      <c r="C444" s="1">
        <v>1719501813</v>
      </c>
      <c r="D444">
        <v>-23.027922</v>
      </c>
      <c r="E444">
        <v>-47.013674000000002</v>
      </c>
      <c r="F444">
        <v>706</v>
      </c>
      <c r="G444">
        <v>329</v>
      </c>
      <c r="H444">
        <v>105.2</v>
      </c>
      <c r="I444">
        <v>1</v>
      </c>
      <c r="J444">
        <v>1</v>
      </c>
      <c r="K444">
        <v>261300</v>
      </c>
      <c r="L444">
        <v>0</v>
      </c>
      <c r="M444" t="s">
        <v>19</v>
      </c>
      <c r="N444">
        <v>10</v>
      </c>
      <c r="O444">
        <v>0</v>
      </c>
      <c r="P444">
        <v>0</v>
      </c>
      <c r="Q444">
        <v>0</v>
      </c>
      <c r="R444">
        <v>0</v>
      </c>
      <c r="S444" s="4">
        <v>45470.64135416667</v>
      </c>
      <c r="T444" s="6">
        <v>45470.64135416667</v>
      </c>
      <c r="U444">
        <f t="shared" si="74"/>
        <v>8</v>
      </c>
      <c r="V444">
        <f t="shared" si="75"/>
        <v>30</v>
      </c>
      <c r="W444" t="str">
        <f t="shared" si="76"/>
        <v/>
      </c>
      <c r="X444" t="str">
        <f t="shared" si="77"/>
        <v/>
      </c>
      <c r="Y444" s="12" t="str">
        <f t="shared" si="78"/>
        <v/>
      </c>
      <c r="Z444" t="str">
        <f t="shared" si="79"/>
        <v/>
      </c>
      <c r="AA444" t="str">
        <f t="shared" si="80"/>
        <v/>
      </c>
      <c r="AB444" t="str">
        <f t="shared" si="81"/>
        <v/>
      </c>
      <c r="AC444" s="2" t="str">
        <f t="shared" si="82"/>
        <v/>
      </c>
      <c r="AD444" t="str">
        <f t="shared" si="85"/>
        <v/>
      </c>
      <c r="AE444" t="str">
        <f t="shared" si="83"/>
        <v/>
      </c>
      <c r="AF444" t="str">
        <f t="shared" si="84"/>
        <v/>
      </c>
    </row>
    <row r="445" spans="1:32" x14ac:dyDescent="0.25">
      <c r="A445">
        <v>10642</v>
      </c>
      <c r="B445" s="1">
        <v>867488060855003</v>
      </c>
      <c r="C445" s="1">
        <v>1719501843</v>
      </c>
      <c r="D445">
        <v>-23.021141</v>
      </c>
      <c r="E445">
        <v>-47.017975</v>
      </c>
      <c r="F445">
        <v>719</v>
      </c>
      <c r="G445">
        <v>329</v>
      </c>
      <c r="H445">
        <v>105</v>
      </c>
      <c r="I445">
        <v>1</v>
      </c>
      <c r="J445">
        <v>1</v>
      </c>
      <c r="K445">
        <v>262200</v>
      </c>
      <c r="L445">
        <v>0</v>
      </c>
      <c r="M445" t="s">
        <v>19</v>
      </c>
      <c r="N445">
        <v>10</v>
      </c>
      <c r="O445">
        <v>0</v>
      </c>
      <c r="P445">
        <v>0</v>
      </c>
      <c r="Q445">
        <v>0</v>
      </c>
      <c r="R445">
        <v>0</v>
      </c>
      <c r="S445" s="4">
        <v>45470.641701388886</v>
      </c>
      <c r="T445" s="6">
        <v>45470.641701388886</v>
      </c>
      <c r="U445">
        <f t="shared" si="74"/>
        <v>8</v>
      </c>
      <c r="V445">
        <f t="shared" si="75"/>
        <v>30</v>
      </c>
      <c r="W445" t="str">
        <f t="shared" si="76"/>
        <v/>
      </c>
      <c r="X445" t="str">
        <f t="shared" si="77"/>
        <v/>
      </c>
      <c r="Y445" s="12" t="str">
        <f t="shared" si="78"/>
        <v/>
      </c>
      <c r="Z445" t="str">
        <f t="shared" si="79"/>
        <v/>
      </c>
      <c r="AA445" t="str">
        <f t="shared" si="80"/>
        <v/>
      </c>
      <c r="AB445" t="str">
        <f t="shared" si="81"/>
        <v/>
      </c>
      <c r="AC445" s="2" t="str">
        <f t="shared" si="82"/>
        <v/>
      </c>
      <c r="AD445" t="str">
        <f t="shared" si="85"/>
        <v/>
      </c>
      <c r="AE445" t="str">
        <f t="shared" si="83"/>
        <v/>
      </c>
      <c r="AF445" t="str">
        <f t="shared" si="84"/>
        <v/>
      </c>
    </row>
    <row r="446" spans="1:32" x14ac:dyDescent="0.25">
      <c r="A446">
        <v>10643</v>
      </c>
      <c r="B446" s="1">
        <v>867488060855003</v>
      </c>
      <c r="C446" s="1">
        <v>1719501873</v>
      </c>
      <c r="D446">
        <v>-23.014711999999999</v>
      </c>
      <c r="E446">
        <v>-47.022095999999998</v>
      </c>
      <c r="F446">
        <v>732</v>
      </c>
      <c r="G446">
        <v>323</v>
      </c>
      <c r="H446">
        <v>84.4</v>
      </c>
      <c r="I446">
        <v>1</v>
      </c>
      <c r="J446">
        <v>1</v>
      </c>
      <c r="K446">
        <v>263000</v>
      </c>
      <c r="L446">
        <v>0</v>
      </c>
      <c r="M446" t="s">
        <v>19</v>
      </c>
      <c r="N446">
        <v>10</v>
      </c>
      <c r="O446">
        <v>0</v>
      </c>
      <c r="P446">
        <v>0</v>
      </c>
      <c r="Q446">
        <v>0</v>
      </c>
      <c r="R446">
        <v>0</v>
      </c>
      <c r="S446" s="4">
        <v>45470.642048611109</v>
      </c>
      <c r="T446" s="6">
        <v>45470.642048611109</v>
      </c>
      <c r="U446">
        <f t="shared" si="74"/>
        <v>8</v>
      </c>
      <c r="V446">
        <f t="shared" si="75"/>
        <v>30</v>
      </c>
      <c r="W446" t="str">
        <f t="shared" si="76"/>
        <v/>
      </c>
      <c r="X446" t="str">
        <f t="shared" si="77"/>
        <v/>
      </c>
      <c r="Y446" s="12" t="str">
        <f t="shared" si="78"/>
        <v/>
      </c>
      <c r="Z446" t="str">
        <f t="shared" si="79"/>
        <v/>
      </c>
      <c r="AA446" t="str">
        <f t="shared" si="80"/>
        <v/>
      </c>
      <c r="AB446" t="str">
        <f t="shared" si="81"/>
        <v/>
      </c>
      <c r="AC446" s="2" t="str">
        <f t="shared" si="82"/>
        <v/>
      </c>
      <c r="AD446" t="str">
        <f t="shared" si="85"/>
        <v/>
      </c>
      <c r="AE446" t="str">
        <f t="shared" si="83"/>
        <v/>
      </c>
      <c r="AF446" t="str">
        <f t="shared" si="84"/>
        <v/>
      </c>
    </row>
    <row r="447" spans="1:32" x14ac:dyDescent="0.25">
      <c r="A447">
        <v>10644</v>
      </c>
      <c r="B447" s="1">
        <v>867488060855003</v>
      </c>
      <c r="C447" s="1">
        <v>1719501903</v>
      </c>
      <c r="D447">
        <v>-23.010954999999999</v>
      </c>
      <c r="E447">
        <v>-47.024405000000002</v>
      </c>
      <c r="F447">
        <v>737</v>
      </c>
      <c r="G447">
        <v>332</v>
      </c>
      <c r="H447">
        <v>77.3</v>
      </c>
      <c r="I447">
        <v>1</v>
      </c>
      <c r="J447">
        <v>1</v>
      </c>
      <c r="K447">
        <v>263500</v>
      </c>
      <c r="L447">
        <v>0</v>
      </c>
      <c r="M447" t="s">
        <v>19</v>
      </c>
      <c r="N447">
        <v>10</v>
      </c>
      <c r="O447">
        <v>0</v>
      </c>
      <c r="P447">
        <v>0</v>
      </c>
      <c r="Q447">
        <v>0</v>
      </c>
      <c r="R447">
        <v>0</v>
      </c>
      <c r="S447" s="4">
        <v>45470.642395833333</v>
      </c>
      <c r="T447" s="6">
        <v>45470.642395833333</v>
      </c>
      <c r="U447">
        <f t="shared" si="74"/>
        <v>8</v>
      </c>
      <c r="V447">
        <f t="shared" si="75"/>
        <v>30</v>
      </c>
      <c r="W447" t="str">
        <f t="shared" si="76"/>
        <v/>
      </c>
      <c r="X447" t="str">
        <f t="shared" si="77"/>
        <v/>
      </c>
      <c r="Y447" s="12" t="str">
        <f t="shared" si="78"/>
        <v/>
      </c>
      <c r="Z447" t="str">
        <f t="shared" si="79"/>
        <v/>
      </c>
      <c r="AA447" t="str">
        <f t="shared" si="80"/>
        <v/>
      </c>
      <c r="AB447" t="str">
        <f t="shared" si="81"/>
        <v/>
      </c>
      <c r="AC447" s="2" t="str">
        <f t="shared" si="82"/>
        <v/>
      </c>
      <c r="AD447" t="str">
        <f t="shared" si="85"/>
        <v/>
      </c>
      <c r="AE447" t="str">
        <f t="shared" si="83"/>
        <v/>
      </c>
      <c r="AF447" t="str">
        <f t="shared" si="84"/>
        <v/>
      </c>
    </row>
    <row r="448" spans="1:32" x14ac:dyDescent="0.25">
      <c r="A448">
        <v>10645</v>
      </c>
      <c r="B448" s="1">
        <v>867488060855003</v>
      </c>
      <c r="C448" s="1">
        <v>1719501932</v>
      </c>
      <c r="D448">
        <v>-23.004878000000001</v>
      </c>
      <c r="E448">
        <v>-47.028213999999998</v>
      </c>
      <c r="F448">
        <v>731</v>
      </c>
      <c r="G448">
        <v>329</v>
      </c>
      <c r="H448">
        <v>89.3</v>
      </c>
      <c r="I448">
        <v>1</v>
      </c>
      <c r="J448">
        <v>1</v>
      </c>
      <c r="K448">
        <v>264300</v>
      </c>
      <c r="L448">
        <v>0</v>
      </c>
      <c r="M448" t="s">
        <v>19</v>
      </c>
      <c r="N448">
        <v>10</v>
      </c>
      <c r="O448">
        <v>0</v>
      </c>
      <c r="P448">
        <v>0</v>
      </c>
      <c r="Q448">
        <v>0</v>
      </c>
      <c r="R448">
        <v>0</v>
      </c>
      <c r="S448" s="4">
        <v>45470.642731481479</v>
      </c>
      <c r="T448" s="6">
        <v>45470.642731481479</v>
      </c>
      <c r="U448">
        <f t="shared" si="74"/>
        <v>8</v>
      </c>
      <c r="V448">
        <f t="shared" si="75"/>
        <v>29</v>
      </c>
      <c r="W448" t="str">
        <f t="shared" si="76"/>
        <v/>
      </c>
      <c r="X448" t="str">
        <f t="shared" si="77"/>
        <v/>
      </c>
      <c r="Y448" s="12" t="str">
        <f t="shared" si="78"/>
        <v/>
      </c>
      <c r="Z448" t="str">
        <f t="shared" si="79"/>
        <v/>
      </c>
      <c r="AA448" t="str">
        <f t="shared" si="80"/>
        <v/>
      </c>
      <c r="AB448" t="str">
        <f t="shared" si="81"/>
        <v/>
      </c>
      <c r="AC448" s="2" t="str">
        <f t="shared" si="82"/>
        <v/>
      </c>
      <c r="AD448" t="str">
        <f t="shared" si="85"/>
        <v/>
      </c>
      <c r="AE448" t="str">
        <f t="shared" si="83"/>
        <v/>
      </c>
      <c r="AF448" t="str">
        <f t="shared" si="84"/>
        <v/>
      </c>
    </row>
    <row r="449" spans="1:32" x14ac:dyDescent="0.25">
      <c r="A449">
        <v>10646</v>
      </c>
      <c r="B449" s="1">
        <v>867488060855003</v>
      </c>
      <c r="C449" s="1">
        <v>1719501962</v>
      </c>
      <c r="D449">
        <v>-22.999251000000001</v>
      </c>
      <c r="E449">
        <v>-47.032026000000002</v>
      </c>
      <c r="F449">
        <v>738</v>
      </c>
      <c r="G449">
        <v>326</v>
      </c>
      <c r="H449">
        <v>101.6</v>
      </c>
      <c r="I449">
        <v>1</v>
      </c>
      <c r="J449">
        <v>1</v>
      </c>
      <c r="K449">
        <v>265100</v>
      </c>
      <c r="L449">
        <v>0</v>
      </c>
      <c r="M449" t="s">
        <v>19</v>
      </c>
      <c r="N449">
        <v>10</v>
      </c>
      <c r="O449">
        <v>0</v>
      </c>
      <c r="P449">
        <v>0</v>
      </c>
      <c r="Q449">
        <v>0</v>
      </c>
      <c r="R449">
        <v>0</v>
      </c>
      <c r="S449" s="4">
        <v>45470.643078703702</v>
      </c>
      <c r="T449" s="6">
        <v>45470.643078703702</v>
      </c>
      <c r="U449">
        <f t="shared" si="74"/>
        <v>8</v>
      </c>
      <c r="V449">
        <f t="shared" si="75"/>
        <v>30</v>
      </c>
      <c r="W449" t="str">
        <f t="shared" si="76"/>
        <v/>
      </c>
      <c r="X449" t="str">
        <f t="shared" si="77"/>
        <v/>
      </c>
      <c r="Y449" s="12" t="str">
        <f t="shared" si="78"/>
        <v/>
      </c>
      <c r="Z449" t="str">
        <f t="shared" si="79"/>
        <v/>
      </c>
      <c r="AA449" t="str">
        <f t="shared" si="80"/>
        <v/>
      </c>
      <c r="AB449" t="str">
        <f t="shared" si="81"/>
        <v/>
      </c>
      <c r="AC449" s="2" t="str">
        <f t="shared" si="82"/>
        <v/>
      </c>
      <c r="AD449" t="str">
        <f t="shared" si="85"/>
        <v/>
      </c>
      <c r="AE449" t="str">
        <f t="shared" si="83"/>
        <v/>
      </c>
      <c r="AF449" t="str">
        <f t="shared" si="84"/>
        <v/>
      </c>
    </row>
    <row r="450" spans="1:32" x14ac:dyDescent="0.25">
      <c r="A450">
        <v>10647</v>
      </c>
      <c r="B450" s="1">
        <v>867488060855003</v>
      </c>
      <c r="C450" s="1">
        <v>1719501992</v>
      </c>
      <c r="D450">
        <v>-22.992892000000001</v>
      </c>
      <c r="E450">
        <v>-47.036526000000002</v>
      </c>
      <c r="F450">
        <v>707</v>
      </c>
      <c r="G450">
        <v>326</v>
      </c>
      <c r="H450">
        <v>101.5</v>
      </c>
      <c r="I450">
        <v>1</v>
      </c>
      <c r="J450">
        <v>1</v>
      </c>
      <c r="K450">
        <v>265900</v>
      </c>
      <c r="L450">
        <v>0</v>
      </c>
      <c r="M450" t="s">
        <v>19</v>
      </c>
      <c r="N450">
        <v>10</v>
      </c>
      <c r="O450">
        <v>0</v>
      </c>
      <c r="P450">
        <v>0</v>
      </c>
      <c r="Q450">
        <v>0</v>
      </c>
      <c r="R450">
        <v>0</v>
      </c>
      <c r="S450" s="4">
        <v>45470.643425925926</v>
      </c>
      <c r="T450" s="6">
        <v>45470.643425925926</v>
      </c>
      <c r="U450">
        <f t="shared" si="74"/>
        <v>8</v>
      </c>
      <c r="V450">
        <f t="shared" si="75"/>
        <v>30</v>
      </c>
      <c r="W450" t="str">
        <f t="shared" si="76"/>
        <v/>
      </c>
      <c r="X450" t="str">
        <f t="shared" si="77"/>
        <v/>
      </c>
      <c r="Y450" s="12" t="str">
        <f t="shared" si="78"/>
        <v/>
      </c>
      <c r="Z450" t="str">
        <f t="shared" si="79"/>
        <v/>
      </c>
      <c r="AA450" t="str">
        <f t="shared" si="80"/>
        <v/>
      </c>
      <c r="AB450" t="str">
        <f t="shared" si="81"/>
        <v/>
      </c>
      <c r="AC450" s="2" t="str">
        <f t="shared" si="82"/>
        <v/>
      </c>
      <c r="AD450" t="str">
        <f t="shared" si="85"/>
        <v/>
      </c>
      <c r="AE450" t="str">
        <f t="shared" si="83"/>
        <v/>
      </c>
      <c r="AF450" t="str">
        <f t="shared" si="84"/>
        <v/>
      </c>
    </row>
    <row r="451" spans="1:32" x14ac:dyDescent="0.25">
      <c r="A451">
        <v>10648</v>
      </c>
      <c r="B451" s="1">
        <v>867488060855003</v>
      </c>
      <c r="C451" s="1">
        <v>1719502022</v>
      </c>
      <c r="D451">
        <v>-22.986640999999999</v>
      </c>
      <c r="E451">
        <v>-47.040928999999998</v>
      </c>
      <c r="F451">
        <v>703</v>
      </c>
      <c r="G451">
        <v>326</v>
      </c>
      <c r="H451">
        <v>99.7</v>
      </c>
      <c r="I451">
        <v>1</v>
      </c>
      <c r="J451">
        <v>1</v>
      </c>
      <c r="K451">
        <v>266700</v>
      </c>
      <c r="L451">
        <v>0</v>
      </c>
      <c r="M451" t="s">
        <v>19</v>
      </c>
      <c r="N451">
        <v>10</v>
      </c>
      <c r="O451">
        <v>0</v>
      </c>
      <c r="P451">
        <v>0</v>
      </c>
      <c r="Q451">
        <v>0</v>
      </c>
      <c r="R451">
        <v>0</v>
      </c>
      <c r="S451" s="4">
        <v>45470.643773148149</v>
      </c>
      <c r="T451" s="6">
        <v>45470.643773148149</v>
      </c>
      <c r="U451">
        <f t="shared" ref="U451:U514" si="86">IF(OR(W451="TRUE",X451="TRUE",Z451="TRUE",AA451="TRUE",AB451="TRUE",AC451="TRUE"),U450+1,U450)</f>
        <v>8</v>
      </c>
      <c r="V451">
        <f t="shared" si="75"/>
        <v>30</v>
      </c>
      <c r="W451" t="str">
        <f t="shared" si="76"/>
        <v/>
      </c>
      <c r="X451" t="str">
        <f t="shared" si="77"/>
        <v/>
      </c>
      <c r="Y451" s="12" t="str">
        <f t="shared" si="78"/>
        <v/>
      </c>
      <c r="Z451" t="str">
        <f t="shared" si="79"/>
        <v/>
      </c>
      <c r="AA451" t="str">
        <f t="shared" si="80"/>
        <v/>
      </c>
      <c r="AB451" t="str">
        <f t="shared" si="81"/>
        <v/>
      </c>
      <c r="AC451" s="2" t="str">
        <f t="shared" si="82"/>
        <v/>
      </c>
      <c r="AD451" t="str">
        <f t="shared" si="85"/>
        <v/>
      </c>
      <c r="AE451" t="str">
        <f t="shared" si="83"/>
        <v/>
      </c>
      <c r="AF451" t="str">
        <f t="shared" si="84"/>
        <v/>
      </c>
    </row>
    <row r="452" spans="1:32" x14ac:dyDescent="0.25">
      <c r="A452">
        <v>10649</v>
      </c>
      <c r="B452" s="1">
        <v>867488060855003</v>
      </c>
      <c r="C452" s="1">
        <v>1719502052</v>
      </c>
      <c r="D452">
        <v>-22.980709000000001</v>
      </c>
      <c r="E452">
        <v>-47.045037999999998</v>
      </c>
      <c r="F452">
        <v>724</v>
      </c>
      <c r="G452">
        <v>326</v>
      </c>
      <c r="H452">
        <v>99.9</v>
      </c>
      <c r="I452">
        <v>1</v>
      </c>
      <c r="J452">
        <v>1</v>
      </c>
      <c r="K452">
        <v>267500</v>
      </c>
      <c r="L452">
        <v>0</v>
      </c>
      <c r="M452" t="s">
        <v>19</v>
      </c>
      <c r="N452">
        <v>10</v>
      </c>
      <c r="O452">
        <v>0</v>
      </c>
      <c r="P452">
        <v>0</v>
      </c>
      <c r="Q452">
        <v>0</v>
      </c>
      <c r="R452">
        <v>0</v>
      </c>
      <c r="S452" s="4">
        <v>45470.644120370373</v>
      </c>
      <c r="T452" s="6">
        <v>45470.644120370373</v>
      </c>
      <c r="U452">
        <f t="shared" si="86"/>
        <v>8</v>
      </c>
      <c r="V452">
        <f t="shared" ref="V452:V515" si="87">ABS(C451-C452)</f>
        <v>30</v>
      </c>
      <c r="W452" t="str">
        <f t="shared" ref="W452:W515" si="88">IF(AND(V452&gt;=300,J452&lt;&gt;J451,J452=1),"TRUE","")</f>
        <v/>
      </c>
      <c r="X452" t="str">
        <f t="shared" ref="X452:X515" si="89">IF(AND(V451&gt;=300,J452&lt;&gt;J451,J452=0),"TRUE","")</f>
        <v/>
      </c>
      <c r="Y452" s="12" t="str">
        <f t="shared" ref="Y452:Y515" si="90">IF(AND(V453&gt;=300,J452&lt;&gt;J451,J452=1),"TRUE","")</f>
        <v/>
      </c>
      <c r="Z452" t="str">
        <f t="shared" ref="Z452:Z515" si="91">IF(AND(I452=0,V452&gt;=300),"TRUE","")</f>
        <v/>
      </c>
      <c r="AA452" t="str">
        <f t="shared" ref="AA452:AA515" si="92">IF(AND(I451=0,V451&gt;=300),"TRUE","")</f>
        <v/>
      </c>
      <c r="AB452" t="str">
        <f t="shared" ref="AB452:AB515" si="93">IF(OR(AND(V451&lt;30,V452&gt;300),AND(V453&lt;=30,V452&gt;300)),"TRUE","")</f>
        <v/>
      </c>
      <c r="AC452" s="2" t="str">
        <f t="shared" ref="AC452:AC515" si="94">IF(AND(M452="GTIGN",J451=0,J452=1,OR(V451&gt;=300,V452&gt;=300)),"TRUE","")</f>
        <v/>
      </c>
      <c r="AD452" t="str">
        <f t="shared" si="85"/>
        <v/>
      </c>
      <c r="AE452" t="str">
        <f t="shared" ref="AE452:AE515" si="95">IF(AND(M452="GTIGN",V453&gt;=300,V452&lt;300),"TRUE","")</f>
        <v/>
      </c>
      <c r="AF452" t="str">
        <f t="shared" ref="AF452:AF515" si="96">IF(U452&lt;&gt;U451,A451,"")</f>
        <v/>
      </c>
    </row>
    <row r="453" spans="1:32" x14ac:dyDescent="0.25">
      <c r="A453">
        <v>10650</v>
      </c>
      <c r="B453" s="1">
        <v>867488060855003</v>
      </c>
      <c r="C453" s="1">
        <v>1719502083</v>
      </c>
      <c r="D453">
        <v>-22.973458999999998</v>
      </c>
      <c r="E453">
        <v>-47.049156000000004</v>
      </c>
      <c r="F453">
        <v>693</v>
      </c>
      <c r="G453">
        <v>332</v>
      </c>
      <c r="H453">
        <v>101.8</v>
      </c>
      <c r="I453">
        <v>1</v>
      </c>
      <c r="J453">
        <v>1</v>
      </c>
      <c r="K453">
        <v>268400</v>
      </c>
      <c r="L453">
        <v>0</v>
      </c>
      <c r="M453" t="s">
        <v>19</v>
      </c>
      <c r="N453">
        <v>10</v>
      </c>
      <c r="O453">
        <v>0</v>
      </c>
      <c r="P453">
        <v>0</v>
      </c>
      <c r="Q453">
        <v>0</v>
      </c>
      <c r="R453">
        <v>0</v>
      </c>
      <c r="S453" s="4">
        <v>45470.644479166665</v>
      </c>
      <c r="T453" s="6">
        <v>45470.644479166665</v>
      </c>
      <c r="U453">
        <f t="shared" si="86"/>
        <v>8</v>
      </c>
      <c r="V453">
        <f t="shared" si="87"/>
        <v>31</v>
      </c>
      <c r="W453" t="str">
        <f t="shared" si="88"/>
        <v/>
      </c>
      <c r="X453" t="str">
        <f t="shared" si="89"/>
        <v/>
      </c>
      <c r="Y453" s="12" t="str">
        <f t="shared" si="90"/>
        <v/>
      </c>
      <c r="Z453" t="str">
        <f t="shared" si="91"/>
        <v/>
      </c>
      <c r="AA453" t="str">
        <f t="shared" si="92"/>
        <v/>
      </c>
      <c r="AB453" t="str">
        <f t="shared" si="93"/>
        <v/>
      </c>
      <c r="AC453" s="2" t="str">
        <f t="shared" si="94"/>
        <v/>
      </c>
      <c r="AD453" t="str">
        <f t="shared" si="85"/>
        <v/>
      </c>
      <c r="AE453" t="str">
        <f t="shared" si="95"/>
        <v/>
      </c>
      <c r="AF453" t="str">
        <f t="shared" si="96"/>
        <v/>
      </c>
    </row>
    <row r="454" spans="1:32" x14ac:dyDescent="0.25">
      <c r="A454">
        <v>10651</v>
      </c>
      <c r="B454" s="1">
        <v>867488060855003</v>
      </c>
      <c r="C454" s="1">
        <v>1719502113</v>
      </c>
      <c r="D454">
        <v>-22.966650999999999</v>
      </c>
      <c r="E454">
        <v>-47.053069999999998</v>
      </c>
      <c r="F454">
        <v>663</v>
      </c>
      <c r="G454">
        <v>332</v>
      </c>
      <c r="H454">
        <v>100.7</v>
      </c>
      <c r="I454">
        <v>1</v>
      </c>
      <c r="J454">
        <v>1</v>
      </c>
      <c r="K454">
        <v>269300</v>
      </c>
      <c r="L454">
        <v>0</v>
      </c>
      <c r="M454" t="s">
        <v>19</v>
      </c>
      <c r="N454">
        <v>10</v>
      </c>
      <c r="O454">
        <v>0</v>
      </c>
      <c r="P454">
        <v>0</v>
      </c>
      <c r="Q454">
        <v>0</v>
      </c>
      <c r="R454">
        <v>0</v>
      </c>
      <c r="S454" s="4">
        <v>45470.644826388889</v>
      </c>
      <c r="T454" s="6">
        <v>45470.644826388889</v>
      </c>
      <c r="U454">
        <f t="shared" si="86"/>
        <v>8</v>
      </c>
      <c r="V454">
        <f t="shared" si="87"/>
        <v>30</v>
      </c>
      <c r="W454" t="str">
        <f t="shared" si="88"/>
        <v/>
      </c>
      <c r="X454" t="str">
        <f t="shared" si="89"/>
        <v/>
      </c>
      <c r="Y454" s="12" t="str">
        <f t="shared" si="90"/>
        <v/>
      </c>
      <c r="Z454" t="str">
        <f t="shared" si="91"/>
        <v/>
      </c>
      <c r="AA454" t="str">
        <f t="shared" si="92"/>
        <v/>
      </c>
      <c r="AB454" t="str">
        <f t="shared" si="93"/>
        <v/>
      </c>
      <c r="AC454" s="2" t="str">
        <f t="shared" si="94"/>
        <v/>
      </c>
      <c r="AD454" t="str">
        <f t="shared" si="85"/>
        <v/>
      </c>
      <c r="AE454" t="str">
        <f t="shared" si="95"/>
        <v/>
      </c>
      <c r="AF454" t="str">
        <f t="shared" si="96"/>
        <v/>
      </c>
    </row>
    <row r="455" spans="1:32" x14ac:dyDescent="0.25">
      <c r="A455">
        <v>10652</v>
      </c>
      <c r="B455" s="1">
        <v>867488060855003</v>
      </c>
      <c r="C455" s="1">
        <v>1719502143</v>
      </c>
      <c r="D455">
        <v>-22.959845000000001</v>
      </c>
      <c r="E455">
        <v>-47.056950000000001</v>
      </c>
      <c r="F455">
        <v>654</v>
      </c>
      <c r="G455">
        <v>332</v>
      </c>
      <c r="H455">
        <v>104.2</v>
      </c>
      <c r="I455">
        <v>1</v>
      </c>
      <c r="J455">
        <v>1</v>
      </c>
      <c r="K455">
        <v>270100</v>
      </c>
      <c r="L455">
        <v>0</v>
      </c>
      <c r="M455" t="s">
        <v>19</v>
      </c>
      <c r="N455">
        <v>10</v>
      </c>
      <c r="O455">
        <v>0</v>
      </c>
      <c r="P455">
        <v>0</v>
      </c>
      <c r="Q455">
        <v>0</v>
      </c>
      <c r="R455">
        <v>0</v>
      </c>
      <c r="S455" s="4">
        <v>45470.645173611112</v>
      </c>
      <c r="T455" s="6">
        <v>45470.645173611112</v>
      </c>
      <c r="U455">
        <f t="shared" si="86"/>
        <v>8</v>
      </c>
      <c r="V455">
        <f t="shared" si="87"/>
        <v>30</v>
      </c>
      <c r="W455" t="str">
        <f t="shared" si="88"/>
        <v/>
      </c>
      <c r="X455" t="str">
        <f t="shared" si="89"/>
        <v/>
      </c>
      <c r="Y455" s="12" t="str">
        <f t="shared" si="90"/>
        <v/>
      </c>
      <c r="Z455" t="str">
        <f t="shared" si="91"/>
        <v/>
      </c>
      <c r="AA455" t="str">
        <f t="shared" si="92"/>
        <v/>
      </c>
      <c r="AB455" t="str">
        <f t="shared" si="93"/>
        <v/>
      </c>
      <c r="AC455" s="2" t="str">
        <f t="shared" si="94"/>
        <v/>
      </c>
      <c r="AD455" t="str">
        <f t="shared" ref="AD455:AD518" si="97">IF(AND(M455="GTIGN",V454&gt;=300,V455&lt;300),"TRUE","")</f>
        <v/>
      </c>
      <c r="AE455" t="str">
        <f t="shared" si="95"/>
        <v/>
      </c>
      <c r="AF455" t="str">
        <f t="shared" si="96"/>
        <v/>
      </c>
    </row>
    <row r="456" spans="1:32" x14ac:dyDescent="0.25">
      <c r="A456">
        <v>10653</v>
      </c>
      <c r="B456" s="1">
        <v>867488060855003</v>
      </c>
      <c r="C456" s="1">
        <v>1719502172</v>
      </c>
      <c r="D456">
        <v>-22.953102000000001</v>
      </c>
      <c r="E456">
        <v>-47.060760000000002</v>
      </c>
      <c r="F456">
        <v>686</v>
      </c>
      <c r="G456">
        <v>332</v>
      </c>
      <c r="H456">
        <v>105</v>
      </c>
      <c r="I456">
        <v>1</v>
      </c>
      <c r="J456">
        <v>1</v>
      </c>
      <c r="K456">
        <v>271000</v>
      </c>
      <c r="L456">
        <v>0</v>
      </c>
      <c r="M456" t="s">
        <v>19</v>
      </c>
      <c r="N456">
        <v>10</v>
      </c>
      <c r="O456">
        <v>0</v>
      </c>
      <c r="P456">
        <v>0</v>
      </c>
      <c r="Q456">
        <v>0</v>
      </c>
      <c r="R456">
        <v>0</v>
      </c>
      <c r="S456" s="4">
        <v>45470.645509259259</v>
      </c>
      <c r="T456" s="6">
        <v>45470.645509259259</v>
      </c>
      <c r="U456">
        <f t="shared" si="86"/>
        <v>8</v>
      </c>
      <c r="V456">
        <f t="shared" si="87"/>
        <v>29</v>
      </c>
      <c r="W456" t="str">
        <f t="shared" si="88"/>
        <v/>
      </c>
      <c r="X456" t="str">
        <f t="shared" si="89"/>
        <v/>
      </c>
      <c r="Y456" s="12" t="str">
        <f t="shared" si="90"/>
        <v/>
      </c>
      <c r="Z456" t="str">
        <f t="shared" si="91"/>
        <v/>
      </c>
      <c r="AA456" t="str">
        <f t="shared" si="92"/>
        <v/>
      </c>
      <c r="AB456" t="str">
        <f t="shared" si="93"/>
        <v/>
      </c>
      <c r="AC456" s="2" t="str">
        <f t="shared" si="94"/>
        <v/>
      </c>
      <c r="AD456" t="str">
        <f t="shared" si="97"/>
        <v/>
      </c>
      <c r="AE456" t="str">
        <f t="shared" si="95"/>
        <v/>
      </c>
      <c r="AF456" t="str">
        <f t="shared" si="96"/>
        <v/>
      </c>
    </row>
    <row r="457" spans="1:32" x14ac:dyDescent="0.25">
      <c r="A457">
        <v>10654</v>
      </c>
      <c r="B457" s="1">
        <v>867488060855003</v>
      </c>
      <c r="C457" s="1">
        <v>1719502202</v>
      </c>
      <c r="D457">
        <v>-22.946141000000001</v>
      </c>
      <c r="E457">
        <v>-47.064670999999997</v>
      </c>
      <c r="F457">
        <v>699</v>
      </c>
      <c r="G457">
        <v>332</v>
      </c>
      <c r="H457">
        <v>97.3</v>
      </c>
      <c r="I457">
        <v>1</v>
      </c>
      <c r="J457">
        <v>1</v>
      </c>
      <c r="K457">
        <v>271900</v>
      </c>
      <c r="L457">
        <v>0</v>
      </c>
      <c r="M457" t="s">
        <v>19</v>
      </c>
      <c r="N457">
        <v>10</v>
      </c>
      <c r="O457">
        <v>0</v>
      </c>
      <c r="P457">
        <v>0</v>
      </c>
      <c r="Q457">
        <v>0</v>
      </c>
      <c r="R457">
        <v>0</v>
      </c>
      <c r="S457" s="4">
        <v>45470.645856481482</v>
      </c>
      <c r="T457" s="6">
        <v>45470.645856481482</v>
      </c>
      <c r="U457">
        <f t="shared" si="86"/>
        <v>8</v>
      </c>
      <c r="V457">
        <f t="shared" si="87"/>
        <v>30</v>
      </c>
      <c r="W457" t="str">
        <f t="shared" si="88"/>
        <v/>
      </c>
      <c r="X457" t="str">
        <f t="shared" si="89"/>
        <v/>
      </c>
      <c r="Y457" s="12" t="str">
        <f t="shared" si="90"/>
        <v/>
      </c>
      <c r="Z457" t="str">
        <f t="shared" si="91"/>
        <v/>
      </c>
      <c r="AA457" t="str">
        <f t="shared" si="92"/>
        <v/>
      </c>
      <c r="AB457" t="str">
        <f t="shared" si="93"/>
        <v/>
      </c>
      <c r="AC457" s="2" t="str">
        <f t="shared" si="94"/>
        <v/>
      </c>
      <c r="AD457" t="str">
        <f t="shared" si="97"/>
        <v/>
      </c>
      <c r="AE457" t="str">
        <f t="shared" si="95"/>
        <v/>
      </c>
      <c r="AF457" t="str">
        <f t="shared" si="96"/>
        <v/>
      </c>
    </row>
    <row r="458" spans="1:32" x14ac:dyDescent="0.25">
      <c r="A458">
        <v>10655</v>
      </c>
      <c r="B458" s="1">
        <v>867488060855003</v>
      </c>
      <c r="C458" s="1">
        <v>1719502232</v>
      </c>
      <c r="D458">
        <v>-22.940515999999999</v>
      </c>
      <c r="E458">
        <v>-47.067638000000002</v>
      </c>
      <c r="F458">
        <v>693</v>
      </c>
      <c r="G458">
        <v>332</v>
      </c>
      <c r="H458">
        <v>80.3</v>
      </c>
      <c r="I458">
        <v>1</v>
      </c>
      <c r="J458">
        <v>1</v>
      </c>
      <c r="K458">
        <v>272500</v>
      </c>
      <c r="L458">
        <v>0</v>
      </c>
      <c r="M458" t="s">
        <v>19</v>
      </c>
      <c r="N458">
        <v>10</v>
      </c>
      <c r="O458">
        <v>0</v>
      </c>
      <c r="P458">
        <v>0</v>
      </c>
      <c r="Q458">
        <v>0</v>
      </c>
      <c r="R458">
        <v>0</v>
      </c>
      <c r="S458" s="4">
        <v>45470.646203703705</v>
      </c>
      <c r="T458" s="6">
        <v>45470.646203703705</v>
      </c>
      <c r="U458">
        <f t="shared" si="86"/>
        <v>8</v>
      </c>
      <c r="V458">
        <f t="shared" si="87"/>
        <v>30</v>
      </c>
      <c r="W458" t="str">
        <f t="shared" si="88"/>
        <v/>
      </c>
      <c r="X458" t="str">
        <f t="shared" si="89"/>
        <v/>
      </c>
      <c r="Y458" s="12" t="str">
        <f t="shared" si="90"/>
        <v/>
      </c>
      <c r="Z458" t="str">
        <f t="shared" si="91"/>
        <v/>
      </c>
      <c r="AA458" t="str">
        <f t="shared" si="92"/>
        <v/>
      </c>
      <c r="AB458" t="str">
        <f t="shared" si="93"/>
        <v/>
      </c>
      <c r="AC458" s="2" t="str">
        <f t="shared" si="94"/>
        <v/>
      </c>
      <c r="AD458" t="str">
        <f t="shared" si="97"/>
        <v/>
      </c>
      <c r="AE458" t="str">
        <f t="shared" si="95"/>
        <v/>
      </c>
      <c r="AF458" t="str">
        <f t="shared" si="96"/>
        <v/>
      </c>
    </row>
    <row r="459" spans="1:32" x14ac:dyDescent="0.25">
      <c r="A459">
        <v>10656</v>
      </c>
      <c r="B459" s="1">
        <v>867488060855003</v>
      </c>
      <c r="C459" s="1">
        <v>1719502263</v>
      </c>
      <c r="D459">
        <v>-22.935368</v>
      </c>
      <c r="E459">
        <v>-47.070734999999999</v>
      </c>
      <c r="F459">
        <v>706</v>
      </c>
      <c r="G459">
        <v>325</v>
      </c>
      <c r="H459">
        <v>74.5</v>
      </c>
      <c r="I459">
        <v>1</v>
      </c>
      <c r="J459">
        <v>1</v>
      </c>
      <c r="K459">
        <v>273200</v>
      </c>
      <c r="L459">
        <v>0</v>
      </c>
      <c r="M459" t="s">
        <v>19</v>
      </c>
      <c r="N459">
        <v>10</v>
      </c>
      <c r="O459">
        <v>0</v>
      </c>
      <c r="P459">
        <v>0</v>
      </c>
      <c r="Q459">
        <v>0</v>
      </c>
      <c r="R459">
        <v>0</v>
      </c>
      <c r="S459" s="4">
        <v>45470.646562499998</v>
      </c>
      <c r="T459" s="6">
        <v>45470.646562499998</v>
      </c>
      <c r="U459">
        <f t="shared" si="86"/>
        <v>8</v>
      </c>
      <c r="V459">
        <f t="shared" si="87"/>
        <v>31</v>
      </c>
      <c r="W459" t="str">
        <f t="shared" si="88"/>
        <v/>
      </c>
      <c r="X459" t="str">
        <f t="shared" si="89"/>
        <v/>
      </c>
      <c r="Y459" s="12" t="str">
        <f t="shared" si="90"/>
        <v/>
      </c>
      <c r="Z459" t="str">
        <f t="shared" si="91"/>
        <v/>
      </c>
      <c r="AA459" t="str">
        <f t="shared" si="92"/>
        <v/>
      </c>
      <c r="AB459" t="str">
        <f t="shared" si="93"/>
        <v/>
      </c>
      <c r="AC459" s="2" t="str">
        <f t="shared" si="94"/>
        <v/>
      </c>
      <c r="AD459" t="str">
        <f t="shared" si="97"/>
        <v/>
      </c>
      <c r="AE459" t="str">
        <f t="shared" si="95"/>
        <v/>
      </c>
      <c r="AF459" t="str">
        <f t="shared" si="96"/>
        <v/>
      </c>
    </row>
    <row r="460" spans="1:32" x14ac:dyDescent="0.25">
      <c r="A460">
        <v>10657</v>
      </c>
      <c r="B460" s="1">
        <v>867488060855003</v>
      </c>
      <c r="C460" s="1">
        <v>1719502293</v>
      </c>
      <c r="D460">
        <v>-22.931429000000001</v>
      </c>
      <c r="E460">
        <v>-47.071148999999998</v>
      </c>
      <c r="F460">
        <v>692</v>
      </c>
      <c r="G460">
        <v>48</v>
      </c>
      <c r="H460">
        <v>40.6</v>
      </c>
      <c r="I460">
        <v>1</v>
      </c>
      <c r="J460">
        <v>1</v>
      </c>
      <c r="K460">
        <v>273700</v>
      </c>
      <c r="L460">
        <v>0</v>
      </c>
      <c r="M460" t="s">
        <v>19</v>
      </c>
      <c r="N460">
        <v>10</v>
      </c>
      <c r="O460">
        <v>0</v>
      </c>
      <c r="P460">
        <v>0</v>
      </c>
      <c r="Q460">
        <v>0</v>
      </c>
      <c r="R460">
        <v>0</v>
      </c>
      <c r="S460" s="4">
        <v>45470.646909722222</v>
      </c>
      <c r="T460" s="6">
        <v>45470.646909722222</v>
      </c>
      <c r="U460">
        <f t="shared" si="86"/>
        <v>8</v>
      </c>
      <c r="V460">
        <f t="shared" si="87"/>
        <v>30</v>
      </c>
      <c r="W460" t="str">
        <f t="shared" si="88"/>
        <v/>
      </c>
      <c r="X460" t="str">
        <f t="shared" si="89"/>
        <v/>
      </c>
      <c r="Y460" s="12" t="str">
        <f t="shared" si="90"/>
        <v/>
      </c>
      <c r="Z460" t="str">
        <f t="shared" si="91"/>
        <v/>
      </c>
      <c r="AA460" t="str">
        <f t="shared" si="92"/>
        <v/>
      </c>
      <c r="AB460" t="str">
        <f t="shared" si="93"/>
        <v/>
      </c>
      <c r="AC460" s="2" t="str">
        <f t="shared" si="94"/>
        <v/>
      </c>
      <c r="AD460" t="str">
        <f t="shared" si="97"/>
        <v/>
      </c>
      <c r="AE460" t="str">
        <f t="shared" si="95"/>
        <v/>
      </c>
      <c r="AF460" t="str">
        <f t="shared" si="96"/>
        <v/>
      </c>
    </row>
    <row r="461" spans="1:32" x14ac:dyDescent="0.25">
      <c r="A461">
        <v>10658</v>
      </c>
      <c r="B461" s="1">
        <v>867488060855003</v>
      </c>
      <c r="C461" s="1">
        <v>1719502323</v>
      </c>
      <c r="D461">
        <v>-22.928353000000001</v>
      </c>
      <c r="E461">
        <v>-47.069023000000001</v>
      </c>
      <c r="F461">
        <v>685</v>
      </c>
      <c r="G461">
        <v>31</v>
      </c>
      <c r="H461">
        <v>50.5</v>
      </c>
      <c r="I461">
        <v>1</v>
      </c>
      <c r="J461">
        <v>1</v>
      </c>
      <c r="K461">
        <v>274100</v>
      </c>
      <c r="L461">
        <v>0</v>
      </c>
      <c r="M461" t="s">
        <v>19</v>
      </c>
      <c r="N461">
        <v>10</v>
      </c>
      <c r="O461">
        <v>0</v>
      </c>
      <c r="P461">
        <v>0</v>
      </c>
      <c r="Q461">
        <v>0</v>
      </c>
      <c r="R461">
        <v>0</v>
      </c>
      <c r="S461" s="4">
        <v>45470.647256944445</v>
      </c>
      <c r="T461" s="6">
        <v>45470.647256944445</v>
      </c>
      <c r="U461">
        <f t="shared" si="86"/>
        <v>8</v>
      </c>
      <c r="V461">
        <f t="shared" si="87"/>
        <v>30</v>
      </c>
      <c r="W461" t="str">
        <f t="shared" si="88"/>
        <v/>
      </c>
      <c r="X461" t="str">
        <f t="shared" si="89"/>
        <v/>
      </c>
      <c r="Y461" s="12" t="str">
        <f t="shared" si="90"/>
        <v/>
      </c>
      <c r="Z461" t="str">
        <f t="shared" si="91"/>
        <v/>
      </c>
      <c r="AA461" t="str">
        <f t="shared" si="92"/>
        <v/>
      </c>
      <c r="AB461" t="str">
        <f t="shared" si="93"/>
        <v/>
      </c>
      <c r="AC461" s="2" t="str">
        <f t="shared" si="94"/>
        <v/>
      </c>
      <c r="AD461" t="str">
        <f t="shared" si="97"/>
        <v/>
      </c>
      <c r="AE461" t="str">
        <f t="shared" si="95"/>
        <v/>
      </c>
      <c r="AF461" t="str">
        <f t="shared" si="96"/>
        <v/>
      </c>
    </row>
    <row r="462" spans="1:32" x14ac:dyDescent="0.25">
      <c r="A462">
        <v>10659</v>
      </c>
      <c r="B462" s="1">
        <v>867488060855003</v>
      </c>
      <c r="C462" s="1">
        <v>1719502353</v>
      </c>
      <c r="D462">
        <v>-22.924657</v>
      </c>
      <c r="E462">
        <v>-47.067216000000002</v>
      </c>
      <c r="F462">
        <v>663</v>
      </c>
      <c r="G462">
        <v>16</v>
      </c>
      <c r="H462">
        <v>53.8</v>
      </c>
      <c r="I462">
        <v>1</v>
      </c>
      <c r="J462">
        <v>1</v>
      </c>
      <c r="K462">
        <v>274500</v>
      </c>
      <c r="L462">
        <v>0</v>
      </c>
      <c r="M462" t="s">
        <v>19</v>
      </c>
      <c r="N462">
        <v>10</v>
      </c>
      <c r="O462">
        <v>0</v>
      </c>
      <c r="P462">
        <v>0</v>
      </c>
      <c r="Q462">
        <v>0</v>
      </c>
      <c r="R462">
        <v>0</v>
      </c>
      <c r="S462" s="4">
        <v>45470.647604166668</v>
      </c>
      <c r="T462" s="6">
        <v>45470.647604166668</v>
      </c>
      <c r="U462">
        <f t="shared" si="86"/>
        <v>8</v>
      </c>
      <c r="V462">
        <f t="shared" si="87"/>
        <v>30</v>
      </c>
      <c r="W462" t="str">
        <f t="shared" si="88"/>
        <v/>
      </c>
      <c r="X462" t="str">
        <f t="shared" si="89"/>
        <v/>
      </c>
      <c r="Y462" s="12" t="str">
        <f t="shared" si="90"/>
        <v/>
      </c>
      <c r="Z462" t="str">
        <f t="shared" si="91"/>
        <v/>
      </c>
      <c r="AA462" t="str">
        <f t="shared" si="92"/>
        <v/>
      </c>
      <c r="AB462" t="str">
        <f t="shared" si="93"/>
        <v/>
      </c>
      <c r="AC462" s="2" t="str">
        <f t="shared" si="94"/>
        <v/>
      </c>
      <c r="AD462" t="str">
        <f t="shared" si="97"/>
        <v/>
      </c>
      <c r="AE462" t="str">
        <f t="shared" si="95"/>
        <v/>
      </c>
      <c r="AF462" t="str">
        <f t="shared" si="96"/>
        <v/>
      </c>
    </row>
    <row r="463" spans="1:32" x14ac:dyDescent="0.25">
      <c r="A463">
        <v>10660</v>
      </c>
      <c r="B463" s="1">
        <v>867488060855003</v>
      </c>
      <c r="C463" s="1">
        <v>1719502383</v>
      </c>
      <c r="D463">
        <v>-22.920884999999998</v>
      </c>
      <c r="E463">
        <v>-47.066000000000003</v>
      </c>
      <c r="F463">
        <v>670</v>
      </c>
      <c r="G463">
        <v>17</v>
      </c>
      <c r="H463">
        <v>50.7</v>
      </c>
      <c r="I463">
        <v>1</v>
      </c>
      <c r="J463">
        <v>1</v>
      </c>
      <c r="K463">
        <v>275000</v>
      </c>
      <c r="L463">
        <v>0</v>
      </c>
      <c r="M463" t="s">
        <v>19</v>
      </c>
      <c r="N463">
        <v>10</v>
      </c>
      <c r="O463">
        <v>0</v>
      </c>
      <c r="P463">
        <v>0</v>
      </c>
      <c r="Q463">
        <v>0</v>
      </c>
      <c r="R463">
        <v>0</v>
      </c>
      <c r="S463" s="4">
        <v>45470.647951388892</v>
      </c>
      <c r="T463" s="6">
        <v>45470.647951388892</v>
      </c>
      <c r="U463">
        <f t="shared" si="86"/>
        <v>8</v>
      </c>
      <c r="V463">
        <f t="shared" si="87"/>
        <v>30</v>
      </c>
      <c r="W463" t="str">
        <f t="shared" si="88"/>
        <v/>
      </c>
      <c r="X463" t="str">
        <f t="shared" si="89"/>
        <v/>
      </c>
      <c r="Y463" s="12" t="str">
        <f t="shared" si="90"/>
        <v/>
      </c>
      <c r="Z463" t="str">
        <f t="shared" si="91"/>
        <v/>
      </c>
      <c r="AA463" t="str">
        <f t="shared" si="92"/>
        <v/>
      </c>
      <c r="AB463" t="str">
        <f t="shared" si="93"/>
        <v/>
      </c>
      <c r="AC463" s="2" t="str">
        <f t="shared" si="94"/>
        <v/>
      </c>
      <c r="AD463" t="str">
        <f t="shared" si="97"/>
        <v/>
      </c>
      <c r="AE463" t="str">
        <f t="shared" si="95"/>
        <v/>
      </c>
      <c r="AF463" t="str">
        <f t="shared" si="96"/>
        <v/>
      </c>
    </row>
    <row r="464" spans="1:32" x14ac:dyDescent="0.25">
      <c r="A464">
        <v>10661</v>
      </c>
      <c r="B464" s="1">
        <v>867488060855003</v>
      </c>
      <c r="C464" s="1">
        <v>1719502413</v>
      </c>
      <c r="D464">
        <v>-22.918233000000001</v>
      </c>
      <c r="E464">
        <v>-47.064203999999997</v>
      </c>
      <c r="F464">
        <v>691</v>
      </c>
      <c r="G464">
        <v>77</v>
      </c>
      <c r="H464">
        <v>21.9</v>
      </c>
      <c r="I464">
        <v>1</v>
      </c>
      <c r="J464">
        <v>1</v>
      </c>
      <c r="K464">
        <v>275300</v>
      </c>
      <c r="L464">
        <v>0</v>
      </c>
      <c r="M464" t="s">
        <v>19</v>
      </c>
      <c r="N464">
        <v>10</v>
      </c>
      <c r="O464">
        <v>0</v>
      </c>
      <c r="P464">
        <v>0</v>
      </c>
      <c r="Q464">
        <v>0</v>
      </c>
      <c r="R464">
        <v>0</v>
      </c>
      <c r="S464" s="4">
        <v>45470.648298611108</v>
      </c>
      <c r="T464" s="6">
        <v>45470.648298611108</v>
      </c>
      <c r="U464">
        <f t="shared" si="86"/>
        <v>8</v>
      </c>
      <c r="V464">
        <f t="shared" si="87"/>
        <v>30</v>
      </c>
      <c r="W464" t="str">
        <f t="shared" si="88"/>
        <v/>
      </c>
      <c r="X464" t="str">
        <f t="shared" si="89"/>
        <v/>
      </c>
      <c r="Y464" s="12" t="str">
        <f t="shared" si="90"/>
        <v/>
      </c>
      <c r="Z464" t="str">
        <f t="shared" si="91"/>
        <v/>
      </c>
      <c r="AA464" t="str">
        <f t="shared" si="92"/>
        <v/>
      </c>
      <c r="AB464" t="str">
        <f t="shared" si="93"/>
        <v/>
      </c>
      <c r="AC464" s="2" t="str">
        <f t="shared" si="94"/>
        <v/>
      </c>
      <c r="AD464" t="str">
        <f t="shared" si="97"/>
        <v/>
      </c>
      <c r="AE464" t="str">
        <f t="shared" si="95"/>
        <v/>
      </c>
      <c r="AF464" t="str">
        <f t="shared" si="96"/>
        <v/>
      </c>
    </row>
    <row r="465" spans="1:32" x14ac:dyDescent="0.25">
      <c r="A465">
        <v>10662</v>
      </c>
      <c r="B465" s="1">
        <v>867488060855003</v>
      </c>
      <c r="C465" s="1">
        <v>1719502442</v>
      </c>
      <c r="D465">
        <v>-22.917763999999998</v>
      </c>
      <c r="E465">
        <v>-47.062100000000001</v>
      </c>
      <c r="F465">
        <v>716</v>
      </c>
      <c r="G465">
        <v>77</v>
      </c>
      <c r="H465">
        <v>0.1</v>
      </c>
      <c r="I465">
        <v>1</v>
      </c>
      <c r="J465">
        <v>1</v>
      </c>
      <c r="K465">
        <v>275500</v>
      </c>
      <c r="L465">
        <v>0</v>
      </c>
      <c r="M465" t="s">
        <v>19</v>
      </c>
      <c r="N465">
        <v>10</v>
      </c>
      <c r="O465">
        <v>0</v>
      </c>
      <c r="P465">
        <v>0</v>
      </c>
      <c r="Q465">
        <v>0</v>
      </c>
      <c r="R465">
        <v>0</v>
      </c>
      <c r="S465" s="4">
        <v>45470.648634259262</v>
      </c>
      <c r="T465" s="6">
        <v>45470.648634259262</v>
      </c>
      <c r="U465">
        <f t="shared" si="86"/>
        <v>8</v>
      </c>
      <c r="V465">
        <f t="shared" si="87"/>
        <v>29</v>
      </c>
      <c r="W465" t="str">
        <f t="shared" si="88"/>
        <v/>
      </c>
      <c r="X465" t="str">
        <f t="shared" si="89"/>
        <v/>
      </c>
      <c r="Y465" s="12" t="str">
        <f t="shared" si="90"/>
        <v/>
      </c>
      <c r="Z465" t="str">
        <f t="shared" si="91"/>
        <v/>
      </c>
      <c r="AA465" t="str">
        <f t="shared" si="92"/>
        <v/>
      </c>
      <c r="AB465" t="str">
        <f t="shared" si="93"/>
        <v/>
      </c>
      <c r="AC465" s="2" t="str">
        <f t="shared" si="94"/>
        <v/>
      </c>
      <c r="AD465" t="str">
        <f t="shared" si="97"/>
        <v/>
      </c>
      <c r="AE465" t="str">
        <f t="shared" si="95"/>
        <v/>
      </c>
      <c r="AF465" t="str">
        <f t="shared" si="96"/>
        <v/>
      </c>
    </row>
    <row r="466" spans="1:32" x14ac:dyDescent="0.25">
      <c r="A466">
        <v>10663</v>
      </c>
      <c r="B466" s="1">
        <v>867488060855003</v>
      </c>
      <c r="C466" s="1">
        <v>1719502472</v>
      </c>
      <c r="D466">
        <v>-22.917687000000001</v>
      </c>
      <c r="E466">
        <v>-47.061802999999998</v>
      </c>
      <c r="F466">
        <v>715</v>
      </c>
      <c r="G466">
        <v>71</v>
      </c>
      <c r="H466">
        <v>30.2</v>
      </c>
      <c r="I466">
        <v>1</v>
      </c>
      <c r="J466">
        <v>1</v>
      </c>
      <c r="K466">
        <v>275600</v>
      </c>
      <c r="L466">
        <v>0</v>
      </c>
      <c r="M466" t="s">
        <v>19</v>
      </c>
      <c r="N466">
        <v>10</v>
      </c>
      <c r="O466">
        <v>0</v>
      </c>
      <c r="P466">
        <v>0</v>
      </c>
      <c r="Q466">
        <v>0</v>
      </c>
      <c r="R466">
        <v>0</v>
      </c>
      <c r="S466" s="4">
        <v>45470.648981481485</v>
      </c>
      <c r="T466" s="6">
        <v>45470.648981481485</v>
      </c>
      <c r="U466">
        <f t="shared" si="86"/>
        <v>8</v>
      </c>
      <c r="V466">
        <f t="shared" si="87"/>
        <v>30</v>
      </c>
      <c r="W466" t="str">
        <f t="shared" si="88"/>
        <v/>
      </c>
      <c r="X466" t="str">
        <f t="shared" si="89"/>
        <v/>
      </c>
      <c r="Y466" s="12" t="str">
        <f t="shared" si="90"/>
        <v/>
      </c>
      <c r="Z466" t="str">
        <f t="shared" si="91"/>
        <v/>
      </c>
      <c r="AA466" t="str">
        <f t="shared" si="92"/>
        <v/>
      </c>
      <c r="AB466" t="str">
        <f t="shared" si="93"/>
        <v/>
      </c>
      <c r="AC466" s="2" t="str">
        <f t="shared" si="94"/>
        <v/>
      </c>
      <c r="AD466" t="str">
        <f t="shared" si="97"/>
        <v/>
      </c>
      <c r="AE466" t="str">
        <f t="shared" si="95"/>
        <v/>
      </c>
      <c r="AF466" t="str">
        <f t="shared" si="96"/>
        <v/>
      </c>
    </row>
    <row r="467" spans="1:32" x14ac:dyDescent="0.25">
      <c r="A467">
        <v>10664</v>
      </c>
      <c r="B467" s="1">
        <v>867488060855003</v>
      </c>
      <c r="C467" s="1">
        <v>1719502502</v>
      </c>
      <c r="D467">
        <v>-22.914383000000001</v>
      </c>
      <c r="E467">
        <v>-47.059002999999997</v>
      </c>
      <c r="F467">
        <v>698</v>
      </c>
      <c r="G467">
        <v>12</v>
      </c>
      <c r="H467">
        <v>64.099999999999994</v>
      </c>
      <c r="I467">
        <v>1</v>
      </c>
      <c r="J467">
        <v>1</v>
      </c>
      <c r="K467">
        <v>276100</v>
      </c>
      <c r="L467">
        <v>0</v>
      </c>
      <c r="M467" t="s">
        <v>19</v>
      </c>
      <c r="N467">
        <v>10</v>
      </c>
      <c r="O467">
        <v>0</v>
      </c>
      <c r="P467">
        <v>0</v>
      </c>
      <c r="Q467">
        <v>0</v>
      </c>
      <c r="R467">
        <v>0</v>
      </c>
      <c r="S467" s="4">
        <v>45470.649328703701</v>
      </c>
      <c r="T467" s="6">
        <v>45470.649328703701</v>
      </c>
      <c r="U467">
        <f t="shared" si="86"/>
        <v>8</v>
      </c>
      <c r="V467">
        <f t="shared" si="87"/>
        <v>30</v>
      </c>
      <c r="W467" t="str">
        <f t="shared" si="88"/>
        <v/>
      </c>
      <c r="X467" t="str">
        <f t="shared" si="89"/>
        <v/>
      </c>
      <c r="Y467" s="12" t="str">
        <f t="shared" si="90"/>
        <v/>
      </c>
      <c r="Z467" t="str">
        <f t="shared" si="91"/>
        <v/>
      </c>
      <c r="AA467" t="str">
        <f t="shared" si="92"/>
        <v/>
      </c>
      <c r="AB467" t="str">
        <f t="shared" si="93"/>
        <v/>
      </c>
      <c r="AC467" s="2" t="str">
        <f t="shared" si="94"/>
        <v/>
      </c>
      <c r="AD467" t="str">
        <f t="shared" si="97"/>
        <v/>
      </c>
      <c r="AE467" t="str">
        <f t="shared" si="95"/>
        <v/>
      </c>
      <c r="AF467" t="str">
        <f t="shared" si="96"/>
        <v/>
      </c>
    </row>
    <row r="468" spans="1:32" x14ac:dyDescent="0.25">
      <c r="A468">
        <v>10665</v>
      </c>
      <c r="B468" s="1">
        <v>867488060855003</v>
      </c>
      <c r="C468" s="1">
        <v>1719502532</v>
      </c>
      <c r="D468">
        <v>-22.911000000000001</v>
      </c>
      <c r="E468">
        <v>-47.056412999999999</v>
      </c>
      <c r="F468">
        <v>695</v>
      </c>
      <c r="G468">
        <v>66</v>
      </c>
      <c r="H468">
        <v>56.2</v>
      </c>
      <c r="I468">
        <v>1</v>
      </c>
      <c r="J468">
        <v>1</v>
      </c>
      <c r="K468">
        <v>276600</v>
      </c>
      <c r="L468">
        <v>0</v>
      </c>
      <c r="M468" t="s">
        <v>19</v>
      </c>
      <c r="N468">
        <v>10</v>
      </c>
      <c r="O468">
        <v>0</v>
      </c>
      <c r="P468">
        <v>0</v>
      </c>
      <c r="Q468">
        <v>0</v>
      </c>
      <c r="R468">
        <v>0</v>
      </c>
      <c r="S468" s="4">
        <v>45470.649675925924</v>
      </c>
      <c r="T468" s="6">
        <v>45470.649675925924</v>
      </c>
      <c r="U468">
        <f t="shared" si="86"/>
        <v>8</v>
      </c>
      <c r="V468">
        <f t="shared" si="87"/>
        <v>30</v>
      </c>
      <c r="W468" t="str">
        <f t="shared" si="88"/>
        <v/>
      </c>
      <c r="X468" t="str">
        <f t="shared" si="89"/>
        <v/>
      </c>
      <c r="Y468" s="12" t="str">
        <f t="shared" si="90"/>
        <v/>
      </c>
      <c r="Z468" t="str">
        <f t="shared" si="91"/>
        <v/>
      </c>
      <c r="AA468" t="str">
        <f t="shared" si="92"/>
        <v/>
      </c>
      <c r="AB468" t="str">
        <f t="shared" si="93"/>
        <v/>
      </c>
      <c r="AC468" s="2" t="str">
        <f t="shared" si="94"/>
        <v/>
      </c>
      <c r="AD468" t="str">
        <f t="shared" si="97"/>
        <v/>
      </c>
      <c r="AE468" t="str">
        <f t="shared" si="95"/>
        <v/>
      </c>
      <c r="AF468" t="str">
        <f t="shared" si="96"/>
        <v/>
      </c>
    </row>
    <row r="469" spans="1:32" x14ac:dyDescent="0.25">
      <c r="A469">
        <v>10666</v>
      </c>
      <c r="B469" s="1">
        <v>867488060855003</v>
      </c>
      <c r="C469" s="1">
        <v>1719502563</v>
      </c>
      <c r="D469">
        <v>-22.909669999999998</v>
      </c>
      <c r="E469">
        <v>-47.052743999999997</v>
      </c>
      <c r="F469">
        <v>700</v>
      </c>
      <c r="G469">
        <v>67</v>
      </c>
      <c r="H469">
        <v>24</v>
      </c>
      <c r="I469">
        <v>1</v>
      </c>
      <c r="J469">
        <v>1</v>
      </c>
      <c r="K469">
        <v>277000</v>
      </c>
      <c r="L469">
        <v>0</v>
      </c>
      <c r="M469" t="s">
        <v>19</v>
      </c>
      <c r="N469">
        <v>10</v>
      </c>
      <c r="O469">
        <v>0</v>
      </c>
      <c r="P469">
        <v>0</v>
      </c>
      <c r="Q469">
        <v>0</v>
      </c>
      <c r="R469">
        <v>0</v>
      </c>
      <c r="S469" s="4">
        <v>45470.650034722225</v>
      </c>
      <c r="T469" s="6">
        <v>45470.650034722225</v>
      </c>
      <c r="U469">
        <f t="shared" si="86"/>
        <v>8</v>
      </c>
      <c r="V469">
        <f t="shared" si="87"/>
        <v>31</v>
      </c>
      <c r="W469" t="str">
        <f t="shared" si="88"/>
        <v/>
      </c>
      <c r="X469" t="str">
        <f t="shared" si="89"/>
        <v/>
      </c>
      <c r="Y469" s="12" t="str">
        <f t="shared" si="90"/>
        <v/>
      </c>
      <c r="Z469" t="str">
        <f t="shared" si="91"/>
        <v/>
      </c>
      <c r="AA469" t="str">
        <f t="shared" si="92"/>
        <v/>
      </c>
      <c r="AB469" t="str">
        <f t="shared" si="93"/>
        <v/>
      </c>
      <c r="AC469" s="2" t="str">
        <f t="shared" si="94"/>
        <v/>
      </c>
      <c r="AD469" t="str">
        <f t="shared" si="97"/>
        <v/>
      </c>
      <c r="AE469" t="str">
        <f t="shared" si="95"/>
        <v/>
      </c>
      <c r="AF469" t="str">
        <f t="shared" si="96"/>
        <v/>
      </c>
    </row>
    <row r="470" spans="1:32" x14ac:dyDescent="0.25">
      <c r="A470">
        <v>10667</v>
      </c>
      <c r="B470" s="1">
        <v>867488060855003</v>
      </c>
      <c r="C470" s="1">
        <v>1719502593</v>
      </c>
      <c r="D470">
        <v>-22.907990999999999</v>
      </c>
      <c r="E470">
        <v>-47.053369000000004</v>
      </c>
      <c r="F470">
        <v>698</v>
      </c>
      <c r="G470">
        <v>330</v>
      </c>
      <c r="H470">
        <v>19.7</v>
      </c>
      <c r="I470">
        <v>1</v>
      </c>
      <c r="J470">
        <v>1</v>
      </c>
      <c r="K470">
        <v>277200</v>
      </c>
      <c r="L470">
        <v>0</v>
      </c>
      <c r="M470" t="s">
        <v>19</v>
      </c>
      <c r="N470">
        <v>10</v>
      </c>
      <c r="O470">
        <v>0</v>
      </c>
      <c r="P470">
        <v>0</v>
      </c>
      <c r="Q470">
        <v>0</v>
      </c>
      <c r="R470">
        <v>0</v>
      </c>
      <c r="S470" s="4">
        <v>45470.650381944448</v>
      </c>
      <c r="T470" s="6">
        <v>45470.650381944448</v>
      </c>
      <c r="U470">
        <f t="shared" si="86"/>
        <v>8</v>
      </c>
      <c r="V470">
        <f t="shared" si="87"/>
        <v>30</v>
      </c>
      <c r="W470" t="str">
        <f t="shared" si="88"/>
        <v/>
      </c>
      <c r="X470" t="str">
        <f t="shared" si="89"/>
        <v/>
      </c>
      <c r="Y470" s="12" t="str">
        <f t="shared" si="90"/>
        <v/>
      </c>
      <c r="Z470" t="str">
        <f t="shared" si="91"/>
        <v/>
      </c>
      <c r="AA470" t="str">
        <f t="shared" si="92"/>
        <v/>
      </c>
      <c r="AB470" t="str">
        <f t="shared" si="93"/>
        <v/>
      </c>
      <c r="AC470" s="2" t="str">
        <f t="shared" si="94"/>
        <v/>
      </c>
      <c r="AD470" t="str">
        <f t="shared" si="97"/>
        <v/>
      </c>
      <c r="AE470" t="str">
        <f t="shared" si="95"/>
        <v/>
      </c>
      <c r="AF470" t="str">
        <f t="shared" si="96"/>
        <v/>
      </c>
    </row>
    <row r="471" spans="1:32" x14ac:dyDescent="0.25">
      <c r="A471">
        <v>10668</v>
      </c>
      <c r="B471" s="1">
        <v>867488060855003</v>
      </c>
      <c r="C471" s="1">
        <v>1719502623</v>
      </c>
      <c r="D471">
        <v>-22.906583000000001</v>
      </c>
      <c r="E471">
        <v>-47.054122</v>
      </c>
      <c r="F471">
        <v>692</v>
      </c>
      <c r="G471">
        <v>331</v>
      </c>
      <c r="H471">
        <v>25.4</v>
      </c>
      <c r="I471">
        <v>1</v>
      </c>
      <c r="J471">
        <v>1</v>
      </c>
      <c r="K471">
        <v>277400</v>
      </c>
      <c r="L471">
        <v>0</v>
      </c>
      <c r="M471" t="s">
        <v>19</v>
      </c>
      <c r="N471">
        <v>10</v>
      </c>
      <c r="O471">
        <v>0</v>
      </c>
      <c r="P471">
        <v>0</v>
      </c>
      <c r="Q471">
        <v>0</v>
      </c>
      <c r="R471">
        <v>0</v>
      </c>
      <c r="S471" s="4">
        <v>45470.650729166664</v>
      </c>
      <c r="T471" s="6">
        <v>45470.650729166664</v>
      </c>
      <c r="U471">
        <f t="shared" si="86"/>
        <v>8</v>
      </c>
      <c r="V471">
        <f t="shared" si="87"/>
        <v>30</v>
      </c>
      <c r="W471" t="str">
        <f t="shared" si="88"/>
        <v/>
      </c>
      <c r="X471" t="str">
        <f t="shared" si="89"/>
        <v/>
      </c>
      <c r="Y471" s="12" t="str">
        <f t="shared" si="90"/>
        <v/>
      </c>
      <c r="Z471" t="str">
        <f t="shared" si="91"/>
        <v/>
      </c>
      <c r="AA471" t="str">
        <f t="shared" si="92"/>
        <v/>
      </c>
      <c r="AB471" t="str">
        <f t="shared" si="93"/>
        <v/>
      </c>
      <c r="AC471" s="2" t="str">
        <f t="shared" si="94"/>
        <v/>
      </c>
      <c r="AD471" t="str">
        <f t="shared" si="97"/>
        <v/>
      </c>
      <c r="AE471" t="str">
        <f t="shared" si="95"/>
        <v/>
      </c>
      <c r="AF471" t="str">
        <f t="shared" si="96"/>
        <v/>
      </c>
    </row>
    <row r="472" spans="1:32" x14ac:dyDescent="0.25">
      <c r="A472">
        <v>10669</v>
      </c>
      <c r="B472" s="1">
        <v>867488060855003</v>
      </c>
      <c r="C472" s="1">
        <v>1719502653</v>
      </c>
      <c r="D472">
        <v>-22.906140000000001</v>
      </c>
      <c r="E472">
        <v>-47.054358000000001</v>
      </c>
      <c r="F472">
        <v>689</v>
      </c>
      <c r="G472">
        <v>331</v>
      </c>
      <c r="H472">
        <v>0</v>
      </c>
      <c r="I472">
        <v>1</v>
      </c>
      <c r="J472">
        <v>1</v>
      </c>
      <c r="K472">
        <v>277400</v>
      </c>
      <c r="L472">
        <v>0</v>
      </c>
      <c r="M472" t="s">
        <v>19</v>
      </c>
      <c r="N472">
        <v>10</v>
      </c>
      <c r="O472">
        <v>0</v>
      </c>
      <c r="P472">
        <v>0</v>
      </c>
      <c r="Q472">
        <v>0</v>
      </c>
      <c r="R472">
        <v>0</v>
      </c>
      <c r="S472" s="4">
        <v>45470.651076388887</v>
      </c>
      <c r="T472" s="6">
        <v>45470.651076388887</v>
      </c>
      <c r="U472">
        <f t="shared" si="86"/>
        <v>8</v>
      </c>
      <c r="V472">
        <f t="shared" si="87"/>
        <v>30</v>
      </c>
      <c r="W472" t="str">
        <f t="shared" si="88"/>
        <v/>
      </c>
      <c r="X472" t="str">
        <f t="shared" si="89"/>
        <v/>
      </c>
      <c r="Y472" s="12" t="str">
        <f t="shared" si="90"/>
        <v/>
      </c>
      <c r="Z472" t="str">
        <f t="shared" si="91"/>
        <v/>
      </c>
      <c r="AA472" t="str">
        <f t="shared" si="92"/>
        <v/>
      </c>
      <c r="AB472" t="str">
        <f t="shared" si="93"/>
        <v/>
      </c>
      <c r="AC472" s="2" t="str">
        <f t="shared" si="94"/>
        <v/>
      </c>
      <c r="AD472" t="str">
        <f t="shared" si="97"/>
        <v/>
      </c>
      <c r="AE472" t="str">
        <f t="shared" si="95"/>
        <v/>
      </c>
      <c r="AF472" t="str">
        <f t="shared" si="96"/>
        <v/>
      </c>
    </row>
    <row r="473" spans="1:32" x14ac:dyDescent="0.25">
      <c r="A473">
        <v>10670</v>
      </c>
      <c r="B473" s="1">
        <v>867488060855003</v>
      </c>
      <c r="C473" s="1">
        <v>1719502683</v>
      </c>
      <c r="D473">
        <v>-22.906122</v>
      </c>
      <c r="E473">
        <v>-47.054364</v>
      </c>
      <c r="F473">
        <v>690</v>
      </c>
      <c r="G473">
        <v>333</v>
      </c>
      <c r="H473">
        <v>13</v>
      </c>
      <c r="I473">
        <v>1</v>
      </c>
      <c r="J473">
        <v>1</v>
      </c>
      <c r="K473">
        <v>277400</v>
      </c>
      <c r="L473">
        <v>0</v>
      </c>
      <c r="M473" t="s">
        <v>19</v>
      </c>
      <c r="N473">
        <v>10</v>
      </c>
      <c r="O473">
        <v>0</v>
      </c>
      <c r="P473">
        <v>0</v>
      </c>
      <c r="Q473">
        <v>0</v>
      </c>
      <c r="R473">
        <v>0</v>
      </c>
      <c r="S473" s="4">
        <v>45470.651423611111</v>
      </c>
      <c r="T473" s="6">
        <v>45470.651423611111</v>
      </c>
      <c r="U473">
        <f t="shared" si="86"/>
        <v>8</v>
      </c>
      <c r="V473">
        <f t="shared" si="87"/>
        <v>30</v>
      </c>
      <c r="W473" t="str">
        <f t="shared" si="88"/>
        <v/>
      </c>
      <c r="X473" t="str">
        <f t="shared" si="89"/>
        <v/>
      </c>
      <c r="Y473" s="12" t="str">
        <f t="shared" si="90"/>
        <v/>
      </c>
      <c r="Z473" t="str">
        <f t="shared" si="91"/>
        <v/>
      </c>
      <c r="AA473" t="str">
        <f t="shared" si="92"/>
        <v/>
      </c>
      <c r="AB473" t="str">
        <f t="shared" si="93"/>
        <v/>
      </c>
      <c r="AC473" s="2" t="str">
        <f t="shared" si="94"/>
        <v/>
      </c>
      <c r="AD473" t="str">
        <f t="shared" si="97"/>
        <v/>
      </c>
      <c r="AE473" t="str">
        <f t="shared" si="95"/>
        <v/>
      </c>
      <c r="AF473" t="str">
        <f t="shared" si="96"/>
        <v/>
      </c>
    </row>
    <row r="474" spans="1:32" x14ac:dyDescent="0.25">
      <c r="A474">
        <v>10671</v>
      </c>
      <c r="B474" s="1">
        <v>867488060855003</v>
      </c>
      <c r="C474" s="1">
        <v>1719502713</v>
      </c>
      <c r="D474">
        <v>-22.905071</v>
      </c>
      <c r="E474">
        <v>-47.055664</v>
      </c>
      <c r="F474">
        <v>679</v>
      </c>
      <c r="G474">
        <v>243</v>
      </c>
      <c r="H474">
        <v>22.4</v>
      </c>
      <c r="I474">
        <v>1</v>
      </c>
      <c r="J474">
        <v>1</v>
      </c>
      <c r="K474">
        <v>277600</v>
      </c>
      <c r="L474">
        <v>0</v>
      </c>
      <c r="M474" t="s">
        <v>19</v>
      </c>
      <c r="N474">
        <v>10</v>
      </c>
      <c r="O474">
        <v>0</v>
      </c>
      <c r="P474">
        <v>0</v>
      </c>
      <c r="Q474">
        <v>0</v>
      </c>
      <c r="R474">
        <v>0</v>
      </c>
      <c r="S474" s="4">
        <v>45470.651770833334</v>
      </c>
      <c r="T474" s="6">
        <v>45470.651770833334</v>
      </c>
      <c r="U474">
        <f t="shared" si="86"/>
        <v>8</v>
      </c>
      <c r="V474">
        <f t="shared" si="87"/>
        <v>30</v>
      </c>
      <c r="W474" t="str">
        <f t="shared" si="88"/>
        <v/>
      </c>
      <c r="X474" t="str">
        <f t="shared" si="89"/>
        <v/>
      </c>
      <c r="Y474" s="12" t="str">
        <f t="shared" si="90"/>
        <v/>
      </c>
      <c r="Z474" t="str">
        <f t="shared" si="91"/>
        <v/>
      </c>
      <c r="AA474" t="str">
        <f t="shared" si="92"/>
        <v/>
      </c>
      <c r="AB474" t="str">
        <f t="shared" si="93"/>
        <v/>
      </c>
      <c r="AC474" s="2" t="str">
        <f t="shared" si="94"/>
        <v/>
      </c>
      <c r="AD474" t="str">
        <f t="shared" si="97"/>
        <v/>
      </c>
      <c r="AE474" t="str">
        <f t="shared" si="95"/>
        <v/>
      </c>
      <c r="AF474" t="str">
        <f t="shared" si="96"/>
        <v/>
      </c>
    </row>
    <row r="475" spans="1:32" x14ac:dyDescent="0.25">
      <c r="A475">
        <v>10672</v>
      </c>
      <c r="B475" s="1">
        <v>867488060855003</v>
      </c>
      <c r="C475" s="1">
        <v>1719502742</v>
      </c>
      <c r="D475">
        <v>-22.903766999999998</v>
      </c>
      <c r="E475">
        <v>-47.056704000000003</v>
      </c>
      <c r="F475">
        <v>675</v>
      </c>
      <c r="G475">
        <v>345</v>
      </c>
      <c r="H475">
        <v>37.4</v>
      </c>
      <c r="I475">
        <v>1</v>
      </c>
      <c r="J475">
        <v>1</v>
      </c>
      <c r="K475">
        <v>277800</v>
      </c>
      <c r="L475">
        <v>0</v>
      </c>
      <c r="M475" t="s">
        <v>19</v>
      </c>
      <c r="N475">
        <v>10</v>
      </c>
      <c r="O475">
        <v>0</v>
      </c>
      <c r="P475">
        <v>0</v>
      </c>
      <c r="Q475">
        <v>0</v>
      </c>
      <c r="R475">
        <v>0</v>
      </c>
      <c r="S475" s="4">
        <v>45470.652106481481</v>
      </c>
      <c r="T475" s="6">
        <v>45470.652106481481</v>
      </c>
      <c r="U475">
        <f t="shared" si="86"/>
        <v>8</v>
      </c>
      <c r="V475">
        <f t="shared" si="87"/>
        <v>29</v>
      </c>
      <c r="W475" t="str">
        <f t="shared" si="88"/>
        <v/>
      </c>
      <c r="X475" t="str">
        <f t="shared" si="89"/>
        <v/>
      </c>
      <c r="Y475" s="12" t="str">
        <f t="shared" si="90"/>
        <v/>
      </c>
      <c r="Z475" t="str">
        <f t="shared" si="91"/>
        <v/>
      </c>
      <c r="AA475" t="str">
        <f t="shared" si="92"/>
        <v/>
      </c>
      <c r="AB475" t="str">
        <f t="shared" si="93"/>
        <v/>
      </c>
      <c r="AC475" s="2" t="str">
        <f t="shared" si="94"/>
        <v/>
      </c>
      <c r="AD475" t="str">
        <f t="shared" si="97"/>
        <v/>
      </c>
      <c r="AE475" t="str">
        <f t="shared" si="95"/>
        <v/>
      </c>
      <c r="AF475" t="str">
        <f t="shared" si="96"/>
        <v/>
      </c>
    </row>
    <row r="476" spans="1:32" x14ac:dyDescent="0.25">
      <c r="A476">
        <v>10673</v>
      </c>
      <c r="B476" s="1">
        <v>867488060855003</v>
      </c>
      <c r="C476" s="1">
        <v>1719502772</v>
      </c>
      <c r="D476">
        <v>-22.901253000000001</v>
      </c>
      <c r="E476">
        <v>-47.057859000000001</v>
      </c>
      <c r="F476">
        <v>672</v>
      </c>
      <c r="G476">
        <v>338</v>
      </c>
      <c r="H476">
        <v>36.6</v>
      </c>
      <c r="I476">
        <v>1</v>
      </c>
      <c r="J476">
        <v>1</v>
      </c>
      <c r="K476">
        <v>278100</v>
      </c>
      <c r="L476">
        <v>0</v>
      </c>
      <c r="M476" t="s">
        <v>19</v>
      </c>
      <c r="N476">
        <v>10</v>
      </c>
      <c r="O476">
        <v>0</v>
      </c>
      <c r="P476">
        <v>0</v>
      </c>
      <c r="Q476">
        <v>0</v>
      </c>
      <c r="R476">
        <v>0</v>
      </c>
      <c r="S476" s="4">
        <v>45470.652453703704</v>
      </c>
      <c r="T476" s="6">
        <v>45470.652453703704</v>
      </c>
      <c r="U476">
        <f t="shared" si="86"/>
        <v>8</v>
      </c>
      <c r="V476">
        <f t="shared" si="87"/>
        <v>30</v>
      </c>
      <c r="W476" t="str">
        <f t="shared" si="88"/>
        <v/>
      </c>
      <c r="X476" t="str">
        <f t="shared" si="89"/>
        <v/>
      </c>
      <c r="Y476" s="12" t="str">
        <f t="shared" si="90"/>
        <v/>
      </c>
      <c r="Z476" t="str">
        <f t="shared" si="91"/>
        <v/>
      </c>
      <c r="AA476" t="str">
        <f t="shared" si="92"/>
        <v/>
      </c>
      <c r="AB476" t="str">
        <f t="shared" si="93"/>
        <v/>
      </c>
      <c r="AC476" s="2" t="str">
        <f t="shared" si="94"/>
        <v/>
      </c>
      <c r="AD476" t="str">
        <f t="shared" si="97"/>
        <v/>
      </c>
      <c r="AE476" t="str">
        <f t="shared" si="95"/>
        <v/>
      </c>
      <c r="AF476" t="str">
        <f t="shared" si="96"/>
        <v/>
      </c>
    </row>
    <row r="477" spans="1:32" x14ac:dyDescent="0.25">
      <c r="A477">
        <v>10674</v>
      </c>
      <c r="B477" s="1">
        <v>867488060855003</v>
      </c>
      <c r="C477" s="1">
        <v>1719502802</v>
      </c>
      <c r="D477">
        <v>-22.900660999999999</v>
      </c>
      <c r="E477">
        <v>-47.058132000000001</v>
      </c>
      <c r="F477">
        <v>669</v>
      </c>
      <c r="G477">
        <v>338</v>
      </c>
      <c r="H477">
        <v>0</v>
      </c>
      <c r="I477">
        <v>1</v>
      </c>
      <c r="J477">
        <v>1</v>
      </c>
      <c r="K477">
        <v>278200</v>
      </c>
      <c r="L477">
        <v>0</v>
      </c>
      <c r="M477" t="s">
        <v>19</v>
      </c>
      <c r="N477">
        <v>10</v>
      </c>
      <c r="O477">
        <v>0</v>
      </c>
      <c r="P477">
        <v>0</v>
      </c>
      <c r="Q477">
        <v>0</v>
      </c>
      <c r="R477">
        <v>0</v>
      </c>
      <c r="S477" s="4">
        <v>45470.652800925927</v>
      </c>
      <c r="T477" s="6">
        <v>45470.652800925927</v>
      </c>
      <c r="U477">
        <f t="shared" si="86"/>
        <v>8</v>
      </c>
      <c r="V477">
        <f t="shared" si="87"/>
        <v>30</v>
      </c>
      <c r="W477" t="str">
        <f t="shared" si="88"/>
        <v/>
      </c>
      <c r="X477" t="str">
        <f t="shared" si="89"/>
        <v/>
      </c>
      <c r="Y477" s="12" t="str">
        <f t="shared" si="90"/>
        <v/>
      </c>
      <c r="Z477" t="str">
        <f t="shared" si="91"/>
        <v/>
      </c>
      <c r="AA477" t="str">
        <f t="shared" si="92"/>
        <v/>
      </c>
      <c r="AB477" t="str">
        <f t="shared" si="93"/>
        <v/>
      </c>
      <c r="AC477" s="2" t="str">
        <f t="shared" si="94"/>
        <v/>
      </c>
      <c r="AD477" t="str">
        <f t="shared" si="97"/>
        <v/>
      </c>
      <c r="AE477" t="str">
        <f t="shared" si="95"/>
        <v/>
      </c>
      <c r="AF477" t="str">
        <f t="shared" si="96"/>
        <v/>
      </c>
    </row>
    <row r="478" spans="1:32" x14ac:dyDescent="0.25">
      <c r="A478">
        <v>10675</v>
      </c>
      <c r="B478" s="1">
        <v>867488060855003</v>
      </c>
      <c r="C478" s="1">
        <v>1719502832</v>
      </c>
      <c r="D478">
        <v>-22.900542999999999</v>
      </c>
      <c r="E478">
        <v>-47.058174999999999</v>
      </c>
      <c r="F478">
        <v>667</v>
      </c>
      <c r="G478">
        <v>339</v>
      </c>
      <c r="H478">
        <v>24.7</v>
      </c>
      <c r="I478">
        <v>1</v>
      </c>
      <c r="J478">
        <v>1</v>
      </c>
      <c r="K478">
        <v>278200</v>
      </c>
      <c r="L478">
        <v>0</v>
      </c>
      <c r="M478" t="s">
        <v>19</v>
      </c>
      <c r="N478">
        <v>10</v>
      </c>
      <c r="O478">
        <v>0</v>
      </c>
      <c r="P478">
        <v>0</v>
      </c>
      <c r="Q478">
        <v>0</v>
      </c>
      <c r="R478">
        <v>0</v>
      </c>
      <c r="S478" s="4">
        <v>45470.653148148151</v>
      </c>
      <c r="T478" s="6">
        <v>45470.653148148151</v>
      </c>
      <c r="U478">
        <f t="shared" si="86"/>
        <v>8</v>
      </c>
      <c r="V478">
        <f t="shared" si="87"/>
        <v>30</v>
      </c>
      <c r="W478" t="str">
        <f t="shared" si="88"/>
        <v/>
      </c>
      <c r="X478" t="str">
        <f t="shared" si="89"/>
        <v/>
      </c>
      <c r="Y478" s="12" t="str">
        <f t="shared" si="90"/>
        <v/>
      </c>
      <c r="Z478" t="str">
        <f t="shared" si="91"/>
        <v/>
      </c>
      <c r="AA478" t="str">
        <f t="shared" si="92"/>
        <v/>
      </c>
      <c r="AB478" t="str">
        <f t="shared" si="93"/>
        <v/>
      </c>
      <c r="AC478" s="2" t="str">
        <f t="shared" si="94"/>
        <v/>
      </c>
      <c r="AD478" t="str">
        <f t="shared" si="97"/>
        <v/>
      </c>
      <c r="AE478" t="str">
        <f t="shared" si="95"/>
        <v/>
      </c>
      <c r="AF478" t="str">
        <f t="shared" si="96"/>
        <v/>
      </c>
    </row>
    <row r="479" spans="1:32" x14ac:dyDescent="0.25">
      <c r="A479">
        <v>10676</v>
      </c>
      <c r="B479" s="1">
        <v>867488060855003</v>
      </c>
      <c r="C479" s="1">
        <v>1719502863</v>
      </c>
      <c r="D479">
        <v>-22.897887000000001</v>
      </c>
      <c r="E479">
        <v>-47.058489000000002</v>
      </c>
      <c r="F479">
        <v>660</v>
      </c>
      <c r="G479">
        <v>12</v>
      </c>
      <c r="H479">
        <v>40.1</v>
      </c>
      <c r="I479">
        <v>1</v>
      </c>
      <c r="J479">
        <v>1</v>
      </c>
      <c r="K479">
        <v>278500</v>
      </c>
      <c r="L479">
        <v>0</v>
      </c>
      <c r="M479" t="s">
        <v>19</v>
      </c>
      <c r="N479">
        <v>10</v>
      </c>
      <c r="O479">
        <v>0</v>
      </c>
      <c r="P479">
        <v>0</v>
      </c>
      <c r="Q479">
        <v>0</v>
      </c>
      <c r="R479">
        <v>0</v>
      </c>
      <c r="S479" s="4">
        <v>45470.653506944444</v>
      </c>
      <c r="T479" s="6">
        <v>45470.653506944444</v>
      </c>
      <c r="U479">
        <f t="shared" si="86"/>
        <v>8</v>
      </c>
      <c r="V479">
        <f t="shared" si="87"/>
        <v>31</v>
      </c>
      <c r="W479" t="str">
        <f t="shared" si="88"/>
        <v/>
      </c>
      <c r="X479" t="str">
        <f t="shared" si="89"/>
        <v/>
      </c>
      <c r="Y479" s="12" t="str">
        <f t="shared" si="90"/>
        <v/>
      </c>
      <c r="Z479" t="str">
        <f t="shared" si="91"/>
        <v/>
      </c>
      <c r="AA479" t="str">
        <f t="shared" si="92"/>
        <v/>
      </c>
      <c r="AB479" t="str">
        <f t="shared" si="93"/>
        <v/>
      </c>
      <c r="AC479" s="2" t="str">
        <f t="shared" si="94"/>
        <v/>
      </c>
      <c r="AD479" t="str">
        <f t="shared" si="97"/>
        <v/>
      </c>
      <c r="AE479" t="str">
        <f t="shared" si="95"/>
        <v/>
      </c>
      <c r="AF479" t="str">
        <f t="shared" si="96"/>
        <v/>
      </c>
    </row>
    <row r="480" spans="1:32" x14ac:dyDescent="0.25">
      <c r="A480">
        <v>10677</v>
      </c>
      <c r="B480" s="1">
        <v>867488060855003</v>
      </c>
      <c r="C480" s="1">
        <v>1719502893</v>
      </c>
      <c r="D480">
        <v>-22.895351000000002</v>
      </c>
      <c r="E480">
        <v>-47.060561</v>
      </c>
      <c r="F480">
        <v>654</v>
      </c>
      <c r="G480">
        <v>337</v>
      </c>
      <c r="H480">
        <v>39.5</v>
      </c>
      <c r="I480">
        <v>1</v>
      </c>
      <c r="J480">
        <v>1</v>
      </c>
      <c r="K480">
        <v>278900</v>
      </c>
      <c r="L480">
        <v>0</v>
      </c>
      <c r="M480" t="s">
        <v>19</v>
      </c>
      <c r="N480">
        <v>10</v>
      </c>
      <c r="O480">
        <v>0</v>
      </c>
      <c r="P480">
        <v>0</v>
      </c>
      <c r="Q480">
        <v>0</v>
      </c>
      <c r="R480">
        <v>0</v>
      </c>
      <c r="S480" s="4">
        <v>45470.653854166667</v>
      </c>
      <c r="T480" s="6">
        <v>45470.653854166667</v>
      </c>
      <c r="U480">
        <f t="shared" si="86"/>
        <v>8</v>
      </c>
      <c r="V480">
        <f t="shared" si="87"/>
        <v>30</v>
      </c>
      <c r="W480" t="str">
        <f t="shared" si="88"/>
        <v/>
      </c>
      <c r="X480" t="str">
        <f t="shared" si="89"/>
        <v/>
      </c>
      <c r="Y480" s="12" t="str">
        <f t="shared" si="90"/>
        <v/>
      </c>
      <c r="Z480" t="str">
        <f t="shared" si="91"/>
        <v/>
      </c>
      <c r="AA480" t="str">
        <f t="shared" si="92"/>
        <v/>
      </c>
      <c r="AB480" t="str">
        <f t="shared" si="93"/>
        <v/>
      </c>
      <c r="AC480" s="2" t="str">
        <f t="shared" si="94"/>
        <v/>
      </c>
      <c r="AD480" t="str">
        <f t="shared" si="97"/>
        <v/>
      </c>
      <c r="AE480" t="str">
        <f t="shared" si="95"/>
        <v/>
      </c>
      <c r="AF480" t="str">
        <f t="shared" si="96"/>
        <v/>
      </c>
    </row>
    <row r="481" spans="1:32" x14ac:dyDescent="0.25">
      <c r="A481">
        <v>10678</v>
      </c>
      <c r="B481" s="1">
        <v>867488060855003</v>
      </c>
      <c r="C481" s="1">
        <v>1719502923</v>
      </c>
      <c r="D481">
        <v>-22.892880000000002</v>
      </c>
      <c r="E481">
        <v>-47.059744999999999</v>
      </c>
      <c r="F481">
        <v>648</v>
      </c>
      <c r="G481">
        <v>32</v>
      </c>
      <c r="H481">
        <v>52.6</v>
      </c>
      <c r="I481">
        <v>1</v>
      </c>
      <c r="J481">
        <v>1</v>
      </c>
      <c r="K481">
        <v>279200</v>
      </c>
      <c r="L481">
        <v>0</v>
      </c>
      <c r="M481" t="s">
        <v>19</v>
      </c>
      <c r="N481">
        <v>10</v>
      </c>
      <c r="O481">
        <v>0</v>
      </c>
      <c r="P481">
        <v>0</v>
      </c>
      <c r="Q481">
        <v>0</v>
      </c>
      <c r="R481">
        <v>0</v>
      </c>
      <c r="S481" s="4">
        <v>45470.65420138889</v>
      </c>
      <c r="T481" s="6">
        <v>45470.65420138889</v>
      </c>
      <c r="U481">
        <f t="shared" si="86"/>
        <v>8</v>
      </c>
      <c r="V481">
        <f t="shared" si="87"/>
        <v>30</v>
      </c>
      <c r="W481" t="str">
        <f t="shared" si="88"/>
        <v/>
      </c>
      <c r="X481" t="str">
        <f t="shared" si="89"/>
        <v/>
      </c>
      <c r="Y481" s="12" t="str">
        <f t="shared" si="90"/>
        <v/>
      </c>
      <c r="Z481" t="str">
        <f t="shared" si="91"/>
        <v/>
      </c>
      <c r="AA481" t="str">
        <f t="shared" si="92"/>
        <v/>
      </c>
      <c r="AB481" t="str">
        <f t="shared" si="93"/>
        <v/>
      </c>
      <c r="AC481" s="2" t="str">
        <f t="shared" si="94"/>
        <v/>
      </c>
      <c r="AD481" t="str">
        <f t="shared" si="97"/>
        <v/>
      </c>
      <c r="AE481" t="str">
        <f t="shared" si="95"/>
        <v/>
      </c>
      <c r="AF481" t="str">
        <f t="shared" si="96"/>
        <v/>
      </c>
    </row>
    <row r="482" spans="1:32" x14ac:dyDescent="0.25">
      <c r="A482">
        <v>10679</v>
      </c>
      <c r="B482" s="1">
        <v>867488060855003</v>
      </c>
      <c r="C482" s="1">
        <v>1719502953</v>
      </c>
      <c r="D482">
        <v>-22.890273000000001</v>
      </c>
      <c r="E482">
        <v>-47.057765000000003</v>
      </c>
      <c r="F482">
        <v>646</v>
      </c>
      <c r="G482">
        <v>139</v>
      </c>
      <c r="H482">
        <v>12.7</v>
      </c>
      <c r="I482">
        <v>1</v>
      </c>
      <c r="J482">
        <v>1</v>
      </c>
      <c r="K482">
        <v>279500</v>
      </c>
      <c r="L482">
        <v>0</v>
      </c>
      <c r="M482" t="s">
        <v>19</v>
      </c>
      <c r="N482">
        <v>10</v>
      </c>
      <c r="O482">
        <v>0</v>
      </c>
      <c r="P482">
        <v>0</v>
      </c>
      <c r="Q482">
        <v>0</v>
      </c>
      <c r="R482">
        <v>0</v>
      </c>
      <c r="S482" s="4">
        <v>45470.654548611114</v>
      </c>
      <c r="T482" s="6">
        <v>45470.654548611114</v>
      </c>
      <c r="U482">
        <f t="shared" si="86"/>
        <v>8</v>
      </c>
      <c r="V482">
        <f t="shared" si="87"/>
        <v>30</v>
      </c>
      <c r="W482" t="str">
        <f t="shared" si="88"/>
        <v/>
      </c>
      <c r="X482" t="str">
        <f t="shared" si="89"/>
        <v/>
      </c>
      <c r="Y482" s="12" t="str">
        <f t="shared" si="90"/>
        <v/>
      </c>
      <c r="Z482" t="str">
        <f t="shared" si="91"/>
        <v/>
      </c>
      <c r="AA482" t="str">
        <f t="shared" si="92"/>
        <v/>
      </c>
      <c r="AB482" t="str">
        <f t="shared" si="93"/>
        <v/>
      </c>
      <c r="AC482" s="2" t="str">
        <f t="shared" si="94"/>
        <v/>
      </c>
      <c r="AD482" t="str">
        <f t="shared" si="97"/>
        <v/>
      </c>
      <c r="AE482" t="str">
        <f t="shared" si="95"/>
        <v/>
      </c>
      <c r="AF482" t="str">
        <f t="shared" si="96"/>
        <v/>
      </c>
    </row>
    <row r="483" spans="1:32" x14ac:dyDescent="0.25">
      <c r="A483">
        <v>10681</v>
      </c>
      <c r="B483" s="1">
        <v>867488060855003</v>
      </c>
      <c r="C483" s="1">
        <v>1719502967</v>
      </c>
      <c r="D483">
        <v>-22.890488000000001</v>
      </c>
      <c r="E483">
        <v>-47.057805000000002</v>
      </c>
      <c r="F483">
        <v>647</v>
      </c>
      <c r="G483">
        <v>139</v>
      </c>
      <c r="H483">
        <v>0</v>
      </c>
      <c r="I483">
        <v>1</v>
      </c>
      <c r="J483">
        <v>0</v>
      </c>
      <c r="K483">
        <v>279500</v>
      </c>
      <c r="L483">
        <v>0</v>
      </c>
      <c r="M483" t="s">
        <v>19</v>
      </c>
      <c r="N483">
        <v>10</v>
      </c>
      <c r="O483">
        <v>0</v>
      </c>
      <c r="P483">
        <v>0</v>
      </c>
      <c r="Q483">
        <v>0</v>
      </c>
      <c r="R483">
        <v>0</v>
      </c>
      <c r="S483" s="4">
        <v>45470.654710648145</v>
      </c>
      <c r="T483" s="6">
        <v>45470.654710648145</v>
      </c>
      <c r="U483">
        <f t="shared" si="86"/>
        <v>8</v>
      </c>
      <c r="V483">
        <f t="shared" si="87"/>
        <v>14</v>
      </c>
      <c r="W483" t="str">
        <f t="shared" si="88"/>
        <v/>
      </c>
      <c r="X483" t="str">
        <f t="shared" si="89"/>
        <v/>
      </c>
      <c r="Y483" s="12" t="str">
        <f t="shared" si="90"/>
        <v/>
      </c>
      <c r="Z483" t="str">
        <f t="shared" si="91"/>
        <v/>
      </c>
      <c r="AA483" t="str">
        <f t="shared" si="92"/>
        <v/>
      </c>
      <c r="AB483" t="str">
        <f t="shared" si="93"/>
        <v/>
      </c>
      <c r="AC483" s="2" t="str">
        <f t="shared" si="94"/>
        <v/>
      </c>
      <c r="AD483" t="str">
        <f t="shared" si="97"/>
        <v/>
      </c>
      <c r="AE483" t="str">
        <f t="shared" si="95"/>
        <v/>
      </c>
      <c r="AF483" t="str">
        <f t="shared" si="96"/>
        <v/>
      </c>
    </row>
    <row r="484" spans="1:32" x14ac:dyDescent="0.25">
      <c r="A484">
        <v>10682</v>
      </c>
      <c r="B484" s="1">
        <v>867488060855003</v>
      </c>
      <c r="C484" s="1">
        <v>1719503136</v>
      </c>
      <c r="D484">
        <v>-22.890488000000001</v>
      </c>
      <c r="E484">
        <v>-47.057805000000002</v>
      </c>
      <c r="F484">
        <v>647</v>
      </c>
      <c r="G484">
        <v>139</v>
      </c>
      <c r="H484">
        <v>0</v>
      </c>
      <c r="I484">
        <v>1</v>
      </c>
      <c r="J484">
        <v>1</v>
      </c>
      <c r="K484">
        <v>279500</v>
      </c>
      <c r="L484">
        <v>0</v>
      </c>
      <c r="M484" t="s">
        <v>22</v>
      </c>
      <c r="N484">
        <v>0</v>
      </c>
      <c r="O484">
        <v>0</v>
      </c>
      <c r="P484">
        <v>0</v>
      </c>
      <c r="Q484">
        <v>0</v>
      </c>
      <c r="R484">
        <v>0</v>
      </c>
      <c r="S484" s="4">
        <v>45470.656666666669</v>
      </c>
      <c r="T484" s="6">
        <v>45470.656666666669</v>
      </c>
      <c r="U484">
        <f t="shared" si="86"/>
        <v>8</v>
      </c>
      <c r="V484">
        <f t="shared" si="87"/>
        <v>169</v>
      </c>
      <c r="W484" t="str">
        <f t="shared" si="88"/>
        <v/>
      </c>
      <c r="X484" t="str">
        <f t="shared" si="89"/>
        <v/>
      </c>
      <c r="Y484" s="12" t="str">
        <f t="shared" si="90"/>
        <v/>
      </c>
      <c r="Z484" t="str">
        <f t="shared" si="91"/>
        <v/>
      </c>
      <c r="AA484" t="str">
        <f t="shared" si="92"/>
        <v/>
      </c>
      <c r="AB484" t="str">
        <f t="shared" si="93"/>
        <v/>
      </c>
      <c r="AC484" s="2" t="str">
        <f t="shared" si="94"/>
        <v/>
      </c>
      <c r="AD484" t="str">
        <f t="shared" si="97"/>
        <v/>
      </c>
      <c r="AE484" t="str">
        <f t="shared" si="95"/>
        <v/>
      </c>
      <c r="AF484" t="str">
        <f t="shared" si="96"/>
        <v/>
      </c>
    </row>
    <row r="485" spans="1:32" x14ac:dyDescent="0.25">
      <c r="A485">
        <v>10683</v>
      </c>
      <c r="B485" s="1">
        <v>867488060855003</v>
      </c>
      <c r="C485" s="1">
        <v>1719503137</v>
      </c>
      <c r="D485">
        <v>-22.890488000000001</v>
      </c>
      <c r="E485">
        <v>-47.057805000000002</v>
      </c>
      <c r="F485">
        <v>647</v>
      </c>
      <c r="G485">
        <v>139</v>
      </c>
      <c r="H485">
        <v>0</v>
      </c>
      <c r="I485">
        <v>1</v>
      </c>
      <c r="J485">
        <v>1</v>
      </c>
      <c r="K485">
        <v>279500</v>
      </c>
      <c r="L485">
        <v>0</v>
      </c>
      <c r="M485" t="s">
        <v>19</v>
      </c>
      <c r="N485">
        <v>10</v>
      </c>
      <c r="O485">
        <v>0</v>
      </c>
      <c r="P485">
        <v>0</v>
      </c>
      <c r="Q485">
        <v>0</v>
      </c>
      <c r="R485">
        <v>0</v>
      </c>
      <c r="S485" s="4">
        <v>45470.656678240739</v>
      </c>
      <c r="T485" s="6">
        <v>45470.656678240739</v>
      </c>
      <c r="U485">
        <f t="shared" si="86"/>
        <v>8</v>
      </c>
      <c r="V485">
        <f t="shared" si="87"/>
        <v>1</v>
      </c>
      <c r="W485" t="str">
        <f t="shared" si="88"/>
        <v/>
      </c>
      <c r="X485" t="str">
        <f t="shared" si="89"/>
        <v/>
      </c>
      <c r="Y485" s="12" t="str">
        <f t="shared" si="90"/>
        <v/>
      </c>
      <c r="Z485" t="str">
        <f t="shared" si="91"/>
        <v/>
      </c>
      <c r="AA485" t="str">
        <f t="shared" si="92"/>
        <v/>
      </c>
      <c r="AB485" t="str">
        <f t="shared" si="93"/>
        <v/>
      </c>
      <c r="AC485" s="2" t="str">
        <f t="shared" si="94"/>
        <v/>
      </c>
      <c r="AD485" t="str">
        <f t="shared" si="97"/>
        <v/>
      </c>
      <c r="AE485" t="str">
        <f t="shared" si="95"/>
        <v/>
      </c>
      <c r="AF485" t="str">
        <f t="shared" si="96"/>
        <v/>
      </c>
    </row>
    <row r="486" spans="1:32" x14ac:dyDescent="0.25">
      <c r="A486">
        <v>10684</v>
      </c>
      <c r="B486" s="1">
        <v>867488060855003</v>
      </c>
      <c r="C486" s="1">
        <v>1719503167</v>
      </c>
      <c r="D486">
        <v>-22.890519999999999</v>
      </c>
      <c r="E486">
        <v>-47.057794000000001</v>
      </c>
      <c r="F486">
        <v>650</v>
      </c>
      <c r="G486">
        <v>154</v>
      </c>
      <c r="H486">
        <v>9.3000000000000007</v>
      </c>
      <c r="I486">
        <v>1</v>
      </c>
      <c r="J486">
        <v>1</v>
      </c>
      <c r="K486">
        <v>279500</v>
      </c>
      <c r="L486">
        <v>0</v>
      </c>
      <c r="M486" t="s">
        <v>19</v>
      </c>
      <c r="N486">
        <v>10</v>
      </c>
      <c r="O486">
        <v>0</v>
      </c>
      <c r="P486">
        <v>0</v>
      </c>
      <c r="Q486">
        <v>0</v>
      </c>
      <c r="R486">
        <v>0</v>
      </c>
      <c r="S486" s="4">
        <v>45470.657025462962</v>
      </c>
      <c r="T486" s="6">
        <v>45470.657025462962</v>
      </c>
      <c r="U486">
        <f t="shared" si="86"/>
        <v>8</v>
      </c>
      <c r="V486">
        <f t="shared" si="87"/>
        <v>30</v>
      </c>
      <c r="W486" t="str">
        <f t="shared" si="88"/>
        <v/>
      </c>
      <c r="X486" t="str">
        <f t="shared" si="89"/>
        <v/>
      </c>
      <c r="Y486" s="12" t="str">
        <f t="shared" si="90"/>
        <v/>
      </c>
      <c r="Z486" t="str">
        <f t="shared" si="91"/>
        <v/>
      </c>
      <c r="AA486" t="str">
        <f t="shared" si="92"/>
        <v/>
      </c>
      <c r="AB486" t="str">
        <f t="shared" si="93"/>
        <v/>
      </c>
      <c r="AC486" s="2" t="str">
        <f t="shared" si="94"/>
        <v/>
      </c>
      <c r="AD486" t="str">
        <f t="shared" si="97"/>
        <v/>
      </c>
      <c r="AE486" t="str">
        <f t="shared" si="95"/>
        <v/>
      </c>
      <c r="AF486" t="str">
        <f t="shared" si="96"/>
        <v/>
      </c>
    </row>
    <row r="487" spans="1:32" x14ac:dyDescent="0.25">
      <c r="A487">
        <v>10685</v>
      </c>
      <c r="B487" s="1">
        <v>867488060855003</v>
      </c>
      <c r="C487" s="1">
        <v>1719503197</v>
      </c>
      <c r="D487">
        <v>-22.890754999999999</v>
      </c>
      <c r="E487">
        <v>-47.056874999999998</v>
      </c>
      <c r="F487">
        <v>660</v>
      </c>
      <c r="G487">
        <v>107</v>
      </c>
      <c r="H487">
        <v>10.7</v>
      </c>
      <c r="I487">
        <v>1</v>
      </c>
      <c r="J487">
        <v>1</v>
      </c>
      <c r="K487">
        <v>279600</v>
      </c>
      <c r="L487">
        <v>0</v>
      </c>
      <c r="M487" t="s">
        <v>19</v>
      </c>
      <c r="N487">
        <v>10</v>
      </c>
      <c r="O487">
        <v>0</v>
      </c>
      <c r="P487">
        <v>0</v>
      </c>
      <c r="Q487">
        <v>0</v>
      </c>
      <c r="R487">
        <v>0</v>
      </c>
      <c r="S487" s="4">
        <v>45470.657372685186</v>
      </c>
      <c r="T487" s="6">
        <v>45470.657372685186</v>
      </c>
      <c r="U487">
        <f t="shared" si="86"/>
        <v>8</v>
      </c>
      <c r="V487">
        <f t="shared" si="87"/>
        <v>30</v>
      </c>
      <c r="W487" t="str">
        <f t="shared" si="88"/>
        <v/>
      </c>
      <c r="X487" t="str">
        <f t="shared" si="89"/>
        <v/>
      </c>
      <c r="Y487" s="12" t="str">
        <f t="shared" si="90"/>
        <v/>
      </c>
      <c r="Z487" t="str">
        <f t="shared" si="91"/>
        <v/>
      </c>
      <c r="AA487" t="str">
        <f t="shared" si="92"/>
        <v/>
      </c>
      <c r="AB487" t="str">
        <f t="shared" si="93"/>
        <v/>
      </c>
      <c r="AC487" s="2" t="str">
        <f t="shared" si="94"/>
        <v/>
      </c>
      <c r="AD487" t="str">
        <f t="shared" si="97"/>
        <v/>
      </c>
      <c r="AE487" t="str">
        <f t="shared" si="95"/>
        <v/>
      </c>
      <c r="AF487" t="str">
        <f t="shared" si="96"/>
        <v/>
      </c>
    </row>
    <row r="488" spans="1:32" x14ac:dyDescent="0.25">
      <c r="A488">
        <v>10686</v>
      </c>
      <c r="B488" s="1">
        <v>867488060855003</v>
      </c>
      <c r="C488" s="1">
        <v>1719503226</v>
      </c>
      <c r="D488">
        <v>-22.891763999999998</v>
      </c>
      <c r="E488">
        <v>-47.056106</v>
      </c>
      <c r="F488">
        <v>664</v>
      </c>
      <c r="G488">
        <v>179</v>
      </c>
      <c r="H488">
        <v>10</v>
      </c>
      <c r="I488">
        <v>1</v>
      </c>
      <c r="J488">
        <v>1</v>
      </c>
      <c r="K488">
        <v>279800</v>
      </c>
      <c r="L488">
        <v>0</v>
      </c>
      <c r="M488" t="s">
        <v>19</v>
      </c>
      <c r="N488">
        <v>10</v>
      </c>
      <c r="O488">
        <v>0</v>
      </c>
      <c r="P488">
        <v>0</v>
      </c>
      <c r="Q488">
        <v>0</v>
      </c>
      <c r="R488">
        <v>0</v>
      </c>
      <c r="S488" s="4">
        <v>45470.657708333332</v>
      </c>
      <c r="T488" s="6">
        <v>45470.657708333332</v>
      </c>
      <c r="U488">
        <f t="shared" si="86"/>
        <v>8</v>
      </c>
      <c r="V488">
        <f t="shared" si="87"/>
        <v>29</v>
      </c>
      <c r="W488" t="str">
        <f t="shared" si="88"/>
        <v/>
      </c>
      <c r="X488" t="str">
        <f t="shared" si="89"/>
        <v/>
      </c>
      <c r="Y488" s="12" t="str">
        <f t="shared" si="90"/>
        <v/>
      </c>
      <c r="Z488" t="str">
        <f t="shared" si="91"/>
        <v/>
      </c>
      <c r="AA488" t="str">
        <f t="shared" si="92"/>
        <v/>
      </c>
      <c r="AB488" t="str">
        <f t="shared" si="93"/>
        <v/>
      </c>
      <c r="AC488" s="2" t="str">
        <f t="shared" si="94"/>
        <v/>
      </c>
      <c r="AD488" t="str">
        <f t="shared" si="97"/>
        <v/>
      </c>
      <c r="AE488" t="str">
        <f t="shared" si="95"/>
        <v/>
      </c>
      <c r="AF488" t="str">
        <f t="shared" si="96"/>
        <v/>
      </c>
    </row>
    <row r="489" spans="1:32" x14ac:dyDescent="0.25">
      <c r="A489">
        <v>10687</v>
      </c>
      <c r="B489" s="1">
        <v>867488060855003</v>
      </c>
      <c r="C489" s="1">
        <v>1719503256</v>
      </c>
      <c r="D489">
        <v>-22.892261000000001</v>
      </c>
      <c r="E489">
        <v>-47.054796000000003</v>
      </c>
      <c r="F489">
        <v>666</v>
      </c>
      <c r="G489">
        <v>91</v>
      </c>
      <c r="H489">
        <v>31.4</v>
      </c>
      <c r="I489">
        <v>1</v>
      </c>
      <c r="J489">
        <v>1</v>
      </c>
      <c r="K489">
        <v>280000</v>
      </c>
      <c r="L489">
        <v>0</v>
      </c>
      <c r="M489" t="s">
        <v>19</v>
      </c>
      <c r="N489">
        <v>10</v>
      </c>
      <c r="O489">
        <v>0</v>
      </c>
      <c r="P489">
        <v>0</v>
      </c>
      <c r="Q489">
        <v>0</v>
      </c>
      <c r="R489">
        <v>0</v>
      </c>
      <c r="S489" s="4">
        <v>45470.658055555556</v>
      </c>
      <c r="T489" s="6">
        <v>45470.658055555556</v>
      </c>
      <c r="U489">
        <f t="shared" si="86"/>
        <v>8</v>
      </c>
      <c r="V489">
        <f t="shared" si="87"/>
        <v>30</v>
      </c>
      <c r="W489" t="str">
        <f t="shared" si="88"/>
        <v/>
      </c>
      <c r="X489" t="str">
        <f t="shared" si="89"/>
        <v/>
      </c>
      <c r="Y489" s="12" t="str">
        <f t="shared" si="90"/>
        <v/>
      </c>
      <c r="Z489" t="str">
        <f t="shared" si="91"/>
        <v/>
      </c>
      <c r="AA489" t="str">
        <f t="shared" si="92"/>
        <v/>
      </c>
      <c r="AB489" t="str">
        <f t="shared" si="93"/>
        <v/>
      </c>
      <c r="AC489" s="2" t="str">
        <f t="shared" si="94"/>
        <v/>
      </c>
      <c r="AD489" t="str">
        <f t="shared" si="97"/>
        <v/>
      </c>
      <c r="AE489" t="str">
        <f t="shared" si="95"/>
        <v/>
      </c>
      <c r="AF489" t="str">
        <f t="shared" si="96"/>
        <v/>
      </c>
    </row>
    <row r="490" spans="1:32" x14ac:dyDescent="0.25">
      <c r="A490">
        <v>10688</v>
      </c>
      <c r="B490" s="1">
        <v>867488060855003</v>
      </c>
      <c r="C490" s="1">
        <v>1719503287</v>
      </c>
      <c r="D490">
        <v>-22.892437999999999</v>
      </c>
      <c r="E490">
        <v>-47.053108999999999</v>
      </c>
      <c r="F490">
        <v>665</v>
      </c>
      <c r="G490">
        <v>96</v>
      </c>
      <c r="H490">
        <v>30.7</v>
      </c>
      <c r="I490">
        <v>1</v>
      </c>
      <c r="J490">
        <v>1</v>
      </c>
      <c r="K490">
        <v>280100</v>
      </c>
      <c r="L490">
        <v>0</v>
      </c>
      <c r="M490" t="s">
        <v>19</v>
      </c>
      <c r="N490">
        <v>10</v>
      </c>
      <c r="O490">
        <v>0</v>
      </c>
      <c r="P490">
        <v>0</v>
      </c>
      <c r="Q490">
        <v>0</v>
      </c>
      <c r="R490">
        <v>0</v>
      </c>
      <c r="S490" s="4">
        <v>45470.658414351848</v>
      </c>
      <c r="T490" s="6">
        <v>45470.658414351848</v>
      </c>
      <c r="U490">
        <f t="shared" si="86"/>
        <v>8</v>
      </c>
      <c r="V490">
        <f t="shared" si="87"/>
        <v>31</v>
      </c>
      <c r="W490" t="str">
        <f t="shared" si="88"/>
        <v/>
      </c>
      <c r="X490" t="str">
        <f t="shared" si="89"/>
        <v/>
      </c>
      <c r="Y490" s="12" t="str">
        <f t="shared" si="90"/>
        <v/>
      </c>
      <c r="Z490" t="str">
        <f t="shared" si="91"/>
        <v/>
      </c>
      <c r="AA490" t="str">
        <f t="shared" si="92"/>
        <v/>
      </c>
      <c r="AB490" t="str">
        <f t="shared" si="93"/>
        <v/>
      </c>
      <c r="AC490" s="2" t="str">
        <f t="shared" si="94"/>
        <v/>
      </c>
      <c r="AD490" t="str">
        <f t="shared" si="97"/>
        <v/>
      </c>
      <c r="AE490" t="str">
        <f t="shared" si="95"/>
        <v/>
      </c>
      <c r="AF490" t="str">
        <f t="shared" si="96"/>
        <v/>
      </c>
    </row>
    <row r="491" spans="1:32" x14ac:dyDescent="0.25">
      <c r="A491">
        <v>10689</v>
      </c>
      <c r="B491" s="1">
        <v>867488060855003</v>
      </c>
      <c r="C491" s="1">
        <v>1719503317</v>
      </c>
      <c r="D491">
        <v>-22.892634000000001</v>
      </c>
      <c r="E491">
        <v>-47.050978000000001</v>
      </c>
      <c r="F491">
        <v>658</v>
      </c>
      <c r="G491">
        <v>95</v>
      </c>
      <c r="H491">
        <v>29</v>
      </c>
      <c r="I491">
        <v>1</v>
      </c>
      <c r="J491">
        <v>1</v>
      </c>
      <c r="K491">
        <v>280400</v>
      </c>
      <c r="L491">
        <v>0</v>
      </c>
      <c r="M491" t="s">
        <v>19</v>
      </c>
      <c r="N491">
        <v>10</v>
      </c>
      <c r="O491">
        <v>0</v>
      </c>
      <c r="P491">
        <v>0</v>
      </c>
      <c r="Q491">
        <v>0</v>
      </c>
      <c r="R491">
        <v>0</v>
      </c>
      <c r="S491" s="4">
        <v>45470.658761574072</v>
      </c>
      <c r="T491" s="6">
        <v>45470.658761574072</v>
      </c>
      <c r="U491">
        <f t="shared" si="86"/>
        <v>8</v>
      </c>
      <c r="V491">
        <f t="shared" si="87"/>
        <v>30</v>
      </c>
      <c r="W491" t="str">
        <f t="shared" si="88"/>
        <v/>
      </c>
      <c r="X491" t="str">
        <f t="shared" si="89"/>
        <v/>
      </c>
      <c r="Y491" s="12" t="str">
        <f t="shared" si="90"/>
        <v/>
      </c>
      <c r="Z491" t="str">
        <f t="shared" si="91"/>
        <v/>
      </c>
      <c r="AA491" t="str">
        <f t="shared" si="92"/>
        <v/>
      </c>
      <c r="AB491" t="str">
        <f t="shared" si="93"/>
        <v/>
      </c>
      <c r="AC491" s="2" t="str">
        <f t="shared" si="94"/>
        <v/>
      </c>
      <c r="AD491" t="str">
        <f t="shared" si="97"/>
        <v/>
      </c>
      <c r="AE491" t="str">
        <f t="shared" si="95"/>
        <v/>
      </c>
      <c r="AF491" t="str">
        <f t="shared" si="96"/>
        <v/>
      </c>
    </row>
    <row r="492" spans="1:32" x14ac:dyDescent="0.25">
      <c r="A492">
        <v>10690</v>
      </c>
      <c r="B492" s="1">
        <v>867488060855003</v>
      </c>
      <c r="C492" s="1">
        <v>1719503347</v>
      </c>
      <c r="D492">
        <v>-22.892887000000002</v>
      </c>
      <c r="E492">
        <v>-47.048521000000001</v>
      </c>
      <c r="F492">
        <v>650</v>
      </c>
      <c r="G492">
        <v>138</v>
      </c>
      <c r="H492">
        <v>14.3</v>
      </c>
      <c r="I492">
        <v>1</v>
      </c>
      <c r="J492">
        <v>1</v>
      </c>
      <c r="K492">
        <v>280600</v>
      </c>
      <c r="L492">
        <v>0</v>
      </c>
      <c r="M492" t="s">
        <v>19</v>
      </c>
      <c r="N492">
        <v>10</v>
      </c>
      <c r="O492">
        <v>0</v>
      </c>
      <c r="P492">
        <v>0</v>
      </c>
      <c r="Q492">
        <v>0</v>
      </c>
      <c r="R492">
        <v>0</v>
      </c>
      <c r="S492" s="4">
        <v>45470.659108796295</v>
      </c>
      <c r="T492" s="6">
        <v>45470.659108796295</v>
      </c>
      <c r="U492">
        <f t="shared" si="86"/>
        <v>8</v>
      </c>
      <c r="V492">
        <f t="shared" si="87"/>
        <v>30</v>
      </c>
      <c r="W492" t="str">
        <f t="shared" si="88"/>
        <v/>
      </c>
      <c r="X492" t="str">
        <f t="shared" si="89"/>
        <v/>
      </c>
      <c r="Y492" s="12" t="str">
        <f t="shared" si="90"/>
        <v/>
      </c>
      <c r="Z492" t="str">
        <f t="shared" si="91"/>
        <v/>
      </c>
      <c r="AA492" t="str">
        <f t="shared" si="92"/>
        <v/>
      </c>
      <c r="AB492" t="str">
        <f t="shared" si="93"/>
        <v/>
      </c>
      <c r="AC492" s="2" t="str">
        <f t="shared" si="94"/>
        <v/>
      </c>
      <c r="AD492" t="str">
        <f t="shared" si="97"/>
        <v/>
      </c>
      <c r="AE492" t="str">
        <f t="shared" si="95"/>
        <v/>
      </c>
      <c r="AF492" t="str">
        <f t="shared" si="96"/>
        <v/>
      </c>
    </row>
    <row r="493" spans="1:32" x14ac:dyDescent="0.25">
      <c r="A493">
        <v>10691</v>
      </c>
      <c r="B493" s="1">
        <v>867488060855003</v>
      </c>
      <c r="C493" s="1">
        <v>1719503377</v>
      </c>
      <c r="D493">
        <v>-22.894034999999999</v>
      </c>
      <c r="E493">
        <v>-47.048679</v>
      </c>
      <c r="F493">
        <v>659</v>
      </c>
      <c r="G493">
        <v>118</v>
      </c>
      <c r="H493">
        <v>19.600000000000001</v>
      </c>
      <c r="I493">
        <v>1</v>
      </c>
      <c r="J493">
        <v>1</v>
      </c>
      <c r="K493">
        <v>280800</v>
      </c>
      <c r="L493">
        <v>0</v>
      </c>
      <c r="M493" t="s">
        <v>19</v>
      </c>
      <c r="N493">
        <v>10</v>
      </c>
      <c r="O493">
        <v>0</v>
      </c>
      <c r="P493">
        <v>0</v>
      </c>
      <c r="Q493">
        <v>0</v>
      </c>
      <c r="R493">
        <v>0</v>
      </c>
      <c r="S493" s="4">
        <v>45470.659456018519</v>
      </c>
      <c r="T493" s="6">
        <v>45470.659456018519</v>
      </c>
      <c r="U493">
        <f t="shared" si="86"/>
        <v>8</v>
      </c>
      <c r="V493">
        <f t="shared" si="87"/>
        <v>30</v>
      </c>
      <c r="W493" t="str">
        <f t="shared" si="88"/>
        <v/>
      </c>
      <c r="X493" t="str">
        <f t="shared" si="89"/>
        <v/>
      </c>
      <c r="Y493" s="12" t="str">
        <f t="shared" si="90"/>
        <v/>
      </c>
      <c r="Z493" t="str">
        <f t="shared" si="91"/>
        <v/>
      </c>
      <c r="AA493" t="str">
        <f t="shared" si="92"/>
        <v/>
      </c>
      <c r="AB493" t="str">
        <f t="shared" si="93"/>
        <v/>
      </c>
      <c r="AC493" s="2" t="str">
        <f t="shared" si="94"/>
        <v/>
      </c>
      <c r="AD493" t="str">
        <f t="shared" si="97"/>
        <v/>
      </c>
      <c r="AE493" t="str">
        <f t="shared" si="95"/>
        <v/>
      </c>
      <c r="AF493" t="str">
        <f t="shared" si="96"/>
        <v/>
      </c>
    </row>
    <row r="494" spans="1:32" x14ac:dyDescent="0.25">
      <c r="A494">
        <v>10692</v>
      </c>
      <c r="B494" s="1">
        <v>867488060855003</v>
      </c>
      <c r="C494" s="1">
        <v>1719503406</v>
      </c>
      <c r="D494">
        <v>-22.894397999999999</v>
      </c>
      <c r="E494">
        <v>-47.047986000000002</v>
      </c>
      <c r="F494">
        <v>650</v>
      </c>
      <c r="G494">
        <v>118</v>
      </c>
      <c r="H494">
        <v>0</v>
      </c>
      <c r="I494">
        <v>1</v>
      </c>
      <c r="J494">
        <v>1</v>
      </c>
      <c r="K494">
        <v>280900</v>
      </c>
      <c r="L494">
        <v>0</v>
      </c>
      <c r="M494" t="s">
        <v>19</v>
      </c>
      <c r="N494">
        <v>10</v>
      </c>
      <c r="O494">
        <v>0</v>
      </c>
      <c r="P494">
        <v>0</v>
      </c>
      <c r="Q494">
        <v>0</v>
      </c>
      <c r="R494">
        <v>0</v>
      </c>
      <c r="S494" s="4">
        <v>45470.659791666665</v>
      </c>
      <c r="T494" s="6">
        <v>45470.659791666665</v>
      </c>
      <c r="U494">
        <f t="shared" si="86"/>
        <v>8</v>
      </c>
      <c r="V494">
        <f t="shared" si="87"/>
        <v>29</v>
      </c>
      <c r="W494" t="str">
        <f t="shared" si="88"/>
        <v/>
      </c>
      <c r="X494" t="str">
        <f t="shared" si="89"/>
        <v/>
      </c>
      <c r="Y494" s="12" t="str">
        <f t="shared" si="90"/>
        <v/>
      </c>
      <c r="Z494" t="str">
        <f t="shared" si="91"/>
        <v/>
      </c>
      <c r="AA494" t="str">
        <f t="shared" si="92"/>
        <v/>
      </c>
      <c r="AB494" t="str">
        <f t="shared" si="93"/>
        <v/>
      </c>
      <c r="AC494" s="2" t="str">
        <f t="shared" si="94"/>
        <v/>
      </c>
      <c r="AD494" t="str">
        <f t="shared" si="97"/>
        <v/>
      </c>
      <c r="AE494" t="str">
        <f t="shared" si="95"/>
        <v/>
      </c>
      <c r="AF494" t="str">
        <f t="shared" si="96"/>
        <v/>
      </c>
    </row>
    <row r="495" spans="1:32" x14ac:dyDescent="0.25">
      <c r="A495">
        <v>10693</v>
      </c>
      <c r="B495" s="1">
        <v>867488060855003</v>
      </c>
      <c r="C495" s="1">
        <v>1719503436</v>
      </c>
      <c r="D495">
        <v>-22.894130000000001</v>
      </c>
      <c r="E495">
        <v>-47.047325000000001</v>
      </c>
      <c r="F495">
        <v>663</v>
      </c>
      <c r="G495">
        <v>54</v>
      </c>
      <c r="H495">
        <v>19.2</v>
      </c>
      <c r="I495">
        <v>1</v>
      </c>
      <c r="J495">
        <v>1</v>
      </c>
      <c r="K495">
        <v>281000</v>
      </c>
      <c r="L495">
        <v>0</v>
      </c>
      <c r="M495" t="s">
        <v>19</v>
      </c>
      <c r="N495">
        <v>10</v>
      </c>
      <c r="O495">
        <v>0</v>
      </c>
      <c r="P495">
        <v>0</v>
      </c>
      <c r="Q495">
        <v>0</v>
      </c>
      <c r="R495">
        <v>0</v>
      </c>
      <c r="S495" s="4">
        <v>45470.660138888888</v>
      </c>
      <c r="T495" s="6">
        <v>45470.660138888888</v>
      </c>
      <c r="U495">
        <f t="shared" si="86"/>
        <v>8</v>
      </c>
      <c r="V495">
        <f t="shared" si="87"/>
        <v>30</v>
      </c>
      <c r="W495" t="str">
        <f t="shared" si="88"/>
        <v/>
      </c>
      <c r="X495" t="str">
        <f t="shared" si="89"/>
        <v/>
      </c>
      <c r="Y495" s="12" t="str">
        <f t="shared" si="90"/>
        <v/>
      </c>
      <c r="Z495" t="str">
        <f t="shared" si="91"/>
        <v/>
      </c>
      <c r="AA495" t="str">
        <f t="shared" si="92"/>
        <v/>
      </c>
      <c r="AB495" t="str">
        <f t="shared" si="93"/>
        <v/>
      </c>
      <c r="AC495" s="2" t="str">
        <f t="shared" si="94"/>
        <v/>
      </c>
      <c r="AD495" t="str">
        <f t="shared" si="97"/>
        <v/>
      </c>
      <c r="AE495" t="str">
        <f t="shared" si="95"/>
        <v/>
      </c>
      <c r="AF495" t="str">
        <f t="shared" si="96"/>
        <v/>
      </c>
    </row>
    <row r="496" spans="1:32" x14ac:dyDescent="0.25">
      <c r="A496">
        <v>10694</v>
      </c>
      <c r="B496" s="1">
        <v>867488060855003</v>
      </c>
      <c r="C496" s="1">
        <v>1719503466</v>
      </c>
      <c r="D496">
        <v>-22.892766000000002</v>
      </c>
      <c r="E496">
        <v>-47.046632000000002</v>
      </c>
      <c r="F496">
        <v>664</v>
      </c>
      <c r="G496">
        <v>11</v>
      </c>
      <c r="H496">
        <v>3.4</v>
      </c>
      <c r="I496">
        <v>1</v>
      </c>
      <c r="J496">
        <v>1</v>
      </c>
      <c r="K496">
        <v>281100</v>
      </c>
      <c r="L496">
        <v>0</v>
      </c>
      <c r="M496" t="s">
        <v>19</v>
      </c>
      <c r="N496">
        <v>10</v>
      </c>
      <c r="O496">
        <v>0</v>
      </c>
      <c r="P496">
        <v>0</v>
      </c>
      <c r="Q496">
        <v>0</v>
      </c>
      <c r="R496">
        <v>0</v>
      </c>
      <c r="S496" s="4">
        <v>45470.660486111112</v>
      </c>
      <c r="T496" s="6">
        <v>45470.660486111112</v>
      </c>
      <c r="U496">
        <f t="shared" si="86"/>
        <v>8</v>
      </c>
      <c r="V496">
        <f t="shared" si="87"/>
        <v>30</v>
      </c>
      <c r="W496" t="str">
        <f t="shared" si="88"/>
        <v/>
      </c>
      <c r="X496" t="str">
        <f t="shared" si="89"/>
        <v/>
      </c>
      <c r="Y496" s="12" t="str">
        <f t="shared" si="90"/>
        <v/>
      </c>
      <c r="Z496" t="str">
        <f t="shared" si="91"/>
        <v/>
      </c>
      <c r="AA496" t="str">
        <f t="shared" si="92"/>
        <v/>
      </c>
      <c r="AB496" t="str">
        <f t="shared" si="93"/>
        <v/>
      </c>
      <c r="AC496" s="2" t="str">
        <f t="shared" si="94"/>
        <v/>
      </c>
      <c r="AD496" t="str">
        <f t="shared" si="97"/>
        <v/>
      </c>
      <c r="AE496" t="str">
        <f t="shared" si="95"/>
        <v/>
      </c>
      <c r="AF496" t="str">
        <f t="shared" si="96"/>
        <v/>
      </c>
    </row>
    <row r="497" spans="1:32" x14ac:dyDescent="0.25">
      <c r="A497">
        <v>10695</v>
      </c>
      <c r="B497" s="1">
        <v>867488060855003</v>
      </c>
      <c r="C497" s="1">
        <v>1719503496</v>
      </c>
      <c r="D497">
        <v>-22.892659999999999</v>
      </c>
      <c r="E497">
        <v>-47.046793000000001</v>
      </c>
      <c r="F497">
        <v>663</v>
      </c>
      <c r="G497">
        <v>343</v>
      </c>
      <c r="H497">
        <v>0</v>
      </c>
      <c r="I497">
        <v>1</v>
      </c>
      <c r="J497">
        <v>1</v>
      </c>
      <c r="K497">
        <v>281200</v>
      </c>
      <c r="L497">
        <v>0</v>
      </c>
      <c r="M497" t="s">
        <v>19</v>
      </c>
      <c r="N497">
        <v>10</v>
      </c>
      <c r="O497">
        <v>0</v>
      </c>
      <c r="P497">
        <v>0</v>
      </c>
      <c r="Q497">
        <v>0</v>
      </c>
      <c r="R497">
        <v>0</v>
      </c>
      <c r="S497" s="4">
        <v>45470.660833333335</v>
      </c>
      <c r="T497" s="6">
        <v>45470.660833333335</v>
      </c>
      <c r="U497">
        <f t="shared" si="86"/>
        <v>8</v>
      </c>
      <c r="V497">
        <f t="shared" si="87"/>
        <v>30</v>
      </c>
      <c r="W497" t="str">
        <f t="shared" si="88"/>
        <v/>
      </c>
      <c r="X497" t="str">
        <f t="shared" si="89"/>
        <v/>
      </c>
      <c r="Y497" s="12" t="str">
        <f t="shared" si="90"/>
        <v/>
      </c>
      <c r="Z497" t="str">
        <f t="shared" si="91"/>
        <v/>
      </c>
      <c r="AA497" t="str">
        <f t="shared" si="92"/>
        <v/>
      </c>
      <c r="AB497" t="str">
        <f t="shared" si="93"/>
        <v/>
      </c>
      <c r="AC497" s="2" t="str">
        <f t="shared" si="94"/>
        <v/>
      </c>
      <c r="AD497" t="str">
        <f t="shared" si="97"/>
        <v/>
      </c>
      <c r="AE497" t="str">
        <f t="shared" si="95"/>
        <v/>
      </c>
      <c r="AF497" t="str">
        <f t="shared" si="96"/>
        <v/>
      </c>
    </row>
    <row r="498" spans="1:32" x14ac:dyDescent="0.25">
      <c r="A498">
        <v>10697</v>
      </c>
      <c r="B498" s="1">
        <v>867488060855003</v>
      </c>
      <c r="C498" s="1">
        <v>1719503526</v>
      </c>
      <c r="D498">
        <v>-22.892631999999999</v>
      </c>
      <c r="E498">
        <v>-47.046934</v>
      </c>
      <c r="F498">
        <v>653</v>
      </c>
      <c r="G498">
        <v>343</v>
      </c>
      <c r="H498">
        <v>0.9</v>
      </c>
      <c r="I498">
        <v>1</v>
      </c>
      <c r="J498">
        <v>0</v>
      </c>
      <c r="K498">
        <v>281200</v>
      </c>
      <c r="L498">
        <v>0</v>
      </c>
      <c r="M498" t="s">
        <v>19</v>
      </c>
      <c r="N498">
        <v>10</v>
      </c>
      <c r="O498">
        <v>0</v>
      </c>
      <c r="P498">
        <v>0</v>
      </c>
      <c r="Q498">
        <v>0</v>
      </c>
      <c r="R498">
        <v>0</v>
      </c>
      <c r="S498" s="4">
        <v>45470.661180555559</v>
      </c>
      <c r="T498" s="6">
        <v>45470.661180555559</v>
      </c>
      <c r="U498">
        <f t="shared" si="86"/>
        <v>8</v>
      </c>
      <c r="V498">
        <f t="shared" si="87"/>
        <v>30</v>
      </c>
      <c r="W498" t="str">
        <f t="shared" si="88"/>
        <v/>
      </c>
      <c r="X498" t="str">
        <f t="shared" si="89"/>
        <v/>
      </c>
      <c r="Y498" s="12" t="str">
        <f t="shared" si="90"/>
        <v/>
      </c>
      <c r="Z498" t="str">
        <f t="shared" si="91"/>
        <v/>
      </c>
      <c r="AA498" t="str">
        <f t="shared" si="92"/>
        <v/>
      </c>
      <c r="AB498" t="str">
        <f t="shared" si="93"/>
        <v/>
      </c>
      <c r="AC498" s="2" t="str">
        <f t="shared" si="94"/>
        <v/>
      </c>
      <c r="AD498" t="str">
        <f t="shared" si="97"/>
        <v/>
      </c>
      <c r="AE498" t="str">
        <f t="shared" si="95"/>
        <v/>
      </c>
      <c r="AF498" t="str">
        <f t="shared" si="96"/>
        <v/>
      </c>
    </row>
    <row r="499" spans="1:32" x14ac:dyDescent="0.25">
      <c r="A499">
        <v>10700</v>
      </c>
      <c r="B499" s="1">
        <v>867488060855003</v>
      </c>
      <c r="C499" s="1">
        <v>1719503987</v>
      </c>
      <c r="D499">
        <v>-22.892645999999999</v>
      </c>
      <c r="E499">
        <v>-47.046981000000002</v>
      </c>
      <c r="F499">
        <v>653</v>
      </c>
      <c r="G499">
        <v>343</v>
      </c>
      <c r="H499">
        <v>0</v>
      </c>
      <c r="I499">
        <v>1</v>
      </c>
      <c r="J499">
        <v>0</v>
      </c>
      <c r="K499">
        <v>281200</v>
      </c>
      <c r="L499">
        <v>0</v>
      </c>
      <c r="M499" t="s">
        <v>19</v>
      </c>
      <c r="N499">
        <v>10</v>
      </c>
      <c r="O499">
        <v>0</v>
      </c>
      <c r="P499">
        <v>0</v>
      </c>
      <c r="Q499">
        <v>0</v>
      </c>
      <c r="R499">
        <v>0</v>
      </c>
      <c r="S499" s="4">
        <v>45470.666516203702</v>
      </c>
      <c r="T499" s="6">
        <v>45470.666516203702</v>
      </c>
      <c r="U499">
        <f t="shared" si="86"/>
        <v>8</v>
      </c>
      <c r="V499">
        <f t="shared" si="87"/>
        <v>461</v>
      </c>
      <c r="W499" t="str">
        <f t="shared" si="88"/>
        <v/>
      </c>
      <c r="X499" t="str">
        <f t="shared" si="89"/>
        <v/>
      </c>
      <c r="Y499" s="12" t="str">
        <f t="shared" si="90"/>
        <v/>
      </c>
      <c r="Z499" t="str">
        <f t="shared" si="91"/>
        <v/>
      </c>
      <c r="AA499" t="str">
        <f t="shared" si="92"/>
        <v/>
      </c>
      <c r="AB499" t="str">
        <f t="shared" si="93"/>
        <v/>
      </c>
      <c r="AC499" s="2" t="str">
        <f t="shared" si="94"/>
        <v/>
      </c>
      <c r="AD499" t="str">
        <f t="shared" si="97"/>
        <v/>
      </c>
      <c r="AE499" t="str">
        <f t="shared" si="95"/>
        <v/>
      </c>
      <c r="AF499" t="str">
        <f t="shared" si="96"/>
        <v/>
      </c>
    </row>
    <row r="500" spans="1:32" x14ac:dyDescent="0.25">
      <c r="A500">
        <v>10701</v>
      </c>
      <c r="B500" s="1">
        <v>867488060855003</v>
      </c>
      <c r="C500" s="1">
        <v>1719505180</v>
      </c>
      <c r="D500">
        <v>-22.892645999999999</v>
      </c>
      <c r="E500">
        <v>-47.046981000000002</v>
      </c>
      <c r="F500">
        <v>653</v>
      </c>
      <c r="G500">
        <v>343</v>
      </c>
      <c r="H500">
        <v>0</v>
      </c>
      <c r="I500">
        <v>1</v>
      </c>
      <c r="J500">
        <v>0</v>
      </c>
      <c r="K500">
        <v>281200</v>
      </c>
      <c r="L500">
        <v>0</v>
      </c>
      <c r="M500" t="s">
        <v>19</v>
      </c>
      <c r="N500">
        <v>10</v>
      </c>
      <c r="O500">
        <v>0</v>
      </c>
      <c r="P500">
        <v>0</v>
      </c>
      <c r="Q500">
        <v>0</v>
      </c>
      <c r="R500">
        <v>0</v>
      </c>
      <c r="S500" s="4">
        <v>45470.680324074077</v>
      </c>
      <c r="T500" s="6">
        <v>45470.680324074077</v>
      </c>
      <c r="U500">
        <f t="shared" si="86"/>
        <v>8</v>
      </c>
      <c r="V500">
        <f t="shared" si="87"/>
        <v>1193</v>
      </c>
      <c r="W500" t="str">
        <f t="shared" si="88"/>
        <v/>
      </c>
      <c r="X500" t="str">
        <f t="shared" si="89"/>
        <v/>
      </c>
      <c r="Y500" s="12" t="str">
        <f t="shared" si="90"/>
        <v/>
      </c>
      <c r="Z500" t="str">
        <f t="shared" si="91"/>
        <v/>
      </c>
      <c r="AA500" t="str">
        <f t="shared" si="92"/>
        <v/>
      </c>
      <c r="AB500" t="str">
        <f t="shared" si="93"/>
        <v/>
      </c>
      <c r="AC500" s="2" t="str">
        <f t="shared" si="94"/>
        <v/>
      </c>
      <c r="AD500" t="str">
        <f t="shared" si="97"/>
        <v/>
      </c>
      <c r="AE500" t="str">
        <f t="shared" si="95"/>
        <v/>
      </c>
      <c r="AF500" t="str">
        <f t="shared" si="96"/>
        <v/>
      </c>
    </row>
    <row r="501" spans="1:32" x14ac:dyDescent="0.25">
      <c r="A501">
        <v>10704</v>
      </c>
      <c r="B501" s="1">
        <v>867488060855003</v>
      </c>
      <c r="C501" s="1">
        <v>1719505791</v>
      </c>
      <c r="D501">
        <v>-22.892645999999999</v>
      </c>
      <c r="E501">
        <v>-47.046981000000002</v>
      </c>
      <c r="F501">
        <v>653</v>
      </c>
      <c r="G501">
        <v>343</v>
      </c>
      <c r="H501">
        <v>0</v>
      </c>
      <c r="I501">
        <v>1</v>
      </c>
      <c r="J501">
        <v>0</v>
      </c>
      <c r="K501">
        <v>281200</v>
      </c>
      <c r="L501">
        <v>0</v>
      </c>
      <c r="M501" t="s">
        <v>19</v>
      </c>
      <c r="N501">
        <v>10</v>
      </c>
      <c r="O501">
        <v>0</v>
      </c>
      <c r="P501">
        <v>0</v>
      </c>
      <c r="Q501">
        <v>0</v>
      </c>
      <c r="R501">
        <v>0</v>
      </c>
      <c r="S501" s="4">
        <v>45470.687395833331</v>
      </c>
      <c r="T501" s="6">
        <v>45470.687395833331</v>
      </c>
      <c r="U501">
        <f t="shared" si="86"/>
        <v>8</v>
      </c>
      <c r="V501">
        <f t="shared" si="87"/>
        <v>611</v>
      </c>
      <c r="W501" t="str">
        <f t="shared" si="88"/>
        <v/>
      </c>
      <c r="X501" t="str">
        <f t="shared" si="89"/>
        <v/>
      </c>
      <c r="Y501" s="12" t="str">
        <f t="shared" si="90"/>
        <v/>
      </c>
      <c r="Z501" t="str">
        <f t="shared" si="91"/>
        <v/>
      </c>
      <c r="AA501" t="str">
        <f t="shared" si="92"/>
        <v/>
      </c>
      <c r="AB501" t="str">
        <f t="shared" si="93"/>
        <v/>
      </c>
      <c r="AC501" s="2" t="str">
        <f t="shared" si="94"/>
        <v/>
      </c>
      <c r="AD501" t="str">
        <f t="shared" si="97"/>
        <v/>
      </c>
      <c r="AE501" t="str">
        <f t="shared" si="95"/>
        <v/>
      </c>
      <c r="AF501" t="str">
        <f t="shared" si="96"/>
        <v/>
      </c>
    </row>
    <row r="502" spans="1:32" x14ac:dyDescent="0.25">
      <c r="A502">
        <v>10705</v>
      </c>
      <c r="B502" s="1">
        <v>867488060855003</v>
      </c>
      <c r="C502" s="1">
        <v>1719506384</v>
      </c>
      <c r="D502">
        <v>-22.892645999999999</v>
      </c>
      <c r="E502">
        <v>-47.046981000000002</v>
      </c>
      <c r="F502">
        <v>653</v>
      </c>
      <c r="G502">
        <v>343</v>
      </c>
      <c r="H502">
        <v>0</v>
      </c>
      <c r="I502">
        <v>1</v>
      </c>
      <c r="J502">
        <v>0</v>
      </c>
      <c r="K502">
        <v>281200</v>
      </c>
      <c r="L502">
        <v>0</v>
      </c>
      <c r="M502" t="s">
        <v>19</v>
      </c>
      <c r="N502">
        <v>10</v>
      </c>
      <c r="O502">
        <v>0</v>
      </c>
      <c r="P502">
        <v>0</v>
      </c>
      <c r="Q502">
        <v>0</v>
      </c>
      <c r="R502">
        <v>0</v>
      </c>
      <c r="S502" s="4">
        <v>45470.69425925926</v>
      </c>
      <c r="T502" s="6">
        <v>45470.69425925926</v>
      </c>
      <c r="U502">
        <f t="shared" si="86"/>
        <v>8</v>
      </c>
      <c r="V502">
        <f t="shared" si="87"/>
        <v>593</v>
      </c>
      <c r="W502" t="str">
        <f t="shared" si="88"/>
        <v/>
      </c>
      <c r="X502" t="str">
        <f t="shared" si="89"/>
        <v/>
      </c>
      <c r="Y502" s="12" t="str">
        <f t="shared" si="90"/>
        <v/>
      </c>
      <c r="Z502" t="str">
        <f t="shared" si="91"/>
        <v/>
      </c>
      <c r="AA502" t="str">
        <f t="shared" si="92"/>
        <v/>
      </c>
      <c r="AB502" t="str">
        <f t="shared" si="93"/>
        <v/>
      </c>
      <c r="AC502" s="2" t="str">
        <f t="shared" si="94"/>
        <v/>
      </c>
      <c r="AD502" t="str">
        <f t="shared" si="97"/>
        <v/>
      </c>
      <c r="AE502" t="str">
        <f t="shared" si="95"/>
        <v/>
      </c>
      <c r="AF502" t="str">
        <f t="shared" si="96"/>
        <v/>
      </c>
    </row>
    <row r="503" spans="1:32" x14ac:dyDescent="0.25">
      <c r="A503">
        <v>10708</v>
      </c>
      <c r="B503" s="1">
        <v>867488060855003</v>
      </c>
      <c r="C503" s="1">
        <v>1719507584</v>
      </c>
      <c r="D503">
        <v>-22.892645999999999</v>
      </c>
      <c r="E503">
        <v>-47.046981000000002</v>
      </c>
      <c r="F503">
        <v>653</v>
      </c>
      <c r="G503">
        <v>343</v>
      </c>
      <c r="H503">
        <v>0</v>
      </c>
      <c r="I503">
        <v>1</v>
      </c>
      <c r="J503">
        <v>0</v>
      </c>
      <c r="K503">
        <v>281200</v>
      </c>
      <c r="L503">
        <v>0</v>
      </c>
      <c r="M503" t="s">
        <v>19</v>
      </c>
      <c r="N503">
        <v>10</v>
      </c>
      <c r="O503">
        <v>0</v>
      </c>
      <c r="P503">
        <v>0</v>
      </c>
      <c r="Q503">
        <v>0</v>
      </c>
      <c r="R503">
        <v>0</v>
      </c>
      <c r="S503" s="4">
        <v>45470.708148148151</v>
      </c>
      <c r="T503" s="6">
        <v>45470.708148148151</v>
      </c>
      <c r="U503">
        <f t="shared" si="86"/>
        <v>8</v>
      </c>
      <c r="V503">
        <f t="shared" si="87"/>
        <v>1200</v>
      </c>
      <c r="W503" t="str">
        <f t="shared" si="88"/>
        <v/>
      </c>
      <c r="X503" t="str">
        <f t="shared" si="89"/>
        <v/>
      </c>
      <c r="Y503" s="12" t="str">
        <f t="shared" si="90"/>
        <v/>
      </c>
      <c r="Z503" t="str">
        <f t="shared" si="91"/>
        <v/>
      </c>
      <c r="AA503" t="str">
        <f t="shared" si="92"/>
        <v/>
      </c>
      <c r="AB503" t="str">
        <f t="shared" si="93"/>
        <v/>
      </c>
      <c r="AC503" s="2" t="str">
        <f t="shared" si="94"/>
        <v/>
      </c>
      <c r="AD503" t="str">
        <f t="shared" si="97"/>
        <v/>
      </c>
      <c r="AE503" t="str">
        <f t="shared" si="95"/>
        <v/>
      </c>
      <c r="AF503" t="str">
        <f t="shared" si="96"/>
        <v/>
      </c>
    </row>
    <row r="504" spans="1:32" x14ac:dyDescent="0.25">
      <c r="A504">
        <v>10709</v>
      </c>
      <c r="B504" s="1">
        <v>867488060855003</v>
      </c>
      <c r="C504" s="1">
        <v>1719508182</v>
      </c>
      <c r="D504">
        <v>-22.892645999999999</v>
      </c>
      <c r="E504">
        <v>-47.046981000000002</v>
      </c>
      <c r="F504">
        <v>653</v>
      </c>
      <c r="G504">
        <v>343</v>
      </c>
      <c r="H504">
        <v>0</v>
      </c>
      <c r="I504">
        <v>1</v>
      </c>
      <c r="J504">
        <v>0</v>
      </c>
      <c r="K504">
        <v>281200</v>
      </c>
      <c r="L504">
        <v>0</v>
      </c>
      <c r="M504" t="s">
        <v>19</v>
      </c>
      <c r="N504">
        <v>10</v>
      </c>
      <c r="O504">
        <v>0</v>
      </c>
      <c r="P504">
        <v>0</v>
      </c>
      <c r="Q504">
        <v>0</v>
      </c>
      <c r="R504">
        <v>0</v>
      </c>
      <c r="S504" s="4">
        <v>45470.715069444443</v>
      </c>
      <c r="T504" s="6">
        <v>45470.715069444443</v>
      </c>
      <c r="U504">
        <f t="shared" si="86"/>
        <v>8</v>
      </c>
      <c r="V504">
        <f t="shared" si="87"/>
        <v>598</v>
      </c>
      <c r="W504" t="str">
        <f t="shared" si="88"/>
        <v/>
      </c>
      <c r="X504" t="str">
        <f t="shared" si="89"/>
        <v/>
      </c>
      <c r="Y504" s="12" t="str">
        <f t="shared" si="90"/>
        <v/>
      </c>
      <c r="Z504" t="str">
        <f t="shared" si="91"/>
        <v/>
      </c>
      <c r="AA504" t="str">
        <f t="shared" si="92"/>
        <v/>
      </c>
      <c r="AB504" t="str">
        <f t="shared" si="93"/>
        <v/>
      </c>
      <c r="AC504" s="2" t="str">
        <f t="shared" si="94"/>
        <v/>
      </c>
      <c r="AD504" t="str">
        <f t="shared" si="97"/>
        <v/>
      </c>
      <c r="AE504" t="str">
        <f t="shared" si="95"/>
        <v/>
      </c>
      <c r="AF504" t="str">
        <f t="shared" si="96"/>
        <v/>
      </c>
    </row>
    <row r="505" spans="1:32" x14ac:dyDescent="0.25">
      <c r="A505">
        <v>10712</v>
      </c>
      <c r="B505" s="1">
        <v>867488060855003</v>
      </c>
      <c r="C505" s="1">
        <v>1719509382</v>
      </c>
      <c r="D505">
        <v>-22.892645999999999</v>
      </c>
      <c r="E505">
        <v>-47.046981000000002</v>
      </c>
      <c r="F505">
        <v>653</v>
      </c>
      <c r="G505">
        <v>343</v>
      </c>
      <c r="H505">
        <v>0</v>
      </c>
      <c r="I505">
        <v>1</v>
      </c>
      <c r="J505">
        <v>0</v>
      </c>
      <c r="K505">
        <v>281200</v>
      </c>
      <c r="L505">
        <v>0</v>
      </c>
      <c r="M505" t="s">
        <v>19</v>
      </c>
      <c r="N505">
        <v>10</v>
      </c>
      <c r="O505">
        <v>0</v>
      </c>
      <c r="P505">
        <v>0</v>
      </c>
      <c r="Q505">
        <v>0</v>
      </c>
      <c r="R505">
        <v>0</v>
      </c>
      <c r="S505" s="4">
        <v>45470.728958333333</v>
      </c>
      <c r="T505" s="6">
        <v>45470.728958333333</v>
      </c>
      <c r="U505">
        <f t="shared" si="86"/>
        <v>8</v>
      </c>
      <c r="V505">
        <f t="shared" si="87"/>
        <v>1200</v>
      </c>
      <c r="W505" t="str">
        <f t="shared" si="88"/>
        <v/>
      </c>
      <c r="X505" t="str">
        <f t="shared" si="89"/>
        <v/>
      </c>
      <c r="Y505" s="12" t="str">
        <f t="shared" si="90"/>
        <v/>
      </c>
      <c r="Z505" t="str">
        <f t="shared" si="91"/>
        <v/>
      </c>
      <c r="AA505" t="str">
        <f t="shared" si="92"/>
        <v/>
      </c>
      <c r="AB505" t="str">
        <f t="shared" si="93"/>
        <v/>
      </c>
      <c r="AC505" s="2" t="str">
        <f t="shared" si="94"/>
        <v/>
      </c>
      <c r="AD505" t="str">
        <f t="shared" si="97"/>
        <v/>
      </c>
      <c r="AE505" t="str">
        <f t="shared" si="95"/>
        <v/>
      </c>
      <c r="AF505" t="str">
        <f t="shared" si="96"/>
        <v/>
      </c>
    </row>
    <row r="506" spans="1:32" x14ac:dyDescent="0.25">
      <c r="A506">
        <v>10713</v>
      </c>
      <c r="B506" s="1">
        <v>867488060855003</v>
      </c>
      <c r="C506" s="1">
        <v>1719509643</v>
      </c>
      <c r="D506">
        <v>-22.892095999999999</v>
      </c>
      <c r="E506">
        <v>-47.046900000000001</v>
      </c>
      <c r="F506">
        <v>570</v>
      </c>
      <c r="G506">
        <v>343</v>
      </c>
      <c r="H506">
        <v>1.7</v>
      </c>
      <c r="I506">
        <v>1</v>
      </c>
      <c r="J506">
        <v>1</v>
      </c>
      <c r="K506">
        <v>281200</v>
      </c>
      <c r="L506">
        <v>0</v>
      </c>
      <c r="M506" t="s">
        <v>19</v>
      </c>
      <c r="N506">
        <v>10</v>
      </c>
      <c r="O506">
        <v>0</v>
      </c>
      <c r="P506">
        <v>0</v>
      </c>
      <c r="Q506">
        <v>0</v>
      </c>
      <c r="R506">
        <v>0</v>
      </c>
      <c r="S506" s="4">
        <v>45470.731979166667</v>
      </c>
      <c r="T506" s="6">
        <v>45470.731979166667</v>
      </c>
      <c r="U506">
        <f t="shared" si="86"/>
        <v>8</v>
      </c>
      <c r="V506">
        <f t="shared" si="87"/>
        <v>261</v>
      </c>
      <c r="W506" t="str">
        <f t="shared" si="88"/>
        <v/>
      </c>
      <c r="X506" t="str">
        <f t="shared" si="89"/>
        <v/>
      </c>
      <c r="Y506" s="12" t="str">
        <f t="shared" si="90"/>
        <v/>
      </c>
      <c r="Z506" t="str">
        <f t="shared" si="91"/>
        <v/>
      </c>
      <c r="AA506" t="str">
        <f t="shared" si="92"/>
        <v/>
      </c>
      <c r="AB506" t="str">
        <f t="shared" si="93"/>
        <v/>
      </c>
      <c r="AC506" s="2" t="str">
        <f t="shared" si="94"/>
        <v/>
      </c>
      <c r="AD506" t="str">
        <f t="shared" si="97"/>
        <v/>
      </c>
      <c r="AE506" t="str">
        <f t="shared" si="95"/>
        <v/>
      </c>
      <c r="AF506" t="str">
        <f t="shared" si="96"/>
        <v/>
      </c>
    </row>
    <row r="507" spans="1:32" x14ac:dyDescent="0.25">
      <c r="A507">
        <v>10714</v>
      </c>
      <c r="B507" s="1">
        <v>867488060855003</v>
      </c>
      <c r="C507" s="1">
        <v>1719509658</v>
      </c>
      <c r="D507">
        <v>-22.89245</v>
      </c>
      <c r="E507">
        <v>-47.046925999999999</v>
      </c>
      <c r="F507">
        <v>619</v>
      </c>
      <c r="G507">
        <v>343</v>
      </c>
      <c r="H507">
        <v>0.4</v>
      </c>
      <c r="I507">
        <v>1</v>
      </c>
      <c r="J507">
        <v>1</v>
      </c>
      <c r="K507">
        <v>281200</v>
      </c>
      <c r="L507">
        <v>0</v>
      </c>
      <c r="M507" t="s">
        <v>19</v>
      </c>
      <c r="N507">
        <v>10</v>
      </c>
      <c r="O507">
        <v>0</v>
      </c>
      <c r="P507">
        <v>0</v>
      </c>
      <c r="Q507">
        <v>0</v>
      </c>
      <c r="R507">
        <v>0</v>
      </c>
      <c r="S507" s="4">
        <v>45470.732152777775</v>
      </c>
      <c r="T507" s="6">
        <v>45470.732152777775</v>
      </c>
      <c r="U507">
        <f t="shared" si="86"/>
        <v>8</v>
      </c>
      <c r="V507">
        <f t="shared" si="87"/>
        <v>15</v>
      </c>
      <c r="W507" t="str">
        <f t="shared" si="88"/>
        <v/>
      </c>
      <c r="X507" t="str">
        <f t="shared" si="89"/>
        <v/>
      </c>
      <c r="Y507" s="12" t="str">
        <f t="shared" si="90"/>
        <v/>
      </c>
      <c r="Z507" t="str">
        <f t="shared" si="91"/>
        <v/>
      </c>
      <c r="AA507" t="str">
        <f t="shared" si="92"/>
        <v/>
      </c>
      <c r="AB507" t="str">
        <f t="shared" si="93"/>
        <v/>
      </c>
      <c r="AC507" s="2" t="str">
        <f t="shared" si="94"/>
        <v/>
      </c>
      <c r="AD507" t="str">
        <f t="shared" si="97"/>
        <v/>
      </c>
      <c r="AE507" t="str">
        <f t="shared" si="95"/>
        <v/>
      </c>
      <c r="AF507" t="str">
        <f t="shared" si="96"/>
        <v/>
      </c>
    </row>
    <row r="508" spans="1:32" x14ac:dyDescent="0.25">
      <c r="A508">
        <v>10715</v>
      </c>
      <c r="B508" s="1">
        <v>867488060855003</v>
      </c>
      <c r="C508" s="1">
        <v>1719509688</v>
      </c>
      <c r="D508">
        <v>-22.892669999999999</v>
      </c>
      <c r="E508">
        <v>-47.046667999999997</v>
      </c>
      <c r="F508">
        <v>646</v>
      </c>
      <c r="G508">
        <v>112</v>
      </c>
      <c r="H508">
        <v>0</v>
      </c>
      <c r="I508">
        <v>1</v>
      </c>
      <c r="J508">
        <v>1</v>
      </c>
      <c r="K508">
        <v>281300</v>
      </c>
      <c r="L508">
        <v>0</v>
      </c>
      <c r="M508" t="s">
        <v>19</v>
      </c>
      <c r="N508">
        <v>10</v>
      </c>
      <c r="O508">
        <v>0</v>
      </c>
      <c r="P508">
        <v>0</v>
      </c>
      <c r="Q508">
        <v>0</v>
      </c>
      <c r="R508">
        <v>0</v>
      </c>
      <c r="S508" s="4">
        <v>45470.732499999998</v>
      </c>
      <c r="T508" s="6">
        <v>45470.732499999998</v>
      </c>
      <c r="U508">
        <f t="shared" si="86"/>
        <v>8</v>
      </c>
      <c r="V508">
        <f t="shared" si="87"/>
        <v>30</v>
      </c>
      <c r="W508" t="str">
        <f t="shared" si="88"/>
        <v/>
      </c>
      <c r="X508" t="str">
        <f t="shared" si="89"/>
        <v/>
      </c>
      <c r="Y508" s="12" t="str">
        <f t="shared" si="90"/>
        <v/>
      </c>
      <c r="Z508" t="str">
        <f t="shared" si="91"/>
        <v/>
      </c>
      <c r="AA508" t="str">
        <f t="shared" si="92"/>
        <v/>
      </c>
      <c r="AB508" t="str">
        <f t="shared" si="93"/>
        <v/>
      </c>
      <c r="AC508" s="2" t="str">
        <f t="shared" si="94"/>
        <v/>
      </c>
      <c r="AD508" t="str">
        <f t="shared" si="97"/>
        <v/>
      </c>
      <c r="AE508" t="str">
        <f t="shared" si="95"/>
        <v/>
      </c>
      <c r="AF508" t="str">
        <f t="shared" si="96"/>
        <v/>
      </c>
    </row>
    <row r="509" spans="1:32" x14ac:dyDescent="0.25">
      <c r="A509">
        <v>10716</v>
      </c>
      <c r="B509" s="1">
        <v>867488060855003</v>
      </c>
      <c r="C509" s="1">
        <v>1719509718</v>
      </c>
      <c r="D509">
        <v>-22.892628999999999</v>
      </c>
      <c r="E509">
        <v>-47.046553000000003</v>
      </c>
      <c r="F509">
        <v>649</v>
      </c>
      <c r="G509">
        <v>112</v>
      </c>
      <c r="H509">
        <v>0</v>
      </c>
      <c r="I509">
        <v>1</v>
      </c>
      <c r="J509">
        <v>1</v>
      </c>
      <c r="K509">
        <v>281300</v>
      </c>
      <c r="L509">
        <v>0</v>
      </c>
      <c r="M509" t="s">
        <v>19</v>
      </c>
      <c r="N509">
        <v>10</v>
      </c>
      <c r="O509">
        <v>0</v>
      </c>
      <c r="P509">
        <v>0</v>
      </c>
      <c r="Q509">
        <v>0</v>
      </c>
      <c r="R509">
        <v>0</v>
      </c>
      <c r="S509" s="4">
        <v>45470.732847222222</v>
      </c>
      <c r="T509" s="6">
        <v>45470.732847222222</v>
      </c>
      <c r="U509">
        <f t="shared" si="86"/>
        <v>8</v>
      </c>
      <c r="V509">
        <f t="shared" si="87"/>
        <v>30</v>
      </c>
      <c r="W509" t="str">
        <f t="shared" si="88"/>
        <v/>
      </c>
      <c r="X509" t="str">
        <f t="shared" si="89"/>
        <v/>
      </c>
      <c r="Y509" s="12" t="str">
        <f t="shared" si="90"/>
        <v/>
      </c>
      <c r="Z509" t="str">
        <f t="shared" si="91"/>
        <v/>
      </c>
      <c r="AA509" t="str">
        <f t="shared" si="92"/>
        <v/>
      </c>
      <c r="AB509" t="str">
        <f t="shared" si="93"/>
        <v/>
      </c>
      <c r="AC509" s="2" t="str">
        <f t="shared" si="94"/>
        <v/>
      </c>
      <c r="AD509" t="str">
        <f t="shared" si="97"/>
        <v/>
      </c>
      <c r="AE509" t="str">
        <f t="shared" si="95"/>
        <v/>
      </c>
      <c r="AF509" t="str">
        <f t="shared" si="96"/>
        <v/>
      </c>
    </row>
    <row r="510" spans="1:32" x14ac:dyDescent="0.25">
      <c r="A510">
        <v>10717</v>
      </c>
      <c r="B510" s="1">
        <v>867488060855003</v>
      </c>
      <c r="C510" s="1">
        <v>1719509748</v>
      </c>
      <c r="D510">
        <v>-22.892315</v>
      </c>
      <c r="E510">
        <v>-47.046028</v>
      </c>
      <c r="F510">
        <v>653</v>
      </c>
      <c r="G510">
        <v>110</v>
      </c>
      <c r="H510">
        <v>18</v>
      </c>
      <c r="I510">
        <v>1</v>
      </c>
      <c r="J510">
        <v>1</v>
      </c>
      <c r="K510">
        <v>281300</v>
      </c>
      <c r="L510">
        <v>0</v>
      </c>
      <c r="M510" t="s">
        <v>19</v>
      </c>
      <c r="N510">
        <v>10</v>
      </c>
      <c r="O510">
        <v>0</v>
      </c>
      <c r="P510">
        <v>0</v>
      </c>
      <c r="Q510">
        <v>0</v>
      </c>
      <c r="R510">
        <v>0</v>
      </c>
      <c r="S510" s="4">
        <v>45470.733194444445</v>
      </c>
      <c r="T510" s="6">
        <v>45470.733194444445</v>
      </c>
      <c r="U510">
        <f t="shared" si="86"/>
        <v>8</v>
      </c>
      <c r="V510">
        <f t="shared" si="87"/>
        <v>30</v>
      </c>
      <c r="W510" t="str">
        <f t="shared" si="88"/>
        <v/>
      </c>
      <c r="X510" t="str">
        <f t="shared" si="89"/>
        <v/>
      </c>
      <c r="Y510" s="12" t="str">
        <f t="shared" si="90"/>
        <v/>
      </c>
      <c r="Z510" t="str">
        <f t="shared" si="91"/>
        <v/>
      </c>
      <c r="AA510" t="str">
        <f t="shared" si="92"/>
        <v/>
      </c>
      <c r="AB510" t="str">
        <f t="shared" si="93"/>
        <v/>
      </c>
      <c r="AC510" s="2" t="str">
        <f t="shared" si="94"/>
        <v/>
      </c>
      <c r="AD510" t="str">
        <f t="shared" si="97"/>
        <v/>
      </c>
      <c r="AE510" t="str">
        <f t="shared" si="95"/>
        <v/>
      </c>
      <c r="AF510" t="str">
        <f t="shared" si="96"/>
        <v/>
      </c>
    </row>
    <row r="511" spans="1:32" x14ac:dyDescent="0.25">
      <c r="A511">
        <v>10718</v>
      </c>
      <c r="B511" s="1">
        <v>867488060855003</v>
      </c>
      <c r="C511" s="1">
        <v>1719509779</v>
      </c>
      <c r="D511">
        <v>-22.892083</v>
      </c>
      <c r="E511">
        <v>-47.044199999999996</v>
      </c>
      <c r="F511">
        <v>663</v>
      </c>
      <c r="G511">
        <v>111</v>
      </c>
      <c r="H511">
        <v>33.700000000000003</v>
      </c>
      <c r="I511">
        <v>1</v>
      </c>
      <c r="J511">
        <v>1</v>
      </c>
      <c r="K511">
        <v>281600</v>
      </c>
      <c r="L511">
        <v>0</v>
      </c>
      <c r="M511" t="s">
        <v>19</v>
      </c>
      <c r="N511">
        <v>10</v>
      </c>
      <c r="O511">
        <v>0</v>
      </c>
      <c r="P511">
        <v>0</v>
      </c>
      <c r="Q511">
        <v>0</v>
      </c>
      <c r="R511">
        <v>0</v>
      </c>
      <c r="S511" s="4">
        <v>45470.733553240738</v>
      </c>
      <c r="T511" s="6">
        <v>45470.733553240738</v>
      </c>
      <c r="U511">
        <f t="shared" si="86"/>
        <v>8</v>
      </c>
      <c r="V511">
        <f t="shared" si="87"/>
        <v>31</v>
      </c>
      <c r="W511" t="str">
        <f t="shared" si="88"/>
        <v/>
      </c>
      <c r="X511" t="str">
        <f t="shared" si="89"/>
        <v/>
      </c>
      <c r="Y511" s="12" t="str">
        <f t="shared" si="90"/>
        <v/>
      </c>
      <c r="Z511" t="str">
        <f t="shared" si="91"/>
        <v/>
      </c>
      <c r="AA511" t="str">
        <f t="shared" si="92"/>
        <v/>
      </c>
      <c r="AB511" t="str">
        <f t="shared" si="93"/>
        <v/>
      </c>
      <c r="AC511" s="2" t="str">
        <f t="shared" si="94"/>
        <v/>
      </c>
      <c r="AD511" t="str">
        <f t="shared" si="97"/>
        <v/>
      </c>
      <c r="AE511" t="str">
        <f t="shared" si="95"/>
        <v/>
      </c>
      <c r="AF511" t="str">
        <f t="shared" si="96"/>
        <v/>
      </c>
    </row>
    <row r="512" spans="1:32" x14ac:dyDescent="0.25">
      <c r="A512">
        <v>10719</v>
      </c>
      <c r="B512" s="1">
        <v>867488060855003</v>
      </c>
      <c r="C512" s="1">
        <v>1719509809</v>
      </c>
      <c r="D512">
        <v>-22.893253000000001</v>
      </c>
      <c r="E512">
        <v>-47.042195</v>
      </c>
      <c r="F512">
        <v>653</v>
      </c>
      <c r="G512">
        <v>113</v>
      </c>
      <c r="H512">
        <v>40.700000000000003</v>
      </c>
      <c r="I512">
        <v>1</v>
      </c>
      <c r="J512">
        <v>1</v>
      </c>
      <c r="K512">
        <v>281800</v>
      </c>
      <c r="L512">
        <v>0</v>
      </c>
      <c r="M512" t="s">
        <v>19</v>
      </c>
      <c r="N512">
        <v>10</v>
      </c>
      <c r="O512">
        <v>0</v>
      </c>
      <c r="P512">
        <v>0</v>
      </c>
      <c r="Q512">
        <v>0</v>
      </c>
      <c r="R512">
        <v>0</v>
      </c>
      <c r="S512" s="4">
        <v>45470.733900462961</v>
      </c>
      <c r="T512" s="6">
        <v>45470.733900462961</v>
      </c>
      <c r="U512">
        <f t="shared" si="86"/>
        <v>8</v>
      </c>
      <c r="V512">
        <f t="shared" si="87"/>
        <v>30</v>
      </c>
      <c r="W512" t="str">
        <f t="shared" si="88"/>
        <v/>
      </c>
      <c r="X512" t="str">
        <f t="shared" si="89"/>
        <v/>
      </c>
      <c r="Y512" s="12" t="str">
        <f t="shared" si="90"/>
        <v/>
      </c>
      <c r="Z512" t="str">
        <f t="shared" si="91"/>
        <v/>
      </c>
      <c r="AA512" t="str">
        <f t="shared" si="92"/>
        <v/>
      </c>
      <c r="AB512" t="str">
        <f t="shared" si="93"/>
        <v/>
      </c>
      <c r="AC512" s="2" t="str">
        <f t="shared" si="94"/>
        <v/>
      </c>
      <c r="AD512" t="str">
        <f t="shared" si="97"/>
        <v/>
      </c>
      <c r="AE512" t="str">
        <f t="shared" si="95"/>
        <v/>
      </c>
      <c r="AF512" t="str">
        <f t="shared" si="96"/>
        <v/>
      </c>
    </row>
    <row r="513" spans="1:32" x14ac:dyDescent="0.25">
      <c r="A513">
        <v>10720</v>
      </c>
      <c r="B513" s="1">
        <v>867488060855003</v>
      </c>
      <c r="C513" s="1">
        <v>1719509839</v>
      </c>
      <c r="D513">
        <v>-22.891544</v>
      </c>
      <c r="E513">
        <v>-47.042431000000001</v>
      </c>
      <c r="F513">
        <v>653</v>
      </c>
      <c r="G513">
        <v>328</v>
      </c>
      <c r="H513">
        <v>49.8</v>
      </c>
      <c r="I513">
        <v>1</v>
      </c>
      <c r="J513">
        <v>1</v>
      </c>
      <c r="K513">
        <v>282100</v>
      </c>
      <c r="L513">
        <v>0</v>
      </c>
      <c r="M513" t="s">
        <v>19</v>
      </c>
      <c r="N513">
        <v>10</v>
      </c>
      <c r="O513">
        <v>0</v>
      </c>
      <c r="P513">
        <v>0</v>
      </c>
      <c r="Q513">
        <v>0</v>
      </c>
      <c r="R513">
        <v>0</v>
      </c>
      <c r="S513" s="4">
        <v>45470.734247685185</v>
      </c>
      <c r="T513" s="6">
        <v>45470.734247685185</v>
      </c>
      <c r="U513">
        <f t="shared" si="86"/>
        <v>8</v>
      </c>
      <c r="V513">
        <f t="shared" si="87"/>
        <v>30</v>
      </c>
      <c r="W513" t="str">
        <f t="shared" si="88"/>
        <v/>
      </c>
      <c r="X513" t="str">
        <f t="shared" si="89"/>
        <v/>
      </c>
      <c r="Y513" s="12" t="str">
        <f t="shared" si="90"/>
        <v/>
      </c>
      <c r="Z513" t="str">
        <f t="shared" si="91"/>
        <v/>
      </c>
      <c r="AA513" t="str">
        <f t="shared" si="92"/>
        <v/>
      </c>
      <c r="AB513" t="str">
        <f t="shared" si="93"/>
        <v/>
      </c>
      <c r="AC513" s="2" t="str">
        <f t="shared" si="94"/>
        <v/>
      </c>
      <c r="AD513" t="str">
        <f t="shared" si="97"/>
        <v/>
      </c>
      <c r="AE513" t="str">
        <f t="shared" si="95"/>
        <v/>
      </c>
      <c r="AF513" t="str">
        <f t="shared" si="96"/>
        <v/>
      </c>
    </row>
    <row r="514" spans="1:32" x14ac:dyDescent="0.25">
      <c r="A514">
        <v>10721</v>
      </c>
      <c r="B514" s="1">
        <v>867488060855003</v>
      </c>
      <c r="C514" s="1">
        <v>1719509869</v>
      </c>
      <c r="D514">
        <v>-22.890212999999999</v>
      </c>
      <c r="E514">
        <v>-47.043111000000003</v>
      </c>
      <c r="F514">
        <v>651</v>
      </c>
      <c r="G514">
        <v>337</v>
      </c>
      <c r="H514">
        <v>25.6</v>
      </c>
      <c r="I514">
        <v>1</v>
      </c>
      <c r="J514">
        <v>1</v>
      </c>
      <c r="K514">
        <v>282200</v>
      </c>
      <c r="L514">
        <v>0</v>
      </c>
      <c r="M514" t="s">
        <v>19</v>
      </c>
      <c r="N514">
        <v>10</v>
      </c>
      <c r="O514">
        <v>0</v>
      </c>
      <c r="P514">
        <v>0</v>
      </c>
      <c r="Q514">
        <v>0</v>
      </c>
      <c r="R514">
        <v>0</v>
      </c>
      <c r="S514" s="4">
        <v>45470.734594907408</v>
      </c>
      <c r="T514" s="6">
        <v>45470.734594907408</v>
      </c>
      <c r="U514">
        <f t="shared" si="86"/>
        <v>8</v>
      </c>
      <c r="V514">
        <f t="shared" si="87"/>
        <v>30</v>
      </c>
      <c r="W514" t="str">
        <f t="shared" si="88"/>
        <v/>
      </c>
      <c r="X514" t="str">
        <f t="shared" si="89"/>
        <v/>
      </c>
      <c r="Y514" s="12" t="str">
        <f t="shared" si="90"/>
        <v/>
      </c>
      <c r="Z514" t="str">
        <f t="shared" si="91"/>
        <v/>
      </c>
      <c r="AA514" t="str">
        <f t="shared" si="92"/>
        <v/>
      </c>
      <c r="AB514" t="str">
        <f t="shared" si="93"/>
        <v/>
      </c>
      <c r="AC514" s="2" t="str">
        <f t="shared" si="94"/>
        <v/>
      </c>
      <c r="AD514" t="str">
        <f t="shared" si="97"/>
        <v/>
      </c>
      <c r="AE514" t="str">
        <f t="shared" si="95"/>
        <v/>
      </c>
      <c r="AF514" t="str">
        <f t="shared" si="96"/>
        <v/>
      </c>
    </row>
    <row r="515" spans="1:32" x14ac:dyDescent="0.25">
      <c r="A515">
        <v>10722</v>
      </c>
      <c r="B515" s="1">
        <v>867488060855003</v>
      </c>
      <c r="C515" s="1">
        <v>1719509899</v>
      </c>
      <c r="D515">
        <v>-22.888618000000001</v>
      </c>
      <c r="E515">
        <v>-47.044150999999999</v>
      </c>
      <c r="F515">
        <v>654</v>
      </c>
      <c r="G515">
        <v>309</v>
      </c>
      <c r="H515">
        <v>25</v>
      </c>
      <c r="I515">
        <v>1</v>
      </c>
      <c r="J515">
        <v>1</v>
      </c>
      <c r="K515">
        <v>282400</v>
      </c>
      <c r="L515">
        <v>0</v>
      </c>
      <c r="M515" t="s">
        <v>19</v>
      </c>
      <c r="N515">
        <v>10</v>
      </c>
      <c r="O515">
        <v>0</v>
      </c>
      <c r="P515">
        <v>0</v>
      </c>
      <c r="Q515">
        <v>0</v>
      </c>
      <c r="R515">
        <v>0</v>
      </c>
      <c r="S515" s="4">
        <v>45470.734942129631</v>
      </c>
      <c r="T515" s="6">
        <v>45470.734942129631</v>
      </c>
      <c r="U515">
        <f t="shared" ref="U515:U578" si="98">IF(OR(W515="TRUE",X515="TRUE",Z515="TRUE",AA515="TRUE",AB515="TRUE",AC515="TRUE"),U514+1,U514)</f>
        <v>8</v>
      </c>
      <c r="V515">
        <f t="shared" si="87"/>
        <v>30</v>
      </c>
      <c r="W515" t="str">
        <f t="shared" si="88"/>
        <v/>
      </c>
      <c r="X515" t="str">
        <f t="shared" si="89"/>
        <v/>
      </c>
      <c r="Y515" s="12" t="str">
        <f t="shared" si="90"/>
        <v/>
      </c>
      <c r="Z515" t="str">
        <f t="shared" si="91"/>
        <v/>
      </c>
      <c r="AA515" t="str">
        <f t="shared" si="92"/>
        <v/>
      </c>
      <c r="AB515" t="str">
        <f t="shared" si="93"/>
        <v/>
      </c>
      <c r="AC515" s="2" t="str">
        <f t="shared" si="94"/>
        <v/>
      </c>
      <c r="AD515" t="str">
        <f t="shared" si="97"/>
        <v/>
      </c>
      <c r="AE515" t="str">
        <f t="shared" si="95"/>
        <v/>
      </c>
      <c r="AF515" t="str">
        <f t="shared" si="96"/>
        <v/>
      </c>
    </row>
    <row r="516" spans="1:32" x14ac:dyDescent="0.25">
      <c r="A516">
        <v>10723</v>
      </c>
      <c r="B516" s="1">
        <v>867488060855003</v>
      </c>
      <c r="C516" s="1">
        <v>1719509929</v>
      </c>
      <c r="D516">
        <v>-22.888558</v>
      </c>
      <c r="E516">
        <v>-47.044365999999997</v>
      </c>
      <c r="F516">
        <v>653</v>
      </c>
      <c r="G516">
        <v>280</v>
      </c>
      <c r="H516">
        <v>0</v>
      </c>
      <c r="I516">
        <v>1</v>
      </c>
      <c r="J516">
        <v>1</v>
      </c>
      <c r="K516">
        <v>282500</v>
      </c>
      <c r="L516">
        <v>0</v>
      </c>
      <c r="M516" t="s">
        <v>19</v>
      </c>
      <c r="N516">
        <v>10</v>
      </c>
      <c r="O516">
        <v>0</v>
      </c>
      <c r="P516">
        <v>0</v>
      </c>
      <c r="Q516">
        <v>0</v>
      </c>
      <c r="R516">
        <v>0</v>
      </c>
      <c r="S516" s="4">
        <v>45470.735289351855</v>
      </c>
      <c r="T516" s="6">
        <v>45470.735289351855</v>
      </c>
      <c r="U516">
        <f t="shared" si="98"/>
        <v>8</v>
      </c>
      <c r="V516">
        <f t="shared" ref="V516:V579" si="99">ABS(C515-C516)</f>
        <v>30</v>
      </c>
      <c r="W516" t="str">
        <f t="shared" ref="W516:W579" si="100">IF(AND(V516&gt;=300,J516&lt;&gt;J515,J516=1),"TRUE","")</f>
        <v/>
      </c>
      <c r="X516" t="str">
        <f t="shared" ref="X516:X579" si="101">IF(AND(V515&gt;=300,J516&lt;&gt;J515,J516=0),"TRUE","")</f>
        <v/>
      </c>
      <c r="Y516" s="12" t="str">
        <f t="shared" ref="Y516:Y579" si="102">IF(AND(V517&gt;=300,J516&lt;&gt;J515,J516=1),"TRUE","")</f>
        <v/>
      </c>
      <c r="Z516" t="str">
        <f t="shared" ref="Z516:Z579" si="103">IF(AND(I516=0,V516&gt;=300),"TRUE","")</f>
        <v/>
      </c>
      <c r="AA516" t="str">
        <f t="shared" ref="AA516:AA579" si="104">IF(AND(I515=0,V515&gt;=300),"TRUE","")</f>
        <v/>
      </c>
      <c r="AB516" t="str">
        <f t="shared" ref="AB516:AB579" si="105">IF(OR(AND(V515&lt;30,V516&gt;300),AND(V517&lt;=30,V516&gt;300)),"TRUE","")</f>
        <v/>
      </c>
      <c r="AC516" s="2" t="str">
        <f t="shared" ref="AC516:AC579" si="106">IF(AND(M516="GTIGN",J515=0,J516=1,OR(V515&gt;=300,V516&gt;=300)),"TRUE","")</f>
        <v/>
      </c>
      <c r="AD516" t="str">
        <f t="shared" si="97"/>
        <v/>
      </c>
      <c r="AE516" t="str">
        <f t="shared" ref="AE516:AE579" si="107">IF(AND(M516="GTIGN",V517&gt;=300,V516&lt;300),"TRUE","")</f>
        <v/>
      </c>
      <c r="AF516" t="str">
        <f t="shared" ref="AF516:AF579" si="108">IF(U516&lt;&gt;U515,A515,"")</f>
        <v/>
      </c>
    </row>
    <row r="517" spans="1:32" x14ac:dyDescent="0.25">
      <c r="A517">
        <v>10724</v>
      </c>
      <c r="B517" s="1">
        <v>867488060855003</v>
      </c>
      <c r="C517" s="1">
        <v>1719509959</v>
      </c>
      <c r="D517">
        <v>-22.889250000000001</v>
      </c>
      <c r="E517">
        <v>-47.045423</v>
      </c>
      <c r="F517">
        <v>652</v>
      </c>
      <c r="G517">
        <v>215</v>
      </c>
      <c r="H517">
        <v>11.1</v>
      </c>
      <c r="I517">
        <v>1</v>
      </c>
      <c r="J517">
        <v>1</v>
      </c>
      <c r="K517">
        <v>282600</v>
      </c>
      <c r="L517">
        <v>0</v>
      </c>
      <c r="M517" t="s">
        <v>19</v>
      </c>
      <c r="N517">
        <v>10</v>
      </c>
      <c r="O517">
        <v>0</v>
      </c>
      <c r="P517">
        <v>0</v>
      </c>
      <c r="Q517">
        <v>0</v>
      </c>
      <c r="R517">
        <v>0</v>
      </c>
      <c r="S517" s="4">
        <v>45470.735636574071</v>
      </c>
      <c r="T517" s="6">
        <v>45470.735636574071</v>
      </c>
      <c r="U517">
        <f t="shared" si="98"/>
        <v>8</v>
      </c>
      <c r="V517">
        <f t="shared" si="99"/>
        <v>30</v>
      </c>
      <c r="W517" t="str">
        <f t="shared" si="100"/>
        <v/>
      </c>
      <c r="X517" t="str">
        <f t="shared" si="101"/>
        <v/>
      </c>
      <c r="Y517" s="12" t="str">
        <f t="shared" si="102"/>
        <v/>
      </c>
      <c r="Z517" t="str">
        <f t="shared" si="103"/>
        <v/>
      </c>
      <c r="AA517" t="str">
        <f t="shared" si="104"/>
        <v/>
      </c>
      <c r="AB517" t="str">
        <f t="shared" si="105"/>
        <v/>
      </c>
      <c r="AC517" s="2" t="str">
        <f t="shared" si="106"/>
        <v/>
      </c>
      <c r="AD517" t="str">
        <f t="shared" si="97"/>
        <v/>
      </c>
      <c r="AE517" t="str">
        <f t="shared" si="107"/>
        <v/>
      </c>
      <c r="AF517" t="str">
        <f t="shared" si="108"/>
        <v/>
      </c>
    </row>
    <row r="518" spans="1:32" x14ac:dyDescent="0.25">
      <c r="A518">
        <v>10725</v>
      </c>
      <c r="B518" s="1">
        <v>867488060855003</v>
      </c>
      <c r="C518" s="1">
        <v>1719509989</v>
      </c>
      <c r="D518">
        <v>-22.890848999999999</v>
      </c>
      <c r="E518">
        <v>-47.046689999999998</v>
      </c>
      <c r="F518">
        <v>654</v>
      </c>
      <c r="G518">
        <v>215</v>
      </c>
      <c r="H518">
        <v>16.2</v>
      </c>
      <c r="I518">
        <v>1</v>
      </c>
      <c r="J518">
        <v>1</v>
      </c>
      <c r="K518">
        <v>282800</v>
      </c>
      <c r="L518">
        <v>0</v>
      </c>
      <c r="M518" t="s">
        <v>19</v>
      </c>
      <c r="N518">
        <v>10</v>
      </c>
      <c r="O518">
        <v>0</v>
      </c>
      <c r="P518">
        <v>0</v>
      </c>
      <c r="Q518">
        <v>0</v>
      </c>
      <c r="R518">
        <v>0</v>
      </c>
      <c r="S518" s="4">
        <v>45470.735983796294</v>
      </c>
      <c r="T518" s="6">
        <v>45470.735983796294</v>
      </c>
      <c r="U518">
        <f t="shared" si="98"/>
        <v>8</v>
      </c>
      <c r="V518">
        <f t="shared" si="99"/>
        <v>30</v>
      </c>
      <c r="W518" t="str">
        <f t="shared" si="100"/>
        <v/>
      </c>
      <c r="X518" t="str">
        <f t="shared" si="101"/>
        <v/>
      </c>
      <c r="Y518" s="12" t="str">
        <f t="shared" si="102"/>
        <v/>
      </c>
      <c r="Z518" t="str">
        <f t="shared" si="103"/>
        <v/>
      </c>
      <c r="AA518" t="str">
        <f t="shared" si="104"/>
        <v/>
      </c>
      <c r="AB518" t="str">
        <f t="shared" si="105"/>
        <v/>
      </c>
      <c r="AC518" s="2" t="str">
        <f t="shared" si="106"/>
        <v/>
      </c>
      <c r="AD518" t="str">
        <f t="shared" si="97"/>
        <v/>
      </c>
      <c r="AE518" t="str">
        <f t="shared" si="107"/>
        <v/>
      </c>
      <c r="AF518" t="str">
        <f t="shared" si="108"/>
        <v/>
      </c>
    </row>
    <row r="519" spans="1:32" x14ac:dyDescent="0.25">
      <c r="A519">
        <v>10726</v>
      </c>
      <c r="B519" s="1">
        <v>867488060855003</v>
      </c>
      <c r="C519" s="1">
        <v>1719510019</v>
      </c>
      <c r="D519">
        <v>-22.890339000000001</v>
      </c>
      <c r="E519">
        <v>-47.046863999999999</v>
      </c>
      <c r="F519">
        <v>658</v>
      </c>
      <c r="G519">
        <v>6</v>
      </c>
      <c r="H519">
        <v>33.5</v>
      </c>
      <c r="I519">
        <v>1</v>
      </c>
      <c r="J519">
        <v>1</v>
      </c>
      <c r="K519">
        <v>283000</v>
      </c>
      <c r="L519">
        <v>0</v>
      </c>
      <c r="M519" t="s">
        <v>19</v>
      </c>
      <c r="N519">
        <v>10</v>
      </c>
      <c r="O519">
        <v>0</v>
      </c>
      <c r="P519">
        <v>0</v>
      </c>
      <c r="Q519">
        <v>0</v>
      </c>
      <c r="R519">
        <v>0</v>
      </c>
      <c r="S519" s="4">
        <v>45470.736331018517</v>
      </c>
      <c r="T519" s="6">
        <v>45470.736331018517</v>
      </c>
      <c r="U519">
        <f t="shared" si="98"/>
        <v>8</v>
      </c>
      <c r="V519">
        <f t="shared" si="99"/>
        <v>30</v>
      </c>
      <c r="W519" t="str">
        <f t="shared" si="100"/>
        <v/>
      </c>
      <c r="X519" t="str">
        <f t="shared" si="101"/>
        <v/>
      </c>
      <c r="Y519" s="12" t="str">
        <f t="shared" si="102"/>
        <v/>
      </c>
      <c r="Z519" t="str">
        <f t="shared" si="103"/>
        <v/>
      </c>
      <c r="AA519" t="str">
        <f t="shared" si="104"/>
        <v/>
      </c>
      <c r="AB519" t="str">
        <f t="shared" si="105"/>
        <v/>
      </c>
      <c r="AC519" s="2" t="str">
        <f t="shared" si="106"/>
        <v/>
      </c>
      <c r="AD519" t="str">
        <f t="shared" ref="AD519:AD582" si="109">IF(AND(M519="GTIGN",V518&gt;=300,V519&lt;300),"TRUE","")</f>
        <v/>
      </c>
      <c r="AE519" t="str">
        <f t="shared" si="107"/>
        <v/>
      </c>
      <c r="AF519" t="str">
        <f t="shared" si="108"/>
        <v/>
      </c>
    </row>
    <row r="520" spans="1:32" x14ac:dyDescent="0.25">
      <c r="A520">
        <v>10727</v>
      </c>
      <c r="B520" s="1">
        <v>867488060855003</v>
      </c>
      <c r="C520" s="1">
        <v>1719510049</v>
      </c>
      <c r="D520">
        <v>-22.889645000000002</v>
      </c>
      <c r="E520">
        <v>-47.046005000000001</v>
      </c>
      <c r="F520">
        <v>647</v>
      </c>
      <c r="G520">
        <v>97</v>
      </c>
      <c r="H520">
        <v>21.7</v>
      </c>
      <c r="I520">
        <v>1</v>
      </c>
      <c r="J520">
        <v>1</v>
      </c>
      <c r="K520">
        <v>283200</v>
      </c>
      <c r="L520">
        <v>0</v>
      </c>
      <c r="M520" t="s">
        <v>19</v>
      </c>
      <c r="N520">
        <v>10</v>
      </c>
      <c r="O520">
        <v>0</v>
      </c>
      <c r="P520">
        <v>0</v>
      </c>
      <c r="Q520">
        <v>0</v>
      </c>
      <c r="R520">
        <v>0</v>
      </c>
      <c r="S520" s="4">
        <v>45470.736678240741</v>
      </c>
      <c r="T520" s="6">
        <v>45470.736678240741</v>
      </c>
      <c r="U520">
        <f t="shared" si="98"/>
        <v>8</v>
      </c>
      <c r="V520">
        <f t="shared" si="99"/>
        <v>30</v>
      </c>
      <c r="W520" t="str">
        <f t="shared" si="100"/>
        <v/>
      </c>
      <c r="X520" t="str">
        <f t="shared" si="101"/>
        <v/>
      </c>
      <c r="Y520" s="12" t="str">
        <f t="shared" si="102"/>
        <v/>
      </c>
      <c r="Z520" t="str">
        <f t="shared" si="103"/>
        <v/>
      </c>
      <c r="AA520" t="str">
        <f t="shared" si="104"/>
        <v/>
      </c>
      <c r="AB520" t="str">
        <f t="shared" si="105"/>
        <v/>
      </c>
      <c r="AC520" s="2" t="str">
        <f t="shared" si="106"/>
        <v/>
      </c>
      <c r="AD520" t="str">
        <f t="shared" si="109"/>
        <v/>
      </c>
      <c r="AE520" t="str">
        <f t="shared" si="107"/>
        <v/>
      </c>
      <c r="AF520" t="str">
        <f t="shared" si="108"/>
        <v/>
      </c>
    </row>
    <row r="521" spans="1:32" x14ac:dyDescent="0.25">
      <c r="A521">
        <v>10728</v>
      </c>
      <c r="B521" s="1">
        <v>867488060855003</v>
      </c>
      <c r="C521" s="1">
        <v>1719510079</v>
      </c>
      <c r="D521">
        <v>-22.889647</v>
      </c>
      <c r="E521">
        <v>-47.045920000000002</v>
      </c>
      <c r="F521">
        <v>646</v>
      </c>
      <c r="G521">
        <v>97</v>
      </c>
      <c r="H521">
        <v>0</v>
      </c>
      <c r="I521">
        <v>1</v>
      </c>
      <c r="J521">
        <v>1</v>
      </c>
      <c r="K521">
        <v>283200</v>
      </c>
      <c r="L521">
        <v>0</v>
      </c>
      <c r="M521" t="s">
        <v>19</v>
      </c>
      <c r="N521">
        <v>10</v>
      </c>
      <c r="O521">
        <v>0</v>
      </c>
      <c r="P521">
        <v>0</v>
      </c>
      <c r="Q521">
        <v>0</v>
      </c>
      <c r="R521">
        <v>0</v>
      </c>
      <c r="S521" s="4">
        <v>45470.737025462964</v>
      </c>
      <c r="T521" s="6">
        <v>45470.737025462964</v>
      </c>
      <c r="U521">
        <f t="shared" si="98"/>
        <v>8</v>
      </c>
      <c r="V521">
        <f t="shared" si="99"/>
        <v>30</v>
      </c>
      <c r="W521" t="str">
        <f t="shared" si="100"/>
        <v/>
      </c>
      <c r="X521" t="str">
        <f t="shared" si="101"/>
        <v/>
      </c>
      <c r="Y521" s="12" t="str">
        <f t="shared" si="102"/>
        <v/>
      </c>
      <c r="Z521" t="str">
        <f t="shared" si="103"/>
        <v/>
      </c>
      <c r="AA521" t="str">
        <f t="shared" si="104"/>
        <v/>
      </c>
      <c r="AB521" t="str">
        <f t="shared" si="105"/>
        <v/>
      </c>
      <c r="AC521" s="2" t="str">
        <f t="shared" si="106"/>
        <v/>
      </c>
      <c r="AD521" t="str">
        <f t="shared" si="109"/>
        <v/>
      </c>
      <c r="AE521" t="str">
        <f t="shared" si="107"/>
        <v/>
      </c>
      <c r="AF521" t="str">
        <f t="shared" si="108"/>
        <v/>
      </c>
    </row>
    <row r="522" spans="1:32" x14ac:dyDescent="0.25">
      <c r="A522">
        <v>10729</v>
      </c>
      <c r="B522" s="1">
        <v>867488060855003</v>
      </c>
      <c r="C522" s="1">
        <v>1719510109</v>
      </c>
      <c r="D522">
        <v>-22.889647</v>
      </c>
      <c r="E522">
        <v>-47.045920000000002</v>
      </c>
      <c r="F522">
        <v>646</v>
      </c>
      <c r="G522">
        <v>97</v>
      </c>
      <c r="H522">
        <v>0</v>
      </c>
      <c r="I522">
        <v>1</v>
      </c>
      <c r="J522">
        <v>1</v>
      </c>
      <c r="K522">
        <v>283200</v>
      </c>
      <c r="L522">
        <v>0</v>
      </c>
      <c r="M522" t="s">
        <v>19</v>
      </c>
      <c r="N522">
        <v>10</v>
      </c>
      <c r="O522">
        <v>0</v>
      </c>
      <c r="P522">
        <v>0</v>
      </c>
      <c r="Q522">
        <v>0</v>
      </c>
      <c r="R522">
        <v>0</v>
      </c>
      <c r="S522" s="4">
        <v>45470.737372685187</v>
      </c>
      <c r="T522" s="6">
        <v>45470.737372685187</v>
      </c>
      <c r="U522">
        <f t="shared" si="98"/>
        <v>8</v>
      </c>
      <c r="V522">
        <f t="shared" si="99"/>
        <v>30</v>
      </c>
      <c r="W522" t="str">
        <f t="shared" si="100"/>
        <v/>
      </c>
      <c r="X522" t="str">
        <f t="shared" si="101"/>
        <v/>
      </c>
      <c r="Y522" s="12" t="str">
        <f t="shared" si="102"/>
        <v/>
      </c>
      <c r="Z522" t="str">
        <f t="shared" si="103"/>
        <v/>
      </c>
      <c r="AA522" t="str">
        <f t="shared" si="104"/>
        <v/>
      </c>
      <c r="AB522" t="str">
        <f t="shared" si="105"/>
        <v/>
      </c>
      <c r="AC522" s="2" t="str">
        <f t="shared" si="106"/>
        <v/>
      </c>
      <c r="AD522" t="str">
        <f t="shared" si="109"/>
        <v/>
      </c>
      <c r="AE522" t="str">
        <f t="shared" si="107"/>
        <v/>
      </c>
      <c r="AF522" t="str">
        <f t="shared" si="108"/>
        <v/>
      </c>
    </row>
    <row r="523" spans="1:32" x14ac:dyDescent="0.25">
      <c r="A523">
        <v>10730</v>
      </c>
      <c r="B523" s="1">
        <v>867488060855003</v>
      </c>
      <c r="C523" s="1">
        <v>1719510114</v>
      </c>
      <c r="D523">
        <v>-22.889661</v>
      </c>
      <c r="E523">
        <v>-47.045859</v>
      </c>
      <c r="F523">
        <v>646</v>
      </c>
      <c r="G523">
        <v>106</v>
      </c>
      <c r="H523">
        <v>21.1</v>
      </c>
      <c r="I523">
        <v>1</v>
      </c>
      <c r="J523">
        <v>1</v>
      </c>
      <c r="K523">
        <v>283200</v>
      </c>
      <c r="M523" t="s">
        <v>23</v>
      </c>
      <c r="N523">
        <v>46</v>
      </c>
      <c r="O523">
        <v>0</v>
      </c>
      <c r="P523">
        <v>0</v>
      </c>
      <c r="Q523">
        <v>0</v>
      </c>
      <c r="R523">
        <v>0</v>
      </c>
      <c r="S523" s="4">
        <v>45470.737430555557</v>
      </c>
      <c r="T523" s="6">
        <v>45470.737430555557</v>
      </c>
      <c r="U523">
        <f t="shared" si="98"/>
        <v>8</v>
      </c>
      <c r="V523">
        <f t="shared" si="99"/>
        <v>5</v>
      </c>
      <c r="W523" t="str">
        <f t="shared" si="100"/>
        <v/>
      </c>
      <c r="X523" t="str">
        <f t="shared" si="101"/>
        <v/>
      </c>
      <c r="Y523" s="12" t="str">
        <f t="shared" si="102"/>
        <v/>
      </c>
      <c r="Z523" t="str">
        <f t="shared" si="103"/>
        <v/>
      </c>
      <c r="AA523" t="str">
        <f t="shared" si="104"/>
        <v/>
      </c>
      <c r="AB523" t="str">
        <f t="shared" si="105"/>
        <v/>
      </c>
      <c r="AC523" s="2" t="str">
        <f t="shared" si="106"/>
        <v/>
      </c>
      <c r="AD523" t="str">
        <f t="shared" si="109"/>
        <v/>
      </c>
      <c r="AE523" t="str">
        <f t="shared" si="107"/>
        <v/>
      </c>
      <c r="AF523" t="str">
        <f t="shared" si="108"/>
        <v/>
      </c>
    </row>
    <row r="524" spans="1:32" x14ac:dyDescent="0.25">
      <c r="A524">
        <v>10731</v>
      </c>
      <c r="B524" s="1">
        <v>867488060855003</v>
      </c>
      <c r="C524" s="1">
        <v>1719510139</v>
      </c>
      <c r="D524">
        <v>-22.889585</v>
      </c>
      <c r="E524">
        <v>-47.043945999999998</v>
      </c>
      <c r="F524">
        <v>650</v>
      </c>
      <c r="G524">
        <v>138</v>
      </c>
      <c r="H524">
        <v>37.6</v>
      </c>
      <c r="I524">
        <v>1</v>
      </c>
      <c r="J524">
        <v>1</v>
      </c>
      <c r="K524">
        <v>283400</v>
      </c>
      <c r="L524">
        <v>0</v>
      </c>
      <c r="M524" t="s">
        <v>19</v>
      </c>
      <c r="N524">
        <v>10</v>
      </c>
      <c r="O524">
        <v>0</v>
      </c>
      <c r="P524">
        <v>0</v>
      </c>
      <c r="Q524">
        <v>0</v>
      </c>
      <c r="R524">
        <v>0</v>
      </c>
      <c r="S524" s="4">
        <v>45470.737719907411</v>
      </c>
      <c r="T524" s="6">
        <v>45470.737719907411</v>
      </c>
      <c r="U524">
        <f t="shared" si="98"/>
        <v>8</v>
      </c>
      <c r="V524">
        <f t="shared" si="99"/>
        <v>25</v>
      </c>
      <c r="W524" t="str">
        <f t="shared" si="100"/>
        <v/>
      </c>
      <c r="X524" t="str">
        <f t="shared" si="101"/>
        <v/>
      </c>
      <c r="Y524" s="12" t="str">
        <f t="shared" si="102"/>
        <v/>
      </c>
      <c r="Z524" t="str">
        <f t="shared" si="103"/>
        <v/>
      </c>
      <c r="AA524" t="str">
        <f t="shared" si="104"/>
        <v/>
      </c>
      <c r="AB524" t="str">
        <f t="shared" si="105"/>
        <v/>
      </c>
      <c r="AC524" s="2" t="str">
        <f t="shared" si="106"/>
        <v/>
      </c>
      <c r="AD524" t="str">
        <f t="shared" si="109"/>
        <v/>
      </c>
      <c r="AE524" t="str">
        <f t="shared" si="107"/>
        <v/>
      </c>
      <c r="AF524" t="str">
        <f t="shared" si="108"/>
        <v/>
      </c>
    </row>
    <row r="525" spans="1:32" x14ac:dyDescent="0.25">
      <c r="A525">
        <v>10732</v>
      </c>
      <c r="B525" s="1">
        <v>867488060855003</v>
      </c>
      <c r="C525" s="1">
        <v>1719510169</v>
      </c>
      <c r="D525">
        <v>-22.891529999999999</v>
      </c>
      <c r="E525">
        <v>-47.044381000000001</v>
      </c>
      <c r="F525">
        <v>666</v>
      </c>
      <c r="G525">
        <v>214</v>
      </c>
      <c r="H525">
        <v>24.4</v>
      </c>
      <c r="I525">
        <v>1</v>
      </c>
      <c r="J525">
        <v>1</v>
      </c>
      <c r="K525">
        <v>283700</v>
      </c>
      <c r="L525">
        <v>0</v>
      </c>
      <c r="M525" t="s">
        <v>19</v>
      </c>
      <c r="N525">
        <v>10</v>
      </c>
      <c r="O525">
        <v>0</v>
      </c>
      <c r="P525">
        <v>0</v>
      </c>
      <c r="Q525">
        <v>0</v>
      </c>
      <c r="R525">
        <v>0</v>
      </c>
      <c r="S525" s="4">
        <v>45470.738067129627</v>
      </c>
      <c r="T525" s="6">
        <v>45470.738067129627</v>
      </c>
      <c r="U525">
        <f t="shared" si="98"/>
        <v>8</v>
      </c>
      <c r="V525">
        <f t="shared" si="99"/>
        <v>30</v>
      </c>
      <c r="W525" t="str">
        <f t="shared" si="100"/>
        <v/>
      </c>
      <c r="X525" t="str">
        <f t="shared" si="101"/>
        <v/>
      </c>
      <c r="Y525" s="12" t="str">
        <f t="shared" si="102"/>
        <v/>
      </c>
      <c r="Z525" t="str">
        <f t="shared" si="103"/>
        <v/>
      </c>
      <c r="AA525" t="str">
        <f t="shared" si="104"/>
        <v/>
      </c>
      <c r="AB525" t="str">
        <f t="shared" si="105"/>
        <v/>
      </c>
      <c r="AC525" s="2" t="str">
        <f t="shared" si="106"/>
        <v/>
      </c>
      <c r="AD525" t="str">
        <f t="shared" si="109"/>
        <v/>
      </c>
      <c r="AE525" t="str">
        <f t="shared" si="107"/>
        <v/>
      </c>
      <c r="AF525" t="str">
        <f t="shared" si="108"/>
        <v/>
      </c>
    </row>
    <row r="526" spans="1:32" x14ac:dyDescent="0.25">
      <c r="A526">
        <v>10733</v>
      </c>
      <c r="B526" s="1">
        <v>867488060855003</v>
      </c>
      <c r="C526" s="1">
        <v>1719510198</v>
      </c>
      <c r="D526">
        <v>-22.891731</v>
      </c>
      <c r="E526">
        <v>-47.045487999999999</v>
      </c>
      <c r="F526">
        <v>662</v>
      </c>
      <c r="G526">
        <v>194</v>
      </c>
      <c r="H526">
        <v>28.5</v>
      </c>
      <c r="I526">
        <v>1</v>
      </c>
      <c r="J526">
        <v>1</v>
      </c>
      <c r="K526">
        <v>283800</v>
      </c>
      <c r="L526">
        <v>0</v>
      </c>
      <c r="M526" t="s">
        <v>19</v>
      </c>
      <c r="N526">
        <v>10</v>
      </c>
      <c r="O526">
        <v>0</v>
      </c>
      <c r="P526">
        <v>0</v>
      </c>
      <c r="Q526">
        <v>0</v>
      </c>
      <c r="R526">
        <v>0</v>
      </c>
      <c r="S526" s="4">
        <v>45470.738402777781</v>
      </c>
      <c r="T526" s="6">
        <v>45470.738402777781</v>
      </c>
      <c r="U526">
        <f t="shared" si="98"/>
        <v>8</v>
      </c>
      <c r="V526">
        <f t="shared" si="99"/>
        <v>29</v>
      </c>
      <c r="W526" t="str">
        <f t="shared" si="100"/>
        <v/>
      </c>
      <c r="X526" t="str">
        <f t="shared" si="101"/>
        <v/>
      </c>
      <c r="Y526" s="12" t="str">
        <f t="shared" si="102"/>
        <v/>
      </c>
      <c r="Z526" t="str">
        <f t="shared" si="103"/>
        <v/>
      </c>
      <c r="AA526" t="str">
        <f t="shared" si="104"/>
        <v/>
      </c>
      <c r="AB526" t="str">
        <f t="shared" si="105"/>
        <v/>
      </c>
      <c r="AC526" s="2" t="str">
        <f t="shared" si="106"/>
        <v/>
      </c>
      <c r="AD526" t="str">
        <f t="shared" si="109"/>
        <v/>
      </c>
      <c r="AE526" t="str">
        <f t="shared" si="107"/>
        <v/>
      </c>
      <c r="AF526" t="str">
        <f t="shared" si="108"/>
        <v/>
      </c>
    </row>
    <row r="527" spans="1:32" x14ac:dyDescent="0.25">
      <c r="A527">
        <v>10734</v>
      </c>
      <c r="B527" s="1">
        <v>867488060855003</v>
      </c>
      <c r="C527" s="1">
        <v>1719510228</v>
      </c>
      <c r="D527">
        <v>-22.893132999999999</v>
      </c>
      <c r="E527">
        <v>-47.046010000000003</v>
      </c>
      <c r="F527">
        <v>665</v>
      </c>
      <c r="G527">
        <v>181</v>
      </c>
      <c r="H527">
        <v>29.3</v>
      </c>
      <c r="I527">
        <v>1</v>
      </c>
      <c r="J527">
        <v>1</v>
      </c>
      <c r="K527">
        <v>284000</v>
      </c>
      <c r="L527">
        <v>0</v>
      </c>
      <c r="M527" t="s">
        <v>19</v>
      </c>
      <c r="N527">
        <v>10</v>
      </c>
      <c r="O527">
        <v>0</v>
      </c>
      <c r="P527">
        <v>0</v>
      </c>
      <c r="Q527">
        <v>0</v>
      </c>
      <c r="R527">
        <v>0</v>
      </c>
      <c r="S527" s="4">
        <v>45470.738749999997</v>
      </c>
      <c r="T527" s="6">
        <v>45470.738749999997</v>
      </c>
      <c r="U527">
        <f t="shared" si="98"/>
        <v>8</v>
      </c>
      <c r="V527">
        <f t="shared" si="99"/>
        <v>30</v>
      </c>
      <c r="W527" t="str">
        <f t="shared" si="100"/>
        <v/>
      </c>
      <c r="X527" t="str">
        <f t="shared" si="101"/>
        <v/>
      </c>
      <c r="Y527" s="12" t="str">
        <f t="shared" si="102"/>
        <v/>
      </c>
      <c r="Z527" t="str">
        <f t="shared" si="103"/>
        <v/>
      </c>
      <c r="AA527" t="str">
        <f t="shared" si="104"/>
        <v/>
      </c>
      <c r="AB527" t="str">
        <f t="shared" si="105"/>
        <v/>
      </c>
      <c r="AC527" s="2" t="str">
        <f t="shared" si="106"/>
        <v/>
      </c>
      <c r="AD527" t="str">
        <f t="shared" si="109"/>
        <v/>
      </c>
      <c r="AE527" t="str">
        <f t="shared" si="107"/>
        <v/>
      </c>
      <c r="AF527" t="str">
        <f t="shared" si="108"/>
        <v/>
      </c>
    </row>
    <row r="528" spans="1:32" x14ac:dyDescent="0.25">
      <c r="A528">
        <v>10735</v>
      </c>
      <c r="B528" s="1">
        <v>867488060855003</v>
      </c>
      <c r="C528" s="1">
        <v>1719510259</v>
      </c>
      <c r="D528">
        <v>-22.893951000000001</v>
      </c>
      <c r="E528">
        <v>-47.046836999999996</v>
      </c>
      <c r="F528">
        <v>657</v>
      </c>
      <c r="G528">
        <v>303</v>
      </c>
      <c r="H528">
        <v>11.8</v>
      </c>
      <c r="I528">
        <v>1</v>
      </c>
      <c r="J528">
        <v>1</v>
      </c>
      <c r="K528">
        <v>284200</v>
      </c>
      <c r="L528">
        <v>0</v>
      </c>
      <c r="M528" t="s">
        <v>19</v>
      </c>
      <c r="N528">
        <v>10</v>
      </c>
      <c r="O528">
        <v>0</v>
      </c>
      <c r="P528">
        <v>0</v>
      </c>
      <c r="Q528">
        <v>0</v>
      </c>
      <c r="R528">
        <v>0</v>
      </c>
      <c r="S528" s="4">
        <v>45470.739108796297</v>
      </c>
      <c r="T528" s="6">
        <v>45470.739108796297</v>
      </c>
      <c r="U528">
        <f t="shared" si="98"/>
        <v>8</v>
      </c>
      <c r="V528">
        <f t="shared" si="99"/>
        <v>31</v>
      </c>
      <c r="W528" t="str">
        <f t="shared" si="100"/>
        <v/>
      </c>
      <c r="X528" t="str">
        <f t="shared" si="101"/>
        <v/>
      </c>
      <c r="Y528" s="12" t="str">
        <f t="shared" si="102"/>
        <v/>
      </c>
      <c r="Z528" t="str">
        <f t="shared" si="103"/>
        <v/>
      </c>
      <c r="AA528" t="str">
        <f t="shared" si="104"/>
        <v/>
      </c>
      <c r="AB528" t="str">
        <f t="shared" si="105"/>
        <v/>
      </c>
      <c r="AC528" s="2" t="str">
        <f t="shared" si="106"/>
        <v/>
      </c>
      <c r="AD528" t="str">
        <f t="shared" si="109"/>
        <v/>
      </c>
      <c r="AE528" t="str">
        <f t="shared" si="107"/>
        <v/>
      </c>
      <c r="AF528" t="str">
        <f t="shared" si="108"/>
        <v/>
      </c>
    </row>
    <row r="529" spans="1:32" x14ac:dyDescent="0.25">
      <c r="A529">
        <v>10737</v>
      </c>
      <c r="B529" s="1">
        <v>867488060855003</v>
      </c>
      <c r="C529" s="1">
        <v>1719510285</v>
      </c>
      <c r="D529">
        <v>-22.893024</v>
      </c>
      <c r="E529">
        <v>-47.046554999999998</v>
      </c>
      <c r="F529">
        <v>660</v>
      </c>
      <c r="G529">
        <v>303</v>
      </c>
      <c r="H529">
        <v>0</v>
      </c>
      <c r="I529">
        <v>1</v>
      </c>
      <c r="J529">
        <v>0</v>
      </c>
      <c r="K529">
        <v>284300</v>
      </c>
      <c r="L529">
        <v>0</v>
      </c>
      <c r="M529" t="s">
        <v>19</v>
      </c>
      <c r="N529">
        <v>10</v>
      </c>
      <c r="O529">
        <v>0</v>
      </c>
      <c r="P529">
        <v>0</v>
      </c>
      <c r="Q529">
        <v>0</v>
      </c>
      <c r="R529">
        <v>0</v>
      </c>
      <c r="S529" s="4">
        <v>45470.73940972222</v>
      </c>
      <c r="T529" s="6">
        <v>45470.73940972222</v>
      </c>
      <c r="U529">
        <f t="shared" si="98"/>
        <v>8</v>
      </c>
      <c r="V529">
        <f t="shared" si="99"/>
        <v>26</v>
      </c>
      <c r="W529" t="str">
        <f t="shared" si="100"/>
        <v/>
      </c>
      <c r="X529" t="str">
        <f t="shared" si="101"/>
        <v/>
      </c>
      <c r="Y529" s="12" t="str">
        <f t="shared" si="102"/>
        <v/>
      </c>
      <c r="Z529" t="str">
        <f t="shared" si="103"/>
        <v/>
      </c>
      <c r="AA529" t="str">
        <f t="shared" si="104"/>
        <v/>
      </c>
      <c r="AB529" t="str">
        <f t="shared" si="105"/>
        <v/>
      </c>
      <c r="AC529" s="2" t="str">
        <f t="shared" si="106"/>
        <v/>
      </c>
      <c r="AD529" t="str">
        <f t="shared" si="109"/>
        <v/>
      </c>
      <c r="AE529" t="str">
        <f t="shared" si="107"/>
        <v/>
      </c>
      <c r="AF529" t="str">
        <f t="shared" si="108"/>
        <v/>
      </c>
    </row>
    <row r="530" spans="1:32" x14ac:dyDescent="0.25">
      <c r="A530">
        <v>10738</v>
      </c>
      <c r="B530" s="1">
        <v>867488060855003</v>
      </c>
      <c r="C530" s="1">
        <v>1719510734</v>
      </c>
      <c r="D530">
        <v>-22.893024</v>
      </c>
      <c r="E530">
        <v>-47.046554999999998</v>
      </c>
      <c r="F530">
        <v>660</v>
      </c>
      <c r="G530">
        <v>303</v>
      </c>
      <c r="H530">
        <v>0</v>
      </c>
      <c r="I530">
        <v>0</v>
      </c>
      <c r="J530">
        <v>1</v>
      </c>
      <c r="K530">
        <v>284300</v>
      </c>
      <c r="L530">
        <v>0</v>
      </c>
      <c r="M530" t="s">
        <v>22</v>
      </c>
      <c r="N530">
        <v>0</v>
      </c>
      <c r="O530">
        <v>0</v>
      </c>
      <c r="P530">
        <v>0</v>
      </c>
      <c r="Q530">
        <v>0</v>
      </c>
      <c r="R530">
        <v>0</v>
      </c>
      <c r="S530" s="4">
        <v>45470.744606481479</v>
      </c>
      <c r="T530" s="6">
        <v>45470.744606481479</v>
      </c>
      <c r="U530">
        <f t="shared" si="98"/>
        <v>9</v>
      </c>
      <c r="V530">
        <f t="shared" si="99"/>
        <v>449</v>
      </c>
      <c r="W530" t="str">
        <f t="shared" si="100"/>
        <v>TRUE</v>
      </c>
      <c r="X530" t="str">
        <f t="shared" si="101"/>
        <v/>
      </c>
      <c r="Y530" s="12" t="str">
        <f t="shared" si="102"/>
        <v/>
      </c>
      <c r="Z530" t="str">
        <f t="shared" si="103"/>
        <v>TRUE</v>
      </c>
      <c r="AA530" t="str">
        <f t="shared" si="104"/>
        <v/>
      </c>
      <c r="AB530" t="str">
        <f t="shared" si="105"/>
        <v>TRUE</v>
      </c>
      <c r="AC530" s="2" t="str">
        <f t="shared" si="106"/>
        <v>TRUE</v>
      </c>
      <c r="AD530" t="str">
        <f t="shared" si="109"/>
        <v/>
      </c>
      <c r="AE530" t="str">
        <f t="shared" si="107"/>
        <v/>
      </c>
      <c r="AF530">
        <f t="shared" si="108"/>
        <v>10737</v>
      </c>
    </row>
    <row r="531" spans="1:32" x14ac:dyDescent="0.25">
      <c r="A531">
        <v>10739</v>
      </c>
      <c r="B531" s="1">
        <v>867488060855003</v>
      </c>
      <c r="C531" s="1">
        <v>1719510754</v>
      </c>
      <c r="D531">
        <v>-22.892973000000001</v>
      </c>
      <c r="E531">
        <v>-47.046585</v>
      </c>
      <c r="F531">
        <v>676</v>
      </c>
      <c r="G531">
        <v>346</v>
      </c>
      <c r="H531">
        <v>9.1</v>
      </c>
      <c r="I531">
        <v>1</v>
      </c>
      <c r="J531">
        <v>1</v>
      </c>
      <c r="K531">
        <v>284300</v>
      </c>
      <c r="L531">
        <v>0</v>
      </c>
      <c r="M531" t="s">
        <v>19</v>
      </c>
      <c r="N531">
        <v>10</v>
      </c>
      <c r="O531">
        <v>0</v>
      </c>
      <c r="P531">
        <v>0</v>
      </c>
      <c r="Q531">
        <v>0</v>
      </c>
      <c r="R531">
        <v>0</v>
      </c>
      <c r="S531" s="4">
        <v>45470.744837962964</v>
      </c>
      <c r="T531" s="6">
        <v>45470.744837962964</v>
      </c>
      <c r="U531">
        <f t="shared" si="98"/>
        <v>10</v>
      </c>
      <c r="V531">
        <f t="shared" si="99"/>
        <v>20</v>
      </c>
      <c r="W531" t="str">
        <f t="shared" si="100"/>
        <v/>
      </c>
      <c r="X531" t="str">
        <f t="shared" si="101"/>
        <v/>
      </c>
      <c r="Y531" s="12" t="str">
        <f t="shared" si="102"/>
        <v/>
      </c>
      <c r="Z531" t="str">
        <f t="shared" si="103"/>
        <v/>
      </c>
      <c r="AA531" t="str">
        <f t="shared" si="104"/>
        <v>TRUE</v>
      </c>
      <c r="AB531" t="str">
        <f t="shared" si="105"/>
        <v/>
      </c>
      <c r="AC531" s="2" t="str">
        <f t="shared" si="106"/>
        <v/>
      </c>
      <c r="AD531" t="str">
        <f t="shared" si="109"/>
        <v/>
      </c>
      <c r="AE531" t="str">
        <f t="shared" si="107"/>
        <v/>
      </c>
      <c r="AF531">
        <f t="shared" si="108"/>
        <v>10738</v>
      </c>
    </row>
    <row r="532" spans="1:32" x14ac:dyDescent="0.25">
      <c r="A532">
        <v>10740</v>
      </c>
      <c r="B532" s="1">
        <v>867488060855003</v>
      </c>
      <c r="C532" s="1">
        <v>1719510778</v>
      </c>
      <c r="D532">
        <v>-22.891998000000001</v>
      </c>
      <c r="E532">
        <v>-47.045558999999997</v>
      </c>
      <c r="F532">
        <v>667</v>
      </c>
      <c r="G532">
        <v>34</v>
      </c>
      <c r="H532">
        <v>31.4</v>
      </c>
      <c r="I532">
        <v>1</v>
      </c>
      <c r="J532">
        <v>1</v>
      </c>
      <c r="K532">
        <v>284400</v>
      </c>
      <c r="L532">
        <v>0</v>
      </c>
      <c r="M532" t="s">
        <v>19</v>
      </c>
      <c r="N532">
        <v>10</v>
      </c>
      <c r="O532">
        <v>0</v>
      </c>
      <c r="P532">
        <v>0</v>
      </c>
      <c r="Q532">
        <v>0</v>
      </c>
      <c r="R532">
        <v>0</v>
      </c>
      <c r="S532" s="4">
        <v>45470.745115740741</v>
      </c>
      <c r="T532" s="6">
        <v>45470.745115740741</v>
      </c>
      <c r="U532">
        <f t="shared" si="98"/>
        <v>10</v>
      </c>
      <c r="V532">
        <f t="shared" si="99"/>
        <v>24</v>
      </c>
      <c r="W532" t="str">
        <f t="shared" si="100"/>
        <v/>
      </c>
      <c r="X532" t="str">
        <f t="shared" si="101"/>
        <v/>
      </c>
      <c r="Y532" s="12" t="str">
        <f t="shared" si="102"/>
        <v/>
      </c>
      <c r="Z532" t="str">
        <f t="shared" si="103"/>
        <v/>
      </c>
      <c r="AA532" t="str">
        <f t="shared" si="104"/>
        <v/>
      </c>
      <c r="AB532" t="str">
        <f t="shared" si="105"/>
        <v/>
      </c>
      <c r="AC532" s="2" t="str">
        <f t="shared" si="106"/>
        <v/>
      </c>
      <c r="AD532" t="str">
        <f t="shared" si="109"/>
        <v/>
      </c>
      <c r="AE532" t="str">
        <f t="shared" si="107"/>
        <v/>
      </c>
      <c r="AF532" t="str">
        <f t="shared" si="108"/>
        <v/>
      </c>
    </row>
    <row r="533" spans="1:32" x14ac:dyDescent="0.25">
      <c r="A533">
        <v>10743</v>
      </c>
      <c r="B533" s="1">
        <v>867488060855003</v>
      </c>
      <c r="C533" s="1">
        <v>1719510808</v>
      </c>
      <c r="D533">
        <v>-22.892802</v>
      </c>
      <c r="E533">
        <v>-47.043360999999997</v>
      </c>
      <c r="F533">
        <v>670</v>
      </c>
      <c r="G533">
        <v>138</v>
      </c>
      <c r="H533">
        <v>36</v>
      </c>
      <c r="I533">
        <v>1</v>
      </c>
      <c r="J533">
        <v>1</v>
      </c>
      <c r="K533">
        <v>284700</v>
      </c>
      <c r="L533">
        <v>0</v>
      </c>
      <c r="M533" t="s">
        <v>19</v>
      </c>
      <c r="N533">
        <v>10</v>
      </c>
      <c r="O533">
        <v>0</v>
      </c>
      <c r="P533">
        <v>0</v>
      </c>
      <c r="Q533">
        <v>0</v>
      </c>
      <c r="R533">
        <v>0</v>
      </c>
      <c r="S533" s="4">
        <v>45470.745462962965</v>
      </c>
      <c r="T533" s="6">
        <v>45470.745462962965</v>
      </c>
      <c r="U533">
        <f t="shared" si="98"/>
        <v>10</v>
      </c>
      <c r="V533">
        <f t="shared" si="99"/>
        <v>30</v>
      </c>
      <c r="W533" t="str">
        <f t="shared" si="100"/>
        <v/>
      </c>
      <c r="X533" t="str">
        <f t="shared" si="101"/>
        <v/>
      </c>
      <c r="Y533" s="12" t="str">
        <f t="shared" si="102"/>
        <v/>
      </c>
      <c r="Z533" t="str">
        <f t="shared" si="103"/>
        <v/>
      </c>
      <c r="AA533" t="str">
        <f t="shared" si="104"/>
        <v/>
      </c>
      <c r="AB533" t="str">
        <f t="shared" si="105"/>
        <v/>
      </c>
      <c r="AC533" s="2" t="str">
        <f t="shared" si="106"/>
        <v/>
      </c>
      <c r="AD533" t="str">
        <f t="shared" si="109"/>
        <v/>
      </c>
      <c r="AE533" t="str">
        <f t="shared" si="107"/>
        <v/>
      </c>
      <c r="AF533" t="str">
        <f t="shared" si="108"/>
        <v/>
      </c>
    </row>
    <row r="534" spans="1:32" x14ac:dyDescent="0.25">
      <c r="A534">
        <v>10744</v>
      </c>
      <c r="B534" s="1">
        <v>867488060855003</v>
      </c>
      <c r="C534" s="1">
        <v>1719510821</v>
      </c>
      <c r="D534">
        <v>-22.893295999999999</v>
      </c>
      <c r="E534">
        <v>-47.041967</v>
      </c>
      <c r="F534">
        <v>656</v>
      </c>
      <c r="G534">
        <v>93</v>
      </c>
      <c r="H534">
        <v>14.1</v>
      </c>
      <c r="I534">
        <v>1</v>
      </c>
      <c r="J534">
        <v>1</v>
      </c>
      <c r="K534">
        <v>284900</v>
      </c>
      <c r="M534" t="s">
        <v>23</v>
      </c>
      <c r="N534">
        <v>47</v>
      </c>
      <c r="O534">
        <v>0</v>
      </c>
      <c r="P534">
        <v>0</v>
      </c>
      <c r="Q534">
        <v>0</v>
      </c>
      <c r="R534">
        <v>0</v>
      </c>
      <c r="S534" s="4">
        <v>45470.745613425926</v>
      </c>
      <c r="T534" s="6">
        <v>45470.745613425926</v>
      </c>
      <c r="U534">
        <f t="shared" si="98"/>
        <v>10</v>
      </c>
      <c r="V534">
        <f t="shared" si="99"/>
        <v>13</v>
      </c>
      <c r="W534" t="str">
        <f t="shared" si="100"/>
        <v/>
      </c>
      <c r="X534" t="str">
        <f t="shared" si="101"/>
        <v/>
      </c>
      <c r="Y534" s="12" t="str">
        <f t="shared" si="102"/>
        <v/>
      </c>
      <c r="Z534" t="str">
        <f t="shared" si="103"/>
        <v/>
      </c>
      <c r="AA534" t="str">
        <f t="shared" si="104"/>
        <v/>
      </c>
      <c r="AB534" t="str">
        <f t="shared" si="105"/>
        <v/>
      </c>
      <c r="AC534" s="2" t="str">
        <f t="shared" si="106"/>
        <v/>
      </c>
      <c r="AD534" t="str">
        <f t="shared" si="109"/>
        <v/>
      </c>
      <c r="AE534" t="str">
        <f t="shared" si="107"/>
        <v/>
      </c>
      <c r="AF534" t="str">
        <f t="shared" si="108"/>
        <v/>
      </c>
    </row>
    <row r="535" spans="1:32" x14ac:dyDescent="0.25">
      <c r="A535">
        <v>10745</v>
      </c>
      <c r="B535" s="1">
        <v>867488060855003</v>
      </c>
      <c r="C535" s="1">
        <v>1719510838</v>
      </c>
      <c r="D535">
        <v>-22.892071000000001</v>
      </c>
      <c r="E535">
        <v>-47.042088999999997</v>
      </c>
      <c r="F535">
        <v>651</v>
      </c>
      <c r="G535">
        <v>328</v>
      </c>
      <c r="H535">
        <v>55.2</v>
      </c>
      <c r="I535">
        <v>1</v>
      </c>
      <c r="J535">
        <v>1</v>
      </c>
      <c r="K535">
        <v>285100</v>
      </c>
      <c r="L535">
        <v>0</v>
      </c>
      <c r="M535" t="s">
        <v>19</v>
      </c>
      <c r="N535">
        <v>10</v>
      </c>
      <c r="O535">
        <v>0</v>
      </c>
      <c r="P535">
        <v>0</v>
      </c>
      <c r="Q535">
        <v>0</v>
      </c>
      <c r="R535">
        <v>0</v>
      </c>
      <c r="S535" s="4">
        <v>45470.745810185188</v>
      </c>
      <c r="T535" s="6">
        <v>45470.745810185188</v>
      </c>
      <c r="U535">
        <f t="shared" si="98"/>
        <v>10</v>
      </c>
      <c r="V535">
        <f t="shared" si="99"/>
        <v>17</v>
      </c>
      <c r="W535" t="str">
        <f t="shared" si="100"/>
        <v/>
      </c>
      <c r="X535" t="str">
        <f t="shared" si="101"/>
        <v/>
      </c>
      <c r="Y535" s="12" t="str">
        <f t="shared" si="102"/>
        <v/>
      </c>
      <c r="Z535" t="str">
        <f t="shared" si="103"/>
        <v/>
      </c>
      <c r="AA535" t="str">
        <f t="shared" si="104"/>
        <v/>
      </c>
      <c r="AB535" t="str">
        <f t="shared" si="105"/>
        <v/>
      </c>
      <c r="AC535" s="2" t="str">
        <f t="shared" si="106"/>
        <v/>
      </c>
      <c r="AD535" t="str">
        <f t="shared" si="109"/>
        <v/>
      </c>
      <c r="AE535" t="str">
        <f t="shared" si="107"/>
        <v/>
      </c>
      <c r="AF535" t="str">
        <f t="shared" si="108"/>
        <v/>
      </c>
    </row>
    <row r="536" spans="1:32" x14ac:dyDescent="0.25">
      <c r="A536">
        <v>10746</v>
      </c>
      <c r="B536" s="1">
        <v>867488060855003</v>
      </c>
      <c r="C536" s="1">
        <v>1719510868</v>
      </c>
      <c r="D536">
        <v>-22.889700999999999</v>
      </c>
      <c r="E536">
        <v>-47.043343</v>
      </c>
      <c r="F536">
        <v>647</v>
      </c>
      <c r="G536">
        <v>348</v>
      </c>
      <c r="H536">
        <v>0.8</v>
      </c>
      <c r="I536">
        <v>1</v>
      </c>
      <c r="J536">
        <v>1</v>
      </c>
      <c r="K536">
        <v>285300</v>
      </c>
      <c r="L536">
        <v>0</v>
      </c>
      <c r="M536" t="s">
        <v>19</v>
      </c>
      <c r="N536">
        <v>10</v>
      </c>
      <c r="O536">
        <v>0</v>
      </c>
      <c r="P536">
        <v>0</v>
      </c>
      <c r="Q536">
        <v>0</v>
      </c>
      <c r="R536">
        <v>0</v>
      </c>
      <c r="S536" s="4">
        <v>45470.746157407404</v>
      </c>
      <c r="T536" s="6">
        <v>45470.746157407404</v>
      </c>
      <c r="U536">
        <f t="shared" si="98"/>
        <v>10</v>
      </c>
      <c r="V536">
        <f t="shared" si="99"/>
        <v>30</v>
      </c>
      <c r="W536" t="str">
        <f t="shared" si="100"/>
        <v/>
      </c>
      <c r="X536" t="str">
        <f t="shared" si="101"/>
        <v/>
      </c>
      <c r="Y536" s="12" t="str">
        <f t="shared" si="102"/>
        <v/>
      </c>
      <c r="Z536" t="str">
        <f t="shared" si="103"/>
        <v/>
      </c>
      <c r="AA536" t="str">
        <f t="shared" si="104"/>
        <v/>
      </c>
      <c r="AB536" t="str">
        <f t="shared" si="105"/>
        <v/>
      </c>
      <c r="AC536" s="2" t="str">
        <f t="shared" si="106"/>
        <v/>
      </c>
      <c r="AD536" t="str">
        <f t="shared" si="109"/>
        <v/>
      </c>
      <c r="AE536" t="str">
        <f t="shared" si="107"/>
        <v/>
      </c>
      <c r="AF536" t="str">
        <f t="shared" si="108"/>
        <v/>
      </c>
    </row>
    <row r="537" spans="1:32" x14ac:dyDescent="0.25">
      <c r="A537">
        <v>10747</v>
      </c>
      <c r="B537" s="1">
        <v>867488060855003</v>
      </c>
      <c r="C537" s="1">
        <v>1719510898</v>
      </c>
      <c r="D537">
        <v>-22.888532999999999</v>
      </c>
      <c r="E537">
        <v>-47.044252</v>
      </c>
      <c r="F537">
        <v>657</v>
      </c>
      <c r="G537">
        <v>348</v>
      </c>
      <c r="H537">
        <v>0.1</v>
      </c>
      <c r="I537">
        <v>1</v>
      </c>
      <c r="J537">
        <v>1</v>
      </c>
      <c r="K537">
        <v>285500</v>
      </c>
      <c r="L537">
        <v>0</v>
      </c>
      <c r="M537" t="s">
        <v>19</v>
      </c>
      <c r="N537">
        <v>10</v>
      </c>
      <c r="O537">
        <v>0</v>
      </c>
      <c r="P537">
        <v>0</v>
      </c>
      <c r="Q537">
        <v>0</v>
      </c>
      <c r="R537">
        <v>0</v>
      </c>
      <c r="S537" s="4">
        <v>45470.746504629627</v>
      </c>
      <c r="T537" s="6">
        <v>45470.746504629627</v>
      </c>
      <c r="U537">
        <f t="shared" si="98"/>
        <v>10</v>
      </c>
      <c r="V537">
        <f t="shared" si="99"/>
        <v>30</v>
      </c>
      <c r="W537" t="str">
        <f t="shared" si="100"/>
        <v/>
      </c>
      <c r="X537" t="str">
        <f t="shared" si="101"/>
        <v/>
      </c>
      <c r="Y537" s="12" t="str">
        <f t="shared" si="102"/>
        <v/>
      </c>
      <c r="Z537" t="str">
        <f t="shared" si="103"/>
        <v/>
      </c>
      <c r="AA537" t="str">
        <f t="shared" si="104"/>
        <v/>
      </c>
      <c r="AB537" t="str">
        <f t="shared" si="105"/>
        <v/>
      </c>
      <c r="AC537" s="2" t="str">
        <f t="shared" si="106"/>
        <v/>
      </c>
      <c r="AD537" t="str">
        <f t="shared" si="109"/>
        <v/>
      </c>
      <c r="AE537" t="str">
        <f t="shared" si="107"/>
        <v/>
      </c>
      <c r="AF537" t="str">
        <f t="shared" si="108"/>
        <v/>
      </c>
    </row>
    <row r="538" spans="1:32" x14ac:dyDescent="0.25">
      <c r="A538">
        <v>10748</v>
      </c>
      <c r="B538" s="1">
        <v>867488060855003</v>
      </c>
      <c r="C538" s="1">
        <v>1719510928</v>
      </c>
      <c r="D538">
        <v>-22.888939000000001</v>
      </c>
      <c r="E538">
        <v>-47.045166000000002</v>
      </c>
      <c r="F538">
        <v>655</v>
      </c>
      <c r="G538">
        <v>213</v>
      </c>
      <c r="H538">
        <v>39.299999999999997</v>
      </c>
      <c r="I538">
        <v>1</v>
      </c>
      <c r="J538">
        <v>1</v>
      </c>
      <c r="K538">
        <v>285600</v>
      </c>
      <c r="L538">
        <v>0</v>
      </c>
      <c r="M538" t="s">
        <v>19</v>
      </c>
      <c r="N538">
        <v>10</v>
      </c>
      <c r="O538">
        <v>0</v>
      </c>
      <c r="P538">
        <v>0</v>
      </c>
      <c r="Q538">
        <v>0</v>
      </c>
      <c r="R538">
        <v>0</v>
      </c>
      <c r="S538" s="4">
        <v>45470.746851851851</v>
      </c>
      <c r="T538" s="6">
        <v>45470.746851851851</v>
      </c>
      <c r="U538">
        <f t="shared" si="98"/>
        <v>10</v>
      </c>
      <c r="V538">
        <f t="shared" si="99"/>
        <v>30</v>
      </c>
      <c r="W538" t="str">
        <f t="shared" si="100"/>
        <v/>
      </c>
      <c r="X538" t="str">
        <f t="shared" si="101"/>
        <v/>
      </c>
      <c r="Y538" s="12" t="str">
        <f t="shared" si="102"/>
        <v/>
      </c>
      <c r="Z538" t="str">
        <f t="shared" si="103"/>
        <v/>
      </c>
      <c r="AA538" t="str">
        <f t="shared" si="104"/>
        <v/>
      </c>
      <c r="AB538" t="str">
        <f t="shared" si="105"/>
        <v/>
      </c>
      <c r="AC538" s="2" t="str">
        <f t="shared" si="106"/>
        <v/>
      </c>
      <c r="AD538" t="str">
        <f t="shared" si="109"/>
        <v/>
      </c>
      <c r="AE538" t="str">
        <f t="shared" si="107"/>
        <v/>
      </c>
      <c r="AF538" t="str">
        <f t="shared" si="108"/>
        <v/>
      </c>
    </row>
    <row r="539" spans="1:32" x14ac:dyDescent="0.25">
      <c r="A539">
        <v>10749</v>
      </c>
      <c r="B539" s="1">
        <v>867488060855003</v>
      </c>
      <c r="C539" s="1">
        <v>1719510958</v>
      </c>
      <c r="D539">
        <v>-22.889900999999998</v>
      </c>
      <c r="E539">
        <v>-47.045921</v>
      </c>
      <c r="F539">
        <v>652</v>
      </c>
      <c r="G539">
        <v>216</v>
      </c>
      <c r="H539">
        <v>45.5</v>
      </c>
      <c r="I539">
        <v>1</v>
      </c>
      <c r="J539">
        <v>1</v>
      </c>
      <c r="K539">
        <v>285700</v>
      </c>
      <c r="L539">
        <v>0</v>
      </c>
      <c r="M539" t="s">
        <v>19</v>
      </c>
      <c r="N539">
        <v>10</v>
      </c>
      <c r="O539">
        <v>0</v>
      </c>
      <c r="P539">
        <v>0</v>
      </c>
      <c r="Q539">
        <v>0</v>
      </c>
      <c r="R539">
        <v>0</v>
      </c>
      <c r="S539" s="4">
        <v>45470.747199074074</v>
      </c>
      <c r="T539" s="6">
        <v>45470.747199074074</v>
      </c>
      <c r="U539">
        <f t="shared" si="98"/>
        <v>10</v>
      </c>
      <c r="V539">
        <f t="shared" si="99"/>
        <v>30</v>
      </c>
      <c r="W539" t="str">
        <f t="shared" si="100"/>
        <v/>
      </c>
      <c r="X539" t="str">
        <f t="shared" si="101"/>
        <v/>
      </c>
      <c r="Y539" s="12" t="str">
        <f t="shared" si="102"/>
        <v/>
      </c>
      <c r="Z539" t="str">
        <f t="shared" si="103"/>
        <v/>
      </c>
      <c r="AA539" t="str">
        <f t="shared" si="104"/>
        <v/>
      </c>
      <c r="AB539" t="str">
        <f t="shared" si="105"/>
        <v/>
      </c>
      <c r="AC539" s="2" t="str">
        <f t="shared" si="106"/>
        <v/>
      </c>
      <c r="AD539" t="str">
        <f t="shared" si="109"/>
        <v/>
      </c>
      <c r="AE539" t="str">
        <f t="shared" si="107"/>
        <v/>
      </c>
      <c r="AF539" t="str">
        <f t="shared" si="108"/>
        <v/>
      </c>
    </row>
    <row r="540" spans="1:32" x14ac:dyDescent="0.25">
      <c r="A540">
        <v>10750</v>
      </c>
      <c r="B540" s="1">
        <v>867488060855003</v>
      </c>
      <c r="C540" s="1">
        <v>1719510988</v>
      </c>
      <c r="D540">
        <v>-22.891268</v>
      </c>
      <c r="E540">
        <v>-47.046973000000001</v>
      </c>
      <c r="F540">
        <v>651</v>
      </c>
      <c r="G540">
        <v>209</v>
      </c>
      <c r="H540">
        <v>26.1</v>
      </c>
      <c r="I540">
        <v>1</v>
      </c>
      <c r="J540">
        <v>1</v>
      </c>
      <c r="K540">
        <v>285900</v>
      </c>
      <c r="L540">
        <v>0</v>
      </c>
      <c r="M540" t="s">
        <v>19</v>
      </c>
      <c r="N540">
        <v>10</v>
      </c>
      <c r="O540">
        <v>0</v>
      </c>
      <c r="P540">
        <v>0</v>
      </c>
      <c r="Q540">
        <v>0</v>
      </c>
      <c r="R540">
        <v>0</v>
      </c>
      <c r="S540" s="4">
        <v>45470.747546296298</v>
      </c>
      <c r="T540" s="6">
        <v>45470.747546296298</v>
      </c>
      <c r="U540">
        <f t="shared" si="98"/>
        <v>10</v>
      </c>
      <c r="V540">
        <f t="shared" si="99"/>
        <v>30</v>
      </c>
      <c r="W540" t="str">
        <f t="shared" si="100"/>
        <v/>
      </c>
      <c r="X540" t="str">
        <f t="shared" si="101"/>
        <v/>
      </c>
      <c r="Y540" s="12" t="str">
        <f t="shared" si="102"/>
        <v/>
      </c>
      <c r="Z540" t="str">
        <f t="shared" si="103"/>
        <v/>
      </c>
      <c r="AA540" t="str">
        <f t="shared" si="104"/>
        <v/>
      </c>
      <c r="AB540" t="str">
        <f t="shared" si="105"/>
        <v/>
      </c>
      <c r="AC540" s="2" t="str">
        <f t="shared" si="106"/>
        <v/>
      </c>
      <c r="AD540" t="str">
        <f t="shared" si="109"/>
        <v/>
      </c>
      <c r="AE540" t="str">
        <f t="shared" si="107"/>
        <v/>
      </c>
      <c r="AF540" t="str">
        <f t="shared" si="108"/>
        <v/>
      </c>
    </row>
    <row r="541" spans="1:32" x14ac:dyDescent="0.25">
      <c r="A541">
        <v>10751</v>
      </c>
      <c r="B541" s="1">
        <v>867488060855003</v>
      </c>
      <c r="C541" s="1">
        <v>1719511018</v>
      </c>
      <c r="D541">
        <v>-22.889569999999999</v>
      </c>
      <c r="E541">
        <v>-47.046751</v>
      </c>
      <c r="F541">
        <v>654</v>
      </c>
      <c r="G541">
        <v>30</v>
      </c>
      <c r="H541">
        <v>14.8</v>
      </c>
      <c r="I541">
        <v>1</v>
      </c>
      <c r="J541">
        <v>1</v>
      </c>
      <c r="K541">
        <v>286100</v>
      </c>
      <c r="L541">
        <v>0</v>
      </c>
      <c r="M541" t="s">
        <v>19</v>
      </c>
      <c r="N541">
        <v>10</v>
      </c>
      <c r="O541">
        <v>0</v>
      </c>
      <c r="P541">
        <v>0</v>
      </c>
      <c r="Q541">
        <v>0</v>
      </c>
      <c r="R541">
        <v>0</v>
      </c>
      <c r="S541" s="4">
        <v>45470.747893518521</v>
      </c>
      <c r="T541" s="6">
        <v>45470.747893518521</v>
      </c>
      <c r="U541">
        <f t="shared" si="98"/>
        <v>10</v>
      </c>
      <c r="V541">
        <f t="shared" si="99"/>
        <v>30</v>
      </c>
      <c r="W541" t="str">
        <f t="shared" si="100"/>
        <v/>
      </c>
      <c r="X541" t="str">
        <f t="shared" si="101"/>
        <v/>
      </c>
      <c r="Y541" s="12" t="str">
        <f t="shared" si="102"/>
        <v/>
      </c>
      <c r="Z541" t="str">
        <f t="shared" si="103"/>
        <v/>
      </c>
      <c r="AA541" t="str">
        <f t="shared" si="104"/>
        <v/>
      </c>
      <c r="AB541" t="str">
        <f t="shared" si="105"/>
        <v/>
      </c>
      <c r="AC541" s="2" t="str">
        <f t="shared" si="106"/>
        <v/>
      </c>
      <c r="AD541" t="str">
        <f t="shared" si="109"/>
        <v/>
      </c>
      <c r="AE541" t="str">
        <f t="shared" si="107"/>
        <v/>
      </c>
      <c r="AF541" t="str">
        <f t="shared" si="108"/>
        <v/>
      </c>
    </row>
    <row r="542" spans="1:32" x14ac:dyDescent="0.25">
      <c r="A542">
        <v>10752</v>
      </c>
      <c r="B542" s="1">
        <v>867488060855003</v>
      </c>
      <c r="C542" s="1">
        <v>1719511028</v>
      </c>
      <c r="D542">
        <v>-22.889607999999999</v>
      </c>
      <c r="E542">
        <v>-47.045935999999998</v>
      </c>
      <c r="F542">
        <v>649</v>
      </c>
      <c r="G542">
        <v>97</v>
      </c>
      <c r="H542">
        <v>15.5</v>
      </c>
      <c r="I542">
        <v>1</v>
      </c>
      <c r="J542">
        <v>1</v>
      </c>
      <c r="K542">
        <v>286200</v>
      </c>
      <c r="M542" t="s">
        <v>23</v>
      </c>
      <c r="N542">
        <v>47</v>
      </c>
      <c r="O542">
        <v>0</v>
      </c>
      <c r="P542">
        <v>0</v>
      </c>
      <c r="Q542">
        <v>0</v>
      </c>
      <c r="R542">
        <v>0</v>
      </c>
      <c r="S542" s="4">
        <v>45470.74800925926</v>
      </c>
      <c r="T542" s="6">
        <v>45470.74800925926</v>
      </c>
      <c r="U542">
        <f t="shared" si="98"/>
        <v>10</v>
      </c>
      <c r="V542">
        <f t="shared" si="99"/>
        <v>10</v>
      </c>
      <c r="W542" t="str">
        <f t="shared" si="100"/>
        <v/>
      </c>
      <c r="X542" t="str">
        <f t="shared" si="101"/>
        <v/>
      </c>
      <c r="Y542" s="12" t="str">
        <f t="shared" si="102"/>
        <v/>
      </c>
      <c r="Z542" t="str">
        <f t="shared" si="103"/>
        <v/>
      </c>
      <c r="AA542" t="str">
        <f t="shared" si="104"/>
        <v/>
      </c>
      <c r="AB542" t="str">
        <f t="shared" si="105"/>
        <v/>
      </c>
      <c r="AC542" s="2" t="str">
        <f t="shared" si="106"/>
        <v/>
      </c>
      <c r="AD542" t="str">
        <f t="shared" si="109"/>
        <v/>
      </c>
      <c r="AE542" t="str">
        <f t="shared" si="107"/>
        <v/>
      </c>
      <c r="AF542" t="str">
        <f t="shared" si="108"/>
        <v/>
      </c>
    </row>
    <row r="543" spans="1:32" x14ac:dyDescent="0.25">
      <c r="A543">
        <v>10753</v>
      </c>
      <c r="B543" s="1">
        <v>867488060855003</v>
      </c>
      <c r="C543" s="1">
        <v>1719511048</v>
      </c>
      <c r="D543">
        <v>-22.889614999999999</v>
      </c>
      <c r="E543">
        <v>-47.045904999999998</v>
      </c>
      <c r="F543">
        <v>649</v>
      </c>
      <c r="G543">
        <v>97</v>
      </c>
      <c r="H543">
        <v>0</v>
      </c>
      <c r="I543">
        <v>1</v>
      </c>
      <c r="J543">
        <v>1</v>
      </c>
      <c r="K543">
        <v>286200</v>
      </c>
      <c r="L543">
        <v>0</v>
      </c>
      <c r="M543" t="s">
        <v>19</v>
      </c>
      <c r="N543">
        <v>10</v>
      </c>
      <c r="O543">
        <v>0</v>
      </c>
      <c r="P543">
        <v>0</v>
      </c>
      <c r="Q543">
        <v>0</v>
      </c>
      <c r="R543">
        <v>0</v>
      </c>
      <c r="S543" s="4">
        <v>45470.748240740744</v>
      </c>
      <c r="T543" s="6">
        <v>45470.748240740744</v>
      </c>
      <c r="U543">
        <f t="shared" si="98"/>
        <v>10</v>
      </c>
      <c r="V543">
        <f t="shared" si="99"/>
        <v>20</v>
      </c>
      <c r="W543" t="str">
        <f t="shared" si="100"/>
        <v/>
      </c>
      <c r="X543" t="str">
        <f t="shared" si="101"/>
        <v/>
      </c>
      <c r="Y543" s="12" t="str">
        <f t="shared" si="102"/>
        <v/>
      </c>
      <c r="Z543" t="str">
        <f t="shared" si="103"/>
        <v/>
      </c>
      <c r="AA543" t="str">
        <f t="shared" si="104"/>
        <v/>
      </c>
      <c r="AB543" t="str">
        <f t="shared" si="105"/>
        <v/>
      </c>
      <c r="AC543" s="2" t="str">
        <f t="shared" si="106"/>
        <v/>
      </c>
      <c r="AD543" t="str">
        <f t="shared" si="109"/>
        <v/>
      </c>
      <c r="AE543" t="str">
        <f t="shared" si="107"/>
        <v/>
      </c>
      <c r="AF543" t="str">
        <f t="shared" si="108"/>
        <v/>
      </c>
    </row>
    <row r="544" spans="1:32" x14ac:dyDescent="0.25">
      <c r="A544">
        <v>10754</v>
      </c>
      <c r="B544" s="1">
        <v>867488060855003</v>
      </c>
      <c r="C544" s="1">
        <v>1719511078</v>
      </c>
      <c r="D544">
        <v>-22.889614999999999</v>
      </c>
      <c r="E544">
        <v>-47.045904999999998</v>
      </c>
      <c r="F544">
        <v>649</v>
      </c>
      <c r="G544">
        <v>97</v>
      </c>
      <c r="H544">
        <v>0</v>
      </c>
      <c r="I544">
        <v>1</v>
      </c>
      <c r="J544">
        <v>1</v>
      </c>
      <c r="K544">
        <v>286200</v>
      </c>
      <c r="L544">
        <v>0</v>
      </c>
      <c r="M544" t="s">
        <v>19</v>
      </c>
      <c r="N544">
        <v>10</v>
      </c>
      <c r="O544">
        <v>0</v>
      </c>
      <c r="P544">
        <v>0</v>
      </c>
      <c r="Q544">
        <v>0</v>
      </c>
      <c r="R544">
        <v>0</v>
      </c>
      <c r="S544" s="4">
        <v>45470.74858796296</v>
      </c>
      <c r="T544" s="6">
        <v>45470.74858796296</v>
      </c>
      <c r="U544">
        <f t="shared" si="98"/>
        <v>10</v>
      </c>
      <c r="V544">
        <f t="shared" si="99"/>
        <v>30</v>
      </c>
      <c r="W544" t="str">
        <f t="shared" si="100"/>
        <v/>
      </c>
      <c r="X544" t="str">
        <f t="shared" si="101"/>
        <v/>
      </c>
      <c r="Y544" s="12" t="str">
        <f t="shared" si="102"/>
        <v/>
      </c>
      <c r="Z544" t="str">
        <f t="shared" si="103"/>
        <v/>
      </c>
      <c r="AA544" t="str">
        <f t="shared" si="104"/>
        <v/>
      </c>
      <c r="AB544" t="str">
        <f t="shared" si="105"/>
        <v/>
      </c>
      <c r="AC544" s="2" t="str">
        <f t="shared" si="106"/>
        <v/>
      </c>
      <c r="AD544" t="str">
        <f t="shared" si="109"/>
        <v/>
      </c>
      <c r="AE544" t="str">
        <f t="shared" si="107"/>
        <v/>
      </c>
      <c r="AF544" t="str">
        <f t="shared" si="108"/>
        <v/>
      </c>
    </row>
    <row r="545" spans="1:32" x14ac:dyDescent="0.25">
      <c r="A545">
        <v>10755</v>
      </c>
      <c r="B545" s="1">
        <v>867488060855003</v>
      </c>
      <c r="C545" s="1">
        <v>1719511109</v>
      </c>
      <c r="D545">
        <v>-22.889768</v>
      </c>
      <c r="E545">
        <v>-47.045538999999998</v>
      </c>
      <c r="F545">
        <v>648</v>
      </c>
      <c r="G545">
        <v>115</v>
      </c>
      <c r="H545">
        <v>32.299999999999997</v>
      </c>
      <c r="I545">
        <v>1</v>
      </c>
      <c r="J545">
        <v>1</v>
      </c>
      <c r="K545">
        <v>286300</v>
      </c>
      <c r="L545">
        <v>0</v>
      </c>
      <c r="M545" t="s">
        <v>19</v>
      </c>
      <c r="N545">
        <v>10</v>
      </c>
      <c r="O545">
        <v>0</v>
      </c>
      <c r="P545">
        <v>0</v>
      </c>
      <c r="Q545">
        <v>0</v>
      </c>
      <c r="R545">
        <v>0</v>
      </c>
      <c r="S545" s="4">
        <v>45470.74894675926</v>
      </c>
      <c r="T545" s="6">
        <v>45470.74894675926</v>
      </c>
      <c r="U545">
        <f t="shared" si="98"/>
        <v>10</v>
      </c>
      <c r="V545">
        <f t="shared" si="99"/>
        <v>31</v>
      </c>
      <c r="W545" t="str">
        <f t="shared" si="100"/>
        <v/>
      </c>
      <c r="X545" t="str">
        <f t="shared" si="101"/>
        <v/>
      </c>
      <c r="Y545" s="12" t="str">
        <f t="shared" si="102"/>
        <v/>
      </c>
      <c r="Z545" t="str">
        <f t="shared" si="103"/>
        <v/>
      </c>
      <c r="AA545" t="str">
        <f t="shared" si="104"/>
        <v/>
      </c>
      <c r="AB545" t="str">
        <f t="shared" si="105"/>
        <v/>
      </c>
      <c r="AC545" s="2" t="str">
        <f t="shared" si="106"/>
        <v/>
      </c>
      <c r="AD545" t="str">
        <f t="shared" si="109"/>
        <v/>
      </c>
      <c r="AE545" t="str">
        <f t="shared" si="107"/>
        <v/>
      </c>
      <c r="AF545" t="str">
        <f t="shared" si="108"/>
        <v/>
      </c>
    </row>
    <row r="546" spans="1:32" x14ac:dyDescent="0.25">
      <c r="A546">
        <v>10756</v>
      </c>
      <c r="B546" s="1">
        <v>867488060855003</v>
      </c>
      <c r="C546" s="1">
        <v>1719511139</v>
      </c>
      <c r="D546">
        <v>-22.890761000000001</v>
      </c>
      <c r="E546">
        <v>-47.043703999999998</v>
      </c>
      <c r="F546">
        <v>662</v>
      </c>
      <c r="G546">
        <v>179</v>
      </c>
      <c r="H546">
        <v>26.1</v>
      </c>
      <c r="I546">
        <v>1</v>
      </c>
      <c r="J546">
        <v>1</v>
      </c>
      <c r="K546">
        <v>286600</v>
      </c>
      <c r="L546">
        <v>0</v>
      </c>
      <c r="M546" t="s">
        <v>19</v>
      </c>
      <c r="N546">
        <v>10</v>
      </c>
      <c r="O546">
        <v>0</v>
      </c>
      <c r="P546">
        <v>0</v>
      </c>
      <c r="Q546">
        <v>0</v>
      </c>
      <c r="R546">
        <v>0</v>
      </c>
      <c r="S546" s="4">
        <v>45470.749293981484</v>
      </c>
      <c r="T546" s="6">
        <v>45470.749293981484</v>
      </c>
      <c r="U546">
        <f t="shared" si="98"/>
        <v>10</v>
      </c>
      <c r="V546">
        <f t="shared" si="99"/>
        <v>30</v>
      </c>
      <c r="W546" t="str">
        <f t="shared" si="100"/>
        <v/>
      </c>
      <c r="X546" t="str">
        <f t="shared" si="101"/>
        <v/>
      </c>
      <c r="Y546" s="12" t="str">
        <f t="shared" si="102"/>
        <v/>
      </c>
      <c r="Z546" t="str">
        <f t="shared" si="103"/>
        <v/>
      </c>
      <c r="AA546" t="str">
        <f t="shared" si="104"/>
        <v/>
      </c>
      <c r="AB546" t="str">
        <f t="shared" si="105"/>
        <v/>
      </c>
      <c r="AC546" s="2" t="str">
        <f t="shared" si="106"/>
        <v/>
      </c>
      <c r="AD546" t="str">
        <f t="shared" si="109"/>
        <v/>
      </c>
      <c r="AE546" t="str">
        <f t="shared" si="107"/>
        <v/>
      </c>
      <c r="AF546" t="str">
        <f t="shared" si="108"/>
        <v/>
      </c>
    </row>
    <row r="547" spans="1:32" x14ac:dyDescent="0.25">
      <c r="A547">
        <v>10757</v>
      </c>
      <c r="B547" s="1">
        <v>867488060855003</v>
      </c>
      <c r="C547" s="1">
        <v>1719511169</v>
      </c>
      <c r="D547">
        <v>-22.891856000000001</v>
      </c>
      <c r="E547">
        <v>-47.044702000000001</v>
      </c>
      <c r="F547">
        <v>668</v>
      </c>
      <c r="G547">
        <v>266</v>
      </c>
      <c r="H547">
        <v>19</v>
      </c>
      <c r="I547">
        <v>1</v>
      </c>
      <c r="J547">
        <v>1</v>
      </c>
      <c r="K547">
        <v>286700</v>
      </c>
      <c r="L547">
        <v>0</v>
      </c>
      <c r="M547" t="s">
        <v>19</v>
      </c>
      <c r="N547">
        <v>10</v>
      </c>
      <c r="O547">
        <v>0</v>
      </c>
      <c r="P547">
        <v>0</v>
      </c>
      <c r="Q547">
        <v>0</v>
      </c>
      <c r="R547">
        <v>0</v>
      </c>
      <c r="S547" s="4">
        <v>45470.749641203707</v>
      </c>
      <c r="T547" s="6">
        <v>45470.749641203707</v>
      </c>
      <c r="U547">
        <f t="shared" si="98"/>
        <v>10</v>
      </c>
      <c r="V547">
        <f t="shared" si="99"/>
        <v>30</v>
      </c>
      <c r="W547" t="str">
        <f t="shared" si="100"/>
        <v/>
      </c>
      <c r="X547" t="str">
        <f t="shared" si="101"/>
        <v/>
      </c>
      <c r="Y547" s="12" t="str">
        <f t="shared" si="102"/>
        <v/>
      </c>
      <c r="Z547" t="str">
        <f t="shared" si="103"/>
        <v/>
      </c>
      <c r="AA547" t="str">
        <f t="shared" si="104"/>
        <v/>
      </c>
      <c r="AB547" t="str">
        <f t="shared" si="105"/>
        <v/>
      </c>
      <c r="AC547" s="2" t="str">
        <f t="shared" si="106"/>
        <v/>
      </c>
      <c r="AD547" t="str">
        <f t="shared" si="109"/>
        <v/>
      </c>
      <c r="AE547" t="str">
        <f t="shared" si="107"/>
        <v/>
      </c>
      <c r="AF547" t="str">
        <f t="shared" si="108"/>
        <v/>
      </c>
    </row>
    <row r="548" spans="1:32" x14ac:dyDescent="0.25">
      <c r="A548">
        <v>10758</v>
      </c>
      <c r="B548" s="1">
        <v>867488060855003</v>
      </c>
      <c r="C548" s="1">
        <v>1719511199</v>
      </c>
      <c r="D548">
        <v>-22.892472000000001</v>
      </c>
      <c r="E548">
        <v>-47.045940999999999</v>
      </c>
      <c r="F548">
        <v>661</v>
      </c>
      <c r="G548">
        <v>204</v>
      </c>
      <c r="H548">
        <v>8.5</v>
      </c>
      <c r="I548">
        <v>1</v>
      </c>
      <c r="J548">
        <v>1</v>
      </c>
      <c r="K548">
        <v>286900</v>
      </c>
      <c r="L548">
        <v>0</v>
      </c>
      <c r="M548" t="s">
        <v>19</v>
      </c>
      <c r="N548">
        <v>10</v>
      </c>
      <c r="O548">
        <v>0</v>
      </c>
      <c r="P548">
        <v>0</v>
      </c>
      <c r="Q548">
        <v>0</v>
      </c>
      <c r="R548">
        <v>0</v>
      </c>
      <c r="S548" s="4">
        <v>45470.749988425923</v>
      </c>
      <c r="T548" s="6">
        <v>45470.749988425923</v>
      </c>
      <c r="U548">
        <f t="shared" si="98"/>
        <v>10</v>
      </c>
      <c r="V548">
        <f t="shared" si="99"/>
        <v>30</v>
      </c>
      <c r="W548" t="str">
        <f t="shared" si="100"/>
        <v/>
      </c>
      <c r="X548" t="str">
        <f t="shared" si="101"/>
        <v/>
      </c>
      <c r="Y548" s="12" t="str">
        <f t="shared" si="102"/>
        <v/>
      </c>
      <c r="Z548" t="str">
        <f t="shared" si="103"/>
        <v/>
      </c>
      <c r="AA548" t="str">
        <f t="shared" si="104"/>
        <v/>
      </c>
      <c r="AB548" t="str">
        <f t="shared" si="105"/>
        <v/>
      </c>
      <c r="AC548" s="2" t="str">
        <f t="shared" si="106"/>
        <v/>
      </c>
      <c r="AD548" t="str">
        <f t="shared" si="109"/>
        <v/>
      </c>
      <c r="AE548" t="str">
        <f t="shared" si="107"/>
        <v/>
      </c>
      <c r="AF548" t="str">
        <f t="shared" si="108"/>
        <v/>
      </c>
    </row>
    <row r="549" spans="1:32" x14ac:dyDescent="0.25">
      <c r="A549">
        <v>10759</v>
      </c>
      <c r="B549" s="1">
        <v>867488060855003</v>
      </c>
      <c r="C549" s="1">
        <v>1719511229</v>
      </c>
      <c r="D549">
        <v>-22.894103999999999</v>
      </c>
      <c r="E549">
        <v>-47.046084999999998</v>
      </c>
      <c r="F549">
        <v>664</v>
      </c>
      <c r="G549">
        <v>210</v>
      </c>
      <c r="H549">
        <v>18.5</v>
      </c>
      <c r="I549">
        <v>1</v>
      </c>
      <c r="J549">
        <v>1</v>
      </c>
      <c r="K549">
        <v>287100</v>
      </c>
      <c r="L549">
        <v>0</v>
      </c>
      <c r="M549" t="s">
        <v>19</v>
      </c>
      <c r="N549">
        <v>10</v>
      </c>
      <c r="O549">
        <v>0</v>
      </c>
      <c r="P549">
        <v>0</v>
      </c>
      <c r="Q549">
        <v>0</v>
      </c>
      <c r="R549">
        <v>0</v>
      </c>
      <c r="S549" s="4">
        <v>45470.750335648147</v>
      </c>
      <c r="T549" s="6">
        <v>45470.750335648147</v>
      </c>
      <c r="U549">
        <f t="shared" si="98"/>
        <v>10</v>
      </c>
      <c r="V549">
        <f t="shared" si="99"/>
        <v>30</v>
      </c>
      <c r="W549" t="str">
        <f t="shared" si="100"/>
        <v/>
      </c>
      <c r="X549" t="str">
        <f t="shared" si="101"/>
        <v/>
      </c>
      <c r="Y549" s="12" t="str">
        <f t="shared" si="102"/>
        <v/>
      </c>
      <c r="Z549" t="str">
        <f t="shared" si="103"/>
        <v/>
      </c>
      <c r="AA549" t="str">
        <f t="shared" si="104"/>
        <v/>
      </c>
      <c r="AB549" t="str">
        <f t="shared" si="105"/>
        <v/>
      </c>
      <c r="AC549" s="2" t="str">
        <f t="shared" si="106"/>
        <v/>
      </c>
      <c r="AD549" t="str">
        <f t="shared" si="109"/>
        <v/>
      </c>
      <c r="AE549" t="str">
        <f t="shared" si="107"/>
        <v/>
      </c>
      <c r="AF549" t="str">
        <f t="shared" si="108"/>
        <v/>
      </c>
    </row>
    <row r="550" spans="1:32" x14ac:dyDescent="0.25">
      <c r="A550">
        <v>10760</v>
      </c>
      <c r="B550" s="1">
        <v>867488060855003</v>
      </c>
      <c r="C550" s="1">
        <v>1719511259</v>
      </c>
      <c r="D550">
        <v>-22.893250999999999</v>
      </c>
      <c r="E550">
        <v>-47.046604000000002</v>
      </c>
      <c r="F550">
        <v>663</v>
      </c>
      <c r="G550">
        <v>0</v>
      </c>
      <c r="H550">
        <v>25</v>
      </c>
      <c r="I550">
        <v>1</v>
      </c>
      <c r="J550">
        <v>1</v>
      </c>
      <c r="K550">
        <v>287300</v>
      </c>
      <c r="L550">
        <v>0</v>
      </c>
      <c r="M550" t="s">
        <v>19</v>
      </c>
      <c r="N550">
        <v>10</v>
      </c>
      <c r="O550">
        <v>0</v>
      </c>
      <c r="P550">
        <v>0</v>
      </c>
      <c r="Q550">
        <v>0</v>
      </c>
      <c r="R550">
        <v>0</v>
      </c>
      <c r="S550" s="4">
        <v>45470.75068287037</v>
      </c>
      <c r="T550" s="6">
        <v>45470.75068287037</v>
      </c>
      <c r="U550">
        <f t="shared" si="98"/>
        <v>10</v>
      </c>
      <c r="V550">
        <f t="shared" si="99"/>
        <v>30</v>
      </c>
      <c r="W550" t="str">
        <f t="shared" si="100"/>
        <v/>
      </c>
      <c r="X550" t="str">
        <f t="shared" si="101"/>
        <v/>
      </c>
      <c r="Y550" s="12" t="str">
        <f t="shared" si="102"/>
        <v/>
      </c>
      <c r="Z550" t="str">
        <f t="shared" si="103"/>
        <v/>
      </c>
      <c r="AA550" t="str">
        <f t="shared" si="104"/>
        <v/>
      </c>
      <c r="AB550" t="str">
        <f t="shared" si="105"/>
        <v/>
      </c>
      <c r="AC550" s="2" t="str">
        <f t="shared" si="106"/>
        <v/>
      </c>
      <c r="AD550" t="str">
        <f t="shared" si="109"/>
        <v/>
      </c>
      <c r="AE550" t="str">
        <f t="shared" si="107"/>
        <v/>
      </c>
      <c r="AF550" t="str">
        <f t="shared" si="108"/>
        <v/>
      </c>
    </row>
    <row r="551" spans="1:32" x14ac:dyDescent="0.25">
      <c r="A551">
        <v>10762</v>
      </c>
      <c r="B551" s="1">
        <v>867488060855003</v>
      </c>
      <c r="C551" s="1">
        <v>1719511577</v>
      </c>
      <c r="D551">
        <v>-22.892590999999999</v>
      </c>
      <c r="E551">
        <v>-47.046442999999996</v>
      </c>
      <c r="F551">
        <v>663</v>
      </c>
      <c r="G551">
        <v>0</v>
      </c>
      <c r="H551">
        <v>0</v>
      </c>
      <c r="I551">
        <v>0</v>
      </c>
      <c r="J551">
        <v>1</v>
      </c>
      <c r="K551">
        <v>287300</v>
      </c>
      <c r="L551">
        <v>0</v>
      </c>
      <c r="M551" t="s">
        <v>22</v>
      </c>
      <c r="N551">
        <v>0</v>
      </c>
      <c r="O551">
        <v>0</v>
      </c>
      <c r="P551">
        <v>0</v>
      </c>
      <c r="Q551">
        <v>0</v>
      </c>
      <c r="R551">
        <v>0</v>
      </c>
      <c r="S551" s="4">
        <v>45470.754363425927</v>
      </c>
      <c r="T551" s="6">
        <v>45470.754363425927</v>
      </c>
      <c r="U551">
        <f t="shared" si="98"/>
        <v>11</v>
      </c>
      <c r="V551">
        <f t="shared" si="99"/>
        <v>318</v>
      </c>
      <c r="W551" t="str">
        <f t="shared" si="100"/>
        <v/>
      </c>
      <c r="X551" t="str">
        <f t="shared" si="101"/>
        <v/>
      </c>
      <c r="Y551" s="12" t="str">
        <f t="shared" si="102"/>
        <v/>
      </c>
      <c r="Z551" t="str">
        <f t="shared" si="103"/>
        <v>TRUE</v>
      </c>
      <c r="AA551" t="str">
        <f t="shared" si="104"/>
        <v/>
      </c>
      <c r="AB551" t="str">
        <f t="shared" si="105"/>
        <v/>
      </c>
      <c r="AC551" s="2" t="str">
        <f t="shared" si="106"/>
        <v/>
      </c>
      <c r="AD551" t="str">
        <f t="shared" si="109"/>
        <v/>
      </c>
      <c r="AE551" t="str">
        <f t="shared" si="107"/>
        <v/>
      </c>
      <c r="AF551">
        <f t="shared" si="108"/>
        <v>10760</v>
      </c>
    </row>
    <row r="552" spans="1:32" x14ac:dyDescent="0.25">
      <c r="A552">
        <v>10763</v>
      </c>
      <c r="B552" s="1">
        <v>867488060855003</v>
      </c>
      <c r="C552" s="1">
        <v>1719511632</v>
      </c>
      <c r="D552">
        <v>-22.892605</v>
      </c>
      <c r="E552">
        <v>-47.046225999999997</v>
      </c>
      <c r="F552">
        <v>747</v>
      </c>
      <c r="G552">
        <v>0</v>
      </c>
      <c r="H552">
        <v>0</v>
      </c>
      <c r="I552">
        <v>1</v>
      </c>
      <c r="J552">
        <v>1</v>
      </c>
      <c r="K552">
        <v>287400</v>
      </c>
      <c r="L552">
        <v>0</v>
      </c>
      <c r="M552" t="s">
        <v>19</v>
      </c>
      <c r="N552">
        <v>10</v>
      </c>
      <c r="O552">
        <v>0</v>
      </c>
      <c r="P552">
        <v>0</v>
      </c>
      <c r="Q552">
        <v>0</v>
      </c>
      <c r="R552">
        <v>0</v>
      </c>
      <c r="S552" s="4">
        <v>45470.754999999997</v>
      </c>
      <c r="T552" s="6">
        <v>45470.754999999997</v>
      </c>
      <c r="U552">
        <f t="shared" si="98"/>
        <v>12</v>
      </c>
      <c r="V552">
        <f t="shared" si="99"/>
        <v>55</v>
      </c>
      <c r="W552" t="str">
        <f t="shared" si="100"/>
        <v/>
      </c>
      <c r="X552" t="str">
        <f t="shared" si="101"/>
        <v/>
      </c>
      <c r="Y552" s="12" t="str">
        <f t="shared" si="102"/>
        <v/>
      </c>
      <c r="Z552" t="str">
        <f t="shared" si="103"/>
        <v/>
      </c>
      <c r="AA552" t="str">
        <f t="shared" si="104"/>
        <v>TRUE</v>
      </c>
      <c r="AB552" t="str">
        <f t="shared" si="105"/>
        <v/>
      </c>
      <c r="AC552" s="2" t="str">
        <f t="shared" si="106"/>
        <v/>
      </c>
      <c r="AD552" t="str">
        <f t="shared" si="109"/>
        <v/>
      </c>
      <c r="AE552" t="str">
        <f t="shared" si="107"/>
        <v/>
      </c>
      <c r="AF552">
        <f t="shared" si="108"/>
        <v>10762</v>
      </c>
    </row>
    <row r="553" spans="1:32" x14ac:dyDescent="0.25">
      <c r="A553">
        <v>10764</v>
      </c>
      <c r="B553" s="1">
        <v>867488060855003</v>
      </c>
      <c r="C553" s="1">
        <v>1719511653</v>
      </c>
      <c r="D553">
        <v>-22.892605</v>
      </c>
      <c r="E553">
        <v>-47.046225999999997</v>
      </c>
      <c r="F553">
        <v>747</v>
      </c>
      <c r="G553">
        <v>0</v>
      </c>
      <c r="H553">
        <v>0</v>
      </c>
      <c r="I553">
        <v>1</v>
      </c>
      <c r="J553">
        <v>1</v>
      </c>
      <c r="K553">
        <v>287400</v>
      </c>
      <c r="L553">
        <v>0</v>
      </c>
      <c r="M553" t="s">
        <v>19</v>
      </c>
      <c r="N553">
        <v>10</v>
      </c>
      <c r="O553">
        <v>0</v>
      </c>
      <c r="P553">
        <v>0</v>
      </c>
      <c r="Q553">
        <v>0</v>
      </c>
      <c r="R553">
        <v>0</v>
      </c>
      <c r="S553" s="4">
        <v>45470.755243055559</v>
      </c>
      <c r="T553" s="6">
        <v>45470.755243055559</v>
      </c>
      <c r="U553">
        <f t="shared" si="98"/>
        <v>12</v>
      </c>
      <c r="V553">
        <f t="shared" si="99"/>
        <v>21</v>
      </c>
      <c r="W553" t="str">
        <f t="shared" si="100"/>
        <v/>
      </c>
      <c r="X553" t="str">
        <f t="shared" si="101"/>
        <v/>
      </c>
      <c r="Y553" s="12" t="str">
        <f t="shared" si="102"/>
        <v/>
      </c>
      <c r="Z553" t="str">
        <f t="shared" si="103"/>
        <v/>
      </c>
      <c r="AA553" t="str">
        <f t="shared" si="104"/>
        <v/>
      </c>
      <c r="AB553" t="str">
        <f t="shared" si="105"/>
        <v/>
      </c>
      <c r="AC553" s="2" t="str">
        <f t="shared" si="106"/>
        <v/>
      </c>
      <c r="AD553" t="str">
        <f t="shared" si="109"/>
        <v/>
      </c>
      <c r="AE553" t="str">
        <f t="shared" si="107"/>
        <v/>
      </c>
      <c r="AF553" t="str">
        <f t="shared" si="108"/>
        <v/>
      </c>
    </row>
    <row r="554" spans="1:32" x14ac:dyDescent="0.25">
      <c r="A554">
        <v>10765</v>
      </c>
      <c r="B554" s="1">
        <v>867488060855003</v>
      </c>
      <c r="C554" s="1">
        <v>1719511683</v>
      </c>
      <c r="D554">
        <v>-22.892605</v>
      </c>
      <c r="E554">
        <v>-47.046225999999997</v>
      </c>
      <c r="F554">
        <v>747</v>
      </c>
      <c r="G554">
        <v>0</v>
      </c>
      <c r="H554">
        <v>0</v>
      </c>
      <c r="I554">
        <v>1</v>
      </c>
      <c r="J554">
        <v>1</v>
      </c>
      <c r="K554">
        <v>287400</v>
      </c>
      <c r="L554">
        <v>0</v>
      </c>
      <c r="M554" t="s">
        <v>19</v>
      </c>
      <c r="N554">
        <v>10</v>
      </c>
      <c r="O554">
        <v>0</v>
      </c>
      <c r="P554">
        <v>0</v>
      </c>
      <c r="Q554">
        <v>0</v>
      </c>
      <c r="R554">
        <v>0</v>
      </c>
      <c r="S554" s="4">
        <v>45470.755590277775</v>
      </c>
      <c r="T554" s="6">
        <v>45470.755590277775</v>
      </c>
      <c r="U554">
        <f t="shared" si="98"/>
        <v>12</v>
      </c>
      <c r="V554">
        <f t="shared" si="99"/>
        <v>30</v>
      </c>
      <c r="W554" t="str">
        <f t="shared" si="100"/>
        <v/>
      </c>
      <c r="X554" t="str">
        <f t="shared" si="101"/>
        <v/>
      </c>
      <c r="Y554" s="12" t="str">
        <f t="shared" si="102"/>
        <v/>
      </c>
      <c r="Z554" t="str">
        <f t="shared" si="103"/>
        <v/>
      </c>
      <c r="AA554" t="str">
        <f t="shared" si="104"/>
        <v/>
      </c>
      <c r="AB554" t="str">
        <f t="shared" si="105"/>
        <v/>
      </c>
      <c r="AC554" s="2" t="str">
        <f t="shared" si="106"/>
        <v/>
      </c>
      <c r="AD554" t="str">
        <f t="shared" si="109"/>
        <v/>
      </c>
      <c r="AE554" t="str">
        <f t="shared" si="107"/>
        <v/>
      </c>
      <c r="AF554" t="str">
        <f t="shared" si="108"/>
        <v/>
      </c>
    </row>
    <row r="555" spans="1:32" x14ac:dyDescent="0.25">
      <c r="A555">
        <v>10766</v>
      </c>
      <c r="B555" s="1">
        <v>867488060855003</v>
      </c>
      <c r="C555" s="1">
        <v>1719511713</v>
      </c>
      <c r="D555">
        <v>-22.892598</v>
      </c>
      <c r="E555">
        <v>-47.046340000000001</v>
      </c>
      <c r="F555">
        <v>680</v>
      </c>
      <c r="G555">
        <v>104</v>
      </c>
      <c r="H555">
        <v>0</v>
      </c>
      <c r="I555">
        <v>1</v>
      </c>
      <c r="J555">
        <v>1</v>
      </c>
      <c r="K555">
        <v>287400</v>
      </c>
      <c r="L555">
        <v>0</v>
      </c>
      <c r="M555" t="s">
        <v>19</v>
      </c>
      <c r="N555">
        <v>10</v>
      </c>
      <c r="O555">
        <v>0</v>
      </c>
      <c r="P555">
        <v>0</v>
      </c>
      <c r="Q555">
        <v>0</v>
      </c>
      <c r="R555">
        <v>0</v>
      </c>
      <c r="S555" s="4">
        <v>45470.755937499998</v>
      </c>
      <c r="T555" s="6">
        <v>45470.755937499998</v>
      </c>
      <c r="U555">
        <f t="shared" si="98"/>
        <v>12</v>
      </c>
      <c r="V555">
        <f t="shared" si="99"/>
        <v>30</v>
      </c>
      <c r="W555" t="str">
        <f t="shared" si="100"/>
        <v/>
      </c>
      <c r="X555" t="str">
        <f t="shared" si="101"/>
        <v/>
      </c>
      <c r="Y555" s="12" t="str">
        <f t="shared" si="102"/>
        <v/>
      </c>
      <c r="Z555" t="str">
        <f t="shared" si="103"/>
        <v/>
      </c>
      <c r="AA555" t="str">
        <f t="shared" si="104"/>
        <v/>
      </c>
      <c r="AB555" t="str">
        <f t="shared" si="105"/>
        <v/>
      </c>
      <c r="AC555" s="2" t="str">
        <f t="shared" si="106"/>
        <v/>
      </c>
      <c r="AD555" t="str">
        <f t="shared" si="109"/>
        <v/>
      </c>
      <c r="AE555" t="str">
        <f t="shared" si="107"/>
        <v/>
      </c>
      <c r="AF555" t="str">
        <f t="shared" si="108"/>
        <v/>
      </c>
    </row>
    <row r="556" spans="1:32" x14ac:dyDescent="0.25">
      <c r="A556">
        <v>10767</v>
      </c>
      <c r="B556" s="1">
        <v>867488060855003</v>
      </c>
      <c r="C556" s="1">
        <v>1719511743</v>
      </c>
      <c r="D556">
        <v>-22.891860000000001</v>
      </c>
      <c r="E556">
        <v>-47.045278000000003</v>
      </c>
      <c r="F556">
        <v>677</v>
      </c>
      <c r="G556">
        <v>72</v>
      </c>
      <c r="H556">
        <v>28.4</v>
      </c>
      <c r="I556">
        <v>1</v>
      </c>
      <c r="J556">
        <v>1</v>
      </c>
      <c r="K556">
        <v>287500</v>
      </c>
      <c r="L556">
        <v>0</v>
      </c>
      <c r="M556" t="s">
        <v>19</v>
      </c>
      <c r="N556">
        <v>10</v>
      </c>
      <c r="O556">
        <v>0</v>
      </c>
      <c r="P556">
        <v>0</v>
      </c>
      <c r="Q556">
        <v>0</v>
      </c>
      <c r="R556">
        <v>0</v>
      </c>
      <c r="S556" s="4">
        <v>45470.756284722222</v>
      </c>
      <c r="T556" s="6">
        <v>45470.756284722222</v>
      </c>
      <c r="U556">
        <f t="shared" si="98"/>
        <v>12</v>
      </c>
      <c r="V556">
        <f t="shared" si="99"/>
        <v>30</v>
      </c>
      <c r="W556" t="str">
        <f t="shared" si="100"/>
        <v/>
      </c>
      <c r="X556" t="str">
        <f t="shared" si="101"/>
        <v/>
      </c>
      <c r="Y556" s="12" t="str">
        <f t="shared" si="102"/>
        <v/>
      </c>
      <c r="Z556" t="str">
        <f t="shared" si="103"/>
        <v/>
      </c>
      <c r="AA556" t="str">
        <f t="shared" si="104"/>
        <v/>
      </c>
      <c r="AB556" t="str">
        <f t="shared" si="105"/>
        <v/>
      </c>
      <c r="AC556" s="2" t="str">
        <f t="shared" si="106"/>
        <v/>
      </c>
      <c r="AD556" t="str">
        <f t="shared" si="109"/>
        <v/>
      </c>
      <c r="AE556" t="str">
        <f t="shared" si="107"/>
        <v/>
      </c>
      <c r="AF556" t="str">
        <f t="shared" si="108"/>
        <v/>
      </c>
    </row>
    <row r="557" spans="1:32" x14ac:dyDescent="0.25">
      <c r="A557">
        <v>10768</v>
      </c>
      <c r="B557" s="1">
        <v>867488060855003</v>
      </c>
      <c r="C557" s="1">
        <v>1719511773</v>
      </c>
      <c r="D557">
        <v>-22.890844999999999</v>
      </c>
      <c r="E557">
        <v>-47.046151999999999</v>
      </c>
      <c r="F557">
        <v>659</v>
      </c>
      <c r="G557">
        <v>72</v>
      </c>
      <c r="H557">
        <v>0</v>
      </c>
      <c r="I557">
        <v>1</v>
      </c>
      <c r="J557">
        <v>1</v>
      </c>
      <c r="K557">
        <v>287700</v>
      </c>
      <c r="L557">
        <v>0</v>
      </c>
      <c r="M557" t="s">
        <v>19</v>
      </c>
      <c r="N557">
        <v>10</v>
      </c>
      <c r="O557">
        <v>0</v>
      </c>
      <c r="P557">
        <v>0</v>
      </c>
      <c r="Q557">
        <v>0</v>
      </c>
      <c r="R557">
        <v>0</v>
      </c>
      <c r="S557" s="4">
        <v>45470.756631944445</v>
      </c>
      <c r="T557" s="6">
        <v>45470.756631944445</v>
      </c>
      <c r="U557">
        <f t="shared" si="98"/>
        <v>12</v>
      </c>
      <c r="V557">
        <f t="shared" si="99"/>
        <v>30</v>
      </c>
      <c r="W557" t="str">
        <f t="shared" si="100"/>
        <v/>
      </c>
      <c r="X557" t="str">
        <f t="shared" si="101"/>
        <v/>
      </c>
      <c r="Y557" s="12" t="str">
        <f t="shared" si="102"/>
        <v/>
      </c>
      <c r="Z557" t="str">
        <f t="shared" si="103"/>
        <v/>
      </c>
      <c r="AA557" t="str">
        <f t="shared" si="104"/>
        <v/>
      </c>
      <c r="AB557" t="str">
        <f t="shared" si="105"/>
        <v/>
      </c>
      <c r="AC557" s="2" t="str">
        <f t="shared" si="106"/>
        <v/>
      </c>
      <c r="AD557" t="str">
        <f t="shared" si="109"/>
        <v/>
      </c>
      <c r="AE557" t="str">
        <f t="shared" si="107"/>
        <v/>
      </c>
      <c r="AF557" t="str">
        <f t="shared" si="108"/>
        <v/>
      </c>
    </row>
    <row r="558" spans="1:32" x14ac:dyDescent="0.25">
      <c r="A558">
        <v>10769</v>
      </c>
      <c r="B558" s="1">
        <v>867488060855003</v>
      </c>
      <c r="C558" s="1">
        <v>1719511803</v>
      </c>
      <c r="D558">
        <v>-22.890640000000001</v>
      </c>
      <c r="E558">
        <v>-47.046132999999998</v>
      </c>
      <c r="F558">
        <v>662</v>
      </c>
      <c r="G558">
        <v>31</v>
      </c>
      <c r="H558">
        <v>30</v>
      </c>
      <c r="I558">
        <v>1</v>
      </c>
      <c r="J558">
        <v>1</v>
      </c>
      <c r="K558">
        <v>287700</v>
      </c>
      <c r="L558">
        <v>0</v>
      </c>
      <c r="M558" t="s">
        <v>19</v>
      </c>
      <c r="N558">
        <v>10</v>
      </c>
      <c r="O558">
        <v>0</v>
      </c>
      <c r="P558">
        <v>0</v>
      </c>
      <c r="Q558">
        <v>0</v>
      </c>
      <c r="R558">
        <v>0</v>
      </c>
      <c r="S558" s="4">
        <v>45470.756979166668</v>
      </c>
      <c r="T558" s="6">
        <v>45470.756979166668</v>
      </c>
      <c r="U558">
        <f t="shared" si="98"/>
        <v>12</v>
      </c>
      <c r="V558">
        <f t="shared" si="99"/>
        <v>30</v>
      </c>
      <c r="W558" t="str">
        <f t="shared" si="100"/>
        <v/>
      </c>
      <c r="X558" t="str">
        <f t="shared" si="101"/>
        <v/>
      </c>
      <c r="Y558" s="12" t="str">
        <f t="shared" si="102"/>
        <v/>
      </c>
      <c r="Z558" t="str">
        <f t="shared" si="103"/>
        <v/>
      </c>
      <c r="AA558" t="str">
        <f t="shared" si="104"/>
        <v/>
      </c>
      <c r="AB558" t="str">
        <f t="shared" si="105"/>
        <v/>
      </c>
      <c r="AC558" s="2" t="str">
        <f t="shared" si="106"/>
        <v/>
      </c>
      <c r="AD558" t="str">
        <f t="shared" si="109"/>
        <v/>
      </c>
      <c r="AE558" t="str">
        <f t="shared" si="107"/>
        <v/>
      </c>
      <c r="AF558" t="str">
        <f t="shared" si="108"/>
        <v/>
      </c>
    </row>
    <row r="559" spans="1:32" x14ac:dyDescent="0.25">
      <c r="A559">
        <v>10770</v>
      </c>
      <c r="B559" s="1">
        <v>867488060855003</v>
      </c>
      <c r="C559" s="1">
        <v>1719511833</v>
      </c>
      <c r="D559">
        <v>-22.890049000000001</v>
      </c>
      <c r="E559">
        <v>-47.045704999999998</v>
      </c>
      <c r="F559">
        <v>661</v>
      </c>
      <c r="G559">
        <v>31</v>
      </c>
      <c r="H559">
        <v>0</v>
      </c>
      <c r="I559">
        <v>1</v>
      </c>
      <c r="J559">
        <v>1</v>
      </c>
      <c r="K559">
        <v>287800</v>
      </c>
      <c r="L559">
        <v>0</v>
      </c>
      <c r="M559" t="s">
        <v>19</v>
      </c>
      <c r="N559">
        <v>10</v>
      </c>
      <c r="O559">
        <v>0</v>
      </c>
      <c r="P559">
        <v>0</v>
      </c>
      <c r="Q559">
        <v>0</v>
      </c>
      <c r="R559">
        <v>0</v>
      </c>
      <c r="S559" s="4">
        <v>45470.757326388892</v>
      </c>
      <c r="T559" s="6">
        <v>45470.757326388892</v>
      </c>
      <c r="U559">
        <f t="shared" si="98"/>
        <v>12</v>
      </c>
      <c r="V559">
        <f t="shared" si="99"/>
        <v>30</v>
      </c>
      <c r="W559" t="str">
        <f t="shared" si="100"/>
        <v/>
      </c>
      <c r="X559" t="str">
        <f t="shared" si="101"/>
        <v/>
      </c>
      <c r="Y559" s="12" t="str">
        <f t="shared" si="102"/>
        <v/>
      </c>
      <c r="Z559" t="str">
        <f t="shared" si="103"/>
        <v/>
      </c>
      <c r="AA559" t="str">
        <f t="shared" si="104"/>
        <v/>
      </c>
      <c r="AB559" t="str">
        <f t="shared" si="105"/>
        <v/>
      </c>
      <c r="AC559" s="2" t="str">
        <f t="shared" si="106"/>
        <v/>
      </c>
      <c r="AD559" t="str">
        <f t="shared" si="109"/>
        <v/>
      </c>
      <c r="AE559" t="str">
        <f t="shared" si="107"/>
        <v/>
      </c>
      <c r="AF559" t="str">
        <f t="shared" si="108"/>
        <v/>
      </c>
    </row>
    <row r="560" spans="1:32" x14ac:dyDescent="0.25">
      <c r="A560">
        <v>10771</v>
      </c>
      <c r="B560" s="1">
        <v>867488060855003</v>
      </c>
      <c r="C560" s="1">
        <v>1719511863</v>
      </c>
      <c r="D560">
        <v>-22.888570999999999</v>
      </c>
      <c r="E560">
        <v>-47.044713000000002</v>
      </c>
      <c r="F560">
        <v>658</v>
      </c>
      <c r="G560">
        <v>25</v>
      </c>
      <c r="H560">
        <v>44.2</v>
      </c>
      <c r="I560">
        <v>1</v>
      </c>
      <c r="J560">
        <v>1</v>
      </c>
      <c r="K560">
        <v>288000</v>
      </c>
      <c r="L560">
        <v>0</v>
      </c>
      <c r="M560" t="s">
        <v>19</v>
      </c>
      <c r="N560">
        <v>10</v>
      </c>
      <c r="O560">
        <v>0</v>
      </c>
      <c r="P560">
        <v>0</v>
      </c>
      <c r="Q560">
        <v>0</v>
      </c>
      <c r="R560">
        <v>0</v>
      </c>
      <c r="S560" s="4">
        <v>45470.757673611108</v>
      </c>
      <c r="T560" s="6">
        <v>45470.757673611108</v>
      </c>
      <c r="U560">
        <f t="shared" si="98"/>
        <v>12</v>
      </c>
      <c r="V560">
        <f t="shared" si="99"/>
        <v>30</v>
      </c>
      <c r="W560" t="str">
        <f t="shared" si="100"/>
        <v/>
      </c>
      <c r="X560" t="str">
        <f t="shared" si="101"/>
        <v/>
      </c>
      <c r="Y560" s="12" t="str">
        <f t="shared" si="102"/>
        <v/>
      </c>
      <c r="Z560" t="str">
        <f t="shared" si="103"/>
        <v/>
      </c>
      <c r="AA560" t="str">
        <f t="shared" si="104"/>
        <v/>
      </c>
      <c r="AB560" t="str">
        <f t="shared" si="105"/>
        <v/>
      </c>
      <c r="AC560" s="2" t="str">
        <f t="shared" si="106"/>
        <v/>
      </c>
      <c r="AD560" t="str">
        <f t="shared" si="109"/>
        <v/>
      </c>
      <c r="AE560" t="str">
        <f t="shared" si="107"/>
        <v/>
      </c>
      <c r="AF560" t="str">
        <f t="shared" si="108"/>
        <v/>
      </c>
    </row>
    <row r="561" spans="1:32" x14ac:dyDescent="0.25">
      <c r="A561">
        <v>10772</v>
      </c>
      <c r="B561" s="1">
        <v>867488060855003</v>
      </c>
      <c r="C561" s="1">
        <v>1719511893</v>
      </c>
      <c r="D561">
        <v>-22.886776000000001</v>
      </c>
      <c r="E561">
        <v>-47.043939999999999</v>
      </c>
      <c r="F561">
        <v>654</v>
      </c>
      <c r="G561">
        <v>25</v>
      </c>
      <c r="H561">
        <v>0</v>
      </c>
      <c r="I561">
        <v>1</v>
      </c>
      <c r="J561">
        <v>1</v>
      </c>
      <c r="K561">
        <v>288200</v>
      </c>
      <c r="L561">
        <v>0</v>
      </c>
      <c r="M561" t="s">
        <v>19</v>
      </c>
      <c r="N561">
        <v>10</v>
      </c>
      <c r="O561">
        <v>0</v>
      </c>
      <c r="P561">
        <v>0</v>
      </c>
      <c r="Q561">
        <v>0</v>
      </c>
      <c r="R561">
        <v>0</v>
      </c>
      <c r="S561" s="4">
        <v>45470.758020833331</v>
      </c>
      <c r="T561" s="6">
        <v>45470.758020833331</v>
      </c>
      <c r="U561">
        <f t="shared" si="98"/>
        <v>12</v>
      </c>
      <c r="V561">
        <f t="shared" si="99"/>
        <v>30</v>
      </c>
      <c r="W561" t="str">
        <f t="shared" si="100"/>
        <v/>
      </c>
      <c r="X561" t="str">
        <f t="shared" si="101"/>
        <v/>
      </c>
      <c r="Y561" s="12" t="str">
        <f t="shared" si="102"/>
        <v/>
      </c>
      <c r="Z561" t="str">
        <f t="shared" si="103"/>
        <v/>
      </c>
      <c r="AA561" t="str">
        <f t="shared" si="104"/>
        <v/>
      </c>
      <c r="AB561" t="str">
        <f t="shared" si="105"/>
        <v/>
      </c>
      <c r="AC561" s="2" t="str">
        <f t="shared" si="106"/>
        <v/>
      </c>
      <c r="AD561" t="str">
        <f t="shared" si="109"/>
        <v/>
      </c>
      <c r="AE561" t="str">
        <f t="shared" si="107"/>
        <v/>
      </c>
      <c r="AF561" t="str">
        <f t="shared" si="108"/>
        <v/>
      </c>
    </row>
    <row r="562" spans="1:32" x14ac:dyDescent="0.25">
      <c r="A562">
        <v>10773</v>
      </c>
      <c r="B562" s="1">
        <v>867488060855003</v>
      </c>
      <c r="C562" s="1">
        <v>1719511923</v>
      </c>
      <c r="D562">
        <v>-22.886478</v>
      </c>
      <c r="E562">
        <v>-47.044428000000003</v>
      </c>
      <c r="F562">
        <v>649</v>
      </c>
      <c r="G562">
        <v>266</v>
      </c>
      <c r="H562">
        <v>19.399999999999999</v>
      </c>
      <c r="I562">
        <v>1</v>
      </c>
      <c r="J562">
        <v>1</v>
      </c>
      <c r="K562">
        <v>288200</v>
      </c>
      <c r="L562">
        <v>0</v>
      </c>
      <c r="M562" t="s">
        <v>19</v>
      </c>
      <c r="N562">
        <v>10</v>
      </c>
      <c r="O562">
        <v>0</v>
      </c>
      <c r="P562">
        <v>0</v>
      </c>
      <c r="Q562">
        <v>0</v>
      </c>
      <c r="R562">
        <v>0</v>
      </c>
      <c r="S562" s="4">
        <v>45470.758368055554</v>
      </c>
      <c r="T562" s="6">
        <v>45470.758368055554</v>
      </c>
      <c r="U562">
        <f t="shared" si="98"/>
        <v>12</v>
      </c>
      <c r="V562">
        <f t="shared" si="99"/>
        <v>30</v>
      </c>
      <c r="W562" t="str">
        <f t="shared" si="100"/>
        <v/>
      </c>
      <c r="X562" t="str">
        <f t="shared" si="101"/>
        <v/>
      </c>
      <c r="Y562" s="12" t="str">
        <f t="shared" si="102"/>
        <v/>
      </c>
      <c r="Z562" t="str">
        <f t="shared" si="103"/>
        <v/>
      </c>
      <c r="AA562" t="str">
        <f t="shared" si="104"/>
        <v/>
      </c>
      <c r="AB562" t="str">
        <f t="shared" si="105"/>
        <v/>
      </c>
      <c r="AC562" s="2" t="str">
        <f t="shared" si="106"/>
        <v/>
      </c>
      <c r="AD562" t="str">
        <f t="shared" si="109"/>
        <v/>
      </c>
      <c r="AE562" t="str">
        <f t="shared" si="107"/>
        <v/>
      </c>
      <c r="AF562" t="str">
        <f t="shared" si="108"/>
        <v/>
      </c>
    </row>
    <row r="563" spans="1:32" x14ac:dyDescent="0.25">
      <c r="A563">
        <v>10774</v>
      </c>
      <c r="B563" s="1">
        <v>867488060855003</v>
      </c>
      <c r="C563" s="1">
        <v>1719511953</v>
      </c>
      <c r="D563">
        <v>-22.887243999999999</v>
      </c>
      <c r="E563">
        <v>-47.047902000000001</v>
      </c>
      <c r="F563">
        <v>652</v>
      </c>
      <c r="G563">
        <v>260</v>
      </c>
      <c r="H563">
        <v>52.8</v>
      </c>
      <c r="I563">
        <v>1</v>
      </c>
      <c r="J563">
        <v>1</v>
      </c>
      <c r="K563">
        <v>288600</v>
      </c>
      <c r="L563">
        <v>0</v>
      </c>
      <c r="M563" t="s">
        <v>19</v>
      </c>
      <c r="N563">
        <v>10</v>
      </c>
      <c r="O563">
        <v>0</v>
      </c>
      <c r="P563">
        <v>0</v>
      </c>
      <c r="Q563">
        <v>0</v>
      </c>
      <c r="R563">
        <v>0</v>
      </c>
      <c r="S563" s="4">
        <v>45470.758715277778</v>
      </c>
      <c r="T563" s="6">
        <v>45470.758715277778</v>
      </c>
      <c r="U563">
        <f t="shared" si="98"/>
        <v>12</v>
      </c>
      <c r="V563">
        <f t="shared" si="99"/>
        <v>30</v>
      </c>
      <c r="W563" t="str">
        <f t="shared" si="100"/>
        <v/>
      </c>
      <c r="X563" t="str">
        <f t="shared" si="101"/>
        <v/>
      </c>
      <c r="Y563" s="12" t="str">
        <f t="shared" si="102"/>
        <v/>
      </c>
      <c r="Z563" t="str">
        <f t="shared" si="103"/>
        <v/>
      </c>
      <c r="AA563" t="str">
        <f t="shared" si="104"/>
        <v/>
      </c>
      <c r="AB563" t="str">
        <f t="shared" si="105"/>
        <v/>
      </c>
      <c r="AC563" s="2" t="str">
        <f t="shared" si="106"/>
        <v/>
      </c>
      <c r="AD563" t="str">
        <f t="shared" si="109"/>
        <v/>
      </c>
      <c r="AE563" t="str">
        <f t="shared" si="107"/>
        <v/>
      </c>
      <c r="AF563" t="str">
        <f t="shared" si="108"/>
        <v/>
      </c>
    </row>
    <row r="564" spans="1:32" x14ac:dyDescent="0.25">
      <c r="A564">
        <v>10775</v>
      </c>
      <c r="B564" s="1">
        <v>867488060855003</v>
      </c>
      <c r="C564" s="1">
        <v>1719511982</v>
      </c>
      <c r="D564">
        <v>-22.887848999999999</v>
      </c>
      <c r="E564">
        <v>-47.052467</v>
      </c>
      <c r="F564">
        <v>650</v>
      </c>
      <c r="G564">
        <v>263</v>
      </c>
      <c r="H564">
        <v>40.299999999999997</v>
      </c>
      <c r="I564">
        <v>1</v>
      </c>
      <c r="J564">
        <v>1</v>
      </c>
      <c r="K564">
        <v>289100</v>
      </c>
      <c r="L564">
        <v>0</v>
      </c>
      <c r="M564" t="s">
        <v>19</v>
      </c>
      <c r="N564">
        <v>10</v>
      </c>
      <c r="O564">
        <v>0</v>
      </c>
      <c r="P564">
        <v>0</v>
      </c>
      <c r="Q564">
        <v>0</v>
      </c>
      <c r="R564">
        <v>0</v>
      </c>
      <c r="S564" s="4">
        <v>45470.759050925924</v>
      </c>
      <c r="T564" s="6">
        <v>45470.759050925924</v>
      </c>
      <c r="U564">
        <f t="shared" si="98"/>
        <v>12</v>
      </c>
      <c r="V564">
        <f t="shared" si="99"/>
        <v>29</v>
      </c>
      <c r="W564" t="str">
        <f t="shared" si="100"/>
        <v/>
      </c>
      <c r="X564" t="str">
        <f t="shared" si="101"/>
        <v/>
      </c>
      <c r="Y564" s="12" t="str">
        <f t="shared" si="102"/>
        <v/>
      </c>
      <c r="Z564" t="str">
        <f t="shared" si="103"/>
        <v/>
      </c>
      <c r="AA564" t="str">
        <f t="shared" si="104"/>
        <v/>
      </c>
      <c r="AB564" t="str">
        <f t="shared" si="105"/>
        <v/>
      </c>
      <c r="AC564" s="2" t="str">
        <f t="shared" si="106"/>
        <v/>
      </c>
      <c r="AD564" t="str">
        <f t="shared" si="109"/>
        <v/>
      </c>
      <c r="AE564" t="str">
        <f t="shared" si="107"/>
        <v/>
      </c>
      <c r="AF564" t="str">
        <f t="shared" si="108"/>
        <v/>
      </c>
    </row>
    <row r="565" spans="1:32" x14ac:dyDescent="0.25">
      <c r="A565">
        <v>10776</v>
      </c>
      <c r="B565" s="1">
        <v>867488060855003</v>
      </c>
      <c r="C565" s="1">
        <v>1719512012</v>
      </c>
      <c r="D565">
        <v>-22.887986999999999</v>
      </c>
      <c r="E565">
        <v>-47.053635</v>
      </c>
      <c r="F565">
        <v>649</v>
      </c>
      <c r="G565">
        <v>261</v>
      </c>
      <c r="H565">
        <v>27.5</v>
      </c>
      <c r="I565">
        <v>1</v>
      </c>
      <c r="J565">
        <v>1</v>
      </c>
      <c r="K565">
        <v>289200</v>
      </c>
      <c r="L565">
        <v>0</v>
      </c>
      <c r="M565" t="s">
        <v>19</v>
      </c>
      <c r="N565">
        <v>10</v>
      </c>
      <c r="O565">
        <v>0</v>
      </c>
      <c r="P565">
        <v>0</v>
      </c>
      <c r="Q565">
        <v>0</v>
      </c>
      <c r="R565">
        <v>0</v>
      </c>
      <c r="S565" s="4">
        <v>45470.759398148148</v>
      </c>
      <c r="T565" s="6">
        <v>45470.759398148148</v>
      </c>
      <c r="U565">
        <f t="shared" si="98"/>
        <v>12</v>
      </c>
      <c r="V565">
        <f t="shared" si="99"/>
        <v>30</v>
      </c>
      <c r="W565" t="str">
        <f t="shared" si="100"/>
        <v/>
      </c>
      <c r="X565" t="str">
        <f t="shared" si="101"/>
        <v/>
      </c>
      <c r="Y565" s="12" t="str">
        <f t="shared" si="102"/>
        <v/>
      </c>
      <c r="Z565" t="str">
        <f t="shared" si="103"/>
        <v/>
      </c>
      <c r="AA565" t="str">
        <f t="shared" si="104"/>
        <v/>
      </c>
      <c r="AB565" t="str">
        <f t="shared" si="105"/>
        <v/>
      </c>
      <c r="AC565" s="2" t="str">
        <f t="shared" si="106"/>
        <v/>
      </c>
      <c r="AD565" t="str">
        <f t="shared" si="109"/>
        <v/>
      </c>
      <c r="AE565" t="str">
        <f t="shared" si="107"/>
        <v/>
      </c>
      <c r="AF565" t="str">
        <f t="shared" si="108"/>
        <v/>
      </c>
    </row>
    <row r="566" spans="1:32" x14ac:dyDescent="0.25">
      <c r="A566">
        <v>10777</v>
      </c>
      <c r="B566" s="1">
        <v>867488060855003</v>
      </c>
      <c r="C566" s="1">
        <v>1719512043</v>
      </c>
      <c r="D566">
        <v>-22.888777000000001</v>
      </c>
      <c r="E566">
        <v>-47.057074999999998</v>
      </c>
      <c r="F566">
        <v>651</v>
      </c>
      <c r="G566">
        <v>231</v>
      </c>
      <c r="H566">
        <v>35.6</v>
      </c>
      <c r="I566">
        <v>1</v>
      </c>
      <c r="J566">
        <v>1</v>
      </c>
      <c r="K566">
        <v>289600</v>
      </c>
      <c r="L566">
        <v>0</v>
      </c>
      <c r="M566" t="s">
        <v>19</v>
      </c>
      <c r="N566">
        <v>10</v>
      </c>
      <c r="O566">
        <v>0</v>
      </c>
      <c r="P566">
        <v>0</v>
      </c>
      <c r="Q566">
        <v>0</v>
      </c>
      <c r="R566">
        <v>0</v>
      </c>
      <c r="S566" s="4">
        <v>45470.759756944448</v>
      </c>
      <c r="T566" s="6">
        <v>45470.759756944448</v>
      </c>
      <c r="U566">
        <f t="shared" si="98"/>
        <v>12</v>
      </c>
      <c r="V566">
        <f t="shared" si="99"/>
        <v>31</v>
      </c>
      <c r="W566" t="str">
        <f t="shared" si="100"/>
        <v/>
      </c>
      <c r="X566" t="str">
        <f t="shared" si="101"/>
        <v/>
      </c>
      <c r="Y566" s="12" t="str">
        <f t="shared" si="102"/>
        <v/>
      </c>
      <c r="Z566" t="str">
        <f t="shared" si="103"/>
        <v/>
      </c>
      <c r="AA566" t="str">
        <f t="shared" si="104"/>
        <v/>
      </c>
      <c r="AB566" t="str">
        <f t="shared" si="105"/>
        <v/>
      </c>
      <c r="AC566" s="2" t="str">
        <f t="shared" si="106"/>
        <v/>
      </c>
      <c r="AD566" t="str">
        <f t="shared" si="109"/>
        <v/>
      </c>
      <c r="AE566" t="str">
        <f t="shared" si="107"/>
        <v/>
      </c>
      <c r="AF566" t="str">
        <f t="shared" si="108"/>
        <v/>
      </c>
    </row>
    <row r="567" spans="1:32" x14ac:dyDescent="0.25">
      <c r="A567">
        <v>10778</v>
      </c>
      <c r="B567" s="1">
        <v>867488060855003</v>
      </c>
      <c r="C567" s="1">
        <v>1719512073</v>
      </c>
      <c r="D567">
        <v>-22.88768</v>
      </c>
      <c r="E567">
        <v>-47.057346000000003</v>
      </c>
      <c r="F567">
        <v>668</v>
      </c>
      <c r="G567">
        <v>17</v>
      </c>
      <c r="H567">
        <v>27.9</v>
      </c>
      <c r="I567">
        <v>1</v>
      </c>
      <c r="J567">
        <v>1</v>
      </c>
      <c r="K567">
        <v>289800</v>
      </c>
      <c r="L567">
        <v>0</v>
      </c>
      <c r="M567" t="s">
        <v>19</v>
      </c>
      <c r="N567">
        <v>10</v>
      </c>
      <c r="O567">
        <v>0</v>
      </c>
      <c r="P567">
        <v>0</v>
      </c>
      <c r="Q567">
        <v>0</v>
      </c>
      <c r="R567">
        <v>0</v>
      </c>
      <c r="S567" s="4">
        <v>45470.760104166664</v>
      </c>
      <c r="T567" s="6">
        <v>45470.760104166664</v>
      </c>
      <c r="U567">
        <f t="shared" si="98"/>
        <v>12</v>
      </c>
      <c r="V567">
        <f t="shared" si="99"/>
        <v>30</v>
      </c>
      <c r="W567" t="str">
        <f t="shared" si="100"/>
        <v/>
      </c>
      <c r="X567" t="str">
        <f t="shared" si="101"/>
        <v/>
      </c>
      <c r="Y567" s="12" t="str">
        <f t="shared" si="102"/>
        <v/>
      </c>
      <c r="Z567" t="str">
        <f t="shared" si="103"/>
        <v/>
      </c>
      <c r="AA567" t="str">
        <f t="shared" si="104"/>
        <v/>
      </c>
      <c r="AB567" t="str">
        <f t="shared" si="105"/>
        <v/>
      </c>
      <c r="AC567" s="2" t="str">
        <f t="shared" si="106"/>
        <v/>
      </c>
      <c r="AD567" t="str">
        <f t="shared" si="109"/>
        <v/>
      </c>
      <c r="AE567" t="str">
        <f t="shared" si="107"/>
        <v/>
      </c>
      <c r="AF567" t="str">
        <f t="shared" si="108"/>
        <v/>
      </c>
    </row>
    <row r="568" spans="1:32" x14ac:dyDescent="0.25">
      <c r="A568">
        <v>10779</v>
      </c>
      <c r="B568" s="1">
        <v>867488060855003</v>
      </c>
      <c r="C568" s="1">
        <v>1719512103</v>
      </c>
      <c r="D568">
        <v>-22.886686999999998</v>
      </c>
      <c r="E568">
        <v>-47.058140000000002</v>
      </c>
      <c r="F568">
        <v>686</v>
      </c>
      <c r="G568">
        <v>295</v>
      </c>
      <c r="H568">
        <v>10.4</v>
      </c>
      <c r="I568">
        <v>1</v>
      </c>
      <c r="J568">
        <v>1</v>
      </c>
      <c r="K568">
        <v>290000</v>
      </c>
      <c r="L568">
        <v>0</v>
      </c>
      <c r="M568" t="s">
        <v>19</v>
      </c>
      <c r="N568">
        <v>10</v>
      </c>
      <c r="O568">
        <v>0</v>
      </c>
      <c r="P568">
        <v>0</v>
      </c>
      <c r="Q568">
        <v>0</v>
      </c>
      <c r="R568">
        <v>0</v>
      </c>
      <c r="S568" s="4">
        <v>45470.760451388887</v>
      </c>
      <c r="T568" s="6">
        <v>45470.760451388887</v>
      </c>
      <c r="U568">
        <f t="shared" si="98"/>
        <v>12</v>
      </c>
      <c r="V568">
        <f t="shared" si="99"/>
        <v>30</v>
      </c>
      <c r="W568" t="str">
        <f t="shared" si="100"/>
        <v/>
      </c>
      <c r="X568" t="str">
        <f t="shared" si="101"/>
        <v/>
      </c>
      <c r="Y568" s="12" t="str">
        <f t="shared" si="102"/>
        <v/>
      </c>
      <c r="Z568" t="str">
        <f t="shared" si="103"/>
        <v/>
      </c>
      <c r="AA568" t="str">
        <f t="shared" si="104"/>
        <v/>
      </c>
      <c r="AB568" t="str">
        <f t="shared" si="105"/>
        <v/>
      </c>
      <c r="AC568" s="2" t="str">
        <f t="shared" si="106"/>
        <v/>
      </c>
      <c r="AD568" t="str">
        <f t="shared" si="109"/>
        <v/>
      </c>
      <c r="AE568" t="str">
        <f t="shared" si="107"/>
        <v/>
      </c>
      <c r="AF568" t="str">
        <f t="shared" si="108"/>
        <v/>
      </c>
    </row>
    <row r="569" spans="1:32" x14ac:dyDescent="0.25">
      <c r="A569">
        <v>10780</v>
      </c>
      <c r="B569" s="1">
        <v>867488060855003</v>
      </c>
      <c r="C569" s="1">
        <v>1719512133</v>
      </c>
      <c r="D569">
        <v>-22.888266000000002</v>
      </c>
      <c r="E569">
        <v>-47.059514</v>
      </c>
      <c r="F569">
        <v>669</v>
      </c>
      <c r="G569">
        <v>217</v>
      </c>
      <c r="H569">
        <v>10.8</v>
      </c>
      <c r="I569">
        <v>1</v>
      </c>
      <c r="J569">
        <v>1</v>
      </c>
      <c r="K569">
        <v>290200</v>
      </c>
      <c r="L569">
        <v>0</v>
      </c>
      <c r="M569" t="s">
        <v>19</v>
      </c>
      <c r="N569">
        <v>10</v>
      </c>
      <c r="O569">
        <v>0</v>
      </c>
      <c r="P569">
        <v>0</v>
      </c>
      <c r="Q569">
        <v>0</v>
      </c>
      <c r="R569">
        <v>0</v>
      </c>
      <c r="S569" s="4">
        <v>45470.760798611111</v>
      </c>
      <c r="T569" s="6">
        <v>45470.760798611111</v>
      </c>
      <c r="U569">
        <f t="shared" si="98"/>
        <v>12</v>
      </c>
      <c r="V569">
        <f t="shared" si="99"/>
        <v>30</v>
      </c>
      <c r="W569" t="str">
        <f t="shared" si="100"/>
        <v/>
      </c>
      <c r="X569" t="str">
        <f t="shared" si="101"/>
        <v/>
      </c>
      <c r="Y569" s="12" t="str">
        <f t="shared" si="102"/>
        <v/>
      </c>
      <c r="Z569" t="str">
        <f t="shared" si="103"/>
        <v/>
      </c>
      <c r="AA569" t="str">
        <f t="shared" si="104"/>
        <v/>
      </c>
      <c r="AB569" t="str">
        <f t="shared" si="105"/>
        <v/>
      </c>
      <c r="AC569" s="2" t="str">
        <f t="shared" si="106"/>
        <v/>
      </c>
      <c r="AD569" t="str">
        <f t="shared" si="109"/>
        <v/>
      </c>
      <c r="AE569" t="str">
        <f t="shared" si="107"/>
        <v/>
      </c>
      <c r="AF569" t="str">
        <f t="shared" si="108"/>
        <v/>
      </c>
    </row>
    <row r="570" spans="1:32" x14ac:dyDescent="0.25">
      <c r="A570">
        <v>10781</v>
      </c>
      <c r="B570" s="1">
        <v>867488060855003</v>
      </c>
      <c r="C570" s="1">
        <v>1719512163</v>
      </c>
      <c r="D570">
        <v>-22.887968000000001</v>
      </c>
      <c r="E570">
        <v>-47.060082999999999</v>
      </c>
      <c r="F570">
        <v>672</v>
      </c>
      <c r="G570">
        <v>305</v>
      </c>
      <c r="H570">
        <v>0</v>
      </c>
      <c r="I570">
        <v>1</v>
      </c>
      <c r="J570">
        <v>1</v>
      </c>
      <c r="K570">
        <v>290300</v>
      </c>
      <c r="L570">
        <v>0</v>
      </c>
      <c r="M570" t="s">
        <v>19</v>
      </c>
      <c r="N570">
        <v>10</v>
      </c>
      <c r="O570">
        <v>0</v>
      </c>
      <c r="P570">
        <v>0</v>
      </c>
      <c r="Q570">
        <v>0</v>
      </c>
      <c r="R570">
        <v>0</v>
      </c>
      <c r="S570" s="4">
        <v>45470.761145833334</v>
      </c>
      <c r="T570" s="6">
        <v>45470.761145833334</v>
      </c>
      <c r="U570">
        <f t="shared" si="98"/>
        <v>12</v>
      </c>
      <c r="V570">
        <f t="shared" si="99"/>
        <v>30</v>
      </c>
      <c r="W570" t="str">
        <f t="shared" si="100"/>
        <v/>
      </c>
      <c r="X570" t="str">
        <f t="shared" si="101"/>
        <v/>
      </c>
      <c r="Y570" s="12" t="str">
        <f t="shared" si="102"/>
        <v/>
      </c>
      <c r="Z570" t="str">
        <f t="shared" si="103"/>
        <v/>
      </c>
      <c r="AA570" t="str">
        <f t="shared" si="104"/>
        <v/>
      </c>
      <c r="AB570" t="str">
        <f t="shared" si="105"/>
        <v/>
      </c>
      <c r="AC570" s="2" t="str">
        <f t="shared" si="106"/>
        <v/>
      </c>
      <c r="AD570" t="str">
        <f t="shared" si="109"/>
        <v/>
      </c>
      <c r="AE570" t="str">
        <f t="shared" si="107"/>
        <v/>
      </c>
      <c r="AF570" t="str">
        <f t="shared" si="108"/>
        <v/>
      </c>
    </row>
    <row r="571" spans="1:32" x14ac:dyDescent="0.25">
      <c r="A571">
        <v>10782</v>
      </c>
      <c r="B571" s="1">
        <v>867488060855003</v>
      </c>
      <c r="C571" s="1">
        <v>1719512193</v>
      </c>
      <c r="D571">
        <v>-22.887927999999999</v>
      </c>
      <c r="E571">
        <v>-47.060133999999998</v>
      </c>
      <c r="F571">
        <v>672</v>
      </c>
      <c r="G571">
        <v>305</v>
      </c>
      <c r="H571">
        <v>0</v>
      </c>
      <c r="I571">
        <v>1</v>
      </c>
      <c r="J571">
        <v>1</v>
      </c>
      <c r="K571">
        <v>290300</v>
      </c>
      <c r="L571">
        <v>0</v>
      </c>
      <c r="M571" t="s">
        <v>19</v>
      </c>
      <c r="N571">
        <v>10</v>
      </c>
      <c r="O571">
        <v>0</v>
      </c>
      <c r="P571">
        <v>0</v>
      </c>
      <c r="Q571">
        <v>0</v>
      </c>
      <c r="R571">
        <v>0</v>
      </c>
      <c r="S571" s="4">
        <v>45470.761493055557</v>
      </c>
      <c r="T571" s="6">
        <v>45470.761493055557</v>
      </c>
      <c r="U571">
        <f t="shared" si="98"/>
        <v>12</v>
      </c>
      <c r="V571">
        <f t="shared" si="99"/>
        <v>30</v>
      </c>
      <c r="W571" t="str">
        <f t="shared" si="100"/>
        <v/>
      </c>
      <c r="X571" t="str">
        <f t="shared" si="101"/>
        <v/>
      </c>
      <c r="Y571" s="12" t="str">
        <f t="shared" si="102"/>
        <v/>
      </c>
      <c r="Z571" t="str">
        <f t="shared" si="103"/>
        <v/>
      </c>
      <c r="AA571" t="str">
        <f t="shared" si="104"/>
        <v/>
      </c>
      <c r="AB571" t="str">
        <f t="shared" si="105"/>
        <v/>
      </c>
      <c r="AC571" s="2" t="str">
        <f t="shared" si="106"/>
        <v/>
      </c>
      <c r="AD571" t="str">
        <f t="shared" si="109"/>
        <v/>
      </c>
      <c r="AE571" t="str">
        <f t="shared" si="107"/>
        <v/>
      </c>
      <c r="AF571" t="str">
        <f t="shared" si="108"/>
        <v/>
      </c>
    </row>
    <row r="572" spans="1:32" x14ac:dyDescent="0.25">
      <c r="A572">
        <v>10783</v>
      </c>
      <c r="B572" s="1">
        <v>867488060855003</v>
      </c>
      <c r="C572" s="1">
        <v>1719512223</v>
      </c>
      <c r="D572">
        <v>-22.887889000000001</v>
      </c>
      <c r="E572">
        <v>-47.060187999999997</v>
      </c>
      <c r="F572">
        <v>673</v>
      </c>
      <c r="G572">
        <v>305</v>
      </c>
      <c r="H572">
        <v>0</v>
      </c>
      <c r="I572">
        <v>1</v>
      </c>
      <c r="J572">
        <v>1</v>
      </c>
      <c r="K572">
        <v>290300</v>
      </c>
      <c r="L572">
        <v>0</v>
      </c>
      <c r="M572" t="s">
        <v>19</v>
      </c>
      <c r="N572">
        <v>10</v>
      </c>
      <c r="O572">
        <v>0</v>
      </c>
      <c r="P572">
        <v>0</v>
      </c>
      <c r="Q572">
        <v>0</v>
      </c>
      <c r="R572">
        <v>0</v>
      </c>
      <c r="S572" s="4">
        <v>45470.761840277781</v>
      </c>
      <c r="T572" s="6">
        <v>45470.761840277781</v>
      </c>
      <c r="U572">
        <f t="shared" si="98"/>
        <v>12</v>
      </c>
      <c r="V572">
        <f t="shared" si="99"/>
        <v>30</v>
      </c>
      <c r="W572" t="str">
        <f t="shared" si="100"/>
        <v/>
      </c>
      <c r="X572" t="str">
        <f t="shared" si="101"/>
        <v/>
      </c>
      <c r="Y572" s="12" t="str">
        <f t="shared" si="102"/>
        <v/>
      </c>
      <c r="Z572" t="str">
        <f t="shared" si="103"/>
        <v/>
      </c>
      <c r="AA572" t="str">
        <f t="shared" si="104"/>
        <v/>
      </c>
      <c r="AB572" t="str">
        <f t="shared" si="105"/>
        <v/>
      </c>
      <c r="AC572" s="2" t="str">
        <f t="shared" si="106"/>
        <v/>
      </c>
      <c r="AD572" t="str">
        <f t="shared" si="109"/>
        <v/>
      </c>
      <c r="AE572" t="str">
        <f t="shared" si="107"/>
        <v/>
      </c>
      <c r="AF572" t="str">
        <f t="shared" si="108"/>
        <v/>
      </c>
    </row>
    <row r="573" spans="1:32" x14ac:dyDescent="0.25">
      <c r="A573">
        <v>10784</v>
      </c>
      <c r="B573" s="1">
        <v>867488060855003</v>
      </c>
      <c r="C573" s="1">
        <v>1719512253</v>
      </c>
      <c r="D573">
        <v>-22.887889000000001</v>
      </c>
      <c r="E573">
        <v>-47.060187999999997</v>
      </c>
      <c r="F573">
        <v>673</v>
      </c>
      <c r="G573">
        <v>305</v>
      </c>
      <c r="H573">
        <v>0</v>
      </c>
      <c r="I573">
        <v>1</v>
      </c>
      <c r="J573">
        <v>1</v>
      </c>
      <c r="K573">
        <v>290300</v>
      </c>
      <c r="L573">
        <v>0</v>
      </c>
      <c r="M573" t="s">
        <v>19</v>
      </c>
      <c r="N573">
        <v>10</v>
      </c>
      <c r="O573">
        <v>0</v>
      </c>
      <c r="P573">
        <v>0</v>
      </c>
      <c r="Q573">
        <v>0</v>
      </c>
      <c r="R573">
        <v>0</v>
      </c>
      <c r="S573" s="4">
        <v>45470.762187499997</v>
      </c>
      <c r="T573" s="6">
        <v>45470.762187499997</v>
      </c>
      <c r="U573">
        <f t="shared" si="98"/>
        <v>12</v>
      </c>
      <c r="V573">
        <f t="shared" si="99"/>
        <v>30</v>
      </c>
      <c r="W573" t="str">
        <f t="shared" si="100"/>
        <v/>
      </c>
      <c r="X573" t="str">
        <f t="shared" si="101"/>
        <v/>
      </c>
      <c r="Y573" s="12" t="str">
        <f t="shared" si="102"/>
        <v/>
      </c>
      <c r="Z573" t="str">
        <f t="shared" si="103"/>
        <v/>
      </c>
      <c r="AA573" t="str">
        <f t="shared" si="104"/>
        <v/>
      </c>
      <c r="AB573" t="str">
        <f t="shared" si="105"/>
        <v/>
      </c>
      <c r="AC573" s="2" t="str">
        <f t="shared" si="106"/>
        <v/>
      </c>
      <c r="AD573" t="str">
        <f t="shared" si="109"/>
        <v/>
      </c>
      <c r="AE573" t="str">
        <f t="shared" si="107"/>
        <v/>
      </c>
      <c r="AF573" t="str">
        <f t="shared" si="108"/>
        <v/>
      </c>
    </row>
    <row r="574" spans="1:32" x14ac:dyDescent="0.25">
      <c r="A574">
        <v>10785</v>
      </c>
      <c r="B574" s="1">
        <v>867488060855003</v>
      </c>
      <c r="C574" s="1">
        <v>1719512283</v>
      </c>
      <c r="D574">
        <v>-22.88701</v>
      </c>
      <c r="E574">
        <v>-47.059747000000002</v>
      </c>
      <c r="F574">
        <v>676</v>
      </c>
      <c r="G574">
        <v>34</v>
      </c>
      <c r="H574">
        <v>23.7</v>
      </c>
      <c r="I574">
        <v>1</v>
      </c>
      <c r="J574">
        <v>1</v>
      </c>
      <c r="K574">
        <v>290400</v>
      </c>
      <c r="L574">
        <v>0</v>
      </c>
      <c r="M574" t="s">
        <v>19</v>
      </c>
      <c r="N574">
        <v>10</v>
      </c>
      <c r="O574">
        <v>0</v>
      </c>
      <c r="P574">
        <v>0</v>
      </c>
      <c r="Q574">
        <v>0</v>
      </c>
      <c r="R574">
        <v>0</v>
      </c>
      <c r="S574" s="4">
        <v>45470.76253472222</v>
      </c>
      <c r="T574" s="6">
        <v>45470.76253472222</v>
      </c>
      <c r="U574">
        <f t="shared" si="98"/>
        <v>12</v>
      </c>
      <c r="V574">
        <f t="shared" si="99"/>
        <v>30</v>
      </c>
      <c r="W574" t="str">
        <f t="shared" si="100"/>
        <v/>
      </c>
      <c r="X574" t="str">
        <f t="shared" si="101"/>
        <v/>
      </c>
      <c r="Y574" s="12" t="str">
        <f t="shared" si="102"/>
        <v/>
      </c>
      <c r="Z574" t="str">
        <f t="shared" si="103"/>
        <v/>
      </c>
      <c r="AA574" t="str">
        <f t="shared" si="104"/>
        <v/>
      </c>
      <c r="AB574" t="str">
        <f t="shared" si="105"/>
        <v/>
      </c>
      <c r="AC574" s="2" t="str">
        <f t="shared" si="106"/>
        <v/>
      </c>
      <c r="AD574" t="str">
        <f t="shared" si="109"/>
        <v/>
      </c>
      <c r="AE574" t="str">
        <f t="shared" si="107"/>
        <v/>
      </c>
      <c r="AF574" t="str">
        <f t="shared" si="108"/>
        <v/>
      </c>
    </row>
    <row r="575" spans="1:32" x14ac:dyDescent="0.25">
      <c r="A575">
        <v>10786</v>
      </c>
      <c r="B575" s="1">
        <v>867488060855003</v>
      </c>
      <c r="C575" s="1">
        <v>1719512313</v>
      </c>
      <c r="D575">
        <v>-22.885950999999999</v>
      </c>
      <c r="E575">
        <v>-47.061034999999997</v>
      </c>
      <c r="F575">
        <v>681</v>
      </c>
      <c r="G575">
        <v>34</v>
      </c>
      <c r="H575">
        <v>0.1</v>
      </c>
      <c r="I575">
        <v>1</v>
      </c>
      <c r="J575">
        <v>1</v>
      </c>
      <c r="K575">
        <v>290600</v>
      </c>
      <c r="L575">
        <v>0</v>
      </c>
      <c r="M575" t="s">
        <v>19</v>
      </c>
      <c r="N575">
        <v>10</v>
      </c>
      <c r="O575">
        <v>0</v>
      </c>
      <c r="P575">
        <v>0</v>
      </c>
      <c r="Q575">
        <v>0</v>
      </c>
      <c r="R575">
        <v>0</v>
      </c>
      <c r="S575" s="4">
        <v>45470.762881944444</v>
      </c>
      <c r="T575" s="6">
        <v>45470.762881944444</v>
      </c>
      <c r="U575">
        <f t="shared" si="98"/>
        <v>12</v>
      </c>
      <c r="V575">
        <f t="shared" si="99"/>
        <v>30</v>
      </c>
      <c r="W575" t="str">
        <f t="shared" si="100"/>
        <v/>
      </c>
      <c r="X575" t="str">
        <f t="shared" si="101"/>
        <v/>
      </c>
      <c r="Y575" s="12" t="str">
        <f t="shared" si="102"/>
        <v/>
      </c>
      <c r="Z575" t="str">
        <f t="shared" si="103"/>
        <v/>
      </c>
      <c r="AA575" t="str">
        <f t="shared" si="104"/>
        <v/>
      </c>
      <c r="AB575" t="str">
        <f t="shared" si="105"/>
        <v/>
      </c>
      <c r="AC575" s="2" t="str">
        <f t="shared" si="106"/>
        <v/>
      </c>
      <c r="AD575" t="str">
        <f t="shared" si="109"/>
        <v/>
      </c>
      <c r="AE575" t="str">
        <f t="shared" si="107"/>
        <v/>
      </c>
      <c r="AF575" t="str">
        <f t="shared" si="108"/>
        <v/>
      </c>
    </row>
    <row r="576" spans="1:32" x14ac:dyDescent="0.25">
      <c r="A576">
        <v>10787</v>
      </c>
      <c r="B576" s="1">
        <v>867488060855003</v>
      </c>
      <c r="C576" s="1">
        <v>1719512343</v>
      </c>
      <c r="D576">
        <v>-22.885563999999999</v>
      </c>
      <c r="E576">
        <v>-47.061599000000001</v>
      </c>
      <c r="F576">
        <v>683</v>
      </c>
      <c r="G576">
        <v>305</v>
      </c>
      <c r="H576">
        <v>30.6</v>
      </c>
      <c r="I576">
        <v>1</v>
      </c>
      <c r="J576">
        <v>1</v>
      </c>
      <c r="K576">
        <v>290600</v>
      </c>
      <c r="L576">
        <v>0</v>
      </c>
      <c r="M576" t="s">
        <v>19</v>
      </c>
      <c r="N576">
        <v>10</v>
      </c>
      <c r="O576">
        <v>0</v>
      </c>
      <c r="P576">
        <v>0</v>
      </c>
      <c r="Q576">
        <v>0</v>
      </c>
      <c r="R576">
        <v>0</v>
      </c>
      <c r="S576" s="4">
        <v>45470.763229166667</v>
      </c>
      <c r="T576" s="6">
        <v>45470.763229166667</v>
      </c>
      <c r="U576">
        <f t="shared" si="98"/>
        <v>12</v>
      </c>
      <c r="V576">
        <f t="shared" si="99"/>
        <v>30</v>
      </c>
      <c r="W576" t="str">
        <f t="shared" si="100"/>
        <v/>
      </c>
      <c r="X576" t="str">
        <f t="shared" si="101"/>
        <v/>
      </c>
      <c r="Y576" s="12" t="str">
        <f t="shared" si="102"/>
        <v/>
      </c>
      <c r="Z576" t="str">
        <f t="shared" si="103"/>
        <v/>
      </c>
      <c r="AA576" t="str">
        <f t="shared" si="104"/>
        <v/>
      </c>
      <c r="AB576" t="str">
        <f t="shared" si="105"/>
        <v/>
      </c>
      <c r="AC576" s="2" t="str">
        <f t="shared" si="106"/>
        <v/>
      </c>
      <c r="AD576" t="str">
        <f t="shared" si="109"/>
        <v/>
      </c>
      <c r="AE576" t="str">
        <f t="shared" si="107"/>
        <v/>
      </c>
      <c r="AF576" t="str">
        <f t="shared" si="108"/>
        <v/>
      </c>
    </row>
    <row r="577" spans="1:32" x14ac:dyDescent="0.25">
      <c r="A577">
        <v>10788</v>
      </c>
      <c r="B577" s="1">
        <v>867488060855003</v>
      </c>
      <c r="C577" s="1">
        <v>1719512373</v>
      </c>
      <c r="D577">
        <v>-22.884806999999999</v>
      </c>
      <c r="E577">
        <v>-47.063191000000003</v>
      </c>
      <c r="F577">
        <v>682</v>
      </c>
      <c r="G577">
        <v>207</v>
      </c>
      <c r="H577">
        <v>14.9</v>
      </c>
      <c r="I577">
        <v>1</v>
      </c>
      <c r="J577">
        <v>1</v>
      </c>
      <c r="K577">
        <v>290800</v>
      </c>
      <c r="L577">
        <v>0</v>
      </c>
      <c r="M577" t="s">
        <v>19</v>
      </c>
      <c r="N577">
        <v>10</v>
      </c>
      <c r="O577">
        <v>0</v>
      </c>
      <c r="P577">
        <v>0</v>
      </c>
      <c r="Q577">
        <v>0</v>
      </c>
      <c r="R577">
        <v>0</v>
      </c>
      <c r="S577" s="4">
        <v>45470.76357638889</v>
      </c>
      <c r="T577" s="6">
        <v>45470.76357638889</v>
      </c>
      <c r="U577">
        <f t="shared" si="98"/>
        <v>12</v>
      </c>
      <c r="V577">
        <f t="shared" si="99"/>
        <v>30</v>
      </c>
      <c r="W577" t="str">
        <f t="shared" si="100"/>
        <v/>
      </c>
      <c r="X577" t="str">
        <f t="shared" si="101"/>
        <v/>
      </c>
      <c r="Y577" s="12" t="str">
        <f t="shared" si="102"/>
        <v/>
      </c>
      <c r="Z577" t="str">
        <f t="shared" si="103"/>
        <v/>
      </c>
      <c r="AA577" t="str">
        <f t="shared" si="104"/>
        <v/>
      </c>
      <c r="AB577" t="str">
        <f t="shared" si="105"/>
        <v/>
      </c>
      <c r="AC577" s="2" t="str">
        <f t="shared" si="106"/>
        <v/>
      </c>
      <c r="AD577" t="str">
        <f t="shared" si="109"/>
        <v/>
      </c>
      <c r="AE577" t="str">
        <f t="shared" si="107"/>
        <v/>
      </c>
      <c r="AF577" t="str">
        <f t="shared" si="108"/>
        <v/>
      </c>
    </row>
    <row r="578" spans="1:32" x14ac:dyDescent="0.25">
      <c r="A578">
        <v>10789</v>
      </c>
      <c r="B578" s="1">
        <v>867488060855003</v>
      </c>
      <c r="C578" s="1">
        <v>1719512403</v>
      </c>
      <c r="D578">
        <v>-22.885746000000001</v>
      </c>
      <c r="E578">
        <v>-47.063422000000003</v>
      </c>
      <c r="F578">
        <v>688</v>
      </c>
      <c r="G578">
        <v>125</v>
      </c>
      <c r="H578">
        <v>18.3</v>
      </c>
      <c r="I578">
        <v>1</v>
      </c>
      <c r="J578">
        <v>1</v>
      </c>
      <c r="K578">
        <v>291000</v>
      </c>
      <c r="L578">
        <v>0</v>
      </c>
      <c r="M578" t="s">
        <v>19</v>
      </c>
      <c r="N578">
        <v>10</v>
      </c>
      <c r="O578">
        <v>0</v>
      </c>
      <c r="P578">
        <v>0</v>
      </c>
      <c r="Q578">
        <v>0</v>
      </c>
      <c r="R578">
        <v>0</v>
      </c>
      <c r="S578" s="4">
        <v>45470.763923611114</v>
      </c>
      <c r="T578" s="6">
        <v>45470.763923611114</v>
      </c>
      <c r="U578">
        <f t="shared" si="98"/>
        <v>12</v>
      </c>
      <c r="V578">
        <f t="shared" si="99"/>
        <v>30</v>
      </c>
      <c r="W578" t="str">
        <f t="shared" si="100"/>
        <v/>
      </c>
      <c r="X578" t="str">
        <f t="shared" si="101"/>
        <v/>
      </c>
      <c r="Y578" s="12" t="str">
        <f t="shared" si="102"/>
        <v/>
      </c>
      <c r="Z578" t="str">
        <f t="shared" si="103"/>
        <v/>
      </c>
      <c r="AA578" t="str">
        <f t="shared" si="104"/>
        <v/>
      </c>
      <c r="AB578" t="str">
        <f t="shared" si="105"/>
        <v/>
      </c>
      <c r="AC578" s="2" t="str">
        <f t="shared" si="106"/>
        <v/>
      </c>
      <c r="AD578" t="str">
        <f t="shared" si="109"/>
        <v/>
      </c>
      <c r="AE578" t="str">
        <f t="shared" si="107"/>
        <v/>
      </c>
      <c r="AF578" t="str">
        <f t="shared" si="108"/>
        <v/>
      </c>
    </row>
    <row r="579" spans="1:32" x14ac:dyDescent="0.25">
      <c r="A579">
        <v>10791</v>
      </c>
      <c r="B579" s="1">
        <v>867488060855003</v>
      </c>
      <c r="C579" s="1">
        <v>1719512433</v>
      </c>
      <c r="D579">
        <v>-22.885871000000002</v>
      </c>
      <c r="E579">
        <v>-47.063332000000003</v>
      </c>
      <c r="F579">
        <v>689</v>
      </c>
      <c r="G579">
        <v>125</v>
      </c>
      <c r="H579">
        <v>0.2</v>
      </c>
      <c r="I579">
        <v>1</v>
      </c>
      <c r="J579">
        <v>1</v>
      </c>
      <c r="K579">
        <v>291000</v>
      </c>
      <c r="L579">
        <v>0</v>
      </c>
      <c r="M579" t="s">
        <v>19</v>
      </c>
      <c r="N579">
        <v>10</v>
      </c>
      <c r="O579">
        <v>0</v>
      </c>
      <c r="P579">
        <v>0</v>
      </c>
      <c r="Q579">
        <v>0</v>
      </c>
      <c r="R579">
        <v>0</v>
      </c>
      <c r="S579" s="4">
        <v>45470.764270833337</v>
      </c>
      <c r="T579" s="6">
        <v>45470.764270833337</v>
      </c>
      <c r="U579">
        <f t="shared" ref="U579:U642" si="110">IF(OR(W579="TRUE",X579="TRUE",Z579="TRUE",AA579="TRUE",AB579="TRUE",AC579="TRUE"),U578+1,U578)</f>
        <v>12</v>
      </c>
      <c r="V579">
        <f t="shared" si="99"/>
        <v>30</v>
      </c>
      <c r="W579" t="str">
        <f t="shared" si="100"/>
        <v/>
      </c>
      <c r="X579" t="str">
        <f t="shared" si="101"/>
        <v/>
      </c>
      <c r="Y579" s="12" t="str">
        <f t="shared" si="102"/>
        <v/>
      </c>
      <c r="Z579" t="str">
        <f t="shared" si="103"/>
        <v/>
      </c>
      <c r="AA579" t="str">
        <f t="shared" si="104"/>
        <v/>
      </c>
      <c r="AB579" t="str">
        <f t="shared" si="105"/>
        <v/>
      </c>
      <c r="AC579" s="2" t="str">
        <f t="shared" si="106"/>
        <v/>
      </c>
      <c r="AD579" t="str">
        <f t="shared" si="109"/>
        <v/>
      </c>
      <c r="AE579" t="str">
        <f t="shared" si="107"/>
        <v/>
      </c>
      <c r="AF579" t="str">
        <f t="shared" si="108"/>
        <v/>
      </c>
    </row>
    <row r="580" spans="1:32" x14ac:dyDescent="0.25">
      <c r="A580">
        <v>10792</v>
      </c>
      <c r="B580" s="1">
        <v>867488060855003</v>
      </c>
      <c r="C580" s="1">
        <v>1719512437</v>
      </c>
      <c r="D580">
        <v>-22.885871999999999</v>
      </c>
      <c r="E580">
        <v>-47.063329000000003</v>
      </c>
      <c r="F580">
        <v>689</v>
      </c>
      <c r="G580">
        <v>125</v>
      </c>
      <c r="H580">
        <v>0</v>
      </c>
      <c r="I580">
        <v>1</v>
      </c>
      <c r="J580">
        <v>0</v>
      </c>
      <c r="K580">
        <v>291000</v>
      </c>
      <c r="L580">
        <v>0</v>
      </c>
      <c r="M580" t="s">
        <v>19</v>
      </c>
      <c r="N580">
        <v>10</v>
      </c>
      <c r="O580">
        <v>0</v>
      </c>
      <c r="P580">
        <v>0</v>
      </c>
      <c r="Q580">
        <v>0</v>
      </c>
      <c r="R580">
        <v>0</v>
      </c>
      <c r="S580" s="4">
        <v>45470.764317129629</v>
      </c>
      <c r="T580" s="6">
        <v>45470.764317129629</v>
      </c>
      <c r="U580">
        <f t="shared" si="110"/>
        <v>12</v>
      </c>
      <c r="V580">
        <f t="shared" ref="V580:V643" si="111">ABS(C579-C580)</f>
        <v>4</v>
      </c>
      <c r="W580" t="str">
        <f t="shared" ref="W580:W643" si="112">IF(AND(V580&gt;=300,J580&lt;&gt;J579,J580=1),"TRUE","")</f>
        <v/>
      </c>
      <c r="X580" t="str">
        <f t="shared" ref="X580:X643" si="113">IF(AND(V579&gt;=300,J580&lt;&gt;J579,J580=0),"TRUE","")</f>
        <v/>
      </c>
      <c r="Y580" s="12" t="str">
        <f t="shared" ref="Y580:Y643" si="114">IF(AND(V581&gt;=300,J580&lt;&gt;J579,J580=1),"TRUE","")</f>
        <v/>
      </c>
      <c r="Z580" t="str">
        <f t="shared" ref="Z580:Z643" si="115">IF(AND(I580=0,V580&gt;=300),"TRUE","")</f>
        <v/>
      </c>
      <c r="AA580" t="str">
        <f t="shared" ref="AA580:AA643" si="116">IF(AND(I579=0,V579&gt;=300),"TRUE","")</f>
        <v/>
      </c>
      <c r="AB580" t="str">
        <f t="shared" ref="AB580:AB643" si="117">IF(OR(AND(V579&lt;30,V580&gt;300),AND(V581&lt;=30,V580&gt;300)),"TRUE","")</f>
        <v/>
      </c>
      <c r="AC580" s="2" t="str">
        <f t="shared" ref="AC580:AC643" si="118">IF(AND(M580="GTIGN",J579=0,J580=1,OR(V579&gt;=300,V580&gt;=300)),"TRUE","")</f>
        <v/>
      </c>
      <c r="AD580" t="str">
        <f t="shared" si="109"/>
        <v/>
      </c>
      <c r="AE580" t="str">
        <f t="shared" ref="AE580:AE643" si="119">IF(AND(M580="GTIGN",V581&gt;=300,V580&lt;300),"TRUE","")</f>
        <v/>
      </c>
      <c r="AF580" t="str">
        <f t="shared" ref="AF580:AF643" si="120">IF(U580&lt;&gt;U579,A579,"")</f>
        <v/>
      </c>
    </row>
    <row r="581" spans="1:32" x14ac:dyDescent="0.25">
      <c r="A581">
        <v>10795</v>
      </c>
      <c r="B581" s="1">
        <v>867488060855003</v>
      </c>
      <c r="C581" s="1">
        <v>1719512887</v>
      </c>
      <c r="D581">
        <v>-22.885871999999999</v>
      </c>
      <c r="E581">
        <v>-47.063329000000003</v>
      </c>
      <c r="F581">
        <v>689</v>
      </c>
      <c r="G581">
        <v>125</v>
      </c>
      <c r="H581">
        <v>0</v>
      </c>
      <c r="I581">
        <v>1</v>
      </c>
      <c r="J581">
        <v>0</v>
      </c>
      <c r="K581">
        <v>291000</v>
      </c>
      <c r="L581">
        <v>0</v>
      </c>
      <c r="M581" t="s">
        <v>19</v>
      </c>
      <c r="N581">
        <v>10</v>
      </c>
      <c r="O581">
        <v>0</v>
      </c>
      <c r="P581">
        <v>0</v>
      </c>
      <c r="Q581">
        <v>0</v>
      </c>
      <c r="R581">
        <v>0</v>
      </c>
      <c r="S581" s="4">
        <v>45470.769525462965</v>
      </c>
      <c r="T581" s="6">
        <v>45470.769525462965</v>
      </c>
      <c r="U581">
        <f t="shared" si="110"/>
        <v>13</v>
      </c>
      <c r="V581">
        <f t="shared" si="111"/>
        <v>450</v>
      </c>
      <c r="W581" t="str">
        <f t="shared" si="112"/>
        <v/>
      </c>
      <c r="X581" t="str">
        <f t="shared" si="113"/>
        <v/>
      </c>
      <c r="Y581" s="12" t="str">
        <f t="shared" si="114"/>
        <v/>
      </c>
      <c r="Z581" t="str">
        <f t="shared" si="115"/>
        <v/>
      </c>
      <c r="AA581" t="str">
        <f t="shared" si="116"/>
        <v/>
      </c>
      <c r="AB581" t="str">
        <f t="shared" si="117"/>
        <v>TRUE</v>
      </c>
      <c r="AC581" s="2" t="str">
        <f t="shared" si="118"/>
        <v/>
      </c>
      <c r="AD581" t="str">
        <f t="shared" si="109"/>
        <v/>
      </c>
      <c r="AE581" t="str">
        <f t="shared" si="119"/>
        <v/>
      </c>
      <c r="AF581">
        <f t="shared" si="120"/>
        <v>10792</v>
      </c>
    </row>
    <row r="582" spans="1:32" x14ac:dyDescent="0.25">
      <c r="A582">
        <v>10796</v>
      </c>
      <c r="B582" s="1">
        <v>867488060855003</v>
      </c>
      <c r="C582" s="1">
        <v>1719513487</v>
      </c>
      <c r="D582">
        <v>-22.885871999999999</v>
      </c>
      <c r="E582">
        <v>-47.063329000000003</v>
      </c>
      <c r="F582">
        <v>689</v>
      </c>
      <c r="G582">
        <v>125</v>
      </c>
      <c r="H582">
        <v>0</v>
      </c>
      <c r="I582">
        <v>1</v>
      </c>
      <c r="J582">
        <v>0</v>
      </c>
      <c r="K582">
        <v>291000</v>
      </c>
      <c r="L582">
        <v>0</v>
      </c>
      <c r="M582" t="s">
        <v>19</v>
      </c>
      <c r="N582">
        <v>10</v>
      </c>
      <c r="O582">
        <v>0</v>
      </c>
      <c r="P582">
        <v>0</v>
      </c>
      <c r="Q582">
        <v>0</v>
      </c>
      <c r="R582">
        <v>0</v>
      </c>
      <c r="S582" s="4">
        <v>45470.776469907411</v>
      </c>
      <c r="T582" s="6">
        <v>45470.776469907411</v>
      </c>
      <c r="U582">
        <f t="shared" si="110"/>
        <v>13</v>
      </c>
      <c r="V582">
        <f t="shared" si="111"/>
        <v>600</v>
      </c>
      <c r="W582" t="str">
        <f t="shared" si="112"/>
        <v/>
      </c>
      <c r="X582" t="str">
        <f t="shared" si="113"/>
        <v/>
      </c>
      <c r="Y582" s="12" t="str">
        <f t="shared" si="114"/>
        <v/>
      </c>
      <c r="Z582" t="str">
        <f t="shared" si="115"/>
        <v/>
      </c>
      <c r="AA582" t="str">
        <f t="shared" si="116"/>
        <v/>
      </c>
      <c r="AB582" t="str">
        <f t="shared" si="117"/>
        <v/>
      </c>
      <c r="AC582" s="2" t="str">
        <f t="shared" si="118"/>
        <v/>
      </c>
      <c r="AD582" t="str">
        <f t="shared" si="109"/>
        <v/>
      </c>
      <c r="AE582" t="str">
        <f t="shared" si="119"/>
        <v/>
      </c>
      <c r="AF582" t="str">
        <f t="shared" si="120"/>
        <v/>
      </c>
    </row>
    <row r="583" spans="1:32" x14ac:dyDescent="0.25">
      <c r="A583">
        <v>10797</v>
      </c>
      <c r="B583" s="1">
        <v>867488060855003</v>
      </c>
      <c r="C583" s="1">
        <v>1719514088</v>
      </c>
      <c r="D583">
        <v>-22.885871999999999</v>
      </c>
      <c r="E583">
        <v>-47.063329000000003</v>
      </c>
      <c r="F583">
        <v>689</v>
      </c>
      <c r="G583">
        <v>125</v>
      </c>
      <c r="H583">
        <v>0</v>
      </c>
      <c r="I583">
        <v>1</v>
      </c>
      <c r="J583">
        <v>0</v>
      </c>
      <c r="K583">
        <v>291000</v>
      </c>
      <c r="L583">
        <v>0</v>
      </c>
      <c r="M583" t="s">
        <v>19</v>
      </c>
      <c r="N583">
        <v>10</v>
      </c>
      <c r="O583">
        <v>0</v>
      </c>
      <c r="P583">
        <v>0</v>
      </c>
      <c r="Q583">
        <v>0</v>
      </c>
      <c r="R583">
        <v>0</v>
      </c>
      <c r="S583" s="4">
        <v>45470.783425925925</v>
      </c>
      <c r="T583" s="6">
        <v>45470.783425925925</v>
      </c>
      <c r="U583">
        <f t="shared" si="110"/>
        <v>13</v>
      </c>
      <c r="V583">
        <f t="shared" si="111"/>
        <v>601</v>
      </c>
      <c r="W583" t="str">
        <f t="shared" si="112"/>
        <v/>
      </c>
      <c r="X583" t="str">
        <f t="shared" si="113"/>
        <v/>
      </c>
      <c r="Y583" s="12" t="str">
        <f t="shared" si="114"/>
        <v/>
      </c>
      <c r="Z583" t="str">
        <f t="shared" si="115"/>
        <v/>
      </c>
      <c r="AA583" t="str">
        <f t="shared" si="116"/>
        <v/>
      </c>
      <c r="AB583" t="str">
        <f t="shared" si="117"/>
        <v/>
      </c>
      <c r="AC583" s="2" t="str">
        <f t="shared" si="118"/>
        <v/>
      </c>
      <c r="AD583" t="str">
        <f t="shared" ref="AD583:AD646" si="121">IF(AND(M583="GTIGN",V582&gt;=300,V583&lt;300),"TRUE","")</f>
        <v/>
      </c>
      <c r="AE583" t="str">
        <f t="shared" si="119"/>
        <v/>
      </c>
      <c r="AF583" t="str">
        <f t="shared" si="120"/>
        <v/>
      </c>
    </row>
    <row r="584" spans="1:32" x14ac:dyDescent="0.25">
      <c r="A584">
        <v>10800</v>
      </c>
      <c r="B584" s="1">
        <v>867488060855003</v>
      </c>
      <c r="C584" s="1">
        <v>1719514561</v>
      </c>
      <c r="D584">
        <v>-22.885911</v>
      </c>
      <c r="E584">
        <v>-47.063417000000001</v>
      </c>
      <c r="F584">
        <v>682</v>
      </c>
      <c r="G584">
        <v>125</v>
      </c>
      <c r="H584">
        <v>0</v>
      </c>
      <c r="I584">
        <v>1</v>
      </c>
      <c r="J584">
        <v>1</v>
      </c>
      <c r="K584">
        <v>291000</v>
      </c>
      <c r="L584">
        <v>0</v>
      </c>
      <c r="M584" t="s">
        <v>22</v>
      </c>
      <c r="N584">
        <v>0</v>
      </c>
      <c r="O584">
        <v>0</v>
      </c>
      <c r="P584">
        <v>0</v>
      </c>
      <c r="Q584">
        <v>0</v>
      </c>
      <c r="R584">
        <v>0</v>
      </c>
      <c r="S584" s="4">
        <v>45470.788900462961</v>
      </c>
      <c r="T584" s="6">
        <v>45470.788900462961</v>
      </c>
      <c r="U584">
        <f t="shared" si="110"/>
        <v>14</v>
      </c>
      <c r="V584">
        <f t="shared" si="111"/>
        <v>473</v>
      </c>
      <c r="W584" t="str">
        <f t="shared" si="112"/>
        <v>TRUE</v>
      </c>
      <c r="X584" t="str">
        <f t="shared" si="113"/>
        <v/>
      </c>
      <c r="Y584" s="12" t="str">
        <f t="shared" si="114"/>
        <v/>
      </c>
      <c r="Z584" t="str">
        <f t="shared" si="115"/>
        <v/>
      </c>
      <c r="AA584" t="str">
        <f t="shared" si="116"/>
        <v/>
      </c>
      <c r="AB584" t="str">
        <f t="shared" si="117"/>
        <v>TRUE</v>
      </c>
      <c r="AC584" s="2" t="str">
        <f t="shared" si="118"/>
        <v>TRUE</v>
      </c>
      <c r="AD584" t="str">
        <f t="shared" si="121"/>
        <v/>
      </c>
      <c r="AE584" t="str">
        <f t="shared" si="119"/>
        <v/>
      </c>
      <c r="AF584">
        <f t="shared" si="120"/>
        <v>10797</v>
      </c>
    </row>
    <row r="585" spans="1:32" x14ac:dyDescent="0.25">
      <c r="A585">
        <v>10801</v>
      </c>
      <c r="B585" s="1">
        <v>867488060855003</v>
      </c>
      <c r="C585" s="1">
        <v>1719514562</v>
      </c>
      <c r="D585">
        <v>-22.885911</v>
      </c>
      <c r="E585">
        <v>-47.063417000000001</v>
      </c>
      <c r="F585">
        <v>682</v>
      </c>
      <c r="G585">
        <v>125</v>
      </c>
      <c r="H585">
        <v>0</v>
      </c>
      <c r="I585">
        <v>1</v>
      </c>
      <c r="J585">
        <v>1</v>
      </c>
      <c r="K585">
        <v>291000</v>
      </c>
      <c r="L585">
        <v>0</v>
      </c>
      <c r="M585" t="s">
        <v>19</v>
      </c>
      <c r="N585">
        <v>10</v>
      </c>
      <c r="O585">
        <v>0</v>
      </c>
      <c r="P585">
        <v>0</v>
      </c>
      <c r="Q585">
        <v>0</v>
      </c>
      <c r="R585">
        <v>0</v>
      </c>
      <c r="S585" s="4">
        <v>45470.788912037038</v>
      </c>
      <c r="T585" s="6">
        <v>45470.788912037038</v>
      </c>
      <c r="U585">
        <f t="shared" si="110"/>
        <v>14</v>
      </c>
      <c r="V585">
        <f t="shared" si="111"/>
        <v>1</v>
      </c>
      <c r="W585" t="str">
        <f t="shared" si="112"/>
        <v/>
      </c>
      <c r="X585" t="str">
        <f t="shared" si="113"/>
        <v/>
      </c>
      <c r="Y585" s="12" t="str">
        <f t="shared" si="114"/>
        <v/>
      </c>
      <c r="Z585" t="str">
        <f t="shared" si="115"/>
        <v/>
      </c>
      <c r="AA585" t="str">
        <f t="shared" si="116"/>
        <v/>
      </c>
      <c r="AB585" t="str">
        <f t="shared" si="117"/>
        <v/>
      </c>
      <c r="AC585" s="2" t="str">
        <f t="shared" si="118"/>
        <v/>
      </c>
      <c r="AD585" t="str">
        <f t="shared" si="121"/>
        <v/>
      </c>
      <c r="AE585" t="str">
        <f t="shared" si="119"/>
        <v/>
      </c>
      <c r="AF585" t="str">
        <f t="shared" si="120"/>
        <v/>
      </c>
    </row>
    <row r="586" spans="1:32" x14ac:dyDescent="0.25">
      <c r="A586">
        <v>10802</v>
      </c>
      <c r="B586" s="1">
        <v>867488060855003</v>
      </c>
      <c r="C586" s="1">
        <v>1719514592</v>
      </c>
      <c r="D586">
        <v>-22.886320999999999</v>
      </c>
      <c r="E586">
        <v>-47.062482000000003</v>
      </c>
      <c r="F586">
        <v>692</v>
      </c>
      <c r="G586">
        <v>121</v>
      </c>
      <c r="H586">
        <v>13.3</v>
      </c>
      <c r="I586">
        <v>1</v>
      </c>
      <c r="J586">
        <v>1</v>
      </c>
      <c r="K586">
        <v>291100</v>
      </c>
      <c r="L586">
        <v>0</v>
      </c>
      <c r="M586" t="s">
        <v>19</v>
      </c>
      <c r="N586">
        <v>10</v>
      </c>
      <c r="O586">
        <v>0</v>
      </c>
      <c r="P586">
        <v>0</v>
      </c>
      <c r="Q586">
        <v>0</v>
      </c>
      <c r="R586">
        <v>0</v>
      </c>
      <c r="S586" s="4">
        <v>45470.789259259262</v>
      </c>
      <c r="T586" s="6">
        <v>45470.789259259262</v>
      </c>
      <c r="U586">
        <f t="shared" si="110"/>
        <v>14</v>
      </c>
      <c r="V586">
        <f t="shared" si="111"/>
        <v>30</v>
      </c>
      <c r="W586" t="str">
        <f t="shared" si="112"/>
        <v/>
      </c>
      <c r="X586" t="str">
        <f t="shared" si="113"/>
        <v/>
      </c>
      <c r="Y586" s="12" t="str">
        <f t="shared" si="114"/>
        <v/>
      </c>
      <c r="Z586" t="str">
        <f t="shared" si="115"/>
        <v/>
      </c>
      <c r="AA586" t="str">
        <f t="shared" si="116"/>
        <v/>
      </c>
      <c r="AB586" t="str">
        <f t="shared" si="117"/>
        <v/>
      </c>
      <c r="AC586" s="2" t="str">
        <f t="shared" si="118"/>
        <v/>
      </c>
      <c r="AD586" t="str">
        <f t="shared" si="121"/>
        <v/>
      </c>
      <c r="AE586" t="str">
        <f t="shared" si="119"/>
        <v/>
      </c>
      <c r="AF586" t="str">
        <f t="shared" si="120"/>
        <v/>
      </c>
    </row>
    <row r="587" spans="1:32" x14ac:dyDescent="0.25">
      <c r="A587">
        <v>10803</v>
      </c>
      <c r="B587" s="1">
        <v>867488060855003</v>
      </c>
      <c r="C587" s="1">
        <v>1719514622</v>
      </c>
      <c r="D587">
        <v>-22.887387</v>
      </c>
      <c r="E587">
        <v>-47.060898999999999</v>
      </c>
      <c r="F587">
        <v>683</v>
      </c>
      <c r="G587">
        <v>120</v>
      </c>
      <c r="H587">
        <v>32.4</v>
      </c>
      <c r="I587">
        <v>1</v>
      </c>
      <c r="J587">
        <v>1</v>
      </c>
      <c r="K587">
        <v>291300</v>
      </c>
      <c r="L587">
        <v>0</v>
      </c>
      <c r="M587" t="s">
        <v>19</v>
      </c>
      <c r="N587">
        <v>10</v>
      </c>
      <c r="O587">
        <v>0</v>
      </c>
      <c r="P587">
        <v>0</v>
      </c>
      <c r="Q587">
        <v>0</v>
      </c>
      <c r="R587">
        <v>0</v>
      </c>
      <c r="S587" s="4">
        <v>45470.789606481485</v>
      </c>
      <c r="T587" s="6">
        <v>45470.789606481485</v>
      </c>
      <c r="U587">
        <f t="shared" si="110"/>
        <v>14</v>
      </c>
      <c r="V587">
        <f t="shared" si="111"/>
        <v>30</v>
      </c>
      <c r="W587" t="str">
        <f t="shared" si="112"/>
        <v/>
      </c>
      <c r="X587" t="str">
        <f t="shared" si="113"/>
        <v/>
      </c>
      <c r="Y587" s="12" t="str">
        <f t="shared" si="114"/>
        <v/>
      </c>
      <c r="Z587" t="str">
        <f t="shared" si="115"/>
        <v/>
      </c>
      <c r="AA587" t="str">
        <f t="shared" si="116"/>
        <v/>
      </c>
      <c r="AB587" t="str">
        <f t="shared" si="117"/>
        <v/>
      </c>
      <c r="AC587" s="2" t="str">
        <f t="shared" si="118"/>
        <v/>
      </c>
      <c r="AD587" t="str">
        <f t="shared" si="121"/>
        <v/>
      </c>
      <c r="AE587" t="str">
        <f t="shared" si="119"/>
        <v/>
      </c>
      <c r="AF587" t="str">
        <f t="shared" si="120"/>
        <v/>
      </c>
    </row>
    <row r="588" spans="1:32" x14ac:dyDescent="0.25">
      <c r="A588">
        <v>10804</v>
      </c>
      <c r="B588" s="1">
        <v>867488060855003</v>
      </c>
      <c r="C588" s="1">
        <v>1719514652</v>
      </c>
      <c r="D588">
        <v>-22.887381000000001</v>
      </c>
      <c r="E588">
        <v>-47.060138000000002</v>
      </c>
      <c r="F588">
        <v>678</v>
      </c>
      <c r="G588">
        <v>71</v>
      </c>
      <c r="H588">
        <v>14.7</v>
      </c>
      <c r="I588">
        <v>1</v>
      </c>
      <c r="J588">
        <v>1</v>
      </c>
      <c r="K588">
        <v>291400</v>
      </c>
      <c r="L588">
        <v>0</v>
      </c>
      <c r="M588" t="s">
        <v>19</v>
      </c>
      <c r="N588">
        <v>10</v>
      </c>
      <c r="O588">
        <v>0</v>
      </c>
      <c r="P588">
        <v>0</v>
      </c>
      <c r="Q588">
        <v>0</v>
      </c>
      <c r="R588">
        <v>0</v>
      </c>
      <c r="S588" s="4">
        <v>45470.789953703701</v>
      </c>
      <c r="T588" s="6">
        <v>45470.789953703701</v>
      </c>
      <c r="U588">
        <f t="shared" si="110"/>
        <v>14</v>
      </c>
      <c r="V588">
        <f t="shared" si="111"/>
        <v>30</v>
      </c>
      <c r="W588" t="str">
        <f t="shared" si="112"/>
        <v/>
      </c>
      <c r="X588" t="str">
        <f t="shared" si="113"/>
        <v/>
      </c>
      <c r="Y588" s="12" t="str">
        <f t="shared" si="114"/>
        <v/>
      </c>
      <c r="Z588" t="str">
        <f t="shared" si="115"/>
        <v/>
      </c>
      <c r="AA588" t="str">
        <f t="shared" si="116"/>
        <v/>
      </c>
      <c r="AB588" t="str">
        <f t="shared" si="117"/>
        <v/>
      </c>
      <c r="AC588" s="2" t="str">
        <f t="shared" si="118"/>
        <v/>
      </c>
      <c r="AD588" t="str">
        <f t="shared" si="121"/>
        <v/>
      </c>
      <c r="AE588" t="str">
        <f t="shared" si="119"/>
        <v/>
      </c>
      <c r="AF588" t="str">
        <f t="shared" si="120"/>
        <v/>
      </c>
    </row>
    <row r="589" spans="1:32" x14ac:dyDescent="0.25">
      <c r="A589">
        <v>10805</v>
      </c>
      <c r="B589" s="1">
        <v>867488060855003</v>
      </c>
      <c r="C589" s="1">
        <v>1719514682</v>
      </c>
      <c r="D589">
        <v>-22.88645</v>
      </c>
      <c r="E589">
        <v>-47.059350000000002</v>
      </c>
      <c r="F589">
        <v>688</v>
      </c>
      <c r="G589">
        <v>71</v>
      </c>
      <c r="H589">
        <v>0</v>
      </c>
      <c r="I589">
        <v>1</v>
      </c>
      <c r="J589">
        <v>1</v>
      </c>
      <c r="K589">
        <v>291500</v>
      </c>
      <c r="L589">
        <v>0</v>
      </c>
      <c r="M589" t="s">
        <v>19</v>
      </c>
      <c r="N589">
        <v>10</v>
      </c>
      <c r="O589">
        <v>0</v>
      </c>
      <c r="P589">
        <v>0</v>
      </c>
      <c r="Q589">
        <v>0</v>
      </c>
      <c r="R589">
        <v>0</v>
      </c>
      <c r="S589" s="4">
        <v>45470.790300925924</v>
      </c>
      <c r="T589" s="6">
        <v>45470.790300925924</v>
      </c>
      <c r="U589">
        <f t="shared" si="110"/>
        <v>14</v>
      </c>
      <c r="V589">
        <f t="shared" si="111"/>
        <v>30</v>
      </c>
      <c r="W589" t="str">
        <f t="shared" si="112"/>
        <v/>
      </c>
      <c r="X589" t="str">
        <f t="shared" si="113"/>
        <v/>
      </c>
      <c r="Y589" s="12" t="str">
        <f t="shared" si="114"/>
        <v/>
      </c>
      <c r="Z589" t="str">
        <f t="shared" si="115"/>
        <v/>
      </c>
      <c r="AA589" t="str">
        <f t="shared" si="116"/>
        <v/>
      </c>
      <c r="AB589" t="str">
        <f t="shared" si="117"/>
        <v/>
      </c>
      <c r="AC589" s="2" t="str">
        <f t="shared" si="118"/>
        <v/>
      </c>
      <c r="AD589" t="str">
        <f t="shared" si="121"/>
        <v/>
      </c>
      <c r="AE589" t="str">
        <f t="shared" si="119"/>
        <v/>
      </c>
      <c r="AF589" t="str">
        <f t="shared" si="120"/>
        <v/>
      </c>
    </row>
    <row r="590" spans="1:32" x14ac:dyDescent="0.25">
      <c r="A590">
        <v>10806</v>
      </c>
      <c r="B590" s="1">
        <v>867488060855003</v>
      </c>
      <c r="C590" s="1">
        <v>1719514712</v>
      </c>
      <c r="D590">
        <v>-22.886061000000002</v>
      </c>
      <c r="E590">
        <v>-47.059094000000002</v>
      </c>
      <c r="F590">
        <v>685</v>
      </c>
      <c r="G590">
        <v>33</v>
      </c>
      <c r="H590">
        <v>11.8</v>
      </c>
      <c r="I590">
        <v>1</v>
      </c>
      <c r="J590">
        <v>1</v>
      </c>
      <c r="K590">
        <v>291500</v>
      </c>
      <c r="L590">
        <v>0</v>
      </c>
      <c r="M590" t="s">
        <v>19</v>
      </c>
      <c r="N590">
        <v>10</v>
      </c>
      <c r="O590">
        <v>0</v>
      </c>
      <c r="P590">
        <v>0</v>
      </c>
      <c r="Q590">
        <v>0</v>
      </c>
      <c r="R590">
        <v>0</v>
      </c>
      <c r="S590" s="4">
        <v>45470.790648148148</v>
      </c>
      <c r="T590" s="6">
        <v>45470.790648148148</v>
      </c>
      <c r="U590">
        <f t="shared" si="110"/>
        <v>14</v>
      </c>
      <c r="V590">
        <f t="shared" si="111"/>
        <v>30</v>
      </c>
      <c r="W590" t="str">
        <f t="shared" si="112"/>
        <v/>
      </c>
      <c r="X590" t="str">
        <f t="shared" si="113"/>
        <v/>
      </c>
      <c r="Y590" s="12" t="str">
        <f t="shared" si="114"/>
        <v/>
      </c>
      <c r="Z590" t="str">
        <f t="shared" si="115"/>
        <v/>
      </c>
      <c r="AA590" t="str">
        <f t="shared" si="116"/>
        <v/>
      </c>
      <c r="AB590" t="str">
        <f t="shared" si="117"/>
        <v/>
      </c>
      <c r="AC590" s="2" t="str">
        <f t="shared" si="118"/>
        <v/>
      </c>
      <c r="AD590" t="str">
        <f t="shared" si="121"/>
        <v/>
      </c>
      <c r="AE590" t="str">
        <f t="shared" si="119"/>
        <v/>
      </c>
      <c r="AF590" t="str">
        <f t="shared" si="120"/>
        <v/>
      </c>
    </row>
    <row r="591" spans="1:32" x14ac:dyDescent="0.25">
      <c r="A591">
        <v>10807</v>
      </c>
      <c r="B591" s="1">
        <v>867488060855003</v>
      </c>
      <c r="C591" s="1">
        <v>1719514742</v>
      </c>
      <c r="D591">
        <v>-22.884404</v>
      </c>
      <c r="E591">
        <v>-47.058123999999999</v>
      </c>
      <c r="F591">
        <v>690</v>
      </c>
      <c r="G591">
        <v>306</v>
      </c>
      <c r="H591">
        <v>20</v>
      </c>
      <c r="I591">
        <v>1</v>
      </c>
      <c r="J591">
        <v>1</v>
      </c>
      <c r="K591">
        <v>291700</v>
      </c>
      <c r="L591">
        <v>0</v>
      </c>
      <c r="M591" t="s">
        <v>19</v>
      </c>
      <c r="N591">
        <v>10</v>
      </c>
      <c r="O591">
        <v>0</v>
      </c>
      <c r="P591">
        <v>0</v>
      </c>
      <c r="Q591">
        <v>0</v>
      </c>
      <c r="R591">
        <v>0</v>
      </c>
      <c r="S591" s="4">
        <v>45470.790995370371</v>
      </c>
      <c r="T591" s="6">
        <v>45470.790995370371</v>
      </c>
      <c r="U591">
        <f t="shared" si="110"/>
        <v>14</v>
      </c>
      <c r="V591">
        <f t="shared" si="111"/>
        <v>30</v>
      </c>
      <c r="W591" t="str">
        <f t="shared" si="112"/>
        <v/>
      </c>
      <c r="X591" t="str">
        <f t="shared" si="113"/>
        <v/>
      </c>
      <c r="Y591" s="12" t="str">
        <f t="shared" si="114"/>
        <v/>
      </c>
      <c r="Z591" t="str">
        <f t="shared" si="115"/>
        <v/>
      </c>
      <c r="AA591" t="str">
        <f t="shared" si="116"/>
        <v/>
      </c>
      <c r="AB591" t="str">
        <f t="shared" si="117"/>
        <v/>
      </c>
      <c r="AC591" s="2" t="str">
        <f t="shared" si="118"/>
        <v/>
      </c>
      <c r="AD591" t="str">
        <f t="shared" si="121"/>
        <v/>
      </c>
      <c r="AE591" t="str">
        <f t="shared" si="119"/>
        <v/>
      </c>
      <c r="AF591" t="str">
        <f t="shared" si="120"/>
        <v/>
      </c>
    </row>
    <row r="592" spans="1:32" x14ac:dyDescent="0.25">
      <c r="A592">
        <v>10808</v>
      </c>
      <c r="B592" s="1">
        <v>867488060855003</v>
      </c>
      <c r="C592" s="1">
        <v>1719514772</v>
      </c>
      <c r="D592">
        <v>-22.883552000000002</v>
      </c>
      <c r="E592">
        <v>-47.059455</v>
      </c>
      <c r="F592">
        <v>689</v>
      </c>
      <c r="G592">
        <v>296</v>
      </c>
      <c r="H592">
        <v>19.5</v>
      </c>
      <c r="I592">
        <v>1</v>
      </c>
      <c r="J592">
        <v>1</v>
      </c>
      <c r="K592">
        <v>291900</v>
      </c>
      <c r="L592">
        <v>0</v>
      </c>
      <c r="M592" t="s">
        <v>19</v>
      </c>
      <c r="N592">
        <v>10</v>
      </c>
      <c r="O592">
        <v>0</v>
      </c>
      <c r="P592">
        <v>0</v>
      </c>
      <c r="Q592">
        <v>0</v>
      </c>
      <c r="R592">
        <v>0</v>
      </c>
      <c r="S592" s="4">
        <v>45470.791342592594</v>
      </c>
      <c r="T592" s="6">
        <v>45470.791342592594</v>
      </c>
      <c r="U592">
        <f t="shared" si="110"/>
        <v>14</v>
      </c>
      <c r="V592">
        <f t="shared" si="111"/>
        <v>30</v>
      </c>
      <c r="W592" t="str">
        <f t="shared" si="112"/>
        <v/>
      </c>
      <c r="X592" t="str">
        <f t="shared" si="113"/>
        <v/>
      </c>
      <c r="Y592" s="12" t="str">
        <f t="shared" si="114"/>
        <v/>
      </c>
      <c r="Z592" t="str">
        <f t="shared" si="115"/>
        <v/>
      </c>
      <c r="AA592" t="str">
        <f t="shared" si="116"/>
        <v/>
      </c>
      <c r="AB592" t="str">
        <f t="shared" si="117"/>
        <v/>
      </c>
      <c r="AC592" s="2" t="str">
        <f t="shared" si="118"/>
        <v/>
      </c>
      <c r="AD592" t="str">
        <f t="shared" si="121"/>
        <v/>
      </c>
      <c r="AE592" t="str">
        <f t="shared" si="119"/>
        <v/>
      </c>
      <c r="AF592" t="str">
        <f t="shared" si="120"/>
        <v/>
      </c>
    </row>
    <row r="593" spans="1:32" x14ac:dyDescent="0.25">
      <c r="A593">
        <v>10809</v>
      </c>
      <c r="B593" s="1">
        <v>867488060855003</v>
      </c>
      <c r="C593" s="1">
        <v>1719514802</v>
      </c>
      <c r="D593">
        <v>-22.88449</v>
      </c>
      <c r="E593">
        <v>-47.059649</v>
      </c>
      <c r="F593">
        <v>688</v>
      </c>
      <c r="G593">
        <v>130</v>
      </c>
      <c r="H593">
        <v>14.1</v>
      </c>
      <c r="I593">
        <v>1</v>
      </c>
      <c r="J593">
        <v>1</v>
      </c>
      <c r="K593">
        <v>292000</v>
      </c>
      <c r="L593">
        <v>0</v>
      </c>
      <c r="M593" t="s">
        <v>19</v>
      </c>
      <c r="N593">
        <v>10</v>
      </c>
      <c r="O593">
        <v>0</v>
      </c>
      <c r="P593">
        <v>0</v>
      </c>
      <c r="Q593">
        <v>0</v>
      </c>
      <c r="R593">
        <v>0</v>
      </c>
      <c r="S593" s="4">
        <v>45470.791689814818</v>
      </c>
      <c r="T593" s="6">
        <v>45470.791689814818</v>
      </c>
      <c r="U593">
        <f t="shared" si="110"/>
        <v>14</v>
      </c>
      <c r="V593">
        <f t="shared" si="111"/>
        <v>30</v>
      </c>
      <c r="W593" t="str">
        <f t="shared" si="112"/>
        <v/>
      </c>
      <c r="X593" t="str">
        <f t="shared" si="113"/>
        <v/>
      </c>
      <c r="Y593" s="12" t="str">
        <f t="shared" si="114"/>
        <v/>
      </c>
      <c r="Z593" t="str">
        <f t="shared" si="115"/>
        <v/>
      </c>
      <c r="AA593" t="str">
        <f t="shared" si="116"/>
        <v/>
      </c>
      <c r="AB593" t="str">
        <f t="shared" si="117"/>
        <v/>
      </c>
      <c r="AC593" s="2" t="str">
        <f t="shared" si="118"/>
        <v/>
      </c>
      <c r="AD593" t="str">
        <f t="shared" si="121"/>
        <v/>
      </c>
      <c r="AE593" t="str">
        <f t="shared" si="119"/>
        <v/>
      </c>
      <c r="AF593" t="str">
        <f t="shared" si="120"/>
        <v/>
      </c>
    </row>
    <row r="594" spans="1:32" x14ac:dyDescent="0.25">
      <c r="A594">
        <v>10811</v>
      </c>
      <c r="B594" s="1">
        <v>867488060855003</v>
      </c>
      <c r="C594" s="1">
        <v>1719514821</v>
      </c>
      <c r="D594">
        <v>-22.884516999999999</v>
      </c>
      <c r="E594">
        <v>-47.059627999999996</v>
      </c>
      <c r="F594">
        <v>688</v>
      </c>
      <c r="G594">
        <v>130</v>
      </c>
      <c r="H594">
        <v>0</v>
      </c>
      <c r="I594">
        <v>1</v>
      </c>
      <c r="J594">
        <v>0</v>
      </c>
      <c r="K594">
        <v>292100</v>
      </c>
      <c r="L594">
        <v>0</v>
      </c>
      <c r="M594" t="s">
        <v>19</v>
      </c>
      <c r="N594">
        <v>10</v>
      </c>
      <c r="O594">
        <v>0</v>
      </c>
      <c r="P594">
        <v>0</v>
      </c>
      <c r="Q594">
        <v>0</v>
      </c>
      <c r="R594">
        <v>0</v>
      </c>
      <c r="S594" s="4">
        <v>45470.791909722226</v>
      </c>
      <c r="T594" s="6">
        <v>45470.791909722226</v>
      </c>
      <c r="U594">
        <f t="shared" si="110"/>
        <v>14</v>
      </c>
      <c r="V594">
        <f t="shared" si="111"/>
        <v>19</v>
      </c>
      <c r="W594" t="str">
        <f t="shared" si="112"/>
        <v/>
      </c>
      <c r="X594" t="str">
        <f t="shared" si="113"/>
        <v/>
      </c>
      <c r="Y594" s="12" t="str">
        <f t="shared" si="114"/>
        <v/>
      </c>
      <c r="Z594" t="str">
        <f t="shared" si="115"/>
        <v/>
      </c>
      <c r="AA594" t="str">
        <f t="shared" si="116"/>
        <v/>
      </c>
      <c r="AB594" t="str">
        <f t="shared" si="117"/>
        <v/>
      </c>
      <c r="AC594" s="2" t="str">
        <f t="shared" si="118"/>
        <v/>
      </c>
      <c r="AD594" t="str">
        <f t="shared" si="121"/>
        <v/>
      </c>
      <c r="AE594" t="str">
        <f t="shared" si="119"/>
        <v/>
      </c>
      <c r="AF594" t="str">
        <f t="shared" si="120"/>
        <v/>
      </c>
    </row>
    <row r="595" spans="1:32" x14ac:dyDescent="0.25">
      <c r="A595">
        <v>10812</v>
      </c>
      <c r="B595" s="1">
        <v>867488060855003</v>
      </c>
      <c r="C595" s="1">
        <v>1719514956</v>
      </c>
      <c r="D595">
        <v>-22.884516999999999</v>
      </c>
      <c r="E595">
        <v>-47.059627999999996</v>
      </c>
      <c r="F595">
        <v>688</v>
      </c>
      <c r="G595">
        <v>130</v>
      </c>
      <c r="H595">
        <v>0</v>
      </c>
      <c r="I595">
        <v>1</v>
      </c>
      <c r="J595">
        <v>1</v>
      </c>
      <c r="K595">
        <v>292100</v>
      </c>
      <c r="L595">
        <v>0</v>
      </c>
      <c r="M595" t="s">
        <v>22</v>
      </c>
      <c r="N595">
        <v>0</v>
      </c>
      <c r="O595">
        <v>0</v>
      </c>
      <c r="P595">
        <v>0</v>
      </c>
      <c r="Q595">
        <v>0</v>
      </c>
      <c r="R595">
        <v>0</v>
      </c>
      <c r="S595" s="4">
        <v>45470.79347222222</v>
      </c>
      <c r="T595" s="6">
        <v>45470.79347222222</v>
      </c>
      <c r="U595">
        <f t="shared" si="110"/>
        <v>14</v>
      </c>
      <c r="V595">
        <f t="shared" si="111"/>
        <v>135</v>
      </c>
      <c r="W595" t="str">
        <f t="shared" si="112"/>
        <v/>
      </c>
      <c r="X595" t="str">
        <f t="shared" si="113"/>
        <v/>
      </c>
      <c r="Y595" s="12" t="str">
        <f t="shared" si="114"/>
        <v/>
      </c>
      <c r="Z595" t="str">
        <f t="shared" si="115"/>
        <v/>
      </c>
      <c r="AA595" t="str">
        <f t="shared" si="116"/>
        <v/>
      </c>
      <c r="AB595" t="str">
        <f t="shared" si="117"/>
        <v/>
      </c>
      <c r="AC595" s="2" t="str">
        <f t="shared" si="118"/>
        <v/>
      </c>
      <c r="AD595" t="str">
        <f t="shared" si="121"/>
        <v/>
      </c>
      <c r="AE595" t="str">
        <f t="shared" si="119"/>
        <v/>
      </c>
      <c r="AF595" t="str">
        <f t="shared" si="120"/>
        <v/>
      </c>
    </row>
    <row r="596" spans="1:32" x14ac:dyDescent="0.25">
      <c r="A596">
        <v>10813</v>
      </c>
      <c r="B596" s="1">
        <v>867488060855003</v>
      </c>
      <c r="C596" s="1">
        <v>1719514957</v>
      </c>
      <c r="D596">
        <v>-22.884516999999999</v>
      </c>
      <c r="E596">
        <v>-47.059627999999996</v>
      </c>
      <c r="F596">
        <v>688</v>
      </c>
      <c r="G596">
        <v>130</v>
      </c>
      <c r="H596">
        <v>0</v>
      </c>
      <c r="I596">
        <v>1</v>
      </c>
      <c r="J596">
        <v>1</v>
      </c>
      <c r="K596">
        <v>292100</v>
      </c>
      <c r="L596">
        <v>0</v>
      </c>
      <c r="M596" t="s">
        <v>19</v>
      </c>
      <c r="N596">
        <v>10</v>
      </c>
      <c r="O596">
        <v>0</v>
      </c>
      <c r="P596">
        <v>0</v>
      </c>
      <c r="Q596">
        <v>0</v>
      </c>
      <c r="R596">
        <v>0</v>
      </c>
      <c r="S596" s="4">
        <v>45470.793483796297</v>
      </c>
      <c r="T596" s="6">
        <v>45470.793483796297</v>
      </c>
      <c r="U596">
        <f t="shared" si="110"/>
        <v>14</v>
      </c>
      <c r="V596">
        <f t="shared" si="111"/>
        <v>1</v>
      </c>
      <c r="W596" t="str">
        <f t="shared" si="112"/>
        <v/>
      </c>
      <c r="X596" t="str">
        <f t="shared" si="113"/>
        <v/>
      </c>
      <c r="Y596" s="12" t="str">
        <f t="shared" si="114"/>
        <v/>
      </c>
      <c r="Z596" t="str">
        <f t="shared" si="115"/>
        <v/>
      </c>
      <c r="AA596" t="str">
        <f t="shared" si="116"/>
        <v/>
      </c>
      <c r="AB596" t="str">
        <f t="shared" si="117"/>
        <v/>
      </c>
      <c r="AC596" s="2" t="str">
        <f t="shared" si="118"/>
        <v/>
      </c>
      <c r="AD596" t="str">
        <f t="shared" si="121"/>
        <v/>
      </c>
      <c r="AE596" t="str">
        <f t="shared" si="119"/>
        <v/>
      </c>
      <c r="AF596" t="str">
        <f t="shared" si="120"/>
        <v/>
      </c>
    </row>
    <row r="597" spans="1:32" x14ac:dyDescent="0.25">
      <c r="A597">
        <v>10814</v>
      </c>
      <c r="B597" s="1">
        <v>867488060855003</v>
      </c>
      <c r="C597" s="1">
        <v>1719514991</v>
      </c>
      <c r="D597">
        <v>-22.884841000000002</v>
      </c>
      <c r="E597">
        <v>-47.059069999999998</v>
      </c>
      <c r="F597">
        <v>683</v>
      </c>
      <c r="G597">
        <v>126</v>
      </c>
      <c r="H597">
        <v>25.8</v>
      </c>
      <c r="I597">
        <v>1</v>
      </c>
      <c r="J597">
        <v>1</v>
      </c>
      <c r="K597">
        <v>292100</v>
      </c>
      <c r="L597">
        <v>0</v>
      </c>
      <c r="M597" t="s">
        <v>19</v>
      </c>
      <c r="N597">
        <v>10</v>
      </c>
      <c r="O597">
        <v>0</v>
      </c>
      <c r="P597">
        <v>0</v>
      </c>
      <c r="Q597">
        <v>0</v>
      </c>
      <c r="R597">
        <v>0</v>
      </c>
      <c r="S597" s="4">
        <v>45470.793877314813</v>
      </c>
      <c r="T597" s="6">
        <v>45470.793877314813</v>
      </c>
      <c r="U597">
        <f t="shared" si="110"/>
        <v>14</v>
      </c>
      <c r="V597">
        <f t="shared" si="111"/>
        <v>34</v>
      </c>
      <c r="W597" t="str">
        <f t="shared" si="112"/>
        <v/>
      </c>
      <c r="X597" t="str">
        <f t="shared" si="113"/>
        <v/>
      </c>
      <c r="Y597" s="12" t="str">
        <f t="shared" si="114"/>
        <v/>
      </c>
      <c r="Z597" t="str">
        <f t="shared" si="115"/>
        <v/>
      </c>
      <c r="AA597" t="str">
        <f t="shared" si="116"/>
        <v/>
      </c>
      <c r="AB597" t="str">
        <f t="shared" si="117"/>
        <v/>
      </c>
      <c r="AC597" s="2" t="str">
        <f t="shared" si="118"/>
        <v/>
      </c>
      <c r="AD597" t="str">
        <f t="shared" si="121"/>
        <v/>
      </c>
      <c r="AE597" t="str">
        <f t="shared" si="119"/>
        <v/>
      </c>
      <c r="AF597" t="str">
        <f t="shared" si="120"/>
        <v/>
      </c>
    </row>
    <row r="598" spans="1:32" x14ac:dyDescent="0.25">
      <c r="A598">
        <v>10815</v>
      </c>
      <c r="B598" s="1">
        <v>867488060855003</v>
      </c>
      <c r="C598" s="1">
        <v>1719515021</v>
      </c>
      <c r="D598">
        <v>-22.885037000000001</v>
      </c>
      <c r="E598">
        <v>-47.058813999999998</v>
      </c>
      <c r="F598">
        <v>682</v>
      </c>
      <c r="G598">
        <v>126</v>
      </c>
      <c r="H598">
        <v>0</v>
      </c>
      <c r="I598">
        <v>1</v>
      </c>
      <c r="J598">
        <v>1</v>
      </c>
      <c r="K598">
        <v>292200</v>
      </c>
      <c r="L598">
        <v>0</v>
      </c>
      <c r="M598" t="s">
        <v>19</v>
      </c>
      <c r="N598">
        <v>10</v>
      </c>
      <c r="O598">
        <v>0</v>
      </c>
      <c r="P598">
        <v>0</v>
      </c>
      <c r="Q598">
        <v>0</v>
      </c>
      <c r="R598">
        <v>0</v>
      </c>
      <c r="S598" s="4">
        <v>45470.794224537036</v>
      </c>
      <c r="T598" s="6">
        <v>45470.794224537036</v>
      </c>
      <c r="U598">
        <f t="shared" si="110"/>
        <v>14</v>
      </c>
      <c r="V598">
        <f t="shared" si="111"/>
        <v>30</v>
      </c>
      <c r="W598" t="str">
        <f t="shared" si="112"/>
        <v/>
      </c>
      <c r="X598" t="str">
        <f t="shared" si="113"/>
        <v/>
      </c>
      <c r="Y598" s="12" t="str">
        <f t="shared" si="114"/>
        <v/>
      </c>
      <c r="Z598" t="str">
        <f t="shared" si="115"/>
        <v/>
      </c>
      <c r="AA598" t="str">
        <f t="shared" si="116"/>
        <v/>
      </c>
      <c r="AB598" t="str">
        <f t="shared" si="117"/>
        <v/>
      </c>
      <c r="AC598" s="2" t="str">
        <f t="shared" si="118"/>
        <v/>
      </c>
      <c r="AD598" t="str">
        <f t="shared" si="121"/>
        <v/>
      </c>
      <c r="AE598" t="str">
        <f t="shared" si="119"/>
        <v/>
      </c>
      <c r="AF598" t="str">
        <f t="shared" si="120"/>
        <v/>
      </c>
    </row>
    <row r="599" spans="1:32" x14ac:dyDescent="0.25">
      <c r="A599">
        <v>10816</v>
      </c>
      <c r="B599" s="1">
        <v>867488060855003</v>
      </c>
      <c r="C599" s="1">
        <v>1719515051</v>
      </c>
      <c r="D599">
        <v>-22.885037000000001</v>
      </c>
      <c r="E599">
        <v>-47.058813999999998</v>
      </c>
      <c r="F599">
        <v>682</v>
      </c>
      <c r="G599">
        <v>126</v>
      </c>
      <c r="H599">
        <v>0</v>
      </c>
      <c r="I599">
        <v>1</v>
      </c>
      <c r="J599">
        <v>1</v>
      </c>
      <c r="K599">
        <v>292200</v>
      </c>
      <c r="L599">
        <v>0</v>
      </c>
      <c r="M599" t="s">
        <v>19</v>
      </c>
      <c r="N599">
        <v>10</v>
      </c>
      <c r="O599">
        <v>0</v>
      </c>
      <c r="P599">
        <v>0</v>
      </c>
      <c r="Q599">
        <v>0</v>
      </c>
      <c r="R599">
        <v>0</v>
      </c>
      <c r="S599" s="4">
        <v>45470.794571759259</v>
      </c>
      <c r="T599" s="6">
        <v>45470.794571759259</v>
      </c>
      <c r="U599">
        <f t="shared" si="110"/>
        <v>14</v>
      </c>
      <c r="V599">
        <f t="shared" si="111"/>
        <v>30</v>
      </c>
      <c r="W599" t="str">
        <f t="shared" si="112"/>
        <v/>
      </c>
      <c r="X599" t="str">
        <f t="shared" si="113"/>
        <v/>
      </c>
      <c r="Y599" s="12" t="str">
        <f t="shared" si="114"/>
        <v/>
      </c>
      <c r="Z599" t="str">
        <f t="shared" si="115"/>
        <v/>
      </c>
      <c r="AA599" t="str">
        <f t="shared" si="116"/>
        <v/>
      </c>
      <c r="AB599" t="str">
        <f t="shared" si="117"/>
        <v/>
      </c>
      <c r="AC599" s="2" t="str">
        <f t="shared" si="118"/>
        <v/>
      </c>
      <c r="AD599" t="str">
        <f t="shared" si="121"/>
        <v/>
      </c>
      <c r="AE599" t="str">
        <f t="shared" si="119"/>
        <v/>
      </c>
      <c r="AF599" t="str">
        <f t="shared" si="120"/>
        <v/>
      </c>
    </row>
    <row r="600" spans="1:32" x14ac:dyDescent="0.25">
      <c r="A600">
        <v>10817</v>
      </c>
      <c r="B600" s="1">
        <v>867488060855003</v>
      </c>
      <c r="C600" s="1">
        <v>1719515081</v>
      </c>
      <c r="D600">
        <v>-22.885262999999998</v>
      </c>
      <c r="E600">
        <v>-47.058489000000002</v>
      </c>
      <c r="F600">
        <v>684</v>
      </c>
      <c r="G600">
        <v>124</v>
      </c>
      <c r="H600">
        <v>12.3</v>
      </c>
      <c r="I600">
        <v>1</v>
      </c>
      <c r="J600">
        <v>1</v>
      </c>
      <c r="K600">
        <v>292200</v>
      </c>
      <c r="L600">
        <v>0</v>
      </c>
      <c r="M600" t="s">
        <v>19</v>
      </c>
      <c r="N600">
        <v>10</v>
      </c>
      <c r="O600">
        <v>0</v>
      </c>
      <c r="P600">
        <v>0</v>
      </c>
      <c r="Q600">
        <v>0</v>
      </c>
      <c r="R600">
        <v>0</v>
      </c>
      <c r="S600" s="4">
        <v>45470.794918981483</v>
      </c>
      <c r="T600" s="6">
        <v>45470.794918981483</v>
      </c>
      <c r="U600">
        <f t="shared" si="110"/>
        <v>14</v>
      </c>
      <c r="V600">
        <f t="shared" si="111"/>
        <v>30</v>
      </c>
      <c r="W600" t="str">
        <f t="shared" si="112"/>
        <v/>
      </c>
      <c r="X600" t="str">
        <f t="shared" si="113"/>
        <v/>
      </c>
      <c r="Y600" s="12" t="str">
        <f t="shared" si="114"/>
        <v/>
      </c>
      <c r="Z600" t="str">
        <f t="shared" si="115"/>
        <v/>
      </c>
      <c r="AA600" t="str">
        <f t="shared" si="116"/>
        <v/>
      </c>
      <c r="AB600" t="str">
        <f t="shared" si="117"/>
        <v/>
      </c>
      <c r="AC600" s="2" t="str">
        <f t="shared" si="118"/>
        <v/>
      </c>
      <c r="AD600" t="str">
        <f t="shared" si="121"/>
        <v/>
      </c>
      <c r="AE600" t="str">
        <f t="shared" si="119"/>
        <v/>
      </c>
      <c r="AF600" t="str">
        <f t="shared" si="120"/>
        <v/>
      </c>
    </row>
    <row r="601" spans="1:32" x14ac:dyDescent="0.25">
      <c r="A601">
        <v>10818</v>
      </c>
      <c r="B601" s="1">
        <v>867488060855003</v>
      </c>
      <c r="C601" s="1">
        <v>1719515111</v>
      </c>
      <c r="D601">
        <v>-22.886144000000002</v>
      </c>
      <c r="E601">
        <v>-47.057039000000003</v>
      </c>
      <c r="F601">
        <v>678</v>
      </c>
      <c r="G601">
        <v>123</v>
      </c>
      <c r="H601">
        <v>20.5</v>
      </c>
      <c r="I601">
        <v>1</v>
      </c>
      <c r="J601">
        <v>1</v>
      </c>
      <c r="K601">
        <v>292400</v>
      </c>
      <c r="L601">
        <v>0</v>
      </c>
      <c r="M601" t="s">
        <v>19</v>
      </c>
      <c r="N601">
        <v>10</v>
      </c>
      <c r="O601">
        <v>0</v>
      </c>
      <c r="P601">
        <v>0</v>
      </c>
      <c r="Q601">
        <v>0</v>
      </c>
      <c r="R601">
        <v>0</v>
      </c>
      <c r="S601" s="4">
        <v>45470.795266203706</v>
      </c>
      <c r="T601" s="6">
        <v>45470.795266203706</v>
      </c>
      <c r="U601">
        <f t="shared" si="110"/>
        <v>14</v>
      </c>
      <c r="V601">
        <f t="shared" si="111"/>
        <v>30</v>
      </c>
      <c r="W601" t="str">
        <f t="shared" si="112"/>
        <v/>
      </c>
      <c r="X601" t="str">
        <f t="shared" si="113"/>
        <v/>
      </c>
      <c r="Y601" s="12" t="str">
        <f t="shared" si="114"/>
        <v/>
      </c>
      <c r="Z601" t="str">
        <f t="shared" si="115"/>
        <v/>
      </c>
      <c r="AA601" t="str">
        <f t="shared" si="116"/>
        <v/>
      </c>
      <c r="AB601" t="str">
        <f t="shared" si="117"/>
        <v/>
      </c>
      <c r="AC601" s="2" t="str">
        <f t="shared" si="118"/>
        <v/>
      </c>
      <c r="AD601" t="str">
        <f t="shared" si="121"/>
        <v/>
      </c>
      <c r="AE601" t="str">
        <f t="shared" si="119"/>
        <v/>
      </c>
      <c r="AF601" t="str">
        <f t="shared" si="120"/>
        <v/>
      </c>
    </row>
    <row r="602" spans="1:32" x14ac:dyDescent="0.25">
      <c r="A602">
        <v>10819</v>
      </c>
      <c r="B602" s="1">
        <v>867488060855003</v>
      </c>
      <c r="C602" s="1">
        <v>1719515141</v>
      </c>
      <c r="D602">
        <v>-22.886755000000001</v>
      </c>
      <c r="E602">
        <v>-47.055934000000001</v>
      </c>
      <c r="F602">
        <v>672</v>
      </c>
      <c r="G602">
        <v>99</v>
      </c>
      <c r="H602">
        <v>37.5</v>
      </c>
      <c r="I602">
        <v>1</v>
      </c>
      <c r="J602">
        <v>1</v>
      </c>
      <c r="K602">
        <v>292500</v>
      </c>
      <c r="L602">
        <v>0</v>
      </c>
      <c r="M602" t="s">
        <v>19</v>
      </c>
      <c r="N602">
        <v>10</v>
      </c>
      <c r="O602">
        <v>0</v>
      </c>
      <c r="P602">
        <v>0</v>
      </c>
      <c r="Q602">
        <v>0</v>
      </c>
      <c r="R602">
        <v>0</v>
      </c>
      <c r="S602" s="4">
        <v>45470.795613425929</v>
      </c>
      <c r="T602" s="6">
        <v>45470.795613425929</v>
      </c>
      <c r="U602">
        <f t="shared" si="110"/>
        <v>14</v>
      </c>
      <c r="V602">
        <f t="shared" si="111"/>
        <v>30</v>
      </c>
      <c r="W602" t="str">
        <f t="shared" si="112"/>
        <v/>
      </c>
      <c r="X602" t="str">
        <f t="shared" si="113"/>
        <v/>
      </c>
      <c r="Y602" s="12" t="str">
        <f t="shared" si="114"/>
        <v/>
      </c>
      <c r="Z602" t="str">
        <f t="shared" si="115"/>
        <v/>
      </c>
      <c r="AA602" t="str">
        <f t="shared" si="116"/>
        <v/>
      </c>
      <c r="AB602" t="str">
        <f t="shared" si="117"/>
        <v/>
      </c>
      <c r="AC602" s="2" t="str">
        <f t="shared" si="118"/>
        <v/>
      </c>
      <c r="AD602" t="str">
        <f t="shared" si="121"/>
        <v/>
      </c>
      <c r="AE602" t="str">
        <f t="shared" si="119"/>
        <v/>
      </c>
      <c r="AF602" t="str">
        <f t="shared" si="120"/>
        <v/>
      </c>
    </row>
    <row r="603" spans="1:32" x14ac:dyDescent="0.25">
      <c r="A603">
        <v>10820</v>
      </c>
      <c r="B603" s="1">
        <v>867488060855003</v>
      </c>
      <c r="C603" s="1">
        <v>1719515171</v>
      </c>
      <c r="D603">
        <v>-22.887225999999998</v>
      </c>
      <c r="E603">
        <v>-47.054451</v>
      </c>
      <c r="F603">
        <v>664</v>
      </c>
      <c r="G603">
        <v>186</v>
      </c>
      <c r="H603">
        <v>3.5</v>
      </c>
      <c r="I603">
        <v>1</v>
      </c>
      <c r="J603">
        <v>1</v>
      </c>
      <c r="K603">
        <v>292700</v>
      </c>
      <c r="L603">
        <v>0</v>
      </c>
      <c r="M603" t="s">
        <v>19</v>
      </c>
      <c r="N603">
        <v>10</v>
      </c>
      <c r="O603">
        <v>0</v>
      </c>
      <c r="P603">
        <v>0</v>
      </c>
      <c r="Q603">
        <v>0</v>
      </c>
      <c r="R603">
        <v>0</v>
      </c>
      <c r="S603" s="4">
        <v>45470.795960648145</v>
      </c>
      <c r="T603" s="6">
        <v>45470.795960648145</v>
      </c>
      <c r="U603">
        <f t="shared" si="110"/>
        <v>14</v>
      </c>
      <c r="V603">
        <f t="shared" si="111"/>
        <v>30</v>
      </c>
      <c r="W603" t="str">
        <f t="shared" si="112"/>
        <v/>
      </c>
      <c r="X603" t="str">
        <f t="shared" si="113"/>
        <v/>
      </c>
      <c r="Y603" s="12" t="str">
        <f t="shared" si="114"/>
        <v/>
      </c>
      <c r="Z603" t="str">
        <f t="shared" si="115"/>
        <v/>
      </c>
      <c r="AA603" t="str">
        <f t="shared" si="116"/>
        <v/>
      </c>
      <c r="AB603" t="str">
        <f t="shared" si="117"/>
        <v/>
      </c>
      <c r="AC603" s="2" t="str">
        <f t="shared" si="118"/>
        <v/>
      </c>
      <c r="AD603" t="str">
        <f t="shared" si="121"/>
        <v/>
      </c>
      <c r="AE603" t="str">
        <f t="shared" si="119"/>
        <v/>
      </c>
      <c r="AF603" t="str">
        <f t="shared" si="120"/>
        <v/>
      </c>
    </row>
    <row r="604" spans="1:32" x14ac:dyDescent="0.25">
      <c r="A604">
        <v>10821</v>
      </c>
      <c r="B604" s="1">
        <v>867488060855003</v>
      </c>
      <c r="C604" s="1">
        <v>1719515201</v>
      </c>
      <c r="D604">
        <v>-22.887920999999999</v>
      </c>
      <c r="E604">
        <v>-47.054557000000003</v>
      </c>
      <c r="F604">
        <v>653</v>
      </c>
      <c r="G604">
        <v>186</v>
      </c>
      <c r="H604">
        <v>0</v>
      </c>
      <c r="I604">
        <v>1</v>
      </c>
      <c r="J604">
        <v>1</v>
      </c>
      <c r="K604">
        <v>292800</v>
      </c>
      <c r="L604">
        <v>0</v>
      </c>
      <c r="M604" t="s">
        <v>19</v>
      </c>
      <c r="N604">
        <v>10</v>
      </c>
      <c r="O604">
        <v>0</v>
      </c>
      <c r="P604">
        <v>0</v>
      </c>
      <c r="Q604">
        <v>0</v>
      </c>
      <c r="R604">
        <v>0</v>
      </c>
      <c r="S604" s="4">
        <v>45470.796307870369</v>
      </c>
      <c r="T604" s="6">
        <v>45470.796307870369</v>
      </c>
      <c r="U604">
        <f t="shared" si="110"/>
        <v>14</v>
      </c>
      <c r="V604">
        <f t="shared" si="111"/>
        <v>30</v>
      </c>
      <c r="W604" t="str">
        <f t="shared" si="112"/>
        <v/>
      </c>
      <c r="X604" t="str">
        <f t="shared" si="113"/>
        <v/>
      </c>
      <c r="Y604" s="12" t="str">
        <f t="shared" si="114"/>
        <v/>
      </c>
      <c r="Z604" t="str">
        <f t="shared" si="115"/>
        <v/>
      </c>
      <c r="AA604" t="str">
        <f t="shared" si="116"/>
        <v/>
      </c>
      <c r="AB604" t="str">
        <f t="shared" si="117"/>
        <v/>
      </c>
      <c r="AC604" s="2" t="str">
        <f t="shared" si="118"/>
        <v/>
      </c>
      <c r="AD604" t="str">
        <f t="shared" si="121"/>
        <v/>
      </c>
      <c r="AE604" t="str">
        <f t="shared" si="119"/>
        <v/>
      </c>
      <c r="AF604" t="str">
        <f t="shared" si="120"/>
        <v/>
      </c>
    </row>
    <row r="605" spans="1:32" x14ac:dyDescent="0.25">
      <c r="A605">
        <v>10822</v>
      </c>
      <c r="B605" s="1">
        <v>867488060855003</v>
      </c>
      <c r="C605" s="1">
        <v>1719515231</v>
      </c>
      <c r="D605">
        <v>-22.887920999999999</v>
      </c>
      <c r="E605">
        <v>-47.054557000000003</v>
      </c>
      <c r="F605">
        <v>653</v>
      </c>
      <c r="G605">
        <v>186</v>
      </c>
      <c r="H605">
        <v>0</v>
      </c>
      <c r="I605">
        <v>1</v>
      </c>
      <c r="J605">
        <v>1</v>
      </c>
      <c r="K605">
        <v>292800</v>
      </c>
      <c r="L605">
        <v>0</v>
      </c>
      <c r="M605" t="s">
        <v>19</v>
      </c>
      <c r="N605">
        <v>10</v>
      </c>
      <c r="O605">
        <v>0</v>
      </c>
      <c r="P605">
        <v>0</v>
      </c>
      <c r="Q605">
        <v>0</v>
      </c>
      <c r="R605">
        <v>0</v>
      </c>
      <c r="S605" s="4">
        <v>45470.796655092592</v>
      </c>
      <c r="T605" s="6">
        <v>45470.796655092592</v>
      </c>
      <c r="U605">
        <f t="shared" si="110"/>
        <v>14</v>
      </c>
      <c r="V605">
        <f t="shared" si="111"/>
        <v>30</v>
      </c>
      <c r="W605" t="str">
        <f t="shared" si="112"/>
        <v/>
      </c>
      <c r="X605" t="str">
        <f t="shared" si="113"/>
        <v/>
      </c>
      <c r="Y605" s="12" t="str">
        <f t="shared" si="114"/>
        <v/>
      </c>
      <c r="Z605" t="str">
        <f t="shared" si="115"/>
        <v/>
      </c>
      <c r="AA605" t="str">
        <f t="shared" si="116"/>
        <v/>
      </c>
      <c r="AB605" t="str">
        <f t="shared" si="117"/>
        <v/>
      </c>
      <c r="AC605" s="2" t="str">
        <f t="shared" si="118"/>
        <v/>
      </c>
      <c r="AD605" t="str">
        <f t="shared" si="121"/>
        <v/>
      </c>
      <c r="AE605" t="str">
        <f t="shared" si="119"/>
        <v/>
      </c>
      <c r="AF605" t="str">
        <f t="shared" si="120"/>
        <v/>
      </c>
    </row>
    <row r="606" spans="1:32" x14ac:dyDescent="0.25">
      <c r="A606">
        <v>10823</v>
      </c>
      <c r="B606" s="1">
        <v>867488060855003</v>
      </c>
      <c r="C606" s="1">
        <v>1719515261</v>
      </c>
      <c r="D606">
        <v>-22.888504000000001</v>
      </c>
      <c r="E606">
        <v>-47.054619000000002</v>
      </c>
      <c r="F606">
        <v>652</v>
      </c>
      <c r="G606">
        <v>191</v>
      </c>
      <c r="H606">
        <v>21.7</v>
      </c>
      <c r="I606">
        <v>1</v>
      </c>
      <c r="J606">
        <v>1</v>
      </c>
      <c r="K606">
        <v>292900</v>
      </c>
      <c r="L606">
        <v>0</v>
      </c>
      <c r="M606" t="s">
        <v>19</v>
      </c>
      <c r="N606">
        <v>10</v>
      </c>
      <c r="O606">
        <v>0</v>
      </c>
      <c r="P606">
        <v>0</v>
      </c>
      <c r="Q606">
        <v>0</v>
      </c>
      <c r="R606">
        <v>0</v>
      </c>
      <c r="S606" s="4">
        <v>45470.797002314815</v>
      </c>
      <c r="T606" s="6">
        <v>45470.797002314815</v>
      </c>
      <c r="U606">
        <f t="shared" si="110"/>
        <v>14</v>
      </c>
      <c r="V606">
        <f t="shared" si="111"/>
        <v>30</v>
      </c>
      <c r="W606" t="str">
        <f t="shared" si="112"/>
        <v/>
      </c>
      <c r="X606" t="str">
        <f t="shared" si="113"/>
        <v/>
      </c>
      <c r="Y606" s="12" t="str">
        <f t="shared" si="114"/>
        <v/>
      </c>
      <c r="Z606" t="str">
        <f t="shared" si="115"/>
        <v/>
      </c>
      <c r="AA606" t="str">
        <f t="shared" si="116"/>
        <v/>
      </c>
      <c r="AB606" t="str">
        <f t="shared" si="117"/>
        <v/>
      </c>
      <c r="AC606" s="2" t="str">
        <f t="shared" si="118"/>
        <v/>
      </c>
      <c r="AD606" t="str">
        <f t="shared" si="121"/>
        <v/>
      </c>
      <c r="AE606" t="str">
        <f t="shared" si="119"/>
        <v/>
      </c>
      <c r="AF606" t="str">
        <f t="shared" si="120"/>
        <v/>
      </c>
    </row>
    <row r="607" spans="1:32" x14ac:dyDescent="0.25">
      <c r="A607">
        <v>10824</v>
      </c>
      <c r="B607" s="1">
        <v>867488060855003</v>
      </c>
      <c r="C607" s="1">
        <v>1719515291</v>
      </c>
      <c r="D607">
        <v>-22.888897</v>
      </c>
      <c r="E607">
        <v>-47.053190999999998</v>
      </c>
      <c r="F607">
        <v>653</v>
      </c>
      <c r="G607">
        <v>95</v>
      </c>
      <c r="H607">
        <v>26.3</v>
      </c>
      <c r="I607">
        <v>1</v>
      </c>
      <c r="J607">
        <v>1</v>
      </c>
      <c r="K607">
        <v>293000</v>
      </c>
      <c r="L607">
        <v>0</v>
      </c>
      <c r="M607" t="s">
        <v>19</v>
      </c>
      <c r="N607">
        <v>10</v>
      </c>
      <c r="O607">
        <v>0</v>
      </c>
      <c r="P607">
        <v>0</v>
      </c>
      <c r="Q607">
        <v>0</v>
      </c>
      <c r="R607">
        <v>0</v>
      </c>
      <c r="S607" s="4">
        <v>45470.797349537039</v>
      </c>
      <c r="T607" s="6">
        <v>45470.797349537039</v>
      </c>
      <c r="U607">
        <f t="shared" si="110"/>
        <v>14</v>
      </c>
      <c r="V607">
        <f t="shared" si="111"/>
        <v>30</v>
      </c>
      <c r="W607" t="str">
        <f t="shared" si="112"/>
        <v/>
      </c>
      <c r="X607" t="str">
        <f t="shared" si="113"/>
        <v/>
      </c>
      <c r="Y607" s="12" t="str">
        <f t="shared" si="114"/>
        <v/>
      </c>
      <c r="Z607" t="str">
        <f t="shared" si="115"/>
        <v/>
      </c>
      <c r="AA607" t="str">
        <f t="shared" si="116"/>
        <v/>
      </c>
      <c r="AB607" t="str">
        <f t="shared" si="117"/>
        <v/>
      </c>
      <c r="AC607" s="2" t="str">
        <f t="shared" si="118"/>
        <v/>
      </c>
      <c r="AD607" t="str">
        <f t="shared" si="121"/>
        <v/>
      </c>
      <c r="AE607" t="str">
        <f t="shared" si="119"/>
        <v/>
      </c>
      <c r="AF607" t="str">
        <f t="shared" si="120"/>
        <v/>
      </c>
    </row>
    <row r="608" spans="1:32" x14ac:dyDescent="0.25">
      <c r="A608">
        <v>10825</v>
      </c>
      <c r="B608" s="1">
        <v>867488060855003</v>
      </c>
      <c r="C608" s="1">
        <v>1719515321</v>
      </c>
      <c r="D608">
        <v>-22.889111</v>
      </c>
      <c r="E608">
        <v>-47.051436000000002</v>
      </c>
      <c r="F608">
        <v>646</v>
      </c>
      <c r="G608">
        <v>96</v>
      </c>
      <c r="H608">
        <v>5.6</v>
      </c>
      <c r="I608">
        <v>1</v>
      </c>
      <c r="J608">
        <v>1</v>
      </c>
      <c r="K608">
        <v>293200</v>
      </c>
      <c r="L608">
        <v>0</v>
      </c>
      <c r="M608" t="s">
        <v>19</v>
      </c>
      <c r="N608">
        <v>10</v>
      </c>
      <c r="O608">
        <v>0</v>
      </c>
      <c r="P608">
        <v>0</v>
      </c>
      <c r="Q608">
        <v>0</v>
      </c>
      <c r="R608">
        <v>0</v>
      </c>
      <c r="S608" s="4">
        <v>45470.797696759262</v>
      </c>
      <c r="T608" s="6">
        <v>45470.797696759262</v>
      </c>
      <c r="U608">
        <f t="shared" si="110"/>
        <v>14</v>
      </c>
      <c r="V608">
        <f t="shared" si="111"/>
        <v>30</v>
      </c>
      <c r="W608" t="str">
        <f t="shared" si="112"/>
        <v/>
      </c>
      <c r="X608" t="str">
        <f t="shared" si="113"/>
        <v/>
      </c>
      <c r="Y608" s="12" t="str">
        <f t="shared" si="114"/>
        <v/>
      </c>
      <c r="Z608" t="str">
        <f t="shared" si="115"/>
        <v/>
      </c>
      <c r="AA608" t="str">
        <f t="shared" si="116"/>
        <v/>
      </c>
      <c r="AB608" t="str">
        <f t="shared" si="117"/>
        <v/>
      </c>
      <c r="AC608" s="2" t="str">
        <f t="shared" si="118"/>
        <v/>
      </c>
      <c r="AD608" t="str">
        <f t="shared" si="121"/>
        <v/>
      </c>
      <c r="AE608" t="str">
        <f t="shared" si="119"/>
        <v/>
      </c>
      <c r="AF608" t="str">
        <f t="shared" si="120"/>
        <v/>
      </c>
    </row>
    <row r="609" spans="1:32" x14ac:dyDescent="0.25">
      <c r="A609">
        <v>10826</v>
      </c>
      <c r="B609" s="1">
        <v>867488060855003</v>
      </c>
      <c r="C609" s="1">
        <v>1719515351</v>
      </c>
      <c r="D609">
        <v>-22.889294</v>
      </c>
      <c r="E609">
        <v>-47.04983</v>
      </c>
      <c r="F609">
        <v>650</v>
      </c>
      <c r="G609">
        <v>96</v>
      </c>
      <c r="H609">
        <v>25.1</v>
      </c>
      <c r="I609">
        <v>1</v>
      </c>
      <c r="J609">
        <v>1</v>
      </c>
      <c r="K609">
        <v>293400</v>
      </c>
      <c r="L609">
        <v>0</v>
      </c>
      <c r="M609" t="s">
        <v>19</v>
      </c>
      <c r="N609">
        <v>10</v>
      </c>
      <c r="O609">
        <v>0</v>
      </c>
      <c r="P609">
        <v>0</v>
      </c>
      <c r="Q609">
        <v>0</v>
      </c>
      <c r="R609">
        <v>0</v>
      </c>
      <c r="S609" s="4">
        <v>45470.798043981478</v>
      </c>
      <c r="T609" s="6">
        <v>45470.798043981478</v>
      </c>
      <c r="U609">
        <f t="shared" si="110"/>
        <v>14</v>
      </c>
      <c r="V609">
        <f t="shared" si="111"/>
        <v>30</v>
      </c>
      <c r="W609" t="str">
        <f t="shared" si="112"/>
        <v/>
      </c>
      <c r="X609" t="str">
        <f t="shared" si="113"/>
        <v/>
      </c>
      <c r="Y609" s="12" t="str">
        <f t="shared" si="114"/>
        <v/>
      </c>
      <c r="Z609" t="str">
        <f t="shared" si="115"/>
        <v/>
      </c>
      <c r="AA609" t="str">
        <f t="shared" si="116"/>
        <v/>
      </c>
      <c r="AB609" t="str">
        <f t="shared" si="117"/>
        <v/>
      </c>
      <c r="AC609" s="2" t="str">
        <f t="shared" si="118"/>
        <v/>
      </c>
      <c r="AD609" t="str">
        <f t="shared" si="121"/>
        <v/>
      </c>
      <c r="AE609" t="str">
        <f t="shared" si="119"/>
        <v/>
      </c>
      <c r="AF609" t="str">
        <f t="shared" si="120"/>
        <v/>
      </c>
    </row>
    <row r="610" spans="1:32" x14ac:dyDescent="0.25">
      <c r="A610">
        <v>10827</v>
      </c>
      <c r="B610" s="1">
        <v>867488060855003</v>
      </c>
      <c r="C610" s="1">
        <v>1719515381</v>
      </c>
      <c r="D610">
        <v>-22.889474</v>
      </c>
      <c r="E610">
        <v>-47.047998</v>
      </c>
      <c r="F610">
        <v>645</v>
      </c>
      <c r="G610">
        <v>94</v>
      </c>
      <c r="H610">
        <v>15.9</v>
      </c>
      <c r="I610">
        <v>1</v>
      </c>
      <c r="J610">
        <v>1</v>
      </c>
      <c r="K610">
        <v>293500</v>
      </c>
      <c r="L610">
        <v>0</v>
      </c>
      <c r="M610" t="s">
        <v>19</v>
      </c>
      <c r="N610">
        <v>10</v>
      </c>
      <c r="O610">
        <v>0</v>
      </c>
      <c r="P610">
        <v>0</v>
      </c>
      <c r="Q610">
        <v>0</v>
      </c>
      <c r="R610">
        <v>0</v>
      </c>
      <c r="S610" s="4">
        <v>45470.798391203702</v>
      </c>
      <c r="T610" s="6">
        <v>45470.798391203702</v>
      </c>
      <c r="U610">
        <f t="shared" si="110"/>
        <v>14</v>
      </c>
      <c r="V610">
        <f t="shared" si="111"/>
        <v>30</v>
      </c>
      <c r="W610" t="str">
        <f t="shared" si="112"/>
        <v/>
      </c>
      <c r="X610" t="str">
        <f t="shared" si="113"/>
        <v/>
      </c>
      <c r="Y610" s="12" t="str">
        <f t="shared" si="114"/>
        <v/>
      </c>
      <c r="Z610" t="str">
        <f t="shared" si="115"/>
        <v/>
      </c>
      <c r="AA610" t="str">
        <f t="shared" si="116"/>
        <v/>
      </c>
      <c r="AB610" t="str">
        <f t="shared" si="117"/>
        <v/>
      </c>
      <c r="AC610" s="2" t="str">
        <f t="shared" si="118"/>
        <v/>
      </c>
      <c r="AD610" t="str">
        <f t="shared" si="121"/>
        <v/>
      </c>
      <c r="AE610" t="str">
        <f t="shared" si="119"/>
        <v/>
      </c>
      <c r="AF610" t="str">
        <f t="shared" si="120"/>
        <v/>
      </c>
    </row>
    <row r="611" spans="1:32" x14ac:dyDescent="0.25">
      <c r="A611">
        <v>10828</v>
      </c>
      <c r="B611" s="1">
        <v>867488060855003</v>
      </c>
      <c r="C611" s="1">
        <v>1719515411</v>
      </c>
      <c r="D611">
        <v>-22.889643</v>
      </c>
      <c r="E611">
        <v>-47.046309000000001</v>
      </c>
      <c r="F611">
        <v>635</v>
      </c>
      <c r="G611">
        <v>94</v>
      </c>
      <c r="H611">
        <v>0.1</v>
      </c>
      <c r="I611">
        <v>1</v>
      </c>
      <c r="J611">
        <v>1</v>
      </c>
      <c r="K611">
        <v>293700</v>
      </c>
      <c r="L611">
        <v>0</v>
      </c>
      <c r="M611" t="s">
        <v>19</v>
      </c>
      <c r="N611">
        <v>10</v>
      </c>
      <c r="O611">
        <v>0</v>
      </c>
      <c r="P611">
        <v>0</v>
      </c>
      <c r="Q611">
        <v>0</v>
      </c>
      <c r="R611">
        <v>0</v>
      </c>
      <c r="S611" s="4">
        <v>45470.798738425925</v>
      </c>
      <c r="T611" s="6">
        <v>45470.798738425925</v>
      </c>
      <c r="U611">
        <f t="shared" si="110"/>
        <v>14</v>
      </c>
      <c r="V611">
        <f t="shared" si="111"/>
        <v>30</v>
      </c>
      <c r="W611" t="str">
        <f t="shared" si="112"/>
        <v/>
      </c>
      <c r="X611" t="str">
        <f t="shared" si="113"/>
        <v/>
      </c>
      <c r="Y611" s="12" t="str">
        <f t="shared" si="114"/>
        <v/>
      </c>
      <c r="Z611" t="str">
        <f t="shared" si="115"/>
        <v/>
      </c>
      <c r="AA611" t="str">
        <f t="shared" si="116"/>
        <v/>
      </c>
      <c r="AB611" t="str">
        <f t="shared" si="117"/>
        <v/>
      </c>
      <c r="AC611" s="2" t="str">
        <f t="shared" si="118"/>
        <v/>
      </c>
      <c r="AD611" t="str">
        <f t="shared" si="121"/>
        <v/>
      </c>
      <c r="AE611" t="str">
        <f t="shared" si="119"/>
        <v/>
      </c>
      <c r="AF611" t="str">
        <f t="shared" si="120"/>
        <v/>
      </c>
    </row>
    <row r="612" spans="1:32" x14ac:dyDescent="0.25">
      <c r="A612">
        <v>10829</v>
      </c>
      <c r="B612" s="1">
        <v>867488060855003</v>
      </c>
      <c r="C612" s="1">
        <v>1719515441</v>
      </c>
      <c r="D612">
        <v>-22.88964</v>
      </c>
      <c r="E612">
        <v>-47.045907</v>
      </c>
      <c r="F612">
        <v>637</v>
      </c>
      <c r="G612">
        <v>123</v>
      </c>
      <c r="H612">
        <v>2.4</v>
      </c>
      <c r="I612">
        <v>1</v>
      </c>
      <c r="J612">
        <v>1</v>
      </c>
      <c r="K612">
        <v>293800</v>
      </c>
      <c r="L612">
        <v>0</v>
      </c>
      <c r="M612" t="s">
        <v>19</v>
      </c>
      <c r="N612">
        <v>10</v>
      </c>
      <c r="O612">
        <v>0</v>
      </c>
      <c r="P612">
        <v>0</v>
      </c>
      <c r="Q612">
        <v>0</v>
      </c>
      <c r="R612">
        <v>0</v>
      </c>
      <c r="S612" s="4">
        <v>45470.799085648148</v>
      </c>
      <c r="T612" s="6">
        <v>45470.799085648148</v>
      </c>
      <c r="U612">
        <f t="shared" si="110"/>
        <v>14</v>
      </c>
      <c r="V612">
        <f t="shared" si="111"/>
        <v>30</v>
      </c>
      <c r="W612" t="str">
        <f t="shared" si="112"/>
        <v/>
      </c>
      <c r="X612" t="str">
        <f t="shared" si="113"/>
        <v/>
      </c>
      <c r="Y612" s="12" t="str">
        <f t="shared" si="114"/>
        <v/>
      </c>
      <c r="Z612" t="str">
        <f t="shared" si="115"/>
        <v/>
      </c>
      <c r="AA612" t="str">
        <f t="shared" si="116"/>
        <v/>
      </c>
      <c r="AB612" t="str">
        <f t="shared" si="117"/>
        <v/>
      </c>
      <c r="AC612" s="2" t="str">
        <f t="shared" si="118"/>
        <v/>
      </c>
      <c r="AD612" t="str">
        <f t="shared" si="121"/>
        <v/>
      </c>
      <c r="AE612" t="str">
        <f t="shared" si="119"/>
        <v/>
      </c>
      <c r="AF612" t="str">
        <f t="shared" si="120"/>
        <v/>
      </c>
    </row>
    <row r="613" spans="1:32" x14ac:dyDescent="0.25">
      <c r="A613">
        <v>10830</v>
      </c>
      <c r="B613" s="1">
        <v>867488060855003</v>
      </c>
      <c r="C613" s="1">
        <v>1719515471</v>
      </c>
      <c r="D613">
        <v>-22.889581</v>
      </c>
      <c r="E613">
        <v>-47.045915000000001</v>
      </c>
      <c r="F613">
        <v>637</v>
      </c>
      <c r="G613">
        <v>123</v>
      </c>
      <c r="H613">
        <v>0</v>
      </c>
      <c r="I613">
        <v>1</v>
      </c>
      <c r="J613">
        <v>1</v>
      </c>
      <c r="K613">
        <v>293800</v>
      </c>
      <c r="L613">
        <v>0</v>
      </c>
      <c r="M613" t="s">
        <v>19</v>
      </c>
      <c r="N613">
        <v>10</v>
      </c>
      <c r="O613">
        <v>0</v>
      </c>
      <c r="P613">
        <v>0</v>
      </c>
      <c r="Q613">
        <v>0</v>
      </c>
      <c r="R613">
        <v>0</v>
      </c>
      <c r="S613" s="4">
        <v>45470.799432870372</v>
      </c>
      <c r="T613" s="6">
        <v>45470.799432870372</v>
      </c>
      <c r="U613">
        <f t="shared" si="110"/>
        <v>14</v>
      </c>
      <c r="V613">
        <f t="shared" si="111"/>
        <v>30</v>
      </c>
      <c r="W613" t="str">
        <f t="shared" si="112"/>
        <v/>
      </c>
      <c r="X613" t="str">
        <f t="shared" si="113"/>
        <v/>
      </c>
      <c r="Y613" s="12" t="str">
        <f t="shared" si="114"/>
        <v/>
      </c>
      <c r="Z613" t="str">
        <f t="shared" si="115"/>
        <v/>
      </c>
      <c r="AA613" t="str">
        <f t="shared" si="116"/>
        <v/>
      </c>
      <c r="AB613" t="str">
        <f t="shared" si="117"/>
        <v/>
      </c>
      <c r="AC613" s="2" t="str">
        <f t="shared" si="118"/>
        <v/>
      </c>
      <c r="AD613" t="str">
        <f t="shared" si="121"/>
        <v/>
      </c>
      <c r="AE613" t="str">
        <f t="shared" si="119"/>
        <v/>
      </c>
      <c r="AF613" t="str">
        <f t="shared" si="120"/>
        <v/>
      </c>
    </row>
    <row r="614" spans="1:32" x14ac:dyDescent="0.25">
      <c r="A614">
        <v>10831</v>
      </c>
      <c r="B614" s="1">
        <v>867488060855003</v>
      </c>
      <c r="C614" s="1">
        <v>1719515501</v>
      </c>
      <c r="D614">
        <v>-22.889581</v>
      </c>
      <c r="E614">
        <v>-47.045915000000001</v>
      </c>
      <c r="F614">
        <v>637</v>
      </c>
      <c r="G614">
        <v>123</v>
      </c>
      <c r="H614">
        <v>0</v>
      </c>
      <c r="I614">
        <v>1</v>
      </c>
      <c r="J614">
        <v>1</v>
      </c>
      <c r="K614">
        <v>293800</v>
      </c>
      <c r="L614">
        <v>0</v>
      </c>
      <c r="M614" t="s">
        <v>19</v>
      </c>
      <c r="N614">
        <v>10</v>
      </c>
      <c r="O614">
        <v>0</v>
      </c>
      <c r="P614">
        <v>0</v>
      </c>
      <c r="Q614">
        <v>0</v>
      </c>
      <c r="R614">
        <v>0</v>
      </c>
      <c r="S614" s="4">
        <v>45470.799780092595</v>
      </c>
      <c r="T614" s="6">
        <v>45470.799780092595</v>
      </c>
      <c r="U614">
        <f t="shared" si="110"/>
        <v>14</v>
      </c>
      <c r="V614">
        <f t="shared" si="111"/>
        <v>30</v>
      </c>
      <c r="W614" t="str">
        <f t="shared" si="112"/>
        <v/>
      </c>
      <c r="X614" t="str">
        <f t="shared" si="113"/>
        <v/>
      </c>
      <c r="Y614" s="12" t="str">
        <f t="shared" si="114"/>
        <v/>
      </c>
      <c r="Z614" t="str">
        <f t="shared" si="115"/>
        <v/>
      </c>
      <c r="AA614" t="str">
        <f t="shared" si="116"/>
        <v/>
      </c>
      <c r="AB614" t="str">
        <f t="shared" si="117"/>
        <v/>
      </c>
      <c r="AC614" s="2" t="str">
        <f t="shared" si="118"/>
        <v/>
      </c>
      <c r="AD614" t="str">
        <f t="shared" si="121"/>
        <v/>
      </c>
      <c r="AE614" t="str">
        <f t="shared" si="119"/>
        <v/>
      </c>
      <c r="AF614" t="str">
        <f t="shared" si="120"/>
        <v/>
      </c>
    </row>
    <row r="615" spans="1:32" x14ac:dyDescent="0.25">
      <c r="A615">
        <v>10832</v>
      </c>
      <c r="B615" s="1">
        <v>867488060855003</v>
      </c>
      <c r="C615" s="1">
        <v>1719515531</v>
      </c>
      <c r="D615">
        <v>-22.889581</v>
      </c>
      <c r="E615">
        <v>-47.045915000000001</v>
      </c>
      <c r="F615">
        <v>637</v>
      </c>
      <c r="G615">
        <v>123</v>
      </c>
      <c r="H615">
        <v>0</v>
      </c>
      <c r="I615">
        <v>1</v>
      </c>
      <c r="J615">
        <v>1</v>
      </c>
      <c r="K615">
        <v>293800</v>
      </c>
      <c r="L615">
        <v>0</v>
      </c>
      <c r="M615" t="s">
        <v>19</v>
      </c>
      <c r="N615">
        <v>10</v>
      </c>
      <c r="O615">
        <v>0</v>
      </c>
      <c r="P615">
        <v>0</v>
      </c>
      <c r="Q615">
        <v>0</v>
      </c>
      <c r="R615">
        <v>0</v>
      </c>
      <c r="S615" s="4">
        <v>45470.800127314818</v>
      </c>
      <c r="T615" s="6">
        <v>45470.800127314818</v>
      </c>
      <c r="U615">
        <f t="shared" si="110"/>
        <v>14</v>
      </c>
      <c r="V615">
        <f t="shared" si="111"/>
        <v>30</v>
      </c>
      <c r="W615" t="str">
        <f t="shared" si="112"/>
        <v/>
      </c>
      <c r="X615" t="str">
        <f t="shared" si="113"/>
        <v/>
      </c>
      <c r="Y615" s="12" t="str">
        <f t="shared" si="114"/>
        <v/>
      </c>
      <c r="Z615" t="str">
        <f t="shared" si="115"/>
        <v/>
      </c>
      <c r="AA615" t="str">
        <f t="shared" si="116"/>
        <v/>
      </c>
      <c r="AB615" t="str">
        <f t="shared" si="117"/>
        <v/>
      </c>
      <c r="AC615" s="2" t="str">
        <f t="shared" si="118"/>
        <v/>
      </c>
      <c r="AD615" t="str">
        <f t="shared" si="121"/>
        <v/>
      </c>
      <c r="AE615" t="str">
        <f t="shared" si="119"/>
        <v/>
      </c>
      <c r="AF615" t="str">
        <f t="shared" si="120"/>
        <v/>
      </c>
    </row>
    <row r="616" spans="1:32" x14ac:dyDescent="0.25">
      <c r="A616">
        <v>10834</v>
      </c>
      <c r="B616" s="1">
        <v>867488060855003</v>
      </c>
      <c r="C616" s="1">
        <v>1719515561</v>
      </c>
      <c r="D616">
        <v>-22.889581</v>
      </c>
      <c r="E616">
        <v>-47.045915000000001</v>
      </c>
      <c r="F616">
        <v>637</v>
      </c>
      <c r="G616">
        <v>123</v>
      </c>
      <c r="H616">
        <v>0</v>
      </c>
      <c r="I616">
        <v>1</v>
      </c>
      <c r="J616">
        <v>1</v>
      </c>
      <c r="K616">
        <v>293800</v>
      </c>
      <c r="L616">
        <v>0</v>
      </c>
      <c r="M616" t="s">
        <v>19</v>
      </c>
      <c r="N616">
        <v>10</v>
      </c>
      <c r="O616">
        <v>0</v>
      </c>
      <c r="P616">
        <v>0</v>
      </c>
      <c r="Q616">
        <v>0</v>
      </c>
      <c r="R616">
        <v>0</v>
      </c>
      <c r="S616" s="4">
        <v>45470.800474537034</v>
      </c>
      <c r="T616" s="6">
        <v>45470.800474537034</v>
      </c>
      <c r="U616">
        <f t="shared" si="110"/>
        <v>14</v>
      </c>
      <c r="V616">
        <f t="shared" si="111"/>
        <v>30</v>
      </c>
      <c r="W616" t="str">
        <f t="shared" si="112"/>
        <v/>
      </c>
      <c r="X616" t="str">
        <f t="shared" si="113"/>
        <v/>
      </c>
      <c r="Y616" s="12" t="str">
        <f t="shared" si="114"/>
        <v/>
      </c>
      <c r="Z616" t="str">
        <f t="shared" si="115"/>
        <v/>
      </c>
      <c r="AA616" t="str">
        <f t="shared" si="116"/>
        <v/>
      </c>
      <c r="AB616" t="str">
        <f t="shared" si="117"/>
        <v/>
      </c>
      <c r="AC616" s="2" t="str">
        <f t="shared" si="118"/>
        <v/>
      </c>
      <c r="AD616" t="str">
        <f t="shared" si="121"/>
        <v/>
      </c>
      <c r="AE616" t="str">
        <f t="shared" si="119"/>
        <v/>
      </c>
      <c r="AF616" t="str">
        <f t="shared" si="120"/>
        <v/>
      </c>
    </row>
    <row r="617" spans="1:32" x14ac:dyDescent="0.25">
      <c r="A617">
        <v>10835</v>
      </c>
      <c r="B617" s="1">
        <v>867488060855003</v>
      </c>
      <c r="C617" s="1">
        <v>1719515568</v>
      </c>
      <c r="D617">
        <v>-22.889581</v>
      </c>
      <c r="E617">
        <v>-47.045915000000001</v>
      </c>
      <c r="F617">
        <v>637</v>
      </c>
      <c r="G617">
        <v>123</v>
      </c>
      <c r="H617">
        <v>0</v>
      </c>
      <c r="I617">
        <v>1</v>
      </c>
      <c r="J617">
        <v>0</v>
      </c>
      <c r="K617">
        <v>293800</v>
      </c>
      <c r="L617">
        <v>0</v>
      </c>
      <c r="M617" t="s">
        <v>19</v>
      </c>
      <c r="N617">
        <v>10</v>
      </c>
      <c r="O617">
        <v>0</v>
      </c>
      <c r="P617">
        <v>0</v>
      </c>
      <c r="Q617">
        <v>0</v>
      </c>
      <c r="R617">
        <v>0</v>
      </c>
      <c r="S617" s="4">
        <v>45470.800555555557</v>
      </c>
      <c r="T617" s="6">
        <v>45470.800555555557</v>
      </c>
      <c r="U617">
        <f t="shared" si="110"/>
        <v>14</v>
      </c>
      <c r="V617">
        <f t="shared" si="111"/>
        <v>7</v>
      </c>
      <c r="W617" t="str">
        <f t="shared" si="112"/>
        <v/>
      </c>
      <c r="X617" t="str">
        <f t="shared" si="113"/>
        <v/>
      </c>
      <c r="Y617" s="12" t="str">
        <f t="shared" si="114"/>
        <v/>
      </c>
      <c r="Z617" t="str">
        <f t="shared" si="115"/>
        <v/>
      </c>
      <c r="AA617" t="str">
        <f t="shared" si="116"/>
        <v/>
      </c>
      <c r="AB617" t="str">
        <f t="shared" si="117"/>
        <v/>
      </c>
      <c r="AC617" s="2" t="str">
        <f t="shared" si="118"/>
        <v/>
      </c>
      <c r="AD617" t="str">
        <f t="shared" si="121"/>
        <v/>
      </c>
      <c r="AE617" t="str">
        <f t="shared" si="119"/>
        <v/>
      </c>
      <c r="AF617" t="str">
        <f t="shared" si="120"/>
        <v/>
      </c>
    </row>
    <row r="618" spans="1:32" x14ac:dyDescent="0.25">
      <c r="A618">
        <v>10836</v>
      </c>
      <c r="B618" s="1">
        <v>867488060855003</v>
      </c>
      <c r="C618" s="1">
        <v>1719516017</v>
      </c>
      <c r="D618">
        <v>-22.889581</v>
      </c>
      <c r="E618">
        <v>-47.045915000000001</v>
      </c>
      <c r="F618">
        <v>637</v>
      </c>
      <c r="G618">
        <v>123</v>
      </c>
      <c r="H618">
        <v>0</v>
      </c>
      <c r="I618">
        <v>1</v>
      </c>
      <c r="J618">
        <v>0</v>
      </c>
      <c r="K618">
        <v>293800</v>
      </c>
      <c r="L618">
        <v>0</v>
      </c>
      <c r="M618" t="s">
        <v>19</v>
      </c>
      <c r="N618">
        <v>10</v>
      </c>
      <c r="O618">
        <v>0</v>
      </c>
      <c r="P618">
        <v>0</v>
      </c>
      <c r="Q618">
        <v>0</v>
      </c>
      <c r="R618">
        <v>0</v>
      </c>
      <c r="S618" s="4">
        <v>45470.805752314816</v>
      </c>
      <c r="T618" s="6">
        <v>45470.805752314816</v>
      </c>
      <c r="U618">
        <f t="shared" si="110"/>
        <v>15</v>
      </c>
      <c r="V618">
        <f t="shared" si="111"/>
        <v>449</v>
      </c>
      <c r="W618" t="str">
        <f t="shared" si="112"/>
        <v/>
      </c>
      <c r="X618" t="str">
        <f t="shared" si="113"/>
        <v/>
      </c>
      <c r="Y618" s="12" t="str">
        <f t="shared" si="114"/>
        <v/>
      </c>
      <c r="Z618" t="str">
        <f t="shared" si="115"/>
        <v/>
      </c>
      <c r="AA618" t="str">
        <f t="shared" si="116"/>
        <v/>
      </c>
      <c r="AB618" t="str">
        <f t="shared" si="117"/>
        <v>TRUE</v>
      </c>
      <c r="AC618" s="2" t="str">
        <f t="shared" si="118"/>
        <v/>
      </c>
      <c r="AD618" t="str">
        <f t="shared" si="121"/>
        <v/>
      </c>
      <c r="AE618" t="str">
        <f t="shared" si="119"/>
        <v/>
      </c>
      <c r="AF618">
        <f t="shared" si="120"/>
        <v>10835</v>
      </c>
    </row>
    <row r="619" spans="1:32" x14ac:dyDescent="0.25">
      <c r="A619">
        <v>10839</v>
      </c>
      <c r="B619" s="1">
        <v>867488060855003</v>
      </c>
      <c r="C619" s="1">
        <v>1719516383</v>
      </c>
      <c r="D619">
        <v>-22.889581</v>
      </c>
      <c r="E619">
        <v>-47.045915000000001</v>
      </c>
      <c r="F619">
        <v>637</v>
      </c>
      <c r="G619">
        <v>123</v>
      </c>
      <c r="H619">
        <v>0</v>
      </c>
      <c r="I619">
        <v>1</v>
      </c>
      <c r="J619">
        <v>1</v>
      </c>
      <c r="K619">
        <v>293800</v>
      </c>
      <c r="L619">
        <v>0</v>
      </c>
      <c r="M619" t="s">
        <v>19</v>
      </c>
      <c r="N619">
        <v>10</v>
      </c>
      <c r="O619">
        <v>0</v>
      </c>
      <c r="P619">
        <v>0</v>
      </c>
      <c r="Q619">
        <v>0</v>
      </c>
      <c r="R619">
        <v>0</v>
      </c>
      <c r="S619" s="4">
        <v>45470.809988425928</v>
      </c>
      <c r="T619" s="6">
        <v>45470.809988425928</v>
      </c>
      <c r="U619">
        <f t="shared" si="110"/>
        <v>16</v>
      </c>
      <c r="V619">
        <f t="shared" si="111"/>
        <v>366</v>
      </c>
      <c r="W619" t="str">
        <f t="shared" si="112"/>
        <v>TRUE</v>
      </c>
      <c r="X619" t="str">
        <f t="shared" si="113"/>
        <v/>
      </c>
      <c r="Y619" s="12" t="str">
        <f t="shared" si="114"/>
        <v/>
      </c>
      <c r="Z619" t="str">
        <f t="shared" si="115"/>
        <v/>
      </c>
      <c r="AA619" t="str">
        <f t="shared" si="116"/>
        <v/>
      </c>
      <c r="AB619" t="str">
        <f t="shared" si="117"/>
        <v>TRUE</v>
      </c>
      <c r="AC619" s="2" t="str">
        <f t="shared" si="118"/>
        <v/>
      </c>
      <c r="AD619" t="str">
        <f t="shared" si="121"/>
        <v/>
      </c>
      <c r="AE619" t="str">
        <f t="shared" si="119"/>
        <v/>
      </c>
      <c r="AF619">
        <f t="shared" si="120"/>
        <v>10836</v>
      </c>
    </row>
    <row r="620" spans="1:32" x14ac:dyDescent="0.25">
      <c r="A620">
        <v>10840</v>
      </c>
      <c r="B620" s="1">
        <v>867488060855003</v>
      </c>
      <c r="C620" s="1">
        <v>1719516402</v>
      </c>
      <c r="D620">
        <v>-22.889581</v>
      </c>
      <c r="E620">
        <v>-47.045915000000001</v>
      </c>
      <c r="F620">
        <v>637</v>
      </c>
      <c r="G620">
        <v>123</v>
      </c>
      <c r="H620">
        <v>0</v>
      </c>
      <c r="I620">
        <v>1</v>
      </c>
      <c r="J620">
        <v>1</v>
      </c>
      <c r="K620">
        <v>293800</v>
      </c>
      <c r="L620">
        <v>0</v>
      </c>
      <c r="M620" t="s">
        <v>19</v>
      </c>
      <c r="N620">
        <v>10</v>
      </c>
      <c r="O620">
        <v>0</v>
      </c>
      <c r="P620">
        <v>0</v>
      </c>
      <c r="Q620">
        <v>0</v>
      </c>
      <c r="R620">
        <v>0</v>
      </c>
      <c r="S620" s="4">
        <v>45470.810208333336</v>
      </c>
      <c r="T620" s="6">
        <v>45470.810208333336</v>
      </c>
      <c r="U620">
        <f t="shared" si="110"/>
        <v>16</v>
      </c>
      <c r="V620">
        <f t="shared" si="111"/>
        <v>19</v>
      </c>
      <c r="W620" t="str">
        <f t="shared" si="112"/>
        <v/>
      </c>
      <c r="X620" t="str">
        <f t="shared" si="113"/>
        <v/>
      </c>
      <c r="Y620" s="12" t="str">
        <f t="shared" si="114"/>
        <v/>
      </c>
      <c r="Z620" t="str">
        <f t="shared" si="115"/>
        <v/>
      </c>
      <c r="AA620" t="str">
        <f t="shared" si="116"/>
        <v/>
      </c>
      <c r="AB620" t="str">
        <f t="shared" si="117"/>
        <v/>
      </c>
      <c r="AC620" s="2" t="str">
        <f t="shared" si="118"/>
        <v/>
      </c>
      <c r="AD620" t="str">
        <f t="shared" si="121"/>
        <v/>
      </c>
      <c r="AE620" t="str">
        <f t="shared" si="119"/>
        <v/>
      </c>
      <c r="AF620" t="str">
        <f t="shared" si="120"/>
        <v/>
      </c>
    </row>
    <row r="621" spans="1:32" x14ac:dyDescent="0.25">
      <c r="A621">
        <v>10841</v>
      </c>
      <c r="B621" s="1">
        <v>867488060855003</v>
      </c>
      <c r="C621" s="1">
        <v>1719516432</v>
      </c>
      <c r="D621">
        <v>-22.889610000000001</v>
      </c>
      <c r="E621">
        <v>-47.045085</v>
      </c>
      <c r="F621">
        <v>673</v>
      </c>
      <c r="G621">
        <v>39</v>
      </c>
      <c r="H621">
        <v>33.6</v>
      </c>
      <c r="I621">
        <v>1</v>
      </c>
      <c r="J621">
        <v>1</v>
      </c>
      <c r="K621">
        <v>293900</v>
      </c>
      <c r="L621">
        <v>0</v>
      </c>
      <c r="M621" t="s">
        <v>19</v>
      </c>
      <c r="N621">
        <v>10</v>
      </c>
      <c r="O621">
        <v>0</v>
      </c>
      <c r="P621">
        <v>0</v>
      </c>
      <c r="Q621">
        <v>0</v>
      </c>
      <c r="R621">
        <v>0</v>
      </c>
      <c r="S621" s="4">
        <v>45470.810555555552</v>
      </c>
      <c r="T621" s="6">
        <v>45470.810555555552</v>
      </c>
      <c r="U621">
        <f t="shared" si="110"/>
        <v>16</v>
      </c>
      <c r="V621">
        <f t="shared" si="111"/>
        <v>30</v>
      </c>
      <c r="W621" t="str">
        <f t="shared" si="112"/>
        <v/>
      </c>
      <c r="X621" t="str">
        <f t="shared" si="113"/>
        <v/>
      </c>
      <c r="Y621" s="12" t="str">
        <f t="shared" si="114"/>
        <v/>
      </c>
      <c r="Z621" t="str">
        <f t="shared" si="115"/>
        <v/>
      </c>
      <c r="AA621" t="str">
        <f t="shared" si="116"/>
        <v/>
      </c>
      <c r="AB621" t="str">
        <f t="shared" si="117"/>
        <v/>
      </c>
      <c r="AC621" s="2" t="str">
        <f t="shared" si="118"/>
        <v/>
      </c>
      <c r="AD621" t="str">
        <f t="shared" si="121"/>
        <v/>
      </c>
      <c r="AE621" t="str">
        <f t="shared" si="119"/>
        <v/>
      </c>
      <c r="AF621" t="str">
        <f t="shared" si="120"/>
        <v/>
      </c>
    </row>
    <row r="622" spans="1:32" x14ac:dyDescent="0.25">
      <c r="A622">
        <v>10842</v>
      </c>
      <c r="B622" s="1">
        <v>867488060855003</v>
      </c>
      <c r="C622" s="1">
        <v>1719516462</v>
      </c>
      <c r="D622">
        <v>-22.890953</v>
      </c>
      <c r="E622">
        <v>-47.043697999999999</v>
      </c>
      <c r="F622">
        <v>674</v>
      </c>
      <c r="G622">
        <v>210</v>
      </c>
      <c r="H622">
        <v>20.6</v>
      </c>
      <c r="I622">
        <v>1</v>
      </c>
      <c r="J622">
        <v>1</v>
      </c>
      <c r="K622">
        <v>294100</v>
      </c>
      <c r="L622">
        <v>0</v>
      </c>
      <c r="M622" t="s">
        <v>19</v>
      </c>
      <c r="N622">
        <v>10</v>
      </c>
      <c r="O622">
        <v>0</v>
      </c>
      <c r="P622">
        <v>0</v>
      </c>
      <c r="Q622">
        <v>0</v>
      </c>
      <c r="R622">
        <v>0</v>
      </c>
      <c r="S622" s="4">
        <v>45470.810902777775</v>
      </c>
      <c r="T622" s="6">
        <v>45470.810902777775</v>
      </c>
      <c r="U622">
        <f t="shared" si="110"/>
        <v>16</v>
      </c>
      <c r="V622">
        <f t="shared" si="111"/>
        <v>30</v>
      </c>
      <c r="W622" t="str">
        <f t="shared" si="112"/>
        <v/>
      </c>
      <c r="X622" t="str">
        <f t="shared" si="113"/>
        <v/>
      </c>
      <c r="Y622" s="12" t="str">
        <f t="shared" si="114"/>
        <v/>
      </c>
      <c r="Z622" t="str">
        <f t="shared" si="115"/>
        <v/>
      </c>
      <c r="AA622" t="str">
        <f t="shared" si="116"/>
        <v/>
      </c>
      <c r="AB622" t="str">
        <f t="shared" si="117"/>
        <v/>
      </c>
      <c r="AC622" s="2" t="str">
        <f t="shared" si="118"/>
        <v/>
      </c>
      <c r="AD622" t="str">
        <f t="shared" si="121"/>
        <v/>
      </c>
      <c r="AE622" t="str">
        <f t="shared" si="119"/>
        <v/>
      </c>
      <c r="AF622" t="str">
        <f t="shared" si="120"/>
        <v/>
      </c>
    </row>
    <row r="623" spans="1:32" x14ac:dyDescent="0.25">
      <c r="A623">
        <v>10843</v>
      </c>
      <c r="B623" s="1">
        <v>867488060855003</v>
      </c>
      <c r="C623" s="1">
        <v>1719516492</v>
      </c>
      <c r="D623">
        <v>-22.891691000000002</v>
      </c>
      <c r="E623">
        <v>-47.045032999999997</v>
      </c>
      <c r="F623">
        <v>672</v>
      </c>
      <c r="G623">
        <v>323</v>
      </c>
      <c r="H623">
        <v>31.5</v>
      </c>
      <c r="I623">
        <v>1</v>
      </c>
      <c r="J623">
        <v>1</v>
      </c>
      <c r="K623">
        <v>294300</v>
      </c>
      <c r="L623">
        <v>0</v>
      </c>
      <c r="M623" t="s">
        <v>19</v>
      </c>
      <c r="N623">
        <v>10</v>
      </c>
      <c r="O623">
        <v>0</v>
      </c>
      <c r="P623">
        <v>0</v>
      </c>
      <c r="Q623">
        <v>0</v>
      </c>
      <c r="R623">
        <v>0</v>
      </c>
      <c r="S623" s="4">
        <v>45470.811249999999</v>
      </c>
      <c r="T623" s="6">
        <v>45470.811249999999</v>
      </c>
      <c r="U623">
        <f t="shared" si="110"/>
        <v>16</v>
      </c>
      <c r="V623">
        <f t="shared" si="111"/>
        <v>30</v>
      </c>
      <c r="W623" t="str">
        <f t="shared" si="112"/>
        <v/>
      </c>
      <c r="X623" t="str">
        <f t="shared" si="113"/>
        <v/>
      </c>
      <c r="Y623" s="12" t="str">
        <f t="shared" si="114"/>
        <v/>
      </c>
      <c r="Z623" t="str">
        <f t="shared" si="115"/>
        <v/>
      </c>
      <c r="AA623" t="str">
        <f t="shared" si="116"/>
        <v/>
      </c>
      <c r="AB623" t="str">
        <f t="shared" si="117"/>
        <v/>
      </c>
      <c r="AC623" s="2" t="str">
        <f t="shared" si="118"/>
        <v/>
      </c>
      <c r="AD623" t="str">
        <f t="shared" si="121"/>
        <v/>
      </c>
      <c r="AE623" t="str">
        <f t="shared" si="119"/>
        <v/>
      </c>
      <c r="AF623" t="str">
        <f t="shared" si="120"/>
        <v/>
      </c>
    </row>
    <row r="624" spans="1:32" x14ac:dyDescent="0.25">
      <c r="A624">
        <v>10844</v>
      </c>
      <c r="B624" s="1">
        <v>867488060855003</v>
      </c>
      <c r="C624" s="1">
        <v>1719516522</v>
      </c>
      <c r="D624">
        <v>-22.892606000000001</v>
      </c>
      <c r="E624">
        <v>-47.046458999999999</v>
      </c>
      <c r="F624">
        <v>661</v>
      </c>
      <c r="G624">
        <v>205</v>
      </c>
      <c r="H624">
        <v>19.2</v>
      </c>
      <c r="I624">
        <v>1</v>
      </c>
      <c r="J624">
        <v>1</v>
      </c>
      <c r="K624">
        <v>294600</v>
      </c>
      <c r="L624">
        <v>0</v>
      </c>
      <c r="M624" t="s">
        <v>19</v>
      </c>
      <c r="N624">
        <v>10</v>
      </c>
      <c r="O624">
        <v>0</v>
      </c>
      <c r="P624">
        <v>0</v>
      </c>
      <c r="Q624">
        <v>0</v>
      </c>
      <c r="R624">
        <v>0</v>
      </c>
      <c r="S624" s="4">
        <v>45470.811597222222</v>
      </c>
      <c r="T624" s="6">
        <v>45470.811597222222</v>
      </c>
      <c r="U624">
        <f t="shared" si="110"/>
        <v>16</v>
      </c>
      <c r="V624">
        <f t="shared" si="111"/>
        <v>30</v>
      </c>
      <c r="W624" t="str">
        <f t="shared" si="112"/>
        <v/>
      </c>
      <c r="X624" t="str">
        <f t="shared" si="113"/>
        <v/>
      </c>
      <c r="Y624" s="12" t="str">
        <f t="shared" si="114"/>
        <v/>
      </c>
      <c r="Z624" t="str">
        <f t="shared" si="115"/>
        <v/>
      </c>
      <c r="AA624" t="str">
        <f t="shared" si="116"/>
        <v/>
      </c>
      <c r="AB624" t="str">
        <f t="shared" si="117"/>
        <v/>
      </c>
      <c r="AC624" s="2" t="str">
        <f t="shared" si="118"/>
        <v/>
      </c>
      <c r="AD624" t="str">
        <f t="shared" si="121"/>
        <v/>
      </c>
      <c r="AE624" t="str">
        <f t="shared" si="119"/>
        <v/>
      </c>
      <c r="AF624" t="str">
        <f t="shared" si="120"/>
        <v/>
      </c>
    </row>
    <row r="625" spans="1:32" x14ac:dyDescent="0.25">
      <c r="A625">
        <v>10845</v>
      </c>
      <c r="B625" s="1">
        <v>867488060855003</v>
      </c>
      <c r="C625" s="1">
        <v>1719516552</v>
      </c>
      <c r="D625">
        <v>-22.892665000000001</v>
      </c>
      <c r="E625">
        <v>-47.046802999999997</v>
      </c>
      <c r="F625">
        <v>654</v>
      </c>
      <c r="G625">
        <v>205</v>
      </c>
      <c r="H625">
        <v>4.7</v>
      </c>
      <c r="I625">
        <v>1</v>
      </c>
      <c r="J625">
        <v>1</v>
      </c>
      <c r="K625">
        <v>294600</v>
      </c>
      <c r="L625">
        <v>0</v>
      </c>
      <c r="M625" t="s">
        <v>19</v>
      </c>
      <c r="N625">
        <v>10</v>
      </c>
      <c r="O625">
        <v>0</v>
      </c>
      <c r="P625">
        <v>0</v>
      </c>
      <c r="Q625">
        <v>0</v>
      </c>
      <c r="R625">
        <v>0</v>
      </c>
      <c r="S625" s="4">
        <v>45470.811944444446</v>
      </c>
      <c r="T625" s="6">
        <v>45470.811944444446</v>
      </c>
      <c r="U625">
        <f t="shared" si="110"/>
        <v>16</v>
      </c>
      <c r="V625">
        <f t="shared" si="111"/>
        <v>30</v>
      </c>
      <c r="W625" t="str">
        <f t="shared" si="112"/>
        <v/>
      </c>
      <c r="X625" t="str">
        <f t="shared" si="113"/>
        <v/>
      </c>
      <c r="Y625" s="12" t="str">
        <f t="shared" si="114"/>
        <v/>
      </c>
      <c r="Z625" t="str">
        <f t="shared" si="115"/>
        <v/>
      </c>
      <c r="AA625" t="str">
        <f t="shared" si="116"/>
        <v/>
      </c>
      <c r="AB625" t="str">
        <f t="shared" si="117"/>
        <v/>
      </c>
      <c r="AC625" s="2" t="str">
        <f t="shared" si="118"/>
        <v/>
      </c>
      <c r="AD625" t="str">
        <f t="shared" si="121"/>
        <v/>
      </c>
      <c r="AE625" t="str">
        <f t="shared" si="119"/>
        <v/>
      </c>
      <c r="AF625" t="str">
        <f t="shared" si="120"/>
        <v/>
      </c>
    </row>
    <row r="626" spans="1:32" x14ac:dyDescent="0.25">
      <c r="A626">
        <v>10847</v>
      </c>
      <c r="B626" s="1">
        <v>867488060855003</v>
      </c>
      <c r="C626" s="1">
        <v>1719516566</v>
      </c>
      <c r="D626">
        <v>-22.892647</v>
      </c>
      <c r="E626">
        <v>-47.046838999999999</v>
      </c>
      <c r="F626">
        <v>649</v>
      </c>
      <c r="G626">
        <v>205</v>
      </c>
      <c r="H626">
        <v>0</v>
      </c>
      <c r="I626">
        <v>1</v>
      </c>
      <c r="J626">
        <v>0</v>
      </c>
      <c r="K626">
        <v>294600</v>
      </c>
      <c r="L626">
        <v>0</v>
      </c>
      <c r="M626" t="s">
        <v>19</v>
      </c>
      <c r="N626">
        <v>10</v>
      </c>
      <c r="O626">
        <v>0</v>
      </c>
      <c r="P626">
        <v>0</v>
      </c>
      <c r="Q626">
        <v>0</v>
      </c>
      <c r="R626">
        <v>0</v>
      </c>
      <c r="S626" s="4">
        <v>45470.812106481484</v>
      </c>
      <c r="T626" s="6">
        <v>45470.812106481484</v>
      </c>
      <c r="U626">
        <f t="shared" si="110"/>
        <v>16</v>
      </c>
      <c r="V626">
        <f t="shared" si="111"/>
        <v>14</v>
      </c>
      <c r="W626" t="str">
        <f t="shared" si="112"/>
        <v/>
      </c>
      <c r="X626" t="str">
        <f t="shared" si="113"/>
        <v/>
      </c>
      <c r="Y626" s="12" t="str">
        <f t="shared" si="114"/>
        <v/>
      </c>
      <c r="Z626" t="str">
        <f t="shared" si="115"/>
        <v/>
      </c>
      <c r="AA626" t="str">
        <f t="shared" si="116"/>
        <v/>
      </c>
      <c r="AB626" t="str">
        <f t="shared" si="117"/>
        <v/>
      </c>
      <c r="AC626" s="2" t="str">
        <f t="shared" si="118"/>
        <v/>
      </c>
      <c r="AD626" t="str">
        <f t="shared" si="121"/>
        <v/>
      </c>
      <c r="AE626" t="str">
        <f t="shared" si="119"/>
        <v/>
      </c>
      <c r="AF626" t="str">
        <f t="shared" si="120"/>
        <v/>
      </c>
    </row>
    <row r="627" spans="1:32" x14ac:dyDescent="0.25">
      <c r="A627">
        <v>10848</v>
      </c>
      <c r="B627" s="1">
        <v>867488060855003</v>
      </c>
      <c r="C627" s="1">
        <v>1719517021</v>
      </c>
      <c r="D627">
        <v>-22.892644000000001</v>
      </c>
      <c r="E627">
        <v>-47.046900000000001</v>
      </c>
      <c r="F627">
        <v>644</v>
      </c>
      <c r="G627">
        <v>205</v>
      </c>
      <c r="H627">
        <v>0</v>
      </c>
      <c r="I627">
        <v>1</v>
      </c>
      <c r="J627">
        <v>0</v>
      </c>
      <c r="K627">
        <v>294600</v>
      </c>
      <c r="L627">
        <v>0</v>
      </c>
      <c r="M627" t="s">
        <v>19</v>
      </c>
      <c r="N627">
        <v>10</v>
      </c>
      <c r="O627">
        <v>0</v>
      </c>
      <c r="P627">
        <v>0</v>
      </c>
      <c r="Q627">
        <v>0</v>
      </c>
      <c r="R627">
        <v>0</v>
      </c>
      <c r="S627" s="4">
        <v>45470.817372685182</v>
      </c>
      <c r="T627" s="6">
        <v>45470.817372685182</v>
      </c>
      <c r="U627">
        <f t="shared" si="110"/>
        <v>17</v>
      </c>
      <c r="V627">
        <f t="shared" si="111"/>
        <v>455</v>
      </c>
      <c r="W627" t="str">
        <f t="shared" si="112"/>
        <v/>
      </c>
      <c r="X627" t="str">
        <f t="shared" si="113"/>
        <v/>
      </c>
      <c r="Y627" s="12" t="str">
        <f t="shared" si="114"/>
        <v/>
      </c>
      <c r="Z627" t="str">
        <f t="shared" si="115"/>
        <v/>
      </c>
      <c r="AA627" t="str">
        <f t="shared" si="116"/>
        <v/>
      </c>
      <c r="AB627" t="str">
        <f t="shared" si="117"/>
        <v>TRUE</v>
      </c>
      <c r="AC627" s="2" t="str">
        <f t="shared" si="118"/>
        <v/>
      </c>
      <c r="AD627" t="str">
        <f t="shared" si="121"/>
        <v/>
      </c>
      <c r="AE627" t="str">
        <f t="shared" si="119"/>
        <v/>
      </c>
      <c r="AF627">
        <f t="shared" si="120"/>
        <v>10847</v>
      </c>
    </row>
    <row r="628" spans="1:32" x14ac:dyDescent="0.25">
      <c r="A628">
        <v>10849</v>
      </c>
      <c r="B628" s="1">
        <v>867488060855003</v>
      </c>
      <c r="C628" s="1">
        <v>1719517620</v>
      </c>
      <c r="D628">
        <v>-22.892644000000001</v>
      </c>
      <c r="E628">
        <v>-47.046900000000001</v>
      </c>
      <c r="F628">
        <v>644</v>
      </c>
      <c r="G628">
        <v>205</v>
      </c>
      <c r="H628">
        <v>0</v>
      </c>
      <c r="I628">
        <v>1</v>
      </c>
      <c r="J628">
        <v>0</v>
      </c>
      <c r="K628">
        <v>294600</v>
      </c>
      <c r="L628">
        <v>0</v>
      </c>
      <c r="M628" t="s">
        <v>19</v>
      </c>
      <c r="N628">
        <v>10</v>
      </c>
      <c r="O628">
        <v>0</v>
      </c>
      <c r="P628">
        <v>0</v>
      </c>
      <c r="Q628">
        <v>0</v>
      </c>
      <c r="R628">
        <v>0</v>
      </c>
      <c r="S628" s="4">
        <v>45470.824305555558</v>
      </c>
      <c r="T628" s="6">
        <v>45470.824305555558</v>
      </c>
      <c r="U628">
        <f t="shared" si="110"/>
        <v>17</v>
      </c>
      <c r="V628">
        <f t="shared" si="111"/>
        <v>599</v>
      </c>
      <c r="W628" t="str">
        <f t="shared" si="112"/>
        <v/>
      </c>
      <c r="X628" t="str">
        <f t="shared" si="113"/>
        <v/>
      </c>
      <c r="Y628" s="12" t="str">
        <f t="shared" si="114"/>
        <v/>
      </c>
      <c r="Z628" t="str">
        <f t="shared" si="115"/>
        <v/>
      </c>
      <c r="AA628" t="str">
        <f t="shared" si="116"/>
        <v/>
      </c>
      <c r="AB628" t="str">
        <f t="shared" si="117"/>
        <v/>
      </c>
      <c r="AC628" s="2" t="str">
        <f t="shared" si="118"/>
        <v/>
      </c>
      <c r="AD628" t="str">
        <f t="shared" si="121"/>
        <v/>
      </c>
      <c r="AE628" t="str">
        <f t="shared" si="119"/>
        <v/>
      </c>
      <c r="AF628" t="str">
        <f t="shared" si="120"/>
        <v/>
      </c>
    </row>
    <row r="629" spans="1:32" x14ac:dyDescent="0.25">
      <c r="A629">
        <v>10852</v>
      </c>
      <c r="B629" s="1">
        <v>867488060855003</v>
      </c>
      <c r="C629" s="1">
        <v>1719518231</v>
      </c>
      <c r="D629">
        <v>-22.892644000000001</v>
      </c>
      <c r="E629">
        <v>-47.046900000000001</v>
      </c>
      <c r="F629">
        <v>644</v>
      </c>
      <c r="G629">
        <v>205</v>
      </c>
      <c r="H629">
        <v>0</v>
      </c>
      <c r="I629">
        <v>1</v>
      </c>
      <c r="J629">
        <v>0</v>
      </c>
      <c r="K629">
        <v>294600</v>
      </c>
      <c r="L629">
        <v>0</v>
      </c>
      <c r="M629" t="s">
        <v>19</v>
      </c>
      <c r="N629">
        <v>10</v>
      </c>
      <c r="O629">
        <v>0</v>
      </c>
      <c r="P629">
        <v>0</v>
      </c>
      <c r="Q629">
        <v>0</v>
      </c>
      <c r="R629">
        <v>0</v>
      </c>
      <c r="S629" s="4">
        <v>45470.831377314818</v>
      </c>
      <c r="T629" s="6">
        <v>45470.831377314818</v>
      </c>
      <c r="U629">
        <f t="shared" si="110"/>
        <v>17</v>
      </c>
      <c r="V629">
        <f t="shared" si="111"/>
        <v>611</v>
      </c>
      <c r="W629" t="str">
        <f t="shared" si="112"/>
        <v/>
      </c>
      <c r="X629" t="str">
        <f t="shared" si="113"/>
        <v/>
      </c>
      <c r="Y629" s="12" t="str">
        <f t="shared" si="114"/>
        <v/>
      </c>
      <c r="Z629" t="str">
        <f t="shared" si="115"/>
        <v/>
      </c>
      <c r="AA629" t="str">
        <f t="shared" si="116"/>
        <v/>
      </c>
      <c r="AB629" t="str">
        <f t="shared" si="117"/>
        <v/>
      </c>
      <c r="AC629" s="2" t="str">
        <f t="shared" si="118"/>
        <v/>
      </c>
      <c r="AD629" t="str">
        <f t="shared" si="121"/>
        <v/>
      </c>
      <c r="AE629" t="str">
        <f t="shared" si="119"/>
        <v/>
      </c>
      <c r="AF629" t="str">
        <f t="shared" si="120"/>
        <v/>
      </c>
    </row>
    <row r="630" spans="1:32" x14ac:dyDescent="0.25">
      <c r="A630">
        <v>10853</v>
      </c>
      <c r="B630" s="1">
        <v>867488060855003</v>
      </c>
      <c r="C630" s="1">
        <v>1719518836</v>
      </c>
      <c r="D630">
        <v>-22.892644000000001</v>
      </c>
      <c r="E630">
        <v>-47.046900000000001</v>
      </c>
      <c r="F630">
        <v>644</v>
      </c>
      <c r="G630">
        <v>205</v>
      </c>
      <c r="H630">
        <v>0</v>
      </c>
      <c r="I630">
        <v>1</v>
      </c>
      <c r="J630">
        <v>0</v>
      </c>
      <c r="K630">
        <v>294600</v>
      </c>
      <c r="L630">
        <v>0</v>
      </c>
      <c r="M630" t="s">
        <v>19</v>
      </c>
      <c r="N630">
        <v>10</v>
      </c>
      <c r="O630">
        <v>0</v>
      </c>
      <c r="P630">
        <v>0</v>
      </c>
      <c r="Q630">
        <v>0</v>
      </c>
      <c r="R630">
        <v>0</v>
      </c>
      <c r="S630" s="4">
        <v>45470.838379629633</v>
      </c>
      <c r="T630" s="6">
        <v>45470.838379629633</v>
      </c>
      <c r="U630">
        <f t="shared" si="110"/>
        <v>17</v>
      </c>
      <c r="V630">
        <f t="shared" si="111"/>
        <v>605</v>
      </c>
      <c r="W630" t="str">
        <f t="shared" si="112"/>
        <v/>
      </c>
      <c r="X630" t="str">
        <f t="shared" si="113"/>
        <v/>
      </c>
      <c r="Y630" s="12" t="str">
        <f t="shared" si="114"/>
        <v/>
      </c>
      <c r="Z630" t="str">
        <f t="shared" si="115"/>
        <v/>
      </c>
      <c r="AA630" t="str">
        <f t="shared" si="116"/>
        <v/>
      </c>
      <c r="AB630" t="str">
        <f t="shared" si="117"/>
        <v/>
      </c>
      <c r="AC630" s="2" t="str">
        <f t="shared" si="118"/>
        <v/>
      </c>
      <c r="AD630" t="str">
        <f t="shared" si="121"/>
        <v/>
      </c>
      <c r="AE630" t="str">
        <f t="shared" si="119"/>
        <v/>
      </c>
      <c r="AF630" t="str">
        <f t="shared" si="120"/>
        <v/>
      </c>
    </row>
    <row r="631" spans="1:32" x14ac:dyDescent="0.25">
      <c r="A631">
        <v>10854</v>
      </c>
      <c r="B631" s="1">
        <v>867488060855003</v>
      </c>
      <c r="C631" s="1">
        <v>1719519470</v>
      </c>
      <c r="D631">
        <v>-22.892644000000001</v>
      </c>
      <c r="E631">
        <v>-47.046900000000001</v>
      </c>
      <c r="F631">
        <v>644</v>
      </c>
      <c r="G631">
        <v>205</v>
      </c>
      <c r="H631">
        <v>0</v>
      </c>
      <c r="I631">
        <v>1</v>
      </c>
      <c r="J631">
        <v>0</v>
      </c>
      <c r="K631">
        <v>294600</v>
      </c>
      <c r="L631">
        <v>0</v>
      </c>
      <c r="M631" t="s">
        <v>19</v>
      </c>
      <c r="N631">
        <v>10</v>
      </c>
      <c r="O631">
        <v>0</v>
      </c>
      <c r="P631">
        <v>0</v>
      </c>
      <c r="Q631">
        <v>0</v>
      </c>
      <c r="R631">
        <v>0</v>
      </c>
      <c r="S631" s="4">
        <v>45470.845717592594</v>
      </c>
      <c r="T631" s="6">
        <v>45470.845717592594</v>
      </c>
      <c r="U631">
        <f t="shared" si="110"/>
        <v>17</v>
      </c>
      <c r="V631">
        <f t="shared" si="111"/>
        <v>634</v>
      </c>
      <c r="W631" t="str">
        <f t="shared" si="112"/>
        <v/>
      </c>
      <c r="X631" t="str">
        <f t="shared" si="113"/>
        <v/>
      </c>
      <c r="Y631" s="12" t="str">
        <f t="shared" si="114"/>
        <v/>
      </c>
      <c r="Z631" t="str">
        <f t="shared" si="115"/>
        <v/>
      </c>
      <c r="AA631" t="str">
        <f t="shared" si="116"/>
        <v/>
      </c>
      <c r="AB631" t="str">
        <f t="shared" si="117"/>
        <v/>
      </c>
      <c r="AC631" s="2" t="str">
        <f t="shared" si="118"/>
        <v/>
      </c>
      <c r="AD631" t="str">
        <f t="shared" si="121"/>
        <v/>
      </c>
      <c r="AE631" t="str">
        <f t="shared" si="119"/>
        <v/>
      </c>
      <c r="AF631" t="str">
        <f t="shared" si="120"/>
        <v/>
      </c>
    </row>
    <row r="632" spans="1:32" x14ac:dyDescent="0.25">
      <c r="A632">
        <v>10867</v>
      </c>
      <c r="B632" s="1">
        <v>867488060855003</v>
      </c>
      <c r="C632" s="1">
        <v>1719520651</v>
      </c>
      <c r="D632">
        <v>-22.892644000000001</v>
      </c>
      <c r="E632">
        <v>-47.046900000000001</v>
      </c>
      <c r="F632">
        <v>644</v>
      </c>
      <c r="G632">
        <v>205</v>
      </c>
      <c r="H632">
        <v>0</v>
      </c>
      <c r="I632">
        <v>1</v>
      </c>
      <c r="J632">
        <v>0</v>
      </c>
      <c r="K632">
        <v>294600</v>
      </c>
      <c r="L632">
        <v>0</v>
      </c>
      <c r="M632" t="s">
        <v>19</v>
      </c>
      <c r="N632">
        <v>10</v>
      </c>
      <c r="O632">
        <v>0</v>
      </c>
      <c r="P632">
        <v>0</v>
      </c>
      <c r="Q632">
        <v>0</v>
      </c>
      <c r="R632">
        <v>0</v>
      </c>
      <c r="S632" s="4">
        <v>45470.859386574077</v>
      </c>
      <c r="T632" s="6">
        <v>45470.859386574077</v>
      </c>
      <c r="U632">
        <f t="shared" si="110"/>
        <v>17</v>
      </c>
      <c r="V632">
        <f t="shared" si="111"/>
        <v>1181</v>
      </c>
      <c r="W632" t="str">
        <f t="shared" si="112"/>
        <v/>
      </c>
      <c r="X632" t="str">
        <f t="shared" si="113"/>
        <v/>
      </c>
      <c r="Y632" s="12" t="str">
        <f t="shared" si="114"/>
        <v/>
      </c>
      <c r="Z632" t="str">
        <f t="shared" si="115"/>
        <v/>
      </c>
      <c r="AA632" t="str">
        <f t="shared" si="116"/>
        <v/>
      </c>
      <c r="AB632" t="str">
        <f t="shared" si="117"/>
        <v/>
      </c>
      <c r="AC632" s="2" t="str">
        <f t="shared" si="118"/>
        <v/>
      </c>
      <c r="AD632" t="str">
        <f t="shared" si="121"/>
        <v/>
      </c>
      <c r="AE632" t="str">
        <f t="shared" si="119"/>
        <v/>
      </c>
      <c r="AF632" t="str">
        <f t="shared" si="120"/>
        <v/>
      </c>
    </row>
    <row r="633" spans="1:32" x14ac:dyDescent="0.25">
      <c r="A633">
        <v>10890</v>
      </c>
      <c r="B633" s="1">
        <v>867488060855003</v>
      </c>
      <c r="C633" s="1">
        <v>1719521226</v>
      </c>
      <c r="D633">
        <v>-22.892644000000001</v>
      </c>
      <c r="E633">
        <v>-47.046900000000001</v>
      </c>
      <c r="F633">
        <v>644</v>
      </c>
      <c r="G633">
        <v>205</v>
      </c>
      <c r="H633">
        <v>0</v>
      </c>
      <c r="I633">
        <v>1</v>
      </c>
      <c r="J633">
        <v>0</v>
      </c>
      <c r="K633">
        <v>294600</v>
      </c>
      <c r="L633">
        <v>0</v>
      </c>
      <c r="M633" t="s">
        <v>19</v>
      </c>
      <c r="N633">
        <v>10</v>
      </c>
      <c r="O633">
        <v>0</v>
      </c>
      <c r="P633">
        <v>0</v>
      </c>
      <c r="Q633">
        <v>0</v>
      </c>
      <c r="R633">
        <v>0</v>
      </c>
      <c r="S633" s="4">
        <v>45470.866041666668</v>
      </c>
      <c r="T633" s="6">
        <v>45470.866041666668</v>
      </c>
      <c r="U633">
        <f t="shared" si="110"/>
        <v>17</v>
      </c>
      <c r="V633">
        <f t="shared" si="111"/>
        <v>575</v>
      </c>
      <c r="W633" t="str">
        <f t="shared" si="112"/>
        <v/>
      </c>
      <c r="X633" t="str">
        <f t="shared" si="113"/>
        <v/>
      </c>
      <c r="Y633" s="12" t="str">
        <f t="shared" si="114"/>
        <v/>
      </c>
      <c r="Z633" t="str">
        <f t="shared" si="115"/>
        <v/>
      </c>
      <c r="AA633" t="str">
        <f t="shared" si="116"/>
        <v/>
      </c>
      <c r="AB633" t="str">
        <f t="shared" si="117"/>
        <v/>
      </c>
      <c r="AC633" s="2" t="str">
        <f t="shared" si="118"/>
        <v/>
      </c>
      <c r="AD633" t="str">
        <f t="shared" si="121"/>
        <v/>
      </c>
      <c r="AE633" t="str">
        <f t="shared" si="119"/>
        <v/>
      </c>
      <c r="AF633" t="str">
        <f t="shared" si="120"/>
        <v/>
      </c>
    </row>
    <row r="634" spans="1:32" x14ac:dyDescent="0.25">
      <c r="A634">
        <v>10909</v>
      </c>
      <c r="B634" s="1">
        <v>867488060855003</v>
      </c>
      <c r="C634" s="1">
        <v>1719521822</v>
      </c>
      <c r="D634">
        <v>-22.892644000000001</v>
      </c>
      <c r="E634">
        <v>-47.046900000000001</v>
      </c>
      <c r="F634">
        <v>644</v>
      </c>
      <c r="G634">
        <v>205</v>
      </c>
      <c r="H634">
        <v>0</v>
      </c>
      <c r="I634">
        <v>1</v>
      </c>
      <c r="J634">
        <v>0</v>
      </c>
      <c r="K634">
        <v>294600</v>
      </c>
      <c r="L634">
        <v>0</v>
      </c>
      <c r="M634" t="s">
        <v>19</v>
      </c>
      <c r="N634">
        <v>10</v>
      </c>
      <c r="O634">
        <v>0</v>
      </c>
      <c r="P634">
        <v>0</v>
      </c>
      <c r="Q634">
        <v>0</v>
      </c>
      <c r="R634">
        <v>0</v>
      </c>
      <c r="S634" s="4">
        <v>45470.872939814813</v>
      </c>
      <c r="T634" s="6">
        <v>45470.872939814813</v>
      </c>
      <c r="U634">
        <f t="shared" si="110"/>
        <v>17</v>
      </c>
      <c r="V634">
        <f t="shared" si="111"/>
        <v>596</v>
      </c>
      <c r="W634" t="str">
        <f t="shared" si="112"/>
        <v/>
      </c>
      <c r="X634" t="str">
        <f t="shared" si="113"/>
        <v/>
      </c>
      <c r="Y634" s="12" t="str">
        <f t="shared" si="114"/>
        <v/>
      </c>
      <c r="Z634" t="str">
        <f t="shared" si="115"/>
        <v/>
      </c>
      <c r="AA634" t="str">
        <f t="shared" si="116"/>
        <v/>
      </c>
      <c r="AB634" t="str">
        <f t="shared" si="117"/>
        <v/>
      </c>
      <c r="AC634" s="2" t="str">
        <f t="shared" si="118"/>
        <v/>
      </c>
      <c r="AD634" t="str">
        <f t="shared" si="121"/>
        <v/>
      </c>
      <c r="AE634" t="str">
        <f t="shared" si="119"/>
        <v/>
      </c>
      <c r="AF634" t="str">
        <f t="shared" si="120"/>
        <v/>
      </c>
    </row>
    <row r="635" spans="1:32" x14ac:dyDescent="0.25">
      <c r="A635">
        <v>10926</v>
      </c>
      <c r="B635" s="1">
        <v>867488060855003</v>
      </c>
      <c r="C635" s="1">
        <v>1719522423</v>
      </c>
      <c r="D635">
        <v>-22.892644000000001</v>
      </c>
      <c r="E635">
        <v>-47.046900000000001</v>
      </c>
      <c r="F635">
        <v>644</v>
      </c>
      <c r="G635">
        <v>205</v>
      </c>
      <c r="H635">
        <v>0</v>
      </c>
      <c r="I635">
        <v>1</v>
      </c>
      <c r="J635">
        <v>0</v>
      </c>
      <c r="K635">
        <v>294600</v>
      </c>
      <c r="L635">
        <v>0</v>
      </c>
      <c r="M635" t="s">
        <v>19</v>
      </c>
      <c r="N635">
        <v>10</v>
      </c>
      <c r="O635">
        <v>0</v>
      </c>
      <c r="P635">
        <v>0</v>
      </c>
      <c r="Q635">
        <v>0</v>
      </c>
      <c r="R635">
        <v>0</v>
      </c>
      <c r="S635" s="4">
        <v>45470.879895833335</v>
      </c>
      <c r="T635" s="6">
        <v>45470.879895833335</v>
      </c>
      <c r="U635">
        <f t="shared" si="110"/>
        <v>17</v>
      </c>
      <c r="V635">
        <f t="shared" si="111"/>
        <v>601</v>
      </c>
      <c r="W635" t="str">
        <f t="shared" si="112"/>
        <v/>
      </c>
      <c r="X635" t="str">
        <f t="shared" si="113"/>
        <v/>
      </c>
      <c r="Y635" s="12" t="str">
        <f t="shared" si="114"/>
        <v/>
      </c>
      <c r="Z635" t="str">
        <f t="shared" si="115"/>
        <v/>
      </c>
      <c r="AA635" t="str">
        <f t="shared" si="116"/>
        <v/>
      </c>
      <c r="AB635" t="str">
        <f t="shared" si="117"/>
        <v/>
      </c>
      <c r="AC635" s="2" t="str">
        <f t="shared" si="118"/>
        <v/>
      </c>
      <c r="AD635" t="str">
        <f t="shared" si="121"/>
        <v/>
      </c>
      <c r="AE635" t="str">
        <f t="shared" si="119"/>
        <v/>
      </c>
      <c r="AF635" t="str">
        <f t="shared" si="120"/>
        <v/>
      </c>
    </row>
    <row r="636" spans="1:32" x14ac:dyDescent="0.25">
      <c r="A636">
        <v>10939</v>
      </c>
      <c r="B636" s="1">
        <v>867488060855003</v>
      </c>
      <c r="C636" s="1">
        <v>1719523030</v>
      </c>
      <c r="D636">
        <v>-22.892644000000001</v>
      </c>
      <c r="E636">
        <v>-47.046900000000001</v>
      </c>
      <c r="F636">
        <v>644</v>
      </c>
      <c r="G636">
        <v>205</v>
      </c>
      <c r="H636">
        <v>0</v>
      </c>
      <c r="I636">
        <v>1</v>
      </c>
      <c r="J636">
        <v>0</v>
      </c>
      <c r="K636">
        <v>294600</v>
      </c>
      <c r="L636">
        <v>0</v>
      </c>
      <c r="M636" t="s">
        <v>19</v>
      </c>
      <c r="N636">
        <v>10</v>
      </c>
      <c r="O636">
        <v>0</v>
      </c>
      <c r="P636">
        <v>0</v>
      </c>
      <c r="Q636">
        <v>0</v>
      </c>
      <c r="R636">
        <v>0</v>
      </c>
      <c r="S636" s="4">
        <v>45470.886921296296</v>
      </c>
      <c r="T636" s="6">
        <v>45470.886921296296</v>
      </c>
      <c r="U636">
        <f t="shared" si="110"/>
        <v>17</v>
      </c>
      <c r="V636">
        <f t="shared" si="111"/>
        <v>607</v>
      </c>
      <c r="W636" t="str">
        <f t="shared" si="112"/>
        <v/>
      </c>
      <c r="X636" t="str">
        <f t="shared" si="113"/>
        <v/>
      </c>
      <c r="Y636" s="12" t="str">
        <f t="shared" si="114"/>
        <v/>
      </c>
      <c r="Z636" t="str">
        <f t="shared" si="115"/>
        <v/>
      </c>
      <c r="AA636" t="str">
        <f t="shared" si="116"/>
        <v/>
      </c>
      <c r="AB636" t="str">
        <f t="shared" si="117"/>
        <v/>
      </c>
      <c r="AC636" s="2" t="str">
        <f t="shared" si="118"/>
        <v/>
      </c>
      <c r="AD636" t="str">
        <f t="shared" si="121"/>
        <v/>
      </c>
      <c r="AE636" t="str">
        <f t="shared" si="119"/>
        <v/>
      </c>
      <c r="AF636" t="str">
        <f t="shared" si="120"/>
        <v/>
      </c>
    </row>
    <row r="637" spans="1:32" x14ac:dyDescent="0.25">
      <c r="A637">
        <v>10940</v>
      </c>
      <c r="B637" s="1">
        <v>867488060855003</v>
      </c>
      <c r="C637" s="1">
        <v>1719523624</v>
      </c>
      <c r="D637">
        <v>-22.892644000000001</v>
      </c>
      <c r="E637">
        <v>-47.046900000000001</v>
      </c>
      <c r="F637">
        <v>644</v>
      </c>
      <c r="G637">
        <v>205</v>
      </c>
      <c r="H637">
        <v>0</v>
      </c>
      <c r="I637">
        <v>1</v>
      </c>
      <c r="J637">
        <v>0</v>
      </c>
      <c r="K637">
        <v>294600</v>
      </c>
      <c r="L637">
        <v>0</v>
      </c>
      <c r="M637" t="s">
        <v>19</v>
      </c>
      <c r="N637">
        <v>10</v>
      </c>
      <c r="O637">
        <v>0</v>
      </c>
      <c r="P637">
        <v>0</v>
      </c>
      <c r="Q637">
        <v>0</v>
      </c>
      <c r="R637">
        <v>0</v>
      </c>
      <c r="S637" s="4">
        <v>45470.893796296295</v>
      </c>
      <c r="T637" s="6">
        <v>45470.893796296295</v>
      </c>
      <c r="U637">
        <f t="shared" si="110"/>
        <v>17</v>
      </c>
      <c r="V637">
        <f t="shared" si="111"/>
        <v>594</v>
      </c>
      <c r="W637" t="str">
        <f t="shared" si="112"/>
        <v/>
      </c>
      <c r="X637" t="str">
        <f t="shared" si="113"/>
        <v/>
      </c>
      <c r="Y637" s="12" t="str">
        <f t="shared" si="114"/>
        <v/>
      </c>
      <c r="Z637" t="str">
        <f t="shared" si="115"/>
        <v/>
      </c>
      <c r="AA637" t="str">
        <f t="shared" si="116"/>
        <v/>
      </c>
      <c r="AB637" t="str">
        <f t="shared" si="117"/>
        <v/>
      </c>
      <c r="AC637" s="2" t="str">
        <f t="shared" si="118"/>
        <v/>
      </c>
      <c r="AD637" t="str">
        <f t="shared" si="121"/>
        <v/>
      </c>
      <c r="AE637" t="str">
        <f t="shared" si="119"/>
        <v/>
      </c>
      <c r="AF637" t="str">
        <f t="shared" si="120"/>
        <v/>
      </c>
    </row>
    <row r="638" spans="1:32" x14ac:dyDescent="0.25">
      <c r="A638">
        <v>10943</v>
      </c>
      <c r="B638" s="1">
        <v>867488060855003</v>
      </c>
      <c r="C638" s="1">
        <v>1719524225</v>
      </c>
      <c r="D638">
        <v>-22.892644000000001</v>
      </c>
      <c r="E638">
        <v>-47.046900000000001</v>
      </c>
      <c r="F638">
        <v>644</v>
      </c>
      <c r="G638">
        <v>205</v>
      </c>
      <c r="H638">
        <v>0</v>
      </c>
      <c r="I638">
        <v>1</v>
      </c>
      <c r="J638">
        <v>0</v>
      </c>
      <c r="K638">
        <v>294600</v>
      </c>
      <c r="L638">
        <v>0</v>
      </c>
      <c r="M638" t="s">
        <v>19</v>
      </c>
      <c r="N638">
        <v>10</v>
      </c>
      <c r="O638">
        <v>0</v>
      </c>
      <c r="P638">
        <v>0</v>
      </c>
      <c r="Q638">
        <v>0</v>
      </c>
      <c r="R638">
        <v>0</v>
      </c>
      <c r="S638" s="4">
        <v>45470.900752314818</v>
      </c>
      <c r="T638" s="6">
        <v>45470.900752314818</v>
      </c>
      <c r="U638">
        <f t="shared" si="110"/>
        <v>17</v>
      </c>
      <c r="V638">
        <f t="shared" si="111"/>
        <v>601</v>
      </c>
      <c r="W638" t="str">
        <f t="shared" si="112"/>
        <v/>
      </c>
      <c r="X638" t="str">
        <f t="shared" si="113"/>
        <v/>
      </c>
      <c r="Y638" s="12" t="str">
        <f t="shared" si="114"/>
        <v/>
      </c>
      <c r="Z638" t="str">
        <f t="shared" si="115"/>
        <v/>
      </c>
      <c r="AA638" t="str">
        <f t="shared" si="116"/>
        <v/>
      </c>
      <c r="AB638" t="str">
        <f t="shared" si="117"/>
        <v/>
      </c>
      <c r="AC638" s="2" t="str">
        <f t="shared" si="118"/>
        <v/>
      </c>
      <c r="AD638" t="str">
        <f t="shared" si="121"/>
        <v/>
      </c>
      <c r="AE638" t="str">
        <f t="shared" si="119"/>
        <v/>
      </c>
      <c r="AF638" t="str">
        <f t="shared" si="120"/>
        <v/>
      </c>
    </row>
    <row r="639" spans="1:32" x14ac:dyDescent="0.25">
      <c r="A639">
        <v>10944</v>
      </c>
      <c r="B639" s="1">
        <v>867488060855003</v>
      </c>
      <c r="C639" s="1">
        <v>1719524872</v>
      </c>
      <c r="D639">
        <v>-22.892644000000001</v>
      </c>
      <c r="E639">
        <v>-47.046900000000001</v>
      </c>
      <c r="F639">
        <v>644</v>
      </c>
      <c r="G639">
        <v>205</v>
      </c>
      <c r="H639">
        <v>0</v>
      </c>
      <c r="I639">
        <v>1</v>
      </c>
      <c r="J639">
        <v>0</v>
      </c>
      <c r="K639">
        <v>294600</v>
      </c>
      <c r="L639">
        <v>0</v>
      </c>
      <c r="M639" t="s">
        <v>19</v>
      </c>
      <c r="N639">
        <v>10</v>
      </c>
      <c r="O639">
        <v>0</v>
      </c>
      <c r="P639">
        <v>0</v>
      </c>
      <c r="Q639">
        <v>0</v>
      </c>
      <c r="R639">
        <v>0</v>
      </c>
      <c r="S639" s="4">
        <v>45470.90824074074</v>
      </c>
      <c r="T639" s="6">
        <v>45470.90824074074</v>
      </c>
      <c r="U639">
        <f t="shared" si="110"/>
        <v>17</v>
      </c>
      <c r="V639">
        <f t="shared" si="111"/>
        <v>647</v>
      </c>
      <c r="W639" t="str">
        <f t="shared" si="112"/>
        <v/>
      </c>
      <c r="X639" t="str">
        <f t="shared" si="113"/>
        <v/>
      </c>
      <c r="Y639" s="12" t="str">
        <f t="shared" si="114"/>
        <v/>
      </c>
      <c r="Z639" t="str">
        <f t="shared" si="115"/>
        <v/>
      </c>
      <c r="AA639" t="str">
        <f t="shared" si="116"/>
        <v/>
      </c>
      <c r="AB639" t="str">
        <f t="shared" si="117"/>
        <v/>
      </c>
      <c r="AC639" s="2" t="str">
        <f t="shared" si="118"/>
        <v/>
      </c>
      <c r="AD639" t="str">
        <f t="shared" si="121"/>
        <v/>
      </c>
      <c r="AE639" t="str">
        <f t="shared" si="119"/>
        <v/>
      </c>
      <c r="AF639" t="str">
        <f t="shared" si="120"/>
        <v/>
      </c>
    </row>
    <row r="640" spans="1:32" x14ac:dyDescent="0.25">
      <c r="A640">
        <v>10945</v>
      </c>
      <c r="B640" s="1">
        <v>867488060855003</v>
      </c>
      <c r="C640" s="1">
        <v>1719525479</v>
      </c>
      <c r="D640">
        <v>-22.892644000000001</v>
      </c>
      <c r="E640">
        <v>-47.046900000000001</v>
      </c>
      <c r="F640">
        <v>644</v>
      </c>
      <c r="G640">
        <v>205</v>
      </c>
      <c r="H640">
        <v>0</v>
      </c>
      <c r="I640">
        <v>1</v>
      </c>
      <c r="J640">
        <v>0</v>
      </c>
      <c r="K640">
        <v>294600</v>
      </c>
      <c r="L640">
        <v>0</v>
      </c>
      <c r="M640" t="s">
        <v>19</v>
      </c>
      <c r="N640">
        <v>10</v>
      </c>
      <c r="O640">
        <v>0</v>
      </c>
      <c r="P640">
        <v>0</v>
      </c>
      <c r="Q640">
        <v>0</v>
      </c>
      <c r="R640">
        <v>0</v>
      </c>
      <c r="S640" s="4">
        <v>45470.915266203701</v>
      </c>
      <c r="T640" s="6">
        <v>45470.915266203701</v>
      </c>
      <c r="U640">
        <f t="shared" si="110"/>
        <v>17</v>
      </c>
      <c r="V640">
        <f t="shared" si="111"/>
        <v>607</v>
      </c>
      <c r="W640" t="str">
        <f t="shared" si="112"/>
        <v/>
      </c>
      <c r="X640" t="str">
        <f t="shared" si="113"/>
        <v/>
      </c>
      <c r="Y640" s="12" t="str">
        <f t="shared" si="114"/>
        <v/>
      </c>
      <c r="Z640" t="str">
        <f t="shared" si="115"/>
        <v/>
      </c>
      <c r="AA640" t="str">
        <f t="shared" si="116"/>
        <v/>
      </c>
      <c r="AB640" t="str">
        <f t="shared" si="117"/>
        <v/>
      </c>
      <c r="AC640" s="2" t="str">
        <f t="shared" si="118"/>
        <v/>
      </c>
      <c r="AD640" t="str">
        <f t="shared" si="121"/>
        <v/>
      </c>
      <c r="AE640" t="str">
        <f t="shared" si="119"/>
        <v/>
      </c>
      <c r="AF640" t="str">
        <f t="shared" si="120"/>
        <v/>
      </c>
    </row>
    <row r="641" spans="1:32" x14ac:dyDescent="0.25">
      <c r="A641">
        <v>10948</v>
      </c>
      <c r="B641" s="1">
        <v>867488060855003</v>
      </c>
      <c r="C641" s="1">
        <v>1719526022</v>
      </c>
      <c r="D641">
        <v>-22.892644000000001</v>
      </c>
      <c r="E641">
        <v>-47.046900000000001</v>
      </c>
      <c r="F641">
        <v>644</v>
      </c>
      <c r="G641">
        <v>205</v>
      </c>
      <c r="H641">
        <v>0</v>
      </c>
      <c r="I641">
        <v>1</v>
      </c>
      <c r="J641">
        <v>0</v>
      </c>
      <c r="K641">
        <v>294600</v>
      </c>
      <c r="L641">
        <v>0</v>
      </c>
      <c r="M641" t="s">
        <v>19</v>
      </c>
      <c r="N641">
        <v>10</v>
      </c>
      <c r="O641">
        <v>0</v>
      </c>
      <c r="P641">
        <v>0</v>
      </c>
      <c r="Q641">
        <v>0</v>
      </c>
      <c r="R641">
        <v>0</v>
      </c>
      <c r="S641" s="4">
        <v>45470.921550925923</v>
      </c>
      <c r="T641" s="6">
        <v>45470.921550925923</v>
      </c>
      <c r="U641">
        <f t="shared" si="110"/>
        <v>17</v>
      </c>
      <c r="V641">
        <f t="shared" si="111"/>
        <v>543</v>
      </c>
      <c r="W641" t="str">
        <f t="shared" si="112"/>
        <v/>
      </c>
      <c r="X641" t="str">
        <f t="shared" si="113"/>
        <v/>
      </c>
      <c r="Y641" s="12" t="str">
        <f t="shared" si="114"/>
        <v/>
      </c>
      <c r="Z641" t="str">
        <f t="shared" si="115"/>
        <v/>
      </c>
      <c r="AA641" t="str">
        <f t="shared" si="116"/>
        <v/>
      </c>
      <c r="AB641" t="str">
        <f t="shared" si="117"/>
        <v/>
      </c>
      <c r="AC641" s="2" t="str">
        <f t="shared" si="118"/>
        <v/>
      </c>
      <c r="AD641" t="str">
        <f t="shared" si="121"/>
        <v/>
      </c>
      <c r="AE641" t="str">
        <f t="shared" si="119"/>
        <v/>
      </c>
      <c r="AF641" t="str">
        <f t="shared" si="120"/>
        <v/>
      </c>
    </row>
    <row r="642" spans="1:32" x14ac:dyDescent="0.25">
      <c r="A642">
        <v>10950</v>
      </c>
      <c r="B642" s="1">
        <v>867488060855003</v>
      </c>
      <c r="C642" s="1">
        <v>1719526620</v>
      </c>
      <c r="D642">
        <v>-22.892644000000001</v>
      </c>
      <c r="E642">
        <v>-47.046900000000001</v>
      </c>
      <c r="F642">
        <v>644</v>
      </c>
      <c r="G642">
        <v>205</v>
      </c>
      <c r="H642">
        <v>0</v>
      </c>
      <c r="I642">
        <v>1</v>
      </c>
      <c r="J642">
        <v>0</v>
      </c>
      <c r="K642">
        <v>294600</v>
      </c>
      <c r="L642">
        <v>0</v>
      </c>
      <c r="M642" t="s">
        <v>19</v>
      </c>
      <c r="N642">
        <v>10</v>
      </c>
      <c r="O642">
        <v>0</v>
      </c>
      <c r="P642">
        <v>0</v>
      </c>
      <c r="Q642">
        <v>0</v>
      </c>
      <c r="R642">
        <v>0</v>
      </c>
      <c r="S642" s="4">
        <v>45470.928472222222</v>
      </c>
      <c r="T642" s="6">
        <v>45470.928472222222</v>
      </c>
      <c r="U642">
        <f t="shared" si="110"/>
        <v>17</v>
      </c>
      <c r="V642">
        <f t="shared" si="111"/>
        <v>598</v>
      </c>
      <c r="W642" t="str">
        <f t="shared" si="112"/>
        <v/>
      </c>
      <c r="X642" t="str">
        <f t="shared" si="113"/>
        <v/>
      </c>
      <c r="Y642" s="12" t="str">
        <f t="shared" si="114"/>
        <v/>
      </c>
      <c r="Z642" t="str">
        <f t="shared" si="115"/>
        <v/>
      </c>
      <c r="AA642" t="str">
        <f t="shared" si="116"/>
        <v/>
      </c>
      <c r="AB642" t="str">
        <f t="shared" si="117"/>
        <v/>
      </c>
      <c r="AC642" s="2" t="str">
        <f t="shared" si="118"/>
        <v/>
      </c>
      <c r="AD642" t="str">
        <f t="shared" si="121"/>
        <v/>
      </c>
      <c r="AE642" t="str">
        <f t="shared" si="119"/>
        <v/>
      </c>
      <c r="AF642" t="str">
        <f t="shared" si="120"/>
        <v/>
      </c>
    </row>
    <row r="643" spans="1:32" x14ac:dyDescent="0.25">
      <c r="A643">
        <v>10951</v>
      </c>
      <c r="B643" s="1">
        <v>867488060855003</v>
      </c>
      <c r="C643" s="1">
        <v>1719527225</v>
      </c>
      <c r="D643">
        <v>-22.892644000000001</v>
      </c>
      <c r="E643">
        <v>-47.046900000000001</v>
      </c>
      <c r="F643">
        <v>644</v>
      </c>
      <c r="G643">
        <v>205</v>
      </c>
      <c r="H643">
        <v>0</v>
      </c>
      <c r="I643">
        <v>1</v>
      </c>
      <c r="J643">
        <v>0</v>
      </c>
      <c r="K643">
        <v>294600</v>
      </c>
      <c r="L643">
        <v>0</v>
      </c>
      <c r="M643" t="s">
        <v>19</v>
      </c>
      <c r="N643">
        <v>10</v>
      </c>
      <c r="O643">
        <v>0</v>
      </c>
      <c r="P643">
        <v>0</v>
      </c>
      <c r="Q643">
        <v>0</v>
      </c>
      <c r="R643">
        <v>0</v>
      </c>
      <c r="S643" s="4">
        <v>45470.935474537036</v>
      </c>
      <c r="T643" s="6">
        <v>45470.935474537036</v>
      </c>
      <c r="U643">
        <f t="shared" ref="U643:U706" si="122">IF(OR(W643="TRUE",X643="TRUE",Z643="TRUE",AA643="TRUE",AB643="TRUE",AC643="TRUE"),U642+1,U642)</f>
        <v>17</v>
      </c>
      <c r="V643">
        <f t="shared" si="111"/>
        <v>605</v>
      </c>
      <c r="W643" t="str">
        <f t="shared" si="112"/>
        <v/>
      </c>
      <c r="X643" t="str">
        <f t="shared" si="113"/>
        <v/>
      </c>
      <c r="Y643" s="12" t="str">
        <f t="shared" si="114"/>
        <v/>
      </c>
      <c r="Z643" t="str">
        <f t="shared" si="115"/>
        <v/>
      </c>
      <c r="AA643" t="str">
        <f t="shared" si="116"/>
        <v/>
      </c>
      <c r="AB643" t="str">
        <f t="shared" si="117"/>
        <v/>
      </c>
      <c r="AC643" s="2" t="str">
        <f t="shared" si="118"/>
        <v/>
      </c>
      <c r="AD643" t="str">
        <f t="shared" si="121"/>
        <v/>
      </c>
      <c r="AE643" t="str">
        <f t="shared" si="119"/>
        <v/>
      </c>
      <c r="AF643" t="str">
        <f t="shared" si="120"/>
        <v/>
      </c>
    </row>
    <row r="644" spans="1:32" x14ac:dyDescent="0.25">
      <c r="A644">
        <v>10954</v>
      </c>
      <c r="B644" s="1">
        <v>867488060855003</v>
      </c>
      <c r="C644" s="1">
        <v>1719527820</v>
      </c>
      <c r="D644">
        <v>-22.892644000000001</v>
      </c>
      <c r="E644">
        <v>-47.046900000000001</v>
      </c>
      <c r="F644">
        <v>644</v>
      </c>
      <c r="G644">
        <v>205</v>
      </c>
      <c r="H644">
        <v>0</v>
      </c>
      <c r="I644">
        <v>1</v>
      </c>
      <c r="J644">
        <v>0</v>
      </c>
      <c r="K644">
        <v>294600</v>
      </c>
      <c r="L644">
        <v>0</v>
      </c>
      <c r="M644" t="s">
        <v>19</v>
      </c>
      <c r="N644">
        <v>10</v>
      </c>
      <c r="O644">
        <v>0</v>
      </c>
      <c r="P644">
        <v>0</v>
      </c>
      <c r="Q644">
        <v>0</v>
      </c>
      <c r="R644">
        <v>0</v>
      </c>
      <c r="S644" s="4">
        <v>45470.942361111112</v>
      </c>
      <c r="T644" s="6">
        <v>45470.942361111112</v>
      </c>
      <c r="U644">
        <f t="shared" si="122"/>
        <v>17</v>
      </c>
      <c r="V644">
        <f t="shared" ref="V644:V707" si="123">ABS(C643-C644)</f>
        <v>595</v>
      </c>
      <c r="W644" t="str">
        <f t="shared" ref="W644:W707" si="124">IF(AND(V644&gt;=300,J644&lt;&gt;J643,J644=1),"TRUE","")</f>
        <v/>
      </c>
      <c r="X644" t="str">
        <f t="shared" ref="X644:X707" si="125">IF(AND(V643&gt;=300,J644&lt;&gt;J643,J644=0),"TRUE","")</f>
        <v/>
      </c>
      <c r="Y644" s="12" t="str">
        <f t="shared" ref="Y644:Y707" si="126">IF(AND(V645&gt;=300,J644&lt;&gt;J643,J644=1),"TRUE","")</f>
        <v/>
      </c>
      <c r="Z644" t="str">
        <f t="shared" ref="Z644:Z707" si="127">IF(AND(I644=0,V644&gt;=300),"TRUE","")</f>
        <v/>
      </c>
      <c r="AA644" t="str">
        <f t="shared" ref="AA644:AA707" si="128">IF(AND(I643=0,V643&gt;=300),"TRUE","")</f>
        <v/>
      </c>
      <c r="AB644" t="str">
        <f t="shared" ref="AB644:AB707" si="129">IF(OR(AND(V643&lt;30,V644&gt;300),AND(V645&lt;=30,V644&gt;300)),"TRUE","")</f>
        <v/>
      </c>
      <c r="AC644" s="2" t="str">
        <f t="shared" ref="AC644:AC707" si="130">IF(AND(M644="GTIGN",J643=0,J644=1,OR(V643&gt;=300,V644&gt;=300)),"TRUE","")</f>
        <v/>
      </c>
      <c r="AD644" t="str">
        <f t="shared" si="121"/>
        <v/>
      </c>
      <c r="AE644" t="str">
        <f t="shared" ref="AE644:AE707" si="131">IF(AND(M644="GTIGN",V645&gt;=300,V644&lt;300),"TRUE","")</f>
        <v/>
      </c>
      <c r="AF644" t="str">
        <f t="shared" ref="AF644:AF707" si="132">IF(U644&lt;&gt;U643,A643,"")</f>
        <v/>
      </c>
    </row>
    <row r="645" spans="1:32" x14ac:dyDescent="0.25">
      <c r="A645">
        <v>10955</v>
      </c>
      <c r="B645" s="1">
        <v>867488060855003</v>
      </c>
      <c r="C645" s="1">
        <v>1719528419</v>
      </c>
      <c r="D645">
        <v>-22.892644000000001</v>
      </c>
      <c r="E645">
        <v>-47.046900000000001</v>
      </c>
      <c r="F645">
        <v>644</v>
      </c>
      <c r="G645">
        <v>205</v>
      </c>
      <c r="H645">
        <v>0</v>
      </c>
      <c r="I645">
        <v>1</v>
      </c>
      <c r="J645">
        <v>0</v>
      </c>
      <c r="K645">
        <v>294600</v>
      </c>
      <c r="L645">
        <v>0</v>
      </c>
      <c r="M645" t="s">
        <v>19</v>
      </c>
      <c r="N645">
        <v>10</v>
      </c>
      <c r="O645">
        <v>0</v>
      </c>
      <c r="P645">
        <v>0</v>
      </c>
      <c r="Q645">
        <v>0</v>
      </c>
      <c r="R645">
        <v>0</v>
      </c>
      <c r="S645" s="4">
        <v>45470.949293981481</v>
      </c>
      <c r="T645" s="6">
        <v>45470.949293981481</v>
      </c>
      <c r="U645">
        <f t="shared" si="122"/>
        <v>17</v>
      </c>
      <c r="V645">
        <f t="shared" si="123"/>
        <v>599</v>
      </c>
      <c r="W645" t="str">
        <f t="shared" si="124"/>
        <v/>
      </c>
      <c r="X645" t="str">
        <f t="shared" si="125"/>
        <v/>
      </c>
      <c r="Y645" s="12" t="str">
        <f t="shared" si="126"/>
        <v/>
      </c>
      <c r="Z645" t="str">
        <f t="shared" si="127"/>
        <v/>
      </c>
      <c r="AA645" t="str">
        <f t="shared" si="128"/>
        <v/>
      </c>
      <c r="AB645" t="str">
        <f t="shared" si="129"/>
        <v/>
      </c>
      <c r="AC645" s="2" t="str">
        <f t="shared" si="130"/>
        <v/>
      </c>
      <c r="AD645" t="str">
        <f t="shared" si="121"/>
        <v/>
      </c>
      <c r="AE645" t="str">
        <f t="shared" si="131"/>
        <v/>
      </c>
      <c r="AF645" t="str">
        <f t="shared" si="132"/>
        <v/>
      </c>
    </row>
    <row r="646" spans="1:32" x14ac:dyDescent="0.25">
      <c r="A646">
        <v>10956</v>
      </c>
      <c r="B646" s="1">
        <v>867488060855003</v>
      </c>
      <c r="C646" s="1">
        <v>1719529022</v>
      </c>
      <c r="D646">
        <v>-22.892644000000001</v>
      </c>
      <c r="E646">
        <v>-47.046900000000001</v>
      </c>
      <c r="F646">
        <v>644</v>
      </c>
      <c r="G646">
        <v>205</v>
      </c>
      <c r="H646">
        <v>0</v>
      </c>
      <c r="I646">
        <v>1</v>
      </c>
      <c r="J646">
        <v>0</v>
      </c>
      <c r="K646">
        <v>294600</v>
      </c>
      <c r="L646">
        <v>0</v>
      </c>
      <c r="M646" t="s">
        <v>19</v>
      </c>
      <c r="N646">
        <v>10</v>
      </c>
      <c r="O646">
        <v>0</v>
      </c>
      <c r="P646">
        <v>0</v>
      </c>
      <c r="Q646">
        <v>0</v>
      </c>
      <c r="R646">
        <v>0</v>
      </c>
      <c r="S646" s="4">
        <v>45470.956273148149</v>
      </c>
      <c r="T646" s="6">
        <v>45470.956273148149</v>
      </c>
      <c r="U646">
        <f t="shared" si="122"/>
        <v>17</v>
      </c>
      <c r="V646">
        <f t="shared" si="123"/>
        <v>603</v>
      </c>
      <c r="W646" t="str">
        <f t="shared" si="124"/>
        <v/>
      </c>
      <c r="X646" t="str">
        <f t="shared" si="125"/>
        <v/>
      </c>
      <c r="Y646" s="12" t="str">
        <f t="shared" si="126"/>
        <v/>
      </c>
      <c r="Z646" t="str">
        <f t="shared" si="127"/>
        <v/>
      </c>
      <c r="AA646" t="str">
        <f t="shared" si="128"/>
        <v/>
      </c>
      <c r="AB646" t="str">
        <f t="shared" si="129"/>
        <v/>
      </c>
      <c r="AC646" s="2" t="str">
        <f t="shared" si="130"/>
        <v/>
      </c>
      <c r="AD646" t="str">
        <f t="shared" si="121"/>
        <v/>
      </c>
      <c r="AE646" t="str">
        <f t="shared" si="131"/>
        <v/>
      </c>
      <c r="AF646" t="str">
        <f t="shared" si="132"/>
        <v/>
      </c>
    </row>
    <row r="647" spans="1:32" x14ac:dyDescent="0.25">
      <c r="A647">
        <v>10959</v>
      </c>
      <c r="B647" s="1">
        <v>867488060855003</v>
      </c>
      <c r="C647" s="1">
        <v>1719529632</v>
      </c>
      <c r="D647">
        <v>-22.892644000000001</v>
      </c>
      <c r="E647">
        <v>-47.046900000000001</v>
      </c>
      <c r="F647">
        <v>644</v>
      </c>
      <c r="G647">
        <v>205</v>
      </c>
      <c r="H647">
        <v>0</v>
      </c>
      <c r="I647">
        <v>1</v>
      </c>
      <c r="J647">
        <v>0</v>
      </c>
      <c r="K647">
        <v>294600</v>
      </c>
      <c r="L647">
        <v>0</v>
      </c>
      <c r="M647" t="s">
        <v>19</v>
      </c>
      <c r="N647">
        <v>10</v>
      </c>
      <c r="O647">
        <v>0</v>
      </c>
      <c r="P647">
        <v>0</v>
      </c>
      <c r="Q647">
        <v>0</v>
      </c>
      <c r="R647">
        <v>0</v>
      </c>
      <c r="S647" s="4">
        <v>45470.963333333333</v>
      </c>
      <c r="T647" s="6">
        <v>45470.963333333333</v>
      </c>
      <c r="U647">
        <f t="shared" si="122"/>
        <v>17</v>
      </c>
      <c r="V647">
        <f t="shared" si="123"/>
        <v>610</v>
      </c>
      <c r="W647" t="str">
        <f t="shared" si="124"/>
        <v/>
      </c>
      <c r="X647" t="str">
        <f t="shared" si="125"/>
        <v/>
      </c>
      <c r="Y647" s="12" t="str">
        <f t="shared" si="126"/>
        <v/>
      </c>
      <c r="Z647" t="str">
        <f t="shared" si="127"/>
        <v/>
      </c>
      <c r="AA647" t="str">
        <f t="shared" si="128"/>
        <v/>
      </c>
      <c r="AB647" t="str">
        <f t="shared" si="129"/>
        <v/>
      </c>
      <c r="AC647" s="2" t="str">
        <f t="shared" si="130"/>
        <v/>
      </c>
      <c r="AD647" t="str">
        <f t="shared" ref="AD647:AD710" si="133">IF(AND(M647="GTIGN",V646&gt;=300,V647&lt;300),"TRUE","")</f>
        <v/>
      </c>
      <c r="AE647" t="str">
        <f t="shared" si="131"/>
        <v/>
      </c>
      <c r="AF647" t="str">
        <f t="shared" si="132"/>
        <v/>
      </c>
    </row>
    <row r="648" spans="1:32" x14ac:dyDescent="0.25">
      <c r="A648">
        <v>10962</v>
      </c>
      <c r="B648" s="1">
        <v>867488060855003</v>
      </c>
      <c r="C648" s="1">
        <v>1719530222</v>
      </c>
      <c r="D648">
        <v>-22.892644000000001</v>
      </c>
      <c r="E648">
        <v>-47.046900000000001</v>
      </c>
      <c r="F648">
        <v>644</v>
      </c>
      <c r="G648">
        <v>205</v>
      </c>
      <c r="H648">
        <v>0</v>
      </c>
      <c r="I648">
        <v>1</v>
      </c>
      <c r="J648">
        <v>0</v>
      </c>
      <c r="K648">
        <v>294600</v>
      </c>
      <c r="L648">
        <v>0</v>
      </c>
      <c r="M648" t="s">
        <v>19</v>
      </c>
      <c r="N648">
        <v>10</v>
      </c>
      <c r="O648">
        <v>0</v>
      </c>
      <c r="P648">
        <v>0</v>
      </c>
      <c r="Q648">
        <v>0</v>
      </c>
      <c r="R648">
        <v>0</v>
      </c>
      <c r="S648" s="4">
        <v>45470.97016203704</v>
      </c>
      <c r="T648" s="6">
        <v>45470.97016203704</v>
      </c>
      <c r="U648">
        <f t="shared" si="122"/>
        <v>17</v>
      </c>
      <c r="V648">
        <f t="shared" si="123"/>
        <v>590</v>
      </c>
      <c r="W648" t="str">
        <f t="shared" si="124"/>
        <v/>
      </c>
      <c r="X648" t="str">
        <f t="shared" si="125"/>
        <v/>
      </c>
      <c r="Y648" s="12" t="str">
        <f t="shared" si="126"/>
        <v/>
      </c>
      <c r="Z648" t="str">
        <f t="shared" si="127"/>
        <v/>
      </c>
      <c r="AA648" t="str">
        <f t="shared" si="128"/>
        <v/>
      </c>
      <c r="AB648" t="str">
        <f t="shared" si="129"/>
        <v/>
      </c>
      <c r="AC648" s="2" t="str">
        <f t="shared" si="130"/>
        <v/>
      </c>
      <c r="AD648" t="str">
        <f t="shared" si="133"/>
        <v/>
      </c>
      <c r="AE648" t="str">
        <f t="shared" si="131"/>
        <v/>
      </c>
      <c r="AF648" t="str">
        <f t="shared" si="132"/>
        <v/>
      </c>
    </row>
    <row r="649" spans="1:32" x14ac:dyDescent="0.25">
      <c r="A649">
        <v>10981</v>
      </c>
      <c r="B649" s="1">
        <v>867488060855003</v>
      </c>
      <c r="C649" s="1">
        <v>1719530823</v>
      </c>
      <c r="D649">
        <v>-22.892644000000001</v>
      </c>
      <c r="E649">
        <v>-47.046900000000001</v>
      </c>
      <c r="F649">
        <v>644</v>
      </c>
      <c r="G649">
        <v>205</v>
      </c>
      <c r="H649">
        <v>0</v>
      </c>
      <c r="I649">
        <v>1</v>
      </c>
      <c r="J649">
        <v>0</v>
      </c>
      <c r="K649">
        <v>294600</v>
      </c>
      <c r="L649">
        <v>0</v>
      </c>
      <c r="M649" t="s">
        <v>19</v>
      </c>
      <c r="N649">
        <v>10</v>
      </c>
      <c r="O649">
        <v>0</v>
      </c>
      <c r="P649">
        <v>0</v>
      </c>
      <c r="Q649">
        <v>0</v>
      </c>
      <c r="R649">
        <v>0</v>
      </c>
      <c r="S649" s="4">
        <v>45470.977118055554</v>
      </c>
      <c r="T649" s="6">
        <v>45470.977118055554</v>
      </c>
      <c r="U649">
        <f t="shared" si="122"/>
        <v>17</v>
      </c>
      <c r="V649">
        <f t="shared" si="123"/>
        <v>601</v>
      </c>
      <c r="W649" t="str">
        <f t="shared" si="124"/>
        <v/>
      </c>
      <c r="X649" t="str">
        <f t="shared" si="125"/>
        <v/>
      </c>
      <c r="Y649" s="12" t="str">
        <f t="shared" si="126"/>
        <v/>
      </c>
      <c r="Z649" t="str">
        <f t="shared" si="127"/>
        <v/>
      </c>
      <c r="AA649" t="str">
        <f t="shared" si="128"/>
        <v/>
      </c>
      <c r="AB649" t="str">
        <f t="shared" si="129"/>
        <v/>
      </c>
      <c r="AC649" s="2" t="str">
        <f t="shared" si="130"/>
        <v/>
      </c>
      <c r="AD649" t="str">
        <f t="shared" si="133"/>
        <v/>
      </c>
      <c r="AE649" t="str">
        <f t="shared" si="131"/>
        <v/>
      </c>
      <c r="AF649" t="str">
        <f t="shared" si="132"/>
        <v/>
      </c>
    </row>
    <row r="650" spans="1:32" x14ac:dyDescent="0.25">
      <c r="A650">
        <v>10988</v>
      </c>
      <c r="B650" s="1">
        <v>867488060855003</v>
      </c>
      <c r="C650" s="1">
        <v>1719531419</v>
      </c>
      <c r="D650">
        <v>-22.892644000000001</v>
      </c>
      <c r="E650">
        <v>-47.046900000000001</v>
      </c>
      <c r="F650">
        <v>644</v>
      </c>
      <c r="G650">
        <v>205</v>
      </c>
      <c r="H650">
        <v>0</v>
      </c>
      <c r="I650">
        <v>1</v>
      </c>
      <c r="J650">
        <v>0</v>
      </c>
      <c r="K650">
        <v>294600</v>
      </c>
      <c r="L650">
        <v>0</v>
      </c>
      <c r="M650" t="s">
        <v>19</v>
      </c>
      <c r="N650">
        <v>10</v>
      </c>
      <c r="O650">
        <v>0</v>
      </c>
      <c r="P650">
        <v>0</v>
      </c>
      <c r="Q650">
        <v>0</v>
      </c>
      <c r="R650">
        <v>0</v>
      </c>
      <c r="S650" s="4">
        <v>45470.984016203707</v>
      </c>
      <c r="T650" s="6">
        <v>45470.984016203707</v>
      </c>
      <c r="U650">
        <f t="shared" si="122"/>
        <v>17</v>
      </c>
      <c r="V650">
        <f t="shared" si="123"/>
        <v>596</v>
      </c>
      <c r="W650" t="str">
        <f t="shared" si="124"/>
        <v/>
      </c>
      <c r="X650" t="str">
        <f t="shared" si="125"/>
        <v/>
      </c>
      <c r="Y650" s="12" t="str">
        <f t="shared" si="126"/>
        <v/>
      </c>
      <c r="Z650" t="str">
        <f t="shared" si="127"/>
        <v/>
      </c>
      <c r="AA650" t="str">
        <f t="shared" si="128"/>
        <v/>
      </c>
      <c r="AB650" t="str">
        <f t="shared" si="129"/>
        <v/>
      </c>
      <c r="AC650" s="2" t="str">
        <f t="shared" si="130"/>
        <v/>
      </c>
      <c r="AD650" t="str">
        <f t="shared" si="133"/>
        <v/>
      </c>
      <c r="AE650" t="str">
        <f t="shared" si="131"/>
        <v/>
      </c>
      <c r="AF650" t="str">
        <f t="shared" si="132"/>
        <v/>
      </c>
    </row>
    <row r="651" spans="1:32" x14ac:dyDescent="0.25">
      <c r="A651">
        <v>10997</v>
      </c>
      <c r="B651" s="1">
        <v>867488060855003</v>
      </c>
      <c r="C651" s="1">
        <v>1719532022</v>
      </c>
      <c r="D651">
        <v>-22.892644000000001</v>
      </c>
      <c r="E651">
        <v>-47.046900000000001</v>
      </c>
      <c r="F651">
        <v>644</v>
      </c>
      <c r="G651">
        <v>205</v>
      </c>
      <c r="H651">
        <v>0</v>
      </c>
      <c r="I651">
        <v>1</v>
      </c>
      <c r="J651">
        <v>0</v>
      </c>
      <c r="K651">
        <v>294600</v>
      </c>
      <c r="L651">
        <v>0</v>
      </c>
      <c r="M651" t="s">
        <v>19</v>
      </c>
      <c r="N651">
        <v>10</v>
      </c>
      <c r="O651">
        <v>0</v>
      </c>
      <c r="P651">
        <v>0</v>
      </c>
      <c r="Q651">
        <v>0</v>
      </c>
      <c r="R651">
        <v>0</v>
      </c>
      <c r="S651" s="4">
        <v>45470.990995370368</v>
      </c>
      <c r="T651" s="6">
        <v>45470.990995370368</v>
      </c>
      <c r="U651">
        <f t="shared" si="122"/>
        <v>17</v>
      </c>
      <c r="V651">
        <f t="shared" si="123"/>
        <v>603</v>
      </c>
      <c r="W651" t="str">
        <f t="shared" si="124"/>
        <v/>
      </c>
      <c r="X651" t="str">
        <f t="shared" si="125"/>
        <v/>
      </c>
      <c r="Y651" s="12" t="str">
        <f t="shared" si="126"/>
        <v/>
      </c>
      <c r="Z651" t="str">
        <f t="shared" si="127"/>
        <v/>
      </c>
      <c r="AA651" t="str">
        <f t="shared" si="128"/>
        <v/>
      </c>
      <c r="AB651" t="str">
        <f t="shared" si="129"/>
        <v/>
      </c>
      <c r="AC651" s="2" t="str">
        <f t="shared" si="130"/>
        <v/>
      </c>
      <c r="AD651" t="str">
        <f t="shared" si="133"/>
        <v/>
      </c>
      <c r="AE651" t="str">
        <f t="shared" si="131"/>
        <v/>
      </c>
      <c r="AF651" t="str">
        <f t="shared" si="132"/>
        <v/>
      </c>
    </row>
    <row r="652" spans="1:32" x14ac:dyDescent="0.25">
      <c r="A652">
        <v>11018</v>
      </c>
      <c r="B652" s="1">
        <v>867488060855003</v>
      </c>
      <c r="C652" s="1">
        <v>1719532619</v>
      </c>
      <c r="D652">
        <v>-22.892644000000001</v>
      </c>
      <c r="E652">
        <v>-47.046900000000001</v>
      </c>
      <c r="F652">
        <v>644</v>
      </c>
      <c r="G652">
        <v>205</v>
      </c>
      <c r="H652">
        <v>0</v>
      </c>
      <c r="I652">
        <v>1</v>
      </c>
      <c r="J652">
        <v>0</v>
      </c>
      <c r="K652">
        <v>294600</v>
      </c>
      <c r="L652">
        <v>0</v>
      </c>
      <c r="M652" t="s">
        <v>19</v>
      </c>
      <c r="N652">
        <v>10</v>
      </c>
      <c r="O652">
        <v>0</v>
      </c>
      <c r="P652">
        <v>0</v>
      </c>
      <c r="Q652">
        <v>0</v>
      </c>
      <c r="R652">
        <v>0</v>
      </c>
      <c r="S652" s="4">
        <v>45470.99790509259</v>
      </c>
      <c r="T652" s="6">
        <v>45470.99790509259</v>
      </c>
      <c r="U652">
        <f t="shared" si="122"/>
        <v>17</v>
      </c>
      <c r="V652">
        <f t="shared" si="123"/>
        <v>597</v>
      </c>
      <c r="W652" t="str">
        <f t="shared" si="124"/>
        <v/>
      </c>
      <c r="X652" t="str">
        <f t="shared" si="125"/>
        <v/>
      </c>
      <c r="Y652" s="12" t="str">
        <f t="shared" si="126"/>
        <v/>
      </c>
      <c r="Z652" t="str">
        <f t="shared" si="127"/>
        <v/>
      </c>
      <c r="AA652" t="str">
        <f t="shared" si="128"/>
        <v/>
      </c>
      <c r="AB652" t="str">
        <f t="shared" si="129"/>
        <v/>
      </c>
      <c r="AC652" s="2" t="str">
        <f t="shared" si="130"/>
        <v/>
      </c>
      <c r="AD652" t="str">
        <f t="shared" si="133"/>
        <v/>
      </c>
      <c r="AE652" t="str">
        <f t="shared" si="131"/>
        <v/>
      </c>
      <c r="AF652" t="str">
        <f t="shared" si="132"/>
        <v/>
      </c>
    </row>
    <row r="653" spans="1:32" x14ac:dyDescent="0.25">
      <c r="A653">
        <v>11031</v>
      </c>
      <c r="B653" s="1">
        <v>867488060855003</v>
      </c>
      <c r="C653" s="1">
        <v>1719533222</v>
      </c>
      <c r="D653">
        <v>-22.892644000000001</v>
      </c>
      <c r="E653">
        <v>-47.046900000000001</v>
      </c>
      <c r="F653">
        <v>644</v>
      </c>
      <c r="G653">
        <v>205</v>
      </c>
      <c r="H653">
        <v>0</v>
      </c>
      <c r="I653">
        <v>1</v>
      </c>
      <c r="J653">
        <v>0</v>
      </c>
      <c r="K653">
        <v>294600</v>
      </c>
      <c r="L653">
        <v>0</v>
      </c>
      <c r="M653" t="s">
        <v>19</v>
      </c>
      <c r="N653">
        <v>10</v>
      </c>
      <c r="O653">
        <v>0</v>
      </c>
      <c r="P653">
        <v>0</v>
      </c>
      <c r="Q653">
        <v>0</v>
      </c>
      <c r="R653">
        <v>0</v>
      </c>
      <c r="S653" s="4">
        <v>45471.004884259259</v>
      </c>
      <c r="T653" s="6">
        <v>45471.004884259259</v>
      </c>
      <c r="U653">
        <f t="shared" si="122"/>
        <v>17</v>
      </c>
      <c r="V653">
        <f t="shared" si="123"/>
        <v>603</v>
      </c>
      <c r="W653" t="str">
        <f t="shared" si="124"/>
        <v/>
      </c>
      <c r="X653" t="str">
        <f t="shared" si="125"/>
        <v/>
      </c>
      <c r="Y653" s="12" t="str">
        <f t="shared" si="126"/>
        <v/>
      </c>
      <c r="Z653" t="str">
        <f t="shared" si="127"/>
        <v/>
      </c>
      <c r="AA653" t="str">
        <f t="shared" si="128"/>
        <v/>
      </c>
      <c r="AB653" t="str">
        <f t="shared" si="129"/>
        <v/>
      </c>
      <c r="AC653" s="2" t="str">
        <f t="shared" si="130"/>
        <v/>
      </c>
      <c r="AD653" t="str">
        <f t="shared" si="133"/>
        <v/>
      </c>
      <c r="AE653" t="str">
        <f t="shared" si="131"/>
        <v/>
      </c>
      <c r="AF653" t="str">
        <f t="shared" si="132"/>
        <v/>
      </c>
    </row>
    <row r="654" spans="1:32" x14ac:dyDescent="0.25">
      <c r="A654">
        <v>11032</v>
      </c>
      <c r="B654" s="1">
        <v>867488060855003</v>
      </c>
      <c r="C654" s="1">
        <v>1719533824</v>
      </c>
      <c r="D654">
        <v>-22.892644000000001</v>
      </c>
      <c r="E654">
        <v>-47.046900000000001</v>
      </c>
      <c r="F654">
        <v>644</v>
      </c>
      <c r="G654">
        <v>205</v>
      </c>
      <c r="H654">
        <v>0</v>
      </c>
      <c r="I654">
        <v>1</v>
      </c>
      <c r="J654">
        <v>0</v>
      </c>
      <c r="K654">
        <v>294600</v>
      </c>
      <c r="L654">
        <v>0</v>
      </c>
      <c r="M654" t="s">
        <v>19</v>
      </c>
      <c r="N654">
        <v>10</v>
      </c>
      <c r="O654">
        <v>0</v>
      </c>
      <c r="P654">
        <v>0</v>
      </c>
      <c r="Q654">
        <v>0</v>
      </c>
      <c r="R654">
        <v>0</v>
      </c>
      <c r="S654" s="4">
        <v>45471.01185185185</v>
      </c>
      <c r="T654" s="6">
        <v>45471.01185185185</v>
      </c>
      <c r="U654">
        <f t="shared" si="122"/>
        <v>17</v>
      </c>
      <c r="V654">
        <f t="shared" si="123"/>
        <v>602</v>
      </c>
      <c r="W654" t="str">
        <f t="shared" si="124"/>
        <v/>
      </c>
      <c r="X654" t="str">
        <f t="shared" si="125"/>
        <v/>
      </c>
      <c r="Y654" s="12" t="str">
        <f t="shared" si="126"/>
        <v/>
      </c>
      <c r="Z654" t="str">
        <f t="shared" si="127"/>
        <v/>
      </c>
      <c r="AA654" t="str">
        <f t="shared" si="128"/>
        <v/>
      </c>
      <c r="AB654" t="str">
        <f t="shared" si="129"/>
        <v/>
      </c>
      <c r="AC654" s="2" t="str">
        <f t="shared" si="130"/>
        <v/>
      </c>
      <c r="AD654" t="str">
        <f t="shared" si="133"/>
        <v/>
      </c>
      <c r="AE654" t="str">
        <f t="shared" si="131"/>
        <v/>
      </c>
      <c r="AF654" t="str">
        <f t="shared" si="132"/>
        <v/>
      </c>
    </row>
    <row r="655" spans="1:32" x14ac:dyDescent="0.25">
      <c r="A655">
        <v>11033</v>
      </c>
      <c r="B655" s="1">
        <v>867488060855003</v>
      </c>
      <c r="C655" s="1">
        <v>1719534432</v>
      </c>
      <c r="D655">
        <v>-22.892644000000001</v>
      </c>
      <c r="E655">
        <v>-47.046900000000001</v>
      </c>
      <c r="F655">
        <v>644</v>
      </c>
      <c r="G655">
        <v>205</v>
      </c>
      <c r="H655">
        <v>0</v>
      </c>
      <c r="I655">
        <v>1</v>
      </c>
      <c r="J655">
        <v>0</v>
      </c>
      <c r="K655">
        <v>294600</v>
      </c>
      <c r="L655">
        <v>0</v>
      </c>
      <c r="M655" t="s">
        <v>19</v>
      </c>
      <c r="N655">
        <v>10</v>
      </c>
      <c r="O655">
        <v>0</v>
      </c>
      <c r="P655">
        <v>0</v>
      </c>
      <c r="Q655">
        <v>0</v>
      </c>
      <c r="R655">
        <v>0</v>
      </c>
      <c r="S655" s="4">
        <v>45471.018888888888</v>
      </c>
      <c r="T655" s="6">
        <v>45471.018888888888</v>
      </c>
      <c r="U655">
        <f t="shared" si="122"/>
        <v>17</v>
      </c>
      <c r="V655">
        <f t="shared" si="123"/>
        <v>608</v>
      </c>
      <c r="W655" t="str">
        <f t="shared" si="124"/>
        <v/>
      </c>
      <c r="X655" t="str">
        <f t="shared" si="125"/>
        <v/>
      </c>
      <c r="Y655" s="12" t="str">
        <f t="shared" si="126"/>
        <v/>
      </c>
      <c r="Z655" t="str">
        <f t="shared" si="127"/>
        <v/>
      </c>
      <c r="AA655" t="str">
        <f t="shared" si="128"/>
        <v/>
      </c>
      <c r="AB655" t="str">
        <f t="shared" si="129"/>
        <v/>
      </c>
      <c r="AC655" s="2" t="str">
        <f t="shared" si="130"/>
        <v/>
      </c>
      <c r="AD655" t="str">
        <f t="shared" si="133"/>
        <v/>
      </c>
      <c r="AE655" t="str">
        <f t="shared" si="131"/>
        <v/>
      </c>
      <c r="AF655" t="str">
        <f t="shared" si="132"/>
        <v/>
      </c>
    </row>
    <row r="656" spans="1:32" x14ac:dyDescent="0.25">
      <c r="A656">
        <v>11036</v>
      </c>
      <c r="B656" s="1">
        <v>867488060855003</v>
      </c>
      <c r="C656" s="1">
        <v>1719535041</v>
      </c>
      <c r="D656">
        <v>-22.892644000000001</v>
      </c>
      <c r="E656">
        <v>-47.046900000000001</v>
      </c>
      <c r="F656">
        <v>644</v>
      </c>
      <c r="G656">
        <v>205</v>
      </c>
      <c r="H656">
        <v>0</v>
      </c>
      <c r="I656">
        <v>1</v>
      </c>
      <c r="J656">
        <v>0</v>
      </c>
      <c r="K656">
        <v>294600</v>
      </c>
      <c r="L656">
        <v>0</v>
      </c>
      <c r="M656" t="s">
        <v>19</v>
      </c>
      <c r="N656">
        <v>10</v>
      </c>
      <c r="O656">
        <v>0</v>
      </c>
      <c r="P656">
        <v>0</v>
      </c>
      <c r="Q656">
        <v>0</v>
      </c>
      <c r="R656">
        <v>0</v>
      </c>
      <c r="S656" s="4">
        <v>45471.025937500002</v>
      </c>
      <c r="T656" s="6">
        <v>45471.025937500002</v>
      </c>
      <c r="U656">
        <f t="shared" si="122"/>
        <v>17</v>
      </c>
      <c r="V656">
        <f t="shared" si="123"/>
        <v>609</v>
      </c>
      <c r="W656" t="str">
        <f t="shared" si="124"/>
        <v/>
      </c>
      <c r="X656" t="str">
        <f t="shared" si="125"/>
        <v/>
      </c>
      <c r="Y656" s="12" t="str">
        <f t="shared" si="126"/>
        <v/>
      </c>
      <c r="Z656" t="str">
        <f t="shared" si="127"/>
        <v/>
      </c>
      <c r="AA656" t="str">
        <f t="shared" si="128"/>
        <v/>
      </c>
      <c r="AB656" t="str">
        <f t="shared" si="129"/>
        <v/>
      </c>
      <c r="AC656" s="2" t="str">
        <f t="shared" si="130"/>
        <v/>
      </c>
      <c r="AD656" t="str">
        <f t="shared" si="133"/>
        <v/>
      </c>
      <c r="AE656" t="str">
        <f t="shared" si="131"/>
        <v/>
      </c>
      <c r="AF656" t="str">
        <f t="shared" si="132"/>
        <v/>
      </c>
    </row>
    <row r="657" spans="1:32" x14ac:dyDescent="0.25">
      <c r="A657">
        <v>11037</v>
      </c>
      <c r="B657" s="1">
        <v>867488060855003</v>
      </c>
      <c r="C657" s="1">
        <v>1719535662</v>
      </c>
      <c r="D657">
        <v>-22.892644000000001</v>
      </c>
      <c r="E657">
        <v>-47.046900000000001</v>
      </c>
      <c r="F657">
        <v>644</v>
      </c>
      <c r="G657">
        <v>205</v>
      </c>
      <c r="H657">
        <v>0</v>
      </c>
      <c r="I657">
        <v>1</v>
      </c>
      <c r="J657">
        <v>0</v>
      </c>
      <c r="K657">
        <v>294600</v>
      </c>
      <c r="L657">
        <v>0</v>
      </c>
      <c r="M657" t="s">
        <v>19</v>
      </c>
      <c r="N657">
        <v>10</v>
      </c>
      <c r="O657">
        <v>0</v>
      </c>
      <c r="P657">
        <v>0</v>
      </c>
      <c r="Q657">
        <v>0</v>
      </c>
      <c r="R657">
        <v>0</v>
      </c>
      <c r="S657" s="4">
        <v>45471.033125000002</v>
      </c>
      <c r="T657" s="6">
        <v>45471.033125000002</v>
      </c>
      <c r="U657">
        <f t="shared" si="122"/>
        <v>17</v>
      </c>
      <c r="V657">
        <f t="shared" si="123"/>
        <v>621</v>
      </c>
      <c r="W657" t="str">
        <f t="shared" si="124"/>
        <v/>
      </c>
      <c r="X657" t="str">
        <f t="shared" si="125"/>
        <v/>
      </c>
      <c r="Y657" s="12" t="str">
        <f t="shared" si="126"/>
        <v/>
      </c>
      <c r="Z657" t="str">
        <f t="shared" si="127"/>
        <v/>
      </c>
      <c r="AA657" t="str">
        <f t="shared" si="128"/>
        <v/>
      </c>
      <c r="AB657" t="str">
        <f t="shared" si="129"/>
        <v/>
      </c>
      <c r="AC657" s="2" t="str">
        <f t="shared" si="130"/>
        <v/>
      </c>
      <c r="AD657" t="str">
        <f t="shared" si="133"/>
        <v/>
      </c>
      <c r="AE657" t="str">
        <f t="shared" si="131"/>
        <v/>
      </c>
      <c r="AF657" t="str">
        <f t="shared" si="132"/>
        <v/>
      </c>
    </row>
    <row r="658" spans="1:32" x14ac:dyDescent="0.25">
      <c r="A658">
        <v>11038</v>
      </c>
      <c r="B658" s="1">
        <v>867488060855003</v>
      </c>
      <c r="C658" s="1">
        <v>1719536225</v>
      </c>
      <c r="D658">
        <v>-22.892644000000001</v>
      </c>
      <c r="E658">
        <v>-47.046900000000001</v>
      </c>
      <c r="F658">
        <v>644</v>
      </c>
      <c r="G658">
        <v>205</v>
      </c>
      <c r="H658">
        <v>0</v>
      </c>
      <c r="I658">
        <v>1</v>
      </c>
      <c r="J658">
        <v>0</v>
      </c>
      <c r="K658">
        <v>294600</v>
      </c>
      <c r="L658">
        <v>0</v>
      </c>
      <c r="M658" t="s">
        <v>19</v>
      </c>
      <c r="N658">
        <v>10</v>
      </c>
      <c r="O658">
        <v>0</v>
      </c>
      <c r="P658">
        <v>0</v>
      </c>
      <c r="Q658">
        <v>0</v>
      </c>
      <c r="R658">
        <v>0</v>
      </c>
      <c r="S658" s="4">
        <v>45471.039641203701</v>
      </c>
      <c r="T658" s="6">
        <v>45471.039641203701</v>
      </c>
      <c r="U658">
        <f t="shared" si="122"/>
        <v>17</v>
      </c>
      <c r="V658">
        <f t="shared" si="123"/>
        <v>563</v>
      </c>
      <c r="W658" t="str">
        <f t="shared" si="124"/>
        <v/>
      </c>
      <c r="X658" t="str">
        <f t="shared" si="125"/>
        <v/>
      </c>
      <c r="Y658" s="12" t="str">
        <f t="shared" si="126"/>
        <v/>
      </c>
      <c r="Z658" t="str">
        <f t="shared" si="127"/>
        <v/>
      </c>
      <c r="AA658" t="str">
        <f t="shared" si="128"/>
        <v/>
      </c>
      <c r="AB658" t="str">
        <f t="shared" si="129"/>
        <v/>
      </c>
      <c r="AC658" s="2" t="str">
        <f t="shared" si="130"/>
        <v/>
      </c>
      <c r="AD658" t="str">
        <f t="shared" si="133"/>
        <v/>
      </c>
      <c r="AE658" t="str">
        <f t="shared" si="131"/>
        <v/>
      </c>
      <c r="AF658" t="str">
        <f t="shared" si="132"/>
        <v/>
      </c>
    </row>
    <row r="659" spans="1:32" x14ac:dyDescent="0.25">
      <c r="A659">
        <v>11041</v>
      </c>
      <c r="B659" s="1">
        <v>867488060855003</v>
      </c>
      <c r="C659" s="1">
        <v>1719536828</v>
      </c>
      <c r="D659">
        <v>-22.892644000000001</v>
      </c>
      <c r="E659">
        <v>-47.046900000000001</v>
      </c>
      <c r="F659">
        <v>644</v>
      </c>
      <c r="G659">
        <v>205</v>
      </c>
      <c r="H659">
        <v>0</v>
      </c>
      <c r="I659">
        <v>1</v>
      </c>
      <c r="J659">
        <v>0</v>
      </c>
      <c r="K659">
        <v>294600</v>
      </c>
      <c r="L659">
        <v>0</v>
      </c>
      <c r="M659" t="s">
        <v>19</v>
      </c>
      <c r="N659">
        <v>10</v>
      </c>
      <c r="O659">
        <v>0</v>
      </c>
      <c r="P659">
        <v>0</v>
      </c>
      <c r="Q659">
        <v>0</v>
      </c>
      <c r="R659">
        <v>0</v>
      </c>
      <c r="S659" s="4">
        <v>45471.046620370369</v>
      </c>
      <c r="T659" s="6">
        <v>45471.046620370369</v>
      </c>
      <c r="U659">
        <f t="shared" si="122"/>
        <v>17</v>
      </c>
      <c r="V659">
        <f t="shared" si="123"/>
        <v>603</v>
      </c>
      <c r="W659" t="str">
        <f t="shared" si="124"/>
        <v/>
      </c>
      <c r="X659" t="str">
        <f t="shared" si="125"/>
        <v/>
      </c>
      <c r="Y659" s="12" t="str">
        <f t="shared" si="126"/>
        <v/>
      </c>
      <c r="Z659" t="str">
        <f t="shared" si="127"/>
        <v/>
      </c>
      <c r="AA659" t="str">
        <f t="shared" si="128"/>
        <v/>
      </c>
      <c r="AB659" t="str">
        <f t="shared" si="129"/>
        <v/>
      </c>
      <c r="AC659" s="2" t="str">
        <f t="shared" si="130"/>
        <v/>
      </c>
      <c r="AD659" t="str">
        <f t="shared" si="133"/>
        <v/>
      </c>
      <c r="AE659" t="str">
        <f t="shared" si="131"/>
        <v/>
      </c>
      <c r="AF659" t="str">
        <f t="shared" si="132"/>
        <v/>
      </c>
    </row>
    <row r="660" spans="1:32" x14ac:dyDescent="0.25">
      <c r="A660">
        <v>11042</v>
      </c>
      <c r="B660" s="1">
        <v>867488060855003</v>
      </c>
      <c r="C660" s="1">
        <v>1719537476</v>
      </c>
      <c r="D660">
        <v>-22.892644000000001</v>
      </c>
      <c r="E660">
        <v>-47.046900000000001</v>
      </c>
      <c r="F660">
        <v>644</v>
      </c>
      <c r="G660">
        <v>205</v>
      </c>
      <c r="H660">
        <v>0</v>
      </c>
      <c r="I660">
        <v>1</v>
      </c>
      <c r="J660">
        <v>0</v>
      </c>
      <c r="K660">
        <v>294600</v>
      </c>
      <c r="L660">
        <v>0</v>
      </c>
      <c r="M660" t="s">
        <v>19</v>
      </c>
      <c r="N660">
        <v>10</v>
      </c>
      <c r="O660">
        <v>0</v>
      </c>
      <c r="P660">
        <v>0</v>
      </c>
      <c r="Q660">
        <v>0</v>
      </c>
      <c r="R660">
        <v>0</v>
      </c>
      <c r="S660" s="4">
        <v>45471.054120370369</v>
      </c>
      <c r="T660" s="6">
        <v>45471.054120370369</v>
      </c>
      <c r="U660">
        <f t="shared" si="122"/>
        <v>17</v>
      </c>
      <c r="V660">
        <f t="shared" si="123"/>
        <v>648</v>
      </c>
      <c r="W660" t="str">
        <f t="shared" si="124"/>
        <v/>
      </c>
      <c r="X660" t="str">
        <f t="shared" si="125"/>
        <v/>
      </c>
      <c r="Y660" s="12" t="str">
        <f t="shared" si="126"/>
        <v/>
      </c>
      <c r="Z660" t="str">
        <f t="shared" si="127"/>
        <v/>
      </c>
      <c r="AA660" t="str">
        <f t="shared" si="128"/>
        <v/>
      </c>
      <c r="AB660" t="str">
        <f t="shared" si="129"/>
        <v/>
      </c>
      <c r="AC660" s="2" t="str">
        <f t="shared" si="130"/>
        <v/>
      </c>
      <c r="AD660" t="str">
        <f t="shared" si="133"/>
        <v/>
      </c>
      <c r="AE660" t="str">
        <f t="shared" si="131"/>
        <v/>
      </c>
      <c r="AF660" t="str">
        <f t="shared" si="132"/>
        <v/>
      </c>
    </row>
    <row r="661" spans="1:32" x14ac:dyDescent="0.25">
      <c r="A661">
        <v>11043</v>
      </c>
      <c r="B661" s="1">
        <v>867488060855003</v>
      </c>
      <c r="C661" s="1">
        <v>1719538022</v>
      </c>
      <c r="D661">
        <v>-22.892644000000001</v>
      </c>
      <c r="E661">
        <v>-47.046900000000001</v>
      </c>
      <c r="F661">
        <v>644</v>
      </c>
      <c r="G661">
        <v>205</v>
      </c>
      <c r="H661">
        <v>0</v>
      </c>
      <c r="I661">
        <v>1</v>
      </c>
      <c r="J661">
        <v>0</v>
      </c>
      <c r="K661">
        <v>294600</v>
      </c>
      <c r="L661">
        <v>0</v>
      </c>
      <c r="M661" t="s">
        <v>19</v>
      </c>
      <c r="N661">
        <v>10</v>
      </c>
      <c r="O661">
        <v>0</v>
      </c>
      <c r="P661">
        <v>0</v>
      </c>
      <c r="Q661">
        <v>0</v>
      </c>
      <c r="R661">
        <v>0</v>
      </c>
      <c r="S661" s="4">
        <v>45471.060439814813</v>
      </c>
      <c r="T661" s="6">
        <v>45471.060439814813</v>
      </c>
      <c r="U661">
        <f t="shared" si="122"/>
        <v>17</v>
      </c>
      <c r="V661">
        <f t="shared" si="123"/>
        <v>546</v>
      </c>
      <c r="W661" t="str">
        <f t="shared" si="124"/>
        <v/>
      </c>
      <c r="X661" t="str">
        <f t="shared" si="125"/>
        <v/>
      </c>
      <c r="Y661" s="12" t="str">
        <f t="shared" si="126"/>
        <v/>
      </c>
      <c r="Z661" t="str">
        <f t="shared" si="127"/>
        <v/>
      </c>
      <c r="AA661" t="str">
        <f t="shared" si="128"/>
        <v/>
      </c>
      <c r="AB661" t="str">
        <f t="shared" si="129"/>
        <v/>
      </c>
      <c r="AC661" s="2" t="str">
        <f t="shared" si="130"/>
        <v/>
      </c>
      <c r="AD661" t="str">
        <f t="shared" si="133"/>
        <v/>
      </c>
      <c r="AE661" t="str">
        <f t="shared" si="131"/>
        <v/>
      </c>
      <c r="AF661" t="str">
        <f t="shared" si="132"/>
        <v/>
      </c>
    </row>
    <row r="662" spans="1:32" x14ac:dyDescent="0.25">
      <c r="A662">
        <v>11046</v>
      </c>
      <c r="B662" s="1">
        <v>867488060855003</v>
      </c>
      <c r="C662" s="1">
        <v>1719538629</v>
      </c>
      <c r="D662">
        <v>-22.892644000000001</v>
      </c>
      <c r="E662">
        <v>-47.046900000000001</v>
      </c>
      <c r="F662">
        <v>644</v>
      </c>
      <c r="G662">
        <v>205</v>
      </c>
      <c r="H662">
        <v>0</v>
      </c>
      <c r="I662">
        <v>1</v>
      </c>
      <c r="J662">
        <v>0</v>
      </c>
      <c r="K662">
        <v>294600</v>
      </c>
      <c r="L662">
        <v>0</v>
      </c>
      <c r="M662" t="s">
        <v>19</v>
      </c>
      <c r="N662">
        <v>10</v>
      </c>
      <c r="O662">
        <v>0</v>
      </c>
      <c r="P662">
        <v>0</v>
      </c>
      <c r="Q662">
        <v>0</v>
      </c>
      <c r="R662">
        <v>0</v>
      </c>
      <c r="S662" s="4">
        <v>45471.067465277774</v>
      </c>
      <c r="T662" s="6">
        <v>45471.067465277774</v>
      </c>
      <c r="U662">
        <f t="shared" si="122"/>
        <v>17</v>
      </c>
      <c r="V662">
        <f t="shared" si="123"/>
        <v>607</v>
      </c>
      <c r="W662" t="str">
        <f t="shared" si="124"/>
        <v/>
      </c>
      <c r="X662" t="str">
        <f t="shared" si="125"/>
        <v/>
      </c>
      <c r="Y662" s="12" t="str">
        <f t="shared" si="126"/>
        <v/>
      </c>
      <c r="Z662" t="str">
        <f t="shared" si="127"/>
        <v/>
      </c>
      <c r="AA662" t="str">
        <f t="shared" si="128"/>
        <v/>
      </c>
      <c r="AB662" t="str">
        <f t="shared" si="129"/>
        <v/>
      </c>
      <c r="AC662" s="2" t="str">
        <f t="shared" si="130"/>
        <v/>
      </c>
      <c r="AD662" t="str">
        <f t="shared" si="133"/>
        <v/>
      </c>
      <c r="AE662" t="str">
        <f t="shared" si="131"/>
        <v/>
      </c>
      <c r="AF662" t="str">
        <f t="shared" si="132"/>
        <v/>
      </c>
    </row>
    <row r="663" spans="1:32" x14ac:dyDescent="0.25">
      <c r="A663">
        <v>11047</v>
      </c>
      <c r="B663" s="1">
        <v>867488060855003</v>
      </c>
      <c r="C663" s="1">
        <v>1719539226</v>
      </c>
      <c r="D663">
        <v>-22.892644000000001</v>
      </c>
      <c r="E663">
        <v>-47.046900000000001</v>
      </c>
      <c r="F663">
        <v>644</v>
      </c>
      <c r="G663">
        <v>205</v>
      </c>
      <c r="H663">
        <v>0</v>
      </c>
      <c r="I663">
        <v>1</v>
      </c>
      <c r="J663">
        <v>0</v>
      </c>
      <c r="K663">
        <v>294600</v>
      </c>
      <c r="L663">
        <v>0</v>
      </c>
      <c r="M663" t="s">
        <v>19</v>
      </c>
      <c r="N663">
        <v>10</v>
      </c>
      <c r="O663">
        <v>0</v>
      </c>
      <c r="P663">
        <v>0</v>
      </c>
      <c r="Q663">
        <v>0</v>
      </c>
      <c r="R663">
        <v>0</v>
      </c>
      <c r="S663" s="4">
        <v>45471.074374999997</v>
      </c>
      <c r="T663" s="6">
        <v>45471.074374999997</v>
      </c>
      <c r="U663">
        <f t="shared" si="122"/>
        <v>17</v>
      </c>
      <c r="V663">
        <f t="shared" si="123"/>
        <v>597</v>
      </c>
      <c r="W663" t="str">
        <f t="shared" si="124"/>
        <v/>
      </c>
      <c r="X663" t="str">
        <f t="shared" si="125"/>
        <v/>
      </c>
      <c r="Y663" s="12" t="str">
        <f t="shared" si="126"/>
        <v/>
      </c>
      <c r="Z663" t="str">
        <f t="shared" si="127"/>
        <v/>
      </c>
      <c r="AA663" t="str">
        <f t="shared" si="128"/>
        <v/>
      </c>
      <c r="AB663" t="str">
        <f t="shared" si="129"/>
        <v/>
      </c>
      <c r="AC663" s="2" t="str">
        <f t="shared" si="130"/>
        <v/>
      </c>
      <c r="AD663" t="str">
        <f t="shared" si="133"/>
        <v/>
      </c>
      <c r="AE663" t="str">
        <f t="shared" si="131"/>
        <v/>
      </c>
      <c r="AF663" t="str">
        <f t="shared" si="132"/>
        <v/>
      </c>
    </row>
    <row r="664" spans="1:32" x14ac:dyDescent="0.25">
      <c r="A664">
        <v>11048</v>
      </c>
      <c r="B664" s="1">
        <v>867488060855003</v>
      </c>
      <c r="C664" s="1">
        <v>1719539818</v>
      </c>
      <c r="D664">
        <v>-22.892644000000001</v>
      </c>
      <c r="E664">
        <v>-47.046900000000001</v>
      </c>
      <c r="F664">
        <v>644</v>
      </c>
      <c r="G664">
        <v>205</v>
      </c>
      <c r="H664">
        <v>0</v>
      </c>
      <c r="I664">
        <v>1</v>
      </c>
      <c r="J664">
        <v>0</v>
      </c>
      <c r="K664">
        <v>294600</v>
      </c>
      <c r="L664">
        <v>0</v>
      </c>
      <c r="M664" t="s">
        <v>19</v>
      </c>
      <c r="N664">
        <v>10</v>
      </c>
      <c r="O664">
        <v>0</v>
      </c>
      <c r="P664">
        <v>0</v>
      </c>
      <c r="Q664">
        <v>0</v>
      </c>
      <c r="R664">
        <v>0</v>
      </c>
      <c r="S664" s="4">
        <v>45471.081226851849</v>
      </c>
      <c r="T664" s="6">
        <v>45471.081226851849</v>
      </c>
      <c r="U664">
        <f t="shared" si="122"/>
        <v>17</v>
      </c>
      <c r="V664">
        <f t="shared" si="123"/>
        <v>592</v>
      </c>
      <c r="W664" t="str">
        <f t="shared" si="124"/>
        <v/>
      </c>
      <c r="X664" t="str">
        <f t="shared" si="125"/>
        <v/>
      </c>
      <c r="Y664" s="12" t="str">
        <f t="shared" si="126"/>
        <v/>
      </c>
      <c r="Z664" t="str">
        <f t="shared" si="127"/>
        <v/>
      </c>
      <c r="AA664" t="str">
        <f t="shared" si="128"/>
        <v/>
      </c>
      <c r="AB664" t="str">
        <f t="shared" si="129"/>
        <v/>
      </c>
      <c r="AC664" s="2" t="str">
        <f t="shared" si="130"/>
        <v/>
      </c>
      <c r="AD664" t="str">
        <f t="shared" si="133"/>
        <v/>
      </c>
      <c r="AE664" t="str">
        <f t="shared" si="131"/>
        <v/>
      </c>
      <c r="AF664" t="str">
        <f t="shared" si="132"/>
        <v/>
      </c>
    </row>
    <row r="665" spans="1:32" x14ac:dyDescent="0.25">
      <c r="A665">
        <v>11051</v>
      </c>
      <c r="B665" s="1">
        <v>867488060855003</v>
      </c>
      <c r="C665" s="1">
        <v>1719540421</v>
      </c>
      <c r="D665">
        <v>-22.892644000000001</v>
      </c>
      <c r="E665">
        <v>-47.046900000000001</v>
      </c>
      <c r="F665">
        <v>644</v>
      </c>
      <c r="G665">
        <v>205</v>
      </c>
      <c r="H665">
        <v>0</v>
      </c>
      <c r="I665">
        <v>1</v>
      </c>
      <c r="J665">
        <v>0</v>
      </c>
      <c r="K665">
        <v>294600</v>
      </c>
      <c r="L665">
        <v>0</v>
      </c>
      <c r="M665" t="s">
        <v>19</v>
      </c>
      <c r="N665">
        <v>10</v>
      </c>
      <c r="O665">
        <v>0</v>
      </c>
      <c r="P665">
        <v>0</v>
      </c>
      <c r="Q665">
        <v>0</v>
      </c>
      <c r="R665">
        <v>0</v>
      </c>
      <c r="S665" s="4">
        <v>45471.088206018518</v>
      </c>
      <c r="T665" s="6">
        <v>45471.088206018518</v>
      </c>
      <c r="U665">
        <f t="shared" si="122"/>
        <v>17</v>
      </c>
      <c r="V665">
        <f t="shared" si="123"/>
        <v>603</v>
      </c>
      <c r="W665" t="str">
        <f t="shared" si="124"/>
        <v/>
      </c>
      <c r="X665" t="str">
        <f t="shared" si="125"/>
        <v/>
      </c>
      <c r="Y665" s="12" t="str">
        <f t="shared" si="126"/>
        <v/>
      </c>
      <c r="Z665" t="str">
        <f t="shared" si="127"/>
        <v/>
      </c>
      <c r="AA665" t="str">
        <f t="shared" si="128"/>
        <v/>
      </c>
      <c r="AB665" t="str">
        <f t="shared" si="129"/>
        <v/>
      </c>
      <c r="AC665" s="2" t="str">
        <f t="shared" si="130"/>
        <v/>
      </c>
      <c r="AD665" t="str">
        <f t="shared" si="133"/>
        <v/>
      </c>
      <c r="AE665" t="str">
        <f t="shared" si="131"/>
        <v/>
      </c>
      <c r="AF665" t="str">
        <f t="shared" si="132"/>
        <v/>
      </c>
    </row>
    <row r="666" spans="1:32" x14ac:dyDescent="0.25">
      <c r="A666">
        <v>11052</v>
      </c>
      <c r="B666" s="1">
        <v>867488060855003</v>
      </c>
      <c r="C666" s="1">
        <v>1719541022</v>
      </c>
      <c r="D666">
        <v>-22.892644000000001</v>
      </c>
      <c r="E666">
        <v>-47.046900000000001</v>
      </c>
      <c r="F666">
        <v>644</v>
      </c>
      <c r="G666">
        <v>205</v>
      </c>
      <c r="H666">
        <v>0</v>
      </c>
      <c r="I666">
        <v>1</v>
      </c>
      <c r="J666">
        <v>0</v>
      </c>
      <c r="K666">
        <v>294600</v>
      </c>
      <c r="L666">
        <v>0</v>
      </c>
      <c r="M666" t="s">
        <v>19</v>
      </c>
      <c r="N666">
        <v>10</v>
      </c>
      <c r="O666">
        <v>0</v>
      </c>
      <c r="P666">
        <v>0</v>
      </c>
      <c r="Q666">
        <v>0</v>
      </c>
      <c r="R666">
        <v>0</v>
      </c>
      <c r="S666" s="4">
        <v>45471.09516203704</v>
      </c>
      <c r="T666" s="6">
        <v>45471.09516203704</v>
      </c>
      <c r="U666">
        <f t="shared" si="122"/>
        <v>17</v>
      </c>
      <c r="V666">
        <f t="shared" si="123"/>
        <v>601</v>
      </c>
      <c r="W666" t="str">
        <f t="shared" si="124"/>
        <v/>
      </c>
      <c r="X666" t="str">
        <f t="shared" si="125"/>
        <v/>
      </c>
      <c r="Y666" s="12" t="str">
        <f t="shared" si="126"/>
        <v/>
      </c>
      <c r="Z666" t="str">
        <f t="shared" si="127"/>
        <v/>
      </c>
      <c r="AA666" t="str">
        <f t="shared" si="128"/>
        <v/>
      </c>
      <c r="AB666" t="str">
        <f t="shared" si="129"/>
        <v/>
      </c>
      <c r="AC666" s="2" t="str">
        <f t="shared" si="130"/>
        <v/>
      </c>
      <c r="AD666" t="str">
        <f t="shared" si="133"/>
        <v/>
      </c>
      <c r="AE666" t="str">
        <f t="shared" si="131"/>
        <v/>
      </c>
      <c r="AF666" t="str">
        <f t="shared" si="132"/>
        <v/>
      </c>
    </row>
    <row r="667" spans="1:32" x14ac:dyDescent="0.25">
      <c r="A667">
        <v>11053</v>
      </c>
      <c r="B667" s="1">
        <v>867488060855003</v>
      </c>
      <c r="C667" s="1">
        <v>1719541621</v>
      </c>
      <c r="D667">
        <v>-22.892644000000001</v>
      </c>
      <c r="E667">
        <v>-47.046900000000001</v>
      </c>
      <c r="F667">
        <v>644</v>
      </c>
      <c r="G667">
        <v>205</v>
      </c>
      <c r="H667">
        <v>0</v>
      </c>
      <c r="I667">
        <v>1</v>
      </c>
      <c r="J667">
        <v>0</v>
      </c>
      <c r="K667">
        <v>294600</v>
      </c>
      <c r="L667">
        <v>0</v>
      </c>
      <c r="M667" t="s">
        <v>19</v>
      </c>
      <c r="N667">
        <v>10</v>
      </c>
      <c r="O667">
        <v>0</v>
      </c>
      <c r="P667">
        <v>0</v>
      </c>
      <c r="Q667">
        <v>0</v>
      </c>
      <c r="R667">
        <v>0</v>
      </c>
      <c r="S667" s="4">
        <v>45471.102094907408</v>
      </c>
      <c r="T667" s="6">
        <v>45471.102094907408</v>
      </c>
      <c r="U667">
        <f t="shared" si="122"/>
        <v>17</v>
      </c>
      <c r="V667">
        <f t="shared" si="123"/>
        <v>599</v>
      </c>
      <c r="W667" t="str">
        <f t="shared" si="124"/>
        <v/>
      </c>
      <c r="X667" t="str">
        <f t="shared" si="125"/>
        <v/>
      </c>
      <c r="Y667" s="12" t="str">
        <f t="shared" si="126"/>
        <v/>
      </c>
      <c r="Z667" t="str">
        <f t="shared" si="127"/>
        <v/>
      </c>
      <c r="AA667" t="str">
        <f t="shared" si="128"/>
        <v/>
      </c>
      <c r="AB667" t="str">
        <f t="shared" si="129"/>
        <v/>
      </c>
      <c r="AC667" s="2" t="str">
        <f t="shared" si="130"/>
        <v/>
      </c>
      <c r="AD667" t="str">
        <f t="shared" si="133"/>
        <v/>
      </c>
      <c r="AE667" t="str">
        <f t="shared" si="131"/>
        <v/>
      </c>
      <c r="AF667" t="str">
        <f t="shared" si="132"/>
        <v/>
      </c>
    </row>
    <row r="668" spans="1:32" x14ac:dyDescent="0.25">
      <c r="A668">
        <v>11056</v>
      </c>
      <c r="B668" s="1">
        <v>867488060855003</v>
      </c>
      <c r="C668" s="1">
        <v>1719542223</v>
      </c>
      <c r="D668">
        <v>-22.892644000000001</v>
      </c>
      <c r="E668">
        <v>-47.046900000000001</v>
      </c>
      <c r="F668">
        <v>644</v>
      </c>
      <c r="G668">
        <v>205</v>
      </c>
      <c r="H668">
        <v>0</v>
      </c>
      <c r="I668">
        <v>1</v>
      </c>
      <c r="J668">
        <v>0</v>
      </c>
      <c r="K668">
        <v>294600</v>
      </c>
      <c r="L668">
        <v>0</v>
      </c>
      <c r="M668" t="s">
        <v>19</v>
      </c>
      <c r="N668">
        <v>10</v>
      </c>
      <c r="O668">
        <v>0</v>
      </c>
      <c r="P668">
        <v>0</v>
      </c>
      <c r="Q668">
        <v>0</v>
      </c>
      <c r="R668">
        <v>0</v>
      </c>
      <c r="S668" s="4">
        <v>45471.1090625</v>
      </c>
      <c r="T668" s="6">
        <v>45471.1090625</v>
      </c>
      <c r="U668">
        <f t="shared" si="122"/>
        <v>17</v>
      </c>
      <c r="V668">
        <f t="shared" si="123"/>
        <v>602</v>
      </c>
      <c r="W668" t="str">
        <f t="shared" si="124"/>
        <v/>
      </c>
      <c r="X668" t="str">
        <f t="shared" si="125"/>
        <v/>
      </c>
      <c r="Y668" s="12" t="str">
        <f t="shared" si="126"/>
        <v/>
      </c>
      <c r="Z668" t="str">
        <f t="shared" si="127"/>
        <v/>
      </c>
      <c r="AA668" t="str">
        <f t="shared" si="128"/>
        <v/>
      </c>
      <c r="AB668" t="str">
        <f t="shared" si="129"/>
        <v/>
      </c>
      <c r="AC668" s="2" t="str">
        <f t="shared" si="130"/>
        <v/>
      </c>
      <c r="AD668" t="str">
        <f t="shared" si="133"/>
        <v/>
      </c>
      <c r="AE668" t="str">
        <f t="shared" si="131"/>
        <v/>
      </c>
      <c r="AF668" t="str">
        <f t="shared" si="132"/>
        <v/>
      </c>
    </row>
    <row r="669" spans="1:32" x14ac:dyDescent="0.25">
      <c r="A669">
        <v>11057</v>
      </c>
      <c r="B669" s="1">
        <v>867488060855003</v>
      </c>
      <c r="C669" s="1">
        <v>1719542825</v>
      </c>
      <c r="D669">
        <v>-22.892644000000001</v>
      </c>
      <c r="E669">
        <v>-47.046900000000001</v>
      </c>
      <c r="F669">
        <v>644</v>
      </c>
      <c r="G669">
        <v>205</v>
      </c>
      <c r="H669">
        <v>0</v>
      </c>
      <c r="I669">
        <v>1</v>
      </c>
      <c r="J669">
        <v>0</v>
      </c>
      <c r="K669">
        <v>294600</v>
      </c>
      <c r="L669">
        <v>0</v>
      </c>
      <c r="M669" t="s">
        <v>19</v>
      </c>
      <c r="N669">
        <v>10</v>
      </c>
      <c r="O669">
        <v>0</v>
      </c>
      <c r="P669">
        <v>0</v>
      </c>
      <c r="Q669">
        <v>0</v>
      </c>
      <c r="R669">
        <v>0</v>
      </c>
      <c r="S669" s="4">
        <v>45471.116030092591</v>
      </c>
      <c r="T669" s="6">
        <v>45471.116030092591</v>
      </c>
      <c r="U669">
        <f t="shared" si="122"/>
        <v>17</v>
      </c>
      <c r="V669">
        <f t="shared" si="123"/>
        <v>602</v>
      </c>
      <c r="W669" t="str">
        <f t="shared" si="124"/>
        <v/>
      </c>
      <c r="X669" t="str">
        <f t="shared" si="125"/>
        <v/>
      </c>
      <c r="Y669" s="12" t="str">
        <f t="shared" si="126"/>
        <v/>
      </c>
      <c r="Z669" t="str">
        <f t="shared" si="127"/>
        <v/>
      </c>
      <c r="AA669" t="str">
        <f t="shared" si="128"/>
        <v/>
      </c>
      <c r="AB669" t="str">
        <f t="shared" si="129"/>
        <v/>
      </c>
      <c r="AC669" s="2" t="str">
        <f t="shared" si="130"/>
        <v/>
      </c>
      <c r="AD669" t="str">
        <f t="shared" si="133"/>
        <v/>
      </c>
      <c r="AE669" t="str">
        <f t="shared" si="131"/>
        <v/>
      </c>
      <c r="AF669" t="str">
        <f t="shared" si="132"/>
        <v/>
      </c>
    </row>
    <row r="670" spans="1:32" x14ac:dyDescent="0.25">
      <c r="A670">
        <v>11060</v>
      </c>
      <c r="B670" s="1">
        <v>867488060855003</v>
      </c>
      <c r="C670" s="1">
        <v>1719543420</v>
      </c>
      <c r="D670">
        <v>-22.892644000000001</v>
      </c>
      <c r="E670">
        <v>-47.046900000000001</v>
      </c>
      <c r="F670">
        <v>644</v>
      </c>
      <c r="G670">
        <v>205</v>
      </c>
      <c r="H670">
        <v>0</v>
      </c>
      <c r="I670">
        <v>1</v>
      </c>
      <c r="J670">
        <v>0</v>
      </c>
      <c r="K670">
        <v>294600</v>
      </c>
      <c r="L670">
        <v>0</v>
      </c>
      <c r="M670" t="s">
        <v>19</v>
      </c>
      <c r="N670">
        <v>10</v>
      </c>
      <c r="O670">
        <v>0</v>
      </c>
      <c r="P670">
        <v>0</v>
      </c>
      <c r="Q670">
        <v>0</v>
      </c>
      <c r="R670">
        <v>0</v>
      </c>
      <c r="S670" s="4">
        <v>45471.122916666667</v>
      </c>
      <c r="T670" s="6">
        <v>45471.122916666667</v>
      </c>
      <c r="U670">
        <f t="shared" si="122"/>
        <v>17</v>
      </c>
      <c r="V670">
        <f t="shared" si="123"/>
        <v>595</v>
      </c>
      <c r="W670" t="str">
        <f t="shared" si="124"/>
        <v/>
      </c>
      <c r="X670" t="str">
        <f t="shared" si="125"/>
        <v/>
      </c>
      <c r="Y670" s="12" t="str">
        <f t="shared" si="126"/>
        <v/>
      </c>
      <c r="Z670" t="str">
        <f t="shared" si="127"/>
        <v/>
      </c>
      <c r="AA670" t="str">
        <f t="shared" si="128"/>
        <v/>
      </c>
      <c r="AB670" t="str">
        <f t="shared" si="129"/>
        <v/>
      </c>
      <c r="AC670" s="2" t="str">
        <f t="shared" si="130"/>
        <v/>
      </c>
      <c r="AD670" t="str">
        <f t="shared" si="133"/>
        <v/>
      </c>
      <c r="AE670" t="str">
        <f t="shared" si="131"/>
        <v/>
      </c>
      <c r="AF670" t="str">
        <f t="shared" si="132"/>
        <v/>
      </c>
    </row>
    <row r="671" spans="1:32" x14ac:dyDescent="0.25">
      <c r="A671">
        <v>11067</v>
      </c>
      <c r="B671" s="1">
        <v>867488060855003</v>
      </c>
      <c r="C671" s="1">
        <v>1719544026</v>
      </c>
      <c r="D671">
        <v>-22.892644000000001</v>
      </c>
      <c r="E671">
        <v>-47.046900000000001</v>
      </c>
      <c r="F671">
        <v>644</v>
      </c>
      <c r="G671">
        <v>205</v>
      </c>
      <c r="H671">
        <v>0</v>
      </c>
      <c r="I671">
        <v>1</v>
      </c>
      <c r="J671">
        <v>0</v>
      </c>
      <c r="K671">
        <v>294600</v>
      </c>
      <c r="L671">
        <v>0</v>
      </c>
      <c r="M671" t="s">
        <v>19</v>
      </c>
      <c r="N671">
        <v>10</v>
      </c>
      <c r="O671">
        <v>0</v>
      </c>
      <c r="P671">
        <v>0</v>
      </c>
      <c r="Q671">
        <v>0</v>
      </c>
      <c r="R671">
        <v>0</v>
      </c>
      <c r="S671" s="4">
        <v>45471.129930555559</v>
      </c>
      <c r="T671" s="6">
        <v>45471.129930555559</v>
      </c>
      <c r="U671">
        <f t="shared" si="122"/>
        <v>17</v>
      </c>
      <c r="V671">
        <f t="shared" si="123"/>
        <v>606</v>
      </c>
      <c r="W671" t="str">
        <f t="shared" si="124"/>
        <v/>
      </c>
      <c r="X671" t="str">
        <f t="shared" si="125"/>
        <v/>
      </c>
      <c r="Y671" s="12" t="str">
        <f t="shared" si="126"/>
        <v/>
      </c>
      <c r="Z671" t="str">
        <f t="shared" si="127"/>
        <v/>
      </c>
      <c r="AA671" t="str">
        <f t="shared" si="128"/>
        <v/>
      </c>
      <c r="AB671" t="str">
        <f t="shared" si="129"/>
        <v/>
      </c>
      <c r="AC671" s="2" t="str">
        <f t="shared" si="130"/>
        <v/>
      </c>
      <c r="AD671" t="str">
        <f t="shared" si="133"/>
        <v/>
      </c>
      <c r="AE671" t="str">
        <f t="shared" si="131"/>
        <v/>
      </c>
      <c r="AF671" t="str">
        <f t="shared" si="132"/>
        <v/>
      </c>
    </row>
    <row r="672" spans="1:32" x14ac:dyDescent="0.25">
      <c r="A672">
        <v>11068</v>
      </c>
      <c r="B672" s="1">
        <v>867488060855003</v>
      </c>
      <c r="C672" s="1">
        <v>1719544624</v>
      </c>
      <c r="D672">
        <v>-22.892644000000001</v>
      </c>
      <c r="E672">
        <v>-47.046900000000001</v>
      </c>
      <c r="F672">
        <v>644</v>
      </c>
      <c r="G672">
        <v>205</v>
      </c>
      <c r="H672">
        <v>0</v>
      </c>
      <c r="I672">
        <v>1</v>
      </c>
      <c r="J672">
        <v>0</v>
      </c>
      <c r="K672">
        <v>294600</v>
      </c>
      <c r="L672">
        <v>0</v>
      </c>
      <c r="M672" t="s">
        <v>19</v>
      </c>
      <c r="N672">
        <v>10</v>
      </c>
      <c r="O672">
        <v>0</v>
      </c>
      <c r="P672">
        <v>0</v>
      </c>
      <c r="Q672">
        <v>0</v>
      </c>
      <c r="R672">
        <v>0</v>
      </c>
      <c r="S672" s="4">
        <v>45471.13685185185</v>
      </c>
      <c r="T672" s="6">
        <v>45471.13685185185</v>
      </c>
      <c r="U672">
        <f t="shared" si="122"/>
        <v>17</v>
      </c>
      <c r="V672">
        <f t="shared" si="123"/>
        <v>598</v>
      </c>
      <c r="W672" t="str">
        <f t="shared" si="124"/>
        <v/>
      </c>
      <c r="X672" t="str">
        <f t="shared" si="125"/>
        <v/>
      </c>
      <c r="Y672" s="12" t="str">
        <f t="shared" si="126"/>
        <v/>
      </c>
      <c r="Z672" t="str">
        <f t="shared" si="127"/>
        <v/>
      </c>
      <c r="AA672" t="str">
        <f t="shared" si="128"/>
        <v/>
      </c>
      <c r="AB672" t="str">
        <f t="shared" si="129"/>
        <v/>
      </c>
      <c r="AC672" s="2" t="str">
        <f t="shared" si="130"/>
        <v/>
      </c>
      <c r="AD672" t="str">
        <f t="shared" si="133"/>
        <v/>
      </c>
      <c r="AE672" t="str">
        <f t="shared" si="131"/>
        <v/>
      </c>
      <c r="AF672" t="str">
        <f t="shared" si="132"/>
        <v/>
      </c>
    </row>
    <row r="673" spans="1:32" x14ac:dyDescent="0.25">
      <c r="A673">
        <v>11069</v>
      </c>
      <c r="B673" s="1">
        <v>867488060855003</v>
      </c>
      <c r="C673" s="1">
        <v>1719545223</v>
      </c>
      <c r="D673">
        <v>-22.892644000000001</v>
      </c>
      <c r="E673">
        <v>-47.046900000000001</v>
      </c>
      <c r="F673">
        <v>644</v>
      </c>
      <c r="G673">
        <v>205</v>
      </c>
      <c r="H673">
        <v>0</v>
      </c>
      <c r="I673">
        <v>1</v>
      </c>
      <c r="J673">
        <v>0</v>
      </c>
      <c r="K673">
        <v>294600</v>
      </c>
      <c r="L673">
        <v>0</v>
      </c>
      <c r="M673" t="s">
        <v>19</v>
      </c>
      <c r="N673">
        <v>10</v>
      </c>
      <c r="O673">
        <v>0</v>
      </c>
      <c r="P673">
        <v>0</v>
      </c>
      <c r="Q673">
        <v>0</v>
      </c>
      <c r="R673">
        <v>0</v>
      </c>
      <c r="S673" s="4">
        <v>45471.143784722219</v>
      </c>
      <c r="T673" s="6">
        <v>45471.143784722219</v>
      </c>
      <c r="U673">
        <f t="shared" si="122"/>
        <v>17</v>
      </c>
      <c r="V673">
        <f t="shared" si="123"/>
        <v>599</v>
      </c>
      <c r="W673" t="str">
        <f t="shared" si="124"/>
        <v/>
      </c>
      <c r="X673" t="str">
        <f t="shared" si="125"/>
        <v/>
      </c>
      <c r="Y673" s="12" t="str">
        <f t="shared" si="126"/>
        <v/>
      </c>
      <c r="Z673" t="str">
        <f t="shared" si="127"/>
        <v/>
      </c>
      <c r="AA673" t="str">
        <f t="shared" si="128"/>
        <v/>
      </c>
      <c r="AB673" t="str">
        <f t="shared" si="129"/>
        <v/>
      </c>
      <c r="AC673" s="2" t="str">
        <f t="shared" si="130"/>
        <v/>
      </c>
      <c r="AD673" t="str">
        <f t="shared" si="133"/>
        <v/>
      </c>
      <c r="AE673" t="str">
        <f t="shared" si="131"/>
        <v/>
      </c>
      <c r="AF673" t="str">
        <f t="shared" si="132"/>
        <v/>
      </c>
    </row>
    <row r="674" spans="1:32" x14ac:dyDescent="0.25">
      <c r="A674">
        <v>11070</v>
      </c>
      <c r="B674" s="1">
        <v>867488060855003</v>
      </c>
      <c r="C674" s="1">
        <v>1719545856</v>
      </c>
      <c r="D674">
        <v>-22.892644000000001</v>
      </c>
      <c r="E674">
        <v>-47.046900000000001</v>
      </c>
      <c r="F674">
        <v>644</v>
      </c>
      <c r="G674">
        <v>205</v>
      </c>
      <c r="H674">
        <v>0</v>
      </c>
      <c r="I674">
        <v>1</v>
      </c>
      <c r="J674">
        <v>0</v>
      </c>
      <c r="K674">
        <v>294600</v>
      </c>
      <c r="L674">
        <v>0</v>
      </c>
      <c r="M674" t="s">
        <v>19</v>
      </c>
      <c r="N674">
        <v>10</v>
      </c>
      <c r="O674">
        <v>0</v>
      </c>
      <c r="P674">
        <v>0</v>
      </c>
      <c r="Q674">
        <v>0</v>
      </c>
      <c r="R674">
        <v>0</v>
      </c>
      <c r="S674" s="4">
        <v>45471.15111111111</v>
      </c>
      <c r="T674" s="6">
        <v>45471.15111111111</v>
      </c>
      <c r="U674">
        <f t="shared" si="122"/>
        <v>17</v>
      </c>
      <c r="V674">
        <f t="shared" si="123"/>
        <v>633</v>
      </c>
      <c r="W674" t="str">
        <f t="shared" si="124"/>
        <v/>
      </c>
      <c r="X674" t="str">
        <f t="shared" si="125"/>
        <v/>
      </c>
      <c r="Y674" s="12" t="str">
        <f t="shared" si="126"/>
        <v/>
      </c>
      <c r="Z674" t="str">
        <f t="shared" si="127"/>
        <v/>
      </c>
      <c r="AA674" t="str">
        <f t="shared" si="128"/>
        <v/>
      </c>
      <c r="AB674" t="str">
        <f t="shared" si="129"/>
        <v/>
      </c>
      <c r="AC674" s="2" t="str">
        <f t="shared" si="130"/>
        <v/>
      </c>
      <c r="AD674" t="str">
        <f t="shared" si="133"/>
        <v/>
      </c>
      <c r="AE674" t="str">
        <f t="shared" si="131"/>
        <v/>
      </c>
      <c r="AF674" t="str">
        <f t="shared" si="132"/>
        <v/>
      </c>
    </row>
    <row r="675" spans="1:32" x14ac:dyDescent="0.25">
      <c r="A675">
        <v>11071</v>
      </c>
      <c r="B675" s="1">
        <v>867488060855003</v>
      </c>
      <c r="C675" s="1">
        <v>1719546461</v>
      </c>
      <c r="D675">
        <v>-22.892644000000001</v>
      </c>
      <c r="E675">
        <v>-47.046900000000001</v>
      </c>
      <c r="F675">
        <v>644</v>
      </c>
      <c r="G675">
        <v>205</v>
      </c>
      <c r="H675">
        <v>0</v>
      </c>
      <c r="I675">
        <v>1</v>
      </c>
      <c r="J675">
        <v>0</v>
      </c>
      <c r="K675">
        <v>294600</v>
      </c>
      <c r="L675">
        <v>0</v>
      </c>
      <c r="M675" t="s">
        <v>19</v>
      </c>
      <c r="N675">
        <v>10</v>
      </c>
      <c r="O675">
        <v>0</v>
      </c>
      <c r="P675">
        <v>0</v>
      </c>
      <c r="Q675">
        <v>0</v>
      </c>
      <c r="R675">
        <v>0</v>
      </c>
      <c r="S675" s="4">
        <v>45471.158113425925</v>
      </c>
      <c r="T675" s="6">
        <v>45471.158113425925</v>
      </c>
      <c r="U675">
        <f t="shared" si="122"/>
        <v>17</v>
      </c>
      <c r="V675">
        <f t="shared" si="123"/>
        <v>605</v>
      </c>
      <c r="W675" t="str">
        <f t="shared" si="124"/>
        <v/>
      </c>
      <c r="X675" t="str">
        <f t="shared" si="125"/>
        <v/>
      </c>
      <c r="Y675" s="12" t="str">
        <f t="shared" si="126"/>
        <v/>
      </c>
      <c r="Z675" t="str">
        <f t="shared" si="127"/>
        <v/>
      </c>
      <c r="AA675" t="str">
        <f t="shared" si="128"/>
        <v/>
      </c>
      <c r="AB675" t="str">
        <f t="shared" si="129"/>
        <v/>
      </c>
      <c r="AC675" s="2" t="str">
        <f t="shared" si="130"/>
        <v/>
      </c>
      <c r="AD675" t="str">
        <f t="shared" si="133"/>
        <v/>
      </c>
      <c r="AE675" t="str">
        <f t="shared" si="131"/>
        <v/>
      </c>
      <c r="AF675" t="str">
        <f t="shared" si="132"/>
        <v/>
      </c>
    </row>
    <row r="676" spans="1:32" x14ac:dyDescent="0.25">
      <c r="A676">
        <v>11072</v>
      </c>
      <c r="B676" s="1">
        <v>867488060855003</v>
      </c>
      <c r="C676" s="1">
        <v>1719547650</v>
      </c>
      <c r="D676">
        <v>-22.892644000000001</v>
      </c>
      <c r="E676">
        <v>-47.046900000000001</v>
      </c>
      <c r="F676">
        <v>644</v>
      </c>
      <c r="G676">
        <v>205</v>
      </c>
      <c r="H676">
        <v>0</v>
      </c>
      <c r="I676">
        <v>1</v>
      </c>
      <c r="J676">
        <v>0</v>
      </c>
      <c r="K676">
        <v>294600</v>
      </c>
      <c r="L676">
        <v>0</v>
      </c>
      <c r="M676" t="s">
        <v>19</v>
      </c>
      <c r="N676">
        <v>10</v>
      </c>
      <c r="O676">
        <v>0</v>
      </c>
      <c r="P676">
        <v>0</v>
      </c>
      <c r="Q676">
        <v>0</v>
      </c>
      <c r="R676">
        <v>0</v>
      </c>
      <c r="S676" s="4">
        <v>45471.171875</v>
      </c>
      <c r="T676" s="6">
        <v>45471.171875</v>
      </c>
      <c r="U676">
        <f t="shared" si="122"/>
        <v>17</v>
      </c>
      <c r="V676">
        <f t="shared" si="123"/>
        <v>1189</v>
      </c>
      <c r="W676" t="str">
        <f t="shared" si="124"/>
        <v/>
      </c>
      <c r="X676" t="str">
        <f t="shared" si="125"/>
        <v/>
      </c>
      <c r="Y676" s="12" t="str">
        <f t="shared" si="126"/>
        <v/>
      </c>
      <c r="Z676" t="str">
        <f t="shared" si="127"/>
        <v/>
      </c>
      <c r="AA676" t="str">
        <f t="shared" si="128"/>
        <v/>
      </c>
      <c r="AB676" t="str">
        <f t="shared" si="129"/>
        <v/>
      </c>
      <c r="AC676" s="2" t="str">
        <f t="shared" si="130"/>
        <v/>
      </c>
      <c r="AD676" t="str">
        <f t="shared" si="133"/>
        <v/>
      </c>
      <c r="AE676" t="str">
        <f t="shared" si="131"/>
        <v/>
      </c>
      <c r="AF676" t="str">
        <f t="shared" si="132"/>
        <v/>
      </c>
    </row>
    <row r="677" spans="1:32" x14ac:dyDescent="0.25">
      <c r="A677">
        <v>11073</v>
      </c>
      <c r="B677" s="1">
        <v>867488060855003</v>
      </c>
      <c r="C677" s="1">
        <v>1719548233</v>
      </c>
      <c r="D677">
        <v>-22.892644000000001</v>
      </c>
      <c r="E677">
        <v>-47.046900000000001</v>
      </c>
      <c r="F677">
        <v>644</v>
      </c>
      <c r="G677">
        <v>205</v>
      </c>
      <c r="H677">
        <v>0</v>
      </c>
      <c r="I677">
        <v>1</v>
      </c>
      <c r="J677">
        <v>0</v>
      </c>
      <c r="K677">
        <v>294600</v>
      </c>
      <c r="L677">
        <v>0</v>
      </c>
      <c r="M677" t="s">
        <v>19</v>
      </c>
      <c r="N677">
        <v>10</v>
      </c>
      <c r="O677">
        <v>0</v>
      </c>
      <c r="P677">
        <v>0</v>
      </c>
      <c r="Q677">
        <v>0</v>
      </c>
      <c r="R677">
        <v>0</v>
      </c>
      <c r="S677" s="4">
        <v>45471.178622685184</v>
      </c>
      <c r="T677" s="6">
        <v>45471.178622685184</v>
      </c>
      <c r="U677">
        <f t="shared" si="122"/>
        <v>17</v>
      </c>
      <c r="V677">
        <f t="shared" si="123"/>
        <v>583</v>
      </c>
      <c r="W677" t="str">
        <f t="shared" si="124"/>
        <v/>
      </c>
      <c r="X677" t="str">
        <f t="shared" si="125"/>
        <v/>
      </c>
      <c r="Y677" s="12" t="str">
        <f t="shared" si="126"/>
        <v/>
      </c>
      <c r="Z677" t="str">
        <f t="shared" si="127"/>
        <v/>
      </c>
      <c r="AA677" t="str">
        <f t="shared" si="128"/>
        <v/>
      </c>
      <c r="AB677" t="str">
        <f t="shared" si="129"/>
        <v/>
      </c>
      <c r="AC677" s="2" t="str">
        <f t="shared" si="130"/>
        <v/>
      </c>
      <c r="AD677" t="str">
        <f t="shared" si="133"/>
        <v/>
      </c>
      <c r="AE677" t="str">
        <f t="shared" si="131"/>
        <v/>
      </c>
      <c r="AF677" t="str">
        <f t="shared" si="132"/>
        <v/>
      </c>
    </row>
    <row r="678" spans="1:32" x14ac:dyDescent="0.25">
      <c r="A678">
        <v>11074</v>
      </c>
      <c r="B678" s="1">
        <v>867488060855003</v>
      </c>
      <c r="C678" s="1">
        <v>1719548820</v>
      </c>
      <c r="D678">
        <v>-22.892644000000001</v>
      </c>
      <c r="E678">
        <v>-47.046900000000001</v>
      </c>
      <c r="F678">
        <v>644</v>
      </c>
      <c r="G678">
        <v>205</v>
      </c>
      <c r="H678">
        <v>0</v>
      </c>
      <c r="I678">
        <v>1</v>
      </c>
      <c r="J678">
        <v>0</v>
      </c>
      <c r="K678">
        <v>294600</v>
      </c>
      <c r="L678">
        <v>0</v>
      </c>
      <c r="M678" t="s">
        <v>19</v>
      </c>
      <c r="N678">
        <v>10</v>
      </c>
      <c r="O678">
        <v>0</v>
      </c>
      <c r="P678">
        <v>0</v>
      </c>
      <c r="Q678">
        <v>0</v>
      </c>
      <c r="R678">
        <v>0</v>
      </c>
      <c r="S678" s="4">
        <v>45471.185416666667</v>
      </c>
      <c r="T678" s="6">
        <v>45471.185416666667</v>
      </c>
      <c r="U678">
        <f t="shared" si="122"/>
        <v>17</v>
      </c>
      <c r="V678">
        <f t="shared" si="123"/>
        <v>587</v>
      </c>
      <c r="W678" t="str">
        <f t="shared" si="124"/>
        <v/>
      </c>
      <c r="X678" t="str">
        <f t="shared" si="125"/>
        <v/>
      </c>
      <c r="Y678" s="12" t="str">
        <f t="shared" si="126"/>
        <v/>
      </c>
      <c r="Z678" t="str">
        <f t="shared" si="127"/>
        <v/>
      </c>
      <c r="AA678" t="str">
        <f t="shared" si="128"/>
        <v/>
      </c>
      <c r="AB678" t="str">
        <f t="shared" si="129"/>
        <v/>
      </c>
      <c r="AC678" s="2" t="str">
        <f t="shared" si="130"/>
        <v/>
      </c>
      <c r="AD678" t="str">
        <f t="shared" si="133"/>
        <v/>
      </c>
      <c r="AE678" t="str">
        <f t="shared" si="131"/>
        <v/>
      </c>
      <c r="AF678" t="str">
        <f t="shared" si="132"/>
        <v/>
      </c>
    </row>
    <row r="679" spans="1:32" x14ac:dyDescent="0.25">
      <c r="A679">
        <v>11075</v>
      </c>
      <c r="B679" s="1">
        <v>867488060855003</v>
      </c>
      <c r="C679" s="1">
        <v>1719549426</v>
      </c>
      <c r="D679">
        <v>-22.892644000000001</v>
      </c>
      <c r="E679">
        <v>-47.046900000000001</v>
      </c>
      <c r="F679">
        <v>644</v>
      </c>
      <c r="G679">
        <v>205</v>
      </c>
      <c r="H679">
        <v>0</v>
      </c>
      <c r="I679">
        <v>1</v>
      </c>
      <c r="J679">
        <v>0</v>
      </c>
      <c r="K679">
        <v>294600</v>
      </c>
      <c r="L679">
        <v>0</v>
      </c>
      <c r="M679" t="s">
        <v>19</v>
      </c>
      <c r="N679">
        <v>10</v>
      </c>
      <c r="O679">
        <v>0</v>
      </c>
      <c r="P679">
        <v>0</v>
      </c>
      <c r="Q679">
        <v>0</v>
      </c>
      <c r="R679">
        <v>0</v>
      </c>
      <c r="S679" s="4">
        <v>45471.192430555559</v>
      </c>
      <c r="T679" s="6">
        <v>45471.192430555559</v>
      </c>
      <c r="U679">
        <f t="shared" si="122"/>
        <v>17</v>
      </c>
      <c r="V679">
        <f t="shared" si="123"/>
        <v>606</v>
      </c>
      <c r="W679" t="str">
        <f t="shared" si="124"/>
        <v/>
      </c>
      <c r="X679" t="str">
        <f t="shared" si="125"/>
        <v/>
      </c>
      <c r="Y679" s="12" t="str">
        <f t="shared" si="126"/>
        <v/>
      </c>
      <c r="Z679" t="str">
        <f t="shared" si="127"/>
        <v/>
      </c>
      <c r="AA679" t="str">
        <f t="shared" si="128"/>
        <v/>
      </c>
      <c r="AB679" t="str">
        <f t="shared" si="129"/>
        <v/>
      </c>
      <c r="AC679" s="2" t="str">
        <f t="shared" si="130"/>
        <v/>
      </c>
      <c r="AD679" t="str">
        <f t="shared" si="133"/>
        <v/>
      </c>
      <c r="AE679" t="str">
        <f t="shared" si="131"/>
        <v/>
      </c>
      <c r="AF679" t="str">
        <f t="shared" si="132"/>
        <v/>
      </c>
    </row>
    <row r="680" spans="1:32" x14ac:dyDescent="0.25">
      <c r="A680">
        <v>11076</v>
      </c>
      <c r="B680" s="1">
        <v>867488060855003</v>
      </c>
      <c r="C680" s="1">
        <v>1719550032</v>
      </c>
      <c r="D680">
        <v>-22.892644000000001</v>
      </c>
      <c r="E680">
        <v>-47.046900000000001</v>
      </c>
      <c r="F680">
        <v>644</v>
      </c>
      <c r="G680">
        <v>205</v>
      </c>
      <c r="H680">
        <v>0</v>
      </c>
      <c r="I680">
        <v>1</v>
      </c>
      <c r="J680">
        <v>0</v>
      </c>
      <c r="K680">
        <v>294600</v>
      </c>
      <c r="L680">
        <v>0</v>
      </c>
      <c r="M680" t="s">
        <v>19</v>
      </c>
      <c r="N680">
        <v>10</v>
      </c>
      <c r="O680">
        <v>0</v>
      </c>
      <c r="P680">
        <v>0</v>
      </c>
      <c r="Q680">
        <v>0</v>
      </c>
      <c r="R680">
        <v>0</v>
      </c>
      <c r="S680" s="4">
        <v>45471.199444444443</v>
      </c>
      <c r="T680" s="6">
        <v>45471.199444444443</v>
      </c>
      <c r="U680">
        <f t="shared" si="122"/>
        <v>17</v>
      </c>
      <c r="V680">
        <f t="shared" si="123"/>
        <v>606</v>
      </c>
      <c r="W680" t="str">
        <f t="shared" si="124"/>
        <v/>
      </c>
      <c r="X680" t="str">
        <f t="shared" si="125"/>
        <v/>
      </c>
      <c r="Y680" s="12" t="str">
        <f t="shared" si="126"/>
        <v/>
      </c>
      <c r="Z680" t="str">
        <f t="shared" si="127"/>
        <v/>
      </c>
      <c r="AA680" t="str">
        <f t="shared" si="128"/>
        <v/>
      </c>
      <c r="AB680" t="str">
        <f t="shared" si="129"/>
        <v/>
      </c>
      <c r="AC680" s="2" t="str">
        <f t="shared" si="130"/>
        <v/>
      </c>
      <c r="AD680" t="str">
        <f t="shared" si="133"/>
        <v/>
      </c>
      <c r="AE680" t="str">
        <f t="shared" si="131"/>
        <v/>
      </c>
      <c r="AF680" t="str">
        <f t="shared" si="132"/>
        <v/>
      </c>
    </row>
    <row r="681" spans="1:32" x14ac:dyDescent="0.25">
      <c r="A681">
        <v>11077</v>
      </c>
      <c r="B681" s="1">
        <v>867488060855003</v>
      </c>
      <c r="C681" s="1">
        <v>1719550619</v>
      </c>
      <c r="D681">
        <v>-22.892644000000001</v>
      </c>
      <c r="E681">
        <v>-47.046900000000001</v>
      </c>
      <c r="F681">
        <v>644</v>
      </c>
      <c r="G681">
        <v>205</v>
      </c>
      <c r="H681">
        <v>0</v>
      </c>
      <c r="I681">
        <v>1</v>
      </c>
      <c r="J681">
        <v>0</v>
      </c>
      <c r="K681">
        <v>294600</v>
      </c>
      <c r="L681">
        <v>0</v>
      </c>
      <c r="M681" t="s">
        <v>19</v>
      </c>
      <c r="N681">
        <v>10</v>
      </c>
      <c r="O681">
        <v>0</v>
      </c>
      <c r="P681">
        <v>0</v>
      </c>
      <c r="Q681">
        <v>0</v>
      </c>
      <c r="R681">
        <v>0</v>
      </c>
      <c r="S681" s="4">
        <v>45471.206238425926</v>
      </c>
      <c r="T681" s="6">
        <v>45471.206238425926</v>
      </c>
      <c r="U681">
        <f t="shared" si="122"/>
        <v>17</v>
      </c>
      <c r="V681">
        <f t="shared" si="123"/>
        <v>587</v>
      </c>
      <c r="W681" t="str">
        <f t="shared" si="124"/>
        <v/>
      </c>
      <c r="X681" t="str">
        <f t="shared" si="125"/>
        <v/>
      </c>
      <c r="Y681" s="12" t="str">
        <f t="shared" si="126"/>
        <v/>
      </c>
      <c r="Z681" t="str">
        <f t="shared" si="127"/>
        <v/>
      </c>
      <c r="AA681" t="str">
        <f t="shared" si="128"/>
        <v/>
      </c>
      <c r="AB681" t="str">
        <f t="shared" si="129"/>
        <v/>
      </c>
      <c r="AC681" s="2" t="str">
        <f t="shared" si="130"/>
        <v/>
      </c>
      <c r="AD681" t="str">
        <f t="shared" si="133"/>
        <v/>
      </c>
      <c r="AE681" t="str">
        <f t="shared" si="131"/>
        <v/>
      </c>
      <c r="AF681" t="str">
        <f t="shared" si="132"/>
        <v/>
      </c>
    </row>
    <row r="682" spans="1:32" x14ac:dyDescent="0.25">
      <c r="A682">
        <v>11080</v>
      </c>
      <c r="B682" s="1">
        <v>867488060855003</v>
      </c>
      <c r="C682" s="1">
        <v>1719551234</v>
      </c>
      <c r="D682">
        <v>-22.892644000000001</v>
      </c>
      <c r="E682">
        <v>-47.046900000000001</v>
      </c>
      <c r="F682">
        <v>644</v>
      </c>
      <c r="G682">
        <v>205</v>
      </c>
      <c r="H682">
        <v>0</v>
      </c>
      <c r="I682">
        <v>1</v>
      </c>
      <c r="J682">
        <v>0</v>
      </c>
      <c r="K682">
        <v>294600</v>
      </c>
      <c r="L682">
        <v>0</v>
      </c>
      <c r="M682" t="s">
        <v>19</v>
      </c>
      <c r="N682">
        <v>10</v>
      </c>
      <c r="O682">
        <v>0</v>
      </c>
      <c r="P682">
        <v>0</v>
      </c>
      <c r="Q682">
        <v>0</v>
      </c>
      <c r="R682">
        <v>0</v>
      </c>
      <c r="S682" s="4">
        <v>45471.213356481479</v>
      </c>
      <c r="T682" s="6">
        <v>45471.213356481479</v>
      </c>
      <c r="U682">
        <f t="shared" si="122"/>
        <v>17</v>
      </c>
      <c r="V682">
        <f t="shared" si="123"/>
        <v>615</v>
      </c>
      <c r="W682" t="str">
        <f t="shared" si="124"/>
        <v/>
      </c>
      <c r="X682" t="str">
        <f t="shared" si="125"/>
        <v/>
      </c>
      <c r="Y682" s="12" t="str">
        <f t="shared" si="126"/>
        <v/>
      </c>
      <c r="Z682" t="str">
        <f t="shared" si="127"/>
        <v/>
      </c>
      <c r="AA682" t="str">
        <f t="shared" si="128"/>
        <v/>
      </c>
      <c r="AB682" t="str">
        <f t="shared" si="129"/>
        <v/>
      </c>
      <c r="AC682" s="2" t="str">
        <f t="shared" si="130"/>
        <v/>
      </c>
      <c r="AD682" t="str">
        <f t="shared" si="133"/>
        <v/>
      </c>
      <c r="AE682" t="str">
        <f t="shared" si="131"/>
        <v/>
      </c>
      <c r="AF682" t="str">
        <f t="shared" si="132"/>
        <v/>
      </c>
    </row>
    <row r="683" spans="1:32" x14ac:dyDescent="0.25">
      <c r="A683">
        <v>11081</v>
      </c>
      <c r="B683" s="1">
        <v>867488060855003</v>
      </c>
      <c r="C683" s="1">
        <v>1719551823</v>
      </c>
      <c r="D683">
        <v>-22.892644000000001</v>
      </c>
      <c r="E683">
        <v>-47.046900000000001</v>
      </c>
      <c r="F683">
        <v>644</v>
      </c>
      <c r="G683">
        <v>205</v>
      </c>
      <c r="H683">
        <v>0</v>
      </c>
      <c r="I683">
        <v>1</v>
      </c>
      <c r="J683">
        <v>0</v>
      </c>
      <c r="K683">
        <v>294600</v>
      </c>
      <c r="L683">
        <v>0</v>
      </c>
      <c r="M683" t="s">
        <v>19</v>
      </c>
      <c r="N683">
        <v>10</v>
      </c>
      <c r="O683">
        <v>0</v>
      </c>
      <c r="P683">
        <v>0</v>
      </c>
      <c r="Q683">
        <v>0</v>
      </c>
      <c r="R683">
        <v>0</v>
      </c>
      <c r="S683" s="4">
        <v>45471.220173611109</v>
      </c>
      <c r="T683" s="6">
        <v>45471.220173611109</v>
      </c>
      <c r="U683">
        <f t="shared" si="122"/>
        <v>17</v>
      </c>
      <c r="V683">
        <f t="shared" si="123"/>
        <v>589</v>
      </c>
      <c r="W683" t="str">
        <f t="shared" si="124"/>
        <v/>
      </c>
      <c r="X683" t="str">
        <f t="shared" si="125"/>
        <v/>
      </c>
      <c r="Y683" s="12" t="str">
        <f t="shared" si="126"/>
        <v/>
      </c>
      <c r="Z683" t="str">
        <f t="shared" si="127"/>
        <v/>
      </c>
      <c r="AA683" t="str">
        <f t="shared" si="128"/>
        <v/>
      </c>
      <c r="AB683" t="str">
        <f t="shared" si="129"/>
        <v/>
      </c>
      <c r="AC683" s="2" t="str">
        <f t="shared" si="130"/>
        <v/>
      </c>
      <c r="AD683" t="str">
        <f t="shared" si="133"/>
        <v/>
      </c>
      <c r="AE683" t="str">
        <f t="shared" si="131"/>
        <v/>
      </c>
      <c r="AF683" t="str">
        <f t="shared" si="132"/>
        <v/>
      </c>
    </row>
    <row r="684" spans="1:32" x14ac:dyDescent="0.25">
      <c r="A684">
        <v>11082</v>
      </c>
      <c r="B684" s="1">
        <v>867488060855003</v>
      </c>
      <c r="C684" s="1">
        <v>1719552423</v>
      </c>
      <c r="D684">
        <v>-22.892644000000001</v>
      </c>
      <c r="E684">
        <v>-47.046900000000001</v>
      </c>
      <c r="F684">
        <v>644</v>
      </c>
      <c r="G684">
        <v>205</v>
      </c>
      <c r="H684">
        <v>0</v>
      </c>
      <c r="I684">
        <v>1</v>
      </c>
      <c r="J684">
        <v>0</v>
      </c>
      <c r="K684">
        <v>294600</v>
      </c>
      <c r="L684">
        <v>0</v>
      </c>
      <c r="M684" t="s">
        <v>19</v>
      </c>
      <c r="N684">
        <v>10</v>
      </c>
      <c r="O684">
        <v>0</v>
      </c>
      <c r="P684">
        <v>0</v>
      </c>
      <c r="Q684">
        <v>0</v>
      </c>
      <c r="R684">
        <v>0</v>
      </c>
      <c r="S684" s="4">
        <v>45471.227118055554</v>
      </c>
      <c r="T684" s="6">
        <v>45471.227118055554</v>
      </c>
      <c r="U684">
        <f t="shared" si="122"/>
        <v>17</v>
      </c>
      <c r="V684">
        <f t="shared" si="123"/>
        <v>600</v>
      </c>
      <c r="W684" t="str">
        <f t="shared" si="124"/>
        <v/>
      </c>
      <c r="X684" t="str">
        <f t="shared" si="125"/>
        <v/>
      </c>
      <c r="Y684" s="12" t="str">
        <f t="shared" si="126"/>
        <v/>
      </c>
      <c r="Z684" t="str">
        <f t="shared" si="127"/>
        <v/>
      </c>
      <c r="AA684" t="str">
        <f t="shared" si="128"/>
        <v/>
      </c>
      <c r="AB684" t="str">
        <f t="shared" si="129"/>
        <v/>
      </c>
      <c r="AC684" s="2" t="str">
        <f t="shared" si="130"/>
        <v/>
      </c>
      <c r="AD684" t="str">
        <f t="shared" si="133"/>
        <v/>
      </c>
      <c r="AE684" t="str">
        <f t="shared" si="131"/>
        <v/>
      </c>
      <c r="AF684" t="str">
        <f t="shared" si="132"/>
        <v/>
      </c>
    </row>
    <row r="685" spans="1:32" x14ac:dyDescent="0.25">
      <c r="A685">
        <v>11085</v>
      </c>
      <c r="B685" s="1">
        <v>867488060855003</v>
      </c>
      <c r="C685" s="1">
        <v>1719553032</v>
      </c>
      <c r="D685">
        <v>-22.892644000000001</v>
      </c>
      <c r="E685">
        <v>-47.046900000000001</v>
      </c>
      <c r="F685">
        <v>644</v>
      </c>
      <c r="G685">
        <v>205</v>
      </c>
      <c r="H685">
        <v>0</v>
      </c>
      <c r="I685">
        <v>1</v>
      </c>
      <c r="J685">
        <v>0</v>
      </c>
      <c r="K685">
        <v>294600</v>
      </c>
      <c r="L685">
        <v>0</v>
      </c>
      <c r="M685" t="s">
        <v>19</v>
      </c>
      <c r="N685">
        <v>10</v>
      </c>
      <c r="O685">
        <v>0</v>
      </c>
      <c r="P685">
        <v>0</v>
      </c>
      <c r="Q685">
        <v>0</v>
      </c>
      <c r="R685">
        <v>0</v>
      </c>
      <c r="S685" s="4">
        <v>45471.234166666669</v>
      </c>
      <c r="T685" s="6">
        <v>45471.234166666669</v>
      </c>
      <c r="U685">
        <f t="shared" si="122"/>
        <v>17</v>
      </c>
      <c r="V685">
        <f t="shared" si="123"/>
        <v>609</v>
      </c>
      <c r="W685" t="str">
        <f t="shared" si="124"/>
        <v/>
      </c>
      <c r="X685" t="str">
        <f t="shared" si="125"/>
        <v/>
      </c>
      <c r="Y685" s="12" t="str">
        <f t="shared" si="126"/>
        <v/>
      </c>
      <c r="Z685" t="str">
        <f t="shared" si="127"/>
        <v/>
      </c>
      <c r="AA685" t="str">
        <f t="shared" si="128"/>
        <v/>
      </c>
      <c r="AB685" t="str">
        <f t="shared" si="129"/>
        <v/>
      </c>
      <c r="AC685" s="2" t="str">
        <f t="shared" si="130"/>
        <v/>
      </c>
      <c r="AD685" t="str">
        <f t="shared" si="133"/>
        <v/>
      </c>
      <c r="AE685" t="str">
        <f t="shared" si="131"/>
        <v/>
      </c>
      <c r="AF685" t="str">
        <f t="shared" si="132"/>
        <v/>
      </c>
    </row>
    <row r="686" spans="1:32" x14ac:dyDescent="0.25">
      <c r="A686">
        <v>11086</v>
      </c>
      <c r="B686" s="1">
        <v>867488060855003</v>
      </c>
      <c r="C686" s="1">
        <v>1719553619</v>
      </c>
      <c r="D686">
        <v>-22.892644000000001</v>
      </c>
      <c r="E686">
        <v>-47.046900000000001</v>
      </c>
      <c r="F686">
        <v>644</v>
      </c>
      <c r="G686">
        <v>205</v>
      </c>
      <c r="H686">
        <v>0</v>
      </c>
      <c r="I686">
        <v>1</v>
      </c>
      <c r="J686">
        <v>0</v>
      </c>
      <c r="K686">
        <v>294600</v>
      </c>
      <c r="L686">
        <v>0</v>
      </c>
      <c r="M686" t="s">
        <v>19</v>
      </c>
      <c r="N686">
        <v>10</v>
      </c>
      <c r="O686">
        <v>0</v>
      </c>
      <c r="P686">
        <v>0</v>
      </c>
      <c r="Q686">
        <v>0</v>
      </c>
      <c r="R686">
        <v>0</v>
      </c>
      <c r="S686" s="4">
        <v>45471.240960648145</v>
      </c>
      <c r="T686" s="6">
        <v>45471.240960648145</v>
      </c>
      <c r="U686">
        <f t="shared" si="122"/>
        <v>17</v>
      </c>
      <c r="V686">
        <f t="shared" si="123"/>
        <v>587</v>
      </c>
      <c r="W686" t="str">
        <f t="shared" si="124"/>
        <v/>
      </c>
      <c r="X686" t="str">
        <f t="shared" si="125"/>
        <v/>
      </c>
      <c r="Y686" s="12" t="str">
        <f t="shared" si="126"/>
        <v/>
      </c>
      <c r="Z686" t="str">
        <f t="shared" si="127"/>
        <v/>
      </c>
      <c r="AA686" t="str">
        <f t="shared" si="128"/>
        <v/>
      </c>
      <c r="AB686" t="str">
        <f t="shared" si="129"/>
        <v/>
      </c>
      <c r="AC686" s="2" t="str">
        <f t="shared" si="130"/>
        <v/>
      </c>
      <c r="AD686" t="str">
        <f t="shared" si="133"/>
        <v/>
      </c>
      <c r="AE686" t="str">
        <f t="shared" si="131"/>
        <v/>
      </c>
      <c r="AF686" t="str">
        <f t="shared" si="132"/>
        <v/>
      </c>
    </row>
    <row r="687" spans="1:32" x14ac:dyDescent="0.25">
      <c r="A687">
        <v>11087</v>
      </c>
      <c r="B687" s="1">
        <v>867488060855003</v>
      </c>
      <c r="C687" s="1">
        <v>1719554221</v>
      </c>
      <c r="D687">
        <v>-22.892644000000001</v>
      </c>
      <c r="E687">
        <v>-47.046900000000001</v>
      </c>
      <c r="F687">
        <v>644</v>
      </c>
      <c r="G687">
        <v>205</v>
      </c>
      <c r="H687">
        <v>0</v>
      </c>
      <c r="I687">
        <v>1</v>
      </c>
      <c r="J687">
        <v>0</v>
      </c>
      <c r="K687">
        <v>294600</v>
      </c>
      <c r="L687">
        <v>0</v>
      </c>
      <c r="M687" t="s">
        <v>19</v>
      </c>
      <c r="N687">
        <v>10</v>
      </c>
      <c r="O687">
        <v>0</v>
      </c>
      <c r="P687">
        <v>0</v>
      </c>
      <c r="Q687">
        <v>0</v>
      </c>
      <c r="R687">
        <v>0</v>
      </c>
      <c r="S687" s="4">
        <v>45471.247928240744</v>
      </c>
      <c r="T687" s="6">
        <v>45471.247928240744</v>
      </c>
      <c r="U687">
        <f t="shared" si="122"/>
        <v>17</v>
      </c>
      <c r="V687">
        <f t="shared" si="123"/>
        <v>602</v>
      </c>
      <c r="W687" t="str">
        <f t="shared" si="124"/>
        <v/>
      </c>
      <c r="X687" t="str">
        <f t="shared" si="125"/>
        <v/>
      </c>
      <c r="Y687" s="12" t="str">
        <f t="shared" si="126"/>
        <v/>
      </c>
      <c r="Z687" t="str">
        <f t="shared" si="127"/>
        <v/>
      </c>
      <c r="AA687" t="str">
        <f t="shared" si="128"/>
        <v/>
      </c>
      <c r="AB687" t="str">
        <f t="shared" si="129"/>
        <v/>
      </c>
      <c r="AC687" s="2" t="str">
        <f t="shared" si="130"/>
        <v/>
      </c>
      <c r="AD687" t="str">
        <f t="shared" si="133"/>
        <v/>
      </c>
      <c r="AE687" t="str">
        <f t="shared" si="131"/>
        <v/>
      </c>
      <c r="AF687" t="str">
        <f t="shared" si="132"/>
        <v/>
      </c>
    </row>
    <row r="688" spans="1:32" x14ac:dyDescent="0.25">
      <c r="A688">
        <v>11090</v>
      </c>
      <c r="B688" s="1">
        <v>867488060855003</v>
      </c>
      <c r="C688" s="1">
        <v>1719554820</v>
      </c>
      <c r="D688">
        <v>-22.892644000000001</v>
      </c>
      <c r="E688">
        <v>-47.046900000000001</v>
      </c>
      <c r="F688">
        <v>644</v>
      </c>
      <c r="G688">
        <v>205</v>
      </c>
      <c r="H688">
        <v>0</v>
      </c>
      <c r="I688">
        <v>1</v>
      </c>
      <c r="J688">
        <v>0</v>
      </c>
      <c r="K688">
        <v>294600</v>
      </c>
      <c r="L688">
        <v>0</v>
      </c>
      <c r="M688" t="s">
        <v>19</v>
      </c>
      <c r="N688">
        <v>10</v>
      </c>
      <c r="O688">
        <v>0</v>
      </c>
      <c r="P688">
        <v>0</v>
      </c>
      <c r="Q688">
        <v>0</v>
      </c>
      <c r="R688">
        <v>0</v>
      </c>
      <c r="S688" s="4">
        <v>45471.254861111112</v>
      </c>
      <c r="T688" s="6">
        <v>45471.254861111112</v>
      </c>
      <c r="U688">
        <f t="shared" si="122"/>
        <v>17</v>
      </c>
      <c r="V688">
        <f t="shared" si="123"/>
        <v>599</v>
      </c>
      <c r="W688" t="str">
        <f t="shared" si="124"/>
        <v/>
      </c>
      <c r="X688" t="str">
        <f t="shared" si="125"/>
        <v/>
      </c>
      <c r="Y688" s="12" t="str">
        <f t="shared" si="126"/>
        <v/>
      </c>
      <c r="Z688" t="str">
        <f t="shared" si="127"/>
        <v/>
      </c>
      <c r="AA688" t="str">
        <f t="shared" si="128"/>
        <v/>
      </c>
      <c r="AB688" t="str">
        <f t="shared" si="129"/>
        <v/>
      </c>
      <c r="AC688" s="2" t="str">
        <f t="shared" si="130"/>
        <v/>
      </c>
      <c r="AD688" t="str">
        <f t="shared" si="133"/>
        <v/>
      </c>
      <c r="AE688" t="str">
        <f t="shared" si="131"/>
        <v/>
      </c>
      <c r="AF688" t="str">
        <f t="shared" si="132"/>
        <v/>
      </c>
    </row>
    <row r="689" spans="1:32" x14ac:dyDescent="0.25">
      <c r="A689">
        <v>11091</v>
      </c>
      <c r="B689" s="1">
        <v>867488060855003</v>
      </c>
      <c r="C689" s="1">
        <v>1719555419</v>
      </c>
      <c r="D689">
        <v>-22.892644000000001</v>
      </c>
      <c r="E689">
        <v>-47.046900000000001</v>
      </c>
      <c r="F689">
        <v>644</v>
      </c>
      <c r="G689">
        <v>205</v>
      </c>
      <c r="H689">
        <v>0</v>
      </c>
      <c r="I689">
        <v>1</v>
      </c>
      <c r="J689">
        <v>0</v>
      </c>
      <c r="K689">
        <v>294600</v>
      </c>
      <c r="L689">
        <v>0</v>
      </c>
      <c r="M689" t="s">
        <v>19</v>
      </c>
      <c r="N689">
        <v>10</v>
      </c>
      <c r="O689">
        <v>0</v>
      </c>
      <c r="P689">
        <v>0</v>
      </c>
      <c r="Q689">
        <v>0</v>
      </c>
      <c r="R689">
        <v>0</v>
      </c>
      <c r="S689" s="4">
        <v>45471.261793981481</v>
      </c>
      <c r="T689" s="6">
        <v>45471.261793981481</v>
      </c>
      <c r="U689">
        <f t="shared" si="122"/>
        <v>17</v>
      </c>
      <c r="V689">
        <f t="shared" si="123"/>
        <v>599</v>
      </c>
      <c r="W689" t="str">
        <f t="shared" si="124"/>
        <v/>
      </c>
      <c r="X689" t="str">
        <f t="shared" si="125"/>
        <v/>
      </c>
      <c r="Y689" s="12" t="str">
        <f t="shared" si="126"/>
        <v/>
      </c>
      <c r="Z689" t="str">
        <f t="shared" si="127"/>
        <v/>
      </c>
      <c r="AA689" t="str">
        <f t="shared" si="128"/>
        <v/>
      </c>
      <c r="AB689" t="str">
        <f t="shared" si="129"/>
        <v/>
      </c>
      <c r="AC689" s="2" t="str">
        <f t="shared" si="130"/>
        <v/>
      </c>
      <c r="AD689" t="str">
        <f t="shared" si="133"/>
        <v/>
      </c>
      <c r="AE689" t="str">
        <f t="shared" si="131"/>
        <v/>
      </c>
      <c r="AF689" t="str">
        <f t="shared" si="132"/>
        <v/>
      </c>
    </row>
    <row r="690" spans="1:32" x14ac:dyDescent="0.25">
      <c r="A690">
        <v>11092</v>
      </c>
      <c r="B690" s="1">
        <v>867488060855003</v>
      </c>
      <c r="C690" s="1">
        <v>1719556018</v>
      </c>
      <c r="D690">
        <v>-22.892644000000001</v>
      </c>
      <c r="E690">
        <v>-47.046900000000001</v>
      </c>
      <c r="F690">
        <v>644</v>
      </c>
      <c r="G690">
        <v>205</v>
      </c>
      <c r="H690">
        <v>0</v>
      </c>
      <c r="I690">
        <v>1</v>
      </c>
      <c r="J690">
        <v>0</v>
      </c>
      <c r="K690">
        <v>294600</v>
      </c>
      <c r="L690">
        <v>0</v>
      </c>
      <c r="M690" t="s">
        <v>19</v>
      </c>
      <c r="N690">
        <v>10</v>
      </c>
      <c r="O690">
        <v>0</v>
      </c>
      <c r="P690">
        <v>0</v>
      </c>
      <c r="Q690">
        <v>0</v>
      </c>
      <c r="R690">
        <v>0</v>
      </c>
      <c r="S690" s="4">
        <v>45471.268726851849</v>
      </c>
      <c r="T690" s="6">
        <v>45471.268726851849</v>
      </c>
      <c r="U690">
        <f t="shared" si="122"/>
        <v>17</v>
      </c>
      <c r="V690">
        <f t="shared" si="123"/>
        <v>599</v>
      </c>
      <c r="W690" t="str">
        <f t="shared" si="124"/>
        <v/>
      </c>
      <c r="X690" t="str">
        <f t="shared" si="125"/>
        <v/>
      </c>
      <c r="Y690" s="12" t="str">
        <f t="shared" si="126"/>
        <v/>
      </c>
      <c r="Z690" t="str">
        <f t="shared" si="127"/>
        <v/>
      </c>
      <c r="AA690" t="str">
        <f t="shared" si="128"/>
        <v/>
      </c>
      <c r="AB690" t="str">
        <f t="shared" si="129"/>
        <v/>
      </c>
      <c r="AC690" s="2" t="str">
        <f t="shared" si="130"/>
        <v/>
      </c>
      <c r="AD690" t="str">
        <f t="shared" si="133"/>
        <v/>
      </c>
      <c r="AE690" t="str">
        <f t="shared" si="131"/>
        <v/>
      </c>
      <c r="AF690" t="str">
        <f t="shared" si="132"/>
        <v/>
      </c>
    </row>
    <row r="691" spans="1:32" x14ac:dyDescent="0.25">
      <c r="A691">
        <v>11095</v>
      </c>
      <c r="B691" s="1">
        <v>867488060855003</v>
      </c>
      <c r="C691" s="1">
        <v>1719556618</v>
      </c>
      <c r="D691">
        <v>-22.892644000000001</v>
      </c>
      <c r="E691">
        <v>-47.046900000000001</v>
      </c>
      <c r="F691">
        <v>644</v>
      </c>
      <c r="G691">
        <v>205</v>
      </c>
      <c r="H691">
        <v>0</v>
      </c>
      <c r="I691">
        <v>1</v>
      </c>
      <c r="J691">
        <v>0</v>
      </c>
      <c r="K691">
        <v>294600</v>
      </c>
      <c r="L691">
        <v>0</v>
      </c>
      <c r="M691" t="s">
        <v>19</v>
      </c>
      <c r="N691">
        <v>10</v>
      </c>
      <c r="O691">
        <v>0</v>
      </c>
      <c r="P691">
        <v>0</v>
      </c>
      <c r="Q691">
        <v>0</v>
      </c>
      <c r="R691">
        <v>0</v>
      </c>
      <c r="S691" s="4">
        <v>45471.275671296295</v>
      </c>
      <c r="T691" s="6">
        <v>45471.275671296295</v>
      </c>
      <c r="U691">
        <f t="shared" si="122"/>
        <v>17</v>
      </c>
      <c r="V691">
        <f t="shared" si="123"/>
        <v>600</v>
      </c>
      <c r="W691" t="str">
        <f t="shared" si="124"/>
        <v/>
      </c>
      <c r="X691" t="str">
        <f t="shared" si="125"/>
        <v/>
      </c>
      <c r="Y691" s="12" t="str">
        <f t="shared" si="126"/>
        <v/>
      </c>
      <c r="Z691" t="str">
        <f t="shared" si="127"/>
        <v/>
      </c>
      <c r="AA691" t="str">
        <f t="shared" si="128"/>
        <v/>
      </c>
      <c r="AB691" t="str">
        <f t="shared" si="129"/>
        <v/>
      </c>
      <c r="AC691" s="2" t="str">
        <f t="shared" si="130"/>
        <v/>
      </c>
      <c r="AD691" t="str">
        <f t="shared" si="133"/>
        <v/>
      </c>
      <c r="AE691" t="str">
        <f t="shared" si="131"/>
        <v/>
      </c>
      <c r="AF691" t="str">
        <f t="shared" si="132"/>
        <v/>
      </c>
    </row>
    <row r="692" spans="1:32" x14ac:dyDescent="0.25">
      <c r="A692">
        <v>11096</v>
      </c>
      <c r="B692" s="1">
        <v>867488060855003</v>
      </c>
      <c r="C692" s="1">
        <v>1719557221</v>
      </c>
      <c r="D692">
        <v>-22.892644000000001</v>
      </c>
      <c r="E692">
        <v>-47.046900000000001</v>
      </c>
      <c r="F692">
        <v>644</v>
      </c>
      <c r="G692">
        <v>205</v>
      </c>
      <c r="H692">
        <v>0</v>
      </c>
      <c r="I692">
        <v>1</v>
      </c>
      <c r="J692">
        <v>0</v>
      </c>
      <c r="K692">
        <v>294600</v>
      </c>
      <c r="L692">
        <v>0</v>
      </c>
      <c r="M692" t="s">
        <v>19</v>
      </c>
      <c r="N692">
        <v>10</v>
      </c>
      <c r="O692">
        <v>0</v>
      </c>
      <c r="P692">
        <v>0</v>
      </c>
      <c r="Q692">
        <v>0</v>
      </c>
      <c r="R692">
        <v>0</v>
      </c>
      <c r="S692" s="4">
        <v>45471.282650462963</v>
      </c>
      <c r="T692" s="6">
        <v>45471.282650462963</v>
      </c>
      <c r="U692">
        <f t="shared" si="122"/>
        <v>17</v>
      </c>
      <c r="V692">
        <f t="shared" si="123"/>
        <v>603</v>
      </c>
      <c r="W692" t="str">
        <f t="shared" si="124"/>
        <v/>
      </c>
      <c r="X692" t="str">
        <f t="shared" si="125"/>
        <v/>
      </c>
      <c r="Y692" s="12" t="str">
        <f t="shared" si="126"/>
        <v/>
      </c>
      <c r="Z692" t="str">
        <f t="shared" si="127"/>
        <v/>
      </c>
      <c r="AA692" t="str">
        <f t="shared" si="128"/>
        <v/>
      </c>
      <c r="AB692" t="str">
        <f t="shared" si="129"/>
        <v/>
      </c>
      <c r="AC692" s="2" t="str">
        <f t="shared" si="130"/>
        <v/>
      </c>
      <c r="AD692" t="str">
        <f t="shared" si="133"/>
        <v/>
      </c>
      <c r="AE692" t="str">
        <f t="shared" si="131"/>
        <v/>
      </c>
      <c r="AF692" t="str">
        <f t="shared" si="132"/>
        <v/>
      </c>
    </row>
    <row r="693" spans="1:32" x14ac:dyDescent="0.25">
      <c r="A693">
        <v>11097</v>
      </c>
      <c r="B693" s="1">
        <v>867488060855003</v>
      </c>
      <c r="C693" s="1">
        <v>1719557824</v>
      </c>
      <c r="D693">
        <v>-22.892644000000001</v>
      </c>
      <c r="E693">
        <v>-47.046900000000001</v>
      </c>
      <c r="F693">
        <v>644</v>
      </c>
      <c r="G693">
        <v>205</v>
      </c>
      <c r="H693">
        <v>0</v>
      </c>
      <c r="I693">
        <v>1</v>
      </c>
      <c r="J693">
        <v>0</v>
      </c>
      <c r="K693">
        <v>294600</v>
      </c>
      <c r="L693">
        <v>0</v>
      </c>
      <c r="M693" t="s">
        <v>19</v>
      </c>
      <c r="N693">
        <v>10</v>
      </c>
      <c r="O693">
        <v>0</v>
      </c>
      <c r="P693">
        <v>0</v>
      </c>
      <c r="Q693">
        <v>0</v>
      </c>
      <c r="R693">
        <v>0</v>
      </c>
      <c r="S693" s="4">
        <v>45471.289629629631</v>
      </c>
      <c r="T693" s="6">
        <v>45471.289629629631</v>
      </c>
      <c r="U693">
        <f t="shared" si="122"/>
        <v>17</v>
      </c>
      <c r="V693">
        <f t="shared" si="123"/>
        <v>603</v>
      </c>
      <c r="W693" t="str">
        <f t="shared" si="124"/>
        <v/>
      </c>
      <c r="X693" t="str">
        <f t="shared" si="125"/>
        <v/>
      </c>
      <c r="Y693" s="12" t="str">
        <f t="shared" si="126"/>
        <v/>
      </c>
      <c r="Z693" t="str">
        <f t="shared" si="127"/>
        <v/>
      </c>
      <c r="AA693" t="str">
        <f t="shared" si="128"/>
        <v/>
      </c>
      <c r="AB693" t="str">
        <f t="shared" si="129"/>
        <v/>
      </c>
      <c r="AC693" s="2" t="str">
        <f t="shared" si="130"/>
        <v/>
      </c>
      <c r="AD693" t="str">
        <f t="shared" si="133"/>
        <v/>
      </c>
      <c r="AE693" t="str">
        <f t="shared" si="131"/>
        <v/>
      </c>
      <c r="AF693" t="str">
        <f t="shared" si="132"/>
        <v/>
      </c>
    </row>
    <row r="694" spans="1:32" x14ac:dyDescent="0.25">
      <c r="A694">
        <v>11100</v>
      </c>
      <c r="B694" s="1">
        <v>867488060855003</v>
      </c>
      <c r="C694" s="1">
        <v>1719558426</v>
      </c>
      <c r="D694">
        <v>-22.892644000000001</v>
      </c>
      <c r="E694">
        <v>-47.046900000000001</v>
      </c>
      <c r="F694">
        <v>644</v>
      </c>
      <c r="G694">
        <v>205</v>
      </c>
      <c r="H694">
        <v>0</v>
      </c>
      <c r="I694">
        <v>1</v>
      </c>
      <c r="J694">
        <v>0</v>
      </c>
      <c r="K694">
        <v>294600</v>
      </c>
      <c r="L694">
        <v>0</v>
      </c>
      <c r="M694" t="s">
        <v>19</v>
      </c>
      <c r="N694">
        <v>10</v>
      </c>
      <c r="O694">
        <v>0</v>
      </c>
      <c r="P694">
        <v>0</v>
      </c>
      <c r="Q694">
        <v>0</v>
      </c>
      <c r="R694">
        <v>0</v>
      </c>
      <c r="S694" s="4">
        <v>45471.296597222223</v>
      </c>
      <c r="T694" s="6">
        <v>45471.296597222223</v>
      </c>
      <c r="U694">
        <f t="shared" si="122"/>
        <v>17</v>
      </c>
      <c r="V694">
        <f t="shared" si="123"/>
        <v>602</v>
      </c>
      <c r="W694" t="str">
        <f t="shared" si="124"/>
        <v/>
      </c>
      <c r="X694" t="str">
        <f t="shared" si="125"/>
        <v/>
      </c>
      <c r="Y694" s="12" t="str">
        <f t="shared" si="126"/>
        <v/>
      </c>
      <c r="Z694" t="str">
        <f t="shared" si="127"/>
        <v/>
      </c>
      <c r="AA694" t="str">
        <f t="shared" si="128"/>
        <v/>
      </c>
      <c r="AB694" t="str">
        <f t="shared" si="129"/>
        <v/>
      </c>
      <c r="AC694" s="2" t="str">
        <f t="shared" si="130"/>
        <v/>
      </c>
      <c r="AD694" t="str">
        <f t="shared" si="133"/>
        <v/>
      </c>
      <c r="AE694" t="str">
        <f t="shared" si="131"/>
        <v/>
      </c>
      <c r="AF694" t="str">
        <f t="shared" si="132"/>
        <v/>
      </c>
    </row>
    <row r="695" spans="1:32" x14ac:dyDescent="0.25">
      <c r="A695">
        <v>11101</v>
      </c>
      <c r="B695" s="1">
        <v>867488060855003</v>
      </c>
      <c r="C695" s="1">
        <v>1719559021</v>
      </c>
      <c r="D695">
        <v>-22.892644000000001</v>
      </c>
      <c r="E695">
        <v>-47.046900000000001</v>
      </c>
      <c r="F695">
        <v>644</v>
      </c>
      <c r="G695">
        <v>205</v>
      </c>
      <c r="H695">
        <v>0</v>
      </c>
      <c r="I695">
        <v>1</v>
      </c>
      <c r="J695">
        <v>0</v>
      </c>
      <c r="K695">
        <v>294600</v>
      </c>
      <c r="L695">
        <v>0</v>
      </c>
      <c r="M695" t="s">
        <v>19</v>
      </c>
      <c r="N695">
        <v>10</v>
      </c>
      <c r="O695">
        <v>0</v>
      </c>
      <c r="P695">
        <v>0</v>
      </c>
      <c r="Q695">
        <v>0</v>
      </c>
      <c r="R695">
        <v>0</v>
      </c>
      <c r="S695" s="4">
        <v>45471.303483796299</v>
      </c>
      <c r="T695" s="6">
        <v>45471.303483796299</v>
      </c>
      <c r="U695">
        <f t="shared" si="122"/>
        <v>17</v>
      </c>
      <c r="V695">
        <f t="shared" si="123"/>
        <v>595</v>
      </c>
      <c r="W695" t="str">
        <f t="shared" si="124"/>
        <v/>
      </c>
      <c r="X695" t="str">
        <f t="shared" si="125"/>
        <v/>
      </c>
      <c r="Y695" s="12" t="str">
        <f t="shared" si="126"/>
        <v/>
      </c>
      <c r="Z695" t="str">
        <f t="shared" si="127"/>
        <v/>
      </c>
      <c r="AA695" t="str">
        <f t="shared" si="128"/>
        <v/>
      </c>
      <c r="AB695" t="str">
        <f t="shared" si="129"/>
        <v/>
      </c>
      <c r="AC695" s="2" t="str">
        <f t="shared" si="130"/>
        <v/>
      </c>
      <c r="AD695" t="str">
        <f t="shared" si="133"/>
        <v/>
      </c>
      <c r="AE695" t="str">
        <f t="shared" si="131"/>
        <v/>
      </c>
      <c r="AF695" t="str">
        <f t="shared" si="132"/>
        <v/>
      </c>
    </row>
    <row r="696" spans="1:32" x14ac:dyDescent="0.25">
      <c r="A696">
        <v>11102</v>
      </c>
      <c r="B696" s="1">
        <v>867488060855003</v>
      </c>
      <c r="C696" s="1">
        <v>1719559624</v>
      </c>
      <c r="D696">
        <v>-22.892644000000001</v>
      </c>
      <c r="E696">
        <v>-47.046900000000001</v>
      </c>
      <c r="F696">
        <v>644</v>
      </c>
      <c r="G696">
        <v>205</v>
      </c>
      <c r="H696">
        <v>0</v>
      </c>
      <c r="I696">
        <v>1</v>
      </c>
      <c r="J696">
        <v>0</v>
      </c>
      <c r="K696">
        <v>294600</v>
      </c>
      <c r="L696">
        <v>0</v>
      </c>
      <c r="M696" t="s">
        <v>19</v>
      </c>
      <c r="N696">
        <v>10</v>
      </c>
      <c r="O696">
        <v>0</v>
      </c>
      <c r="P696">
        <v>0</v>
      </c>
      <c r="Q696">
        <v>0</v>
      </c>
      <c r="R696">
        <v>0</v>
      </c>
      <c r="S696" s="4">
        <v>45471.31046296296</v>
      </c>
      <c r="T696" s="6">
        <v>45471.31046296296</v>
      </c>
      <c r="U696">
        <f t="shared" si="122"/>
        <v>17</v>
      </c>
      <c r="V696">
        <f t="shared" si="123"/>
        <v>603</v>
      </c>
      <c r="W696" t="str">
        <f t="shared" si="124"/>
        <v/>
      </c>
      <c r="X696" t="str">
        <f t="shared" si="125"/>
        <v/>
      </c>
      <c r="Y696" s="12" t="str">
        <f t="shared" si="126"/>
        <v/>
      </c>
      <c r="Z696" t="str">
        <f t="shared" si="127"/>
        <v/>
      </c>
      <c r="AA696" t="str">
        <f t="shared" si="128"/>
        <v/>
      </c>
      <c r="AB696" t="str">
        <f t="shared" si="129"/>
        <v/>
      </c>
      <c r="AC696" s="2" t="str">
        <f t="shared" si="130"/>
        <v/>
      </c>
      <c r="AD696" t="str">
        <f t="shared" si="133"/>
        <v/>
      </c>
      <c r="AE696" t="str">
        <f t="shared" si="131"/>
        <v/>
      </c>
      <c r="AF696" t="str">
        <f t="shared" si="132"/>
        <v/>
      </c>
    </row>
    <row r="697" spans="1:32" x14ac:dyDescent="0.25">
      <c r="A697">
        <v>11105</v>
      </c>
      <c r="B697" s="1">
        <v>867488060855003</v>
      </c>
      <c r="C697" s="1">
        <v>1719560236</v>
      </c>
      <c r="D697">
        <v>-22.892644000000001</v>
      </c>
      <c r="E697">
        <v>-47.046900000000001</v>
      </c>
      <c r="F697">
        <v>644</v>
      </c>
      <c r="G697">
        <v>205</v>
      </c>
      <c r="H697">
        <v>0</v>
      </c>
      <c r="I697">
        <v>1</v>
      </c>
      <c r="J697">
        <v>0</v>
      </c>
      <c r="K697">
        <v>294600</v>
      </c>
      <c r="L697">
        <v>0</v>
      </c>
      <c r="M697" t="s">
        <v>19</v>
      </c>
      <c r="N697">
        <v>10</v>
      </c>
      <c r="O697">
        <v>0</v>
      </c>
      <c r="P697">
        <v>0</v>
      </c>
      <c r="Q697">
        <v>0</v>
      </c>
      <c r="R697">
        <v>0</v>
      </c>
      <c r="S697" s="4">
        <v>45471.317546296297</v>
      </c>
      <c r="T697" s="6">
        <v>45471.317546296297</v>
      </c>
      <c r="U697">
        <f t="shared" si="122"/>
        <v>17</v>
      </c>
      <c r="V697">
        <f t="shared" si="123"/>
        <v>612</v>
      </c>
      <c r="W697" t="str">
        <f t="shared" si="124"/>
        <v/>
      </c>
      <c r="X697" t="str">
        <f t="shared" si="125"/>
        <v/>
      </c>
      <c r="Y697" s="12" t="str">
        <f t="shared" si="126"/>
        <v/>
      </c>
      <c r="Z697" t="str">
        <f t="shared" si="127"/>
        <v/>
      </c>
      <c r="AA697" t="str">
        <f t="shared" si="128"/>
        <v/>
      </c>
      <c r="AB697" t="str">
        <f t="shared" si="129"/>
        <v/>
      </c>
      <c r="AC697" s="2" t="str">
        <f t="shared" si="130"/>
        <v/>
      </c>
      <c r="AD697" t="str">
        <f t="shared" si="133"/>
        <v/>
      </c>
      <c r="AE697" t="str">
        <f t="shared" si="131"/>
        <v/>
      </c>
      <c r="AF697" t="str">
        <f t="shared" si="132"/>
        <v/>
      </c>
    </row>
    <row r="698" spans="1:32" x14ac:dyDescent="0.25">
      <c r="A698">
        <v>11106</v>
      </c>
      <c r="B698" s="1">
        <v>867488060855003</v>
      </c>
      <c r="C698" s="1">
        <v>1719560821</v>
      </c>
      <c r="D698">
        <v>-22.892644000000001</v>
      </c>
      <c r="E698">
        <v>-47.046900000000001</v>
      </c>
      <c r="F698">
        <v>644</v>
      </c>
      <c r="G698">
        <v>205</v>
      </c>
      <c r="H698">
        <v>0</v>
      </c>
      <c r="I698">
        <v>1</v>
      </c>
      <c r="J698">
        <v>0</v>
      </c>
      <c r="K698">
        <v>294600</v>
      </c>
      <c r="L698">
        <v>0</v>
      </c>
      <c r="M698" t="s">
        <v>19</v>
      </c>
      <c r="N698">
        <v>10</v>
      </c>
      <c r="O698">
        <v>0</v>
      </c>
      <c r="P698">
        <v>0</v>
      </c>
      <c r="Q698">
        <v>0</v>
      </c>
      <c r="R698">
        <v>0</v>
      </c>
      <c r="S698" s="4">
        <v>45471.324317129627</v>
      </c>
      <c r="T698" s="6">
        <v>45471.324317129627</v>
      </c>
      <c r="U698">
        <f t="shared" si="122"/>
        <v>17</v>
      </c>
      <c r="V698">
        <f t="shared" si="123"/>
        <v>585</v>
      </c>
      <c r="W698" t="str">
        <f t="shared" si="124"/>
        <v/>
      </c>
      <c r="X698" t="str">
        <f t="shared" si="125"/>
        <v/>
      </c>
      <c r="Y698" s="12" t="str">
        <f t="shared" si="126"/>
        <v/>
      </c>
      <c r="Z698" t="str">
        <f t="shared" si="127"/>
        <v/>
      </c>
      <c r="AA698" t="str">
        <f t="shared" si="128"/>
        <v/>
      </c>
      <c r="AB698" t="str">
        <f t="shared" si="129"/>
        <v/>
      </c>
      <c r="AC698" s="2" t="str">
        <f t="shared" si="130"/>
        <v/>
      </c>
      <c r="AD698" t="str">
        <f t="shared" si="133"/>
        <v/>
      </c>
      <c r="AE698" t="str">
        <f t="shared" si="131"/>
        <v/>
      </c>
      <c r="AF698" t="str">
        <f t="shared" si="132"/>
        <v/>
      </c>
    </row>
    <row r="699" spans="1:32" x14ac:dyDescent="0.25">
      <c r="A699">
        <v>11107</v>
      </c>
      <c r="B699" s="1">
        <v>867488060855003</v>
      </c>
      <c r="C699" s="1">
        <v>1719561419</v>
      </c>
      <c r="D699">
        <v>-22.892644000000001</v>
      </c>
      <c r="E699">
        <v>-47.046900000000001</v>
      </c>
      <c r="F699">
        <v>644</v>
      </c>
      <c r="G699">
        <v>205</v>
      </c>
      <c r="H699">
        <v>0</v>
      </c>
      <c r="I699">
        <v>1</v>
      </c>
      <c r="J699">
        <v>0</v>
      </c>
      <c r="K699">
        <v>294600</v>
      </c>
      <c r="L699">
        <v>0</v>
      </c>
      <c r="M699" t="s">
        <v>19</v>
      </c>
      <c r="N699">
        <v>10</v>
      </c>
      <c r="O699">
        <v>0</v>
      </c>
      <c r="P699">
        <v>0</v>
      </c>
      <c r="Q699">
        <v>0</v>
      </c>
      <c r="R699">
        <v>0</v>
      </c>
      <c r="S699" s="4">
        <v>45471.331238425926</v>
      </c>
      <c r="T699" s="6">
        <v>45471.331238425926</v>
      </c>
      <c r="U699">
        <f t="shared" si="122"/>
        <v>17</v>
      </c>
      <c r="V699">
        <f t="shared" si="123"/>
        <v>598</v>
      </c>
      <c r="W699" t="str">
        <f t="shared" si="124"/>
        <v/>
      </c>
      <c r="X699" t="str">
        <f t="shared" si="125"/>
        <v/>
      </c>
      <c r="Y699" s="12" t="str">
        <f t="shared" si="126"/>
        <v/>
      </c>
      <c r="Z699" t="str">
        <f t="shared" si="127"/>
        <v/>
      </c>
      <c r="AA699" t="str">
        <f t="shared" si="128"/>
        <v/>
      </c>
      <c r="AB699" t="str">
        <f t="shared" si="129"/>
        <v/>
      </c>
      <c r="AC699" s="2" t="str">
        <f t="shared" si="130"/>
        <v/>
      </c>
      <c r="AD699" t="str">
        <f t="shared" si="133"/>
        <v/>
      </c>
      <c r="AE699" t="str">
        <f t="shared" si="131"/>
        <v/>
      </c>
      <c r="AF699" t="str">
        <f t="shared" si="132"/>
        <v/>
      </c>
    </row>
    <row r="700" spans="1:32" x14ac:dyDescent="0.25">
      <c r="A700">
        <v>11110</v>
      </c>
      <c r="B700" s="1">
        <v>867488060855003</v>
      </c>
      <c r="C700" s="1">
        <v>1719562021</v>
      </c>
      <c r="D700">
        <v>-22.892644000000001</v>
      </c>
      <c r="E700">
        <v>-47.046900000000001</v>
      </c>
      <c r="F700">
        <v>644</v>
      </c>
      <c r="G700">
        <v>205</v>
      </c>
      <c r="H700">
        <v>0</v>
      </c>
      <c r="I700">
        <v>1</v>
      </c>
      <c r="J700">
        <v>0</v>
      </c>
      <c r="K700">
        <v>294600</v>
      </c>
      <c r="L700">
        <v>0</v>
      </c>
      <c r="M700" t="s">
        <v>19</v>
      </c>
      <c r="N700">
        <v>10</v>
      </c>
      <c r="O700">
        <v>0</v>
      </c>
      <c r="P700">
        <v>0</v>
      </c>
      <c r="Q700">
        <v>0</v>
      </c>
      <c r="R700">
        <v>0</v>
      </c>
      <c r="S700" s="4">
        <v>45471.338206018518</v>
      </c>
      <c r="T700" s="6">
        <v>45471.338206018518</v>
      </c>
      <c r="U700">
        <f t="shared" si="122"/>
        <v>17</v>
      </c>
      <c r="V700">
        <f t="shared" si="123"/>
        <v>602</v>
      </c>
      <c r="W700" t="str">
        <f t="shared" si="124"/>
        <v/>
      </c>
      <c r="X700" t="str">
        <f t="shared" si="125"/>
        <v/>
      </c>
      <c r="Y700" s="12" t="str">
        <f t="shared" si="126"/>
        <v/>
      </c>
      <c r="Z700" t="str">
        <f t="shared" si="127"/>
        <v/>
      </c>
      <c r="AA700" t="str">
        <f t="shared" si="128"/>
        <v/>
      </c>
      <c r="AB700" t="str">
        <f t="shared" si="129"/>
        <v/>
      </c>
      <c r="AC700" s="2" t="str">
        <f t="shared" si="130"/>
        <v/>
      </c>
      <c r="AD700" t="str">
        <f t="shared" si="133"/>
        <v/>
      </c>
      <c r="AE700" t="str">
        <f t="shared" si="131"/>
        <v/>
      </c>
      <c r="AF700" t="str">
        <f t="shared" si="132"/>
        <v/>
      </c>
    </row>
    <row r="701" spans="1:32" x14ac:dyDescent="0.25">
      <c r="A701">
        <v>11111</v>
      </c>
      <c r="B701" s="1">
        <v>867488060855003</v>
      </c>
      <c r="C701" s="1">
        <v>1719562642</v>
      </c>
      <c r="D701">
        <v>-22.892644000000001</v>
      </c>
      <c r="E701">
        <v>-47.046900000000001</v>
      </c>
      <c r="F701">
        <v>644</v>
      </c>
      <c r="G701">
        <v>205</v>
      </c>
      <c r="H701">
        <v>0</v>
      </c>
      <c r="I701">
        <v>1</v>
      </c>
      <c r="J701">
        <v>0</v>
      </c>
      <c r="K701">
        <v>294600</v>
      </c>
      <c r="L701">
        <v>0</v>
      </c>
      <c r="M701" t="s">
        <v>19</v>
      </c>
      <c r="N701">
        <v>10</v>
      </c>
      <c r="O701">
        <v>0</v>
      </c>
      <c r="P701">
        <v>0</v>
      </c>
      <c r="Q701">
        <v>0</v>
      </c>
      <c r="R701">
        <v>0</v>
      </c>
      <c r="S701" s="4">
        <v>45471.345393518517</v>
      </c>
      <c r="T701" s="6">
        <v>45471.345393518517</v>
      </c>
      <c r="U701">
        <f t="shared" si="122"/>
        <v>17</v>
      </c>
      <c r="V701">
        <f t="shared" si="123"/>
        <v>621</v>
      </c>
      <c r="W701" t="str">
        <f t="shared" si="124"/>
        <v/>
      </c>
      <c r="X701" t="str">
        <f t="shared" si="125"/>
        <v/>
      </c>
      <c r="Y701" s="12" t="str">
        <f t="shared" si="126"/>
        <v/>
      </c>
      <c r="Z701" t="str">
        <f t="shared" si="127"/>
        <v/>
      </c>
      <c r="AA701" t="str">
        <f t="shared" si="128"/>
        <v/>
      </c>
      <c r="AB701" t="str">
        <f t="shared" si="129"/>
        <v/>
      </c>
      <c r="AC701" s="2" t="str">
        <f t="shared" si="130"/>
        <v/>
      </c>
      <c r="AD701" t="str">
        <f t="shared" si="133"/>
        <v/>
      </c>
      <c r="AE701" t="str">
        <f t="shared" si="131"/>
        <v/>
      </c>
      <c r="AF701" t="str">
        <f t="shared" si="132"/>
        <v/>
      </c>
    </row>
    <row r="702" spans="1:32" x14ac:dyDescent="0.25">
      <c r="A702">
        <v>11112</v>
      </c>
      <c r="B702" s="1">
        <v>867488060855003</v>
      </c>
      <c r="C702" s="1">
        <v>1719563220</v>
      </c>
      <c r="D702">
        <v>-22.892644000000001</v>
      </c>
      <c r="E702">
        <v>-47.046900000000001</v>
      </c>
      <c r="F702">
        <v>644</v>
      </c>
      <c r="G702">
        <v>205</v>
      </c>
      <c r="H702">
        <v>0</v>
      </c>
      <c r="I702">
        <v>1</v>
      </c>
      <c r="J702">
        <v>0</v>
      </c>
      <c r="K702">
        <v>294600</v>
      </c>
      <c r="L702">
        <v>0</v>
      </c>
      <c r="M702" t="s">
        <v>19</v>
      </c>
      <c r="N702">
        <v>10</v>
      </c>
      <c r="O702">
        <v>0</v>
      </c>
      <c r="P702">
        <v>0</v>
      </c>
      <c r="Q702">
        <v>0</v>
      </c>
      <c r="R702">
        <v>0</v>
      </c>
      <c r="S702" s="4">
        <v>45471.352083333331</v>
      </c>
      <c r="T702" s="6">
        <v>45471.352083333331</v>
      </c>
      <c r="U702">
        <f t="shared" si="122"/>
        <v>17</v>
      </c>
      <c r="V702">
        <f t="shared" si="123"/>
        <v>578</v>
      </c>
      <c r="W702" t="str">
        <f t="shared" si="124"/>
        <v/>
      </c>
      <c r="X702" t="str">
        <f t="shared" si="125"/>
        <v/>
      </c>
      <c r="Y702" s="12" t="str">
        <f t="shared" si="126"/>
        <v/>
      </c>
      <c r="Z702" t="str">
        <f t="shared" si="127"/>
        <v/>
      </c>
      <c r="AA702" t="str">
        <f t="shared" si="128"/>
        <v/>
      </c>
      <c r="AB702" t="str">
        <f t="shared" si="129"/>
        <v/>
      </c>
      <c r="AC702" s="2" t="str">
        <f t="shared" si="130"/>
        <v/>
      </c>
      <c r="AD702" t="str">
        <f t="shared" si="133"/>
        <v/>
      </c>
      <c r="AE702" t="str">
        <f t="shared" si="131"/>
        <v/>
      </c>
      <c r="AF702" t="str">
        <f t="shared" si="132"/>
        <v/>
      </c>
    </row>
    <row r="703" spans="1:32" x14ac:dyDescent="0.25">
      <c r="A703">
        <v>11115</v>
      </c>
      <c r="B703" s="1">
        <v>867488060855003</v>
      </c>
      <c r="C703" s="1">
        <v>1719563829</v>
      </c>
      <c r="D703">
        <v>-22.892644000000001</v>
      </c>
      <c r="E703">
        <v>-47.046900000000001</v>
      </c>
      <c r="F703">
        <v>644</v>
      </c>
      <c r="G703">
        <v>205</v>
      </c>
      <c r="H703">
        <v>0</v>
      </c>
      <c r="I703">
        <v>1</v>
      </c>
      <c r="J703">
        <v>0</v>
      </c>
      <c r="K703">
        <v>294600</v>
      </c>
      <c r="L703">
        <v>0</v>
      </c>
      <c r="M703" t="s">
        <v>19</v>
      </c>
      <c r="N703">
        <v>10</v>
      </c>
      <c r="O703">
        <v>0</v>
      </c>
      <c r="P703">
        <v>0</v>
      </c>
      <c r="Q703">
        <v>0</v>
      </c>
      <c r="R703">
        <v>0</v>
      </c>
      <c r="S703" s="4">
        <v>45471.359131944446</v>
      </c>
      <c r="T703" s="6">
        <v>45471.359131944446</v>
      </c>
      <c r="U703">
        <f t="shared" si="122"/>
        <v>17</v>
      </c>
      <c r="V703">
        <f t="shared" si="123"/>
        <v>609</v>
      </c>
      <c r="W703" t="str">
        <f t="shared" si="124"/>
        <v/>
      </c>
      <c r="X703" t="str">
        <f t="shared" si="125"/>
        <v/>
      </c>
      <c r="Y703" s="12" t="str">
        <f t="shared" si="126"/>
        <v/>
      </c>
      <c r="Z703" t="str">
        <f t="shared" si="127"/>
        <v/>
      </c>
      <c r="AA703" t="str">
        <f t="shared" si="128"/>
        <v/>
      </c>
      <c r="AB703" t="str">
        <f t="shared" si="129"/>
        <v/>
      </c>
      <c r="AC703" s="2" t="str">
        <f t="shared" si="130"/>
        <v/>
      </c>
      <c r="AD703" t="str">
        <f t="shared" si="133"/>
        <v/>
      </c>
      <c r="AE703" t="str">
        <f t="shared" si="131"/>
        <v/>
      </c>
      <c r="AF703" t="str">
        <f t="shared" si="132"/>
        <v/>
      </c>
    </row>
    <row r="704" spans="1:32" x14ac:dyDescent="0.25">
      <c r="A704">
        <v>11116</v>
      </c>
      <c r="B704" s="1">
        <v>867488060855003</v>
      </c>
      <c r="C704" s="1">
        <v>1719564418</v>
      </c>
      <c r="D704">
        <v>-22.892644000000001</v>
      </c>
      <c r="E704">
        <v>-47.046900000000001</v>
      </c>
      <c r="F704">
        <v>644</v>
      </c>
      <c r="G704">
        <v>205</v>
      </c>
      <c r="H704">
        <v>0</v>
      </c>
      <c r="I704">
        <v>1</v>
      </c>
      <c r="J704">
        <v>0</v>
      </c>
      <c r="K704">
        <v>294600</v>
      </c>
      <c r="L704">
        <v>0</v>
      </c>
      <c r="M704" t="s">
        <v>19</v>
      </c>
      <c r="N704">
        <v>10</v>
      </c>
      <c r="O704">
        <v>0</v>
      </c>
      <c r="P704">
        <v>0</v>
      </c>
      <c r="Q704">
        <v>0</v>
      </c>
      <c r="R704">
        <v>0</v>
      </c>
      <c r="S704" s="4">
        <v>45471.365949074076</v>
      </c>
      <c r="T704" s="6">
        <v>45471.365949074076</v>
      </c>
      <c r="U704">
        <f t="shared" si="122"/>
        <v>17</v>
      </c>
      <c r="V704">
        <f t="shared" si="123"/>
        <v>589</v>
      </c>
      <c r="W704" t="str">
        <f t="shared" si="124"/>
        <v/>
      </c>
      <c r="X704" t="str">
        <f t="shared" si="125"/>
        <v/>
      </c>
      <c r="Y704" s="12" t="str">
        <f t="shared" si="126"/>
        <v/>
      </c>
      <c r="Z704" t="str">
        <f t="shared" si="127"/>
        <v/>
      </c>
      <c r="AA704" t="str">
        <f t="shared" si="128"/>
        <v/>
      </c>
      <c r="AB704" t="str">
        <f t="shared" si="129"/>
        <v/>
      </c>
      <c r="AC704" s="2" t="str">
        <f t="shared" si="130"/>
        <v/>
      </c>
      <c r="AD704" t="str">
        <f t="shared" si="133"/>
        <v/>
      </c>
      <c r="AE704" t="str">
        <f t="shared" si="131"/>
        <v/>
      </c>
      <c r="AF704" t="str">
        <f t="shared" si="132"/>
        <v/>
      </c>
    </row>
    <row r="705" spans="1:32" x14ac:dyDescent="0.25">
      <c r="A705">
        <v>11119</v>
      </c>
      <c r="B705" s="1">
        <v>867488060855003</v>
      </c>
      <c r="C705" s="1">
        <v>1719565623</v>
      </c>
      <c r="D705">
        <v>-22.892644000000001</v>
      </c>
      <c r="E705">
        <v>-47.046900000000001</v>
      </c>
      <c r="F705">
        <v>644</v>
      </c>
      <c r="G705">
        <v>205</v>
      </c>
      <c r="H705">
        <v>0</v>
      </c>
      <c r="I705">
        <v>1</v>
      </c>
      <c r="J705">
        <v>0</v>
      </c>
      <c r="K705">
        <v>294600</v>
      </c>
      <c r="L705">
        <v>0</v>
      </c>
      <c r="M705" t="s">
        <v>19</v>
      </c>
      <c r="N705">
        <v>10</v>
      </c>
      <c r="O705">
        <v>0</v>
      </c>
      <c r="P705">
        <v>0</v>
      </c>
      <c r="Q705">
        <v>0</v>
      </c>
      <c r="R705">
        <v>0</v>
      </c>
      <c r="S705" s="4">
        <v>45471.379895833335</v>
      </c>
      <c r="T705" s="6">
        <v>45471.379895833335</v>
      </c>
      <c r="U705">
        <f t="shared" si="122"/>
        <v>17</v>
      </c>
      <c r="V705">
        <f t="shared" si="123"/>
        <v>1205</v>
      </c>
      <c r="W705" t="str">
        <f t="shared" si="124"/>
        <v/>
      </c>
      <c r="X705" t="str">
        <f t="shared" si="125"/>
        <v/>
      </c>
      <c r="Y705" s="12" t="str">
        <f t="shared" si="126"/>
        <v/>
      </c>
      <c r="Z705" t="str">
        <f t="shared" si="127"/>
        <v/>
      </c>
      <c r="AA705" t="str">
        <f t="shared" si="128"/>
        <v/>
      </c>
      <c r="AB705" t="str">
        <f t="shared" si="129"/>
        <v/>
      </c>
      <c r="AC705" s="2" t="str">
        <f t="shared" si="130"/>
        <v/>
      </c>
      <c r="AD705" t="str">
        <f t="shared" si="133"/>
        <v/>
      </c>
      <c r="AE705" t="str">
        <f t="shared" si="131"/>
        <v/>
      </c>
      <c r="AF705" t="str">
        <f t="shared" si="132"/>
        <v/>
      </c>
    </row>
    <row r="706" spans="1:32" x14ac:dyDescent="0.25">
      <c r="A706">
        <v>11135</v>
      </c>
      <c r="B706" s="1">
        <v>867488060855003</v>
      </c>
      <c r="C706" s="1">
        <v>1719566221</v>
      </c>
      <c r="D706">
        <v>-22.892644000000001</v>
      </c>
      <c r="E706">
        <v>-47.046900000000001</v>
      </c>
      <c r="F706">
        <v>644</v>
      </c>
      <c r="G706">
        <v>205</v>
      </c>
      <c r="H706">
        <v>0</v>
      </c>
      <c r="I706">
        <v>1</v>
      </c>
      <c r="J706">
        <v>0</v>
      </c>
      <c r="K706">
        <v>294600</v>
      </c>
      <c r="L706">
        <v>0</v>
      </c>
      <c r="M706" t="s">
        <v>19</v>
      </c>
      <c r="N706">
        <v>10</v>
      </c>
      <c r="O706">
        <v>0</v>
      </c>
      <c r="P706">
        <v>0</v>
      </c>
      <c r="Q706">
        <v>0</v>
      </c>
      <c r="R706">
        <v>0</v>
      </c>
      <c r="S706" s="4">
        <v>45471.386817129627</v>
      </c>
      <c r="T706" s="6">
        <v>45471.386817129627</v>
      </c>
      <c r="U706">
        <f t="shared" si="122"/>
        <v>17</v>
      </c>
      <c r="V706">
        <f t="shared" si="123"/>
        <v>598</v>
      </c>
      <c r="W706" t="str">
        <f t="shared" si="124"/>
        <v/>
      </c>
      <c r="X706" t="str">
        <f t="shared" si="125"/>
        <v/>
      </c>
      <c r="Y706" s="12" t="str">
        <f t="shared" si="126"/>
        <v/>
      </c>
      <c r="Z706" t="str">
        <f t="shared" si="127"/>
        <v/>
      </c>
      <c r="AA706" t="str">
        <f t="shared" si="128"/>
        <v/>
      </c>
      <c r="AB706" t="str">
        <f t="shared" si="129"/>
        <v/>
      </c>
      <c r="AC706" s="2" t="str">
        <f t="shared" si="130"/>
        <v/>
      </c>
      <c r="AD706" t="str">
        <f t="shared" si="133"/>
        <v/>
      </c>
      <c r="AE706" t="str">
        <f t="shared" si="131"/>
        <v/>
      </c>
      <c r="AF706" t="str">
        <f t="shared" si="132"/>
        <v/>
      </c>
    </row>
    <row r="707" spans="1:32" x14ac:dyDescent="0.25">
      <c r="A707">
        <v>11170</v>
      </c>
      <c r="B707" s="1">
        <v>867488060855003</v>
      </c>
      <c r="C707" s="1">
        <v>1719566836</v>
      </c>
      <c r="D707">
        <v>-22.892644000000001</v>
      </c>
      <c r="E707">
        <v>-47.046900000000001</v>
      </c>
      <c r="F707">
        <v>644</v>
      </c>
      <c r="G707">
        <v>205</v>
      </c>
      <c r="H707">
        <v>0</v>
      </c>
      <c r="I707">
        <v>1</v>
      </c>
      <c r="J707">
        <v>0</v>
      </c>
      <c r="K707">
        <v>294600</v>
      </c>
      <c r="L707">
        <v>0</v>
      </c>
      <c r="M707" t="s">
        <v>19</v>
      </c>
      <c r="N707">
        <v>10</v>
      </c>
      <c r="O707">
        <v>0</v>
      </c>
      <c r="P707">
        <v>0</v>
      </c>
      <c r="Q707">
        <v>0</v>
      </c>
      <c r="R707">
        <v>0</v>
      </c>
      <c r="S707" s="4">
        <v>45471.393935185188</v>
      </c>
      <c r="T707" s="6">
        <v>45471.393935185188</v>
      </c>
      <c r="U707">
        <f t="shared" ref="U707:U770" si="134">IF(OR(W707="TRUE",X707="TRUE",Z707="TRUE",AA707="TRUE",AB707="TRUE",AC707="TRUE"),U706+1,U706)</f>
        <v>17</v>
      </c>
      <c r="V707">
        <f t="shared" si="123"/>
        <v>615</v>
      </c>
      <c r="W707" t="str">
        <f t="shared" si="124"/>
        <v/>
      </c>
      <c r="X707" t="str">
        <f t="shared" si="125"/>
        <v/>
      </c>
      <c r="Y707" s="12" t="str">
        <f t="shared" si="126"/>
        <v/>
      </c>
      <c r="Z707" t="str">
        <f t="shared" si="127"/>
        <v/>
      </c>
      <c r="AA707" t="str">
        <f t="shared" si="128"/>
        <v/>
      </c>
      <c r="AB707" t="str">
        <f t="shared" si="129"/>
        <v/>
      </c>
      <c r="AC707" s="2" t="str">
        <f t="shared" si="130"/>
        <v/>
      </c>
      <c r="AD707" t="str">
        <f t="shared" si="133"/>
        <v/>
      </c>
      <c r="AE707" t="str">
        <f t="shared" si="131"/>
        <v/>
      </c>
      <c r="AF707" t="str">
        <f t="shared" si="132"/>
        <v/>
      </c>
    </row>
    <row r="708" spans="1:32" x14ac:dyDescent="0.25">
      <c r="A708">
        <v>11191</v>
      </c>
      <c r="B708" s="1">
        <v>867488060855003</v>
      </c>
      <c r="C708" s="1">
        <v>1719567429</v>
      </c>
      <c r="D708">
        <v>-22.892644000000001</v>
      </c>
      <c r="E708">
        <v>-47.046900000000001</v>
      </c>
      <c r="F708">
        <v>644</v>
      </c>
      <c r="G708">
        <v>205</v>
      </c>
      <c r="H708">
        <v>0</v>
      </c>
      <c r="I708">
        <v>1</v>
      </c>
      <c r="J708">
        <v>0</v>
      </c>
      <c r="K708">
        <v>294600</v>
      </c>
      <c r="L708">
        <v>0</v>
      </c>
      <c r="M708" t="s">
        <v>19</v>
      </c>
      <c r="N708">
        <v>10</v>
      </c>
      <c r="O708">
        <v>0</v>
      </c>
      <c r="P708">
        <v>0</v>
      </c>
      <c r="Q708">
        <v>0</v>
      </c>
      <c r="R708">
        <v>0</v>
      </c>
      <c r="S708" s="4">
        <v>45471.40079861111</v>
      </c>
      <c r="T708" s="6">
        <v>45471.40079861111</v>
      </c>
      <c r="U708">
        <f t="shared" si="134"/>
        <v>17</v>
      </c>
      <c r="V708">
        <f t="shared" ref="V708:V771" si="135">ABS(C707-C708)</f>
        <v>593</v>
      </c>
      <c r="W708" t="str">
        <f t="shared" ref="W708:W771" si="136">IF(AND(V708&gt;=300,J708&lt;&gt;J707,J708=1),"TRUE","")</f>
        <v/>
      </c>
      <c r="X708" t="str">
        <f t="shared" ref="X708:X771" si="137">IF(AND(V707&gt;=300,J708&lt;&gt;J707,J708=0),"TRUE","")</f>
        <v/>
      </c>
      <c r="Y708" s="12" t="str">
        <f t="shared" ref="Y708:Y771" si="138">IF(AND(V709&gt;=300,J708&lt;&gt;J707,J708=1),"TRUE","")</f>
        <v/>
      </c>
      <c r="Z708" t="str">
        <f t="shared" ref="Z708:Z771" si="139">IF(AND(I708=0,V708&gt;=300),"TRUE","")</f>
        <v/>
      </c>
      <c r="AA708" t="str">
        <f t="shared" ref="AA708:AA771" si="140">IF(AND(I707=0,V707&gt;=300),"TRUE","")</f>
        <v/>
      </c>
      <c r="AB708" t="str">
        <f t="shared" ref="AB708:AB771" si="141">IF(OR(AND(V707&lt;30,V708&gt;300),AND(V709&lt;=30,V708&gt;300)),"TRUE","")</f>
        <v/>
      </c>
      <c r="AC708" s="2" t="str">
        <f t="shared" ref="AC708:AC771" si="142">IF(AND(M708="GTIGN",J707=0,J708=1,OR(V707&gt;=300,V708&gt;=300)),"TRUE","")</f>
        <v/>
      </c>
      <c r="AD708" t="str">
        <f t="shared" si="133"/>
        <v/>
      </c>
      <c r="AE708" t="str">
        <f t="shared" ref="AE708:AE771" si="143">IF(AND(M708="GTIGN",V709&gt;=300,V708&lt;300),"TRUE","")</f>
        <v/>
      </c>
      <c r="AF708" t="str">
        <f t="shared" ref="AF708:AF771" si="144">IF(U708&lt;&gt;U707,A707,"")</f>
        <v/>
      </c>
    </row>
    <row r="709" spans="1:32" x14ac:dyDescent="0.25">
      <c r="A709">
        <v>11214</v>
      </c>
      <c r="B709" s="1">
        <v>867488060855003</v>
      </c>
      <c r="C709" s="1">
        <v>1719568019</v>
      </c>
      <c r="D709">
        <v>-22.892644000000001</v>
      </c>
      <c r="E709">
        <v>-47.046900000000001</v>
      </c>
      <c r="F709">
        <v>644</v>
      </c>
      <c r="G709">
        <v>205</v>
      </c>
      <c r="H709">
        <v>0</v>
      </c>
      <c r="I709">
        <v>1</v>
      </c>
      <c r="J709">
        <v>0</v>
      </c>
      <c r="K709">
        <v>294600</v>
      </c>
      <c r="L709">
        <v>0</v>
      </c>
      <c r="M709" t="s">
        <v>19</v>
      </c>
      <c r="N709">
        <v>10</v>
      </c>
      <c r="O709">
        <v>0</v>
      </c>
      <c r="P709">
        <v>0</v>
      </c>
      <c r="Q709">
        <v>0</v>
      </c>
      <c r="R709">
        <v>0</v>
      </c>
      <c r="S709" s="4">
        <v>45471.407627314817</v>
      </c>
      <c r="T709" s="6">
        <v>45471.407627314817</v>
      </c>
      <c r="U709">
        <f t="shared" si="134"/>
        <v>17</v>
      </c>
      <c r="V709">
        <f t="shared" si="135"/>
        <v>590</v>
      </c>
      <c r="W709" t="str">
        <f t="shared" si="136"/>
        <v/>
      </c>
      <c r="X709" t="str">
        <f t="shared" si="137"/>
        <v/>
      </c>
      <c r="Y709" s="12" t="str">
        <f t="shared" si="138"/>
        <v/>
      </c>
      <c r="Z709" t="str">
        <f t="shared" si="139"/>
        <v/>
      </c>
      <c r="AA709" t="str">
        <f t="shared" si="140"/>
        <v/>
      </c>
      <c r="AB709" t="str">
        <f t="shared" si="141"/>
        <v/>
      </c>
      <c r="AC709" s="2" t="str">
        <f t="shared" si="142"/>
        <v/>
      </c>
      <c r="AD709" t="str">
        <f t="shared" si="133"/>
        <v/>
      </c>
      <c r="AE709" t="str">
        <f t="shared" si="143"/>
        <v/>
      </c>
      <c r="AF709" t="str">
        <f t="shared" si="144"/>
        <v/>
      </c>
    </row>
    <row r="710" spans="1:32" x14ac:dyDescent="0.25">
      <c r="A710">
        <v>11235</v>
      </c>
      <c r="B710" s="1">
        <v>867488060855003</v>
      </c>
      <c r="C710" s="1">
        <v>1719568655</v>
      </c>
      <c r="D710">
        <v>-22.892644000000001</v>
      </c>
      <c r="E710">
        <v>-47.046900000000001</v>
      </c>
      <c r="F710">
        <v>644</v>
      </c>
      <c r="G710">
        <v>205</v>
      </c>
      <c r="H710">
        <v>0</v>
      </c>
      <c r="I710">
        <v>1</v>
      </c>
      <c r="J710">
        <v>0</v>
      </c>
      <c r="K710">
        <v>294600</v>
      </c>
      <c r="L710">
        <v>0</v>
      </c>
      <c r="M710" t="s">
        <v>19</v>
      </c>
      <c r="N710">
        <v>10</v>
      </c>
      <c r="O710">
        <v>0</v>
      </c>
      <c r="P710">
        <v>0</v>
      </c>
      <c r="Q710">
        <v>0</v>
      </c>
      <c r="R710">
        <v>0</v>
      </c>
      <c r="S710" s="4">
        <v>45471.414988425924</v>
      </c>
      <c r="T710" s="6">
        <v>45471.414988425924</v>
      </c>
      <c r="U710">
        <f t="shared" si="134"/>
        <v>17</v>
      </c>
      <c r="V710">
        <f t="shared" si="135"/>
        <v>636</v>
      </c>
      <c r="W710" t="str">
        <f t="shared" si="136"/>
        <v/>
      </c>
      <c r="X710" t="str">
        <f t="shared" si="137"/>
        <v/>
      </c>
      <c r="Y710" s="12" t="str">
        <f t="shared" si="138"/>
        <v/>
      </c>
      <c r="Z710" t="str">
        <f t="shared" si="139"/>
        <v/>
      </c>
      <c r="AA710" t="str">
        <f t="shared" si="140"/>
        <v/>
      </c>
      <c r="AB710" t="str">
        <f t="shared" si="141"/>
        <v/>
      </c>
      <c r="AC710" s="2" t="str">
        <f t="shared" si="142"/>
        <v/>
      </c>
      <c r="AD710" t="str">
        <f t="shared" si="133"/>
        <v/>
      </c>
      <c r="AE710" t="str">
        <f t="shared" si="143"/>
        <v/>
      </c>
      <c r="AF710" t="str">
        <f t="shared" si="144"/>
        <v/>
      </c>
    </row>
    <row r="711" spans="1:32" x14ac:dyDescent="0.25">
      <c r="A711">
        <v>11236</v>
      </c>
      <c r="B711" s="1">
        <v>867488060855003</v>
      </c>
      <c r="C711" s="1">
        <v>1719569232</v>
      </c>
      <c r="D711">
        <v>-22.892644000000001</v>
      </c>
      <c r="E711">
        <v>-47.046900000000001</v>
      </c>
      <c r="F711">
        <v>644</v>
      </c>
      <c r="G711">
        <v>205</v>
      </c>
      <c r="H711">
        <v>0</v>
      </c>
      <c r="I711">
        <v>1</v>
      </c>
      <c r="J711">
        <v>0</v>
      </c>
      <c r="K711">
        <v>294600</v>
      </c>
      <c r="L711">
        <v>0</v>
      </c>
      <c r="M711" t="s">
        <v>19</v>
      </c>
      <c r="N711">
        <v>10</v>
      </c>
      <c r="O711">
        <v>0</v>
      </c>
      <c r="P711">
        <v>0</v>
      </c>
      <c r="Q711">
        <v>0</v>
      </c>
      <c r="R711">
        <v>0</v>
      </c>
      <c r="S711" s="4">
        <v>45471.421666666669</v>
      </c>
      <c r="T711" s="6">
        <v>45471.421666666669</v>
      </c>
      <c r="U711">
        <f t="shared" si="134"/>
        <v>17</v>
      </c>
      <c r="V711">
        <f t="shared" si="135"/>
        <v>577</v>
      </c>
      <c r="W711" t="str">
        <f t="shared" si="136"/>
        <v/>
      </c>
      <c r="X711" t="str">
        <f t="shared" si="137"/>
        <v/>
      </c>
      <c r="Y711" s="12" t="str">
        <f t="shared" si="138"/>
        <v/>
      </c>
      <c r="Z711" t="str">
        <f t="shared" si="139"/>
        <v/>
      </c>
      <c r="AA711" t="str">
        <f t="shared" si="140"/>
        <v/>
      </c>
      <c r="AB711" t="str">
        <f t="shared" si="141"/>
        <v/>
      </c>
      <c r="AC711" s="2" t="str">
        <f t="shared" si="142"/>
        <v/>
      </c>
      <c r="AD711" t="str">
        <f t="shared" ref="AD711:AD774" si="145">IF(AND(M711="GTIGN",V710&gt;=300,V711&lt;300),"TRUE","")</f>
        <v/>
      </c>
      <c r="AE711" t="str">
        <f t="shared" si="143"/>
        <v/>
      </c>
      <c r="AF711" t="str">
        <f t="shared" si="144"/>
        <v/>
      </c>
    </row>
    <row r="712" spans="1:32" x14ac:dyDescent="0.25">
      <c r="A712">
        <v>11237</v>
      </c>
      <c r="B712" s="1">
        <v>867488060855003</v>
      </c>
      <c r="C712" s="1">
        <v>1719569829</v>
      </c>
      <c r="D712">
        <v>-22.892644000000001</v>
      </c>
      <c r="E712">
        <v>-47.046900000000001</v>
      </c>
      <c r="F712">
        <v>644</v>
      </c>
      <c r="G712">
        <v>205</v>
      </c>
      <c r="H712">
        <v>0</v>
      </c>
      <c r="I712">
        <v>1</v>
      </c>
      <c r="J712">
        <v>0</v>
      </c>
      <c r="K712">
        <v>294600</v>
      </c>
      <c r="L712">
        <v>0</v>
      </c>
      <c r="M712" t="s">
        <v>19</v>
      </c>
      <c r="N712">
        <v>10</v>
      </c>
      <c r="O712">
        <v>0</v>
      </c>
      <c r="P712">
        <v>0</v>
      </c>
      <c r="Q712">
        <v>0</v>
      </c>
      <c r="R712">
        <v>0</v>
      </c>
      <c r="S712" s="4">
        <v>45471.428576388891</v>
      </c>
      <c r="T712" s="6">
        <v>45471.428576388891</v>
      </c>
      <c r="U712">
        <f t="shared" si="134"/>
        <v>17</v>
      </c>
      <c r="V712">
        <f t="shared" si="135"/>
        <v>597</v>
      </c>
      <c r="W712" t="str">
        <f t="shared" si="136"/>
        <v/>
      </c>
      <c r="X712" t="str">
        <f t="shared" si="137"/>
        <v/>
      </c>
      <c r="Y712" s="12" t="str">
        <f t="shared" si="138"/>
        <v/>
      </c>
      <c r="Z712" t="str">
        <f t="shared" si="139"/>
        <v/>
      </c>
      <c r="AA712" t="str">
        <f t="shared" si="140"/>
        <v/>
      </c>
      <c r="AB712" t="str">
        <f t="shared" si="141"/>
        <v/>
      </c>
      <c r="AC712" s="2" t="str">
        <f t="shared" si="142"/>
        <v/>
      </c>
      <c r="AD712" t="str">
        <f t="shared" si="145"/>
        <v/>
      </c>
      <c r="AE712" t="str">
        <f t="shared" si="143"/>
        <v/>
      </c>
      <c r="AF712" t="str">
        <f t="shared" si="144"/>
        <v/>
      </c>
    </row>
    <row r="713" spans="1:32" x14ac:dyDescent="0.25">
      <c r="A713">
        <v>11240</v>
      </c>
      <c r="B713" s="1">
        <v>867488060855003</v>
      </c>
      <c r="C713" s="1">
        <v>1719570422</v>
      </c>
      <c r="D713">
        <v>-22.892644000000001</v>
      </c>
      <c r="E713">
        <v>-47.046900000000001</v>
      </c>
      <c r="F713">
        <v>644</v>
      </c>
      <c r="G713">
        <v>205</v>
      </c>
      <c r="H713">
        <v>0</v>
      </c>
      <c r="I713">
        <v>1</v>
      </c>
      <c r="J713">
        <v>0</v>
      </c>
      <c r="K713">
        <v>294600</v>
      </c>
      <c r="L713">
        <v>0</v>
      </c>
      <c r="M713" t="s">
        <v>19</v>
      </c>
      <c r="N713">
        <v>10</v>
      </c>
      <c r="O713">
        <v>0</v>
      </c>
      <c r="P713">
        <v>0</v>
      </c>
      <c r="Q713">
        <v>0</v>
      </c>
      <c r="R713">
        <v>0</v>
      </c>
      <c r="S713" s="4">
        <v>45471.435439814813</v>
      </c>
      <c r="T713" s="6">
        <v>45471.435439814813</v>
      </c>
      <c r="U713">
        <f t="shared" si="134"/>
        <v>17</v>
      </c>
      <c r="V713">
        <f t="shared" si="135"/>
        <v>593</v>
      </c>
      <c r="W713" t="str">
        <f t="shared" si="136"/>
        <v/>
      </c>
      <c r="X713" t="str">
        <f t="shared" si="137"/>
        <v/>
      </c>
      <c r="Y713" s="12" t="str">
        <f t="shared" si="138"/>
        <v/>
      </c>
      <c r="Z713" t="str">
        <f t="shared" si="139"/>
        <v/>
      </c>
      <c r="AA713" t="str">
        <f t="shared" si="140"/>
        <v/>
      </c>
      <c r="AB713" t="str">
        <f t="shared" si="141"/>
        <v/>
      </c>
      <c r="AC713" s="2" t="str">
        <f t="shared" si="142"/>
        <v/>
      </c>
      <c r="AD713" t="str">
        <f t="shared" si="145"/>
        <v/>
      </c>
      <c r="AE713" t="str">
        <f t="shared" si="143"/>
        <v/>
      </c>
      <c r="AF713" t="str">
        <f t="shared" si="144"/>
        <v/>
      </c>
    </row>
    <row r="714" spans="1:32" x14ac:dyDescent="0.25">
      <c r="A714">
        <v>11241</v>
      </c>
      <c r="B714" s="1">
        <v>867488060855003</v>
      </c>
      <c r="C714" s="1">
        <v>1719571022</v>
      </c>
      <c r="D714">
        <v>-22.892644000000001</v>
      </c>
      <c r="E714">
        <v>-47.046900000000001</v>
      </c>
      <c r="F714">
        <v>644</v>
      </c>
      <c r="G714">
        <v>205</v>
      </c>
      <c r="H714">
        <v>0</v>
      </c>
      <c r="I714">
        <v>1</v>
      </c>
      <c r="J714">
        <v>0</v>
      </c>
      <c r="K714">
        <v>294600</v>
      </c>
      <c r="L714">
        <v>0</v>
      </c>
      <c r="M714" t="s">
        <v>19</v>
      </c>
      <c r="N714">
        <v>10</v>
      </c>
      <c r="O714">
        <v>0</v>
      </c>
      <c r="P714">
        <v>0</v>
      </c>
      <c r="Q714">
        <v>0</v>
      </c>
      <c r="R714">
        <v>0</v>
      </c>
      <c r="S714" s="4">
        <v>45471.442384259259</v>
      </c>
      <c r="T714" s="6">
        <v>45471.442384259259</v>
      </c>
      <c r="U714">
        <f t="shared" si="134"/>
        <v>17</v>
      </c>
      <c r="V714">
        <f t="shared" si="135"/>
        <v>600</v>
      </c>
      <c r="W714" t="str">
        <f t="shared" si="136"/>
        <v/>
      </c>
      <c r="X714" t="str">
        <f t="shared" si="137"/>
        <v/>
      </c>
      <c r="Y714" s="12" t="str">
        <f t="shared" si="138"/>
        <v/>
      </c>
      <c r="Z714" t="str">
        <f t="shared" si="139"/>
        <v/>
      </c>
      <c r="AA714" t="str">
        <f t="shared" si="140"/>
        <v/>
      </c>
      <c r="AB714" t="str">
        <f t="shared" si="141"/>
        <v/>
      </c>
      <c r="AC714" s="2" t="str">
        <f t="shared" si="142"/>
        <v/>
      </c>
      <c r="AD714" t="str">
        <f t="shared" si="145"/>
        <v/>
      </c>
      <c r="AE714" t="str">
        <f t="shared" si="143"/>
        <v/>
      </c>
      <c r="AF714" t="str">
        <f t="shared" si="144"/>
        <v/>
      </c>
    </row>
    <row r="715" spans="1:32" x14ac:dyDescent="0.25">
      <c r="A715">
        <v>11242</v>
      </c>
      <c r="B715" s="1">
        <v>867488060855003</v>
      </c>
      <c r="C715" s="1">
        <v>1719571632</v>
      </c>
      <c r="D715">
        <v>-22.892644000000001</v>
      </c>
      <c r="E715">
        <v>-47.046900000000001</v>
      </c>
      <c r="F715">
        <v>644</v>
      </c>
      <c r="G715">
        <v>205</v>
      </c>
      <c r="H715">
        <v>0</v>
      </c>
      <c r="I715">
        <v>1</v>
      </c>
      <c r="J715">
        <v>0</v>
      </c>
      <c r="K715">
        <v>294600</v>
      </c>
      <c r="L715">
        <v>0</v>
      </c>
      <c r="M715" t="s">
        <v>19</v>
      </c>
      <c r="N715">
        <v>10</v>
      </c>
      <c r="O715">
        <v>0</v>
      </c>
      <c r="P715">
        <v>0</v>
      </c>
      <c r="Q715">
        <v>0</v>
      </c>
      <c r="R715">
        <v>0</v>
      </c>
      <c r="S715" s="4">
        <v>45471.449444444443</v>
      </c>
      <c r="T715" s="6">
        <v>45471.449444444443</v>
      </c>
      <c r="U715">
        <f t="shared" si="134"/>
        <v>17</v>
      </c>
      <c r="V715">
        <f t="shared" si="135"/>
        <v>610</v>
      </c>
      <c r="W715" t="str">
        <f t="shared" si="136"/>
        <v/>
      </c>
      <c r="X715" t="str">
        <f t="shared" si="137"/>
        <v/>
      </c>
      <c r="Y715" s="12" t="str">
        <f t="shared" si="138"/>
        <v/>
      </c>
      <c r="Z715" t="str">
        <f t="shared" si="139"/>
        <v/>
      </c>
      <c r="AA715" t="str">
        <f t="shared" si="140"/>
        <v/>
      </c>
      <c r="AB715" t="str">
        <f t="shared" si="141"/>
        <v/>
      </c>
      <c r="AC715" s="2" t="str">
        <f t="shared" si="142"/>
        <v/>
      </c>
      <c r="AD715" t="str">
        <f t="shared" si="145"/>
        <v/>
      </c>
      <c r="AE715" t="str">
        <f t="shared" si="143"/>
        <v/>
      </c>
      <c r="AF715" t="str">
        <f t="shared" si="144"/>
        <v/>
      </c>
    </row>
    <row r="716" spans="1:32" x14ac:dyDescent="0.25">
      <c r="A716">
        <v>11245</v>
      </c>
      <c r="B716" s="1">
        <v>867488060855003</v>
      </c>
      <c r="C716" s="1">
        <v>1719572219</v>
      </c>
      <c r="D716">
        <v>-22.892644000000001</v>
      </c>
      <c r="E716">
        <v>-47.046900000000001</v>
      </c>
      <c r="F716">
        <v>644</v>
      </c>
      <c r="G716">
        <v>205</v>
      </c>
      <c r="H716">
        <v>0</v>
      </c>
      <c r="I716">
        <v>1</v>
      </c>
      <c r="J716">
        <v>0</v>
      </c>
      <c r="K716">
        <v>294600</v>
      </c>
      <c r="L716">
        <v>0</v>
      </c>
      <c r="M716" t="s">
        <v>19</v>
      </c>
      <c r="N716">
        <v>10</v>
      </c>
      <c r="O716">
        <v>0</v>
      </c>
      <c r="P716">
        <v>0</v>
      </c>
      <c r="Q716">
        <v>0</v>
      </c>
      <c r="R716">
        <v>0</v>
      </c>
      <c r="S716" s="4">
        <v>45471.456238425926</v>
      </c>
      <c r="T716" s="6">
        <v>45471.456238425926</v>
      </c>
      <c r="U716">
        <f t="shared" si="134"/>
        <v>17</v>
      </c>
      <c r="V716">
        <f t="shared" si="135"/>
        <v>587</v>
      </c>
      <c r="W716" t="str">
        <f t="shared" si="136"/>
        <v/>
      </c>
      <c r="X716" t="str">
        <f t="shared" si="137"/>
        <v/>
      </c>
      <c r="Y716" s="12" t="str">
        <f t="shared" si="138"/>
        <v/>
      </c>
      <c r="Z716" t="str">
        <f t="shared" si="139"/>
        <v/>
      </c>
      <c r="AA716" t="str">
        <f t="shared" si="140"/>
        <v/>
      </c>
      <c r="AB716" t="str">
        <f t="shared" si="141"/>
        <v/>
      </c>
      <c r="AC716" s="2" t="str">
        <f t="shared" si="142"/>
        <v/>
      </c>
      <c r="AD716" t="str">
        <f t="shared" si="145"/>
        <v/>
      </c>
      <c r="AE716" t="str">
        <f t="shared" si="143"/>
        <v/>
      </c>
      <c r="AF716" t="str">
        <f t="shared" si="144"/>
        <v/>
      </c>
    </row>
    <row r="717" spans="1:32" x14ac:dyDescent="0.25">
      <c r="A717">
        <v>11246</v>
      </c>
      <c r="B717" s="1">
        <v>867488060855003</v>
      </c>
      <c r="C717" s="1">
        <v>1719572819</v>
      </c>
      <c r="D717">
        <v>-22.892644000000001</v>
      </c>
      <c r="E717">
        <v>-47.046900000000001</v>
      </c>
      <c r="F717">
        <v>644</v>
      </c>
      <c r="G717">
        <v>205</v>
      </c>
      <c r="H717">
        <v>0</v>
      </c>
      <c r="I717">
        <v>1</v>
      </c>
      <c r="J717">
        <v>0</v>
      </c>
      <c r="K717">
        <v>294600</v>
      </c>
      <c r="L717">
        <v>0</v>
      </c>
      <c r="M717" t="s">
        <v>19</v>
      </c>
      <c r="N717">
        <v>10</v>
      </c>
      <c r="O717">
        <v>0</v>
      </c>
      <c r="P717">
        <v>0</v>
      </c>
      <c r="Q717">
        <v>0</v>
      </c>
      <c r="R717">
        <v>0</v>
      </c>
      <c r="S717" s="4">
        <v>45471.463182870371</v>
      </c>
      <c r="T717" s="6">
        <v>45471.463182870371</v>
      </c>
      <c r="U717">
        <f t="shared" si="134"/>
        <v>17</v>
      </c>
      <c r="V717">
        <f t="shared" si="135"/>
        <v>600</v>
      </c>
      <c r="W717" t="str">
        <f t="shared" si="136"/>
        <v/>
      </c>
      <c r="X717" t="str">
        <f t="shared" si="137"/>
        <v/>
      </c>
      <c r="Y717" s="12" t="str">
        <f t="shared" si="138"/>
        <v/>
      </c>
      <c r="Z717" t="str">
        <f t="shared" si="139"/>
        <v/>
      </c>
      <c r="AA717" t="str">
        <f t="shared" si="140"/>
        <v/>
      </c>
      <c r="AB717" t="str">
        <f t="shared" si="141"/>
        <v/>
      </c>
      <c r="AC717" s="2" t="str">
        <f t="shared" si="142"/>
        <v/>
      </c>
      <c r="AD717" t="str">
        <f t="shared" si="145"/>
        <v/>
      </c>
      <c r="AE717" t="str">
        <f t="shared" si="143"/>
        <v/>
      </c>
      <c r="AF717" t="str">
        <f t="shared" si="144"/>
        <v/>
      </c>
    </row>
    <row r="718" spans="1:32" x14ac:dyDescent="0.25">
      <c r="A718">
        <v>11247</v>
      </c>
      <c r="B718" s="1">
        <v>867488060855003</v>
      </c>
      <c r="C718" s="1">
        <v>1719573423</v>
      </c>
      <c r="D718">
        <v>-22.892644000000001</v>
      </c>
      <c r="E718">
        <v>-47.046900000000001</v>
      </c>
      <c r="F718">
        <v>644</v>
      </c>
      <c r="G718">
        <v>205</v>
      </c>
      <c r="H718">
        <v>0</v>
      </c>
      <c r="I718">
        <v>1</v>
      </c>
      <c r="J718">
        <v>0</v>
      </c>
      <c r="K718">
        <v>294600</v>
      </c>
      <c r="L718">
        <v>0</v>
      </c>
      <c r="M718" t="s">
        <v>19</v>
      </c>
      <c r="N718">
        <v>10</v>
      </c>
      <c r="O718">
        <v>0</v>
      </c>
      <c r="P718">
        <v>0</v>
      </c>
      <c r="Q718">
        <v>0</v>
      </c>
      <c r="R718">
        <v>0</v>
      </c>
      <c r="S718" s="4">
        <v>45471.470173611109</v>
      </c>
      <c r="T718" s="6">
        <v>45471.470173611109</v>
      </c>
      <c r="U718">
        <f t="shared" si="134"/>
        <v>17</v>
      </c>
      <c r="V718">
        <f t="shared" si="135"/>
        <v>604</v>
      </c>
      <c r="W718" t="str">
        <f t="shared" si="136"/>
        <v/>
      </c>
      <c r="X718" t="str">
        <f t="shared" si="137"/>
        <v/>
      </c>
      <c r="Y718" s="12" t="str">
        <f t="shared" si="138"/>
        <v/>
      </c>
      <c r="Z718" t="str">
        <f t="shared" si="139"/>
        <v/>
      </c>
      <c r="AA718" t="str">
        <f t="shared" si="140"/>
        <v/>
      </c>
      <c r="AB718" t="str">
        <f t="shared" si="141"/>
        <v/>
      </c>
      <c r="AC718" s="2" t="str">
        <f t="shared" si="142"/>
        <v/>
      </c>
      <c r="AD718" t="str">
        <f t="shared" si="145"/>
        <v/>
      </c>
      <c r="AE718" t="str">
        <f t="shared" si="143"/>
        <v/>
      </c>
      <c r="AF718" t="str">
        <f t="shared" si="144"/>
        <v/>
      </c>
    </row>
    <row r="719" spans="1:32" x14ac:dyDescent="0.25">
      <c r="A719">
        <v>11250</v>
      </c>
      <c r="B719" s="1">
        <v>867488060855003</v>
      </c>
      <c r="C719" s="1">
        <v>1719574020</v>
      </c>
      <c r="D719">
        <v>-22.892644000000001</v>
      </c>
      <c r="E719">
        <v>-47.046900000000001</v>
      </c>
      <c r="F719">
        <v>644</v>
      </c>
      <c r="G719">
        <v>205</v>
      </c>
      <c r="H719">
        <v>0</v>
      </c>
      <c r="I719">
        <v>1</v>
      </c>
      <c r="J719">
        <v>0</v>
      </c>
      <c r="K719">
        <v>294600</v>
      </c>
      <c r="L719">
        <v>0</v>
      </c>
      <c r="M719" t="s">
        <v>19</v>
      </c>
      <c r="N719">
        <v>10</v>
      </c>
      <c r="O719">
        <v>0</v>
      </c>
      <c r="P719">
        <v>0</v>
      </c>
      <c r="Q719">
        <v>0</v>
      </c>
      <c r="R719">
        <v>0</v>
      </c>
      <c r="S719" s="4">
        <v>45471.477083333331</v>
      </c>
      <c r="T719" s="6">
        <v>45471.477083333331</v>
      </c>
      <c r="U719">
        <f t="shared" si="134"/>
        <v>17</v>
      </c>
      <c r="V719">
        <f t="shared" si="135"/>
        <v>597</v>
      </c>
      <c r="W719" t="str">
        <f t="shared" si="136"/>
        <v/>
      </c>
      <c r="X719" t="str">
        <f t="shared" si="137"/>
        <v/>
      </c>
      <c r="Y719" s="12" t="str">
        <f t="shared" si="138"/>
        <v/>
      </c>
      <c r="Z719" t="str">
        <f t="shared" si="139"/>
        <v/>
      </c>
      <c r="AA719" t="str">
        <f t="shared" si="140"/>
        <v/>
      </c>
      <c r="AB719" t="str">
        <f t="shared" si="141"/>
        <v/>
      </c>
      <c r="AC719" s="2" t="str">
        <f t="shared" si="142"/>
        <v/>
      </c>
      <c r="AD719" t="str">
        <f t="shared" si="145"/>
        <v/>
      </c>
      <c r="AE719" t="str">
        <f t="shared" si="143"/>
        <v/>
      </c>
      <c r="AF719" t="str">
        <f t="shared" si="144"/>
        <v/>
      </c>
    </row>
    <row r="720" spans="1:32" x14ac:dyDescent="0.25">
      <c r="A720">
        <v>11251</v>
      </c>
      <c r="B720" s="1">
        <v>867488060855003</v>
      </c>
      <c r="C720" s="1">
        <v>1719575228</v>
      </c>
      <c r="D720">
        <v>-22.892644000000001</v>
      </c>
      <c r="E720">
        <v>-47.046900000000001</v>
      </c>
      <c r="F720">
        <v>644</v>
      </c>
      <c r="G720">
        <v>205</v>
      </c>
      <c r="H720">
        <v>0</v>
      </c>
      <c r="I720">
        <v>1</v>
      </c>
      <c r="J720">
        <v>0</v>
      </c>
      <c r="K720">
        <v>294600</v>
      </c>
      <c r="L720">
        <v>0</v>
      </c>
      <c r="M720" t="s">
        <v>19</v>
      </c>
      <c r="N720">
        <v>10</v>
      </c>
      <c r="O720">
        <v>0</v>
      </c>
      <c r="P720">
        <v>0</v>
      </c>
      <c r="Q720">
        <v>0</v>
      </c>
      <c r="R720">
        <v>0</v>
      </c>
      <c r="S720" s="4">
        <v>45471.491064814814</v>
      </c>
      <c r="T720" s="6">
        <v>45471.491064814814</v>
      </c>
      <c r="U720">
        <f t="shared" si="134"/>
        <v>17</v>
      </c>
      <c r="V720">
        <f t="shared" si="135"/>
        <v>1208</v>
      </c>
      <c r="W720" t="str">
        <f t="shared" si="136"/>
        <v/>
      </c>
      <c r="X720" t="str">
        <f t="shared" si="137"/>
        <v/>
      </c>
      <c r="Y720" s="12" t="str">
        <f t="shared" si="138"/>
        <v/>
      </c>
      <c r="Z720" t="str">
        <f t="shared" si="139"/>
        <v/>
      </c>
      <c r="AA720" t="str">
        <f t="shared" si="140"/>
        <v/>
      </c>
      <c r="AB720" t="str">
        <f t="shared" si="141"/>
        <v/>
      </c>
      <c r="AC720" s="2" t="str">
        <f t="shared" si="142"/>
        <v/>
      </c>
      <c r="AD720" t="str">
        <f t="shared" si="145"/>
        <v/>
      </c>
      <c r="AE720" t="str">
        <f t="shared" si="143"/>
        <v/>
      </c>
      <c r="AF720" t="str">
        <f t="shared" si="144"/>
        <v/>
      </c>
    </row>
    <row r="721" spans="1:32" x14ac:dyDescent="0.25">
      <c r="A721">
        <v>11254</v>
      </c>
      <c r="B721" s="1">
        <v>867488060855003</v>
      </c>
      <c r="C721" s="1">
        <v>1719575848</v>
      </c>
      <c r="D721">
        <v>-22.892644000000001</v>
      </c>
      <c r="E721">
        <v>-47.046900000000001</v>
      </c>
      <c r="F721">
        <v>644</v>
      </c>
      <c r="G721">
        <v>205</v>
      </c>
      <c r="H721">
        <v>0</v>
      </c>
      <c r="I721">
        <v>1</v>
      </c>
      <c r="J721">
        <v>0</v>
      </c>
      <c r="K721">
        <v>294600</v>
      </c>
      <c r="L721">
        <v>0</v>
      </c>
      <c r="M721" t="s">
        <v>19</v>
      </c>
      <c r="N721">
        <v>10</v>
      </c>
      <c r="O721">
        <v>0</v>
      </c>
      <c r="P721">
        <v>0</v>
      </c>
      <c r="Q721">
        <v>0</v>
      </c>
      <c r="R721">
        <v>0</v>
      </c>
      <c r="S721" s="4">
        <v>45471.498240740744</v>
      </c>
      <c r="T721" s="6">
        <v>45471.498240740744</v>
      </c>
      <c r="U721">
        <f t="shared" si="134"/>
        <v>17</v>
      </c>
      <c r="V721">
        <f t="shared" si="135"/>
        <v>620</v>
      </c>
      <c r="W721" t="str">
        <f t="shared" si="136"/>
        <v/>
      </c>
      <c r="X721" t="str">
        <f t="shared" si="137"/>
        <v/>
      </c>
      <c r="Y721" s="12" t="str">
        <f t="shared" si="138"/>
        <v/>
      </c>
      <c r="Z721" t="str">
        <f t="shared" si="139"/>
        <v/>
      </c>
      <c r="AA721" t="str">
        <f t="shared" si="140"/>
        <v/>
      </c>
      <c r="AB721" t="str">
        <f t="shared" si="141"/>
        <v/>
      </c>
      <c r="AC721" s="2" t="str">
        <f t="shared" si="142"/>
        <v/>
      </c>
      <c r="AD721" t="str">
        <f t="shared" si="145"/>
        <v/>
      </c>
      <c r="AE721" t="str">
        <f t="shared" si="143"/>
        <v/>
      </c>
      <c r="AF721" t="str">
        <f t="shared" si="144"/>
        <v/>
      </c>
    </row>
    <row r="722" spans="1:32" x14ac:dyDescent="0.25">
      <c r="A722">
        <v>11255</v>
      </c>
      <c r="B722" s="1">
        <v>867488060855003</v>
      </c>
      <c r="C722" s="1">
        <v>1719576430</v>
      </c>
      <c r="D722">
        <v>-22.892644000000001</v>
      </c>
      <c r="E722">
        <v>-47.046900000000001</v>
      </c>
      <c r="F722">
        <v>644</v>
      </c>
      <c r="G722">
        <v>205</v>
      </c>
      <c r="H722">
        <v>0</v>
      </c>
      <c r="I722">
        <v>1</v>
      </c>
      <c r="J722">
        <v>0</v>
      </c>
      <c r="K722">
        <v>294600</v>
      </c>
      <c r="L722">
        <v>0</v>
      </c>
      <c r="M722" t="s">
        <v>19</v>
      </c>
      <c r="N722">
        <v>10</v>
      </c>
      <c r="O722">
        <v>0</v>
      </c>
      <c r="P722">
        <v>0</v>
      </c>
      <c r="Q722">
        <v>0</v>
      </c>
      <c r="R722">
        <v>0</v>
      </c>
      <c r="S722" s="4">
        <v>45471.504976851851</v>
      </c>
      <c r="T722" s="6">
        <v>45471.504976851851</v>
      </c>
      <c r="U722">
        <f t="shared" si="134"/>
        <v>17</v>
      </c>
      <c r="V722">
        <f t="shared" si="135"/>
        <v>582</v>
      </c>
      <c r="W722" t="str">
        <f t="shared" si="136"/>
        <v/>
      </c>
      <c r="X722" t="str">
        <f t="shared" si="137"/>
        <v/>
      </c>
      <c r="Y722" s="12" t="str">
        <f t="shared" si="138"/>
        <v/>
      </c>
      <c r="Z722" t="str">
        <f t="shared" si="139"/>
        <v/>
      </c>
      <c r="AA722" t="str">
        <f t="shared" si="140"/>
        <v/>
      </c>
      <c r="AB722" t="str">
        <f t="shared" si="141"/>
        <v/>
      </c>
      <c r="AC722" s="2" t="str">
        <f t="shared" si="142"/>
        <v/>
      </c>
      <c r="AD722" t="str">
        <f t="shared" si="145"/>
        <v/>
      </c>
      <c r="AE722" t="str">
        <f t="shared" si="143"/>
        <v/>
      </c>
      <c r="AF722" t="str">
        <f t="shared" si="144"/>
        <v/>
      </c>
    </row>
    <row r="723" spans="1:32" x14ac:dyDescent="0.25">
      <c r="A723">
        <v>11256</v>
      </c>
      <c r="B723" s="1">
        <v>867488060855003</v>
      </c>
      <c r="C723" s="1">
        <v>1719577019</v>
      </c>
      <c r="D723">
        <v>-22.892644000000001</v>
      </c>
      <c r="E723">
        <v>-47.046900000000001</v>
      </c>
      <c r="F723">
        <v>644</v>
      </c>
      <c r="G723">
        <v>205</v>
      </c>
      <c r="H723">
        <v>0</v>
      </c>
      <c r="I723">
        <v>1</v>
      </c>
      <c r="J723">
        <v>0</v>
      </c>
      <c r="K723">
        <v>294600</v>
      </c>
      <c r="L723">
        <v>0</v>
      </c>
      <c r="M723" t="s">
        <v>19</v>
      </c>
      <c r="N723">
        <v>10</v>
      </c>
      <c r="O723">
        <v>0</v>
      </c>
      <c r="P723">
        <v>0</v>
      </c>
      <c r="Q723">
        <v>0</v>
      </c>
      <c r="R723">
        <v>0</v>
      </c>
      <c r="S723" s="4">
        <v>45471.511793981481</v>
      </c>
      <c r="T723" s="6">
        <v>45471.511793981481</v>
      </c>
      <c r="U723">
        <f t="shared" si="134"/>
        <v>17</v>
      </c>
      <c r="V723">
        <f t="shared" si="135"/>
        <v>589</v>
      </c>
      <c r="W723" t="str">
        <f t="shared" si="136"/>
        <v/>
      </c>
      <c r="X723" t="str">
        <f t="shared" si="137"/>
        <v/>
      </c>
      <c r="Y723" s="12" t="str">
        <f t="shared" si="138"/>
        <v/>
      </c>
      <c r="Z723" t="str">
        <f t="shared" si="139"/>
        <v/>
      </c>
      <c r="AA723" t="str">
        <f t="shared" si="140"/>
        <v/>
      </c>
      <c r="AB723" t="str">
        <f t="shared" si="141"/>
        <v/>
      </c>
      <c r="AC723" s="2" t="str">
        <f t="shared" si="142"/>
        <v/>
      </c>
      <c r="AD723" t="str">
        <f t="shared" si="145"/>
        <v/>
      </c>
      <c r="AE723" t="str">
        <f t="shared" si="143"/>
        <v/>
      </c>
      <c r="AF723" t="str">
        <f t="shared" si="144"/>
        <v/>
      </c>
    </row>
    <row r="724" spans="1:32" x14ac:dyDescent="0.25">
      <c r="A724">
        <v>11259</v>
      </c>
      <c r="B724" s="1">
        <v>867488060855003</v>
      </c>
      <c r="C724" s="1">
        <v>1719577619</v>
      </c>
      <c r="D724">
        <v>-22.892644000000001</v>
      </c>
      <c r="E724">
        <v>-47.046900000000001</v>
      </c>
      <c r="F724">
        <v>644</v>
      </c>
      <c r="G724">
        <v>205</v>
      </c>
      <c r="H724">
        <v>0</v>
      </c>
      <c r="I724">
        <v>1</v>
      </c>
      <c r="J724">
        <v>0</v>
      </c>
      <c r="K724">
        <v>294600</v>
      </c>
      <c r="L724">
        <v>0</v>
      </c>
      <c r="M724" t="s">
        <v>19</v>
      </c>
      <c r="N724">
        <v>10</v>
      </c>
      <c r="O724">
        <v>0</v>
      </c>
      <c r="P724">
        <v>0</v>
      </c>
      <c r="Q724">
        <v>0</v>
      </c>
      <c r="R724">
        <v>0</v>
      </c>
      <c r="S724" s="4">
        <v>45471.518738425926</v>
      </c>
      <c r="T724" s="6">
        <v>45471.518738425926</v>
      </c>
      <c r="U724">
        <f t="shared" si="134"/>
        <v>17</v>
      </c>
      <c r="V724">
        <f t="shared" si="135"/>
        <v>600</v>
      </c>
      <c r="W724" t="str">
        <f t="shared" si="136"/>
        <v/>
      </c>
      <c r="X724" t="str">
        <f t="shared" si="137"/>
        <v/>
      </c>
      <c r="Y724" s="12" t="str">
        <f t="shared" si="138"/>
        <v/>
      </c>
      <c r="Z724" t="str">
        <f t="shared" si="139"/>
        <v/>
      </c>
      <c r="AA724" t="str">
        <f t="shared" si="140"/>
        <v/>
      </c>
      <c r="AB724" t="str">
        <f t="shared" si="141"/>
        <v/>
      </c>
      <c r="AC724" s="2" t="str">
        <f t="shared" si="142"/>
        <v/>
      </c>
      <c r="AD724" t="str">
        <f t="shared" si="145"/>
        <v/>
      </c>
      <c r="AE724" t="str">
        <f t="shared" si="143"/>
        <v/>
      </c>
      <c r="AF724" t="str">
        <f t="shared" si="144"/>
        <v/>
      </c>
    </row>
    <row r="725" spans="1:32" x14ac:dyDescent="0.25">
      <c r="A725">
        <v>11260</v>
      </c>
      <c r="B725" s="1">
        <v>867488060855003</v>
      </c>
      <c r="C725" s="1">
        <v>1719578220</v>
      </c>
      <c r="D725">
        <v>-22.892644000000001</v>
      </c>
      <c r="E725">
        <v>-47.046900000000001</v>
      </c>
      <c r="F725">
        <v>644</v>
      </c>
      <c r="G725">
        <v>205</v>
      </c>
      <c r="H725">
        <v>0</v>
      </c>
      <c r="I725">
        <v>1</v>
      </c>
      <c r="J725">
        <v>0</v>
      </c>
      <c r="K725">
        <v>294600</v>
      </c>
      <c r="L725">
        <v>0</v>
      </c>
      <c r="M725" t="s">
        <v>19</v>
      </c>
      <c r="N725">
        <v>10</v>
      </c>
      <c r="O725">
        <v>0</v>
      </c>
      <c r="P725">
        <v>0</v>
      </c>
      <c r="Q725">
        <v>0</v>
      </c>
      <c r="R725">
        <v>0</v>
      </c>
      <c r="S725" s="4">
        <v>45471.525694444441</v>
      </c>
      <c r="T725" s="6">
        <v>45471.525694444441</v>
      </c>
      <c r="U725">
        <f t="shared" si="134"/>
        <v>17</v>
      </c>
      <c r="V725">
        <f t="shared" si="135"/>
        <v>601</v>
      </c>
      <c r="W725" t="str">
        <f t="shared" si="136"/>
        <v/>
      </c>
      <c r="X725" t="str">
        <f t="shared" si="137"/>
        <v/>
      </c>
      <c r="Y725" s="12" t="str">
        <f t="shared" si="138"/>
        <v/>
      </c>
      <c r="Z725" t="str">
        <f t="shared" si="139"/>
        <v/>
      </c>
      <c r="AA725" t="str">
        <f t="shared" si="140"/>
        <v/>
      </c>
      <c r="AB725" t="str">
        <f t="shared" si="141"/>
        <v/>
      </c>
      <c r="AC725" s="2" t="str">
        <f t="shared" si="142"/>
        <v/>
      </c>
      <c r="AD725" t="str">
        <f t="shared" si="145"/>
        <v/>
      </c>
      <c r="AE725" t="str">
        <f t="shared" si="143"/>
        <v/>
      </c>
      <c r="AF725" t="str">
        <f t="shared" si="144"/>
        <v/>
      </c>
    </row>
    <row r="726" spans="1:32" x14ac:dyDescent="0.25">
      <c r="A726">
        <v>11261</v>
      </c>
      <c r="B726" s="1">
        <v>867488060855003</v>
      </c>
      <c r="C726" s="1">
        <v>1719578842</v>
      </c>
      <c r="D726">
        <v>-22.892644000000001</v>
      </c>
      <c r="E726">
        <v>-47.046900000000001</v>
      </c>
      <c r="F726">
        <v>644</v>
      </c>
      <c r="G726">
        <v>205</v>
      </c>
      <c r="H726">
        <v>0</v>
      </c>
      <c r="I726">
        <v>1</v>
      </c>
      <c r="J726">
        <v>0</v>
      </c>
      <c r="K726">
        <v>294600</v>
      </c>
      <c r="L726">
        <v>0</v>
      </c>
      <c r="M726" t="s">
        <v>19</v>
      </c>
      <c r="N726">
        <v>10</v>
      </c>
      <c r="O726">
        <v>0</v>
      </c>
      <c r="P726">
        <v>0</v>
      </c>
      <c r="Q726">
        <v>0</v>
      </c>
      <c r="R726">
        <v>0</v>
      </c>
      <c r="S726" s="4">
        <v>45471.532893518517</v>
      </c>
      <c r="T726" s="6">
        <v>45471.532893518517</v>
      </c>
      <c r="U726">
        <f t="shared" si="134"/>
        <v>17</v>
      </c>
      <c r="V726">
        <f t="shared" si="135"/>
        <v>622</v>
      </c>
      <c r="W726" t="str">
        <f t="shared" si="136"/>
        <v/>
      </c>
      <c r="X726" t="str">
        <f t="shared" si="137"/>
        <v/>
      </c>
      <c r="Y726" s="12" t="str">
        <f t="shared" si="138"/>
        <v/>
      </c>
      <c r="Z726" t="str">
        <f t="shared" si="139"/>
        <v/>
      </c>
      <c r="AA726" t="str">
        <f t="shared" si="140"/>
        <v/>
      </c>
      <c r="AB726" t="str">
        <f t="shared" si="141"/>
        <v/>
      </c>
      <c r="AC726" s="2" t="str">
        <f t="shared" si="142"/>
        <v/>
      </c>
      <c r="AD726" t="str">
        <f t="shared" si="145"/>
        <v/>
      </c>
      <c r="AE726" t="str">
        <f t="shared" si="143"/>
        <v/>
      </c>
      <c r="AF726" t="str">
        <f t="shared" si="144"/>
        <v/>
      </c>
    </row>
    <row r="727" spans="1:32" x14ac:dyDescent="0.25">
      <c r="A727">
        <v>11264</v>
      </c>
      <c r="B727" s="1">
        <v>867488060855003</v>
      </c>
      <c r="C727" s="1">
        <v>1719580707</v>
      </c>
      <c r="D727">
        <v>-22.892644000000001</v>
      </c>
      <c r="E727">
        <v>-47.046900000000001</v>
      </c>
      <c r="F727">
        <v>644</v>
      </c>
      <c r="G727">
        <v>205</v>
      </c>
      <c r="H727">
        <v>0</v>
      </c>
      <c r="I727">
        <v>1</v>
      </c>
      <c r="J727">
        <v>0</v>
      </c>
      <c r="K727">
        <v>294600</v>
      </c>
      <c r="L727">
        <v>0</v>
      </c>
      <c r="M727" t="s">
        <v>19</v>
      </c>
      <c r="N727">
        <v>10</v>
      </c>
      <c r="O727">
        <v>0</v>
      </c>
      <c r="P727">
        <v>0</v>
      </c>
      <c r="Q727">
        <v>0</v>
      </c>
      <c r="R727">
        <v>0</v>
      </c>
      <c r="S727" s="4">
        <v>45471.554479166669</v>
      </c>
      <c r="T727" s="6">
        <v>45471.554479166669</v>
      </c>
      <c r="U727">
        <f t="shared" si="134"/>
        <v>17</v>
      </c>
      <c r="V727">
        <f t="shared" si="135"/>
        <v>1865</v>
      </c>
      <c r="W727" t="str">
        <f t="shared" si="136"/>
        <v/>
      </c>
      <c r="X727" t="str">
        <f t="shared" si="137"/>
        <v/>
      </c>
      <c r="Y727" s="12" t="str">
        <f t="shared" si="138"/>
        <v/>
      </c>
      <c r="Z727" t="str">
        <f t="shared" si="139"/>
        <v/>
      </c>
      <c r="AA727" t="str">
        <f t="shared" si="140"/>
        <v/>
      </c>
      <c r="AB727" t="str">
        <f t="shared" si="141"/>
        <v/>
      </c>
      <c r="AC727" s="2" t="str">
        <f t="shared" si="142"/>
        <v/>
      </c>
      <c r="AD727" t="str">
        <f t="shared" si="145"/>
        <v/>
      </c>
      <c r="AE727" t="str">
        <f t="shared" si="143"/>
        <v/>
      </c>
      <c r="AF727" t="str">
        <f t="shared" si="144"/>
        <v/>
      </c>
    </row>
    <row r="728" spans="1:32" x14ac:dyDescent="0.25">
      <c r="A728">
        <v>11267</v>
      </c>
      <c r="B728" s="1">
        <v>867488060855003</v>
      </c>
      <c r="C728" s="1">
        <v>1719581230</v>
      </c>
      <c r="D728">
        <v>-22.892644000000001</v>
      </c>
      <c r="E728">
        <v>-47.046900000000001</v>
      </c>
      <c r="F728">
        <v>644</v>
      </c>
      <c r="G728">
        <v>205</v>
      </c>
      <c r="H728">
        <v>0</v>
      </c>
      <c r="I728">
        <v>1</v>
      </c>
      <c r="J728">
        <v>0</v>
      </c>
      <c r="K728">
        <v>294600</v>
      </c>
      <c r="L728">
        <v>0</v>
      </c>
      <c r="M728" t="s">
        <v>19</v>
      </c>
      <c r="N728">
        <v>10</v>
      </c>
      <c r="O728">
        <v>0</v>
      </c>
      <c r="P728">
        <v>0</v>
      </c>
      <c r="Q728">
        <v>0</v>
      </c>
      <c r="R728">
        <v>0</v>
      </c>
      <c r="S728" s="4">
        <v>45471.560532407406</v>
      </c>
      <c r="T728" s="6">
        <v>45471.560532407406</v>
      </c>
      <c r="U728">
        <f t="shared" si="134"/>
        <v>17</v>
      </c>
      <c r="V728">
        <f t="shared" si="135"/>
        <v>523</v>
      </c>
      <c r="W728" t="str">
        <f t="shared" si="136"/>
        <v/>
      </c>
      <c r="X728" t="str">
        <f t="shared" si="137"/>
        <v/>
      </c>
      <c r="Y728" s="12" t="str">
        <f t="shared" si="138"/>
        <v/>
      </c>
      <c r="Z728" t="str">
        <f t="shared" si="139"/>
        <v/>
      </c>
      <c r="AA728" t="str">
        <f t="shared" si="140"/>
        <v/>
      </c>
      <c r="AB728" t="str">
        <f t="shared" si="141"/>
        <v/>
      </c>
      <c r="AC728" s="2" t="str">
        <f t="shared" si="142"/>
        <v/>
      </c>
      <c r="AD728" t="str">
        <f t="shared" si="145"/>
        <v/>
      </c>
      <c r="AE728" t="str">
        <f t="shared" si="143"/>
        <v/>
      </c>
      <c r="AF728" t="str">
        <f t="shared" si="144"/>
        <v/>
      </c>
    </row>
    <row r="729" spans="1:32" x14ac:dyDescent="0.25">
      <c r="A729">
        <v>11268</v>
      </c>
      <c r="B729" s="1">
        <v>867488060855003</v>
      </c>
      <c r="C729" s="1">
        <v>1719581833</v>
      </c>
      <c r="D729">
        <v>-22.892644000000001</v>
      </c>
      <c r="E729">
        <v>-47.046900000000001</v>
      </c>
      <c r="F729">
        <v>644</v>
      </c>
      <c r="G729">
        <v>205</v>
      </c>
      <c r="H729">
        <v>0</v>
      </c>
      <c r="I729">
        <v>1</v>
      </c>
      <c r="J729">
        <v>0</v>
      </c>
      <c r="K729">
        <v>294600</v>
      </c>
      <c r="L729">
        <v>0</v>
      </c>
      <c r="M729" t="s">
        <v>19</v>
      </c>
      <c r="N729">
        <v>10</v>
      </c>
      <c r="O729">
        <v>0</v>
      </c>
      <c r="P729">
        <v>0</v>
      </c>
      <c r="Q729">
        <v>0</v>
      </c>
      <c r="R729">
        <v>0</v>
      </c>
      <c r="S729" s="4">
        <v>45471.567511574074</v>
      </c>
      <c r="T729" s="6">
        <v>45471.567511574074</v>
      </c>
      <c r="U729">
        <f t="shared" si="134"/>
        <v>17</v>
      </c>
      <c r="V729">
        <f t="shared" si="135"/>
        <v>603</v>
      </c>
      <c r="W729" t="str">
        <f t="shared" si="136"/>
        <v/>
      </c>
      <c r="X729" t="str">
        <f t="shared" si="137"/>
        <v/>
      </c>
      <c r="Y729" s="12" t="str">
        <f t="shared" si="138"/>
        <v/>
      </c>
      <c r="Z729" t="str">
        <f t="shared" si="139"/>
        <v/>
      </c>
      <c r="AA729" t="str">
        <f t="shared" si="140"/>
        <v/>
      </c>
      <c r="AB729" t="str">
        <f t="shared" si="141"/>
        <v/>
      </c>
      <c r="AC729" s="2" t="str">
        <f t="shared" si="142"/>
        <v/>
      </c>
      <c r="AD729" t="str">
        <f t="shared" si="145"/>
        <v/>
      </c>
      <c r="AE729" t="str">
        <f t="shared" si="143"/>
        <v/>
      </c>
      <c r="AF729" t="str">
        <f t="shared" si="144"/>
        <v/>
      </c>
    </row>
    <row r="730" spans="1:32" x14ac:dyDescent="0.25">
      <c r="A730">
        <v>11269</v>
      </c>
      <c r="B730" s="1">
        <v>867488060855003</v>
      </c>
      <c r="C730" s="1">
        <v>1719582421</v>
      </c>
      <c r="D730">
        <v>-22.892644000000001</v>
      </c>
      <c r="E730">
        <v>-47.046900000000001</v>
      </c>
      <c r="F730">
        <v>644</v>
      </c>
      <c r="G730">
        <v>205</v>
      </c>
      <c r="H730">
        <v>0</v>
      </c>
      <c r="I730">
        <v>1</v>
      </c>
      <c r="J730">
        <v>0</v>
      </c>
      <c r="K730">
        <v>294600</v>
      </c>
      <c r="L730">
        <v>0</v>
      </c>
      <c r="M730" t="s">
        <v>19</v>
      </c>
      <c r="N730">
        <v>10</v>
      </c>
      <c r="O730">
        <v>0</v>
      </c>
      <c r="P730">
        <v>0</v>
      </c>
      <c r="Q730">
        <v>0</v>
      </c>
      <c r="R730">
        <v>0</v>
      </c>
      <c r="S730" s="4">
        <v>45471.574317129627</v>
      </c>
      <c r="T730" s="6">
        <v>45471.574317129627</v>
      </c>
      <c r="U730">
        <f t="shared" si="134"/>
        <v>17</v>
      </c>
      <c r="V730">
        <f t="shared" si="135"/>
        <v>588</v>
      </c>
      <c r="W730" t="str">
        <f t="shared" si="136"/>
        <v/>
      </c>
      <c r="X730" t="str">
        <f t="shared" si="137"/>
        <v/>
      </c>
      <c r="Y730" s="12" t="str">
        <f t="shared" si="138"/>
        <v/>
      </c>
      <c r="Z730" t="str">
        <f t="shared" si="139"/>
        <v/>
      </c>
      <c r="AA730" t="str">
        <f t="shared" si="140"/>
        <v/>
      </c>
      <c r="AB730" t="str">
        <f t="shared" si="141"/>
        <v/>
      </c>
      <c r="AC730" s="2" t="str">
        <f t="shared" si="142"/>
        <v/>
      </c>
      <c r="AD730" t="str">
        <f t="shared" si="145"/>
        <v/>
      </c>
      <c r="AE730" t="str">
        <f t="shared" si="143"/>
        <v/>
      </c>
      <c r="AF730" t="str">
        <f t="shared" si="144"/>
        <v/>
      </c>
    </row>
    <row r="731" spans="1:32" x14ac:dyDescent="0.25">
      <c r="A731">
        <v>11272</v>
      </c>
      <c r="B731" s="1">
        <v>867488060855003</v>
      </c>
      <c r="C731" s="1">
        <v>1719583020</v>
      </c>
      <c r="D731">
        <v>-22.892644000000001</v>
      </c>
      <c r="E731">
        <v>-47.046900000000001</v>
      </c>
      <c r="F731">
        <v>644</v>
      </c>
      <c r="G731">
        <v>205</v>
      </c>
      <c r="H731">
        <v>0</v>
      </c>
      <c r="I731">
        <v>1</v>
      </c>
      <c r="J731">
        <v>0</v>
      </c>
      <c r="K731">
        <v>294600</v>
      </c>
      <c r="L731">
        <v>0</v>
      </c>
      <c r="M731" t="s">
        <v>19</v>
      </c>
      <c r="N731">
        <v>10</v>
      </c>
      <c r="O731">
        <v>0</v>
      </c>
      <c r="P731">
        <v>0</v>
      </c>
      <c r="Q731">
        <v>0</v>
      </c>
      <c r="R731">
        <v>0</v>
      </c>
      <c r="S731" s="4">
        <v>45471.581250000003</v>
      </c>
      <c r="T731" s="6">
        <v>45471.581250000003</v>
      </c>
      <c r="U731">
        <f t="shared" si="134"/>
        <v>17</v>
      </c>
      <c r="V731">
        <f t="shared" si="135"/>
        <v>599</v>
      </c>
      <c r="W731" t="str">
        <f t="shared" si="136"/>
        <v/>
      </c>
      <c r="X731" t="str">
        <f t="shared" si="137"/>
        <v/>
      </c>
      <c r="Y731" s="12" t="str">
        <f t="shared" si="138"/>
        <v/>
      </c>
      <c r="Z731" t="str">
        <f t="shared" si="139"/>
        <v/>
      </c>
      <c r="AA731" t="str">
        <f t="shared" si="140"/>
        <v/>
      </c>
      <c r="AB731" t="str">
        <f t="shared" si="141"/>
        <v/>
      </c>
      <c r="AC731" s="2" t="str">
        <f t="shared" si="142"/>
        <v/>
      </c>
      <c r="AD731" t="str">
        <f t="shared" si="145"/>
        <v/>
      </c>
      <c r="AE731" t="str">
        <f t="shared" si="143"/>
        <v/>
      </c>
      <c r="AF731" t="str">
        <f t="shared" si="144"/>
        <v/>
      </c>
    </row>
    <row r="732" spans="1:32" x14ac:dyDescent="0.25">
      <c r="A732">
        <v>11273</v>
      </c>
      <c r="B732" s="1">
        <v>867488060855003</v>
      </c>
      <c r="C732" s="1">
        <v>1719583626</v>
      </c>
      <c r="D732">
        <v>-22.892644000000001</v>
      </c>
      <c r="E732">
        <v>-47.046900000000001</v>
      </c>
      <c r="F732">
        <v>644</v>
      </c>
      <c r="G732">
        <v>205</v>
      </c>
      <c r="H732">
        <v>0</v>
      </c>
      <c r="I732">
        <v>1</v>
      </c>
      <c r="J732">
        <v>0</v>
      </c>
      <c r="K732">
        <v>294600</v>
      </c>
      <c r="L732">
        <v>0</v>
      </c>
      <c r="M732" t="s">
        <v>19</v>
      </c>
      <c r="N732">
        <v>10</v>
      </c>
      <c r="O732">
        <v>0</v>
      </c>
      <c r="P732">
        <v>0</v>
      </c>
      <c r="Q732">
        <v>0</v>
      </c>
      <c r="R732">
        <v>0</v>
      </c>
      <c r="S732" s="4">
        <v>45471.588263888887</v>
      </c>
      <c r="T732" s="6">
        <v>45471.588263888887</v>
      </c>
      <c r="U732">
        <f t="shared" si="134"/>
        <v>17</v>
      </c>
      <c r="V732">
        <f t="shared" si="135"/>
        <v>606</v>
      </c>
      <c r="W732" t="str">
        <f t="shared" si="136"/>
        <v/>
      </c>
      <c r="X732" t="str">
        <f t="shared" si="137"/>
        <v/>
      </c>
      <c r="Y732" s="12" t="str">
        <f t="shared" si="138"/>
        <v/>
      </c>
      <c r="Z732" t="str">
        <f t="shared" si="139"/>
        <v/>
      </c>
      <c r="AA732" t="str">
        <f t="shared" si="140"/>
        <v/>
      </c>
      <c r="AB732" t="str">
        <f t="shared" si="141"/>
        <v/>
      </c>
      <c r="AC732" s="2" t="str">
        <f t="shared" si="142"/>
        <v/>
      </c>
      <c r="AD732" t="str">
        <f t="shared" si="145"/>
        <v/>
      </c>
      <c r="AE732" t="str">
        <f t="shared" si="143"/>
        <v/>
      </c>
      <c r="AF732" t="str">
        <f t="shared" si="144"/>
        <v/>
      </c>
    </row>
    <row r="733" spans="1:32" x14ac:dyDescent="0.25">
      <c r="A733">
        <v>11274</v>
      </c>
      <c r="B733" s="1">
        <v>867488060855003</v>
      </c>
      <c r="C733" s="1">
        <v>1719584219</v>
      </c>
      <c r="D733">
        <v>-22.892644000000001</v>
      </c>
      <c r="E733">
        <v>-47.046900000000001</v>
      </c>
      <c r="F733">
        <v>644</v>
      </c>
      <c r="G733">
        <v>205</v>
      </c>
      <c r="H733">
        <v>0</v>
      </c>
      <c r="I733">
        <v>1</v>
      </c>
      <c r="J733">
        <v>0</v>
      </c>
      <c r="K733">
        <v>294600</v>
      </c>
      <c r="L733">
        <v>0</v>
      </c>
      <c r="M733" t="s">
        <v>19</v>
      </c>
      <c r="N733">
        <v>10</v>
      </c>
      <c r="O733">
        <v>0</v>
      </c>
      <c r="P733">
        <v>0</v>
      </c>
      <c r="Q733">
        <v>0</v>
      </c>
      <c r="R733">
        <v>0</v>
      </c>
      <c r="S733" s="4">
        <v>45471.595127314817</v>
      </c>
      <c r="T733" s="6">
        <v>45471.595127314817</v>
      </c>
      <c r="U733">
        <f t="shared" si="134"/>
        <v>17</v>
      </c>
      <c r="V733">
        <f t="shared" si="135"/>
        <v>593</v>
      </c>
      <c r="W733" t="str">
        <f t="shared" si="136"/>
        <v/>
      </c>
      <c r="X733" t="str">
        <f t="shared" si="137"/>
        <v/>
      </c>
      <c r="Y733" s="12" t="str">
        <f t="shared" si="138"/>
        <v/>
      </c>
      <c r="Z733" t="str">
        <f t="shared" si="139"/>
        <v/>
      </c>
      <c r="AA733" t="str">
        <f t="shared" si="140"/>
        <v/>
      </c>
      <c r="AB733" t="str">
        <f t="shared" si="141"/>
        <v/>
      </c>
      <c r="AC733" s="2" t="str">
        <f t="shared" si="142"/>
        <v/>
      </c>
      <c r="AD733" t="str">
        <f t="shared" si="145"/>
        <v/>
      </c>
      <c r="AE733" t="str">
        <f t="shared" si="143"/>
        <v/>
      </c>
      <c r="AF733" t="str">
        <f t="shared" si="144"/>
        <v/>
      </c>
    </row>
    <row r="734" spans="1:32" x14ac:dyDescent="0.25">
      <c r="A734">
        <v>11277</v>
      </c>
      <c r="B734" s="1">
        <v>867488060855003</v>
      </c>
      <c r="C734" s="1">
        <v>1719584821</v>
      </c>
      <c r="D734">
        <v>-22.892644000000001</v>
      </c>
      <c r="E734">
        <v>-47.046900000000001</v>
      </c>
      <c r="F734">
        <v>644</v>
      </c>
      <c r="G734">
        <v>205</v>
      </c>
      <c r="H734">
        <v>0</v>
      </c>
      <c r="I734">
        <v>1</v>
      </c>
      <c r="J734">
        <v>0</v>
      </c>
      <c r="K734">
        <v>294600</v>
      </c>
      <c r="L734">
        <v>0</v>
      </c>
      <c r="M734" t="s">
        <v>19</v>
      </c>
      <c r="N734">
        <v>10</v>
      </c>
      <c r="O734">
        <v>0</v>
      </c>
      <c r="P734">
        <v>0</v>
      </c>
      <c r="Q734">
        <v>0</v>
      </c>
      <c r="R734">
        <v>0</v>
      </c>
      <c r="S734" s="4">
        <v>45471.602094907408</v>
      </c>
      <c r="T734" s="6">
        <v>45471.602094907408</v>
      </c>
      <c r="U734">
        <f t="shared" si="134"/>
        <v>17</v>
      </c>
      <c r="V734">
        <f t="shared" si="135"/>
        <v>602</v>
      </c>
      <c r="W734" t="str">
        <f t="shared" si="136"/>
        <v/>
      </c>
      <c r="X734" t="str">
        <f t="shared" si="137"/>
        <v/>
      </c>
      <c r="Y734" s="12" t="str">
        <f t="shared" si="138"/>
        <v/>
      </c>
      <c r="Z734" t="str">
        <f t="shared" si="139"/>
        <v/>
      </c>
      <c r="AA734" t="str">
        <f t="shared" si="140"/>
        <v/>
      </c>
      <c r="AB734" t="str">
        <f t="shared" si="141"/>
        <v/>
      </c>
      <c r="AC734" s="2" t="str">
        <f t="shared" si="142"/>
        <v/>
      </c>
      <c r="AD734" t="str">
        <f t="shared" si="145"/>
        <v/>
      </c>
      <c r="AE734" t="str">
        <f t="shared" si="143"/>
        <v/>
      </c>
      <c r="AF734" t="str">
        <f t="shared" si="144"/>
        <v/>
      </c>
    </row>
    <row r="735" spans="1:32" x14ac:dyDescent="0.25">
      <c r="A735">
        <v>11278</v>
      </c>
      <c r="B735" s="1">
        <v>867488060855003</v>
      </c>
      <c r="C735" s="1">
        <v>1719585419</v>
      </c>
      <c r="D735">
        <v>-22.892644000000001</v>
      </c>
      <c r="E735">
        <v>-47.046900000000001</v>
      </c>
      <c r="F735">
        <v>644</v>
      </c>
      <c r="G735">
        <v>205</v>
      </c>
      <c r="H735">
        <v>0</v>
      </c>
      <c r="I735">
        <v>1</v>
      </c>
      <c r="J735">
        <v>0</v>
      </c>
      <c r="K735">
        <v>294600</v>
      </c>
      <c r="L735">
        <v>0</v>
      </c>
      <c r="M735" t="s">
        <v>19</v>
      </c>
      <c r="N735">
        <v>10</v>
      </c>
      <c r="O735">
        <v>0</v>
      </c>
      <c r="P735">
        <v>0</v>
      </c>
      <c r="Q735">
        <v>0</v>
      </c>
      <c r="R735">
        <v>0</v>
      </c>
      <c r="S735" s="4">
        <v>45471.609016203707</v>
      </c>
      <c r="T735" s="6">
        <v>45471.609016203707</v>
      </c>
      <c r="U735">
        <f t="shared" si="134"/>
        <v>17</v>
      </c>
      <c r="V735">
        <f t="shared" si="135"/>
        <v>598</v>
      </c>
      <c r="W735" t="str">
        <f t="shared" si="136"/>
        <v/>
      </c>
      <c r="X735" t="str">
        <f t="shared" si="137"/>
        <v/>
      </c>
      <c r="Y735" s="12" t="str">
        <f t="shared" si="138"/>
        <v/>
      </c>
      <c r="Z735" t="str">
        <f t="shared" si="139"/>
        <v/>
      </c>
      <c r="AA735" t="str">
        <f t="shared" si="140"/>
        <v/>
      </c>
      <c r="AB735" t="str">
        <f t="shared" si="141"/>
        <v/>
      </c>
      <c r="AC735" s="2" t="str">
        <f t="shared" si="142"/>
        <v/>
      </c>
      <c r="AD735" t="str">
        <f t="shared" si="145"/>
        <v/>
      </c>
      <c r="AE735" t="str">
        <f t="shared" si="143"/>
        <v/>
      </c>
      <c r="AF735" t="str">
        <f t="shared" si="144"/>
        <v/>
      </c>
    </row>
    <row r="736" spans="1:32" x14ac:dyDescent="0.25">
      <c r="A736">
        <v>11279</v>
      </c>
      <c r="B736" s="1">
        <v>867488060855003</v>
      </c>
      <c r="C736" s="1">
        <v>1719586021</v>
      </c>
      <c r="D736">
        <v>-22.892644000000001</v>
      </c>
      <c r="E736">
        <v>-47.046900000000001</v>
      </c>
      <c r="F736">
        <v>644</v>
      </c>
      <c r="G736">
        <v>205</v>
      </c>
      <c r="H736">
        <v>0</v>
      </c>
      <c r="I736">
        <v>1</v>
      </c>
      <c r="J736">
        <v>0</v>
      </c>
      <c r="K736">
        <v>294600</v>
      </c>
      <c r="L736">
        <v>0</v>
      </c>
      <c r="M736" t="s">
        <v>19</v>
      </c>
      <c r="N736">
        <v>10</v>
      </c>
      <c r="O736">
        <v>0</v>
      </c>
      <c r="P736">
        <v>0</v>
      </c>
      <c r="Q736">
        <v>0</v>
      </c>
      <c r="R736">
        <v>0</v>
      </c>
      <c r="S736" s="4">
        <v>45471.615983796299</v>
      </c>
      <c r="T736" s="6">
        <v>45471.615983796299</v>
      </c>
      <c r="U736">
        <f t="shared" si="134"/>
        <v>17</v>
      </c>
      <c r="V736">
        <f t="shared" si="135"/>
        <v>602</v>
      </c>
      <c r="W736" t="str">
        <f t="shared" si="136"/>
        <v/>
      </c>
      <c r="X736" t="str">
        <f t="shared" si="137"/>
        <v/>
      </c>
      <c r="Y736" s="12" t="str">
        <f t="shared" si="138"/>
        <v/>
      </c>
      <c r="Z736" t="str">
        <f t="shared" si="139"/>
        <v/>
      </c>
      <c r="AA736" t="str">
        <f t="shared" si="140"/>
        <v/>
      </c>
      <c r="AB736" t="str">
        <f t="shared" si="141"/>
        <v/>
      </c>
      <c r="AC736" s="2" t="str">
        <f t="shared" si="142"/>
        <v/>
      </c>
      <c r="AD736" t="str">
        <f t="shared" si="145"/>
        <v/>
      </c>
      <c r="AE736" t="str">
        <f t="shared" si="143"/>
        <v/>
      </c>
      <c r="AF736" t="str">
        <f t="shared" si="144"/>
        <v/>
      </c>
    </row>
    <row r="737" spans="1:32" x14ac:dyDescent="0.25">
      <c r="A737">
        <v>11282</v>
      </c>
      <c r="B737" s="1">
        <v>867488060855003</v>
      </c>
      <c r="C737" s="1">
        <v>1719586619</v>
      </c>
      <c r="D737">
        <v>-22.892644000000001</v>
      </c>
      <c r="E737">
        <v>-47.046900000000001</v>
      </c>
      <c r="F737">
        <v>644</v>
      </c>
      <c r="G737">
        <v>205</v>
      </c>
      <c r="H737">
        <v>0</v>
      </c>
      <c r="I737">
        <v>1</v>
      </c>
      <c r="J737">
        <v>0</v>
      </c>
      <c r="K737">
        <v>294600</v>
      </c>
      <c r="L737">
        <v>0</v>
      </c>
      <c r="M737" t="s">
        <v>19</v>
      </c>
      <c r="N737">
        <v>10</v>
      </c>
      <c r="O737">
        <v>0</v>
      </c>
      <c r="P737">
        <v>0</v>
      </c>
      <c r="Q737">
        <v>0</v>
      </c>
      <c r="R737">
        <v>0</v>
      </c>
      <c r="S737" s="4">
        <v>45471.62290509259</v>
      </c>
      <c r="T737" s="6">
        <v>45471.62290509259</v>
      </c>
      <c r="U737">
        <f t="shared" si="134"/>
        <v>17</v>
      </c>
      <c r="V737">
        <f t="shared" si="135"/>
        <v>598</v>
      </c>
      <c r="W737" t="str">
        <f t="shared" si="136"/>
        <v/>
      </c>
      <c r="X737" t="str">
        <f t="shared" si="137"/>
        <v/>
      </c>
      <c r="Y737" s="12" t="str">
        <f t="shared" si="138"/>
        <v/>
      </c>
      <c r="Z737" t="str">
        <f t="shared" si="139"/>
        <v/>
      </c>
      <c r="AA737" t="str">
        <f t="shared" si="140"/>
        <v/>
      </c>
      <c r="AB737" t="str">
        <f t="shared" si="141"/>
        <v/>
      </c>
      <c r="AC737" s="2" t="str">
        <f t="shared" si="142"/>
        <v/>
      </c>
      <c r="AD737" t="str">
        <f t="shared" si="145"/>
        <v/>
      </c>
      <c r="AE737" t="str">
        <f t="shared" si="143"/>
        <v/>
      </c>
      <c r="AF737" t="str">
        <f t="shared" si="144"/>
        <v/>
      </c>
    </row>
    <row r="738" spans="1:32" x14ac:dyDescent="0.25">
      <c r="A738">
        <v>11283</v>
      </c>
      <c r="B738" s="1">
        <v>867488060855003</v>
      </c>
      <c r="C738" s="1">
        <v>1719587220</v>
      </c>
      <c r="D738">
        <v>-22.892644000000001</v>
      </c>
      <c r="E738">
        <v>-47.046900000000001</v>
      </c>
      <c r="F738">
        <v>644</v>
      </c>
      <c r="G738">
        <v>205</v>
      </c>
      <c r="H738">
        <v>0</v>
      </c>
      <c r="I738">
        <v>1</v>
      </c>
      <c r="J738">
        <v>0</v>
      </c>
      <c r="K738">
        <v>294600</v>
      </c>
      <c r="L738">
        <v>0</v>
      </c>
      <c r="M738" t="s">
        <v>19</v>
      </c>
      <c r="N738">
        <v>10</v>
      </c>
      <c r="O738">
        <v>0</v>
      </c>
      <c r="P738">
        <v>0</v>
      </c>
      <c r="Q738">
        <v>0</v>
      </c>
      <c r="R738">
        <v>0</v>
      </c>
      <c r="S738" s="4">
        <v>45471.629861111112</v>
      </c>
      <c r="T738" s="6">
        <v>45471.629861111112</v>
      </c>
      <c r="U738">
        <f t="shared" si="134"/>
        <v>17</v>
      </c>
      <c r="V738">
        <f t="shared" si="135"/>
        <v>601</v>
      </c>
      <c r="W738" t="str">
        <f t="shared" si="136"/>
        <v/>
      </c>
      <c r="X738" t="str">
        <f t="shared" si="137"/>
        <v/>
      </c>
      <c r="Y738" s="12" t="str">
        <f t="shared" si="138"/>
        <v/>
      </c>
      <c r="Z738" t="str">
        <f t="shared" si="139"/>
        <v/>
      </c>
      <c r="AA738" t="str">
        <f t="shared" si="140"/>
        <v/>
      </c>
      <c r="AB738" t="str">
        <f t="shared" si="141"/>
        <v/>
      </c>
      <c r="AC738" s="2" t="str">
        <f t="shared" si="142"/>
        <v/>
      </c>
      <c r="AD738" t="str">
        <f t="shared" si="145"/>
        <v/>
      </c>
      <c r="AE738" t="str">
        <f t="shared" si="143"/>
        <v/>
      </c>
      <c r="AF738" t="str">
        <f t="shared" si="144"/>
        <v/>
      </c>
    </row>
    <row r="739" spans="1:32" x14ac:dyDescent="0.25">
      <c r="A739">
        <v>11284</v>
      </c>
      <c r="B739" s="1">
        <v>867488060855003</v>
      </c>
      <c r="C739" s="1">
        <v>1719587820</v>
      </c>
      <c r="D739">
        <v>-22.892644000000001</v>
      </c>
      <c r="E739">
        <v>-47.046900000000001</v>
      </c>
      <c r="F739">
        <v>644</v>
      </c>
      <c r="G739">
        <v>205</v>
      </c>
      <c r="H739">
        <v>0</v>
      </c>
      <c r="I739">
        <v>1</v>
      </c>
      <c r="J739">
        <v>0</v>
      </c>
      <c r="K739">
        <v>294600</v>
      </c>
      <c r="L739">
        <v>0</v>
      </c>
      <c r="M739" t="s">
        <v>19</v>
      </c>
      <c r="N739">
        <v>10</v>
      </c>
      <c r="O739">
        <v>0</v>
      </c>
      <c r="P739">
        <v>0</v>
      </c>
      <c r="Q739">
        <v>0</v>
      </c>
      <c r="R739">
        <v>0</v>
      </c>
      <c r="S739" s="4">
        <v>45471.636805555558</v>
      </c>
      <c r="T739" s="6">
        <v>45471.636805555558</v>
      </c>
      <c r="U739">
        <f t="shared" si="134"/>
        <v>17</v>
      </c>
      <c r="V739">
        <f t="shared" si="135"/>
        <v>600</v>
      </c>
      <c r="W739" t="str">
        <f t="shared" si="136"/>
        <v/>
      </c>
      <c r="X739" t="str">
        <f t="shared" si="137"/>
        <v/>
      </c>
      <c r="Y739" s="12" t="str">
        <f t="shared" si="138"/>
        <v/>
      </c>
      <c r="Z739" t="str">
        <f t="shared" si="139"/>
        <v/>
      </c>
      <c r="AA739" t="str">
        <f t="shared" si="140"/>
        <v/>
      </c>
      <c r="AB739" t="str">
        <f t="shared" si="141"/>
        <v/>
      </c>
      <c r="AC739" s="2" t="str">
        <f t="shared" si="142"/>
        <v/>
      </c>
      <c r="AD739" t="str">
        <f t="shared" si="145"/>
        <v/>
      </c>
      <c r="AE739" t="str">
        <f t="shared" si="143"/>
        <v/>
      </c>
      <c r="AF739" t="str">
        <f t="shared" si="144"/>
        <v/>
      </c>
    </row>
    <row r="740" spans="1:32" x14ac:dyDescent="0.25">
      <c r="A740">
        <v>11287</v>
      </c>
      <c r="B740" s="1">
        <v>867488060855003</v>
      </c>
      <c r="C740" s="1">
        <v>1719589021</v>
      </c>
      <c r="D740">
        <v>-22.892644000000001</v>
      </c>
      <c r="E740">
        <v>-47.046900000000001</v>
      </c>
      <c r="F740">
        <v>644</v>
      </c>
      <c r="G740">
        <v>205</v>
      </c>
      <c r="H740">
        <v>0</v>
      </c>
      <c r="I740">
        <v>1</v>
      </c>
      <c r="J740">
        <v>0</v>
      </c>
      <c r="K740">
        <v>294600</v>
      </c>
      <c r="L740">
        <v>0</v>
      </c>
      <c r="M740" t="s">
        <v>19</v>
      </c>
      <c r="N740">
        <v>10</v>
      </c>
      <c r="O740">
        <v>0</v>
      </c>
      <c r="P740">
        <v>0</v>
      </c>
      <c r="Q740">
        <v>0</v>
      </c>
      <c r="R740">
        <v>0</v>
      </c>
      <c r="S740" s="4">
        <v>45471.650706018518</v>
      </c>
      <c r="T740" s="6">
        <v>45471.650706018518</v>
      </c>
      <c r="U740">
        <f t="shared" si="134"/>
        <v>17</v>
      </c>
      <c r="V740">
        <f t="shared" si="135"/>
        <v>1201</v>
      </c>
      <c r="W740" t="str">
        <f t="shared" si="136"/>
        <v/>
      </c>
      <c r="X740" t="str">
        <f t="shared" si="137"/>
        <v/>
      </c>
      <c r="Y740" s="12" t="str">
        <f t="shared" si="138"/>
        <v/>
      </c>
      <c r="Z740" t="str">
        <f t="shared" si="139"/>
        <v/>
      </c>
      <c r="AA740" t="str">
        <f t="shared" si="140"/>
        <v/>
      </c>
      <c r="AB740" t="str">
        <f t="shared" si="141"/>
        <v/>
      </c>
      <c r="AC740" s="2" t="str">
        <f t="shared" si="142"/>
        <v/>
      </c>
      <c r="AD740" t="str">
        <f t="shared" si="145"/>
        <v/>
      </c>
      <c r="AE740" t="str">
        <f t="shared" si="143"/>
        <v/>
      </c>
      <c r="AF740" t="str">
        <f t="shared" si="144"/>
        <v/>
      </c>
    </row>
    <row r="741" spans="1:32" x14ac:dyDescent="0.25">
      <c r="A741">
        <v>11288</v>
      </c>
      <c r="B741" s="1">
        <v>867488060855003</v>
      </c>
      <c r="C741" s="1">
        <v>1719589628</v>
      </c>
      <c r="D741">
        <v>-22.892644000000001</v>
      </c>
      <c r="E741">
        <v>-47.046900000000001</v>
      </c>
      <c r="F741">
        <v>644</v>
      </c>
      <c r="G741">
        <v>205</v>
      </c>
      <c r="H741">
        <v>0</v>
      </c>
      <c r="I741">
        <v>1</v>
      </c>
      <c r="J741">
        <v>0</v>
      </c>
      <c r="K741">
        <v>294600</v>
      </c>
      <c r="L741">
        <v>0</v>
      </c>
      <c r="M741" t="s">
        <v>19</v>
      </c>
      <c r="N741">
        <v>10</v>
      </c>
      <c r="O741">
        <v>0</v>
      </c>
      <c r="P741">
        <v>0</v>
      </c>
      <c r="Q741">
        <v>0</v>
      </c>
      <c r="R741">
        <v>0</v>
      </c>
      <c r="S741" s="4">
        <v>45471.657731481479</v>
      </c>
      <c r="T741" s="6">
        <v>45471.657731481479</v>
      </c>
      <c r="U741">
        <f t="shared" si="134"/>
        <v>17</v>
      </c>
      <c r="V741">
        <f t="shared" si="135"/>
        <v>607</v>
      </c>
      <c r="W741" t="str">
        <f t="shared" si="136"/>
        <v/>
      </c>
      <c r="X741" t="str">
        <f t="shared" si="137"/>
        <v/>
      </c>
      <c r="Y741" s="12" t="str">
        <f t="shared" si="138"/>
        <v/>
      </c>
      <c r="Z741" t="str">
        <f t="shared" si="139"/>
        <v/>
      </c>
      <c r="AA741" t="str">
        <f t="shared" si="140"/>
        <v/>
      </c>
      <c r="AB741" t="str">
        <f t="shared" si="141"/>
        <v/>
      </c>
      <c r="AC741" s="2" t="str">
        <f t="shared" si="142"/>
        <v/>
      </c>
      <c r="AD741" t="str">
        <f t="shared" si="145"/>
        <v/>
      </c>
      <c r="AE741" t="str">
        <f t="shared" si="143"/>
        <v/>
      </c>
      <c r="AF741" t="str">
        <f t="shared" si="144"/>
        <v/>
      </c>
    </row>
    <row r="742" spans="1:32" x14ac:dyDescent="0.25">
      <c r="A742">
        <v>11291</v>
      </c>
      <c r="B742" s="1">
        <v>867488060855003</v>
      </c>
      <c r="C742" s="1">
        <v>1719590229</v>
      </c>
      <c r="D742">
        <v>-22.892644000000001</v>
      </c>
      <c r="E742">
        <v>-47.046900000000001</v>
      </c>
      <c r="F742">
        <v>644</v>
      </c>
      <c r="G742">
        <v>205</v>
      </c>
      <c r="H742">
        <v>0</v>
      </c>
      <c r="I742">
        <v>1</v>
      </c>
      <c r="J742">
        <v>0</v>
      </c>
      <c r="K742">
        <v>294600</v>
      </c>
      <c r="L742">
        <v>0</v>
      </c>
      <c r="M742" t="s">
        <v>19</v>
      </c>
      <c r="N742">
        <v>10</v>
      </c>
      <c r="O742">
        <v>0</v>
      </c>
      <c r="P742">
        <v>0</v>
      </c>
      <c r="Q742">
        <v>0</v>
      </c>
      <c r="R742">
        <v>0</v>
      </c>
      <c r="S742" s="4">
        <v>45471.664687500001</v>
      </c>
      <c r="T742" s="6">
        <v>45471.664687500001</v>
      </c>
      <c r="U742">
        <f t="shared" si="134"/>
        <v>17</v>
      </c>
      <c r="V742">
        <f t="shared" si="135"/>
        <v>601</v>
      </c>
      <c r="W742" t="str">
        <f t="shared" si="136"/>
        <v/>
      </c>
      <c r="X742" t="str">
        <f t="shared" si="137"/>
        <v/>
      </c>
      <c r="Y742" s="12" t="str">
        <f t="shared" si="138"/>
        <v/>
      </c>
      <c r="Z742" t="str">
        <f t="shared" si="139"/>
        <v/>
      </c>
      <c r="AA742" t="str">
        <f t="shared" si="140"/>
        <v/>
      </c>
      <c r="AB742" t="str">
        <f t="shared" si="141"/>
        <v/>
      </c>
      <c r="AC742" s="2" t="str">
        <f t="shared" si="142"/>
        <v/>
      </c>
      <c r="AD742" t="str">
        <f t="shared" si="145"/>
        <v/>
      </c>
      <c r="AE742" t="str">
        <f t="shared" si="143"/>
        <v/>
      </c>
      <c r="AF742" t="str">
        <f t="shared" si="144"/>
        <v/>
      </c>
    </row>
    <row r="743" spans="1:32" x14ac:dyDescent="0.25">
      <c r="A743">
        <v>11292</v>
      </c>
      <c r="B743" s="1">
        <v>867488060855003</v>
      </c>
      <c r="C743" s="1">
        <v>1719590828</v>
      </c>
      <c r="D743">
        <v>-22.892644000000001</v>
      </c>
      <c r="E743">
        <v>-47.046900000000001</v>
      </c>
      <c r="F743">
        <v>644</v>
      </c>
      <c r="G743">
        <v>205</v>
      </c>
      <c r="H743">
        <v>0</v>
      </c>
      <c r="I743">
        <v>1</v>
      </c>
      <c r="J743">
        <v>0</v>
      </c>
      <c r="K743">
        <v>294600</v>
      </c>
      <c r="L743">
        <v>0</v>
      </c>
      <c r="M743" t="s">
        <v>19</v>
      </c>
      <c r="N743">
        <v>10</v>
      </c>
      <c r="O743">
        <v>0</v>
      </c>
      <c r="P743">
        <v>0</v>
      </c>
      <c r="Q743">
        <v>0</v>
      </c>
      <c r="R743">
        <v>0</v>
      </c>
      <c r="S743" s="4">
        <v>45471.671620370369</v>
      </c>
      <c r="T743" s="6">
        <v>45471.671620370369</v>
      </c>
      <c r="U743">
        <f t="shared" si="134"/>
        <v>17</v>
      </c>
      <c r="V743">
        <f t="shared" si="135"/>
        <v>599</v>
      </c>
      <c r="W743" t="str">
        <f t="shared" si="136"/>
        <v/>
      </c>
      <c r="X743" t="str">
        <f t="shared" si="137"/>
        <v/>
      </c>
      <c r="Y743" s="12" t="str">
        <f t="shared" si="138"/>
        <v/>
      </c>
      <c r="Z743" t="str">
        <f t="shared" si="139"/>
        <v/>
      </c>
      <c r="AA743" t="str">
        <f t="shared" si="140"/>
        <v/>
      </c>
      <c r="AB743" t="str">
        <f t="shared" si="141"/>
        <v/>
      </c>
      <c r="AC743" s="2" t="str">
        <f t="shared" si="142"/>
        <v/>
      </c>
      <c r="AD743" t="str">
        <f t="shared" si="145"/>
        <v/>
      </c>
      <c r="AE743" t="str">
        <f t="shared" si="143"/>
        <v/>
      </c>
      <c r="AF743" t="str">
        <f t="shared" si="144"/>
        <v/>
      </c>
    </row>
    <row r="744" spans="1:32" x14ac:dyDescent="0.25">
      <c r="A744">
        <v>11293</v>
      </c>
      <c r="B744" s="1">
        <v>867488060855003</v>
      </c>
      <c r="C744" s="1">
        <v>1719591425</v>
      </c>
      <c r="D744">
        <v>-22.892657</v>
      </c>
      <c r="E744">
        <v>-47.047091999999999</v>
      </c>
      <c r="F744">
        <v>678</v>
      </c>
      <c r="G744">
        <v>205</v>
      </c>
      <c r="H744">
        <v>0</v>
      </c>
      <c r="I744">
        <v>1</v>
      </c>
      <c r="J744">
        <v>0</v>
      </c>
      <c r="K744">
        <v>294600</v>
      </c>
      <c r="L744">
        <v>0</v>
      </c>
      <c r="M744" t="s">
        <v>19</v>
      </c>
      <c r="N744">
        <v>10</v>
      </c>
      <c r="O744">
        <v>0</v>
      </c>
      <c r="P744">
        <v>0</v>
      </c>
      <c r="Q744">
        <v>0</v>
      </c>
      <c r="R744">
        <v>0</v>
      </c>
      <c r="S744" s="4">
        <v>45471.678530092591</v>
      </c>
      <c r="T744" s="6">
        <v>45471.678530092591</v>
      </c>
      <c r="U744">
        <f t="shared" si="134"/>
        <v>17</v>
      </c>
      <c r="V744">
        <f t="shared" si="135"/>
        <v>597</v>
      </c>
      <c r="W744" t="str">
        <f t="shared" si="136"/>
        <v/>
      </c>
      <c r="X744" t="str">
        <f t="shared" si="137"/>
        <v/>
      </c>
      <c r="Y744" s="12" t="str">
        <f t="shared" si="138"/>
        <v/>
      </c>
      <c r="Z744" t="str">
        <f t="shared" si="139"/>
        <v/>
      </c>
      <c r="AA744" t="str">
        <f t="shared" si="140"/>
        <v/>
      </c>
      <c r="AB744" t="str">
        <f t="shared" si="141"/>
        <v/>
      </c>
      <c r="AC744" s="2" t="str">
        <f t="shared" si="142"/>
        <v/>
      </c>
      <c r="AD744" t="str">
        <f t="shared" si="145"/>
        <v/>
      </c>
      <c r="AE744" t="str">
        <f t="shared" si="143"/>
        <v/>
      </c>
      <c r="AF744" t="str">
        <f t="shared" si="144"/>
        <v/>
      </c>
    </row>
    <row r="745" spans="1:32" x14ac:dyDescent="0.25">
      <c r="A745">
        <v>11296</v>
      </c>
      <c r="B745" s="1">
        <v>867488060855003</v>
      </c>
      <c r="C745" s="1">
        <v>1719592029</v>
      </c>
      <c r="D745">
        <v>-22.892657</v>
      </c>
      <c r="E745">
        <v>-47.047091999999999</v>
      </c>
      <c r="F745">
        <v>678</v>
      </c>
      <c r="G745">
        <v>205</v>
      </c>
      <c r="H745">
        <v>0</v>
      </c>
      <c r="I745">
        <v>1</v>
      </c>
      <c r="J745">
        <v>0</v>
      </c>
      <c r="K745">
        <v>294600</v>
      </c>
      <c r="L745">
        <v>0</v>
      </c>
      <c r="M745" t="s">
        <v>19</v>
      </c>
      <c r="N745">
        <v>10</v>
      </c>
      <c r="O745">
        <v>0</v>
      </c>
      <c r="P745">
        <v>0</v>
      </c>
      <c r="Q745">
        <v>0</v>
      </c>
      <c r="R745">
        <v>0</v>
      </c>
      <c r="S745" s="4">
        <v>45471.685520833336</v>
      </c>
      <c r="T745" s="6">
        <v>45471.685520833336</v>
      </c>
      <c r="U745">
        <f t="shared" si="134"/>
        <v>17</v>
      </c>
      <c r="V745">
        <f t="shared" si="135"/>
        <v>604</v>
      </c>
      <c r="W745" t="str">
        <f t="shared" si="136"/>
        <v/>
      </c>
      <c r="X745" t="str">
        <f t="shared" si="137"/>
        <v/>
      </c>
      <c r="Y745" s="12" t="str">
        <f t="shared" si="138"/>
        <v/>
      </c>
      <c r="Z745" t="str">
        <f t="shared" si="139"/>
        <v/>
      </c>
      <c r="AA745" t="str">
        <f t="shared" si="140"/>
        <v/>
      </c>
      <c r="AB745" t="str">
        <f t="shared" si="141"/>
        <v/>
      </c>
      <c r="AC745" s="2" t="str">
        <f t="shared" si="142"/>
        <v/>
      </c>
      <c r="AD745" t="str">
        <f t="shared" si="145"/>
        <v/>
      </c>
      <c r="AE745" t="str">
        <f t="shared" si="143"/>
        <v/>
      </c>
      <c r="AF745" t="str">
        <f t="shared" si="144"/>
        <v/>
      </c>
    </row>
    <row r="746" spans="1:32" x14ac:dyDescent="0.25">
      <c r="A746">
        <v>11297</v>
      </c>
      <c r="B746" s="1">
        <v>867488060855003</v>
      </c>
      <c r="C746" s="1">
        <v>1719592625</v>
      </c>
      <c r="D746">
        <v>-22.892657</v>
      </c>
      <c r="E746">
        <v>-47.047091999999999</v>
      </c>
      <c r="F746">
        <v>678</v>
      </c>
      <c r="G746">
        <v>205</v>
      </c>
      <c r="H746">
        <v>0</v>
      </c>
      <c r="I746">
        <v>1</v>
      </c>
      <c r="J746">
        <v>0</v>
      </c>
      <c r="K746">
        <v>294600</v>
      </c>
      <c r="L746">
        <v>0</v>
      </c>
      <c r="M746" t="s">
        <v>19</v>
      </c>
      <c r="N746">
        <v>10</v>
      </c>
      <c r="O746">
        <v>0</v>
      </c>
      <c r="P746">
        <v>0</v>
      </c>
      <c r="Q746">
        <v>0</v>
      </c>
      <c r="R746">
        <v>0</v>
      </c>
      <c r="S746" s="4">
        <v>45471.692418981482</v>
      </c>
      <c r="T746" s="6">
        <v>45471.692418981482</v>
      </c>
      <c r="U746">
        <f t="shared" si="134"/>
        <v>17</v>
      </c>
      <c r="V746">
        <f t="shared" si="135"/>
        <v>596</v>
      </c>
      <c r="W746" t="str">
        <f t="shared" si="136"/>
        <v/>
      </c>
      <c r="X746" t="str">
        <f t="shared" si="137"/>
        <v/>
      </c>
      <c r="Y746" s="12" t="str">
        <f t="shared" si="138"/>
        <v/>
      </c>
      <c r="Z746" t="str">
        <f t="shared" si="139"/>
        <v/>
      </c>
      <c r="AA746" t="str">
        <f t="shared" si="140"/>
        <v/>
      </c>
      <c r="AB746" t="str">
        <f t="shared" si="141"/>
        <v/>
      </c>
      <c r="AC746" s="2" t="str">
        <f t="shared" si="142"/>
        <v/>
      </c>
      <c r="AD746" t="str">
        <f t="shared" si="145"/>
        <v/>
      </c>
      <c r="AE746" t="str">
        <f t="shared" si="143"/>
        <v/>
      </c>
      <c r="AF746" t="str">
        <f t="shared" si="144"/>
        <v/>
      </c>
    </row>
    <row r="747" spans="1:32" x14ac:dyDescent="0.25">
      <c r="A747">
        <v>11298</v>
      </c>
      <c r="B747" s="1">
        <v>867488060855003</v>
      </c>
      <c r="C747" s="1">
        <v>1719593232</v>
      </c>
      <c r="D747">
        <v>-22.892657</v>
      </c>
      <c r="E747">
        <v>-47.047091999999999</v>
      </c>
      <c r="F747">
        <v>678</v>
      </c>
      <c r="G747">
        <v>205</v>
      </c>
      <c r="H747">
        <v>0</v>
      </c>
      <c r="I747">
        <v>1</v>
      </c>
      <c r="J747">
        <v>0</v>
      </c>
      <c r="K747">
        <v>294600</v>
      </c>
      <c r="L747">
        <v>0</v>
      </c>
      <c r="M747" t="s">
        <v>19</v>
      </c>
      <c r="N747">
        <v>10</v>
      </c>
      <c r="O747">
        <v>0</v>
      </c>
      <c r="P747">
        <v>0</v>
      </c>
      <c r="Q747">
        <v>0</v>
      </c>
      <c r="R747">
        <v>0</v>
      </c>
      <c r="S747" s="4">
        <v>45471.699444444443</v>
      </c>
      <c r="T747" s="6">
        <v>45471.699444444443</v>
      </c>
      <c r="U747">
        <f t="shared" si="134"/>
        <v>17</v>
      </c>
      <c r="V747">
        <f t="shared" si="135"/>
        <v>607</v>
      </c>
      <c r="W747" t="str">
        <f t="shared" si="136"/>
        <v/>
      </c>
      <c r="X747" t="str">
        <f t="shared" si="137"/>
        <v/>
      </c>
      <c r="Y747" s="12" t="str">
        <f t="shared" si="138"/>
        <v/>
      </c>
      <c r="Z747" t="str">
        <f t="shared" si="139"/>
        <v/>
      </c>
      <c r="AA747" t="str">
        <f t="shared" si="140"/>
        <v/>
      </c>
      <c r="AB747" t="str">
        <f t="shared" si="141"/>
        <v/>
      </c>
      <c r="AC747" s="2" t="str">
        <f t="shared" si="142"/>
        <v/>
      </c>
      <c r="AD747" t="str">
        <f t="shared" si="145"/>
        <v/>
      </c>
      <c r="AE747" t="str">
        <f t="shared" si="143"/>
        <v/>
      </c>
      <c r="AF747" t="str">
        <f t="shared" si="144"/>
        <v/>
      </c>
    </row>
    <row r="748" spans="1:32" x14ac:dyDescent="0.25">
      <c r="A748">
        <v>11301</v>
      </c>
      <c r="B748" s="1">
        <v>867488060855003</v>
      </c>
      <c r="C748" s="1">
        <v>1719593820</v>
      </c>
      <c r="D748">
        <v>-22.892657</v>
      </c>
      <c r="E748">
        <v>-47.047091999999999</v>
      </c>
      <c r="F748">
        <v>678</v>
      </c>
      <c r="G748">
        <v>205</v>
      </c>
      <c r="H748">
        <v>0</v>
      </c>
      <c r="I748">
        <v>1</v>
      </c>
      <c r="J748">
        <v>0</v>
      </c>
      <c r="K748">
        <v>294600</v>
      </c>
      <c r="L748">
        <v>0</v>
      </c>
      <c r="M748" t="s">
        <v>19</v>
      </c>
      <c r="N748">
        <v>10</v>
      </c>
      <c r="O748">
        <v>0</v>
      </c>
      <c r="P748">
        <v>0</v>
      </c>
      <c r="Q748">
        <v>0</v>
      </c>
      <c r="R748">
        <v>0</v>
      </c>
      <c r="S748" s="4">
        <v>45471.706250000003</v>
      </c>
      <c r="T748" s="6">
        <v>45471.706250000003</v>
      </c>
      <c r="U748">
        <f t="shared" si="134"/>
        <v>17</v>
      </c>
      <c r="V748">
        <f t="shared" si="135"/>
        <v>588</v>
      </c>
      <c r="W748" t="str">
        <f t="shared" si="136"/>
        <v/>
      </c>
      <c r="X748" t="str">
        <f t="shared" si="137"/>
        <v/>
      </c>
      <c r="Y748" s="12" t="str">
        <f t="shared" si="138"/>
        <v/>
      </c>
      <c r="Z748" t="str">
        <f t="shared" si="139"/>
        <v/>
      </c>
      <c r="AA748" t="str">
        <f t="shared" si="140"/>
        <v/>
      </c>
      <c r="AB748" t="str">
        <f t="shared" si="141"/>
        <v/>
      </c>
      <c r="AC748" s="2" t="str">
        <f t="shared" si="142"/>
        <v/>
      </c>
      <c r="AD748" t="str">
        <f t="shared" si="145"/>
        <v/>
      </c>
      <c r="AE748" t="str">
        <f t="shared" si="143"/>
        <v/>
      </c>
      <c r="AF748" t="str">
        <f t="shared" si="144"/>
        <v/>
      </c>
    </row>
    <row r="749" spans="1:32" x14ac:dyDescent="0.25">
      <c r="A749">
        <v>11302</v>
      </c>
      <c r="B749" s="1">
        <v>867488060855003</v>
      </c>
      <c r="C749" s="1">
        <v>1719594432</v>
      </c>
      <c r="D749">
        <v>-22.892657</v>
      </c>
      <c r="E749">
        <v>-47.047091999999999</v>
      </c>
      <c r="F749">
        <v>678</v>
      </c>
      <c r="G749">
        <v>205</v>
      </c>
      <c r="H749">
        <v>0</v>
      </c>
      <c r="I749">
        <v>1</v>
      </c>
      <c r="J749">
        <v>0</v>
      </c>
      <c r="K749">
        <v>294600</v>
      </c>
      <c r="L749">
        <v>0</v>
      </c>
      <c r="M749" t="s">
        <v>19</v>
      </c>
      <c r="N749">
        <v>10</v>
      </c>
      <c r="O749">
        <v>0</v>
      </c>
      <c r="P749">
        <v>0</v>
      </c>
      <c r="Q749">
        <v>0</v>
      </c>
      <c r="R749">
        <v>0</v>
      </c>
      <c r="S749" s="4">
        <v>45471.713333333333</v>
      </c>
      <c r="T749" s="6">
        <v>45471.713333333333</v>
      </c>
      <c r="U749">
        <f t="shared" si="134"/>
        <v>17</v>
      </c>
      <c r="V749">
        <f t="shared" si="135"/>
        <v>612</v>
      </c>
      <c r="W749" t="str">
        <f t="shared" si="136"/>
        <v/>
      </c>
      <c r="X749" t="str">
        <f t="shared" si="137"/>
        <v/>
      </c>
      <c r="Y749" s="12" t="str">
        <f t="shared" si="138"/>
        <v/>
      </c>
      <c r="Z749" t="str">
        <f t="shared" si="139"/>
        <v/>
      </c>
      <c r="AA749" t="str">
        <f t="shared" si="140"/>
        <v/>
      </c>
      <c r="AB749" t="str">
        <f t="shared" si="141"/>
        <v/>
      </c>
      <c r="AC749" s="2" t="str">
        <f t="shared" si="142"/>
        <v/>
      </c>
      <c r="AD749" t="str">
        <f t="shared" si="145"/>
        <v/>
      </c>
      <c r="AE749" t="str">
        <f t="shared" si="143"/>
        <v/>
      </c>
      <c r="AF749" t="str">
        <f t="shared" si="144"/>
        <v/>
      </c>
    </row>
    <row r="750" spans="1:32" x14ac:dyDescent="0.25">
      <c r="A750">
        <v>11303</v>
      </c>
      <c r="B750" s="1">
        <v>867488060855003</v>
      </c>
      <c r="C750" s="1">
        <v>1719595024</v>
      </c>
      <c r="D750">
        <v>-22.892657</v>
      </c>
      <c r="E750">
        <v>-47.047091999999999</v>
      </c>
      <c r="F750">
        <v>678</v>
      </c>
      <c r="G750">
        <v>205</v>
      </c>
      <c r="H750">
        <v>0</v>
      </c>
      <c r="I750">
        <v>1</v>
      </c>
      <c r="J750">
        <v>0</v>
      </c>
      <c r="K750">
        <v>294600</v>
      </c>
      <c r="L750">
        <v>0</v>
      </c>
      <c r="M750" t="s">
        <v>19</v>
      </c>
      <c r="N750">
        <v>10</v>
      </c>
      <c r="O750">
        <v>0</v>
      </c>
      <c r="P750">
        <v>0</v>
      </c>
      <c r="Q750">
        <v>0</v>
      </c>
      <c r="R750">
        <v>0</v>
      </c>
      <c r="S750" s="4">
        <v>45471.720185185186</v>
      </c>
      <c r="T750" s="6">
        <v>45471.720185185186</v>
      </c>
      <c r="U750">
        <f t="shared" si="134"/>
        <v>17</v>
      </c>
      <c r="V750">
        <f t="shared" si="135"/>
        <v>592</v>
      </c>
      <c r="W750" t="str">
        <f t="shared" si="136"/>
        <v/>
      </c>
      <c r="X750" t="str">
        <f t="shared" si="137"/>
        <v/>
      </c>
      <c r="Y750" s="12" t="str">
        <f t="shared" si="138"/>
        <v/>
      </c>
      <c r="Z750" t="str">
        <f t="shared" si="139"/>
        <v/>
      </c>
      <c r="AA750" t="str">
        <f t="shared" si="140"/>
        <v/>
      </c>
      <c r="AB750" t="str">
        <f t="shared" si="141"/>
        <v/>
      </c>
      <c r="AC750" s="2" t="str">
        <f t="shared" si="142"/>
        <v/>
      </c>
      <c r="AD750" t="str">
        <f t="shared" si="145"/>
        <v/>
      </c>
      <c r="AE750" t="str">
        <f t="shared" si="143"/>
        <v/>
      </c>
      <c r="AF750" t="str">
        <f t="shared" si="144"/>
        <v/>
      </c>
    </row>
    <row r="751" spans="1:32" x14ac:dyDescent="0.25">
      <c r="A751">
        <v>11306</v>
      </c>
      <c r="B751" s="1">
        <v>867488060855003</v>
      </c>
      <c r="C751" s="1">
        <v>1719595621</v>
      </c>
      <c r="D751">
        <v>-22.892657</v>
      </c>
      <c r="E751">
        <v>-47.047091999999999</v>
      </c>
      <c r="F751">
        <v>678</v>
      </c>
      <c r="G751">
        <v>205</v>
      </c>
      <c r="H751">
        <v>0</v>
      </c>
      <c r="I751">
        <v>1</v>
      </c>
      <c r="J751">
        <v>0</v>
      </c>
      <c r="K751">
        <v>294600</v>
      </c>
      <c r="L751">
        <v>0</v>
      </c>
      <c r="M751" t="s">
        <v>19</v>
      </c>
      <c r="N751">
        <v>10</v>
      </c>
      <c r="O751">
        <v>0</v>
      </c>
      <c r="P751">
        <v>0</v>
      </c>
      <c r="Q751">
        <v>0</v>
      </c>
      <c r="R751">
        <v>0</v>
      </c>
      <c r="S751" s="4">
        <v>45471.727094907408</v>
      </c>
      <c r="T751" s="6">
        <v>45471.727094907408</v>
      </c>
      <c r="U751">
        <f t="shared" si="134"/>
        <v>17</v>
      </c>
      <c r="V751">
        <f t="shared" si="135"/>
        <v>597</v>
      </c>
      <c r="W751" t="str">
        <f t="shared" si="136"/>
        <v/>
      </c>
      <c r="X751" t="str">
        <f t="shared" si="137"/>
        <v/>
      </c>
      <c r="Y751" s="12" t="str">
        <f t="shared" si="138"/>
        <v/>
      </c>
      <c r="Z751" t="str">
        <f t="shared" si="139"/>
        <v/>
      </c>
      <c r="AA751" t="str">
        <f t="shared" si="140"/>
        <v/>
      </c>
      <c r="AB751" t="str">
        <f t="shared" si="141"/>
        <v/>
      </c>
      <c r="AC751" s="2" t="str">
        <f t="shared" si="142"/>
        <v/>
      </c>
      <c r="AD751" t="str">
        <f t="shared" si="145"/>
        <v/>
      </c>
      <c r="AE751" t="str">
        <f t="shared" si="143"/>
        <v/>
      </c>
      <c r="AF751" t="str">
        <f t="shared" si="144"/>
        <v/>
      </c>
    </row>
    <row r="752" spans="1:32" x14ac:dyDescent="0.25">
      <c r="A752">
        <v>11307</v>
      </c>
      <c r="B752" s="1">
        <v>867488060855003</v>
      </c>
      <c r="C752" s="1">
        <v>1719596222</v>
      </c>
      <c r="D752">
        <v>-22.892657</v>
      </c>
      <c r="E752">
        <v>-47.047091999999999</v>
      </c>
      <c r="F752">
        <v>678</v>
      </c>
      <c r="G752">
        <v>205</v>
      </c>
      <c r="H752">
        <v>0</v>
      </c>
      <c r="I752">
        <v>1</v>
      </c>
      <c r="J752">
        <v>0</v>
      </c>
      <c r="K752">
        <v>294600</v>
      </c>
      <c r="L752">
        <v>0</v>
      </c>
      <c r="M752" t="s">
        <v>19</v>
      </c>
      <c r="N752">
        <v>10</v>
      </c>
      <c r="O752">
        <v>0</v>
      </c>
      <c r="P752">
        <v>0</v>
      </c>
      <c r="Q752">
        <v>0</v>
      </c>
      <c r="R752">
        <v>0</v>
      </c>
      <c r="S752" s="4">
        <v>45471.734050925923</v>
      </c>
      <c r="T752" s="6">
        <v>45471.734050925923</v>
      </c>
      <c r="U752">
        <f t="shared" si="134"/>
        <v>17</v>
      </c>
      <c r="V752">
        <f t="shared" si="135"/>
        <v>601</v>
      </c>
      <c r="W752" t="str">
        <f t="shared" si="136"/>
        <v/>
      </c>
      <c r="X752" t="str">
        <f t="shared" si="137"/>
        <v/>
      </c>
      <c r="Y752" s="12" t="str">
        <f t="shared" si="138"/>
        <v/>
      </c>
      <c r="Z752" t="str">
        <f t="shared" si="139"/>
        <v/>
      </c>
      <c r="AA752" t="str">
        <f t="shared" si="140"/>
        <v/>
      </c>
      <c r="AB752" t="str">
        <f t="shared" si="141"/>
        <v/>
      </c>
      <c r="AC752" s="2" t="str">
        <f t="shared" si="142"/>
        <v/>
      </c>
      <c r="AD752" t="str">
        <f t="shared" si="145"/>
        <v/>
      </c>
      <c r="AE752" t="str">
        <f t="shared" si="143"/>
        <v/>
      </c>
      <c r="AF752" t="str">
        <f t="shared" si="144"/>
        <v/>
      </c>
    </row>
    <row r="753" spans="1:32" x14ac:dyDescent="0.25">
      <c r="A753">
        <v>11308</v>
      </c>
      <c r="B753" s="1">
        <v>867488060855003</v>
      </c>
      <c r="C753" s="1">
        <v>1719596820</v>
      </c>
      <c r="D753">
        <v>-22.892657</v>
      </c>
      <c r="E753">
        <v>-47.047091999999999</v>
      </c>
      <c r="F753">
        <v>678</v>
      </c>
      <c r="G753">
        <v>205</v>
      </c>
      <c r="H753">
        <v>0</v>
      </c>
      <c r="I753">
        <v>1</v>
      </c>
      <c r="J753">
        <v>0</v>
      </c>
      <c r="K753">
        <v>294600</v>
      </c>
      <c r="L753">
        <v>0</v>
      </c>
      <c r="M753" t="s">
        <v>19</v>
      </c>
      <c r="N753">
        <v>10</v>
      </c>
      <c r="O753">
        <v>0</v>
      </c>
      <c r="P753">
        <v>0</v>
      </c>
      <c r="Q753">
        <v>0</v>
      </c>
      <c r="R753">
        <v>0</v>
      </c>
      <c r="S753" s="4">
        <v>45471.740972222222</v>
      </c>
      <c r="T753" s="6">
        <v>45471.740972222222</v>
      </c>
      <c r="U753">
        <f t="shared" si="134"/>
        <v>17</v>
      </c>
      <c r="V753">
        <f t="shared" si="135"/>
        <v>598</v>
      </c>
      <c r="W753" t="str">
        <f t="shared" si="136"/>
        <v/>
      </c>
      <c r="X753" t="str">
        <f t="shared" si="137"/>
        <v/>
      </c>
      <c r="Y753" s="12" t="str">
        <f t="shared" si="138"/>
        <v/>
      </c>
      <c r="Z753" t="str">
        <f t="shared" si="139"/>
        <v/>
      </c>
      <c r="AA753" t="str">
        <f t="shared" si="140"/>
        <v/>
      </c>
      <c r="AB753" t="str">
        <f t="shared" si="141"/>
        <v/>
      </c>
      <c r="AC753" s="2" t="str">
        <f t="shared" si="142"/>
        <v/>
      </c>
      <c r="AD753" t="str">
        <f t="shared" si="145"/>
        <v/>
      </c>
      <c r="AE753" t="str">
        <f t="shared" si="143"/>
        <v/>
      </c>
      <c r="AF753" t="str">
        <f t="shared" si="144"/>
        <v/>
      </c>
    </row>
    <row r="754" spans="1:32" x14ac:dyDescent="0.25">
      <c r="A754">
        <v>11311</v>
      </c>
      <c r="B754" s="1">
        <v>867488060855003</v>
      </c>
      <c r="C754" s="1">
        <v>1719597419</v>
      </c>
      <c r="D754">
        <v>-22.892657</v>
      </c>
      <c r="E754">
        <v>-47.047091999999999</v>
      </c>
      <c r="F754">
        <v>678</v>
      </c>
      <c r="G754">
        <v>205</v>
      </c>
      <c r="H754">
        <v>0</v>
      </c>
      <c r="I754">
        <v>1</v>
      </c>
      <c r="J754">
        <v>0</v>
      </c>
      <c r="K754">
        <v>294600</v>
      </c>
      <c r="L754">
        <v>0</v>
      </c>
      <c r="M754" t="s">
        <v>19</v>
      </c>
      <c r="N754">
        <v>10</v>
      </c>
      <c r="O754">
        <v>0</v>
      </c>
      <c r="P754">
        <v>0</v>
      </c>
      <c r="Q754">
        <v>0</v>
      </c>
      <c r="R754">
        <v>0</v>
      </c>
      <c r="S754" s="4">
        <v>45471.74790509259</v>
      </c>
      <c r="T754" s="6">
        <v>45471.74790509259</v>
      </c>
      <c r="U754">
        <f t="shared" si="134"/>
        <v>17</v>
      </c>
      <c r="V754">
        <f t="shared" si="135"/>
        <v>599</v>
      </c>
      <c r="W754" t="str">
        <f t="shared" si="136"/>
        <v/>
      </c>
      <c r="X754" t="str">
        <f t="shared" si="137"/>
        <v/>
      </c>
      <c r="Y754" s="12" t="str">
        <f t="shared" si="138"/>
        <v/>
      </c>
      <c r="Z754" t="str">
        <f t="shared" si="139"/>
        <v/>
      </c>
      <c r="AA754" t="str">
        <f t="shared" si="140"/>
        <v/>
      </c>
      <c r="AB754" t="str">
        <f t="shared" si="141"/>
        <v/>
      </c>
      <c r="AC754" s="2" t="str">
        <f t="shared" si="142"/>
        <v/>
      </c>
      <c r="AD754" t="str">
        <f t="shared" si="145"/>
        <v/>
      </c>
      <c r="AE754" t="str">
        <f t="shared" si="143"/>
        <v/>
      </c>
      <c r="AF754" t="str">
        <f t="shared" si="144"/>
        <v/>
      </c>
    </row>
    <row r="755" spans="1:32" x14ac:dyDescent="0.25">
      <c r="A755">
        <v>11312</v>
      </c>
      <c r="B755" s="1">
        <v>867488060855003</v>
      </c>
      <c r="C755" s="1">
        <v>1719598019</v>
      </c>
      <c r="D755">
        <v>-22.892657</v>
      </c>
      <c r="E755">
        <v>-47.047091999999999</v>
      </c>
      <c r="F755">
        <v>678</v>
      </c>
      <c r="G755">
        <v>205</v>
      </c>
      <c r="H755">
        <v>0</v>
      </c>
      <c r="I755">
        <v>1</v>
      </c>
      <c r="J755">
        <v>0</v>
      </c>
      <c r="K755">
        <v>294600</v>
      </c>
      <c r="L755">
        <v>0</v>
      </c>
      <c r="M755" t="s">
        <v>19</v>
      </c>
      <c r="N755">
        <v>10</v>
      </c>
      <c r="O755">
        <v>0</v>
      </c>
      <c r="P755">
        <v>0</v>
      </c>
      <c r="Q755">
        <v>0</v>
      </c>
      <c r="R755">
        <v>0</v>
      </c>
      <c r="S755" s="4">
        <v>45471.754849537036</v>
      </c>
      <c r="T755" s="6">
        <v>45471.754849537036</v>
      </c>
      <c r="U755">
        <f t="shared" si="134"/>
        <v>17</v>
      </c>
      <c r="V755">
        <f t="shared" si="135"/>
        <v>600</v>
      </c>
      <c r="W755" t="str">
        <f t="shared" si="136"/>
        <v/>
      </c>
      <c r="X755" t="str">
        <f t="shared" si="137"/>
        <v/>
      </c>
      <c r="Y755" s="12" t="str">
        <f t="shared" si="138"/>
        <v/>
      </c>
      <c r="Z755" t="str">
        <f t="shared" si="139"/>
        <v/>
      </c>
      <c r="AA755" t="str">
        <f t="shared" si="140"/>
        <v/>
      </c>
      <c r="AB755" t="str">
        <f t="shared" si="141"/>
        <v/>
      </c>
      <c r="AC755" s="2" t="str">
        <f t="shared" si="142"/>
        <v/>
      </c>
      <c r="AD755" t="str">
        <f t="shared" si="145"/>
        <v/>
      </c>
      <c r="AE755" t="str">
        <f t="shared" si="143"/>
        <v/>
      </c>
      <c r="AF755" t="str">
        <f t="shared" si="144"/>
        <v/>
      </c>
    </row>
    <row r="756" spans="1:32" x14ac:dyDescent="0.25">
      <c r="A756">
        <v>11313</v>
      </c>
      <c r="B756" s="1">
        <v>867488060855003</v>
      </c>
      <c r="C756" s="1">
        <v>1719598620</v>
      </c>
      <c r="D756">
        <v>-22.892657</v>
      </c>
      <c r="E756">
        <v>-47.047091999999999</v>
      </c>
      <c r="F756">
        <v>678</v>
      </c>
      <c r="G756">
        <v>205</v>
      </c>
      <c r="H756">
        <v>0</v>
      </c>
      <c r="I756">
        <v>1</v>
      </c>
      <c r="J756">
        <v>0</v>
      </c>
      <c r="K756">
        <v>294600</v>
      </c>
      <c r="L756">
        <v>0</v>
      </c>
      <c r="M756" t="s">
        <v>19</v>
      </c>
      <c r="N756">
        <v>10</v>
      </c>
      <c r="O756">
        <v>0</v>
      </c>
      <c r="P756">
        <v>0</v>
      </c>
      <c r="Q756">
        <v>0</v>
      </c>
      <c r="R756">
        <v>0</v>
      </c>
      <c r="S756" s="4">
        <v>45471.761805555558</v>
      </c>
      <c r="T756" s="6">
        <v>45471.761805555558</v>
      </c>
      <c r="U756">
        <f t="shared" si="134"/>
        <v>17</v>
      </c>
      <c r="V756">
        <f t="shared" si="135"/>
        <v>601</v>
      </c>
      <c r="W756" t="str">
        <f t="shared" si="136"/>
        <v/>
      </c>
      <c r="X756" t="str">
        <f t="shared" si="137"/>
        <v/>
      </c>
      <c r="Y756" s="12" t="str">
        <f t="shared" si="138"/>
        <v/>
      </c>
      <c r="Z756" t="str">
        <f t="shared" si="139"/>
        <v/>
      </c>
      <c r="AA756" t="str">
        <f t="shared" si="140"/>
        <v/>
      </c>
      <c r="AB756" t="str">
        <f t="shared" si="141"/>
        <v/>
      </c>
      <c r="AC756" s="2" t="str">
        <f t="shared" si="142"/>
        <v/>
      </c>
      <c r="AD756" t="str">
        <f t="shared" si="145"/>
        <v/>
      </c>
      <c r="AE756" t="str">
        <f t="shared" si="143"/>
        <v/>
      </c>
      <c r="AF756" t="str">
        <f t="shared" si="144"/>
        <v/>
      </c>
    </row>
    <row r="757" spans="1:32" x14ac:dyDescent="0.25">
      <c r="A757">
        <v>11316</v>
      </c>
      <c r="B757" s="1">
        <v>867488060855003</v>
      </c>
      <c r="C757" s="1">
        <v>1719599219</v>
      </c>
      <c r="D757">
        <v>-22.892657</v>
      </c>
      <c r="E757">
        <v>-47.047091999999999</v>
      </c>
      <c r="F757">
        <v>678</v>
      </c>
      <c r="G757">
        <v>205</v>
      </c>
      <c r="H757">
        <v>0</v>
      </c>
      <c r="I757">
        <v>1</v>
      </c>
      <c r="J757">
        <v>0</v>
      </c>
      <c r="K757">
        <v>294600</v>
      </c>
      <c r="L757">
        <v>0</v>
      </c>
      <c r="M757" t="s">
        <v>19</v>
      </c>
      <c r="N757">
        <v>10</v>
      </c>
      <c r="O757">
        <v>0</v>
      </c>
      <c r="P757">
        <v>0</v>
      </c>
      <c r="Q757">
        <v>0</v>
      </c>
      <c r="R757">
        <v>0</v>
      </c>
      <c r="S757" s="4">
        <v>45471.768738425926</v>
      </c>
      <c r="T757" s="6">
        <v>45471.768738425926</v>
      </c>
      <c r="U757">
        <f t="shared" si="134"/>
        <v>17</v>
      </c>
      <c r="V757">
        <f t="shared" si="135"/>
        <v>599</v>
      </c>
      <c r="W757" t="str">
        <f t="shared" si="136"/>
        <v/>
      </c>
      <c r="X757" t="str">
        <f t="shared" si="137"/>
        <v/>
      </c>
      <c r="Y757" s="12" t="str">
        <f t="shared" si="138"/>
        <v/>
      </c>
      <c r="Z757" t="str">
        <f t="shared" si="139"/>
        <v/>
      </c>
      <c r="AA757" t="str">
        <f t="shared" si="140"/>
        <v/>
      </c>
      <c r="AB757" t="str">
        <f t="shared" si="141"/>
        <v/>
      </c>
      <c r="AC757" s="2" t="str">
        <f t="shared" si="142"/>
        <v/>
      </c>
      <c r="AD757" t="str">
        <f t="shared" si="145"/>
        <v/>
      </c>
      <c r="AE757" t="str">
        <f t="shared" si="143"/>
        <v/>
      </c>
      <c r="AF757" t="str">
        <f t="shared" si="144"/>
        <v/>
      </c>
    </row>
    <row r="758" spans="1:32" x14ac:dyDescent="0.25">
      <c r="A758">
        <v>11317</v>
      </c>
      <c r="B758" s="1">
        <v>867488060855003</v>
      </c>
      <c r="C758" s="1">
        <v>1719599835</v>
      </c>
      <c r="D758">
        <v>-22.892657</v>
      </c>
      <c r="E758">
        <v>-47.047091999999999</v>
      </c>
      <c r="F758">
        <v>678</v>
      </c>
      <c r="G758">
        <v>205</v>
      </c>
      <c r="H758">
        <v>0</v>
      </c>
      <c r="I758">
        <v>1</v>
      </c>
      <c r="J758">
        <v>0</v>
      </c>
      <c r="K758">
        <v>294600</v>
      </c>
      <c r="L758">
        <v>0</v>
      </c>
      <c r="M758" t="s">
        <v>19</v>
      </c>
      <c r="N758">
        <v>10</v>
      </c>
      <c r="O758">
        <v>0</v>
      </c>
      <c r="P758">
        <v>0</v>
      </c>
      <c r="Q758">
        <v>0</v>
      </c>
      <c r="R758">
        <v>0</v>
      </c>
      <c r="S758" s="4">
        <v>45471.775868055556</v>
      </c>
      <c r="T758" s="6">
        <v>45471.775868055556</v>
      </c>
      <c r="U758">
        <f t="shared" si="134"/>
        <v>17</v>
      </c>
      <c r="V758">
        <f t="shared" si="135"/>
        <v>616</v>
      </c>
      <c r="W758" t="str">
        <f t="shared" si="136"/>
        <v/>
      </c>
      <c r="X758" t="str">
        <f t="shared" si="137"/>
        <v/>
      </c>
      <c r="Y758" s="12" t="str">
        <f t="shared" si="138"/>
        <v/>
      </c>
      <c r="Z758" t="str">
        <f t="shared" si="139"/>
        <v/>
      </c>
      <c r="AA758" t="str">
        <f t="shared" si="140"/>
        <v/>
      </c>
      <c r="AB758" t="str">
        <f t="shared" si="141"/>
        <v/>
      </c>
      <c r="AC758" s="2" t="str">
        <f t="shared" si="142"/>
        <v/>
      </c>
      <c r="AD758" t="str">
        <f t="shared" si="145"/>
        <v/>
      </c>
      <c r="AE758" t="str">
        <f t="shared" si="143"/>
        <v/>
      </c>
      <c r="AF758" t="str">
        <f t="shared" si="144"/>
        <v/>
      </c>
    </row>
    <row r="759" spans="1:32" x14ac:dyDescent="0.25">
      <c r="A759">
        <v>11318</v>
      </c>
      <c r="B759" s="1">
        <v>867488060855003</v>
      </c>
      <c r="C759" s="1">
        <v>1719600425</v>
      </c>
      <c r="D759">
        <v>-22.892657</v>
      </c>
      <c r="E759">
        <v>-47.047091999999999</v>
      </c>
      <c r="F759">
        <v>678</v>
      </c>
      <c r="G759">
        <v>205</v>
      </c>
      <c r="H759">
        <v>0</v>
      </c>
      <c r="I759">
        <v>1</v>
      </c>
      <c r="J759">
        <v>0</v>
      </c>
      <c r="K759">
        <v>294600</v>
      </c>
      <c r="L759">
        <v>0</v>
      </c>
      <c r="M759" t="s">
        <v>19</v>
      </c>
      <c r="N759">
        <v>10</v>
      </c>
      <c r="O759">
        <v>0</v>
      </c>
      <c r="P759">
        <v>0</v>
      </c>
      <c r="Q759">
        <v>0</v>
      </c>
      <c r="R759">
        <v>0</v>
      </c>
      <c r="S759" s="4">
        <v>45471.782696759263</v>
      </c>
      <c r="T759" s="6">
        <v>45471.782696759263</v>
      </c>
      <c r="U759">
        <f t="shared" si="134"/>
        <v>17</v>
      </c>
      <c r="V759">
        <f t="shared" si="135"/>
        <v>590</v>
      </c>
      <c r="W759" t="str">
        <f t="shared" si="136"/>
        <v/>
      </c>
      <c r="X759" t="str">
        <f t="shared" si="137"/>
        <v/>
      </c>
      <c r="Y759" s="12" t="str">
        <f t="shared" si="138"/>
        <v/>
      </c>
      <c r="Z759" t="str">
        <f t="shared" si="139"/>
        <v/>
      </c>
      <c r="AA759" t="str">
        <f t="shared" si="140"/>
        <v/>
      </c>
      <c r="AB759" t="str">
        <f t="shared" si="141"/>
        <v/>
      </c>
      <c r="AC759" s="2" t="str">
        <f t="shared" si="142"/>
        <v/>
      </c>
      <c r="AD759" t="str">
        <f t="shared" si="145"/>
        <v/>
      </c>
      <c r="AE759" t="str">
        <f t="shared" si="143"/>
        <v/>
      </c>
      <c r="AF759" t="str">
        <f t="shared" si="144"/>
        <v/>
      </c>
    </row>
    <row r="760" spans="1:32" x14ac:dyDescent="0.25">
      <c r="A760">
        <v>11321</v>
      </c>
      <c r="B760" s="1">
        <v>867488060855003</v>
      </c>
      <c r="C760" s="1">
        <v>1719601022</v>
      </c>
      <c r="D760">
        <v>-22.892657</v>
      </c>
      <c r="E760">
        <v>-47.047091999999999</v>
      </c>
      <c r="F760">
        <v>678</v>
      </c>
      <c r="G760">
        <v>205</v>
      </c>
      <c r="H760">
        <v>0</v>
      </c>
      <c r="I760">
        <v>1</v>
      </c>
      <c r="J760">
        <v>0</v>
      </c>
      <c r="K760">
        <v>294600</v>
      </c>
      <c r="L760">
        <v>0</v>
      </c>
      <c r="M760" t="s">
        <v>19</v>
      </c>
      <c r="N760">
        <v>10</v>
      </c>
      <c r="O760">
        <v>0</v>
      </c>
      <c r="P760">
        <v>0</v>
      </c>
      <c r="Q760">
        <v>0</v>
      </c>
      <c r="R760">
        <v>0</v>
      </c>
      <c r="S760" s="4">
        <v>45471.789606481485</v>
      </c>
      <c r="T760" s="6">
        <v>45471.789606481485</v>
      </c>
      <c r="U760">
        <f t="shared" si="134"/>
        <v>17</v>
      </c>
      <c r="V760">
        <f t="shared" si="135"/>
        <v>597</v>
      </c>
      <c r="W760" t="str">
        <f t="shared" si="136"/>
        <v/>
      </c>
      <c r="X760" t="str">
        <f t="shared" si="137"/>
        <v/>
      </c>
      <c r="Y760" s="12" t="str">
        <f t="shared" si="138"/>
        <v/>
      </c>
      <c r="Z760" t="str">
        <f t="shared" si="139"/>
        <v/>
      </c>
      <c r="AA760" t="str">
        <f t="shared" si="140"/>
        <v/>
      </c>
      <c r="AB760" t="str">
        <f t="shared" si="141"/>
        <v/>
      </c>
      <c r="AC760" s="2" t="str">
        <f t="shared" si="142"/>
        <v/>
      </c>
      <c r="AD760" t="str">
        <f t="shared" si="145"/>
        <v/>
      </c>
      <c r="AE760" t="str">
        <f t="shared" si="143"/>
        <v/>
      </c>
      <c r="AF760" t="str">
        <f t="shared" si="144"/>
        <v/>
      </c>
    </row>
    <row r="761" spans="1:32" x14ac:dyDescent="0.25">
      <c r="A761">
        <v>11322</v>
      </c>
      <c r="B761" s="1">
        <v>867488060855003</v>
      </c>
      <c r="C761" s="1">
        <v>1719601622</v>
      </c>
      <c r="D761">
        <v>-22.892657</v>
      </c>
      <c r="E761">
        <v>-47.047091999999999</v>
      </c>
      <c r="F761">
        <v>678</v>
      </c>
      <c r="G761">
        <v>205</v>
      </c>
      <c r="H761">
        <v>0</v>
      </c>
      <c r="I761">
        <v>1</v>
      </c>
      <c r="J761">
        <v>0</v>
      </c>
      <c r="K761">
        <v>294600</v>
      </c>
      <c r="L761">
        <v>0</v>
      </c>
      <c r="M761" t="s">
        <v>19</v>
      </c>
      <c r="N761">
        <v>10</v>
      </c>
      <c r="O761">
        <v>0</v>
      </c>
      <c r="P761">
        <v>0</v>
      </c>
      <c r="Q761">
        <v>0</v>
      </c>
      <c r="R761">
        <v>0</v>
      </c>
      <c r="S761" s="4">
        <v>45471.796550925923</v>
      </c>
      <c r="T761" s="6">
        <v>45471.796550925923</v>
      </c>
      <c r="U761">
        <f t="shared" si="134"/>
        <v>17</v>
      </c>
      <c r="V761">
        <f t="shared" si="135"/>
        <v>600</v>
      </c>
      <c r="W761" t="str">
        <f t="shared" si="136"/>
        <v/>
      </c>
      <c r="X761" t="str">
        <f t="shared" si="137"/>
        <v/>
      </c>
      <c r="Y761" s="12" t="str">
        <f t="shared" si="138"/>
        <v/>
      </c>
      <c r="Z761" t="str">
        <f t="shared" si="139"/>
        <v/>
      </c>
      <c r="AA761" t="str">
        <f t="shared" si="140"/>
        <v/>
      </c>
      <c r="AB761" t="str">
        <f t="shared" si="141"/>
        <v/>
      </c>
      <c r="AC761" s="2" t="str">
        <f t="shared" si="142"/>
        <v/>
      </c>
      <c r="AD761" t="str">
        <f t="shared" si="145"/>
        <v/>
      </c>
      <c r="AE761" t="str">
        <f t="shared" si="143"/>
        <v/>
      </c>
      <c r="AF761" t="str">
        <f t="shared" si="144"/>
        <v/>
      </c>
    </row>
    <row r="762" spans="1:32" x14ac:dyDescent="0.25">
      <c r="A762">
        <v>11323</v>
      </c>
      <c r="B762" s="1">
        <v>867488060855003</v>
      </c>
      <c r="C762" s="1">
        <v>1719602221</v>
      </c>
      <c r="D762">
        <v>-22.892657</v>
      </c>
      <c r="E762">
        <v>-47.047091999999999</v>
      </c>
      <c r="F762">
        <v>678</v>
      </c>
      <c r="G762">
        <v>205</v>
      </c>
      <c r="H762">
        <v>0</v>
      </c>
      <c r="I762">
        <v>1</v>
      </c>
      <c r="J762">
        <v>0</v>
      </c>
      <c r="K762">
        <v>294600</v>
      </c>
      <c r="L762">
        <v>0</v>
      </c>
      <c r="M762" t="s">
        <v>19</v>
      </c>
      <c r="N762">
        <v>10</v>
      </c>
      <c r="O762">
        <v>0</v>
      </c>
      <c r="P762">
        <v>0</v>
      </c>
      <c r="Q762">
        <v>0</v>
      </c>
      <c r="R762">
        <v>0</v>
      </c>
      <c r="S762" s="4">
        <v>45471.803483796299</v>
      </c>
      <c r="T762" s="6">
        <v>45471.803483796299</v>
      </c>
      <c r="U762">
        <f t="shared" si="134"/>
        <v>17</v>
      </c>
      <c r="V762">
        <f t="shared" si="135"/>
        <v>599</v>
      </c>
      <c r="W762" t="str">
        <f t="shared" si="136"/>
        <v/>
      </c>
      <c r="X762" t="str">
        <f t="shared" si="137"/>
        <v/>
      </c>
      <c r="Y762" s="12" t="str">
        <f t="shared" si="138"/>
        <v/>
      </c>
      <c r="Z762" t="str">
        <f t="shared" si="139"/>
        <v/>
      </c>
      <c r="AA762" t="str">
        <f t="shared" si="140"/>
        <v/>
      </c>
      <c r="AB762" t="str">
        <f t="shared" si="141"/>
        <v/>
      </c>
      <c r="AC762" s="2" t="str">
        <f t="shared" si="142"/>
        <v/>
      </c>
      <c r="AD762" t="str">
        <f t="shared" si="145"/>
        <v/>
      </c>
      <c r="AE762" t="str">
        <f t="shared" si="143"/>
        <v/>
      </c>
      <c r="AF762" t="str">
        <f t="shared" si="144"/>
        <v/>
      </c>
    </row>
    <row r="763" spans="1:32" x14ac:dyDescent="0.25">
      <c r="A763">
        <v>11338</v>
      </c>
      <c r="B763" s="1">
        <v>867488060855003</v>
      </c>
      <c r="C763" s="1">
        <v>1719602821</v>
      </c>
      <c r="D763">
        <v>-22.892657</v>
      </c>
      <c r="E763">
        <v>-47.047091999999999</v>
      </c>
      <c r="F763">
        <v>678</v>
      </c>
      <c r="G763">
        <v>205</v>
      </c>
      <c r="H763">
        <v>0</v>
      </c>
      <c r="I763">
        <v>1</v>
      </c>
      <c r="J763">
        <v>0</v>
      </c>
      <c r="K763">
        <v>294600</v>
      </c>
      <c r="L763">
        <v>0</v>
      </c>
      <c r="M763" t="s">
        <v>19</v>
      </c>
      <c r="N763">
        <v>10</v>
      </c>
      <c r="O763">
        <v>0</v>
      </c>
      <c r="P763">
        <v>0</v>
      </c>
      <c r="Q763">
        <v>0</v>
      </c>
      <c r="R763">
        <v>0</v>
      </c>
      <c r="S763" s="4">
        <v>45471.810428240744</v>
      </c>
      <c r="T763" s="6">
        <v>45471.810428240744</v>
      </c>
      <c r="U763">
        <f t="shared" si="134"/>
        <v>17</v>
      </c>
      <c r="V763">
        <f t="shared" si="135"/>
        <v>600</v>
      </c>
      <c r="W763" t="str">
        <f t="shared" si="136"/>
        <v/>
      </c>
      <c r="X763" t="str">
        <f t="shared" si="137"/>
        <v/>
      </c>
      <c r="Y763" s="12" t="str">
        <f t="shared" si="138"/>
        <v/>
      </c>
      <c r="Z763" t="str">
        <f t="shared" si="139"/>
        <v/>
      </c>
      <c r="AA763" t="str">
        <f t="shared" si="140"/>
        <v/>
      </c>
      <c r="AB763" t="str">
        <f t="shared" si="141"/>
        <v/>
      </c>
      <c r="AC763" s="2" t="str">
        <f t="shared" si="142"/>
        <v/>
      </c>
      <c r="AD763" t="str">
        <f t="shared" si="145"/>
        <v/>
      </c>
      <c r="AE763" t="str">
        <f t="shared" si="143"/>
        <v/>
      </c>
      <c r="AF763" t="str">
        <f t="shared" si="144"/>
        <v/>
      </c>
    </row>
    <row r="764" spans="1:32" x14ac:dyDescent="0.25">
      <c r="A764">
        <v>11359</v>
      </c>
      <c r="B764" s="1">
        <v>867488060855003</v>
      </c>
      <c r="C764" s="1">
        <v>1719603419</v>
      </c>
      <c r="D764">
        <v>-22.892657</v>
      </c>
      <c r="E764">
        <v>-47.047091999999999</v>
      </c>
      <c r="F764">
        <v>678</v>
      </c>
      <c r="G764">
        <v>205</v>
      </c>
      <c r="H764">
        <v>0</v>
      </c>
      <c r="I764">
        <v>1</v>
      </c>
      <c r="J764">
        <v>0</v>
      </c>
      <c r="K764">
        <v>294600</v>
      </c>
      <c r="L764">
        <v>0</v>
      </c>
      <c r="M764" t="s">
        <v>19</v>
      </c>
      <c r="N764">
        <v>10</v>
      </c>
      <c r="O764">
        <v>0</v>
      </c>
      <c r="P764">
        <v>0</v>
      </c>
      <c r="Q764">
        <v>0</v>
      </c>
      <c r="R764">
        <v>0</v>
      </c>
      <c r="S764" s="4">
        <v>45471.817349537036</v>
      </c>
      <c r="T764" s="6">
        <v>45471.817349537036</v>
      </c>
      <c r="U764">
        <f t="shared" si="134"/>
        <v>17</v>
      </c>
      <c r="V764">
        <f t="shared" si="135"/>
        <v>598</v>
      </c>
      <c r="W764" t="str">
        <f t="shared" si="136"/>
        <v/>
      </c>
      <c r="X764" t="str">
        <f t="shared" si="137"/>
        <v/>
      </c>
      <c r="Y764" s="12" t="str">
        <f t="shared" si="138"/>
        <v/>
      </c>
      <c r="Z764" t="str">
        <f t="shared" si="139"/>
        <v/>
      </c>
      <c r="AA764" t="str">
        <f t="shared" si="140"/>
        <v/>
      </c>
      <c r="AB764" t="str">
        <f t="shared" si="141"/>
        <v/>
      </c>
      <c r="AC764" s="2" t="str">
        <f t="shared" si="142"/>
        <v/>
      </c>
      <c r="AD764" t="str">
        <f t="shared" si="145"/>
        <v/>
      </c>
      <c r="AE764" t="str">
        <f t="shared" si="143"/>
        <v/>
      </c>
      <c r="AF764" t="str">
        <f t="shared" si="144"/>
        <v/>
      </c>
    </row>
    <row r="765" spans="1:32" x14ac:dyDescent="0.25">
      <c r="A765">
        <v>11370</v>
      </c>
      <c r="B765" s="1">
        <v>867488060855003</v>
      </c>
      <c r="C765" s="1">
        <v>1719604022</v>
      </c>
      <c r="D765">
        <v>-22.892657</v>
      </c>
      <c r="E765">
        <v>-47.047091999999999</v>
      </c>
      <c r="F765">
        <v>678</v>
      </c>
      <c r="G765">
        <v>205</v>
      </c>
      <c r="H765">
        <v>0</v>
      </c>
      <c r="I765">
        <v>1</v>
      </c>
      <c r="J765">
        <v>0</v>
      </c>
      <c r="K765">
        <v>294600</v>
      </c>
      <c r="L765">
        <v>0</v>
      </c>
      <c r="M765" t="s">
        <v>19</v>
      </c>
      <c r="N765">
        <v>10</v>
      </c>
      <c r="O765">
        <v>0</v>
      </c>
      <c r="P765">
        <v>0</v>
      </c>
      <c r="Q765">
        <v>0</v>
      </c>
      <c r="R765">
        <v>0</v>
      </c>
      <c r="S765" s="4">
        <v>45471.824328703704</v>
      </c>
      <c r="T765" s="6">
        <v>45471.824328703704</v>
      </c>
      <c r="U765">
        <f t="shared" si="134"/>
        <v>17</v>
      </c>
      <c r="V765">
        <f t="shared" si="135"/>
        <v>603</v>
      </c>
      <c r="W765" t="str">
        <f t="shared" si="136"/>
        <v/>
      </c>
      <c r="X765" t="str">
        <f t="shared" si="137"/>
        <v/>
      </c>
      <c r="Y765" s="12" t="str">
        <f t="shared" si="138"/>
        <v/>
      </c>
      <c r="Z765" t="str">
        <f t="shared" si="139"/>
        <v/>
      </c>
      <c r="AA765" t="str">
        <f t="shared" si="140"/>
        <v/>
      </c>
      <c r="AB765" t="str">
        <f t="shared" si="141"/>
        <v/>
      </c>
      <c r="AC765" s="2" t="str">
        <f t="shared" si="142"/>
        <v/>
      </c>
      <c r="AD765" t="str">
        <f t="shared" si="145"/>
        <v/>
      </c>
      <c r="AE765" t="str">
        <f t="shared" si="143"/>
        <v/>
      </c>
      <c r="AF765" t="str">
        <f t="shared" si="144"/>
        <v/>
      </c>
    </row>
    <row r="766" spans="1:32" x14ac:dyDescent="0.25">
      <c r="A766">
        <v>11371</v>
      </c>
      <c r="B766" s="1">
        <v>867488060855003</v>
      </c>
      <c r="C766" s="1">
        <v>1719604624</v>
      </c>
      <c r="D766">
        <v>-22.892657</v>
      </c>
      <c r="E766">
        <v>-47.047091999999999</v>
      </c>
      <c r="F766">
        <v>678</v>
      </c>
      <c r="G766">
        <v>205</v>
      </c>
      <c r="H766">
        <v>0</v>
      </c>
      <c r="I766">
        <v>1</v>
      </c>
      <c r="J766">
        <v>0</v>
      </c>
      <c r="K766">
        <v>294600</v>
      </c>
      <c r="L766">
        <v>0</v>
      </c>
      <c r="M766" t="s">
        <v>19</v>
      </c>
      <c r="N766">
        <v>10</v>
      </c>
      <c r="O766">
        <v>0</v>
      </c>
      <c r="P766">
        <v>0</v>
      </c>
      <c r="Q766">
        <v>0</v>
      </c>
      <c r="R766">
        <v>0</v>
      </c>
      <c r="S766" s="4">
        <v>45471.831296296295</v>
      </c>
      <c r="T766" s="6">
        <v>45471.831296296295</v>
      </c>
      <c r="U766">
        <f t="shared" si="134"/>
        <v>17</v>
      </c>
      <c r="V766">
        <f t="shared" si="135"/>
        <v>602</v>
      </c>
      <c r="W766" t="str">
        <f t="shared" si="136"/>
        <v/>
      </c>
      <c r="X766" t="str">
        <f t="shared" si="137"/>
        <v/>
      </c>
      <c r="Y766" s="12" t="str">
        <f t="shared" si="138"/>
        <v/>
      </c>
      <c r="Z766" t="str">
        <f t="shared" si="139"/>
        <v/>
      </c>
      <c r="AA766" t="str">
        <f t="shared" si="140"/>
        <v/>
      </c>
      <c r="AB766" t="str">
        <f t="shared" si="141"/>
        <v/>
      </c>
      <c r="AC766" s="2" t="str">
        <f t="shared" si="142"/>
        <v/>
      </c>
      <c r="AD766" t="str">
        <f t="shared" si="145"/>
        <v/>
      </c>
      <c r="AE766" t="str">
        <f t="shared" si="143"/>
        <v/>
      </c>
      <c r="AF766" t="str">
        <f t="shared" si="144"/>
        <v/>
      </c>
    </row>
    <row r="767" spans="1:32" x14ac:dyDescent="0.25">
      <c r="A767">
        <v>11372</v>
      </c>
      <c r="B767" s="1">
        <v>867488060855003</v>
      </c>
      <c r="C767" s="1">
        <v>1719605233</v>
      </c>
      <c r="D767">
        <v>-22.892657</v>
      </c>
      <c r="E767">
        <v>-47.047091999999999</v>
      </c>
      <c r="F767">
        <v>678</v>
      </c>
      <c r="G767">
        <v>205</v>
      </c>
      <c r="H767">
        <v>0</v>
      </c>
      <c r="I767">
        <v>1</v>
      </c>
      <c r="J767">
        <v>0</v>
      </c>
      <c r="K767">
        <v>294600</v>
      </c>
      <c r="L767">
        <v>0</v>
      </c>
      <c r="M767" t="s">
        <v>19</v>
      </c>
      <c r="N767">
        <v>10</v>
      </c>
      <c r="O767">
        <v>0</v>
      </c>
      <c r="P767">
        <v>0</v>
      </c>
      <c r="Q767">
        <v>0</v>
      </c>
      <c r="R767">
        <v>0</v>
      </c>
      <c r="S767" s="4">
        <v>45471.83834490741</v>
      </c>
      <c r="T767" s="6">
        <v>45471.83834490741</v>
      </c>
      <c r="U767">
        <f t="shared" si="134"/>
        <v>17</v>
      </c>
      <c r="V767">
        <f t="shared" si="135"/>
        <v>609</v>
      </c>
      <c r="W767" t="str">
        <f t="shared" si="136"/>
        <v/>
      </c>
      <c r="X767" t="str">
        <f t="shared" si="137"/>
        <v/>
      </c>
      <c r="Y767" s="12" t="str">
        <f t="shared" si="138"/>
        <v/>
      </c>
      <c r="Z767" t="str">
        <f t="shared" si="139"/>
        <v/>
      </c>
      <c r="AA767" t="str">
        <f t="shared" si="140"/>
        <v/>
      </c>
      <c r="AB767" t="str">
        <f t="shared" si="141"/>
        <v/>
      </c>
      <c r="AC767" s="2" t="str">
        <f t="shared" si="142"/>
        <v/>
      </c>
      <c r="AD767" t="str">
        <f t="shared" si="145"/>
        <v/>
      </c>
      <c r="AE767" t="str">
        <f t="shared" si="143"/>
        <v/>
      </c>
      <c r="AF767" t="str">
        <f t="shared" si="144"/>
        <v/>
      </c>
    </row>
    <row r="768" spans="1:32" x14ac:dyDescent="0.25">
      <c r="A768">
        <v>11373</v>
      </c>
      <c r="B768" s="1">
        <v>867488060855003</v>
      </c>
      <c r="C768" s="1">
        <v>1719605822</v>
      </c>
      <c r="D768">
        <v>-22.892657</v>
      </c>
      <c r="E768">
        <v>-47.047091999999999</v>
      </c>
      <c r="F768">
        <v>678</v>
      </c>
      <c r="G768">
        <v>205</v>
      </c>
      <c r="H768">
        <v>0</v>
      </c>
      <c r="I768">
        <v>1</v>
      </c>
      <c r="J768">
        <v>0</v>
      </c>
      <c r="K768">
        <v>294600</v>
      </c>
      <c r="L768">
        <v>0</v>
      </c>
      <c r="M768" t="s">
        <v>19</v>
      </c>
      <c r="N768">
        <v>10</v>
      </c>
      <c r="O768">
        <v>0</v>
      </c>
      <c r="P768">
        <v>0</v>
      </c>
      <c r="Q768">
        <v>0</v>
      </c>
      <c r="R768">
        <v>0</v>
      </c>
      <c r="S768" s="4">
        <v>45471.84516203704</v>
      </c>
      <c r="T768" s="6">
        <v>45471.84516203704</v>
      </c>
      <c r="U768">
        <f t="shared" si="134"/>
        <v>17</v>
      </c>
      <c r="V768">
        <f t="shared" si="135"/>
        <v>589</v>
      </c>
      <c r="W768" t="str">
        <f t="shared" si="136"/>
        <v/>
      </c>
      <c r="X768" t="str">
        <f t="shared" si="137"/>
        <v/>
      </c>
      <c r="Y768" s="12" t="str">
        <f t="shared" si="138"/>
        <v/>
      </c>
      <c r="Z768" t="str">
        <f t="shared" si="139"/>
        <v/>
      </c>
      <c r="AA768" t="str">
        <f t="shared" si="140"/>
        <v/>
      </c>
      <c r="AB768" t="str">
        <f t="shared" si="141"/>
        <v/>
      </c>
      <c r="AC768" s="2" t="str">
        <f t="shared" si="142"/>
        <v/>
      </c>
      <c r="AD768" t="str">
        <f t="shared" si="145"/>
        <v/>
      </c>
      <c r="AE768" t="str">
        <f t="shared" si="143"/>
        <v/>
      </c>
      <c r="AF768" t="str">
        <f t="shared" si="144"/>
        <v/>
      </c>
    </row>
    <row r="769" spans="1:32" x14ac:dyDescent="0.25">
      <c r="A769">
        <v>11374</v>
      </c>
      <c r="B769" s="1">
        <v>867488060855003</v>
      </c>
      <c r="C769" s="1">
        <v>1719606422</v>
      </c>
      <c r="D769">
        <v>-22.892657</v>
      </c>
      <c r="E769">
        <v>-47.047091999999999</v>
      </c>
      <c r="F769">
        <v>678</v>
      </c>
      <c r="G769">
        <v>205</v>
      </c>
      <c r="H769">
        <v>0</v>
      </c>
      <c r="I769">
        <v>1</v>
      </c>
      <c r="J769">
        <v>0</v>
      </c>
      <c r="K769">
        <v>294600</v>
      </c>
      <c r="L769">
        <v>0</v>
      </c>
      <c r="M769" t="s">
        <v>19</v>
      </c>
      <c r="N769">
        <v>10</v>
      </c>
      <c r="O769">
        <v>0</v>
      </c>
      <c r="P769">
        <v>0</v>
      </c>
      <c r="Q769">
        <v>0</v>
      </c>
      <c r="R769">
        <v>0</v>
      </c>
      <c r="S769" s="4">
        <v>45471.852106481485</v>
      </c>
      <c r="T769" s="6">
        <v>45471.852106481485</v>
      </c>
      <c r="U769">
        <f t="shared" si="134"/>
        <v>17</v>
      </c>
      <c r="V769">
        <f t="shared" si="135"/>
        <v>600</v>
      </c>
      <c r="W769" t="str">
        <f t="shared" si="136"/>
        <v/>
      </c>
      <c r="X769" t="str">
        <f t="shared" si="137"/>
        <v/>
      </c>
      <c r="Y769" s="12" t="str">
        <f t="shared" si="138"/>
        <v/>
      </c>
      <c r="Z769" t="str">
        <f t="shared" si="139"/>
        <v/>
      </c>
      <c r="AA769" t="str">
        <f t="shared" si="140"/>
        <v/>
      </c>
      <c r="AB769" t="str">
        <f t="shared" si="141"/>
        <v/>
      </c>
      <c r="AC769" s="2" t="str">
        <f t="shared" si="142"/>
        <v/>
      </c>
      <c r="AD769" t="str">
        <f t="shared" si="145"/>
        <v/>
      </c>
      <c r="AE769" t="str">
        <f t="shared" si="143"/>
        <v/>
      </c>
      <c r="AF769" t="str">
        <f t="shared" si="144"/>
        <v/>
      </c>
    </row>
    <row r="770" spans="1:32" x14ac:dyDescent="0.25">
      <c r="A770">
        <v>11375</v>
      </c>
      <c r="B770" s="1">
        <v>867488060855003</v>
      </c>
      <c r="C770" s="1">
        <v>1719607024</v>
      </c>
      <c r="D770">
        <v>-22.892657</v>
      </c>
      <c r="E770">
        <v>-47.047091999999999</v>
      </c>
      <c r="F770">
        <v>678</v>
      </c>
      <c r="G770">
        <v>205</v>
      </c>
      <c r="H770">
        <v>0</v>
      </c>
      <c r="I770">
        <v>1</v>
      </c>
      <c r="J770">
        <v>0</v>
      </c>
      <c r="K770">
        <v>294600</v>
      </c>
      <c r="L770">
        <v>0</v>
      </c>
      <c r="M770" t="s">
        <v>19</v>
      </c>
      <c r="N770">
        <v>10</v>
      </c>
      <c r="O770">
        <v>0</v>
      </c>
      <c r="P770">
        <v>0</v>
      </c>
      <c r="Q770">
        <v>0</v>
      </c>
      <c r="R770">
        <v>0</v>
      </c>
      <c r="S770" s="4">
        <v>45471.859074074076</v>
      </c>
      <c r="T770" s="6">
        <v>45471.859074074076</v>
      </c>
      <c r="U770">
        <f t="shared" si="134"/>
        <v>17</v>
      </c>
      <c r="V770">
        <f t="shared" si="135"/>
        <v>602</v>
      </c>
      <c r="W770" t="str">
        <f t="shared" si="136"/>
        <v/>
      </c>
      <c r="X770" t="str">
        <f t="shared" si="137"/>
        <v/>
      </c>
      <c r="Y770" s="12" t="str">
        <f t="shared" si="138"/>
        <v/>
      </c>
      <c r="Z770" t="str">
        <f t="shared" si="139"/>
        <v/>
      </c>
      <c r="AA770" t="str">
        <f t="shared" si="140"/>
        <v/>
      </c>
      <c r="AB770" t="str">
        <f t="shared" si="141"/>
        <v/>
      </c>
      <c r="AC770" s="2" t="str">
        <f t="shared" si="142"/>
        <v/>
      </c>
      <c r="AD770" t="str">
        <f t="shared" si="145"/>
        <v/>
      </c>
      <c r="AE770" t="str">
        <f t="shared" si="143"/>
        <v/>
      </c>
      <c r="AF770" t="str">
        <f t="shared" si="144"/>
        <v/>
      </c>
    </row>
    <row r="771" spans="1:32" x14ac:dyDescent="0.25">
      <c r="A771">
        <v>11382</v>
      </c>
      <c r="B771" s="1">
        <v>867488060855003</v>
      </c>
      <c r="C771" s="1">
        <v>1719607622</v>
      </c>
      <c r="D771">
        <v>-22.892657</v>
      </c>
      <c r="E771">
        <v>-47.047091999999999</v>
      </c>
      <c r="F771">
        <v>678</v>
      </c>
      <c r="G771">
        <v>205</v>
      </c>
      <c r="H771">
        <v>0</v>
      </c>
      <c r="I771">
        <v>1</v>
      </c>
      <c r="J771">
        <v>0</v>
      </c>
      <c r="K771">
        <v>294600</v>
      </c>
      <c r="L771">
        <v>0</v>
      </c>
      <c r="M771" t="s">
        <v>19</v>
      </c>
      <c r="N771">
        <v>10</v>
      </c>
      <c r="O771">
        <v>0</v>
      </c>
      <c r="P771">
        <v>0</v>
      </c>
      <c r="Q771">
        <v>0</v>
      </c>
      <c r="R771">
        <v>0</v>
      </c>
      <c r="S771" s="4">
        <v>45471.865995370368</v>
      </c>
      <c r="T771" s="6">
        <v>45471.865995370368</v>
      </c>
      <c r="U771">
        <f t="shared" ref="U771:U834" si="146">IF(OR(W771="TRUE",X771="TRUE",Z771="TRUE",AA771="TRUE",AB771="TRUE",AC771="TRUE"),U770+1,U770)</f>
        <v>17</v>
      </c>
      <c r="V771">
        <f t="shared" si="135"/>
        <v>598</v>
      </c>
      <c r="W771" t="str">
        <f t="shared" si="136"/>
        <v/>
      </c>
      <c r="X771" t="str">
        <f t="shared" si="137"/>
        <v/>
      </c>
      <c r="Y771" s="12" t="str">
        <f t="shared" si="138"/>
        <v/>
      </c>
      <c r="Z771" t="str">
        <f t="shared" si="139"/>
        <v/>
      </c>
      <c r="AA771" t="str">
        <f t="shared" si="140"/>
        <v/>
      </c>
      <c r="AB771" t="str">
        <f t="shared" si="141"/>
        <v/>
      </c>
      <c r="AC771" s="2" t="str">
        <f t="shared" si="142"/>
        <v/>
      </c>
      <c r="AD771" t="str">
        <f t="shared" si="145"/>
        <v/>
      </c>
      <c r="AE771" t="str">
        <f t="shared" si="143"/>
        <v/>
      </c>
      <c r="AF771" t="str">
        <f t="shared" si="144"/>
        <v/>
      </c>
    </row>
    <row r="772" spans="1:32" x14ac:dyDescent="0.25">
      <c r="A772">
        <v>11390</v>
      </c>
      <c r="B772" s="1">
        <v>867488060855003</v>
      </c>
      <c r="C772" s="1">
        <v>1719608218</v>
      </c>
      <c r="D772">
        <v>-22.892657</v>
      </c>
      <c r="E772">
        <v>-47.047091999999999</v>
      </c>
      <c r="F772">
        <v>678</v>
      </c>
      <c r="G772">
        <v>205</v>
      </c>
      <c r="H772">
        <v>0</v>
      </c>
      <c r="I772">
        <v>1</v>
      </c>
      <c r="J772">
        <v>0</v>
      </c>
      <c r="K772">
        <v>294600</v>
      </c>
      <c r="L772">
        <v>0</v>
      </c>
      <c r="M772" t="s">
        <v>19</v>
      </c>
      <c r="N772">
        <v>10</v>
      </c>
      <c r="O772">
        <v>0</v>
      </c>
      <c r="P772">
        <v>0</v>
      </c>
      <c r="Q772">
        <v>0</v>
      </c>
      <c r="R772">
        <v>0</v>
      </c>
      <c r="S772" s="4">
        <v>45471.872893518521</v>
      </c>
      <c r="T772" s="6">
        <v>45471.872893518521</v>
      </c>
      <c r="U772">
        <f t="shared" si="146"/>
        <v>17</v>
      </c>
      <c r="V772">
        <f t="shared" ref="V772:V835" si="147">ABS(C771-C772)</f>
        <v>596</v>
      </c>
      <c r="W772" t="str">
        <f t="shared" ref="W772:W835" si="148">IF(AND(V772&gt;=300,J772&lt;&gt;J771,J772=1),"TRUE","")</f>
        <v/>
      </c>
      <c r="X772" t="str">
        <f t="shared" ref="X772:X835" si="149">IF(AND(V771&gt;=300,J772&lt;&gt;J771,J772=0),"TRUE","")</f>
        <v/>
      </c>
      <c r="Y772" s="12" t="str">
        <f t="shared" ref="Y772:Y835" si="150">IF(AND(V773&gt;=300,J772&lt;&gt;J771,J772=1),"TRUE","")</f>
        <v/>
      </c>
      <c r="Z772" t="str">
        <f t="shared" ref="Z772:Z835" si="151">IF(AND(I772=0,V772&gt;=300),"TRUE","")</f>
        <v/>
      </c>
      <c r="AA772" t="str">
        <f t="shared" ref="AA772:AA835" si="152">IF(AND(I771=0,V771&gt;=300),"TRUE","")</f>
        <v/>
      </c>
      <c r="AB772" t="str">
        <f t="shared" ref="AB772:AB835" si="153">IF(OR(AND(V771&lt;30,V772&gt;300),AND(V773&lt;=30,V772&gt;300)),"TRUE","")</f>
        <v/>
      </c>
      <c r="AC772" s="2" t="str">
        <f t="shared" ref="AC772:AC835" si="154">IF(AND(M772="GTIGN",J771=0,J772=1,OR(V771&gt;=300,V772&gt;=300)),"TRUE","")</f>
        <v/>
      </c>
      <c r="AD772" t="str">
        <f t="shared" si="145"/>
        <v/>
      </c>
      <c r="AE772" t="str">
        <f t="shared" ref="AE772:AE835" si="155">IF(AND(M772="GTIGN",V773&gt;=300,V772&lt;300),"TRUE","")</f>
        <v/>
      </c>
      <c r="AF772" t="str">
        <f t="shared" ref="AF772:AF835" si="156">IF(U772&lt;&gt;U771,A771,"")</f>
        <v/>
      </c>
    </row>
    <row r="773" spans="1:32" x14ac:dyDescent="0.25">
      <c r="A773">
        <v>11400</v>
      </c>
      <c r="B773" s="1">
        <v>867488060855003</v>
      </c>
      <c r="C773" s="1">
        <v>1719608818</v>
      </c>
      <c r="D773">
        <v>-22.892657</v>
      </c>
      <c r="E773">
        <v>-47.047091999999999</v>
      </c>
      <c r="F773">
        <v>678</v>
      </c>
      <c r="G773">
        <v>205</v>
      </c>
      <c r="H773">
        <v>0</v>
      </c>
      <c r="I773">
        <v>1</v>
      </c>
      <c r="J773">
        <v>0</v>
      </c>
      <c r="K773">
        <v>294600</v>
      </c>
      <c r="L773">
        <v>0</v>
      </c>
      <c r="M773" t="s">
        <v>19</v>
      </c>
      <c r="N773">
        <v>10</v>
      </c>
      <c r="O773">
        <v>0</v>
      </c>
      <c r="P773">
        <v>0</v>
      </c>
      <c r="Q773">
        <v>0</v>
      </c>
      <c r="R773">
        <v>0</v>
      </c>
      <c r="S773" s="4">
        <v>45471.879837962966</v>
      </c>
      <c r="T773" s="6">
        <v>45471.879837962966</v>
      </c>
      <c r="U773">
        <f t="shared" si="146"/>
        <v>17</v>
      </c>
      <c r="V773">
        <f t="shared" si="147"/>
        <v>600</v>
      </c>
      <c r="W773" t="str">
        <f t="shared" si="148"/>
        <v/>
      </c>
      <c r="X773" t="str">
        <f t="shared" si="149"/>
        <v/>
      </c>
      <c r="Y773" s="12" t="str">
        <f t="shared" si="150"/>
        <v/>
      </c>
      <c r="Z773" t="str">
        <f t="shared" si="151"/>
        <v/>
      </c>
      <c r="AA773" t="str">
        <f t="shared" si="152"/>
        <v/>
      </c>
      <c r="AB773" t="str">
        <f t="shared" si="153"/>
        <v/>
      </c>
      <c r="AC773" s="2" t="str">
        <f t="shared" si="154"/>
        <v/>
      </c>
      <c r="AD773" t="str">
        <f t="shared" si="145"/>
        <v/>
      </c>
      <c r="AE773" t="str">
        <f t="shared" si="155"/>
        <v/>
      </c>
      <c r="AF773" t="str">
        <f t="shared" si="156"/>
        <v/>
      </c>
    </row>
    <row r="774" spans="1:32" x14ac:dyDescent="0.25">
      <c r="A774">
        <v>11403</v>
      </c>
      <c r="B774" s="1">
        <v>867488060855003</v>
      </c>
      <c r="C774" s="1">
        <v>1719609423</v>
      </c>
      <c r="D774">
        <v>-22.892657</v>
      </c>
      <c r="E774">
        <v>-47.047091999999999</v>
      </c>
      <c r="F774">
        <v>678</v>
      </c>
      <c r="G774">
        <v>205</v>
      </c>
      <c r="H774">
        <v>0</v>
      </c>
      <c r="I774">
        <v>1</v>
      </c>
      <c r="J774">
        <v>0</v>
      </c>
      <c r="K774">
        <v>294600</v>
      </c>
      <c r="L774">
        <v>0</v>
      </c>
      <c r="M774" t="s">
        <v>19</v>
      </c>
      <c r="N774">
        <v>10</v>
      </c>
      <c r="O774">
        <v>0</v>
      </c>
      <c r="P774">
        <v>0</v>
      </c>
      <c r="Q774">
        <v>0</v>
      </c>
      <c r="R774">
        <v>0</v>
      </c>
      <c r="S774" s="4">
        <v>45471.886840277781</v>
      </c>
      <c r="T774" s="6">
        <v>45471.886840277781</v>
      </c>
      <c r="U774">
        <f t="shared" si="146"/>
        <v>17</v>
      </c>
      <c r="V774">
        <f t="shared" si="147"/>
        <v>605</v>
      </c>
      <c r="W774" t="str">
        <f t="shared" si="148"/>
        <v/>
      </c>
      <c r="X774" t="str">
        <f t="shared" si="149"/>
        <v/>
      </c>
      <c r="Y774" s="12" t="str">
        <f t="shared" si="150"/>
        <v/>
      </c>
      <c r="Z774" t="str">
        <f t="shared" si="151"/>
        <v/>
      </c>
      <c r="AA774" t="str">
        <f t="shared" si="152"/>
        <v/>
      </c>
      <c r="AB774" t="str">
        <f t="shared" si="153"/>
        <v/>
      </c>
      <c r="AC774" s="2" t="str">
        <f t="shared" si="154"/>
        <v/>
      </c>
      <c r="AD774" t="str">
        <f t="shared" si="145"/>
        <v/>
      </c>
      <c r="AE774" t="str">
        <f t="shared" si="155"/>
        <v/>
      </c>
      <c r="AF774" t="str">
        <f t="shared" si="156"/>
        <v/>
      </c>
    </row>
    <row r="775" spans="1:32" x14ac:dyDescent="0.25">
      <c r="A775">
        <v>11404</v>
      </c>
      <c r="B775" s="1">
        <v>867488060855003</v>
      </c>
      <c r="C775" s="1">
        <v>1719610022</v>
      </c>
      <c r="D775">
        <v>-22.892657</v>
      </c>
      <c r="E775">
        <v>-47.047091999999999</v>
      </c>
      <c r="F775">
        <v>678</v>
      </c>
      <c r="G775">
        <v>205</v>
      </c>
      <c r="H775">
        <v>0</v>
      </c>
      <c r="I775">
        <v>1</v>
      </c>
      <c r="J775">
        <v>0</v>
      </c>
      <c r="K775">
        <v>294600</v>
      </c>
      <c r="L775">
        <v>0</v>
      </c>
      <c r="M775" t="s">
        <v>19</v>
      </c>
      <c r="N775">
        <v>10</v>
      </c>
      <c r="O775">
        <v>0</v>
      </c>
      <c r="P775">
        <v>0</v>
      </c>
      <c r="Q775">
        <v>0</v>
      </c>
      <c r="R775">
        <v>0</v>
      </c>
      <c r="S775" s="4">
        <v>45471.893773148149</v>
      </c>
      <c r="T775" s="6">
        <v>45471.893773148149</v>
      </c>
      <c r="U775">
        <f t="shared" si="146"/>
        <v>17</v>
      </c>
      <c r="V775">
        <f t="shared" si="147"/>
        <v>599</v>
      </c>
      <c r="W775" t="str">
        <f t="shared" si="148"/>
        <v/>
      </c>
      <c r="X775" t="str">
        <f t="shared" si="149"/>
        <v/>
      </c>
      <c r="Y775" s="12" t="str">
        <f t="shared" si="150"/>
        <v/>
      </c>
      <c r="Z775" t="str">
        <f t="shared" si="151"/>
        <v/>
      </c>
      <c r="AA775" t="str">
        <f t="shared" si="152"/>
        <v/>
      </c>
      <c r="AB775" t="str">
        <f t="shared" si="153"/>
        <v/>
      </c>
      <c r="AC775" s="2" t="str">
        <f t="shared" si="154"/>
        <v/>
      </c>
      <c r="AD775" t="str">
        <f t="shared" ref="AD775:AD838" si="157">IF(AND(M775="GTIGN",V774&gt;=300,V775&lt;300),"TRUE","")</f>
        <v/>
      </c>
      <c r="AE775" t="str">
        <f t="shared" si="155"/>
        <v/>
      </c>
      <c r="AF775" t="str">
        <f t="shared" si="156"/>
        <v/>
      </c>
    </row>
    <row r="776" spans="1:32" x14ac:dyDescent="0.25">
      <c r="A776">
        <v>11405</v>
      </c>
      <c r="B776" s="1">
        <v>867488060855003</v>
      </c>
      <c r="C776" s="1">
        <v>1719610620</v>
      </c>
      <c r="D776">
        <v>-22.892657</v>
      </c>
      <c r="E776">
        <v>-47.047091999999999</v>
      </c>
      <c r="F776">
        <v>678</v>
      </c>
      <c r="G776">
        <v>205</v>
      </c>
      <c r="H776">
        <v>0</v>
      </c>
      <c r="I776">
        <v>1</v>
      </c>
      <c r="J776">
        <v>0</v>
      </c>
      <c r="K776">
        <v>294600</v>
      </c>
      <c r="L776">
        <v>0</v>
      </c>
      <c r="M776" t="s">
        <v>19</v>
      </c>
      <c r="N776">
        <v>10</v>
      </c>
      <c r="O776">
        <v>0</v>
      </c>
      <c r="P776">
        <v>0</v>
      </c>
      <c r="Q776">
        <v>0</v>
      </c>
      <c r="R776">
        <v>0</v>
      </c>
      <c r="S776" s="4">
        <v>45471.900694444441</v>
      </c>
      <c r="T776" s="6">
        <v>45471.900694444441</v>
      </c>
      <c r="U776">
        <f t="shared" si="146"/>
        <v>17</v>
      </c>
      <c r="V776">
        <f t="shared" si="147"/>
        <v>598</v>
      </c>
      <c r="W776" t="str">
        <f t="shared" si="148"/>
        <v/>
      </c>
      <c r="X776" t="str">
        <f t="shared" si="149"/>
        <v/>
      </c>
      <c r="Y776" s="12" t="str">
        <f t="shared" si="150"/>
        <v/>
      </c>
      <c r="Z776" t="str">
        <f t="shared" si="151"/>
        <v/>
      </c>
      <c r="AA776" t="str">
        <f t="shared" si="152"/>
        <v/>
      </c>
      <c r="AB776" t="str">
        <f t="shared" si="153"/>
        <v/>
      </c>
      <c r="AC776" s="2" t="str">
        <f t="shared" si="154"/>
        <v/>
      </c>
      <c r="AD776" t="str">
        <f t="shared" si="157"/>
        <v/>
      </c>
      <c r="AE776" t="str">
        <f t="shared" si="155"/>
        <v/>
      </c>
      <c r="AF776" t="str">
        <f t="shared" si="156"/>
        <v/>
      </c>
    </row>
    <row r="777" spans="1:32" x14ac:dyDescent="0.25">
      <c r="A777">
        <v>11408</v>
      </c>
      <c r="B777" s="1">
        <v>867488060855003</v>
      </c>
      <c r="C777" s="1">
        <v>1719611222</v>
      </c>
      <c r="D777">
        <v>-22.892657</v>
      </c>
      <c r="E777">
        <v>-47.047091999999999</v>
      </c>
      <c r="F777">
        <v>678</v>
      </c>
      <c r="G777">
        <v>205</v>
      </c>
      <c r="H777">
        <v>0</v>
      </c>
      <c r="I777">
        <v>1</v>
      </c>
      <c r="J777">
        <v>0</v>
      </c>
      <c r="K777">
        <v>294600</v>
      </c>
      <c r="L777">
        <v>0</v>
      </c>
      <c r="M777" t="s">
        <v>19</v>
      </c>
      <c r="N777">
        <v>10</v>
      </c>
      <c r="O777">
        <v>0</v>
      </c>
      <c r="P777">
        <v>0</v>
      </c>
      <c r="Q777">
        <v>0</v>
      </c>
      <c r="R777">
        <v>0</v>
      </c>
      <c r="S777" s="4">
        <v>45471.90766203704</v>
      </c>
      <c r="T777" s="6">
        <v>45471.90766203704</v>
      </c>
      <c r="U777">
        <f t="shared" si="146"/>
        <v>17</v>
      </c>
      <c r="V777">
        <f t="shared" si="147"/>
        <v>602</v>
      </c>
      <c r="W777" t="str">
        <f t="shared" si="148"/>
        <v/>
      </c>
      <c r="X777" t="str">
        <f t="shared" si="149"/>
        <v/>
      </c>
      <c r="Y777" s="12" t="str">
        <f t="shared" si="150"/>
        <v/>
      </c>
      <c r="Z777" t="str">
        <f t="shared" si="151"/>
        <v/>
      </c>
      <c r="AA777" t="str">
        <f t="shared" si="152"/>
        <v/>
      </c>
      <c r="AB777" t="str">
        <f t="shared" si="153"/>
        <v/>
      </c>
      <c r="AC777" s="2" t="str">
        <f t="shared" si="154"/>
        <v/>
      </c>
      <c r="AD777" t="str">
        <f t="shared" si="157"/>
        <v/>
      </c>
      <c r="AE777" t="str">
        <f t="shared" si="155"/>
        <v/>
      </c>
      <c r="AF777" t="str">
        <f t="shared" si="156"/>
        <v/>
      </c>
    </row>
    <row r="778" spans="1:32" x14ac:dyDescent="0.25">
      <c r="A778">
        <v>11409</v>
      </c>
      <c r="B778" s="1">
        <v>867488060855003</v>
      </c>
      <c r="C778" s="1">
        <v>1719611818</v>
      </c>
      <c r="D778">
        <v>-22.892657</v>
      </c>
      <c r="E778">
        <v>-47.047091999999999</v>
      </c>
      <c r="F778">
        <v>678</v>
      </c>
      <c r="G778">
        <v>205</v>
      </c>
      <c r="H778">
        <v>0</v>
      </c>
      <c r="I778">
        <v>1</v>
      </c>
      <c r="J778">
        <v>0</v>
      </c>
      <c r="K778">
        <v>294600</v>
      </c>
      <c r="L778">
        <v>0</v>
      </c>
      <c r="M778" t="s">
        <v>19</v>
      </c>
      <c r="N778">
        <v>10</v>
      </c>
      <c r="O778">
        <v>0</v>
      </c>
      <c r="P778">
        <v>0</v>
      </c>
      <c r="Q778">
        <v>0</v>
      </c>
      <c r="R778">
        <v>0</v>
      </c>
      <c r="S778" s="4">
        <v>45471.914560185185</v>
      </c>
      <c r="T778" s="6">
        <v>45471.914560185185</v>
      </c>
      <c r="U778">
        <f t="shared" si="146"/>
        <v>17</v>
      </c>
      <c r="V778">
        <f t="shared" si="147"/>
        <v>596</v>
      </c>
      <c r="W778" t="str">
        <f t="shared" si="148"/>
        <v/>
      </c>
      <c r="X778" t="str">
        <f t="shared" si="149"/>
        <v/>
      </c>
      <c r="Y778" s="12" t="str">
        <f t="shared" si="150"/>
        <v/>
      </c>
      <c r="Z778" t="str">
        <f t="shared" si="151"/>
        <v/>
      </c>
      <c r="AA778" t="str">
        <f t="shared" si="152"/>
        <v/>
      </c>
      <c r="AB778" t="str">
        <f t="shared" si="153"/>
        <v/>
      </c>
      <c r="AC778" s="2" t="str">
        <f t="shared" si="154"/>
        <v/>
      </c>
      <c r="AD778" t="str">
        <f t="shared" si="157"/>
        <v/>
      </c>
      <c r="AE778" t="str">
        <f t="shared" si="155"/>
        <v/>
      </c>
      <c r="AF778" t="str">
        <f t="shared" si="156"/>
        <v/>
      </c>
    </row>
    <row r="779" spans="1:32" x14ac:dyDescent="0.25">
      <c r="A779">
        <v>11411</v>
      </c>
      <c r="B779" s="1">
        <v>867488060855003</v>
      </c>
      <c r="C779" s="1">
        <v>1719612421</v>
      </c>
      <c r="D779">
        <v>-22.892657</v>
      </c>
      <c r="E779">
        <v>-47.047091999999999</v>
      </c>
      <c r="F779">
        <v>678</v>
      </c>
      <c r="G779">
        <v>205</v>
      </c>
      <c r="H779">
        <v>0</v>
      </c>
      <c r="I779">
        <v>1</v>
      </c>
      <c r="J779">
        <v>0</v>
      </c>
      <c r="K779">
        <v>294600</v>
      </c>
      <c r="L779">
        <v>0</v>
      </c>
      <c r="M779" t="s">
        <v>19</v>
      </c>
      <c r="N779">
        <v>10</v>
      </c>
      <c r="O779">
        <v>0</v>
      </c>
      <c r="P779">
        <v>0</v>
      </c>
      <c r="Q779">
        <v>0</v>
      </c>
      <c r="R779">
        <v>0</v>
      </c>
      <c r="S779" s="4">
        <v>45471.921539351853</v>
      </c>
      <c r="T779" s="6">
        <v>45471.921539351853</v>
      </c>
      <c r="U779">
        <f t="shared" si="146"/>
        <v>17</v>
      </c>
      <c r="V779">
        <f t="shared" si="147"/>
        <v>603</v>
      </c>
      <c r="W779" t="str">
        <f t="shared" si="148"/>
        <v/>
      </c>
      <c r="X779" t="str">
        <f t="shared" si="149"/>
        <v/>
      </c>
      <c r="Y779" s="12" t="str">
        <f t="shared" si="150"/>
        <v/>
      </c>
      <c r="Z779" t="str">
        <f t="shared" si="151"/>
        <v/>
      </c>
      <c r="AA779" t="str">
        <f t="shared" si="152"/>
        <v/>
      </c>
      <c r="AB779" t="str">
        <f t="shared" si="153"/>
        <v/>
      </c>
      <c r="AC779" s="2" t="str">
        <f t="shared" si="154"/>
        <v/>
      </c>
      <c r="AD779" t="str">
        <f t="shared" si="157"/>
        <v/>
      </c>
      <c r="AE779" t="str">
        <f t="shared" si="155"/>
        <v/>
      </c>
      <c r="AF779" t="str">
        <f t="shared" si="156"/>
        <v/>
      </c>
    </row>
    <row r="780" spans="1:32" x14ac:dyDescent="0.25">
      <c r="A780">
        <v>11414</v>
      </c>
      <c r="B780" s="1">
        <v>867488060855003</v>
      </c>
      <c r="C780" s="1">
        <v>1719613018</v>
      </c>
      <c r="D780">
        <v>-22.892657</v>
      </c>
      <c r="E780">
        <v>-47.047091999999999</v>
      </c>
      <c r="F780">
        <v>678</v>
      </c>
      <c r="G780">
        <v>205</v>
      </c>
      <c r="H780">
        <v>0</v>
      </c>
      <c r="I780">
        <v>1</v>
      </c>
      <c r="J780">
        <v>0</v>
      </c>
      <c r="K780">
        <v>294600</v>
      </c>
      <c r="L780">
        <v>0</v>
      </c>
      <c r="M780" t="s">
        <v>19</v>
      </c>
      <c r="N780">
        <v>10</v>
      </c>
      <c r="O780">
        <v>0</v>
      </c>
      <c r="P780">
        <v>0</v>
      </c>
      <c r="Q780">
        <v>0</v>
      </c>
      <c r="R780">
        <v>0</v>
      </c>
      <c r="S780" s="4">
        <v>45471.928449074076</v>
      </c>
      <c r="T780" s="6">
        <v>45471.928449074076</v>
      </c>
      <c r="U780">
        <f t="shared" si="146"/>
        <v>17</v>
      </c>
      <c r="V780">
        <f t="shared" si="147"/>
        <v>597</v>
      </c>
      <c r="W780" t="str">
        <f t="shared" si="148"/>
        <v/>
      </c>
      <c r="X780" t="str">
        <f t="shared" si="149"/>
        <v/>
      </c>
      <c r="Y780" s="12" t="str">
        <f t="shared" si="150"/>
        <v/>
      </c>
      <c r="Z780" t="str">
        <f t="shared" si="151"/>
        <v/>
      </c>
      <c r="AA780" t="str">
        <f t="shared" si="152"/>
        <v/>
      </c>
      <c r="AB780" t="str">
        <f t="shared" si="153"/>
        <v/>
      </c>
      <c r="AC780" s="2" t="str">
        <f t="shared" si="154"/>
        <v/>
      </c>
      <c r="AD780" t="str">
        <f t="shared" si="157"/>
        <v/>
      </c>
      <c r="AE780" t="str">
        <f t="shared" si="155"/>
        <v/>
      </c>
      <c r="AF780" t="str">
        <f t="shared" si="156"/>
        <v/>
      </c>
    </row>
    <row r="781" spans="1:32" x14ac:dyDescent="0.25">
      <c r="A781">
        <v>11415</v>
      </c>
      <c r="B781" s="1">
        <v>867488060855003</v>
      </c>
      <c r="C781" s="1">
        <v>1719613621</v>
      </c>
      <c r="D781">
        <v>-22.892657</v>
      </c>
      <c r="E781">
        <v>-47.047091999999999</v>
      </c>
      <c r="F781">
        <v>678</v>
      </c>
      <c r="G781">
        <v>205</v>
      </c>
      <c r="H781">
        <v>0</v>
      </c>
      <c r="I781">
        <v>1</v>
      </c>
      <c r="J781">
        <v>0</v>
      </c>
      <c r="K781">
        <v>294600</v>
      </c>
      <c r="L781">
        <v>0</v>
      </c>
      <c r="M781" t="s">
        <v>19</v>
      </c>
      <c r="N781">
        <v>10</v>
      </c>
      <c r="O781">
        <v>0</v>
      </c>
      <c r="P781">
        <v>0</v>
      </c>
      <c r="Q781">
        <v>0</v>
      </c>
      <c r="R781">
        <v>0</v>
      </c>
      <c r="S781" s="4">
        <v>45471.935428240744</v>
      </c>
      <c r="T781" s="6">
        <v>45471.935428240744</v>
      </c>
      <c r="U781">
        <f t="shared" si="146"/>
        <v>17</v>
      </c>
      <c r="V781">
        <f t="shared" si="147"/>
        <v>603</v>
      </c>
      <c r="W781" t="str">
        <f t="shared" si="148"/>
        <v/>
      </c>
      <c r="X781" t="str">
        <f t="shared" si="149"/>
        <v/>
      </c>
      <c r="Y781" s="12" t="str">
        <f t="shared" si="150"/>
        <v/>
      </c>
      <c r="Z781" t="str">
        <f t="shared" si="151"/>
        <v/>
      </c>
      <c r="AA781" t="str">
        <f t="shared" si="152"/>
        <v/>
      </c>
      <c r="AB781" t="str">
        <f t="shared" si="153"/>
        <v/>
      </c>
      <c r="AC781" s="2" t="str">
        <f t="shared" si="154"/>
        <v/>
      </c>
      <c r="AD781" t="str">
        <f t="shared" si="157"/>
        <v/>
      </c>
      <c r="AE781" t="str">
        <f t="shared" si="155"/>
        <v/>
      </c>
      <c r="AF781" t="str">
        <f t="shared" si="156"/>
        <v/>
      </c>
    </row>
    <row r="782" spans="1:32" x14ac:dyDescent="0.25">
      <c r="A782">
        <v>11434</v>
      </c>
      <c r="B782" s="1">
        <v>867488060855003</v>
      </c>
      <c r="C782" s="1">
        <v>1719614220</v>
      </c>
      <c r="D782">
        <v>-22.892657</v>
      </c>
      <c r="E782">
        <v>-47.047091999999999</v>
      </c>
      <c r="F782">
        <v>678</v>
      </c>
      <c r="G782">
        <v>205</v>
      </c>
      <c r="H782">
        <v>0</v>
      </c>
      <c r="I782">
        <v>1</v>
      </c>
      <c r="J782">
        <v>0</v>
      </c>
      <c r="K782">
        <v>294600</v>
      </c>
      <c r="L782">
        <v>0</v>
      </c>
      <c r="M782" t="s">
        <v>19</v>
      </c>
      <c r="N782">
        <v>10</v>
      </c>
      <c r="O782">
        <v>0</v>
      </c>
      <c r="P782">
        <v>0</v>
      </c>
      <c r="Q782">
        <v>0</v>
      </c>
      <c r="R782">
        <v>0</v>
      </c>
      <c r="S782" s="4">
        <v>45471.942361111112</v>
      </c>
      <c r="T782" s="6">
        <v>45471.942361111112</v>
      </c>
      <c r="U782">
        <f t="shared" si="146"/>
        <v>17</v>
      </c>
      <c r="V782">
        <f t="shared" si="147"/>
        <v>599</v>
      </c>
      <c r="W782" t="str">
        <f t="shared" si="148"/>
        <v/>
      </c>
      <c r="X782" t="str">
        <f t="shared" si="149"/>
        <v/>
      </c>
      <c r="Y782" s="12" t="str">
        <f t="shared" si="150"/>
        <v/>
      </c>
      <c r="Z782" t="str">
        <f t="shared" si="151"/>
        <v/>
      </c>
      <c r="AA782" t="str">
        <f t="shared" si="152"/>
        <v/>
      </c>
      <c r="AB782" t="str">
        <f t="shared" si="153"/>
        <v/>
      </c>
      <c r="AC782" s="2" t="str">
        <f t="shared" si="154"/>
        <v/>
      </c>
      <c r="AD782" t="str">
        <f t="shared" si="157"/>
        <v/>
      </c>
      <c r="AE782" t="str">
        <f t="shared" si="155"/>
        <v/>
      </c>
      <c r="AF782" t="str">
        <f t="shared" si="156"/>
        <v/>
      </c>
    </row>
    <row r="783" spans="1:32" x14ac:dyDescent="0.25">
      <c r="A783">
        <v>11451</v>
      </c>
      <c r="B783" s="1">
        <v>867488060855003</v>
      </c>
      <c r="C783" s="1">
        <v>1719614821</v>
      </c>
      <c r="D783">
        <v>-22.892657</v>
      </c>
      <c r="E783">
        <v>-47.047091999999999</v>
      </c>
      <c r="F783">
        <v>678</v>
      </c>
      <c r="G783">
        <v>205</v>
      </c>
      <c r="H783">
        <v>0</v>
      </c>
      <c r="I783">
        <v>1</v>
      </c>
      <c r="J783">
        <v>0</v>
      </c>
      <c r="K783">
        <v>294600</v>
      </c>
      <c r="L783">
        <v>0</v>
      </c>
      <c r="M783" t="s">
        <v>19</v>
      </c>
      <c r="N783">
        <v>10</v>
      </c>
      <c r="O783">
        <v>0</v>
      </c>
      <c r="P783">
        <v>0</v>
      </c>
      <c r="Q783">
        <v>0</v>
      </c>
      <c r="R783">
        <v>0</v>
      </c>
      <c r="S783" s="4">
        <v>45471.949317129627</v>
      </c>
      <c r="T783" s="6">
        <v>45471.949317129627</v>
      </c>
      <c r="U783">
        <f t="shared" si="146"/>
        <v>17</v>
      </c>
      <c r="V783">
        <f t="shared" si="147"/>
        <v>601</v>
      </c>
      <c r="W783" t="str">
        <f t="shared" si="148"/>
        <v/>
      </c>
      <c r="X783" t="str">
        <f t="shared" si="149"/>
        <v/>
      </c>
      <c r="Y783" s="12" t="str">
        <f t="shared" si="150"/>
        <v/>
      </c>
      <c r="Z783" t="str">
        <f t="shared" si="151"/>
        <v/>
      </c>
      <c r="AA783" t="str">
        <f t="shared" si="152"/>
        <v/>
      </c>
      <c r="AB783" t="str">
        <f t="shared" si="153"/>
        <v/>
      </c>
      <c r="AC783" s="2" t="str">
        <f t="shared" si="154"/>
        <v/>
      </c>
      <c r="AD783" t="str">
        <f t="shared" si="157"/>
        <v/>
      </c>
      <c r="AE783" t="str">
        <f t="shared" si="155"/>
        <v/>
      </c>
      <c r="AF783" t="str">
        <f t="shared" si="156"/>
        <v/>
      </c>
    </row>
    <row r="784" spans="1:32" x14ac:dyDescent="0.25">
      <c r="A784">
        <v>11466</v>
      </c>
      <c r="B784" s="1">
        <v>867488060855003</v>
      </c>
      <c r="C784" s="1">
        <v>1719615429</v>
      </c>
      <c r="D784">
        <v>-22.892657</v>
      </c>
      <c r="E784">
        <v>-47.047091999999999</v>
      </c>
      <c r="F784">
        <v>678</v>
      </c>
      <c r="G784">
        <v>205</v>
      </c>
      <c r="H784">
        <v>0</v>
      </c>
      <c r="I784">
        <v>1</v>
      </c>
      <c r="J784">
        <v>0</v>
      </c>
      <c r="K784">
        <v>294600</v>
      </c>
      <c r="L784">
        <v>0</v>
      </c>
      <c r="M784" t="s">
        <v>19</v>
      </c>
      <c r="N784">
        <v>10</v>
      </c>
      <c r="O784">
        <v>0</v>
      </c>
      <c r="P784">
        <v>0</v>
      </c>
      <c r="Q784">
        <v>0</v>
      </c>
      <c r="R784">
        <v>0</v>
      </c>
      <c r="S784" s="4">
        <v>45471.956354166665</v>
      </c>
      <c r="T784" s="6">
        <v>45471.956354166665</v>
      </c>
      <c r="U784">
        <f t="shared" si="146"/>
        <v>17</v>
      </c>
      <c r="V784">
        <f t="shared" si="147"/>
        <v>608</v>
      </c>
      <c r="W784" t="str">
        <f t="shared" si="148"/>
        <v/>
      </c>
      <c r="X784" t="str">
        <f t="shared" si="149"/>
        <v/>
      </c>
      <c r="Y784" s="12" t="str">
        <f t="shared" si="150"/>
        <v/>
      </c>
      <c r="Z784" t="str">
        <f t="shared" si="151"/>
        <v/>
      </c>
      <c r="AA784" t="str">
        <f t="shared" si="152"/>
        <v/>
      </c>
      <c r="AB784" t="str">
        <f t="shared" si="153"/>
        <v/>
      </c>
      <c r="AC784" s="2" t="str">
        <f t="shared" si="154"/>
        <v/>
      </c>
      <c r="AD784" t="str">
        <f t="shared" si="157"/>
        <v/>
      </c>
      <c r="AE784" t="str">
        <f t="shared" si="155"/>
        <v/>
      </c>
      <c r="AF784" t="str">
        <f t="shared" si="156"/>
        <v/>
      </c>
    </row>
    <row r="785" spans="1:32" x14ac:dyDescent="0.25">
      <c r="A785">
        <v>11469</v>
      </c>
      <c r="B785" s="1">
        <v>867488060855003</v>
      </c>
      <c r="C785" s="1">
        <v>1719616023</v>
      </c>
      <c r="D785">
        <v>-22.892657</v>
      </c>
      <c r="E785">
        <v>-47.047091999999999</v>
      </c>
      <c r="F785">
        <v>678</v>
      </c>
      <c r="G785">
        <v>205</v>
      </c>
      <c r="H785">
        <v>0</v>
      </c>
      <c r="I785">
        <v>1</v>
      </c>
      <c r="J785">
        <v>0</v>
      </c>
      <c r="K785">
        <v>294600</v>
      </c>
      <c r="L785">
        <v>0</v>
      </c>
      <c r="M785" t="s">
        <v>19</v>
      </c>
      <c r="N785">
        <v>10</v>
      </c>
      <c r="O785">
        <v>0</v>
      </c>
      <c r="P785">
        <v>0</v>
      </c>
      <c r="Q785">
        <v>0</v>
      </c>
      <c r="R785">
        <v>0</v>
      </c>
      <c r="S785" s="4">
        <v>45471.963229166664</v>
      </c>
      <c r="T785" s="6">
        <v>45471.963229166664</v>
      </c>
      <c r="U785">
        <f t="shared" si="146"/>
        <v>17</v>
      </c>
      <c r="V785">
        <f t="shared" si="147"/>
        <v>594</v>
      </c>
      <c r="W785" t="str">
        <f t="shared" si="148"/>
        <v/>
      </c>
      <c r="X785" t="str">
        <f t="shared" si="149"/>
        <v/>
      </c>
      <c r="Y785" s="12" t="str">
        <f t="shared" si="150"/>
        <v/>
      </c>
      <c r="Z785" t="str">
        <f t="shared" si="151"/>
        <v/>
      </c>
      <c r="AA785" t="str">
        <f t="shared" si="152"/>
        <v/>
      </c>
      <c r="AB785" t="str">
        <f t="shared" si="153"/>
        <v/>
      </c>
      <c r="AC785" s="2" t="str">
        <f t="shared" si="154"/>
        <v/>
      </c>
      <c r="AD785" t="str">
        <f t="shared" si="157"/>
        <v/>
      </c>
      <c r="AE785" t="str">
        <f t="shared" si="155"/>
        <v/>
      </c>
      <c r="AF785" t="str">
        <f t="shared" si="156"/>
        <v/>
      </c>
    </row>
    <row r="786" spans="1:32" x14ac:dyDescent="0.25">
      <c r="A786">
        <v>11478</v>
      </c>
      <c r="B786" s="1">
        <v>867488060855003</v>
      </c>
      <c r="C786" s="1">
        <v>1719616622</v>
      </c>
      <c r="D786">
        <v>-22.892657</v>
      </c>
      <c r="E786">
        <v>-47.047091999999999</v>
      </c>
      <c r="F786">
        <v>678</v>
      </c>
      <c r="G786">
        <v>205</v>
      </c>
      <c r="H786">
        <v>0</v>
      </c>
      <c r="I786">
        <v>1</v>
      </c>
      <c r="J786">
        <v>0</v>
      </c>
      <c r="K786">
        <v>294600</v>
      </c>
      <c r="L786">
        <v>0</v>
      </c>
      <c r="M786" t="s">
        <v>19</v>
      </c>
      <c r="N786">
        <v>10</v>
      </c>
      <c r="O786">
        <v>0</v>
      </c>
      <c r="P786">
        <v>0</v>
      </c>
      <c r="Q786">
        <v>0</v>
      </c>
      <c r="R786">
        <v>0</v>
      </c>
      <c r="S786" s="4">
        <v>45471.97016203704</v>
      </c>
      <c r="T786" s="6">
        <v>45471.97016203704</v>
      </c>
      <c r="U786">
        <f t="shared" si="146"/>
        <v>17</v>
      </c>
      <c r="V786">
        <f t="shared" si="147"/>
        <v>599</v>
      </c>
      <c r="W786" t="str">
        <f t="shared" si="148"/>
        <v/>
      </c>
      <c r="X786" t="str">
        <f t="shared" si="149"/>
        <v/>
      </c>
      <c r="Y786" s="12" t="str">
        <f t="shared" si="150"/>
        <v/>
      </c>
      <c r="Z786" t="str">
        <f t="shared" si="151"/>
        <v/>
      </c>
      <c r="AA786" t="str">
        <f t="shared" si="152"/>
        <v/>
      </c>
      <c r="AB786" t="str">
        <f t="shared" si="153"/>
        <v/>
      </c>
      <c r="AC786" s="2" t="str">
        <f t="shared" si="154"/>
        <v/>
      </c>
      <c r="AD786" t="str">
        <f t="shared" si="157"/>
        <v/>
      </c>
      <c r="AE786" t="str">
        <f t="shared" si="155"/>
        <v/>
      </c>
      <c r="AF786" t="str">
        <f t="shared" si="156"/>
        <v/>
      </c>
    </row>
    <row r="787" spans="1:32" x14ac:dyDescent="0.25">
      <c r="A787">
        <v>11499</v>
      </c>
      <c r="B787" s="1">
        <v>867488060855003</v>
      </c>
      <c r="C787" s="1">
        <v>1719617219</v>
      </c>
      <c r="D787">
        <v>-22.892657</v>
      </c>
      <c r="E787">
        <v>-47.047091999999999</v>
      </c>
      <c r="F787">
        <v>678</v>
      </c>
      <c r="G787">
        <v>205</v>
      </c>
      <c r="H787">
        <v>0</v>
      </c>
      <c r="I787">
        <v>1</v>
      </c>
      <c r="J787">
        <v>0</v>
      </c>
      <c r="K787">
        <v>294600</v>
      </c>
      <c r="L787">
        <v>0</v>
      </c>
      <c r="M787" t="s">
        <v>19</v>
      </c>
      <c r="N787">
        <v>10</v>
      </c>
      <c r="O787">
        <v>0</v>
      </c>
      <c r="P787">
        <v>0</v>
      </c>
      <c r="Q787">
        <v>0</v>
      </c>
      <c r="R787">
        <v>0</v>
      </c>
      <c r="S787" s="4">
        <v>45471.977071759262</v>
      </c>
      <c r="T787" s="6">
        <v>45471.977071759262</v>
      </c>
      <c r="U787">
        <f t="shared" si="146"/>
        <v>17</v>
      </c>
      <c r="V787">
        <f t="shared" si="147"/>
        <v>597</v>
      </c>
      <c r="W787" t="str">
        <f t="shared" si="148"/>
        <v/>
      </c>
      <c r="X787" t="str">
        <f t="shared" si="149"/>
        <v/>
      </c>
      <c r="Y787" s="12" t="str">
        <f t="shared" si="150"/>
        <v/>
      </c>
      <c r="Z787" t="str">
        <f t="shared" si="151"/>
        <v/>
      </c>
      <c r="AA787" t="str">
        <f t="shared" si="152"/>
        <v/>
      </c>
      <c r="AB787" t="str">
        <f t="shared" si="153"/>
        <v/>
      </c>
      <c r="AC787" s="2" t="str">
        <f t="shared" si="154"/>
        <v/>
      </c>
      <c r="AD787" t="str">
        <f t="shared" si="157"/>
        <v/>
      </c>
      <c r="AE787" t="str">
        <f t="shared" si="155"/>
        <v/>
      </c>
      <c r="AF787" t="str">
        <f t="shared" si="156"/>
        <v/>
      </c>
    </row>
    <row r="788" spans="1:32" x14ac:dyDescent="0.25">
      <c r="A788">
        <v>11503</v>
      </c>
      <c r="B788" s="1">
        <v>867488060855003</v>
      </c>
      <c r="C788" s="1">
        <v>1719617820</v>
      </c>
      <c r="D788">
        <v>-22.892657</v>
      </c>
      <c r="E788">
        <v>-47.047091999999999</v>
      </c>
      <c r="F788">
        <v>678</v>
      </c>
      <c r="G788">
        <v>205</v>
      </c>
      <c r="H788">
        <v>0</v>
      </c>
      <c r="I788">
        <v>1</v>
      </c>
      <c r="J788">
        <v>0</v>
      </c>
      <c r="K788">
        <v>294600</v>
      </c>
      <c r="L788">
        <v>0</v>
      </c>
      <c r="M788" t="s">
        <v>19</v>
      </c>
      <c r="N788">
        <v>10</v>
      </c>
      <c r="O788">
        <v>0</v>
      </c>
      <c r="P788">
        <v>0</v>
      </c>
      <c r="Q788">
        <v>0</v>
      </c>
      <c r="R788">
        <v>0</v>
      </c>
      <c r="S788" s="4">
        <v>45471.984027777777</v>
      </c>
      <c r="T788" s="6">
        <v>45471.984027777777</v>
      </c>
      <c r="U788">
        <f t="shared" si="146"/>
        <v>17</v>
      </c>
      <c r="V788">
        <f t="shared" si="147"/>
        <v>601</v>
      </c>
      <c r="W788" t="str">
        <f t="shared" si="148"/>
        <v/>
      </c>
      <c r="X788" t="str">
        <f t="shared" si="149"/>
        <v/>
      </c>
      <c r="Y788" s="12" t="str">
        <f t="shared" si="150"/>
        <v/>
      </c>
      <c r="Z788" t="str">
        <f t="shared" si="151"/>
        <v/>
      </c>
      <c r="AA788" t="str">
        <f t="shared" si="152"/>
        <v/>
      </c>
      <c r="AB788" t="str">
        <f t="shared" si="153"/>
        <v/>
      </c>
      <c r="AC788" s="2" t="str">
        <f t="shared" si="154"/>
        <v/>
      </c>
      <c r="AD788" t="str">
        <f t="shared" si="157"/>
        <v/>
      </c>
      <c r="AE788" t="str">
        <f t="shared" si="155"/>
        <v/>
      </c>
      <c r="AF788" t="str">
        <f t="shared" si="156"/>
        <v/>
      </c>
    </row>
    <row r="789" spans="1:32" x14ac:dyDescent="0.25">
      <c r="A789">
        <v>11506</v>
      </c>
      <c r="B789" s="1">
        <v>867488060855003</v>
      </c>
      <c r="C789" s="1">
        <v>1719618419</v>
      </c>
      <c r="D789">
        <v>-22.892657</v>
      </c>
      <c r="E789">
        <v>-47.047091999999999</v>
      </c>
      <c r="F789">
        <v>678</v>
      </c>
      <c r="G789">
        <v>205</v>
      </c>
      <c r="H789">
        <v>0</v>
      </c>
      <c r="I789">
        <v>1</v>
      </c>
      <c r="J789">
        <v>0</v>
      </c>
      <c r="K789">
        <v>294600</v>
      </c>
      <c r="L789">
        <v>0</v>
      </c>
      <c r="M789" t="s">
        <v>19</v>
      </c>
      <c r="N789">
        <v>10</v>
      </c>
      <c r="O789">
        <v>0</v>
      </c>
      <c r="P789">
        <v>0</v>
      </c>
      <c r="Q789">
        <v>0</v>
      </c>
      <c r="R789">
        <v>0</v>
      </c>
      <c r="S789" s="4">
        <v>45471.990960648145</v>
      </c>
      <c r="T789" s="6">
        <v>45471.990960648145</v>
      </c>
      <c r="U789">
        <f t="shared" si="146"/>
        <v>17</v>
      </c>
      <c r="V789">
        <f t="shared" si="147"/>
        <v>599</v>
      </c>
      <c r="W789" t="str">
        <f t="shared" si="148"/>
        <v/>
      </c>
      <c r="X789" t="str">
        <f t="shared" si="149"/>
        <v/>
      </c>
      <c r="Y789" s="12" t="str">
        <f t="shared" si="150"/>
        <v/>
      </c>
      <c r="Z789" t="str">
        <f t="shared" si="151"/>
        <v/>
      </c>
      <c r="AA789" t="str">
        <f t="shared" si="152"/>
        <v/>
      </c>
      <c r="AB789" t="str">
        <f t="shared" si="153"/>
        <v/>
      </c>
      <c r="AC789" s="2" t="str">
        <f t="shared" si="154"/>
        <v/>
      </c>
      <c r="AD789" t="str">
        <f t="shared" si="157"/>
        <v/>
      </c>
      <c r="AE789" t="str">
        <f t="shared" si="155"/>
        <v/>
      </c>
      <c r="AF789" t="str">
        <f t="shared" si="156"/>
        <v/>
      </c>
    </row>
    <row r="790" spans="1:32" x14ac:dyDescent="0.25">
      <c r="A790">
        <v>11508</v>
      </c>
      <c r="B790" s="1">
        <v>867488060855003</v>
      </c>
      <c r="C790" s="1">
        <v>1719619022</v>
      </c>
      <c r="D790">
        <v>-22.892657</v>
      </c>
      <c r="E790">
        <v>-47.047091999999999</v>
      </c>
      <c r="F790">
        <v>678</v>
      </c>
      <c r="G790">
        <v>205</v>
      </c>
      <c r="H790">
        <v>0</v>
      </c>
      <c r="I790">
        <v>1</v>
      </c>
      <c r="J790">
        <v>0</v>
      </c>
      <c r="K790">
        <v>294600</v>
      </c>
      <c r="L790">
        <v>0</v>
      </c>
      <c r="M790" t="s">
        <v>19</v>
      </c>
      <c r="N790">
        <v>10</v>
      </c>
      <c r="O790">
        <v>0</v>
      </c>
      <c r="P790">
        <v>0</v>
      </c>
      <c r="Q790">
        <v>0</v>
      </c>
      <c r="R790">
        <v>0</v>
      </c>
      <c r="S790" s="4">
        <v>45471.997939814813</v>
      </c>
      <c r="T790" s="6">
        <v>45471.997939814813</v>
      </c>
      <c r="U790">
        <f t="shared" si="146"/>
        <v>17</v>
      </c>
      <c r="V790">
        <f t="shared" si="147"/>
        <v>603</v>
      </c>
      <c r="W790" t="str">
        <f t="shared" si="148"/>
        <v/>
      </c>
      <c r="X790" t="str">
        <f t="shared" si="149"/>
        <v/>
      </c>
      <c r="Y790" s="12" t="str">
        <f t="shared" si="150"/>
        <v/>
      </c>
      <c r="Z790" t="str">
        <f t="shared" si="151"/>
        <v/>
      </c>
      <c r="AA790" t="str">
        <f t="shared" si="152"/>
        <v/>
      </c>
      <c r="AB790" t="str">
        <f t="shared" si="153"/>
        <v/>
      </c>
      <c r="AC790" s="2" t="str">
        <f t="shared" si="154"/>
        <v/>
      </c>
      <c r="AD790" t="str">
        <f t="shared" si="157"/>
        <v/>
      </c>
      <c r="AE790" t="str">
        <f t="shared" si="155"/>
        <v/>
      </c>
      <c r="AF790" t="str">
        <f t="shared" si="156"/>
        <v/>
      </c>
    </row>
    <row r="791" spans="1:32" x14ac:dyDescent="0.25">
      <c r="A791">
        <v>11509</v>
      </c>
      <c r="B791" s="1">
        <v>867488060855003</v>
      </c>
      <c r="C791" s="1">
        <v>1719619631</v>
      </c>
      <c r="D791">
        <v>-22.892657</v>
      </c>
      <c r="E791">
        <v>-47.047091999999999</v>
      </c>
      <c r="F791">
        <v>678</v>
      </c>
      <c r="G791">
        <v>205</v>
      </c>
      <c r="H791">
        <v>0</v>
      </c>
      <c r="I791">
        <v>1</v>
      </c>
      <c r="J791">
        <v>0</v>
      </c>
      <c r="K791">
        <v>294600</v>
      </c>
      <c r="L791">
        <v>0</v>
      </c>
      <c r="M791" t="s">
        <v>19</v>
      </c>
      <c r="N791">
        <v>10</v>
      </c>
      <c r="O791">
        <v>0</v>
      </c>
      <c r="P791">
        <v>0</v>
      </c>
      <c r="Q791">
        <v>0</v>
      </c>
      <c r="R791">
        <v>0</v>
      </c>
      <c r="S791" s="4">
        <v>45472.004988425928</v>
      </c>
      <c r="T791" s="6">
        <v>45472.004988425928</v>
      </c>
      <c r="U791">
        <f t="shared" si="146"/>
        <v>17</v>
      </c>
      <c r="V791">
        <f t="shared" si="147"/>
        <v>609</v>
      </c>
      <c r="W791" t="str">
        <f t="shared" si="148"/>
        <v/>
      </c>
      <c r="X791" t="str">
        <f t="shared" si="149"/>
        <v/>
      </c>
      <c r="Y791" s="12" t="str">
        <f t="shared" si="150"/>
        <v/>
      </c>
      <c r="Z791" t="str">
        <f t="shared" si="151"/>
        <v/>
      </c>
      <c r="AA791" t="str">
        <f t="shared" si="152"/>
        <v/>
      </c>
      <c r="AB791" t="str">
        <f t="shared" si="153"/>
        <v/>
      </c>
      <c r="AC791" s="2" t="str">
        <f t="shared" si="154"/>
        <v/>
      </c>
      <c r="AD791" t="str">
        <f t="shared" si="157"/>
        <v/>
      </c>
      <c r="AE791" t="str">
        <f t="shared" si="155"/>
        <v/>
      </c>
      <c r="AF791" t="str">
        <f t="shared" si="156"/>
        <v/>
      </c>
    </row>
    <row r="792" spans="1:32" x14ac:dyDescent="0.25">
      <c r="A792">
        <v>11526</v>
      </c>
      <c r="B792" s="1">
        <v>867488060855003</v>
      </c>
      <c r="C792" s="1">
        <v>1719620221</v>
      </c>
      <c r="D792">
        <v>-22.892657</v>
      </c>
      <c r="E792">
        <v>-47.047091999999999</v>
      </c>
      <c r="F792">
        <v>678</v>
      </c>
      <c r="G792">
        <v>205</v>
      </c>
      <c r="H792">
        <v>0</v>
      </c>
      <c r="I792">
        <v>1</v>
      </c>
      <c r="J792">
        <v>0</v>
      </c>
      <c r="K792">
        <v>294600</v>
      </c>
      <c r="L792">
        <v>0</v>
      </c>
      <c r="M792" t="s">
        <v>19</v>
      </c>
      <c r="N792">
        <v>10</v>
      </c>
      <c r="O792">
        <v>0</v>
      </c>
      <c r="P792">
        <v>0</v>
      </c>
      <c r="Q792">
        <v>0</v>
      </c>
      <c r="R792">
        <v>0</v>
      </c>
      <c r="S792" s="4">
        <v>45472.011817129627</v>
      </c>
      <c r="T792" s="6">
        <v>45472.011817129627</v>
      </c>
      <c r="U792">
        <f t="shared" si="146"/>
        <v>17</v>
      </c>
      <c r="V792">
        <f t="shared" si="147"/>
        <v>590</v>
      </c>
      <c r="W792" t="str">
        <f t="shared" si="148"/>
        <v/>
      </c>
      <c r="X792" t="str">
        <f t="shared" si="149"/>
        <v/>
      </c>
      <c r="Y792" s="12" t="str">
        <f t="shared" si="150"/>
        <v/>
      </c>
      <c r="Z792" t="str">
        <f t="shared" si="151"/>
        <v/>
      </c>
      <c r="AA792" t="str">
        <f t="shared" si="152"/>
        <v/>
      </c>
      <c r="AB792" t="str">
        <f t="shared" si="153"/>
        <v/>
      </c>
      <c r="AC792" s="2" t="str">
        <f t="shared" si="154"/>
        <v/>
      </c>
      <c r="AD792" t="str">
        <f t="shared" si="157"/>
        <v/>
      </c>
      <c r="AE792" t="str">
        <f t="shared" si="155"/>
        <v/>
      </c>
      <c r="AF792" t="str">
        <f t="shared" si="156"/>
        <v/>
      </c>
    </row>
    <row r="793" spans="1:32" x14ac:dyDescent="0.25">
      <c r="A793">
        <v>11545</v>
      </c>
      <c r="B793" s="1">
        <v>867488060855003</v>
      </c>
      <c r="C793" s="1">
        <v>1719620827</v>
      </c>
      <c r="D793">
        <v>-22.892657</v>
      </c>
      <c r="E793">
        <v>-47.047091999999999</v>
      </c>
      <c r="F793">
        <v>678</v>
      </c>
      <c r="G793">
        <v>205</v>
      </c>
      <c r="H793">
        <v>0</v>
      </c>
      <c r="I793">
        <v>1</v>
      </c>
      <c r="J793">
        <v>0</v>
      </c>
      <c r="K793">
        <v>294600</v>
      </c>
      <c r="L793">
        <v>0</v>
      </c>
      <c r="M793" t="s">
        <v>19</v>
      </c>
      <c r="N793">
        <v>10</v>
      </c>
      <c r="O793">
        <v>0</v>
      </c>
      <c r="P793">
        <v>0</v>
      </c>
      <c r="Q793">
        <v>0</v>
      </c>
      <c r="R793">
        <v>0</v>
      </c>
      <c r="S793" s="4">
        <v>45472.018831018519</v>
      </c>
      <c r="T793" s="6">
        <v>45472.018831018519</v>
      </c>
      <c r="U793">
        <f t="shared" si="146"/>
        <v>17</v>
      </c>
      <c r="V793">
        <f t="shared" si="147"/>
        <v>606</v>
      </c>
      <c r="W793" t="str">
        <f t="shared" si="148"/>
        <v/>
      </c>
      <c r="X793" t="str">
        <f t="shared" si="149"/>
        <v/>
      </c>
      <c r="Y793" s="12" t="str">
        <f t="shared" si="150"/>
        <v/>
      </c>
      <c r="Z793" t="str">
        <f t="shared" si="151"/>
        <v/>
      </c>
      <c r="AA793" t="str">
        <f t="shared" si="152"/>
        <v/>
      </c>
      <c r="AB793" t="str">
        <f t="shared" si="153"/>
        <v/>
      </c>
      <c r="AC793" s="2" t="str">
        <f t="shared" si="154"/>
        <v/>
      </c>
      <c r="AD793" t="str">
        <f t="shared" si="157"/>
        <v/>
      </c>
      <c r="AE793" t="str">
        <f t="shared" si="155"/>
        <v/>
      </c>
      <c r="AF793" t="str">
        <f t="shared" si="156"/>
        <v/>
      </c>
    </row>
    <row r="794" spans="1:32" x14ac:dyDescent="0.25">
      <c r="A794">
        <v>11563</v>
      </c>
      <c r="B794" s="1">
        <v>867488060855003</v>
      </c>
      <c r="C794" s="1">
        <v>1719621430</v>
      </c>
      <c r="D794">
        <v>-22.892657</v>
      </c>
      <c r="E794">
        <v>-47.047091999999999</v>
      </c>
      <c r="F794">
        <v>678</v>
      </c>
      <c r="G794">
        <v>205</v>
      </c>
      <c r="H794">
        <v>0</v>
      </c>
      <c r="I794">
        <v>1</v>
      </c>
      <c r="J794">
        <v>0</v>
      </c>
      <c r="K794">
        <v>294600</v>
      </c>
      <c r="L794">
        <v>0</v>
      </c>
      <c r="M794" t="s">
        <v>19</v>
      </c>
      <c r="N794">
        <v>10</v>
      </c>
      <c r="O794">
        <v>0</v>
      </c>
      <c r="P794">
        <v>0</v>
      </c>
      <c r="Q794">
        <v>0</v>
      </c>
      <c r="R794">
        <v>0</v>
      </c>
      <c r="S794" s="4">
        <v>45472.025810185187</v>
      </c>
      <c r="T794" s="6">
        <v>45472.025810185187</v>
      </c>
      <c r="U794">
        <f t="shared" si="146"/>
        <v>17</v>
      </c>
      <c r="V794">
        <f t="shared" si="147"/>
        <v>603</v>
      </c>
      <c r="W794" t="str">
        <f t="shared" si="148"/>
        <v/>
      </c>
      <c r="X794" t="str">
        <f t="shared" si="149"/>
        <v/>
      </c>
      <c r="Y794" s="12" t="str">
        <f t="shared" si="150"/>
        <v/>
      </c>
      <c r="Z794" t="str">
        <f t="shared" si="151"/>
        <v/>
      </c>
      <c r="AA794" t="str">
        <f t="shared" si="152"/>
        <v/>
      </c>
      <c r="AB794" t="str">
        <f t="shared" si="153"/>
        <v/>
      </c>
      <c r="AC794" s="2" t="str">
        <f t="shared" si="154"/>
        <v/>
      </c>
      <c r="AD794" t="str">
        <f t="shared" si="157"/>
        <v/>
      </c>
      <c r="AE794" t="str">
        <f t="shared" si="155"/>
        <v/>
      </c>
      <c r="AF794" t="str">
        <f t="shared" si="156"/>
        <v/>
      </c>
    </row>
    <row r="795" spans="1:32" x14ac:dyDescent="0.25">
      <c r="A795">
        <v>11564</v>
      </c>
      <c r="B795" s="1">
        <v>867488060855003</v>
      </c>
      <c r="C795" s="1">
        <v>1719622073</v>
      </c>
      <c r="D795">
        <v>-22.892657</v>
      </c>
      <c r="E795">
        <v>-47.047091999999999</v>
      </c>
      <c r="F795">
        <v>678</v>
      </c>
      <c r="G795">
        <v>205</v>
      </c>
      <c r="H795">
        <v>0</v>
      </c>
      <c r="I795">
        <v>1</v>
      </c>
      <c r="J795">
        <v>0</v>
      </c>
      <c r="K795">
        <v>294600</v>
      </c>
      <c r="L795">
        <v>0</v>
      </c>
      <c r="M795" t="s">
        <v>19</v>
      </c>
      <c r="N795">
        <v>10</v>
      </c>
      <c r="O795">
        <v>0</v>
      </c>
      <c r="P795">
        <v>0</v>
      </c>
      <c r="Q795">
        <v>0</v>
      </c>
      <c r="R795">
        <v>0</v>
      </c>
      <c r="S795" s="4">
        <v>45472.033252314817</v>
      </c>
      <c r="T795" s="6">
        <v>45472.033252314817</v>
      </c>
      <c r="U795">
        <f t="shared" si="146"/>
        <v>17</v>
      </c>
      <c r="V795">
        <f t="shared" si="147"/>
        <v>643</v>
      </c>
      <c r="W795" t="str">
        <f t="shared" si="148"/>
        <v/>
      </c>
      <c r="X795" t="str">
        <f t="shared" si="149"/>
        <v/>
      </c>
      <c r="Y795" s="12" t="str">
        <f t="shared" si="150"/>
        <v/>
      </c>
      <c r="Z795" t="str">
        <f t="shared" si="151"/>
        <v/>
      </c>
      <c r="AA795" t="str">
        <f t="shared" si="152"/>
        <v/>
      </c>
      <c r="AB795" t="str">
        <f t="shared" si="153"/>
        <v/>
      </c>
      <c r="AC795" s="2" t="str">
        <f t="shared" si="154"/>
        <v/>
      </c>
      <c r="AD795" t="str">
        <f t="shared" si="157"/>
        <v/>
      </c>
      <c r="AE795" t="str">
        <f t="shared" si="155"/>
        <v/>
      </c>
      <c r="AF795" t="str">
        <f t="shared" si="156"/>
        <v/>
      </c>
    </row>
    <row r="796" spans="1:32" x14ac:dyDescent="0.25">
      <c r="A796">
        <v>11565</v>
      </c>
      <c r="B796" s="1">
        <v>867488060855003</v>
      </c>
      <c r="C796" s="1">
        <v>1719622626</v>
      </c>
      <c r="D796">
        <v>-22.892657</v>
      </c>
      <c r="E796">
        <v>-47.047091999999999</v>
      </c>
      <c r="F796">
        <v>678</v>
      </c>
      <c r="G796">
        <v>205</v>
      </c>
      <c r="H796">
        <v>0</v>
      </c>
      <c r="I796">
        <v>1</v>
      </c>
      <c r="J796">
        <v>0</v>
      </c>
      <c r="K796">
        <v>294600</v>
      </c>
      <c r="L796">
        <v>0</v>
      </c>
      <c r="M796" t="s">
        <v>19</v>
      </c>
      <c r="N796">
        <v>10</v>
      </c>
      <c r="O796">
        <v>0</v>
      </c>
      <c r="P796">
        <v>0</v>
      </c>
      <c r="Q796">
        <v>0</v>
      </c>
      <c r="R796">
        <v>0</v>
      </c>
      <c r="S796" s="4">
        <v>45472.039652777778</v>
      </c>
      <c r="T796" s="6">
        <v>45472.039652777778</v>
      </c>
      <c r="U796">
        <f t="shared" si="146"/>
        <v>17</v>
      </c>
      <c r="V796">
        <f t="shared" si="147"/>
        <v>553</v>
      </c>
      <c r="W796" t="str">
        <f t="shared" si="148"/>
        <v/>
      </c>
      <c r="X796" t="str">
        <f t="shared" si="149"/>
        <v/>
      </c>
      <c r="Y796" s="12" t="str">
        <f t="shared" si="150"/>
        <v/>
      </c>
      <c r="Z796" t="str">
        <f t="shared" si="151"/>
        <v/>
      </c>
      <c r="AA796" t="str">
        <f t="shared" si="152"/>
        <v/>
      </c>
      <c r="AB796" t="str">
        <f t="shared" si="153"/>
        <v/>
      </c>
      <c r="AC796" s="2" t="str">
        <f t="shared" si="154"/>
        <v/>
      </c>
      <c r="AD796" t="str">
        <f t="shared" si="157"/>
        <v/>
      </c>
      <c r="AE796" t="str">
        <f t="shared" si="155"/>
        <v/>
      </c>
      <c r="AF796" t="str">
        <f t="shared" si="156"/>
        <v/>
      </c>
    </row>
    <row r="797" spans="1:32" x14ac:dyDescent="0.25">
      <c r="A797">
        <v>11568</v>
      </c>
      <c r="B797" s="1">
        <v>867488060855003</v>
      </c>
      <c r="C797" s="1">
        <v>1719623220</v>
      </c>
      <c r="D797">
        <v>-22.892657</v>
      </c>
      <c r="E797">
        <v>-47.047091999999999</v>
      </c>
      <c r="F797">
        <v>678</v>
      </c>
      <c r="G797">
        <v>205</v>
      </c>
      <c r="H797">
        <v>0</v>
      </c>
      <c r="I797">
        <v>1</v>
      </c>
      <c r="J797">
        <v>0</v>
      </c>
      <c r="K797">
        <v>294600</v>
      </c>
      <c r="L797">
        <v>0</v>
      </c>
      <c r="M797" t="s">
        <v>19</v>
      </c>
      <c r="N797">
        <v>10</v>
      </c>
      <c r="O797">
        <v>0</v>
      </c>
      <c r="P797">
        <v>0</v>
      </c>
      <c r="Q797">
        <v>0</v>
      </c>
      <c r="R797">
        <v>0</v>
      </c>
      <c r="S797" s="4">
        <v>45472.046527777777</v>
      </c>
      <c r="T797" s="6">
        <v>45472.046527777777</v>
      </c>
      <c r="U797">
        <f t="shared" si="146"/>
        <v>17</v>
      </c>
      <c r="V797">
        <f t="shared" si="147"/>
        <v>594</v>
      </c>
      <c r="W797" t="str">
        <f t="shared" si="148"/>
        <v/>
      </c>
      <c r="X797" t="str">
        <f t="shared" si="149"/>
        <v/>
      </c>
      <c r="Y797" s="12" t="str">
        <f t="shared" si="150"/>
        <v/>
      </c>
      <c r="Z797" t="str">
        <f t="shared" si="151"/>
        <v/>
      </c>
      <c r="AA797" t="str">
        <f t="shared" si="152"/>
        <v/>
      </c>
      <c r="AB797" t="str">
        <f t="shared" si="153"/>
        <v/>
      </c>
      <c r="AC797" s="2" t="str">
        <f t="shared" si="154"/>
        <v/>
      </c>
      <c r="AD797" t="str">
        <f t="shared" si="157"/>
        <v/>
      </c>
      <c r="AE797" t="str">
        <f t="shared" si="155"/>
        <v/>
      </c>
      <c r="AF797" t="str">
        <f t="shared" si="156"/>
        <v/>
      </c>
    </row>
    <row r="798" spans="1:32" x14ac:dyDescent="0.25">
      <c r="A798">
        <v>11569</v>
      </c>
      <c r="B798" s="1">
        <v>867488060855003</v>
      </c>
      <c r="C798" s="1">
        <v>1719623902</v>
      </c>
      <c r="D798">
        <v>-22.892657</v>
      </c>
      <c r="E798">
        <v>-47.047091999999999</v>
      </c>
      <c r="F798">
        <v>678</v>
      </c>
      <c r="G798">
        <v>205</v>
      </c>
      <c r="H798">
        <v>0</v>
      </c>
      <c r="I798">
        <v>1</v>
      </c>
      <c r="J798">
        <v>0</v>
      </c>
      <c r="K798">
        <v>294600</v>
      </c>
      <c r="L798">
        <v>0</v>
      </c>
      <c r="M798" t="s">
        <v>19</v>
      </c>
      <c r="N798">
        <v>10</v>
      </c>
      <c r="O798">
        <v>0</v>
      </c>
      <c r="P798">
        <v>0</v>
      </c>
      <c r="Q798">
        <v>0</v>
      </c>
      <c r="R798">
        <v>0</v>
      </c>
      <c r="S798" s="4">
        <v>45472.0544212963</v>
      </c>
      <c r="T798" s="6">
        <v>45472.0544212963</v>
      </c>
      <c r="U798">
        <f t="shared" si="146"/>
        <v>17</v>
      </c>
      <c r="V798">
        <f t="shared" si="147"/>
        <v>682</v>
      </c>
      <c r="W798" t="str">
        <f t="shared" si="148"/>
        <v/>
      </c>
      <c r="X798" t="str">
        <f t="shared" si="149"/>
        <v/>
      </c>
      <c r="Y798" s="12" t="str">
        <f t="shared" si="150"/>
        <v/>
      </c>
      <c r="Z798" t="str">
        <f t="shared" si="151"/>
        <v/>
      </c>
      <c r="AA798" t="str">
        <f t="shared" si="152"/>
        <v/>
      </c>
      <c r="AB798" t="str">
        <f t="shared" si="153"/>
        <v/>
      </c>
      <c r="AC798" s="2" t="str">
        <f t="shared" si="154"/>
        <v/>
      </c>
      <c r="AD798" t="str">
        <f t="shared" si="157"/>
        <v/>
      </c>
      <c r="AE798" t="str">
        <f t="shared" si="155"/>
        <v/>
      </c>
      <c r="AF798" t="str">
        <f t="shared" si="156"/>
        <v/>
      </c>
    </row>
    <row r="799" spans="1:32" x14ac:dyDescent="0.25">
      <c r="A799">
        <v>11570</v>
      </c>
      <c r="B799" s="1">
        <v>867488060855003</v>
      </c>
      <c r="C799" s="1">
        <v>1719624425</v>
      </c>
      <c r="D799">
        <v>-22.892657</v>
      </c>
      <c r="E799">
        <v>-47.047091999999999</v>
      </c>
      <c r="F799">
        <v>678</v>
      </c>
      <c r="G799">
        <v>205</v>
      </c>
      <c r="H799">
        <v>0</v>
      </c>
      <c r="I799">
        <v>1</v>
      </c>
      <c r="J799">
        <v>0</v>
      </c>
      <c r="K799">
        <v>294600</v>
      </c>
      <c r="L799">
        <v>0</v>
      </c>
      <c r="M799" t="s">
        <v>19</v>
      </c>
      <c r="N799">
        <v>10</v>
      </c>
      <c r="O799">
        <v>0</v>
      </c>
      <c r="P799">
        <v>0</v>
      </c>
      <c r="Q799">
        <v>0</v>
      </c>
      <c r="R799">
        <v>0</v>
      </c>
      <c r="S799" s="4">
        <v>45472.060474537036</v>
      </c>
      <c r="T799" s="6">
        <v>45472.060474537036</v>
      </c>
      <c r="U799">
        <f t="shared" si="146"/>
        <v>17</v>
      </c>
      <c r="V799">
        <f t="shared" si="147"/>
        <v>523</v>
      </c>
      <c r="W799" t="str">
        <f t="shared" si="148"/>
        <v/>
      </c>
      <c r="X799" t="str">
        <f t="shared" si="149"/>
        <v/>
      </c>
      <c r="Y799" s="12" t="str">
        <f t="shared" si="150"/>
        <v/>
      </c>
      <c r="Z799" t="str">
        <f t="shared" si="151"/>
        <v/>
      </c>
      <c r="AA799" t="str">
        <f t="shared" si="152"/>
        <v/>
      </c>
      <c r="AB799" t="str">
        <f t="shared" si="153"/>
        <v/>
      </c>
      <c r="AC799" s="2" t="str">
        <f t="shared" si="154"/>
        <v/>
      </c>
      <c r="AD799" t="str">
        <f t="shared" si="157"/>
        <v/>
      </c>
      <c r="AE799" t="str">
        <f t="shared" si="155"/>
        <v/>
      </c>
      <c r="AF799" t="str">
        <f t="shared" si="156"/>
        <v/>
      </c>
    </row>
    <row r="800" spans="1:32" x14ac:dyDescent="0.25">
      <c r="A800">
        <v>11574</v>
      </c>
      <c r="B800" s="1">
        <v>867488060855003</v>
      </c>
      <c r="C800" s="1">
        <v>1719625025</v>
      </c>
      <c r="D800">
        <v>-22.892657</v>
      </c>
      <c r="E800">
        <v>-47.047091999999999</v>
      </c>
      <c r="F800">
        <v>678</v>
      </c>
      <c r="G800">
        <v>205</v>
      </c>
      <c r="H800">
        <v>0</v>
      </c>
      <c r="I800">
        <v>1</v>
      </c>
      <c r="J800">
        <v>0</v>
      </c>
      <c r="K800">
        <v>294600</v>
      </c>
      <c r="L800">
        <v>0</v>
      </c>
      <c r="M800" t="s">
        <v>19</v>
      </c>
      <c r="N800">
        <v>10</v>
      </c>
      <c r="O800">
        <v>0</v>
      </c>
      <c r="P800">
        <v>0</v>
      </c>
      <c r="Q800">
        <v>0</v>
      </c>
      <c r="R800">
        <v>0</v>
      </c>
      <c r="S800" s="4">
        <v>45472.067418981482</v>
      </c>
      <c r="T800" s="6">
        <v>45472.067418981482</v>
      </c>
      <c r="U800">
        <f t="shared" si="146"/>
        <v>17</v>
      </c>
      <c r="V800">
        <f t="shared" si="147"/>
        <v>600</v>
      </c>
      <c r="W800" t="str">
        <f t="shared" si="148"/>
        <v/>
      </c>
      <c r="X800" t="str">
        <f t="shared" si="149"/>
        <v/>
      </c>
      <c r="Y800" s="12" t="str">
        <f t="shared" si="150"/>
        <v/>
      </c>
      <c r="Z800" t="str">
        <f t="shared" si="151"/>
        <v/>
      </c>
      <c r="AA800" t="str">
        <f t="shared" si="152"/>
        <v/>
      </c>
      <c r="AB800" t="str">
        <f t="shared" si="153"/>
        <v/>
      </c>
      <c r="AC800" s="2" t="str">
        <f t="shared" si="154"/>
        <v/>
      </c>
      <c r="AD800" t="str">
        <f t="shared" si="157"/>
        <v/>
      </c>
      <c r="AE800" t="str">
        <f t="shared" si="155"/>
        <v/>
      </c>
      <c r="AF800" t="str">
        <f t="shared" si="156"/>
        <v/>
      </c>
    </row>
    <row r="801" spans="1:32" x14ac:dyDescent="0.25">
      <c r="A801">
        <v>11575</v>
      </c>
      <c r="B801" s="1">
        <v>867488060855003</v>
      </c>
      <c r="C801" s="1">
        <v>1719625620</v>
      </c>
      <c r="D801">
        <v>-22.892657</v>
      </c>
      <c r="E801">
        <v>-47.047091999999999</v>
      </c>
      <c r="F801">
        <v>678</v>
      </c>
      <c r="G801">
        <v>205</v>
      </c>
      <c r="H801">
        <v>0</v>
      </c>
      <c r="I801">
        <v>1</v>
      </c>
      <c r="J801">
        <v>0</v>
      </c>
      <c r="K801">
        <v>294600</v>
      </c>
      <c r="L801">
        <v>0</v>
      </c>
      <c r="M801" t="s">
        <v>19</v>
      </c>
      <c r="N801">
        <v>10</v>
      </c>
      <c r="O801">
        <v>0</v>
      </c>
      <c r="P801">
        <v>0</v>
      </c>
      <c r="Q801">
        <v>0</v>
      </c>
      <c r="R801">
        <v>0</v>
      </c>
      <c r="S801" s="4">
        <v>45472.074305555558</v>
      </c>
      <c r="T801" s="6">
        <v>45472.074305555558</v>
      </c>
      <c r="U801">
        <f t="shared" si="146"/>
        <v>17</v>
      </c>
      <c r="V801">
        <f t="shared" si="147"/>
        <v>595</v>
      </c>
      <c r="W801" t="str">
        <f t="shared" si="148"/>
        <v/>
      </c>
      <c r="X801" t="str">
        <f t="shared" si="149"/>
        <v/>
      </c>
      <c r="Y801" s="12" t="str">
        <f t="shared" si="150"/>
        <v/>
      </c>
      <c r="Z801" t="str">
        <f t="shared" si="151"/>
        <v/>
      </c>
      <c r="AA801" t="str">
        <f t="shared" si="152"/>
        <v/>
      </c>
      <c r="AB801" t="str">
        <f t="shared" si="153"/>
        <v/>
      </c>
      <c r="AC801" s="2" t="str">
        <f t="shared" si="154"/>
        <v/>
      </c>
      <c r="AD801" t="str">
        <f t="shared" si="157"/>
        <v/>
      </c>
      <c r="AE801" t="str">
        <f t="shared" si="155"/>
        <v/>
      </c>
      <c r="AF801" t="str">
        <f t="shared" si="156"/>
        <v/>
      </c>
    </row>
    <row r="802" spans="1:32" x14ac:dyDescent="0.25">
      <c r="A802">
        <v>11576</v>
      </c>
      <c r="B802" s="1">
        <v>867488060855003</v>
      </c>
      <c r="C802" s="1">
        <v>1719626219</v>
      </c>
      <c r="D802">
        <v>-22.892657</v>
      </c>
      <c r="E802">
        <v>-47.047091999999999</v>
      </c>
      <c r="F802">
        <v>678</v>
      </c>
      <c r="G802">
        <v>205</v>
      </c>
      <c r="H802">
        <v>0</v>
      </c>
      <c r="I802">
        <v>1</v>
      </c>
      <c r="J802">
        <v>0</v>
      </c>
      <c r="K802">
        <v>294600</v>
      </c>
      <c r="L802">
        <v>0</v>
      </c>
      <c r="M802" t="s">
        <v>19</v>
      </c>
      <c r="N802">
        <v>10</v>
      </c>
      <c r="O802">
        <v>0</v>
      </c>
      <c r="P802">
        <v>0</v>
      </c>
      <c r="Q802">
        <v>0</v>
      </c>
      <c r="R802">
        <v>0</v>
      </c>
      <c r="S802" s="4">
        <v>45472.081238425926</v>
      </c>
      <c r="T802" s="6">
        <v>45472.081238425926</v>
      </c>
      <c r="U802">
        <f t="shared" si="146"/>
        <v>17</v>
      </c>
      <c r="V802">
        <f t="shared" si="147"/>
        <v>599</v>
      </c>
      <c r="W802" t="str">
        <f t="shared" si="148"/>
        <v/>
      </c>
      <c r="X802" t="str">
        <f t="shared" si="149"/>
        <v/>
      </c>
      <c r="Y802" s="12" t="str">
        <f t="shared" si="150"/>
        <v/>
      </c>
      <c r="Z802" t="str">
        <f t="shared" si="151"/>
        <v/>
      </c>
      <c r="AA802" t="str">
        <f t="shared" si="152"/>
        <v/>
      </c>
      <c r="AB802" t="str">
        <f t="shared" si="153"/>
        <v/>
      </c>
      <c r="AC802" s="2" t="str">
        <f t="shared" si="154"/>
        <v/>
      </c>
      <c r="AD802" t="str">
        <f t="shared" si="157"/>
        <v/>
      </c>
      <c r="AE802" t="str">
        <f t="shared" si="155"/>
        <v/>
      </c>
      <c r="AF802" t="str">
        <f t="shared" si="156"/>
        <v/>
      </c>
    </row>
    <row r="803" spans="1:32" x14ac:dyDescent="0.25">
      <c r="A803">
        <v>11579</v>
      </c>
      <c r="B803" s="1">
        <v>867488060855003</v>
      </c>
      <c r="C803" s="1">
        <v>1719626820</v>
      </c>
      <c r="D803">
        <v>-22.892657</v>
      </c>
      <c r="E803">
        <v>-47.047091999999999</v>
      </c>
      <c r="F803">
        <v>678</v>
      </c>
      <c r="G803">
        <v>205</v>
      </c>
      <c r="H803">
        <v>0</v>
      </c>
      <c r="I803">
        <v>1</v>
      </c>
      <c r="J803">
        <v>0</v>
      </c>
      <c r="K803">
        <v>294600</v>
      </c>
      <c r="L803">
        <v>0</v>
      </c>
      <c r="M803" t="s">
        <v>19</v>
      </c>
      <c r="N803">
        <v>10</v>
      </c>
      <c r="O803">
        <v>0</v>
      </c>
      <c r="P803">
        <v>0</v>
      </c>
      <c r="Q803">
        <v>0</v>
      </c>
      <c r="R803">
        <v>0</v>
      </c>
      <c r="S803" s="4">
        <v>45472.088194444441</v>
      </c>
      <c r="T803" s="6">
        <v>45472.088194444441</v>
      </c>
      <c r="U803">
        <f t="shared" si="146"/>
        <v>17</v>
      </c>
      <c r="V803">
        <f t="shared" si="147"/>
        <v>601</v>
      </c>
      <c r="W803" t="str">
        <f t="shared" si="148"/>
        <v/>
      </c>
      <c r="X803" t="str">
        <f t="shared" si="149"/>
        <v/>
      </c>
      <c r="Y803" s="12" t="str">
        <f t="shared" si="150"/>
        <v/>
      </c>
      <c r="Z803" t="str">
        <f t="shared" si="151"/>
        <v/>
      </c>
      <c r="AA803" t="str">
        <f t="shared" si="152"/>
        <v/>
      </c>
      <c r="AB803" t="str">
        <f t="shared" si="153"/>
        <v/>
      </c>
      <c r="AC803" s="2" t="str">
        <f t="shared" si="154"/>
        <v/>
      </c>
      <c r="AD803" t="str">
        <f t="shared" si="157"/>
        <v/>
      </c>
      <c r="AE803" t="str">
        <f t="shared" si="155"/>
        <v/>
      </c>
      <c r="AF803" t="str">
        <f t="shared" si="156"/>
        <v/>
      </c>
    </row>
    <row r="804" spans="1:32" x14ac:dyDescent="0.25">
      <c r="A804">
        <v>11580</v>
      </c>
      <c r="B804" s="1">
        <v>867488060855003</v>
      </c>
      <c r="C804" s="1">
        <v>1719627435</v>
      </c>
      <c r="D804">
        <v>-22.892657</v>
      </c>
      <c r="E804">
        <v>-47.047091999999999</v>
      </c>
      <c r="F804">
        <v>678</v>
      </c>
      <c r="G804">
        <v>205</v>
      </c>
      <c r="H804">
        <v>0</v>
      </c>
      <c r="I804">
        <v>1</v>
      </c>
      <c r="J804">
        <v>0</v>
      </c>
      <c r="K804">
        <v>294600</v>
      </c>
      <c r="L804">
        <v>0</v>
      </c>
      <c r="M804" t="s">
        <v>19</v>
      </c>
      <c r="N804">
        <v>10</v>
      </c>
      <c r="O804">
        <v>0</v>
      </c>
      <c r="P804">
        <v>0</v>
      </c>
      <c r="Q804">
        <v>0</v>
      </c>
      <c r="R804">
        <v>0</v>
      </c>
      <c r="S804" s="4">
        <v>45472.095312500001</v>
      </c>
      <c r="T804" s="6">
        <v>45472.095312500001</v>
      </c>
      <c r="U804">
        <f t="shared" si="146"/>
        <v>17</v>
      </c>
      <c r="V804">
        <f t="shared" si="147"/>
        <v>615</v>
      </c>
      <c r="W804" t="str">
        <f t="shared" si="148"/>
        <v/>
      </c>
      <c r="X804" t="str">
        <f t="shared" si="149"/>
        <v/>
      </c>
      <c r="Y804" s="12" t="str">
        <f t="shared" si="150"/>
        <v/>
      </c>
      <c r="Z804" t="str">
        <f t="shared" si="151"/>
        <v/>
      </c>
      <c r="AA804" t="str">
        <f t="shared" si="152"/>
        <v/>
      </c>
      <c r="AB804" t="str">
        <f t="shared" si="153"/>
        <v/>
      </c>
      <c r="AC804" s="2" t="str">
        <f t="shared" si="154"/>
        <v/>
      </c>
      <c r="AD804" t="str">
        <f t="shared" si="157"/>
        <v/>
      </c>
      <c r="AE804" t="str">
        <f t="shared" si="155"/>
        <v/>
      </c>
      <c r="AF804" t="str">
        <f t="shared" si="156"/>
        <v/>
      </c>
    </row>
    <row r="805" spans="1:32" x14ac:dyDescent="0.25">
      <c r="A805">
        <v>11581</v>
      </c>
      <c r="B805" s="1">
        <v>867488060855003</v>
      </c>
      <c r="C805" s="1">
        <v>1719628019</v>
      </c>
      <c r="D805">
        <v>-22.892657</v>
      </c>
      <c r="E805">
        <v>-47.047091999999999</v>
      </c>
      <c r="F805">
        <v>678</v>
      </c>
      <c r="G805">
        <v>205</v>
      </c>
      <c r="H805">
        <v>0</v>
      </c>
      <c r="I805">
        <v>1</v>
      </c>
      <c r="J805">
        <v>0</v>
      </c>
      <c r="K805">
        <v>294600</v>
      </c>
      <c r="L805">
        <v>0</v>
      </c>
      <c r="M805" t="s">
        <v>19</v>
      </c>
      <c r="N805">
        <v>10</v>
      </c>
      <c r="O805">
        <v>0</v>
      </c>
      <c r="P805">
        <v>0</v>
      </c>
      <c r="Q805">
        <v>0</v>
      </c>
      <c r="R805">
        <v>0</v>
      </c>
      <c r="S805" s="4">
        <v>45472.102071759262</v>
      </c>
      <c r="T805" s="6">
        <v>45472.102071759262</v>
      </c>
      <c r="U805">
        <f t="shared" si="146"/>
        <v>17</v>
      </c>
      <c r="V805">
        <f t="shared" si="147"/>
        <v>584</v>
      </c>
      <c r="W805" t="str">
        <f t="shared" si="148"/>
        <v/>
      </c>
      <c r="X805" t="str">
        <f t="shared" si="149"/>
        <v/>
      </c>
      <c r="Y805" s="12" t="str">
        <f t="shared" si="150"/>
        <v/>
      </c>
      <c r="Z805" t="str">
        <f t="shared" si="151"/>
        <v/>
      </c>
      <c r="AA805" t="str">
        <f t="shared" si="152"/>
        <v/>
      </c>
      <c r="AB805" t="str">
        <f t="shared" si="153"/>
        <v/>
      </c>
      <c r="AC805" s="2" t="str">
        <f t="shared" si="154"/>
        <v/>
      </c>
      <c r="AD805" t="str">
        <f t="shared" si="157"/>
        <v/>
      </c>
      <c r="AE805" t="str">
        <f t="shared" si="155"/>
        <v/>
      </c>
      <c r="AF805" t="str">
        <f t="shared" si="156"/>
        <v/>
      </c>
    </row>
    <row r="806" spans="1:32" x14ac:dyDescent="0.25">
      <c r="A806">
        <v>11585</v>
      </c>
      <c r="B806" s="1">
        <v>867488060855003</v>
      </c>
      <c r="C806" s="1">
        <v>1719628619</v>
      </c>
      <c r="D806">
        <v>-22.892657</v>
      </c>
      <c r="E806">
        <v>-47.047091999999999</v>
      </c>
      <c r="F806">
        <v>678</v>
      </c>
      <c r="G806">
        <v>205</v>
      </c>
      <c r="H806">
        <v>0</v>
      </c>
      <c r="I806">
        <v>1</v>
      </c>
      <c r="J806">
        <v>0</v>
      </c>
      <c r="K806">
        <v>294600</v>
      </c>
      <c r="L806">
        <v>0</v>
      </c>
      <c r="M806" t="s">
        <v>19</v>
      </c>
      <c r="N806">
        <v>10</v>
      </c>
      <c r="O806">
        <v>0</v>
      </c>
      <c r="P806">
        <v>0</v>
      </c>
      <c r="Q806">
        <v>0</v>
      </c>
      <c r="R806">
        <v>0</v>
      </c>
      <c r="S806" s="4">
        <v>45472.109016203707</v>
      </c>
      <c r="T806" s="6">
        <v>45472.109016203707</v>
      </c>
      <c r="U806">
        <f t="shared" si="146"/>
        <v>17</v>
      </c>
      <c r="V806">
        <f t="shared" si="147"/>
        <v>600</v>
      </c>
      <c r="W806" t="str">
        <f t="shared" si="148"/>
        <v/>
      </c>
      <c r="X806" t="str">
        <f t="shared" si="149"/>
        <v/>
      </c>
      <c r="Y806" s="12" t="str">
        <f t="shared" si="150"/>
        <v/>
      </c>
      <c r="Z806" t="str">
        <f t="shared" si="151"/>
        <v/>
      </c>
      <c r="AA806" t="str">
        <f t="shared" si="152"/>
        <v/>
      </c>
      <c r="AB806" t="str">
        <f t="shared" si="153"/>
        <v/>
      </c>
      <c r="AC806" s="2" t="str">
        <f t="shared" si="154"/>
        <v/>
      </c>
      <c r="AD806" t="str">
        <f t="shared" si="157"/>
        <v/>
      </c>
      <c r="AE806" t="str">
        <f t="shared" si="155"/>
        <v/>
      </c>
      <c r="AF806" t="str">
        <f t="shared" si="156"/>
        <v/>
      </c>
    </row>
    <row r="807" spans="1:32" x14ac:dyDescent="0.25">
      <c r="A807">
        <v>11586</v>
      </c>
      <c r="B807" s="1">
        <v>867488060855003</v>
      </c>
      <c r="C807" s="1">
        <v>1719629218</v>
      </c>
      <c r="D807">
        <v>-22.892657</v>
      </c>
      <c r="E807">
        <v>-47.047091999999999</v>
      </c>
      <c r="F807">
        <v>678</v>
      </c>
      <c r="G807">
        <v>205</v>
      </c>
      <c r="H807">
        <v>0</v>
      </c>
      <c r="I807">
        <v>1</v>
      </c>
      <c r="J807">
        <v>0</v>
      </c>
      <c r="K807">
        <v>294600</v>
      </c>
      <c r="L807">
        <v>0</v>
      </c>
      <c r="M807" t="s">
        <v>19</v>
      </c>
      <c r="N807">
        <v>10</v>
      </c>
      <c r="O807">
        <v>0</v>
      </c>
      <c r="P807">
        <v>0</v>
      </c>
      <c r="Q807">
        <v>0</v>
      </c>
      <c r="R807">
        <v>0</v>
      </c>
      <c r="S807" s="4">
        <v>45472.115949074076</v>
      </c>
      <c r="T807" s="6">
        <v>45472.115949074076</v>
      </c>
      <c r="U807">
        <f t="shared" si="146"/>
        <v>17</v>
      </c>
      <c r="V807">
        <f t="shared" si="147"/>
        <v>599</v>
      </c>
      <c r="W807" t="str">
        <f t="shared" si="148"/>
        <v/>
      </c>
      <c r="X807" t="str">
        <f t="shared" si="149"/>
        <v/>
      </c>
      <c r="Y807" s="12" t="str">
        <f t="shared" si="150"/>
        <v/>
      </c>
      <c r="Z807" t="str">
        <f t="shared" si="151"/>
        <v/>
      </c>
      <c r="AA807" t="str">
        <f t="shared" si="152"/>
        <v/>
      </c>
      <c r="AB807" t="str">
        <f t="shared" si="153"/>
        <v/>
      </c>
      <c r="AC807" s="2" t="str">
        <f t="shared" si="154"/>
        <v/>
      </c>
      <c r="AD807" t="str">
        <f t="shared" si="157"/>
        <v/>
      </c>
      <c r="AE807" t="str">
        <f t="shared" si="155"/>
        <v/>
      </c>
      <c r="AF807" t="str">
        <f t="shared" si="156"/>
        <v/>
      </c>
    </row>
    <row r="808" spans="1:32" x14ac:dyDescent="0.25">
      <c r="A808">
        <v>11589</v>
      </c>
      <c r="B808" s="1">
        <v>867488060855003</v>
      </c>
      <c r="C808" s="1">
        <v>1719629821</v>
      </c>
      <c r="D808">
        <v>-22.892657</v>
      </c>
      <c r="E808">
        <v>-47.047091999999999</v>
      </c>
      <c r="F808">
        <v>678</v>
      </c>
      <c r="G808">
        <v>205</v>
      </c>
      <c r="H808">
        <v>0</v>
      </c>
      <c r="I808">
        <v>1</v>
      </c>
      <c r="J808">
        <v>0</v>
      </c>
      <c r="K808">
        <v>294600</v>
      </c>
      <c r="L808">
        <v>0</v>
      </c>
      <c r="M808" t="s">
        <v>19</v>
      </c>
      <c r="N808">
        <v>10</v>
      </c>
      <c r="O808">
        <v>0</v>
      </c>
      <c r="P808">
        <v>0</v>
      </c>
      <c r="Q808">
        <v>0</v>
      </c>
      <c r="R808">
        <v>0</v>
      </c>
      <c r="S808" s="4">
        <v>45472.122928240744</v>
      </c>
      <c r="T808" s="6">
        <v>45472.122928240744</v>
      </c>
      <c r="U808">
        <f t="shared" si="146"/>
        <v>17</v>
      </c>
      <c r="V808">
        <f t="shared" si="147"/>
        <v>603</v>
      </c>
      <c r="W808" t="str">
        <f t="shared" si="148"/>
        <v/>
      </c>
      <c r="X808" t="str">
        <f t="shared" si="149"/>
        <v/>
      </c>
      <c r="Y808" s="12" t="str">
        <f t="shared" si="150"/>
        <v/>
      </c>
      <c r="Z808" t="str">
        <f t="shared" si="151"/>
        <v/>
      </c>
      <c r="AA808" t="str">
        <f t="shared" si="152"/>
        <v/>
      </c>
      <c r="AB808" t="str">
        <f t="shared" si="153"/>
        <v/>
      </c>
      <c r="AC808" s="2" t="str">
        <f t="shared" si="154"/>
        <v/>
      </c>
      <c r="AD808" t="str">
        <f t="shared" si="157"/>
        <v/>
      </c>
      <c r="AE808" t="str">
        <f t="shared" si="155"/>
        <v/>
      </c>
      <c r="AF808" t="str">
        <f t="shared" si="156"/>
        <v/>
      </c>
    </row>
    <row r="809" spans="1:32" x14ac:dyDescent="0.25">
      <c r="A809">
        <v>11590</v>
      </c>
      <c r="B809" s="1">
        <v>867488060855003</v>
      </c>
      <c r="C809" s="1">
        <v>1719630420</v>
      </c>
      <c r="D809">
        <v>-22.892657</v>
      </c>
      <c r="E809">
        <v>-47.047091999999999</v>
      </c>
      <c r="F809">
        <v>678</v>
      </c>
      <c r="G809">
        <v>205</v>
      </c>
      <c r="H809">
        <v>0</v>
      </c>
      <c r="I809">
        <v>1</v>
      </c>
      <c r="J809">
        <v>0</v>
      </c>
      <c r="K809">
        <v>294600</v>
      </c>
      <c r="L809">
        <v>0</v>
      </c>
      <c r="M809" t="s">
        <v>19</v>
      </c>
      <c r="N809">
        <v>10</v>
      </c>
      <c r="O809">
        <v>0</v>
      </c>
      <c r="P809">
        <v>0</v>
      </c>
      <c r="Q809">
        <v>0</v>
      </c>
      <c r="R809">
        <v>0</v>
      </c>
      <c r="S809" s="4">
        <v>45472.129861111112</v>
      </c>
      <c r="T809" s="6">
        <v>45472.129861111112</v>
      </c>
      <c r="U809">
        <f t="shared" si="146"/>
        <v>17</v>
      </c>
      <c r="V809">
        <f t="shared" si="147"/>
        <v>599</v>
      </c>
      <c r="W809" t="str">
        <f t="shared" si="148"/>
        <v/>
      </c>
      <c r="X809" t="str">
        <f t="shared" si="149"/>
        <v/>
      </c>
      <c r="Y809" s="12" t="str">
        <f t="shared" si="150"/>
        <v/>
      </c>
      <c r="Z809" t="str">
        <f t="shared" si="151"/>
        <v/>
      </c>
      <c r="AA809" t="str">
        <f t="shared" si="152"/>
        <v/>
      </c>
      <c r="AB809" t="str">
        <f t="shared" si="153"/>
        <v/>
      </c>
      <c r="AC809" s="2" t="str">
        <f t="shared" si="154"/>
        <v/>
      </c>
      <c r="AD809" t="str">
        <f t="shared" si="157"/>
        <v/>
      </c>
      <c r="AE809" t="str">
        <f t="shared" si="155"/>
        <v/>
      </c>
      <c r="AF809" t="str">
        <f t="shared" si="156"/>
        <v/>
      </c>
    </row>
    <row r="810" spans="1:32" x14ac:dyDescent="0.25">
      <c r="A810">
        <v>11595</v>
      </c>
      <c r="B810" s="1">
        <v>867488060855003</v>
      </c>
      <c r="C810" s="1">
        <v>1719631021</v>
      </c>
      <c r="D810">
        <v>-22.892657</v>
      </c>
      <c r="E810">
        <v>-47.047091999999999</v>
      </c>
      <c r="F810">
        <v>678</v>
      </c>
      <c r="G810">
        <v>205</v>
      </c>
      <c r="H810">
        <v>0</v>
      </c>
      <c r="I810">
        <v>1</v>
      </c>
      <c r="J810">
        <v>0</v>
      </c>
      <c r="K810">
        <v>294600</v>
      </c>
      <c r="L810">
        <v>0</v>
      </c>
      <c r="M810" t="s">
        <v>19</v>
      </c>
      <c r="N810">
        <v>10</v>
      </c>
      <c r="O810">
        <v>0</v>
      </c>
      <c r="P810">
        <v>0</v>
      </c>
      <c r="Q810">
        <v>0</v>
      </c>
      <c r="R810">
        <v>0</v>
      </c>
      <c r="S810" s="4">
        <v>45472.136817129627</v>
      </c>
      <c r="T810" s="6">
        <v>45472.136817129627</v>
      </c>
      <c r="U810">
        <f t="shared" si="146"/>
        <v>17</v>
      </c>
      <c r="V810">
        <f t="shared" si="147"/>
        <v>601</v>
      </c>
      <c r="W810" t="str">
        <f t="shared" si="148"/>
        <v/>
      </c>
      <c r="X810" t="str">
        <f t="shared" si="149"/>
        <v/>
      </c>
      <c r="Y810" s="12" t="str">
        <f t="shared" si="150"/>
        <v/>
      </c>
      <c r="Z810" t="str">
        <f t="shared" si="151"/>
        <v/>
      </c>
      <c r="AA810" t="str">
        <f t="shared" si="152"/>
        <v/>
      </c>
      <c r="AB810" t="str">
        <f t="shared" si="153"/>
        <v/>
      </c>
      <c r="AC810" s="2" t="str">
        <f t="shared" si="154"/>
        <v/>
      </c>
      <c r="AD810" t="str">
        <f t="shared" si="157"/>
        <v/>
      </c>
      <c r="AE810" t="str">
        <f t="shared" si="155"/>
        <v/>
      </c>
      <c r="AF810" t="str">
        <f t="shared" si="156"/>
        <v/>
      </c>
    </row>
    <row r="811" spans="1:32" x14ac:dyDescent="0.25">
      <c r="A811">
        <v>11596</v>
      </c>
      <c r="B811" s="1">
        <v>867488060855003</v>
      </c>
      <c r="C811" s="1">
        <v>1719631631</v>
      </c>
      <c r="D811">
        <v>-22.892657</v>
      </c>
      <c r="E811">
        <v>-47.047091999999999</v>
      </c>
      <c r="F811">
        <v>678</v>
      </c>
      <c r="G811">
        <v>205</v>
      </c>
      <c r="H811">
        <v>0</v>
      </c>
      <c r="I811">
        <v>1</v>
      </c>
      <c r="J811">
        <v>0</v>
      </c>
      <c r="K811">
        <v>294600</v>
      </c>
      <c r="L811">
        <v>0</v>
      </c>
      <c r="M811" t="s">
        <v>19</v>
      </c>
      <c r="N811">
        <v>10</v>
      </c>
      <c r="O811">
        <v>0</v>
      </c>
      <c r="P811">
        <v>0</v>
      </c>
      <c r="Q811">
        <v>0</v>
      </c>
      <c r="R811">
        <v>0</v>
      </c>
      <c r="S811" s="4">
        <v>45472.143877314818</v>
      </c>
      <c r="T811" s="6">
        <v>45472.143877314818</v>
      </c>
      <c r="U811">
        <f t="shared" si="146"/>
        <v>17</v>
      </c>
      <c r="V811">
        <f t="shared" si="147"/>
        <v>610</v>
      </c>
      <c r="W811" t="str">
        <f t="shared" si="148"/>
        <v/>
      </c>
      <c r="X811" t="str">
        <f t="shared" si="149"/>
        <v/>
      </c>
      <c r="Y811" s="12" t="str">
        <f t="shared" si="150"/>
        <v/>
      </c>
      <c r="Z811" t="str">
        <f t="shared" si="151"/>
        <v/>
      </c>
      <c r="AA811" t="str">
        <f t="shared" si="152"/>
        <v/>
      </c>
      <c r="AB811" t="str">
        <f t="shared" si="153"/>
        <v/>
      </c>
      <c r="AC811" s="2" t="str">
        <f t="shared" si="154"/>
        <v/>
      </c>
      <c r="AD811" t="str">
        <f t="shared" si="157"/>
        <v/>
      </c>
      <c r="AE811" t="str">
        <f t="shared" si="155"/>
        <v/>
      </c>
      <c r="AF811" t="str">
        <f t="shared" si="156"/>
        <v/>
      </c>
    </row>
    <row r="812" spans="1:32" x14ac:dyDescent="0.25">
      <c r="A812">
        <v>11597</v>
      </c>
      <c r="B812" s="1">
        <v>867488060855003</v>
      </c>
      <c r="C812" s="1">
        <v>1719632276</v>
      </c>
      <c r="D812">
        <v>-22.892657</v>
      </c>
      <c r="E812">
        <v>-47.047091999999999</v>
      </c>
      <c r="F812">
        <v>678</v>
      </c>
      <c r="G812">
        <v>205</v>
      </c>
      <c r="H812">
        <v>0</v>
      </c>
      <c r="I812">
        <v>1</v>
      </c>
      <c r="J812">
        <v>0</v>
      </c>
      <c r="K812">
        <v>294600</v>
      </c>
      <c r="L812">
        <v>0</v>
      </c>
      <c r="M812" t="s">
        <v>19</v>
      </c>
      <c r="N812">
        <v>10</v>
      </c>
      <c r="O812">
        <v>0</v>
      </c>
      <c r="P812">
        <v>0</v>
      </c>
      <c r="Q812">
        <v>0</v>
      </c>
      <c r="R812">
        <v>0</v>
      </c>
      <c r="S812" s="4">
        <v>45472.151342592595</v>
      </c>
      <c r="T812" s="6">
        <v>45472.151342592595</v>
      </c>
      <c r="U812">
        <f t="shared" si="146"/>
        <v>17</v>
      </c>
      <c r="V812">
        <f t="shared" si="147"/>
        <v>645</v>
      </c>
      <c r="W812" t="str">
        <f t="shared" si="148"/>
        <v/>
      </c>
      <c r="X812" t="str">
        <f t="shared" si="149"/>
        <v/>
      </c>
      <c r="Y812" s="12" t="str">
        <f t="shared" si="150"/>
        <v/>
      </c>
      <c r="Z812" t="str">
        <f t="shared" si="151"/>
        <v/>
      </c>
      <c r="AA812" t="str">
        <f t="shared" si="152"/>
        <v/>
      </c>
      <c r="AB812" t="str">
        <f t="shared" si="153"/>
        <v/>
      </c>
      <c r="AC812" s="2" t="str">
        <f t="shared" si="154"/>
        <v/>
      </c>
      <c r="AD812" t="str">
        <f t="shared" si="157"/>
        <v/>
      </c>
      <c r="AE812" t="str">
        <f t="shared" si="155"/>
        <v/>
      </c>
      <c r="AF812" t="str">
        <f t="shared" si="156"/>
        <v/>
      </c>
    </row>
    <row r="813" spans="1:32" x14ac:dyDescent="0.25">
      <c r="A813">
        <v>11598</v>
      </c>
      <c r="B813" s="1">
        <v>867488060855003</v>
      </c>
      <c r="C813" s="1">
        <v>1719632849</v>
      </c>
      <c r="D813">
        <v>-22.892657</v>
      </c>
      <c r="E813">
        <v>-47.047091999999999</v>
      </c>
      <c r="F813">
        <v>678</v>
      </c>
      <c r="G813">
        <v>205</v>
      </c>
      <c r="H813">
        <v>0</v>
      </c>
      <c r="I813">
        <v>1</v>
      </c>
      <c r="J813">
        <v>0</v>
      </c>
      <c r="K813">
        <v>294600</v>
      </c>
      <c r="L813">
        <v>0</v>
      </c>
      <c r="M813" t="s">
        <v>19</v>
      </c>
      <c r="N813">
        <v>10</v>
      </c>
      <c r="O813">
        <v>0</v>
      </c>
      <c r="P813">
        <v>0</v>
      </c>
      <c r="Q813">
        <v>0</v>
      </c>
      <c r="R813">
        <v>0</v>
      </c>
      <c r="S813" s="4">
        <v>45472.15797453704</v>
      </c>
      <c r="T813" s="6">
        <v>45472.15797453704</v>
      </c>
      <c r="U813">
        <f t="shared" si="146"/>
        <v>17</v>
      </c>
      <c r="V813">
        <f t="shared" si="147"/>
        <v>573</v>
      </c>
      <c r="W813" t="str">
        <f t="shared" si="148"/>
        <v/>
      </c>
      <c r="X813" t="str">
        <f t="shared" si="149"/>
        <v/>
      </c>
      <c r="Y813" s="12" t="str">
        <f t="shared" si="150"/>
        <v/>
      </c>
      <c r="Z813" t="str">
        <f t="shared" si="151"/>
        <v/>
      </c>
      <c r="AA813" t="str">
        <f t="shared" si="152"/>
        <v/>
      </c>
      <c r="AB813" t="str">
        <f t="shared" si="153"/>
        <v/>
      </c>
      <c r="AC813" s="2" t="str">
        <f t="shared" si="154"/>
        <v/>
      </c>
      <c r="AD813" t="str">
        <f t="shared" si="157"/>
        <v/>
      </c>
      <c r="AE813" t="str">
        <f t="shared" si="155"/>
        <v/>
      </c>
      <c r="AF813" t="str">
        <f t="shared" si="156"/>
        <v/>
      </c>
    </row>
    <row r="814" spans="1:32" x14ac:dyDescent="0.25">
      <c r="A814">
        <v>11599</v>
      </c>
      <c r="B814" s="1">
        <v>867488060855003</v>
      </c>
      <c r="C814" s="1">
        <v>1719634031</v>
      </c>
      <c r="D814">
        <v>-22.892657</v>
      </c>
      <c r="E814">
        <v>-47.047091999999999</v>
      </c>
      <c r="F814">
        <v>678</v>
      </c>
      <c r="G814">
        <v>205</v>
      </c>
      <c r="H814">
        <v>0</v>
      </c>
      <c r="I814">
        <v>1</v>
      </c>
      <c r="J814">
        <v>0</v>
      </c>
      <c r="K814">
        <v>294600</v>
      </c>
      <c r="L814">
        <v>0</v>
      </c>
      <c r="M814" t="s">
        <v>19</v>
      </c>
      <c r="N814">
        <v>10</v>
      </c>
      <c r="O814">
        <v>0</v>
      </c>
      <c r="P814">
        <v>0</v>
      </c>
      <c r="Q814">
        <v>0</v>
      </c>
      <c r="R814">
        <v>0</v>
      </c>
      <c r="S814" s="4">
        <v>45472.171655092592</v>
      </c>
      <c r="T814" s="6">
        <v>45472.171655092592</v>
      </c>
      <c r="U814">
        <f t="shared" si="146"/>
        <v>17</v>
      </c>
      <c r="V814">
        <f t="shared" si="147"/>
        <v>1182</v>
      </c>
      <c r="W814" t="str">
        <f t="shared" si="148"/>
        <v/>
      </c>
      <c r="X814" t="str">
        <f t="shared" si="149"/>
        <v/>
      </c>
      <c r="Y814" s="12" t="str">
        <f t="shared" si="150"/>
        <v/>
      </c>
      <c r="Z814" t="str">
        <f t="shared" si="151"/>
        <v/>
      </c>
      <c r="AA814" t="str">
        <f t="shared" si="152"/>
        <v/>
      </c>
      <c r="AB814" t="str">
        <f t="shared" si="153"/>
        <v/>
      </c>
      <c r="AC814" s="2" t="str">
        <f t="shared" si="154"/>
        <v/>
      </c>
      <c r="AD814" t="str">
        <f t="shared" si="157"/>
        <v/>
      </c>
      <c r="AE814" t="str">
        <f t="shared" si="155"/>
        <v/>
      </c>
      <c r="AF814" t="str">
        <f t="shared" si="156"/>
        <v/>
      </c>
    </row>
    <row r="815" spans="1:32" x14ac:dyDescent="0.25">
      <c r="A815">
        <v>11603</v>
      </c>
      <c r="B815" s="1">
        <v>867488060855003</v>
      </c>
      <c r="C815" s="1">
        <v>1719634622</v>
      </c>
      <c r="D815">
        <v>-22.892657</v>
      </c>
      <c r="E815">
        <v>-47.047091999999999</v>
      </c>
      <c r="F815">
        <v>678</v>
      </c>
      <c r="G815">
        <v>205</v>
      </c>
      <c r="H815">
        <v>0</v>
      </c>
      <c r="I815">
        <v>1</v>
      </c>
      <c r="J815">
        <v>0</v>
      </c>
      <c r="K815">
        <v>294600</v>
      </c>
      <c r="L815">
        <v>0</v>
      </c>
      <c r="M815" t="s">
        <v>19</v>
      </c>
      <c r="N815">
        <v>10</v>
      </c>
      <c r="O815">
        <v>0</v>
      </c>
      <c r="P815">
        <v>0</v>
      </c>
      <c r="Q815">
        <v>0</v>
      </c>
      <c r="R815">
        <v>0</v>
      </c>
      <c r="S815" s="4">
        <v>45472.178495370368</v>
      </c>
      <c r="T815" s="6">
        <v>45472.178495370368</v>
      </c>
      <c r="U815">
        <f t="shared" si="146"/>
        <v>17</v>
      </c>
      <c r="V815">
        <f t="shared" si="147"/>
        <v>591</v>
      </c>
      <c r="W815" t="str">
        <f t="shared" si="148"/>
        <v/>
      </c>
      <c r="X815" t="str">
        <f t="shared" si="149"/>
        <v/>
      </c>
      <c r="Y815" s="12" t="str">
        <f t="shared" si="150"/>
        <v/>
      </c>
      <c r="Z815" t="str">
        <f t="shared" si="151"/>
        <v/>
      </c>
      <c r="AA815" t="str">
        <f t="shared" si="152"/>
        <v/>
      </c>
      <c r="AB815" t="str">
        <f t="shared" si="153"/>
        <v/>
      </c>
      <c r="AC815" s="2" t="str">
        <f t="shared" si="154"/>
        <v/>
      </c>
      <c r="AD815" t="str">
        <f t="shared" si="157"/>
        <v/>
      </c>
      <c r="AE815" t="str">
        <f t="shared" si="155"/>
        <v/>
      </c>
      <c r="AF815" t="str">
        <f t="shared" si="156"/>
        <v/>
      </c>
    </row>
    <row r="816" spans="1:32" x14ac:dyDescent="0.25">
      <c r="A816">
        <v>11604</v>
      </c>
      <c r="B816" s="1">
        <v>867488060855003</v>
      </c>
      <c r="C816" s="1">
        <v>1719635221</v>
      </c>
      <c r="D816">
        <v>-22.892657</v>
      </c>
      <c r="E816">
        <v>-47.047091999999999</v>
      </c>
      <c r="F816">
        <v>678</v>
      </c>
      <c r="G816">
        <v>205</v>
      </c>
      <c r="H816">
        <v>0</v>
      </c>
      <c r="I816">
        <v>1</v>
      </c>
      <c r="J816">
        <v>0</v>
      </c>
      <c r="K816">
        <v>294600</v>
      </c>
      <c r="L816">
        <v>0</v>
      </c>
      <c r="M816" t="s">
        <v>19</v>
      </c>
      <c r="N816">
        <v>10</v>
      </c>
      <c r="O816">
        <v>0</v>
      </c>
      <c r="P816">
        <v>0</v>
      </c>
      <c r="Q816">
        <v>0</v>
      </c>
      <c r="R816">
        <v>0</v>
      </c>
      <c r="S816" s="4">
        <v>45472.185428240744</v>
      </c>
      <c r="T816" s="6">
        <v>45472.185428240744</v>
      </c>
      <c r="U816">
        <f t="shared" si="146"/>
        <v>17</v>
      </c>
      <c r="V816">
        <f t="shared" si="147"/>
        <v>599</v>
      </c>
      <c r="W816" t="str">
        <f t="shared" si="148"/>
        <v/>
      </c>
      <c r="X816" t="str">
        <f t="shared" si="149"/>
        <v/>
      </c>
      <c r="Y816" s="12" t="str">
        <f t="shared" si="150"/>
        <v/>
      </c>
      <c r="Z816" t="str">
        <f t="shared" si="151"/>
        <v/>
      </c>
      <c r="AA816" t="str">
        <f t="shared" si="152"/>
        <v/>
      </c>
      <c r="AB816" t="str">
        <f t="shared" si="153"/>
        <v/>
      </c>
      <c r="AC816" s="2" t="str">
        <f t="shared" si="154"/>
        <v/>
      </c>
      <c r="AD816" t="str">
        <f t="shared" si="157"/>
        <v/>
      </c>
      <c r="AE816" t="str">
        <f t="shared" si="155"/>
        <v/>
      </c>
      <c r="AF816" t="str">
        <f t="shared" si="156"/>
        <v/>
      </c>
    </row>
    <row r="817" spans="1:32" x14ac:dyDescent="0.25">
      <c r="A817">
        <v>11605</v>
      </c>
      <c r="B817" s="1">
        <v>867488060855003</v>
      </c>
      <c r="C817" s="1">
        <v>1719635821</v>
      </c>
      <c r="D817">
        <v>-22.892657</v>
      </c>
      <c r="E817">
        <v>-47.047091999999999</v>
      </c>
      <c r="F817">
        <v>678</v>
      </c>
      <c r="G817">
        <v>205</v>
      </c>
      <c r="H817">
        <v>0</v>
      </c>
      <c r="I817">
        <v>1</v>
      </c>
      <c r="J817">
        <v>0</v>
      </c>
      <c r="K817">
        <v>294600</v>
      </c>
      <c r="L817">
        <v>0</v>
      </c>
      <c r="M817" t="s">
        <v>19</v>
      </c>
      <c r="N817">
        <v>10</v>
      </c>
      <c r="O817">
        <v>0</v>
      </c>
      <c r="P817">
        <v>0</v>
      </c>
      <c r="Q817">
        <v>0</v>
      </c>
      <c r="R817">
        <v>0</v>
      </c>
      <c r="S817" s="4">
        <v>45472.192372685182</v>
      </c>
      <c r="T817" s="6">
        <v>45472.192372685182</v>
      </c>
      <c r="U817">
        <f t="shared" si="146"/>
        <v>17</v>
      </c>
      <c r="V817">
        <f t="shared" si="147"/>
        <v>600</v>
      </c>
      <c r="W817" t="str">
        <f t="shared" si="148"/>
        <v/>
      </c>
      <c r="X817" t="str">
        <f t="shared" si="149"/>
        <v/>
      </c>
      <c r="Y817" s="12" t="str">
        <f t="shared" si="150"/>
        <v/>
      </c>
      <c r="Z817" t="str">
        <f t="shared" si="151"/>
        <v/>
      </c>
      <c r="AA817" t="str">
        <f t="shared" si="152"/>
        <v/>
      </c>
      <c r="AB817" t="str">
        <f t="shared" si="153"/>
        <v/>
      </c>
      <c r="AC817" s="2" t="str">
        <f t="shared" si="154"/>
        <v/>
      </c>
      <c r="AD817" t="str">
        <f t="shared" si="157"/>
        <v/>
      </c>
      <c r="AE817" t="str">
        <f t="shared" si="155"/>
        <v/>
      </c>
      <c r="AF817" t="str">
        <f t="shared" si="156"/>
        <v/>
      </c>
    </row>
    <row r="818" spans="1:32" x14ac:dyDescent="0.25">
      <c r="A818">
        <v>11606</v>
      </c>
      <c r="B818" s="1">
        <v>867488060855003</v>
      </c>
      <c r="C818" s="1">
        <v>1719636426</v>
      </c>
      <c r="D818">
        <v>-22.892657</v>
      </c>
      <c r="E818">
        <v>-47.047091999999999</v>
      </c>
      <c r="F818">
        <v>678</v>
      </c>
      <c r="G818">
        <v>205</v>
      </c>
      <c r="H818">
        <v>0</v>
      </c>
      <c r="I818">
        <v>1</v>
      </c>
      <c r="J818">
        <v>0</v>
      </c>
      <c r="K818">
        <v>294600</v>
      </c>
      <c r="L818">
        <v>0</v>
      </c>
      <c r="M818" t="s">
        <v>19</v>
      </c>
      <c r="N818">
        <v>10</v>
      </c>
      <c r="O818">
        <v>0</v>
      </c>
      <c r="P818">
        <v>0</v>
      </c>
      <c r="Q818">
        <v>0</v>
      </c>
      <c r="R818">
        <v>0</v>
      </c>
      <c r="S818" s="4">
        <v>45472.199374999997</v>
      </c>
      <c r="T818" s="6">
        <v>45472.199374999997</v>
      </c>
      <c r="U818">
        <f t="shared" si="146"/>
        <v>17</v>
      </c>
      <c r="V818">
        <f t="shared" si="147"/>
        <v>605</v>
      </c>
      <c r="W818" t="str">
        <f t="shared" si="148"/>
        <v/>
      </c>
      <c r="X818" t="str">
        <f t="shared" si="149"/>
        <v/>
      </c>
      <c r="Y818" s="12" t="str">
        <f t="shared" si="150"/>
        <v/>
      </c>
      <c r="Z818" t="str">
        <f t="shared" si="151"/>
        <v/>
      </c>
      <c r="AA818" t="str">
        <f t="shared" si="152"/>
        <v/>
      </c>
      <c r="AB818" t="str">
        <f t="shared" si="153"/>
        <v/>
      </c>
      <c r="AC818" s="2" t="str">
        <f t="shared" si="154"/>
        <v/>
      </c>
      <c r="AD818" t="str">
        <f t="shared" si="157"/>
        <v/>
      </c>
      <c r="AE818" t="str">
        <f t="shared" si="155"/>
        <v/>
      </c>
      <c r="AF818" t="str">
        <f t="shared" si="156"/>
        <v/>
      </c>
    </row>
    <row r="819" spans="1:32" x14ac:dyDescent="0.25">
      <c r="A819">
        <v>11607</v>
      </c>
      <c r="B819" s="1">
        <v>867488060855003</v>
      </c>
      <c r="C819" s="1">
        <v>1719637023</v>
      </c>
      <c r="D819">
        <v>-22.892657</v>
      </c>
      <c r="E819">
        <v>-47.047091999999999</v>
      </c>
      <c r="F819">
        <v>678</v>
      </c>
      <c r="G819">
        <v>205</v>
      </c>
      <c r="H819">
        <v>0</v>
      </c>
      <c r="I819">
        <v>1</v>
      </c>
      <c r="J819">
        <v>0</v>
      </c>
      <c r="K819">
        <v>294600</v>
      </c>
      <c r="L819">
        <v>0</v>
      </c>
      <c r="M819" t="s">
        <v>19</v>
      </c>
      <c r="N819">
        <v>10</v>
      </c>
      <c r="O819">
        <v>0</v>
      </c>
      <c r="P819">
        <v>0</v>
      </c>
      <c r="Q819">
        <v>0</v>
      </c>
      <c r="R819">
        <v>0</v>
      </c>
      <c r="S819" s="4">
        <v>45472.206284722219</v>
      </c>
      <c r="T819" s="6">
        <v>45472.206284722219</v>
      </c>
      <c r="U819">
        <f t="shared" si="146"/>
        <v>17</v>
      </c>
      <c r="V819">
        <f t="shared" si="147"/>
        <v>597</v>
      </c>
      <c r="W819" t="str">
        <f t="shared" si="148"/>
        <v/>
      </c>
      <c r="X819" t="str">
        <f t="shared" si="149"/>
        <v/>
      </c>
      <c r="Y819" s="12" t="str">
        <f t="shared" si="150"/>
        <v/>
      </c>
      <c r="Z819" t="str">
        <f t="shared" si="151"/>
        <v/>
      </c>
      <c r="AA819" t="str">
        <f t="shared" si="152"/>
        <v/>
      </c>
      <c r="AB819" t="str">
        <f t="shared" si="153"/>
        <v/>
      </c>
      <c r="AC819" s="2" t="str">
        <f t="shared" si="154"/>
        <v/>
      </c>
      <c r="AD819" t="str">
        <f t="shared" si="157"/>
        <v/>
      </c>
      <c r="AE819" t="str">
        <f t="shared" si="155"/>
        <v/>
      </c>
      <c r="AF819" t="str">
        <f t="shared" si="156"/>
        <v/>
      </c>
    </row>
    <row r="820" spans="1:32" x14ac:dyDescent="0.25">
      <c r="A820">
        <v>11610</v>
      </c>
      <c r="B820" s="1">
        <v>867488060855003</v>
      </c>
      <c r="C820" s="1">
        <v>1719637627</v>
      </c>
      <c r="D820">
        <v>-22.892657</v>
      </c>
      <c r="E820">
        <v>-47.047091999999999</v>
      </c>
      <c r="F820">
        <v>678</v>
      </c>
      <c r="G820">
        <v>205</v>
      </c>
      <c r="H820">
        <v>0</v>
      </c>
      <c r="I820">
        <v>1</v>
      </c>
      <c r="J820">
        <v>0</v>
      </c>
      <c r="K820">
        <v>294600</v>
      </c>
      <c r="L820">
        <v>0</v>
      </c>
      <c r="M820" t="s">
        <v>19</v>
      </c>
      <c r="N820">
        <v>10</v>
      </c>
      <c r="O820">
        <v>0</v>
      </c>
      <c r="P820">
        <v>0</v>
      </c>
      <c r="Q820">
        <v>0</v>
      </c>
      <c r="R820">
        <v>0</v>
      </c>
      <c r="S820" s="4">
        <v>45472.213275462964</v>
      </c>
      <c r="T820" s="6">
        <v>45472.213275462964</v>
      </c>
      <c r="U820">
        <f t="shared" si="146"/>
        <v>17</v>
      </c>
      <c r="V820">
        <f t="shared" si="147"/>
        <v>604</v>
      </c>
      <c r="W820" t="str">
        <f t="shared" si="148"/>
        <v/>
      </c>
      <c r="X820" t="str">
        <f t="shared" si="149"/>
        <v/>
      </c>
      <c r="Y820" s="12" t="str">
        <f t="shared" si="150"/>
        <v/>
      </c>
      <c r="Z820" t="str">
        <f t="shared" si="151"/>
        <v/>
      </c>
      <c r="AA820" t="str">
        <f t="shared" si="152"/>
        <v/>
      </c>
      <c r="AB820" t="str">
        <f t="shared" si="153"/>
        <v/>
      </c>
      <c r="AC820" s="2" t="str">
        <f t="shared" si="154"/>
        <v/>
      </c>
      <c r="AD820" t="str">
        <f t="shared" si="157"/>
        <v/>
      </c>
      <c r="AE820" t="str">
        <f t="shared" si="155"/>
        <v/>
      </c>
      <c r="AF820" t="str">
        <f t="shared" si="156"/>
        <v/>
      </c>
    </row>
    <row r="821" spans="1:32" x14ac:dyDescent="0.25">
      <c r="A821">
        <v>11611</v>
      </c>
      <c r="B821" s="1">
        <v>867488060855003</v>
      </c>
      <c r="C821" s="1">
        <v>1719638233</v>
      </c>
      <c r="D821">
        <v>-22.892657</v>
      </c>
      <c r="E821">
        <v>-47.047091999999999</v>
      </c>
      <c r="F821">
        <v>678</v>
      </c>
      <c r="G821">
        <v>205</v>
      </c>
      <c r="H821">
        <v>0</v>
      </c>
      <c r="I821">
        <v>1</v>
      </c>
      <c r="J821">
        <v>0</v>
      </c>
      <c r="K821">
        <v>294600</v>
      </c>
      <c r="L821">
        <v>0</v>
      </c>
      <c r="M821" t="s">
        <v>19</v>
      </c>
      <c r="N821">
        <v>10</v>
      </c>
      <c r="O821">
        <v>0</v>
      </c>
      <c r="P821">
        <v>0</v>
      </c>
      <c r="Q821">
        <v>0</v>
      </c>
      <c r="R821">
        <v>0</v>
      </c>
      <c r="S821" s="4">
        <v>45472.220289351855</v>
      </c>
      <c r="T821" s="6">
        <v>45472.220289351855</v>
      </c>
      <c r="U821">
        <f t="shared" si="146"/>
        <v>17</v>
      </c>
      <c r="V821">
        <f t="shared" si="147"/>
        <v>606</v>
      </c>
      <c r="W821" t="str">
        <f t="shared" si="148"/>
        <v/>
      </c>
      <c r="X821" t="str">
        <f t="shared" si="149"/>
        <v/>
      </c>
      <c r="Y821" s="12" t="str">
        <f t="shared" si="150"/>
        <v/>
      </c>
      <c r="Z821" t="str">
        <f t="shared" si="151"/>
        <v/>
      </c>
      <c r="AA821" t="str">
        <f t="shared" si="152"/>
        <v/>
      </c>
      <c r="AB821" t="str">
        <f t="shared" si="153"/>
        <v/>
      </c>
      <c r="AC821" s="2" t="str">
        <f t="shared" si="154"/>
        <v/>
      </c>
      <c r="AD821" t="str">
        <f t="shared" si="157"/>
        <v/>
      </c>
      <c r="AE821" t="str">
        <f t="shared" si="155"/>
        <v/>
      </c>
      <c r="AF821" t="str">
        <f t="shared" si="156"/>
        <v/>
      </c>
    </row>
    <row r="822" spans="1:32" x14ac:dyDescent="0.25">
      <c r="A822">
        <v>11612</v>
      </c>
      <c r="B822" s="1">
        <v>867488060855003</v>
      </c>
      <c r="C822" s="1">
        <v>1719638827</v>
      </c>
      <c r="D822">
        <v>-22.892657</v>
      </c>
      <c r="E822">
        <v>-47.047091999999999</v>
      </c>
      <c r="F822">
        <v>678</v>
      </c>
      <c r="G822">
        <v>205</v>
      </c>
      <c r="H822">
        <v>0</v>
      </c>
      <c r="I822">
        <v>1</v>
      </c>
      <c r="J822">
        <v>0</v>
      </c>
      <c r="K822">
        <v>294600</v>
      </c>
      <c r="L822">
        <v>0</v>
      </c>
      <c r="M822" t="s">
        <v>19</v>
      </c>
      <c r="N822">
        <v>10</v>
      </c>
      <c r="O822">
        <v>0</v>
      </c>
      <c r="P822">
        <v>0</v>
      </c>
      <c r="Q822">
        <v>0</v>
      </c>
      <c r="R822">
        <v>0</v>
      </c>
      <c r="S822" s="4">
        <v>45472.227164351854</v>
      </c>
      <c r="T822" s="6">
        <v>45472.227164351854</v>
      </c>
      <c r="U822">
        <f t="shared" si="146"/>
        <v>17</v>
      </c>
      <c r="V822">
        <f t="shared" si="147"/>
        <v>594</v>
      </c>
      <c r="W822" t="str">
        <f t="shared" si="148"/>
        <v/>
      </c>
      <c r="X822" t="str">
        <f t="shared" si="149"/>
        <v/>
      </c>
      <c r="Y822" s="12" t="str">
        <f t="shared" si="150"/>
        <v/>
      </c>
      <c r="Z822" t="str">
        <f t="shared" si="151"/>
        <v/>
      </c>
      <c r="AA822" t="str">
        <f t="shared" si="152"/>
        <v/>
      </c>
      <c r="AB822" t="str">
        <f t="shared" si="153"/>
        <v/>
      </c>
      <c r="AC822" s="2" t="str">
        <f t="shared" si="154"/>
        <v/>
      </c>
      <c r="AD822" t="str">
        <f t="shared" si="157"/>
        <v/>
      </c>
      <c r="AE822" t="str">
        <f t="shared" si="155"/>
        <v/>
      </c>
      <c r="AF822" t="str">
        <f t="shared" si="156"/>
        <v/>
      </c>
    </row>
    <row r="823" spans="1:32" x14ac:dyDescent="0.25">
      <c r="A823">
        <v>11615</v>
      </c>
      <c r="B823" s="1">
        <v>867488060855003</v>
      </c>
      <c r="C823" s="1">
        <v>1719639423</v>
      </c>
      <c r="D823">
        <v>-22.892657</v>
      </c>
      <c r="E823">
        <v>-47.047091999999999</v>
      </c>
      <c r="F823">
        <v>678</v>
      </c>
      <c r="G823">
        <v>205</v>
      </c>
      <c r="H823">
        <v>0</v>
      </c>
      <c r="I823">
        <v>1</v>
      </c>
      <c r="J823">
        <v>0</v>
      </c>
      <c r="K823">
        <v>294600</v>
      </c>
      <c r="L823">
        <v>0</v>
      </c>
      <c r="M823" t="s">
        <v>19</v>
      </c>
      <c r="N823">
        <v>10</v>
      </c>
      <c r="O823">
        <v>0</v>
      </c>
      <c r="P823">
        <v>0</v>
      </c>
      <c r="Q823">
        <v>0</v>
      </c>
      <c r="R823">
        <v>0</v>
      </c>
      <c r="S823" s="4">
        <v>45472.2340625</v>
      </c>
      <c r="T823" s="6">
        <v>45472.2340625</v>
      </c>
      <c r="U823">
        <f t="shared" si="146"/>
        <v>17</v>
      </c>
      <c r="V823">
        <f t="shared" si="147"/>
        <v>596</v>
      </c>
      <c r="W823" t="str">
        <f t="shared" si="148"/>
        <v/>
      </c>
      <c r="X823" t="str">
        <f t="shared" si="149"/>
        <v/>
      </c>
      <c r="Y823" s="12" t="str">
        <f t="shared" si="150"/>
        <v/>
      </c>
      <c r="Z823" t="str">
        <f t="shared" si="151"/>
        <v/>
      </c>
      <c r="AA823" t="str">
        <f t="shared" si="152"/>
        <v/>
      </c>
      <c r="AB823" t="str">
        <f t="shared" si="153"/>
        <v/>
      </c>
      <c r="AC823" s="2" t="str">
        <f t="shared" si="154"/>
        <v/>
      </c>
      <c r="AD823" t="str">
        <f t="shared" si="157"/>
        <v/>
      </c>
      <c r="AE823" t="str">
        <f t="shared" si="155"/>
        <v/>
      </c>
      <c r="AF823" t="str">
        <f t="shared" si="156"/>
        <v/>
      </c>
    </row>
    <row r="824" spans="1:32" x14ac:dyDescent="0.25">
      <c r="A824">
        <v>11616</v>
      </c>
      <c r="B824" s="1">
        <v>867488060855003</v>
      </c>
      <c r="C824" s="1">
        <v>1719640021</v>
      </c>
      <c r="D824">
        <v>-22.892657</v>
      </c>
      <c r="E824">
        <v>-47.047091999999999</v>
      </c>
      <c r="F824">
        <v>678</v>
      </c>
      <c r="G824">
        <v>205</v>
      </c>
      <c r="H824">
        <v>0</v>
      </c>
      <c r="I824">
        <v>1</v>
      </c>
      <c r="J824">
        <v>0</v>
      </c>
      <c r="K824">
        <v>294600</v>
      </c>
      <c r="L824">
        <v>0</v>
      </c>
      <c r="M824" t="s">
        <v>19</v>
      </c>
      <c r="N824">
        <v>10</v>
      </c>
      <c r="O824">
        <v>0</v>
      </c>
      <c r="P824">
        <v>0</v>
      </c>
      <c r="Q824">
        <v>0</v>
      </c>
      <c r="R824">
        <v>0</v>
      </c>
      <c r="S824" s="4">
        <v>45472.240983796299</v>
      </c>
      <c r="T824" s="6">
        <v>45472.240983796299</v>
      </c>
      <c r="U824">
        <f t="shared" si="146"/>
        <v>17</v>
      </c>
      <c r="V824">
        <f t="shared" si="147"/>
        <v>598</v>
      </c>
      <c r="W824" t="str">
        <f t="shared" si="148"/>
        <v/>
      </c>
      <c r="X824" t="str">
        <f t="shared" si="149"/>
        <v/>
      </c>
      <c r="Y824" s="12" t="str">
        <f t="shared" si="150"/>
        <v/>
      </c>
      <c r="Z824" t="str">
        <f t="shared" si="151"/>
        <v/>
      </c>
      <c r="AA824" t="str">
        <f t="shared" si="152"/>
        <v/>
      </c>
      <c r="AB824" t="str">
        <f t="shared" si="153"/>
        <v/>
      </c>
      <c r="AC824" s="2" t="str">
        <f t="shared" si="154"/>
        <v/>
      </c>
      <c r="AD824" t="str">
        <f t="shared" si="157"/>
        <v/>
      </c>
      <c r="AE824" t="str">
        <f t="shared" si="155"/>
        <v/>
      </c>
      <c r="AF824" t="str">
        <f t="shared" si="156"/>
        <v/>
      </c>
    </row>
    <row r="825" spans="1:32" x14ac:dyDescent="0.25">
      <c r="A825">
        <v>11617</v>
      </c>
      <c r="B825" s="1">
        <v>867488060855003</v>
      </c>
      <c r="C825" s="1">
        <v>1719640621</v>
      </c>
      <c r="D825">
        <v>-22.892657</v>
      </c>
      <c r="E825">
        <v>-47.047091999999999</v>
      </c>
      <c r="F825">
        <v>678</v>
      </c>
      <c r="G825">
        <v>205</v>
      </c>
      <c r="H825">
        <v>0</v>
      </c>
      <c r="I825">
        <v>1</v>
      </c>
      <c r="J825">
        <v>0</v>
      </c>
      <c r="K825">
        <v>294600</v>
      </c>
      <c r="L825">
        <v>0</v>
      </c>
      <c r="M825" t="s">
        <v>19</v>
      </c>
      <c r="N825">
        <v>10</v>
      </c>
      <c r="O825">
        <v>0</v>
      </c>
      <c r="P825">
        <v>0</v>
      </c>
      <c r="Q825">
        <v>0</v>
      </c>
      <c r="R825">
        <v>0</v>
      </c>
      <c r="S825" s="4">
        <v>45472.247928240744</v>
      </c>
      <c r="T825" s="6">
        <v>45472.247928240744</v>
      </c>
      <c r="U825">
        <f t="shared" si="146"/>
        <v>17</v>
      </c>
      <c r="V825">
        <f t="shared" si="147"/>
        <v>600</v>
      </c>
      <c r="W825" t="str">
        <f t="shared" si="148"/>
        <v/>
      </c>
      <c r="X825" t="str">
        <f t="shared" si="149"/>
        <v/>
      </c>
      <c r="Y825" s="12" t="str">
        <f t="shared" si="150"/>
        <v/>
      </c>
      <c r="Z825" t="str">
        <f t="shared" si="151"/>
        <v/>
      </c>
      <c r="AA825" t="str">
        <f t="shared" si="152"/>
        <v/>
      </c>
      <c r="AB825" t="str">
        <f t="shared" si="153"/>
        <v/>
      </c>
      <c r="AC825" s="2" t="str">
        <f t="shared" si="154"/>
        <v/>
      </c>
      <c r="AD825" t="str">
        <f t="shared" si="157"/>
        <v/>
      </c>
      <c r="AE825" t="str">
        <f t="shared" si="155"/>
        <v/>
      </c>
      <c r="AF825" t="str">
        <f t="shared" si="156"/>
        <v/>
      </c>
    </row>
    <row r="826" spans="1:32" x14ac:dyDescent="0.25">
      <c r="A826">
        <v>11620</v>
      </c>
      <c r="B826" s="1">
        <v>867488060855003</v>
      </c>
      <c r="C826" s="1">
        <v>1719641220</v>
      </c>
      <c r="D826">
        <v>-22.892657</v>
      </c>
      <c r="E826">
        <v>-47.047091999999999</v>
      </c>
      <c r="F826">
        <v>678</v>
      </c>
      <c r="G826">
        <v>205</v>
      </c>
      <c r="H826">
        <v>0</v>
      </c>
      <c r="I826">
        <v>1</v>
      </c>
      <c r="J826">
        <v>0</v>
      </c>
      <c r="K826">
        <v>294600</v>
      </c>
      <c r="L826">
        <v>0</v>
      </c>
      <c r="M826" t="s">
        <v>19</v>
      </c>
      <c r="N826">
        <v>10</v>
      </c>
      <c r="O826">
        <v>0</v>
      </c>
      <c r="P826">
        <v>0</v>
      </c>
      <c r="Q826">
        <v>0</v>
      </c>
      <c r="R826">
        <v>0</v>
      </c>
      <c r="S826" s="4">
        <v>45472.254861111112</v>
      </c>
      <c r="T826" s="6">
        <v>45472.254861111112</v>
      </c>
      <c r="U826">
        <f t="shared" si="146"/>
        <v>17</v>
      </c>
      <c r="V826">
        <f t="shared" si="147"/>
        <v>599</v>
      </c>
      <c r="W826" t="str">
        <f t="shared" si="148"/>
        <v/>
      </c>
      <c r="X826" t="str">
        <f t="shared" si="149"/>
        <v/>
      </c>
      <c r="Y826" s="12" t="str">
        <f t="shared" si="150"/>
        <v/>
      </c>
      <c r="Z826" t="str">
        <f t="shared" si="151"/>
        <v/>
      </c>
      <c r="AA826" t="str">
        <f t="shared" si="152"/>
        <v/>
      </c>
      <c r="AB826" t="str">
        <f t="shared" si="153"/>
        <v/>
      </c>
      <c r="AC826" s="2" t="str">
        <f t="shared" si="154"/>
        <v/>
      </c>
      <c r="AD826" t="str">
        <f t="shared" si="157"/>
        <v/>
      </c>
      <c r="AE826" t="str">
        <f t="shared" si="155"/>
        <v/>
      </c>
      <c r="AF826" t="str">
        <f t="shared" si="156"/>
        <v/>
      </c>
    </row>
    <row r="827" spans="1:32" x14ac:dyDescent="0.25">
      <c r="A827">
        <v>11621</v>
      </c>
      <c r="B827" s="1">
        <v>867488060855003</v>
      </c>
      <c r="C827" s="1">
        <v>1719641818</v>
      </c>
      <c r="D827">
        <v>-22.892657</v>
      </c>
      <c r="E827">
        <v>-47.047091999999999</v>
      </c>
      <c r="F827">
        <v>678</v>
      </c>
      <c r="G827">
        <v>205</v>
      </c>
      <c r="H827">
        <v>0</v>
      </c>
      <c r="I827">
        <v>1</v>
      </c>
      <c r="J827">
        <v>0</v>
      </c>
      <c r="K827">
        <v>294600</v>
      </c>
      <c r="L827">
        <v>0</v>
      </c>
      <c r="M827" t="s">
        <v>19</v>
      </c>
      <c r="N827">
        <v>10</v>
      </c>
      <c r="O827">
        <v>0</v>
      </c>
      <c r="P827">
        <v>0</v>
      </c>
      <c r="Q827">
        <v>0</v>
      </c>
      <c r="R827">
        <v>0</v>
      </c>
      <c r="S827" s="4">
        <v>45472.261782407404</v>
      </c>
      <c r="T827" s="6">
        <v>45472.261782407404</v>
      </c>
      <c r="U827">
        <f t="shared" si="146"/>
        <v>17</v>
      </c>
      <c r="V827">
        <f t="shared" si="147"/>
        <v>598</v>
      </c>
      <c r="W827" t="str">
        <f t="shared" si="148"/>
        <v/>
      </c>
      <c r="X827" t="str">
        <f t="shared" si="149"/>
        <v/>
      </c>
      <c r="Y827" s="12" t="str">
        <f t="shared" si="150"/>
        <v/>
      </c>
      <c r="Z827" t="str">
        <f t="shared" si="151"/>
        <v/>
      </c>
      <c r="AA827" t="str">
        <f t="shared" si="152"/>
        <v/>
      </c>
      <c r="AB827" t="str">
        <f t="shared" si="153"/>
        <v/>
      </c>
      <c r="AC827" s="2" t="str">
        <f t="shared" si="154"/>
        <v/>
      </c>
      <c r="AD827" t="str">
        <f t="shared" si="157"/>
        <v/>
      </c>
      <c r="AE827" t="str">
        <f t="shared" si="155"/>
        <v/>
      </c>
      <c r="AF827" t="str">
        <f t="shared" si="156"/>
        <v/>
      </c>
    </row>
    <row r="828" spans="1:32" x14ac:dyDescent="0.25">
      <c r="A828">
        <v>11622</v>
      </c>
      <c r="B828" s="1">
        <v>867488060855003</v>
      </c>
      <c r="C828" s="1">
        <v>1719642420</v>
      </c>
      <c r="D828">
        <v>-22.892657</v>
      </c>
      <c r="E828">
        <v>-47.047091999999999</v>
      </c>
      <c r="F828">
        <v>678</v>
      </c>
      <c r="G828">
        <v>205</v>
      </c>
      <c r="H828">
        <v>0</v>
      </c>
      <c r="I828">
        <v>1</v>
      </c>
      <c r="J828">
        <v>0</v>
      </c>
      <c r="K828">
        <v>294600</v>
      </c>
      <c r="L828">
        <v>0</v>
      </c>
      <c r="M828" t="s">
        <v>19</v>
      </c>
      <c r="N828">
        <v>10</v>
      </c>
      <c r="O828">
        <v>0</v>
      </c>
      <c r="P828">
        <v>0</v>
      </c>
      <c r="Q828">
        <v>0</v>
      </c>
      <c r="R828">
        <v>0</v>
      </c>
      <c r="S828" s="4">
        <v>45472.268750000003</v>
      </c>
      <c r="T828" s="6">
        <v>45472.268750000003</v>
      </c>
      <c r="U828">
        <f t="shared" si="146"/>
        <v>17</v>
      </c>
      <c r="V828">
        <f t="shared" si="147"/>
        <v>602</v>
      </c>
      <c r="W828" t="str">
        <f t="shared" si="148"/>
        <v/>
      </c>
      <c r="X828" t="str">
        <f t="shared" si="149"/>
        <v/>
      </c>
      <c r="Y828" s="12" t="str">
        <f t="shared" si="150"/>
        <v/>
      </c>
      <c r="Z828" t="str">
        <f t="shared" si="151"/>
        <v/>
      </c>
      <c r="AA828" t="str">
        <f t="shared" si="152"/>
        <v/>
      </c>
      <c r="AB828" t="str">
        <f t="shared" si="153"/>
        <v/>
      </c>
      <c r="AC828" s="2" t="str">
        <f t="shared" si="154"/>
        <v/>
      </c>
      <c r="AD828" t="str">
        <f t="shared" si="157"/>
        <v/>
      </c>
      <c r="AE828" t="str">
        <f t="shared" si="155"/>
        <v/>
      </c>
      <c r="AF828" t="str">
        <f t="shared" si="156"/>
        <v/>
      </c>
    </row>
    <row r="829" spans="1:32" x14ac:dyDescent="0.25">
      <c r="A829">
        <v>11625</v>
      </c>
      <c r="B829" s="1">
        <v>867488060855003</v>
      </c>
      <c r="C829" s="1">
        <v>1719643020</v>
      </c>
      <c r="D829">
        <v>-22.892657</v>
      </c>
      <c r="E829">
        <v>-47.047091999999999</v>
      </c>
      <c r="F829">
        <v>678</v>
      </c>
      <c r="G829">
        <v>205</v>
      </c>
      <c r="H829">
        <v>0</v>
      </c>
      <c r="I829">
        <v>1</v>
      </c>
      <c r="J829">
        <v>0</v>
      </c>
      <c r="K829">
        <v>294600</v>
      </c>
      <c r="L829">
        <v>0</v>
      </c>
      <c r="M829" t="s">
        <v>19</v>
      </c>
      <c r="N829">
        <v>10</v>
      </c>
      <c r="O829">
        <v>0</v>
      </c>
      <c r="P829">
        <v>0</v>
      </c>
      <c r="Q829">
        <v>0</v>
      </c>
      <c r="R829">
        <v>0</v>
      </c>
      <c r="S829" s="4">
        <v>45472.275694444441</v>
      </c>
      <c r="T829" s="6">
        <v>45472.275694444441</v>
      </c>
      <c r="U829">
        <f t="shared" si="146"/>
        <v>17</v>
      </c>
      <c r="V829">
        <f t="shared" si="147"/>
        <v>600</v>
      </c>
      <c r="W829" t="str">
        <f t="shared" si="148"/>
        <v/>
      </c>
      <c r="X829" t="str">
        <f t="shared" si="149"/>
        <v/>
      </c>
      <c r="Y829" s="12" t="str">
        <f t="shared" si="150"/>
        <v/>
      </c>
      <c r="Z829" t="str">
        <f t="shared" si="151"/>
        <v/>
      </c>
      <c r="AA829" t="str">
        <f t="shared" si="152"/>
        <v/>
      </c>
      <c r="AB829" t="str">
        <f t="shared" si="153"/>
        <v/>
      </c>
      <c r="AC829" s="2" t="str">
        <f t="shared" si="154"/>
        <v/>
      </c>
      <c r="AD829" t="str">
        <f t="shared" si="157"/>
        <v/>
      </c>
      <c r="AE829" t="str">
        <f t="shared" si="155"/>
        <v/>
      </c>
      <c r="AF829" t="str">
        <f t="shared" si="156"/>
        <v/>
      </c>
    </row>
    <row r="830" spans="1:32" x14ac:dyDescent="0.25">
      <c r="A830">
        <v>11626</v>
      </c>
      <c r="B830" s="1">
        <v>867488060855003</v>
      </c>
      <c r="C830" s="1">
        <v>1719643621</v>
      </c>
      <c r="D830">
        <v>-22.892657</v>
      </c>
      <c r="E830">
        <v>-47.047091999999999</v>
      </c>
      <c r="F830">
        <v>678</v>
      </c>
      <c r="G830">
        <v>205</v>
      </c>
      <c r="H830">
        <v>0</v>
      </c>
      <c r="I830">
        <v>1</v>
      </c>
      <c r="J830">
        <v>0</v>
      </c>
      <c r="K830">
        <v>294600</v>
      </c>
      <c r="L830">
        <v>0</v>
      </c>
      <c r="M830" t="s">
        <v>19</v>
      </c>
      <c r="N830">
        <v>10</v>
      </c>
      <c r="O830">
        <v>0</v>
      </c>
      <c r="P830">
        <v>0</v>
      </c>
      <c r="Q830">
        <v>0</v>
      </c>
      <c r="R830">
        <v>0</v>
      </c>
      <c r="S830" s="4">
        <v>45472.282650462963</v>
      </c>
      <c r="T830" s="6">
        <v>45472.282650462963</v>
      </c>
      <c r="U830">
        <f t="shared" si="146"/>
        <v>17</v>
      </c>
      <c r="V830">
        <f t="shared" si="147"/>
        <v>601</v>
      </c>
      <c r="W830" t="str">
        <f t="shared" si="148"/>
        <v/>
      </c>
      <c r="X830" t="str">
        <f t="shared" si="149"/>
        <v/>
      </c>
      <c r="Y830" s="12" t="str">
        <f t="shared" si="150"/>
        <v/>
      </c>
      <c r="Z830" t="str">
        <f t="shared" si="151"/>
        <v/>
      </c>
      <c r="AA830" t="str">
        <f t="shared" si="152"/>
        <v/>
      </c>
      <c r="AB830" t="str">
        <f t="shared" si="153"/>
        <v/>
      </c>
      <c r="AC830" s="2" t="str">
        <f t="shared" si="154"/>
        <v/>
      </c>
      <c r="AD830" t="str">
        <f t="shared" si="157"/>
        <v/>
      </c>
      <c r="AE830" t="str">
        <f t="shared" si="155"/>
        <v/>
      </c>
      <c r="AF830" t="str">
        <f t="shared" si="156"/>
        <v/>
      </c>
    </row>
    <row r="831" spans="1:32" x14ac:dyDescent="0.25">
      <c r="A831">
        <v>11627</v>
      </c>
      <c r="B831" s="1">
        <v>867488060855003</v>
      </c>
      <c r="C831" s="1">
        <v>1719644224</v>
      </c>
      <c r="D831">
        <v>-22.892657</v>
      </c>
      <c r="E831">
        <v>-47.047091999999999</v>
      </c>
      <c r="F831">
        <v>678</v>
      </c>
      <c r="G831">
        <v>205</v>
      </c>
      <c r="H831">
        <v>0</v>
      </c>
      <c r="I831">
        <v>1</v>
      </c>
      <c r="J831">
        <v>0</v>
      </c>
      <c r="K831">
        <v>294600</v>
      </c>
      <c r="L831">
        <v>0</v>
      </c>
      <c r="M831" t="s">
        <v>19</v>
      </c>
      <c r="N831">
        <v>10</v>
      </c>
      <c r="O831">
        <v>0</v>
      </c>
      <c r="P831">
        <v>0</v>
      </c>
      <c r="Q831">
        <v>0</v>
      </c>
      <c r="R831">
        <v>0</v>
      </c>
      <c r="S831" s="4">
        <v>45472.289629629631</v>
      </c>
      <c r="T831" s="6">
        <v>45472.289629629631</v>
      </c>
      <c r="U831">
        <f t="shared" si="146"/>
        <v>17</v>
      </c>
      <c r="V831">
        <f t="shared" si="147"/>
        <v>603</v>
      </c>
      <c r="W831" t="str">
        <f t="shared" si="148"/>
        <v/>
      </c>
      <c r="X831" t="str">
        <f t="shared" si="149"/>
        <v/>
      </c>
      <c r="Y831" s="12" t="str">
        <f t="shared" si="150"/>
        <v/>
      </c>
      <c r="Z831" t="str">
        <f t="shared" si="151"/>
        <v/>
      </c>
      <c r="AA831" t="str">
        <f t="shared" si="152"/>
        <v/>
      </c>
      <c r="AB831" t="str">
        <f t="shared" si="153"/>
        <v/>
      </c>
      <c r="AC831" s="2" t="str">
        <f t="shared" si="154"/>
        <v/>
      </c>
      <c r="AD831" t="str">
        <f t="shared" si="157"/>
        <v/>
      </c>
      <c r="AE831" t="str">
        <f t="shared" si="155"/>
        <v/>
      </c>
      <c r="AF831" t="str">
        <f t="shared" si="156"/>
        <v/>
      </c>
    </row>
    <row r="832" spans="1:32" x14ac:dyDescent="0.25">
      <c r="A832">
        <v>11630</v>
      </c>
      <c r="B832" s="1">
        <v>867488060855003</v>
      </c>
      <c r="C832" s="1">
        <v>1719644824</v>
      </c>
      <c r="D832">
        <v>-22.892657</v>
      </c>
      <c r="E832">
        <v>-47.047091999999999</v>
      </c>
      <c r="F832">
        <v>678</v>
      </c>
      <c r="G832">
        <v>205</v>
      </c>
      <c r="H832">
        <v>0</v>
      </c>
      <c r="I832">
        <v>1</v>
      </c>
      <c r="J832">
        <v>0</v>
      </c>
      <c r="K832">
        <v>294600</v>
      </c>
      <c r="L832">
        <v>0</v>
      </c>
      <c r="M832" t="s">
        <v>19</v>
      </c>
      <c r="N832">
        <v>10</v>
      </c>
      <c r="O832">
        <v>0</v>
      </c>
      <c r="P832">
        <v>0</v>
      </c>
      <c r="Q832">
        <v>0</v>
      </c>
      <c r="R832">
        <v>0</v>
      </c>
      <c r="S832" s="4">
        <v>45472.296574074076</v>
      </c>
      <c r="T832" s="6">
        <v>45472.296574074076</v>
      </c>
      <c r="U832">
        <f t="shared" si="146"/>
        <v>17</v>
      </c>
      <c r="V832">
        <f t="shared" si="147"/>
        <v>600</v>
      </c>
      <c r="W832" t="str">
        <f t="shared" si="148"/>
        <v/>
      </c>
      <c r="X832" t="str">
        <f t="shared" si="149"/>
        <v/>
      </c>
      <c r="Y832" s="12" t="str">
        <f t="shared" si="150"/>
        <v/>
      </c>
      <c r="Z832" t="str">
        <f t="shared" si="151"/>
        <v/>
      </c>
      <c r="AA832" t="str">
        <f t="shared" si="152"/>
        <v/>
      </c>
      <c r="AB832" t="str">
        <f t="shared" si="153"/>
        <v/>
      </c>
      <c r="AC832" s="2" t="str">
        <f t="shared" si="154"/>
        <v/>
      </c>
      <c r="AD832" t="str">
        <f t="shared" si="157"/>
        <v/>
      </c>
      <c r="AE832" t="str">
        <f t="shared" si="155"/>
        <v/>
      </c>
      <c r="AF832" t="str">
        <f t="shared" si="156"/>
        <v/>
      </c>
    </row>
    <row r="833" spans="1:32" x14ac:dyDescent="0.25">
      <c r="A833">
        <v>11631</v>
      </c>
      <c r="B833" s="1">
        <v>867488060855003</v>
      </c>
      <c r="C833" s="1">
        <v>1719645426</v>
      </c>
      <c r="D833">
        <v>-22.892657</v>
      </c>
      <c r="E833">
        <v>-47.047091999999999</v>
      </c>
      <c r="F833">
        <v>678</v>
      </c>
      <c r="G833">
        <v>205</v>
      </c>
      <c r="H833">
        <v>0</v>
      </c>
      <c r="I833">
        <v>1</v>
      </c>
      <c r="J833">
        <v>0</v>
      </c>
      <c r="K833">
        <v>294600</v>
      </c>
      <c r="L833">
        <v>0</v>
      </c>
      <c r="M833" t="s">
        <v>19</v>
      </c>
      <c r="N833">
        <v>10</v>
      </c>
      <c r="O833">
        <v>0</v>
      </c>
      <c r="P833">
        <v>0</v>
      </c>
      <c r="Q833">
        <v>0</v>
      </c>
      <c r="R833">
        <v>0</v>
      </c>
      <c r="S833" s="4">
        <v>45472.303541666668</v>
      </c>
      <c r="T833" s="6">
        <v>45472.303541666668</v>
      </c>
      <c r="U833">
        <f t="shared" si="146"/>
        <v>17</v>
      </c>
      <c r="V833">
        <f t="shared" si="147"/>
        <v>602</v>
      </c>
      <c r="W833" t="str">
        <f t="shared" si="148"/>
        <v/>
      </c>
      <c r="X833" t="str">
        <f t="shared" si="149"/>
        <v/>
      </c>
      <c r="Y833" s="12" t="str">
        <f t="shared" si="150"/>
        <v/>
      </c>
      <c r="Z833" t="str">
        <f t="shared" si="151"/>
        <v/>
      </c>
      <c r="AA833" t="str">
        <f t="shared" si="152"/>
        <v/>
      </c>
      <c r="AB833" t="str">
        <f t="shared" si="153"/>
        <v/>
      </c>
      <c r="AC833" s="2" t="str">
        <f t="shared" si="154"/>
        <v/>
      </c>
      <c r="AD833" t="str">
        <f t="shared" si="157"/>
        <v/>
      </c>
      <c r="AE833" t="str">
        <f t="shared" si="155"/>
        <v/>
      </c>
      <c r="AF833" t="str">
        <f t="shared" si="156"/>
        <v/>
      </c>
    </row>
    <row r="834" spans="1:32" x14ac:dyDescent="0.25">
      <c r="A834">
        <v>11632</v>
      </c>
      <c r="B834" s="1">
        <v>867488060855003</v>
      </c>
      <c r="C834" s="1">
        <v>1719646036</v>
      </c>
      <c r="D834">
        <v>-22.892657</v>
      </c>
      <c r="E834">
        <v>-47.047091999999999</v>
      </c>
      <c r="F834">
        <v>678</v>
      </c>
      <c r="G834">
        <v>205</v>
      </c>
      <c r="H834">
        <v>0</v>
      </c>
      <c r="I834">
        <v>1</v>
      </c>
      <c r="J834">
        <v>0</v>
      </c>
      <c r="K834">
        <v>294600</v>
      </c>
      <c r="L834">
        <v>0</v>
      </c>
      <c r="M834" t="s">
        <v>19</v>
      </c>
      <c r="N834">
        <v>10</v>
      </c>
      <c r="O834">
        <v>0</v>
      </c>
      <c r="P834">
        <v>0</v>
      </c>
      <c r="Q834">
        <v>0</v>
      </c>
      <c r="R834">
        <v>0</v>
      </c>
      <c r="S834" s="4">
        <v>45472.310601851852</v>
      </c>
      <c r="T834" s="6">
        <v>45472.310601851852</v>
      </c>
      <c r="U834">
        <f t="shared" si="146"/>
        <v>17</v>
      </c>
      <c r="V834">
        <f t="shared" si="147"/>
        <v>610</v>
      </c>
      <c r="W834" t="str">
        <f t="shared" si="148"/>
        <v/>
      </c>
      <c r="X834" t="str">
        <f t="shared" si="149"/>
        <v/>
      </c>
      <c r="Y834" s="12" t="str">
        <f t="shared" si="150"/>
        <v/>
      </c>
      <c r="Z834" t="str">
        <f t="shared" si="151"/>
        <v/>
      </c>
      <c r="AA834" t="str">
        <f t="shared" si="152"/>
        <v/>
      </c>
      <c r="AB834" t="str">
        <f t="shared" si="153"/>
        <v/>
      </c>
      <c r="AC834" s="2" t="str">
        <f t="shared" si="154"/>
        <v/>
      </c>
      <c r="AD834" t="str">
        <f t="shared" si="157"/>
        <v/>
      </c>
      <c r="AE834" t="str">
        <f t="shared" si="155"/>
        <v/>
      </c>
      <c r="AF834" t="str">
        <f t="shared" si="156"/>
        <v/>
      </c>
    </row>
    <row r="835" spans="1:32" x14ac:dyDescent="0.25">
      <c r="A835">
        <v>11635</v>
      </c>
      <c r="B835" s="1">
        <v>867488060855003</v>
      </c>
      <c r="C835" s="1">
        <v>1719646627</v>
      </c>
      <c r="D835">
        <v>-22.892657</v>
      </c>
      <c r="E835">
        <v>-47.047091999999999</v>
      </c>
      <c r="F835">
        <v>678</v>
      </c>
      <c r="G835">
        <v>205</v>
      </c>
      <c r="H835">
        <v>0</v>
      </c>
      <c r="I835">
        <v>1</v>
      </c>
      <c r="J835">
        <v>0</v>
      </c>
      <c r="K835">
        <v>294600</v>
      </c>
      <c r="L835">
        <v>0</v>
      </c>
      <c r="M835" t="s">
        <v>19</v>
      </c>
      <c r="N835">
        <v>10</v>
      </c>
      <c r="O835">
        <v>0</v>
      </c>
      <c r="P835">
        <v>0</v>
      </c>
      <c r="Q835">
        <v>0</v>
      </c>
      <c r="R835">
        <v>0</v>
      </c>
      <c r="S835" s="4">
        <v>45472.317442129628</v>
      </c>
      <c r="T835" s="6">
        <v>45472.317442129628</v>
      </c>
      <c r="U835">
        <f t="shared" ref="U835:U898" si="158">IF(OR(W835="TRUE",X835="TRUE",Z835="TRUE",AA835="TRUE",AB835="TRUE",AC835="TRUE"),U834+1,U834)</f>
        <v>17</v>
      </c>
      <c r="V835">
        <f t="shared" si="147"/>
        <v>591</v>
      </c>
      <c r="W835" t="str">
        <f t="shared" si="148"/>
        <v/>
      </c>
      <c r="X835" t="str">
        <f t="shared" si="149"/>
        <v/>
      </c>
      <c r="Y835" s="12" t="str">
        <f t="shared" si="150"/>
        <v/>
      </c>
      <c r="Z835" t="str">
        <f t="shared" si="151"/>
        <v/>
      </c>
      <c r="AA835" t="str">
        <f t="shared" si="152"/>
        <v/>
      </c>
      <c r="AB835" t="str">
        <f t="shared" si="153"/>
        <v/>
      </c>
      <c r="AC835" s="2" t="str">
        <f t="shared" si="154"/>
        <v/>
      </c>
      <c r="AD835" t="str">
        <f t="shared" si="157"/>
        <v/>
      </c>
      <c r="AE835" t="str">
        <f t="shared" si="155"/>
        <v/>
      </c>
      <c r="AF835" t="str">
        <f t="shared" si="156"/>
        <v/>
      </c>
    </row>
    <row r="836" spans="1:32" x14ac:dyDescent="0.25">
      <c r="A836">
        <v>11636</v>
      </c>
      <c r="B836" s="1">
        <v>867488060855003</v>
      </c>
      <c r="C836" s="1">
        <v>1719647224</v>
      </c>
      <c r="D836">
        <v>-22.892657</v>
      </c>
      <c r="E836">
        <v>-47.047091999999999</v>
      </c>
      <c r="F836">
        <v>678</v>
      </c>
      <c r="G836">
        <v>205</v>
      </c>
      <c r="H836">
        <v>0</v>
      </c>
      <c r="I836">
        <v>1</v>
      </c>
      <c r="J836">
        <v>0</v>
      </c>
      <c r="K836">
        <v>294600</v>
      </c>
      <c r="L836">
        <v>0</v>
      </c>
      <c r="M836" t="s">
        <v>19</v>
      </c>
      <c r="N836">
        <v>10</v>
      </c>
      <c r="O836">
        <v>0</v>
      </c>
      <c r="P836">
        <v>0</v>
      </c>
      <c r="Q836">
        <v>0</v>
      </c>
      <c r="R836">
        <v>0</v>
      </c>
      <c r="S836" s="4">
        <v>45472.32435185185</v>
      </c>
      <c r="T836" s="6">
        <v>45472.32435185185</v>
      </c>
      <c r="U836">
        <f t="shared" si="158"/>
        <v>17</v>
      </c>
      <c r="V836">
        <f t="shared" ref="V836:V899" si="159">ABS(C835-C836)</f>
        <v>597</v>
      </c>
      <c r="W836" t="str">
        <f t="shared" ref="W836:W899" si="160">IF(AND(V836&gt;=300,J836&lt;&gt;J835,J836=1),"TRUE","")</f>
        <v/>
      </c>
      <c r="X836" t="str">
        <f t="shared" ref="X836:X899" si="161">IF(AND(V835&gt;=300,J836&lt;&gt;J835,J836=0),"TRUE","")</f>
        <v/>
      </c>
      <c r="Y836" s="12" t="str">
        <f t="shared" ref="Y836:Y899" si="162">IF(AND(V837&gt;=300,J836&lt;&gt;J835,J836=1),"TRUE","")</f>
        <v/>
      </c>
      <c r="Z836" t="str">
        <f t="shared" ref="Z836:Z899" si="163">IF(AND(I836=0,V836&gt;=300),"TRUE","")</f>
        <v/>
      </c>
      <c r="AA836" t="str">
        <f t="shared" ref="AA836:AA899" si="164">IF(AND(I835=0,V835&gt;=300),"TRUE","")</f>
        <v/>
      </c>
      <c r="AB836" t="str">
        <f t="shared" ref="AB836:AB899" si="165">IF(OR(AND(V835&lt;30,V836&gt;300),AND(V837&lt;=30,V836&gt;300)),"TRUE","")</f>
        <v/>
      </c>
      <c r="AC836" s="2" t="str">
        <f t="shared" ref="AC836:AC899" si="166">IF(AND(M836="GTIGN",J835=0,J836=1,OR(V835&gt;=300,V836&gt;=300)),"TRUE","")</f>
        <v/>
      </c>
      <c r="AD836" t="str">
        <f t="shared" si="157"/>
        <v/>
      </c>
      <c r="AE836" t="str">
        <f t="shared" ref="AE836:AE899" si="167">IF(AND(M836="GTIGN",V837&gt;=300,V836&lt;300),"TRUE","")</f>
        <v/>
      </c>
      <c r="AF836" t="str">
        <f t="shared" ref="AF836:AF899" si="168">IF(U836&lt;&gt;U835,A835,"")</f>
        <v/>
      </c>
    </row>
    <row r="837" spans="1:32" x14ac:dyDescent="0.25">
      <c r="A837">
        <v>11637</v>
      </c>
      <c r="B837" s="1">
        <v>867488060855003</v>
      </c>
      <c r="C837" s="1">
        <v>1719647828</v>
      </c>
      <c r="D837">
        <v>-22.892657</v>
      </c>
      <c r="E837">
        <v>-47.047091999999999</v>
      </c>
      <c r="F837">
        <v>678</v>
      </c>
      <c r="G837">
        <v>205</v>
      </c>
      <c r="H837">
        <v>0</v>
      </c>
      <c r="I837">
        <v>1</v>
      </c>
      <c r="J837">
        <v>0</v>
      </c>
      <c r="K837">
        <v>294600</v>
      </c>
      <c r="L837">
        <v>0</v>
      </c>
      <c r="M837" t="s">
        <v>19</v>
      </c>
      <c r="N837">
        <v>10</v>
      </c>
      <c r="O837">
        <v>0</v>
      </c>
      <c r="P837">
        <v>0</v>
      </c>
      <c r="Q837">
        <v>0</v>
      </c>
      <c r="R837">
        <v>0</v>
      </c>
      <c r="S837" s="4">
        <v>45472.331342592595</v>
      </c>
      <c r="T837" s="6">
        <v>45472.331342592595</v>
      </c>
      <c r="U837">
        <f t="shared" si="158"/>
        <v>17</v>
      </c>
      <c r="V837">
        <f t="shared" si="159"/>
        <v>604</v>
      </c>
      <c r="W837" t="str">
        <f t="shared" si="160"/>
        <v/>
      </c>
      <c r="X837" t="str">
        <f t="shared" si="161"/>
        <v/>
      </c>
      <c r="Y837" s="12" t="str">
        <f t="shared" si="162"/>
        <v/>
      </c>
      <c r="Z837" t="str">
        <f t="shared" si="163"/>
        <v/>
      </c>
      <c r="AA837" t="str">
        <f t="shared" si="164"/>
        <v/>
      </c>
      <c r="AB837" t="str">
        <f t="shared" si="165"/>
        <v/>
      </c>
      <c r="AC837" s="2" t="str">
        <f t="shared" si="166"/>
        <v/>
      </c>
      <c r="AD837" t="str">
        <f t="shared" si="157"/>
        <v/>
      </c>
      <c r="AE837" t="str">
        <f t="shared" si="167"/>
        <v/>
      </c>
      <c r="AF837" t="str">
        <f t="shared" si="168"/>
        <v/>
      </c>
    </row>
    <row r="838" spans="1:32" x14ac:dyDescent="0.25">
      <c r="A838">
        <v>11640</v>
      </c>
      <c r="B838" s="1">
        <v>867488060855003</v>
      </c>
      <c r="C838" s="1">
        <v>1719648420</v>
      </c>
      <c r="D838">
        <v>-22.892657</v>
      </c>
      <c r="E838">
        <v>-47.047091999999999</v>
      </c>
      <c r="F838">
        <v>678</v>
      </c>
      <c r="G838">
        <v>205</v>
      </c>
      <c r="H838">
        <v>0</v>
      </c>
      <c r="I838">
        <v>1</v>
      </c>
      <c r="J838">
        <v>0</v>
      </c>
      <c r="K838">
        <v>294600</v>
      </c>
      <c r="L838">
        <v>0</v>
      </c>
      <c r="M838" t="s">
        <v>19</v>
      </c>
      <c r="N838">
        <v>10</v>
      </c>
      <c r="O838">
        <v>0</v>
      </c>
      <c r="P838">
        <v>0</v>
      </c>
      <c r="Q838">
        <v>0</v>
      </c>
      <c r="R838">
        <v>0</v>
      </c>
      <c r="S838" s="4">
        <v>45472.338194444441</v>
      </c>
      <c r="T838" s="6">
        <v>45472.338194444441</v>
      </c>
      <c r="U838">
        <f t="shared" si="158"/>
        <v>17</v>
      </c>
      <c r="V838">
        <f t="shared" si="159"/>
        <v>592</v>
      </c>
      <c r="W838" t="str">
        <f t="shared" si="160"/>
        <v/>
      </c>
      <c r="X838" t="str">
        <f t="shared" si="161"/>
        <v/>
      </c>
      <c r="Y838" s="12" t="str">
        <f t="shared" si="162"/>
        <v/>
      </c>
      <c r="Z838" t="str">
        <f t="shared" si="163"/>
        <v/>
      </c>
      <c r="AA838" t="str">
        <f t="shared" si="164"/>
        <v/>
      </c>
      <c r="AB838" t="str">
        <f t="shared" si="165"/>
        <v/>
      </c>
      <c r="AC838" s="2" t="str">
        <f t="shared" si="166"/>
        <v/>
      </c>
      <c r="AD838" t="str">
        <f t="shared" si="157"/>
        <v/>
      </c>
      <c r="AE838" t="str">
        <f t="shared" si="167"/>
        <v/>
      </c>
      <c r="AF838" t="str">
        <f t="shared" si="168"/>
        <v/>
      </c>
    </row>
    <row r="839" spans="1:32" x14ac:dyDescent="0.25">
      <c r="A839">
        <v>11641</v>
      </c>
      <c r="B839" s="1">
        <v>867488060855003</v>
      </c>
      <c r="C839" s="1">
        <v>1719649031</v>
      </c>
      <c r="D839">
        <v>-22.892657</v>
      </c>
      <c r="E839">
        <v>-47.047091999999999</v>
      </c>
      <c r="F839">
        <v>678</v>
      </c>
      <c r="G839">
        <v>205</v>
      </c>
      <c r="H839">
        <v>0</v>
      </c>
      <c r="I839">
        <v>1</v>
      </c>
      <c r="J839">
        <v>0</v>
      </c>
      <c r="K839">
        <v>294600</v>
      </c>
      <c r="L839">
        <v>0</v>
      </c>
      <c r="M839" t="s">
        <v>19</v>
      </c>
      <c r="N839">
        <v>10</v>
      </c>
      <c r="O839">
        <v>0</v>
      </c>
      <c r="P839">
        <v>0</v>
      </c>
      <c r="Q839">
        <v>0</v>
      </c>
      <c r="R839">
        <v>0</v>
      </c>
      <c r="S839" s="4">
        <v>45472.345266203702</v>
      </c>
      <c r="T839" s="6">
        <v>45472.345266203702</v>
      </c>
      <c r="U839">
        <f t="shared" si="158"/>
        <v>17</v>
      </c>
      <c r="V839">
        <f t="shared" si="159"/>
        <v>611</v>
      </c>
      <c r="W839" t="str">
        <f t="shared" si="160"/>
        <v/>
      </c>
      <c r="X839" t="str">
        <f t="shared" si="161"/>
        <v/>
      </c>
      <c r="Y839" s="12" t="str">
        <f t="shared" si="162"/>
        <v/>
      </c>
      <c r="Z839" t="str">
        <f t="shared" si="163"/>
        <v/>
      </c>
      <c r="AA839" t="str">
        <f t="shared" si="164"/>
        <v/>
      </c>
      <c r="AB839" t="str">
        <f t="shared" si="165"/>
        <v/>
      </c>
      <c r="AC839" s="2" t="str">
        <f t="shared" si="166"/>
        <v/>
      </c>
      <c r="AD839" t="str">
        <f t="shared" ref="AD839:AD902" si="169">IF(AND(M839="GTIGN",V838&gt;=300,V839&lt;300),"TRUE","")</f>
        <v/>
      </c>
      <c r="AE839" t="str">
        <f t="shared" si="167"/>
        <v/>
      </c>
      <c r="AF839" t="str">
        <f t="shared" si="168"/>
        <v/>
      </c>
    </row>
    <row r="840" spans="1:32" x14ac:dyDescent="0.25">
      <c r="A840">
        <v>11642</v>
      </c>
      <c r="B840" s="1">
        <v>867488060855003</v>
      </c>
      <c r="C840" s="1">
        <v>1719649620</v>
      </c>
      <c r="D840">
        <v>-22.892657</v>
      </c>
      <c r="E840">
        <v>-47.047091999999999</v>
      </c>
      <c r="F840">
        <v>678</v>
      </c>
      <c r="G840">
        <v>205</v>
      </c>
      <c r="H840">
        <v>0</v>
      </c>
      <c r="I840">
        <v>1</v>
      </c>
      <c r="J840">
        <v>0</v>
      </c>
      <c r="K840">
        <v>294600</v>
      </c>
      <c r="L840">
        <v>0</v>
      </c>
      <c r="M840" t="s">
        <v>19</v>
      </c>
      <c r="N840">
        <v>10</v>
      </c>
      <c r="O840">
        <v>0</v>
      </c>
      <c r="P840">
        <v>0</v>
      </c>
      <c r="Q840">
        <v>0</v>
      </c>
      <c r="R840">
        <v>0</v>
      </c>
      <c r="S840" s="4">
        <v>45472.352083333331</v>
      </c>
      <c r="T840" s="6">
        <v>45472.352083333331</v>
      </c>
      <c r="U840">
        <f t="shared" si="158"/>
        <v>17</v>
      </c>
      <c r="V840">
        <f t="shared" si="159"/>
        <v>589</v>
      </c>
      <c r="W840" t="str">
        <f t="shared" si="160"/>
        <v/>
      </c>
      <c r="X840" t="str">
        <f t="shared" si="161"/>
        <v/>
      </c>
      <c r="Y840" s="12" t="str">
        <f t="shared" si="162"/>
        <v/>
      </c>
      <c r="Z840" t="str">
        <f t="shared" si="163"/>
        <v/>
      </c>
      <c r="AA840" t="str">
        <f t="shared" si="164"/>
        <v/>
      </c>
      <c r="AB840" t="str">
        <f t="shared" si="165"/>
        <v/>
      </c>
      <c r="AC840" s="2" t="str">
        <f t="shared" si="166"/>
        <v/>
      </c>
      <c r="AD840" t="str">
        <f t="shared" si="169"/>
        <v/>
      </c>
      <c r="AE840" t="str">
        <f t="shared" si="167"/>
        <v/>
      </c>
      <c r="AF840" t="str">
        <f t="shared" si="168"/>
        <v/>
      </c>
    </row>
    <row r="841" spans="1:32" x14ac:dyDescent="0.25">
      <c r="A841">
        <v>11645</v>
      </c>
      <c r="B841" s="1">
        <v>867488060855003</v>
      </c>
      <c r="C841" s="1">
        <v>1719650221</v>
      </c>
      <c r="D841">
        <v>-22.892657</v>
      </c>
      <c r="E841">
        <v>-47.047091999999999</v>
      </c>
      <c r="F841">
        <v>678</v>
      </c>
      <c r="G841">
        <v>205</v>
      </c>
      <c r="H841">
        <v>0</v>
      </c>
      <c r="I841">
        <v>1</v>
      </c>
      <c r="J841">
        <v>0</v>
      </c>
      <c r="K841">
        <v>294600</v>
      </c>
      <c r="L841">
        <v>0</v>
      </c>
      <c r="M841" t="s">
        <v>19</v>
      </c>
      <c r="N841">
        <v>10</v>
      </c>
      <c r="O841">
        <v>0</v>
      </c>
      <c r="P841">
        <v>0</v>
      </c>
      <c r="Q841">
        <v>0</v>
      </c>
      <c r="R841">
        <v>0</v>
      </c>
      <c r="S841" s="4">
        <v>45472.359039351853</v>
      </c>
      <c r="T841" s="6">
        <v>45472.359039351853</v>
      </c>
      <c r="U841">
        <f t="shared" si="158"/>
        <v>17</v>
      </c>
      <c r="V841">
        <f t="shared" si="159"/>
        <v>601</v>
      </c>
      <c r="W841" t="str">
        <f t="shared" si="160"/>
        <v/>
      </c>
      <c r="X841" t="str">
        <f t="shared" si="161"/>
        <v/>
      </c>
      <c r="Y841" s="12" t="str">
        <f t="shared" si="162"/>
        <v/>
      </c>
      <c r="Z841" t="str">
        <f t="shared" si="163"/>
        <v/>
      </c>
      <c r="AA841" t="str">
        <f t="shared" si="164"/>
        <v/>
      </c>
      <c r="AB841" t="str">
        <f t="shared" si="165"/>
        <v/>
      </c>
      <c r="AC841" s="2" t="str">
        <f t="shared" si="166"/>
        <v/>
      </c>
      <c r="AD841" t="str">
        <f t="shared" si="169"/>
        <v/>
      </c>
      <c r="AE841" t="str">
        <f t="shared" si="167"/>
        <v/>
      </c>
      <c r="AF841" t="str">
        <f t="shared" si="168"/>
        <v/>
      </c>
    </row>
    <row r="842" spans="1:32" x14ac:dyDescent="0.25">
      <c r="A842">
        <v>11646</v>
      </c>
      <c r="B842" s="1">
        <v>867488060855003</v>
      </c>
      <c r="C842" s="1">
        <v>1719650846</v>
      </c>
      <c r="D842">
        <v>-22.892657</v>
      </c>
      <c r="E842">
        <v>-47.047091999999999</v>
      </c>
      <c r="F842">
        <v>678</v>
      </c>
      <c r="G842">
        <v>205</v>
      </c>
      <c r="H842">
        <v>0</v>
      </c>
      <c r="I842">
        <v>1</v>
      </c>
      <c r="J842">
        <v>0</v>
      </c>
      <c r="K842">
        <v>294600</v>
      </c>
      <c r="L842">
        <v>0</v>
      </c>
      <c r="M842" t="s">
        <v>19</v>
      </c>
      <c r="N842">
        <v>10</v>
      </c>
      <c r="O842">
        <v>0</v>
      </c>
      <c r="P842">
        <v>0</v>
      </c>
      <c r="Q842">
        <v>0</v>
      </c>
      <c r="R842">
        <v>0</v>
      </c>
      <c r="S842" s="4">
        <v>45472.366273148145</v>
      </c>
      <c r="T842" s="6">
        <v>45472.366273148145</v>
      </c>
      <c r="U842">
        <f t="shared" si="158"/>
        <v>17</v>
      </c>
      <c r="V842">
        <f t="shared" si="159"/>
        <v>625</v>
      </c>
      <c r="W842" t="str">
        <f t="shared" si="160"/>
        <v/>
      </c>
      <c r="X842" t="str">
        <f t="shared" si="161"/>
        <v/>
      </c>
      <c r="Y842" s="12" t="str">
        <f t="shared" si="162"/>
        <v/>
      </c>
      <c r="Z842" t="str">
        <f t="shared" si="163"/>
        <v/>
      </c>
      <c r="AA842" t="str">
        <f t="shared" si="164"/>
        <v/>
      </c>
      <c r="AB842" t="str">
        <f t="shared" si="165"/>
        <v/>
      </c>
      <c r="AC842" s="2" t="str">
        <f t="shared" si="166"/>
        <v/>
      </c>
      <c r="AD842" t="str">
        <f t="shared" si="169"/>
        <v/>
      </c>
      <c r="AE842" t="str">
        <f t="shared" si="167"/>
        <v/>
      </c>
      <c r="AF842" t="str">
        <f t="shared" si="168"/>
        <v/>
      </c>
    </row>
    <row r="843" spans="1:32" x14ac:dyDescent="0.25">
      <c r="A843">
        <v>11647</v>
      </c>
      <c r="B843" s="1">
        <v>867488060855003</v>
      </c>
      <c r="C843" s="1">
        <v>1719651427</v>
      </c>
      <c r="D843">
        <v>-22.892657</v>
      </c>
      <c r="E843">
        <v>-47.047091999999999</v>
      </c>
      <c r="F843">
        <v>678</v>
      </c>
      <c r="G843">
        <v>205</v>
      </c>
      <c r="H843">
        <v>0</v>
      </c>
      <c r="I843">
        <v>1</v>
      </c>
      <c r="J843">
        <v>0</v>
      </c>
      <c r="K843">
        <v>294600</v>
      </c>
      <c r="L843">
        <v>0</v>
      </c>
      <c r="M843" t="s">
        <v>19</v>
      </c>
      <c r="N843">
        <v>10</v>
      </c>
      <c r="O843">
        <v>0</v>
      </c>
      <c r="P843">
        <v>0</v>
      </c>
      <c r="Q843">
        <v>0</v>
      </c>
      <c r="R843">
        <v>0</v>
      </c>
      <c r="S843" s="4">
        <v>45472.372997685183</v>
      </c>
      <c r="T843" s="6">
        <v>45472.372997685183</v>
      </c>
      <c r="U843">
        <f t="shared" si="158"/>
        <v>17</v>
      </c>
      <c r="V843">
        <f t="shared" si="159"/>
        <v>581</v>
      </c>
      <c r="W843" t="str">
        <f t="shared" si="160"/>
        <v/>
      </c>
      <c r="X843" t="str">
        <f t="shared" si="161"/>
        <v/>
      </c>
      <c r="Y843" s="12" t="str">
        <f t="shared" si="162"/>
        <v/>
      </c>
      <c r="Z843" t="str">
        <f t="shared" si="163"/>
        <v/>
      </c>
      <c r="AA843" t="str">
        <f t="shared" si="164"/>
        <v/>
      </c>
      <c r="AB843" t="str">
        <f t="shared" si="165"/>
        <v/>
      </c>
      <c r="AC843" s="2" t="str">
        <f t="shared" si="166"/>
        <v/>
      </c>
      <c r="AD843" t="str">
        <f t="shared" si="169"/>
        <v/>
      </c>
      <c r="AE843" t="str">
        <f t="shared" si="167"/>
        <v/>
      </c>
      <c r="AF843" t="str">
        <f t="shared" si="168"/>
        <v/>
      </c>
    </row>
    <row r="844" spans="1:32" x14ac:dyDescent="0.25">
      <c r="A844">
        <v>11650</v>
      </c>
      <c r="B844" s="1">
        <v>867488060855003</v>
      </c>
      <c r="C844" s="1">
        <v>1719652022</v>
      </c>
      <c r="D844">
        <v>-22.892657</v>
      </c>
      <c r="E844">
        <v>-47.047091999999999</v>
      </c>
      <c r="F844">
        <v>678</v>
      </c>
      <c r="G844">
        <v>205</v>
      </c>
      <c r="H844">
        <v>0</v>
      </c>
      <c r="I844">
        <v>1</v>
      </c>
      <c r="J844">
        <v>0</v>
      </c>
      <c r="K844">
        <v>294600</v>
      </c>
      <c r="L844">
        <v>0</v>
      </c>
      <c r="M844" t="s">
        <v>19</v>
      </c>
      <c r="N844">
        <v>10</v>
      </c>
      <c r="O844">
        <v>0</v>
      </c>
      <c r="P844">
        <v>0</v>
      </c>
      <c r="Q844">
        <v>0</v>
      </c>
      <c r="R844">
        <v>0</v>
      </c>
      <c r="S844" s="4">
        <v>45472.379884259259</v>
      </c>
      <c r="T844" s="6">
        <v>45472.379884259259</v>
      </c>
      <c r="U844">
        <f t="shared" si="158"/>
        <v>17</v>
      </c>
      <c r="V844">
        <f t="shared" si="159"/>
        <v>595</v>
      </c>
      <c r="W844" t="str">
        <f t="shared" si="160"/>
        <v/>
      </c>
      <c r="X844" t="str">
        <f t="shared" si="161"/>
        <v/>
      </c>
      <c r="Y844" s="12" t="str">
        <f t="shared" si="162"/>
        <v/>
      </c>
      <c r="Z844" t="str">
        <f t="shared" si="163"/>
        <v/>
      </c>
      <c r="AA844" t="str">
        <f t="shared" si="164"/>
        <v/>
      </c>
      <c r="AB844" t="str">
        <f t="shared" si="165"/>
        <v/>
      </c>
      <c r="AC844" s="2" t="str">
        <f t="shared" si="166"/>
        <v/>
      </c>
      <c r="AD844" t="str">
        <f t="shared" si="169"/>
        <v/>
      </c>
      <c r="AE844" t="str">
        <f t="shared" si="167"/>
        <v/>
      </c>
      <c r="AF844" t="str">
        <f t="shared" si="168"/>
        <v/>
      </c>
    </row>
    <row r="845" spans="1:32" x14ac:dyDescent="0.25">
      <c r="A845">
        <v>11651</v>
      </c>
      <c r="B845" s="1">
        <v>867488060855003</v>
      </c>
      <c r="C845" s="1">
        <v>1719652622</v>
      </c>
      <c r="D845">
        <v>-22.892657</v>
      </c>
      <c r="E845">
        <v>-47.047091999999999</v>
      </c>
      <c r="F845">
        <v>678</v>
      </c>
      <c r="G845">
        <v>205</v>
      </c>
      <c r="H845">
        <v>0</v>
      </c>
      <c r="I845">
        <v>1</v>
      </c>
      <c r="J845">
        <v>0</v>
      </c>
      <c r="K845">
        <v>294600</v>
      </c>
      <c r="L845">
        <v>0</v>
      </c>
      <c r="M845" t="s">
        <v>19</v>
      </c>
      <c r="N845">
        <v>10</v>
      </c>
      <c r="O845">
        <v>0</v>
      </c>
      <c r="P845">
        <v>0</v>
      </c>
      <c r="Q845">
        <v>0</v>
      </c>
      <c r="R845">
        <v>0</v>
      </c>
      <c r="S845" s="4">
        <v>45472.386828703704</v>
      </c>
      <c r="T845" s="6">
        <v>45472.386828703704</v>
      </c>
      <c r="U845">
        <f t="shared" si="158"/>
        <v>17</v>
      </c>
      <c r="V845">
        <f t="shared" si="159"/>
        <v>600</v>
      </c>
      <c r="W845" t="str">
        <f t="shared" si="160"/>
        <v/>
      </c>
      <c r="X845" t="str">
        <f t="shared" si="161"/>
        <v/>
      </c>
      <c r="Y845" s="12" t="str">
        <f t="shared" si="162"/>
        <v/>
      </c>
      <c r="Z845" t="str">
        <f t="shared" si="163"/>
        <v/>
      </c>
      <c r="AA845" t="str">
        <f t="shared" si="164"/>
        <v/>
      </c>
      <c r="AB845" t="str">
        <f t="shared" si="165"/>
        <v/>
      </c>
      <c r="AC845" s="2" t="str">
        <f t="shared" si="166"/>
        <v/>
      </c>
      <c r="AD845" t="str">
        <f t="shared" si="169"/>
        <v/>
      </c>
      <c r="AE845" t="str">
        <f t="shared" si="167"/>
        <v/>
      </c>
      <c r="AF845" t="str">
        <f t="shared" si="168"/>
        <v/>
      </c>
    </row>
    <row r="846" spans="1:32" x14ac:dyDescent="0.25">
      <c r="A846">
        <v>11652</v>
      </c>
      <c r="B846" s="1">
        <v>867488060855003</v>
      </c>
      <c r="C846" s="1">
        <v>1719653227</v>
      </c>
      <c r="D846">
        <v>-22.892657</v>
      </c>
      <c r="E846">
        <v>-47.047091999999999</v>
      </c>
      <c r="F846">
        <v>678</v>
      </c>
      <c r="G846">
        <v>205</v>
      </c>
      <c r="H846">
        <v>0</v>
      </c>
      <c r="I846">
        <v>1</v>
      </c>
      <c r="J846">
        <v>0</v>
      </c>
      <c r="K846">
        <v>294600</v>
      </c>
      <c r="L846">
        <v>0</v>
      </c>
      <c r="M846" t="s">
        <v>19</v>
      </c>
      <c r="N846">
        <v>10</v>
      </c>
      <c r="O846">
        <v>0</v>
      </c>
      <c r="P846">
        <v>0</v>
      </c>
      <c r="Q846">
        <v>0</v>
      </c>
      <c r="R846">
        <v>0</v>
      </c>
      <c r="S846" s="4">
        <v>45472.393831018519</v>
      </c>
      <c r="T846" s="6">
        <v>45472.393831018519</v>
      </c>
      <c r="U846">
        <f t="shared" si="158"/>
        <v>17</v>
      </c>
      <c r="V846">
        <f t="shared" si="159"/>
        <v>605</v>
      </c>
      <c r="W846" t="str">
        <f t="shared" si="160"/>
        <v/>
      </c>
      <c r="X846" t="str">
        <f t="shared" si="161"/>
        <v/>
      </c>
      <c r="Y846" s="12" t="str">
        <f t="shared" si="162"/>
        <v/>
      </c>
      <c r="Z846" t="str">
        <f t="shared" si="163"/>
        <v/>
      </c>
      <c r="AA846" t="str">
        <f t="shared" si="164"/>
        <v/>
      </c>
      <c r="AB846" t="str">
        <f t="shared" si="165"/>
        <v/>
      </c>
      <c r="AC846" s="2" t="str">
        <f t="shared" si="166"/>
        <v/>
      </c>
      <c r="AD846" t="str">
        <f t="shared" si="169"/>
        <v/>
      </c>
      <c r="AE846" t="str">
        <f t="shared" si="167"/>
        <v/>
      </c>
      <c r="AF846" t="str">
        <f t="shared" si="168"/>
        <v/>
      </c>
    </row>
    <row r="847" spans="1:32" x14ac:dyDescent="0.25">
      <c r="A847">
        <v>11655</v>
      </c>
      <c r="B847" s="1">
        <v>867488060855003</v>
      </c>
      <c r="C847" s="1">
        <v>1719653822</v>
      </c>
      <c r="D847">
        <v>-22.892657</v>
      </c>
      <c r="E847">
        <v>-47.047091999999999</v>
      </c>
      <c r="F847">
        <v>678</v>
      </c>
      <c r="G847">
        <v>205</v>
      </c>
      <c r="H847">
        <v>0</v>
      </c>
      <c r="I847">
        <v>1</v>
      </c>
      <c r="J847">
        <v>0</v>
      </c>
      <c r="K847">
        <v>294600</v>
      </c>
      <c r="L847">
        <v>0</v>
      </c>
      <c r="M847" t="s">
        <v>19</v>
      </c>
      <c r="N847">
        <v>10</v>
      </c>
      <c r="O847">
        <v>0</v>
      </c>
      <c r="P847">
        <v>0</v>
      </c>
      <c r="Q847">
        <v>0</v>
      </c>
      <c r="R847">
        <v>0</v>
      </c>
      <c r="S847" s="4">
        <v>45472.400717592594</v>
      </c>
      <c r="T847" s="6">
        <v>45472.400717592594</v>
      </c>
      <c r="U847">
        <f t="shared" si="158"/>
        <v>17</v>
      </c>
      <c r="V847">
        <f t="shared" si="159"/>
        <v>595</v>
      </c>
      <c r="W847" t="str">
        <f t="shared" si="160"/>
        <v/>
      </c>
      <c r="X847" t="str">
        <f t="shared" si="161"/>
        <v/>
      </c>
      <c r="Y847" s="12" t="str">
        <f t="shared" si="162"/>
        <v/>
      </c>
      <c r="Z847" t="str">
        <f t="shared" si="163"/>
        <v/>
      </c>
      <c r="AA847" t="str">
        <f t="shared" si="164"/>
        <v/>
      </c>
      <c r="AB847" t="str">
        <f t="shared" si="165"/>
        <v/>
      </c>
      <c r="AC847" s="2" t="str">
        <f t="shared" si="166"/>
        <v/>
      </c>
      <c r="AD847" t="str">
        <f t="shared" si="169"/>
        <v/>
      </c>
      <c r="AE847" t="str">
        <f t="shared" si="167"/>
        <v/>
      </c>
      <c r="AF847" t="str">
        <f t="shared" si="168"/>
        <v/>
      </c>
    </row>
    <row r="848" spans="1:32" x14ac:dyDescent="0.25">
      <c r="A848">
        <v>11673</v>
      </c>
      <c r="B848" s="1">
        <v>867488060855003</v>
      </c>
      <c r="C848" s="1">
        <v>1719655094</v>
      </c>
      <c r="D848">
        <v>-22.892657</v>
      </c>
      <c r="E848">
        <v>-47.047091999999999</v>
      </c>
      <c r="F848">
        <v>678</v>
      </c>
      <c r="G848">
        <v>205</v>
      </c>
      <c r="H848">
        <v>0</v>
      </c>
      <c r="I848">
        <v>1</v>
      </c>
      <c r="J848">
        <v>0</v>
      </c>
      <c r="K848">
        <v>294600</v>
      </c>
      <c r="L848">
        <v>0</v>
      </c>
      <c r="M848" t="s">
        <v>19</v>
      </c>
      <c r="N848">
        <v>10</v>
      </c>
      <c r="O848">
        <v>0</v>
      </c>
      <c r="P848">
        <v>0</v>
      </c>
      <c r="Q848">
        <v>0</v>
      </c>
      <c r="R848">
        <v>0</v>
      </c>
      <c r="S848" s="4">
        <v>45472.415439814817</v>
      </c>
      <c r="T848" s="6">
        <v>45472.415439814817</v>
      </c>
      <c r="U848">
        <f t="shared" si="158"/>
        <v>17</v>
      </c>
      <c r="V848">
        <f t="shared" si="159"/>
        <v>1272</v>
      </c>
      <c r="W848" t="str">
        <f t="shared" si="160"/>
        <v/>
      </c>
      <c r="X848" t="str">
        <f t="shared" si="161"/>
        <v/>
      </c>
      <c r="Y848" s="12" t="str">
        <f t="shared" si="162"/>
        <v/>
      </c>
      <c r="Z848" t="str">
        <f t="shared" si="163"/>
        <v/>
      </c>
      <c r="AA848" t="str">
        <f t="shared" si="164"/>
        <v/>
      </c>
      <c r="AB848" t="str">
        <f t="shared" si="165"/>
        <v/>
      </c>
      <c r="AC848" s="2" t="str">
        <f t="shared" si="166"/>
        <v/>
      </c>
      <c r="AD848" t="str">
        <f t="shared" si="169"/>
        <v/>
      </c>
      <c r="AE848" t="str">
        <f t="shared" si="167"/>
        <v/>
      </c>
      <c r="AF848" t="str">
        <f t="shared" si="168"/>
        <v/>
      </c>
    </row>
    <row r="849" spans="1:32" x14ac:dyDescent="0.25">
      <c r="A849">
        <v>11676</v>
      </c>
      <c r="B849" s="1">
        <v>867488060855003</v>
      </c>
      <c r="C849" s="1">
        <v>1719655664</v>
      </c>
      <c r="D849">
        <v>-22.892657</v>
      </c>
      <c r="E849">
        <v>-47.047091999999999</v>
      </c>
      <c r="F849">
        <v>678</v>
      </c>
      <c r="G849">
        <v>205</v>
      </c>
      <c r="H849">
        <v>0</v>
      </c>
      <c r="I849">
        <v>1</v>
      </c>
      <c r="J849">
        <v>0</v>
      </c>
      <c r="K849">
        <v>294600</v>
      </c>
      <c r="L849">
        <v>0</v>
      </c>
      <c r="M849" t="s">
        <v>19</v>
      </c>
      <c r="N849">
        <v>10</v>
      </c>
      <c r="O849">
        <v>0</v>
      </c>
      <c r="P849">
        <v>0</v>
      </c>
      <c r="Q849">
        <v>0</v>
      </c>
      <c r="R849">
        <v>0</v>
      </c>
      <c r="S849" s="4">
        <v>45472.422037037039</v>
      </c>
      <c r="T849" s="6">
        <v>45472.422037037039</v>
      </c>
      <c r="U849">
        <f t="shared" si="158"/>
        <v>17</v>
      </c>
      <c r="V849">
        <f t="shared" si="159"/>
        <v>570</v>
      </c>
      <c r="W849" t="str">
        <f t="shared" si="160"/>
        <v/>
      </c>
      <c r="X849" t="str">
        <f t="shared" si="161"/>
        <v/>
      </c>
      <c r="Y849" s="12" t="str">
        <f t="shared" si="162"/>
        <v/>
      </c>
      <c r="Z849" t="str">
        <f t="shared" si="163"/>
        <v/>
      </c>
      <c r="AA849" t="str">
        <f t="shared" si="164"/>
        <v/>
      </c>
      <c r="AB849" t="str">
        <f t="shared" si="165"/>
        <v/>
      </c>
      <c r="AC849" s="2" t="str">
        <f t="shared" si="166"/>
        <v/>
      </c>
      <c r="AD849" t="str">
        <f t="shared" si="169"/>
        <v/>
      </c>
      <c r="AE849" t="str">
        <f t="shared" si="167"/>
        <v/>
      </c>
      <c r="AF849" t="str">
        <f t="shared" si="168"/>
        <v/>
      </c>
    </row>
    <row r="850" spans="1:32" x14ac:dyDescent="0.25">
      <c r="A850">
        <v>11677</v>
      </c>
      <c r="B850" s="1">
        <v>867488060855003</v>
      </c>
      <c r="C850" s="1">
        <v>1719656274</v>
      </c>
      <c r="D850">
        <v>-22.892657</v>
      </c>
      <c r="E850">
        <v>-47.047091999999999</v>
      </c>
      <c r="F850">
        <v>678</v>
      </c>
      <c r="G850">
        <v>205</v>
      </c>
      <c r="H850">
        <v>0</v>
      </c>
      <c r="I850">
        <v>1</v>
      </c>
      <c r="J850">
        <v>0</v>
      </c>
      <c r="K850">
        <v>294600</v>
      </c>
      <c r="L850">
        <v>0</v>
      </c>
      <c r="M850" t="s">
        <v>19</v>
      </c>
      <c r="N850">
        <v>10</v>
      </c>
      <c r="O850">
        <v>0</v>
      </c>
      <c r="P850">
        <v>0</v>
      </c>
      <c r="Q850">
        <v>0</v>
      </c>
      <c r="R850">
        <v>0</v>
      </c>
      <c r="S850" s="4">
        <v>45472.429097222222</v>
      </c>
      <c r="T850" s="6">
        <v>45472.429097222222</v>
      </c>
      <c r="U850">
        <f t="shared" si="158"/>
        <v>17</v>
      </c>
      <c r="V850">
        <f t="shared" si="159"/>
        <v>610</v>
      </c>
      <c r="W850" t="str">
        <f t="shared" si="160"/>
        <v/>
      </c>
      <c r="X850" t="str">
        <f t="shared" si="161"/>
        <v/>
      </c>
      <c r="Y850" s="12" t="str">
        <f t="shared" si="162"/>
        <v/>
      </c>
      <c r="Z850" t="str">
        <f t="shared" si="163"/>
        <v/>
      </c>
      <c r="AA850" t="str">
        <f t="shared" si="164"/>
        <v/>
      </c>
      <c r="AB850" t="str">
        <f t="shared" si="165"/>
        <v/>
      </c>
      <c r="AC850" s="2" t="str">
        <f t="shared" si="166"/>
        <v/>
      </c>
      <c r="AD850" t="str">
        <f t="shared" si="169"/>
        <v/>
      </c>
      <c r="AE850" t="str">
        <f t="shared" si="167"/>
        <v/>
      </c>
      <c r="AF850" t="str">
        <f t="shared" si="168"/>
        <v/>
      </c>
    </row>
    <row r="851" spans="1:32" x14ac:dyDescent="0.25">
      <c r="A851">
        <v>11678</v>
      </c>
      <c r="B851" s="1">
        <v>867488060855003</v>
      </c>
      <c r="C851" s="1">
        <v>1719656841</v>
      </c>
      <c r="D851">
        <v>-22.892657</v>
      </c>
      <c r="E851">
        <v>-47.047091999999999</v>
      </c>
      <c r="F851">
        <v>678</v>
      </c>
      <c r="G851">
        <v>205</v>
      </c>
      <c r="H851">
        <v>0</v>
      </c>
      <c r="I851">
        <v>1</v>
      </c>
      <c r="J851">
        <v>0</v>
      </c>
      <c r="K851">
        <v>294600</v>
      </c>
      <c r="L851">
        <v>0</v>
      </c>
      <c r="M851" t="s">
        <v>19</v>
      </c>
      <c r="N851">
        <v>10</v>
      </c>
      <c r="O851">
        <v>0</v>
      </c>
      <c r="P851">
        <v>0</v>
      </c>
      <c r="Q851">
        <v>0</v>
      </c>
      <c r="R851">
        <v>0</v>
      </c>
      <c r="S851" s="4">
        <v>45472.435659722221</v>
      </c>
      <c r="T851" s="6">
        <v>45472.435659722221</v>
      </c>
      <c r="U851">
        <f t="shared" si="158"/>
        <v>17</v>
      </c>
      <c r="V851">
        <f t="shared" si="159"/>
        <v>567</v>
      </c>
      <c r="W851" t="str">
        <f t="shared" si="160"/>
        <v/>
      </c>
      <c r="X851" t="str">
        <f t="shared" si="161"/>
        <v/>
      </c>
      <c r="Y851" s="12" t="str">
        <f t="shared" si="162"/>
        <v/>
      </c>
      <c r="Z851" t="str">
        <f t="shared" si="163"/>
        <v/>
      </c>
      <c r="AA851" t="str">
        <f t="shared" si="164"/>
        <v/>
      </c>
      <c r="AB851" t="str">
        <f t="shared" si="165"/>
        <v/>
      </c>
      <c r="AC851" s="2" t="str">
        <f t="shared" si="166"/>
        <v/>
      </c>
      <c r="AD851" t="str">
        <f t="shared" si="169"/>
        <v/>
      </c>
      <c r="AE851" t="str">
        <f t="shared" si="167"/>
        <v/>
      </c>
      <c r="AF851" t="str">
        <f t="shared" si="168"/>
        <v/>
      </c>
    </row>
    <row r="852" spans="1:32" x14ac:dyDescent="0.25">
      <c r="A852">
        <v>11681</v>
      </c>
      <c r="B852" s="1">
        <v>867488060855003</v>
      </c>
      <c r="C852" s="1">
        <v>1719658021</v>
      </c>
      <c r="D852">
        <v>-22.892657</v>
      </c>
      <c r="E852">
        <v>-47.047091999999999</v>
      </c>
      <c r="F852">
        <v>678</v>
      </c>
      <c r="G852">
        <v>205</v>
      </c>
      <c r="H852">
        <v>0</v>
      </c>
      <c r="I852">
        <v>1</v>
      </c>
      <c r="J852">
        <v>0</v>
      </c>
      <c r="K852">
        <v>294600</v>
      </c>
      <c r="L852">
        <v>0</v>
      </c>
      <c r="M852" t="s">
        <v>19</v>
      </c>
      <c r="N852">
        <v>10</v>
      </c>
      <c r="O852">
        <v>0</v>
      </c>
      <c r="P852">
        <v>0</v>
      </c>
      <c r="Q852">
        <v>0</v>
      </c>
      <c r="R852">
        <v>0</v>
      </c>
      <c r="S852" s="4">
        <v>45472.449317129627</v>
      </c>
      <c r="T852" s="6">
        <v>45472.449317129627</v>
      </c>
      <c r="U852">
        <f t="shared" si="158"/>
        <v>17</v>
      </c>
      <c r="V852">
        <f t="shared" si="159"/>
        <v>1180</v>
      </c>
      <c r="W852" t="str">
        <f t="shared" si="160"/>
        <v/>
      </c>
      <c r="X852" t="str">
        <f t="shared" si="161"/>
        <v/>
      </c>
      <c r="Y852" s="12" t="str">
        <f t="shared" si="162"/>
        <v/>
      </c>
      <c r="Z852" t="str">
        <f t="shared" si="163"/>
        <v/>
      </c>
      <c r="AA852" t="str">
        <f t="shared" si="164"/>
        <v/>
      </c>
      <c r="AB852" t="str">
        <f t="shared" si="165"/>
        <v/>
      </c>
      <c r="AC852" s="2" t="str">
        <f t="shared" si="166"/>
        <v/>
      </c>
      <c r="AD852" t="str">
        <f t="shared" si="169"/>
        <v/>
      </c>
      <c r="AE852" t="str">
        <f t="shared" si="167"/>
        <v/>
      </c>
      <c r="AF852" t="str">
        <f t="shared" si="168"/>
        <v/>
      </c>
    </row>
    <row r="853" spans="1:32" x14ac:dyDescent="0.25">
      <c r="A853">
        <v>11682</v>
      </c>
      <c r="B853" s="1">
        <v>867488060855003</v>
      </c>
      <c r="C853" s="1">
        <v>1719658619</v>
      </c>
      <c r="D853">
        <v>-22.892657</v>
      </c>
      <c r="E853">
        <v>-47.047091999999999</v>
      </c>
      <c r="F853">
        <v>678</v>
      </c>
      <c r="G853">
        <v>205</v>
      </c>
      <c r="H853">
        <v>0</v>
      </c>
      <c r="I853">
        <v>1</v>
      </c>
      <c r="J853">
        <v>0</v>
      </c>
      <c r="K853">
        <v>294600</v>
      </c>
      <c r="L853">
        <v>0</v>
      </c>
      <c r="M853" t="s">
        <v>19</v>
      </c>
      <c r="N853">
        <v>10</v>
      </c>
      <c r="O853">
        <v>0</v>
      </c>
      <c r="P853">
        <v>0</v>
      </c>
      <c r="Q853">
        <v>0</v>
      </c>
      <c r="R853">
        <v>0</v>
      </c>
      <c r="S853" s="4">
        <v>45472.456238425926</v>
      </c>
      <c r="T853" s="6">
        <v>45472.456238425926</v>
      </c>
      <c r="U853">
        <f t="shared" si="158"/>
        <v>17</v>
      </c>
      <c r="V853">
        <f t="shared" si="159"/>
        <v>598</v>
      </c>
      <c r="W853" t="str">
        <f t="shared" si="160"/>
        <v/>
      </c>
      <c r="X853" t="str">
        <f t="shared" si="161"/>
        <v/>
      </c>
      <c r="Y853" s="12" t="str">
        <f t="shared" si="162"/>
        <v/>
      </c>
      <c r="Z853" t="str">
        <f t="shared" si="163"/>
        <v/>
      </c>
      <c r="AA853" t="str">
        <f t="shared" si="164"/>
        <v/>
      </c>
      <c r="AB853" t="str">
        <f t="shared" si="165"/>
        <v/>
      </c>
      <c r="AC853" s="2" t="str">
        <f t="shared" si="166"/>
        <v/>
      </c>
      <c r="AD853" t="str">
        <f t="shared" si="169"/>
        <v/>
      </c>
      <c r="AE853" t="str">
        <f t="shared" si="167"/>
        <v/>
      </c>
      <c r="AF853" t="str">
        <f t="shared" si="168"/>
        <v/>
      </c>
    </row>
    <row r="854" spans="1:32" x14ac:dyDescent="0.25">
      <c r="A854">
        <v>11685</v>
      </c>
      <c r="B854" s="1">
        <v>867488060855003</v>
      </c>
      <c r="C854" s="1">
        <v>1719659222</v>
      </c>
      <c r="D854">
        <v>-22.892657</v>
      </c>
      <c r="E854">
        <v>-47.047091999999999</v>
      </c>
      <c r="F854">
        <v>678</v>
      </c>
      <c r="G854">
        <v>205</v>
      </c>
      <c r="H854">
        <v>0</v>
      </c>
      <c r="I854">
        <v>1</v>
      </c>
      <c r="J854">
        <v>0</v>
      </c>
      <c r="K854">
        <v>294600</v>
      </c>
      <c r="L854">
        <v>0</v>
      </c>
      <c r="M854" t="s">
        <v>19</v>
      </c>
      <c r="N854">
        <v>10</v>
      </c>
      <c r="O854">
        <v>0</v>
      </c>
      <c r="P854">
        <v>0</v>
      </c>
      <c r="Q854">
        <v>0</v>
      </c>
      <c r="R854">
        <v>0</v>
      </c>
      <c r="S854" s="4">
        <v>45472.463217592594</v>
      </c>
      <c r="T854" s="6">
        <v>45472.463217592594</v>
      </c>
      <c r="U854">
        <f t="shared" si="158"/>
        <v>17</v>
      </c>
      <c r="V854">
        <f t="shared" si="159"/>
        <v>603</v>
      </c>
      <c r="W854" t="str">
        <f t="shared" si="160"/>
        <v/>
      </c>
      <c r="X854" t="str">
        <f t="shared" si="161"/>
        <v/>
      </c>
      <c r="Y854" s="12" t="str">
        <f t="shared" si="162"/>
        <v/>
      </c>
      <c r="Z854" t="str">
        <f t="shared" si="163"/>
        <v/>
      </c>
      <c r="AA854" t="str">
        <f t="shared" si="164"/>
        <v/>
      </c>
      <c r="AB854" t="str">
        <f t="shared" si="165"/>
        <v/>
      </c>
      <c r="AC854" s="2" t="str">
        <f t="shared" si="166"/>
        <v/>
      </c>
      <c r="AD854" t="str">
        <f t="shared" si="169"/>
        <v/>
      </c>
      <c r="AE854" t="str">
        <f t="shared" si="167"/>
        <v/>
      </c>
      <c r="AF854" t="str">
        <f t="shared" si="168"/>
        <v/>
      </c>
    </row>
    <row r="855" spans="1:32" x14ac:dyDescent="0.25">
      <c r="A855">
        <v>11686</v>
      </c>
      <c r="B855" s="1">
        <v>867488060855003</v>
      </c>
      <c r="C855" s="1">
        <v>1719659822</v>
      </c>
      <c r="D855">
        <v>-22.892657</v>
      </c>
      <c r="E855">
        <v>-47.047091999999999</v>
      </c>
      <c r="F855">
        <v>678</v>
      </c>
      <c r="G855">
        <v>205</v>
      </c>
      <c r="H855">
        <v>0</v>
      </c>
      <c r="I855">
        <v>1</v>
      </c>
      <c r="J855">
        <v>0</v>
      </c>
      <c r="K855">
        <v>294600</v>
      </c>
      <c r="L855">
        <v>0</v>
      </c>
      <c r="M855" t="s">
        <v>19</v>
      </c>
      <c r="N855">
        <v>10</v>
      </c>
      <c r="O855">
        <v>0</v>
      </c>
      <c r="P855">
        <v>0</v>
      </c>
      <c r="Q855">
        <v>0</v>
      </c>
      <c r="R855">
        <v>0</v>
      </c>
      <c r="S855" s="4">
        <v>45472.47016203704</v>
      </c>
      <c r="T855" s="6">
        <v>45472.47016203704</v>
      </c>
      <c r="U855">
        <f t="shared" si="158"/>
        <v>17</v>
      </c>
      <c r="V855">
        <f t="shared" si="159"/>
        <v>600</v>
      </c>
      <c r="W855" t="str">
        <f t="shared" si="160"/>
        <v/>
      </c>
      <c r="X855" t="str">
        <f t="shared" si="161"/>
        <v/>
      </c>
      <c r="Y855" s="12" t="str">
        <f t="shared" si="162"/>
        <v/>
      </c>
      <c r="Z855" t="str">
        <f t="shared" si="163"/>
        <v/>
      </c>
      <c r="AA855" t="str">
        <f t="shared" si="164"/>
        <v/>
      </c>
      <c r="AB855" t="str">
        <f t="shared" si="165"/>
        <v/>
      </c>
      <c r="AC855" s="2" t="str">
        <f t="shared" si="166"/>
        <v/>
      </c>
      <c r="AD855" t="str">
        <f t="shared" si="169"/>
        <v/>
      </c>
      <c r="AE855" t="str">
        <f t="shared" si="167"/>
        <v/>
      </c>
      <c r="AF855" t="str">
        <f t="shared" si="168"/>
        <v/>
      </c>
    </row>
    <row r="856" spans="1:32" x14ac:dyDescent="0.25">
      <c r="A856">
        <v>11707</v>
      </c>
      <c r="B856" s="1">
        <v>867488060855003</v>
      </c>
      <c r="C856" s="1">
        <v>1719660433</v>
      </c>
      <c r="D856">
        <v>-22.892657</v>
      </c>
      <c r="E856">
        <v>-47.047091999999999</v>
      </c>
      <c r="F856">
        <v>678</v>
      </c>
      <c r="G856">
        <v>205</v>
      </c>
      <c r="H856">
        <v>0</v>
      </c>
      <c r="I856">
        <v>1</v>
      </c>
      <c r="J856">
        <v>0</v>
      </c>
      <c r="K856">
        <v>294600</v>
      </c>
      <c r="L856">
        <v>0</v>
      </c>
      <c r="M856" t="s">
        <v>19</v>
      </c>
      <c r="N856">
        <v>10</v>
      </c>
      <c r="O856">
        <v>0</v>
      </c>
      <c r="P856">
        <v>0</v>
      </c>
      <c r="Q856">
        <v>0</v>
      </c>
      <c r="R856">
        <v>0</v>
      </c>
      <c r="S856" s="4">
        <v>45472.477233796293</v>
      </c>
      <c r="T856" s="6">
        <v>45472.477233796293</v>
      </c>
      <c r="U856">
        <f t="shared" si="158"/>
        <v>17</v>
      </c>
      <c r="V856">
        <f t="shared" si="159"/>
        <v>611</v>
      </c>
      <c r="W856" t="str">
        <f t="shared" si="160"/>
        <v/>
      </c>
      <c r="X856" t="str">
        <f t="shared" si="161"/>
        <v/>
      </c>
      <c r="Y856" s="12" t="str">
        <f t="shared" si="162"/>
        <v/>
      </c>
      <c r="Z856" t="str">
        <f t="shared" si="163"/>
        <v/>
      </c>
      <c r="AA856" t="str">
        <f t="shared" si="164"/>
        <v/>
      </c>
      <c r="AB856" t="str">
        <f t="shared" si="165"/>
        <v/>
      </c>
      <c r="AC856" s="2" t="str">
        <f t="shared" si="166"/>
        <v/>
      </c>
      <c r="AD856" t="str">
        <f t="shared" si="169"/>
        <v/>
      </c>
      <c r="AE856" t="str">
        <f t="shared" si="167"/>
        <v/>
      </c>
      <c r="AF856" t="str">
        <f t="shared" si="168"/>
        <v/>
      </c>
    </row>
    <row r="857" spans="1:32" x14ac:dyDescent="0.25">
      <c r="A857">
        <v>11716</v>
      </c>
      <c r="B857" s="1">
        <v>867488060855003</v>
      </c>
      <c r="C857" s="1">
        <v>1719661057</v>
      </c>
      <c r="D857">
        <v>-22.892657</v>
      </c>
      <c r="E857">
        <v>-47.047091999999999</v>
      </c>
      <c r="F857">
        <v>678</v>
      </c>
      <c r="G857">
        <v>205</v>
      </c>
      <c r="H857">
        <v>0</v>
      </c>
      <c r="I857">
        <v>1</v>
      </c>
      <c r="J857">
        <v>0</v>
      </c>
      <c r="K857">
        <v>294600</v>
      </c>
      <c r="L857">
        <v>0</v>
      </c>
      <c r="M857" t="s">
        <v>19</v>
      </c>
      <c r="N857">
        <v>10</v>
      </c>
      <c r="O857">
        <v>0</v>
      </c>
      <c r="P857">
        <v>0</v>
      </c>
      <c r="Q857">
        <v>0</v>
      </c>
      <c r="R857">
        <v>0</v>
      </c>
      <c r="S857" s="4">
        <v>45472.484456018516</v>
      </c>
      <c r="T857" s="6">
        <v>45472.484456018516</v>
      </c>
      <c r="U857">
        <f t="shared" si="158"/>
        <v>17</v>
      </c>
      <c r="V857">
        <f t="shared" si="159"/>
        <v>624</v>
      </c>
      <c r="W857" t="str">
        <f t="shared" si="160"/>
        <v/>
      </c>
      <c r="X857" t="str">
        <f t="shared" si="161"/>
        <v/>
      </c>
      <c r="Y857" s="12" t="str">
        <f t="shared" si="162"/>
        <v/>
      </c>
      <c r="Z857" t="str">
        <f t="shared" si="163"/>
        <v/>
      </c>
      <c r="AA857" t="str">
        <f t="shared" si="164"/>
        <v/>
      </c>
      <c r="AB857" t="str">
        <f t="shared" si="165"/>
        <v/>
      </c>
      <c r="AC857" s="2" t="str">
        <f t="shared" si="166"/>
        <v/>
      </c>
      <c r="AD857" t="str">
        <f t="shared" si="169"/>
        <v/>
      </c>
      <c r="AE857" t="str">
        <f t="shared" si="167"/>
        <v/>
      </c>
      <c r="AF857" t="str">
        <f t="shared" si="168"/>
        <v/>
      </c>
    </row>
    <row r="858" spans="1:32" x14ac:dyDescent="0.25">
      <c r="A858">
        <v>11717</v>
      </c>
      <c r="B858" s="1">
        <v>867488060855003</v>
      </c>
      <c r="C858" s="1">
        <v>1719662232</v>
      </c>
      <c r="D858">
        <v>-22.892657</v>
      </c>
      <c r="E858">
        <v>-47.047091999999999</v>
      </c>
      <c r="F858">
        <v>678</v>
      </c>
      <c r="G858">
        <v>205</v>
      </c>
      <c r="H858">
        <v>0</v>
      </c>
      <c r="I858">
        <v>1</v>
      </c>
      <c r="J858">
        <v>0</v>
      </c>
      <c r="K858">
        <v>294600</v>
      </c>
      <c r="L858">
        <v>0</v>
      </c>
      <c r="M858" t="s">
        <v>19</v>
      </c>
      <c r="N858">
        <v>10</v>
      </c>
      <c r="O858">
        <v>0</v>
      </c>
      <c r="P858">
        <v>0</v>
      </c>
      <c r="Q858">
        <v>0</v>
      </c>
      <c r="R858">
        <v>0</v>
      </c>
      <c r="S858" s="4">
        <v>45472.498055555552</v>
      </c>
      <c r="T858" s="6">
        <v>45472.498055555552</v>
      </c>
      <c r="U858">
        <f t="shared" si="158"/>
        <v>17</v>
      </c>
      <c r="V858">
        <f t="shared" si="159"/>
        <v>1175</v>
      </c>
      <c r="W858" t="str">
        <f t="shared" si="160"/>
        <v/>
      </c>
      <c r="X858" t="str">
        <f t="shared" si="161"/>
        <v/>
      </c>
      <c r="Y858" s="12" t="str">
        <f t="shared" si="162"/>
        <v/>
      </c>
      <c r="Z858" t="str">
        <f t="shared" si="163"/>
        <v/>
      </c>
      <c r="AA858" t="str">
        <f t="shared" si="164"/>
        <v/>
      </c>
      <c r="AB858" t="str">
        <f t="shared" si="165"/>
        <v/>
      </c>
      <c r="AC858" s="2" t="str">
        <f t="shared" si="166"/>
        <v/>
      </c>
      <c r="AD858" t="str">
        <f t="shared" si="169"/>
        <v/>
      </c>
      <c r="AE858" t="str">
        <f t="shared" si="167"/>
        <v/>
      </c>
      <c r="AF858" t="str">
        <f t="shared" si="168"/>
        <v/>
      </c>
    </row>
    <row r="859" spans="1:32" x14ac:dyDescent="0.25">
      <c r="A859">
        <v>11720</v>
      </c>
      <c r="B859" s="1">
        <v>867488060855003</v>
      </c>
      <c r="C859" s="1">
        <v>1719662824</v>
      </c>
      <c r="D859">
        <v>-22.892657</v>
      </c>
      <c r="E859">
        <v>-47.047091999999999</v>
      </c>
      <c r="F859">
        <v>678</v>
      </c>
      <c r="G859">
        <v>205</v>
      </c>
      <c r="H859">
        <v>0</v>
      </c>
      <c r="I859">
        <v>1</v>
      </c>
      <c r="J859">
        <v>0</v>
      </c>
      <c r="K859">
        <v>294600</v>
      </c>
      <c r="L859">
        <v>0</v>
      </c>
      <c r="M859" t="s">
        <v>19</v>
      </c>
      <c r="N859">
        <v>10</v>
      </c>
      <c r="O859">
        <v>0</v>
      </c>
      <c r="P859">
        <v>0</v>
      </c>
      <c r="Q859">
        <v>0</v>
      </c>
      <c r="R859">
        <v>0</v>
      </c>
      <c r="S859" s="4">
        <v>45472.504907407405</v>
      </c>
      <c r="T859" s="6">
        <v>45472.504907407405</v>
      </c>
      <c r="U859">
        <f t="shared" si="158"/>
        <v>17</v>
      </c>
      <c r="V859">
        <f t="shared" si="159"/>
        <v>592</v>
      </c>
      <c r="W859" t="str">
        <f t="shared" si="160"/>
        <v/>
      </c>
      <c r="X859" t="str">
        <f t="shared" si="161"/>
        <v/>
      </c>
      <c r="Y859" s="12" t="str">
        <f t="shared" si="162"/>
        <v/>
      </c>
      <c r="Z859" t="str">
        <f t="shared" si="163"/>
        <v/>
      </c>
      <c r="AA859" t="str">
        <f t="shared" si="164"/>
        <v/>
      </c>
      <c r="AB859" t="str">
        <f t="shared" si="165"/>
        <v/>
      </c>
      <c r="AC859" s="2" t="str">
        <f t="shared" si="166"/>
        <v/>
      </c>
      <c r="AD859" t="str">
        <f t="shared" si="169"/>
        <v/>
      </c>
      <c r="AE859" t="str">
        <f t="shared" si="167"/>
        <v/>
      </c>
      <c r="AF859" t="str">
        <f t="shared" si="168"/>
        <v/>
      </c>
    </row>
    <row r="860" spans="1:32" x14ac:dyDescent="0.25">
      <c r="A860">
        <v>11721</v>
      </c>
      <c r="B860" s="1">
        <v>867488060855003</v>
      </c>
      <c r="C860" s="1">
        <v>1719663439</v>
      </c>
      <c r="D860">
        <v>-22.892657</v>
      </c>
      <c r="E860">
        <v>-47.047091999999999</v>
      </c>
      <c r="F860">
        <v>678</v>
      </c>
      <c r="G860">
        <v>205</v>
      </c>
      <c r="H860">
        <v>0</v>
      </c>
      <c r="I860">
        <v>1</v>
      </c>
      <c r="J860">
        <v>0</v>
      </c>
      <c r="K860">
        <v>294600</v>
      </c>
      <c r="L860">
        <v>0</v>
      </c>
      <c r="M860" t="s">
        <v>19</v>
      </c>
      <c r="N860">
        <v>10</v>
      </c>
      <c r="O860">
        <v>0</v>
      </c>
      <c r="P860">
        <v>0</v>
      </c>
      <c r="Q860">
        <v>0</v>
      </c>
      <c r="R860">
        <v>0</v>
      </c>
      <c r="S860" s="4">
        <v>45472.512025462966</v>
      </c>
      <c r="T860" s="6">
        <v>45472.512025462966</v>
      </c>
      <c r="U860">
        <f t="shared" si="158"/>
        <v>17</v>
      </c>
      <c r="V860">
        <f t="shared" si="159"/>
        <v>615</v>
      </c>
      <c r="W860" t="str">
        <f t="shared" si="160"/>
        <v/>
      </c>
      <c r="X860" t="str">
        <f t="shared" si="161"/>
        <v/>
      </c>
      <c r="Y860" s="12" t="str">
        <f t="shared" si="162"/>
        <v/>
      </c>
      <c r="Z860" t="str">
        <f t="shared" si="163"/>
        <v/>
      </c>
      <c r="AA860" t="str">
        <f t="shared" si="164"/>
        <v/>
      </c>
      <c r="AB860" t="str">
        <f t="shared" si="165"/>
        <v/>
      </c>
      <c r="AC860" s="2" t="str">
        <f t="shared" si="166"/>
        <v/>
      </c>
      <c r="AD860" t="str">
        <f t="shared" si="169"/>
        <v/>
      </c>
      <c r="AE860" t="str">
        <f t="shared" si="167"/>
        <v/>
      </c>
      <c r="AF860" t="str">
        <f t="shared" si="168"/>
        <v/>
      </c>
    </row>
    <row r="861" spans="1:32" x14ac:dyDescent="0.25">
      <c r="A861">
        <v>11722</v>
      </c>
      <c r="B861" s="1">
        <v>867488060855003</v>
      </c>
      <c r="C861" s="1">
        <v>1719664021</v>
      </c>
      <c r="D861">
        <v>-22.892657</v>
      </c>
      <c r="E861">
        <v>-47.047091999999999</v>
      </c>
      <c r="F861">
        <v>678</v>
      </c>
      <c r="G861">
        <v>205</v>
      </c>
      <c r="H861">
        <v>0</v>
      </c>
      <c r="I861">
        <v>1</v>
      </c>
      <c r="J861">
        <v>0</v>
      </c>
      <c r="K861">
        <v>294600</v>
      </c>
      <c r="L861">
        <v>0</v>
      </c>
      <c r="M861" t="s">
        <v>19</v>
      </c>
      <c r="N861">
        <v>10</v>
      </c>
      <c r="O861">
        <v>0</v>
      </c>
      <c r="P861">
        <v>0</v>
      </c>
      <c r="Q861">
        <v>0</v>
      </c>
      <c r="R861">
        <v>0</v>
      </c>
      <c r="S861" s="4">
        <v>45472.518761574072</v>
      </c>
      <c r="T861" s="6">
        <v>45472.518761574072</v>
      </c>
      <c r="U861">
        <f t="shared" si="158"/>
        <v>17</v>
      </c>
      <c r="V861">
        <f t="shared" si="159"/>
        <v>582</v>
      </c>
      <c r="W861" t="str">
        <f t="shared" si="160"/>
        <v/>
      </c>
      <c r="X861" t="str">
        <f t="shared" si="161"/>
        <v/>
      </c>
      <c r="Y861" s="12" t="str">
        <f t="shared" si="162"/>
        <v/>
      </c>
      <c r="Z861" t="str">
        <f t="shared" si="163"/>
        <v/>
      </c>
      <c r="AA861" t="str">
        <f t="shared" si="164"/>
        <v/>
      </c>
      <c r="AB861" t="str">
        <f t="shared" si="165"/>
        <v/>
      </c>
      <c r="AC861" s="2" t="str">
        <f t="shared" si="166"/>
        <v/>
      </c>
      <c r="AD861" t="str">
        <f t="shared" si="169"/>
        <v/>
      </c>
      <c r="AE861" t="str">
        <f t="shared" si="167"/>
        <v/>
      </c>
      <c r="AF861" t="str">
        <f t="shared" si="168"/>
        <v/>
      </c>
    </row>
    <row r="862" spans="1:32" x14ac:dyDescent="0.25">
      <c r="A862">
        <v>11733</v>
      </c>
      <c r="B862" s="1">
        <v>867488060855003</v>
      </c>
      <c r="C862" s="1">
        <v>1719664622</v>
      </c>
      <c r="D862">
        <v>-22.892657</v>
      </c>
      <c r="E862">
        <v>-47.047091999999999</v>
      </c>
      <c r="F862">
        <v>678</v>
      </c>
      <c r="G862">
        <v>205</v>
      </c>
      <c r="H862">
        <v>0</v>
      </c>
      <c r="I862">
        <v>1</v>
      </c>
      <c r="J862">
        <v>0</v>
      </c>
      <c r="K862">
        <v>294600</v>
      </c>
      <c r="L862">
        <v>0</v>
      </c>
      <c r="M862" t="s">
        <v>19</v>
      </c>
      <c r="N862">
        <v>10</v>
      </c>
      <c r="O862">
        <v>0</v>
      </c>
      <c r="P862">
        <v>0</v>
      </c>
      <c r="Q862">
        <v>0</v>
      </c>
      <c r="R862">
        <v>0</v>
      </c>
      <c r="S862" s="4">
        <v>45472.525717592594</v>
      </c>
      <c r="T862" s="6">
        <v>45472.525717592594</v>
      </c>
      <c r="U862">
        <f t="shared" si="158"/>
        <v>17</v>
      </c>
      <c r="V862">
        <f t="shared" si="159"/>
        <v>601</v>
      </c>
      <c r="W862" t="str">
        <f t="shared" si="160"/>
        <v/>
      </c>
      <c r="X862" t="str">
        <f t="shared" si="161"/>
        <v/>
      </c>
      <c r="Y862" s="12" t="str">
        <f t="shared" si="162"/>
        <v/>
      </c>
      <c r="Z862" t="str">
        <f t="shared" si="163"/>
        <v/>
      </c>
      <c r="AA862" t="str">
        <f t="shared" si="164"/>
        <v/>
      </c>
      <c r="AB862" t="str">
        <f t="shared" si="165"/>
        <v/>
      </c>
      <c r="AC862" s="2" t="str">
        <f t="shared" si="166"/>
        <v/>
      </c>
      <c r="AD862" t="str">
        <f t="shared" si="169"/>
        <v/>
      </c>
      <c r="AE862" t="str">
        <f t="shared" si="167"/>
        <v/>
      </c>
      <c r="AF862" t="str">
        <f t="shared" si="168"/>
        <v/>
      </c>
    </row>
    <row r="863" spans="1:32" x14ac:dyDescent="0.25">
      <c r="A863">
        <v>11754</v>
      </c>
      <c r="B863" s="1">
        <v>867488060855003</v>
      </c>
      <c r="C863" s="1">
        <v>1719665278</v>
      </c>
      <c r="D863">
        <v>-22.892657</v>
      </c>
      <c r="E863">
        <v>-47.047091999999999</v>
      </c>
      <c r="F863">
        <v>678</v>
      </c>
      <c r="G863">
        <v>205</v>
      </c>
      <c r="H863">
        <v>0</v>
      </c>
      <c r="I863">
        <v>1</v>
      </c>
      <c r="J863">
        <v>0</v>
      </c>
      <c r="K863">
        <v>294600</v>
      </c>
      <c r="L863">
        <v>0</v>
      </c>
      <c r="M863" t="s">
        <v>19</v>
      </c>
      <c r="N863">
        <v>10</v>
      </c>
      <c r="O863">
        <v>0</v>
      </c>
      <c r="P863">
        <v>0</v>
      </c>
      <c r="Q863">
        <v>0</v>
      </c>
      <c r="R863">
        <v>0</v>
      </c>
      <c r="S863" s="4">
        <v>45472.533310185187</v>
      </c>
      <c r="T863" s="6">
        <v>45472.533310185187</v>
      </c>
      <c r="U863">
        <f t="shared" si="158"/>
        <v>17</v>
      </c>
      <c r="V863">
        <f t="shared" si="159"/>
        <v>656</v>
      </c>
      <c r="W863" t="str">
        <f t="shared" si="160"/>
        <v/>
      </c>
      <c r="X863" t="str">
        <f t="shared" si="161"/>
        <v/>
      </c>
      <c r="Y863" s="12" t="str">
        <f t="shared" si="162"/>
        <v/>
      </c>
      <c r="Z863" t="str">
        <f t="shared" si="163"/>
        <v/>
      </c>
      <c r="AA863" t="str">
        <f t="shared" si="164"/>
        <v/>
      </c>
      <c r="AB863" t="str">
        <f t="shared" si="165"/>
        <v/>
      </c>
      <c r="AC863" s="2" t="str">
        <f t="shared" si="166"/>
        <v/>
      </c>
      <c r="AD863" t="str">
        <f t="shared" si="169"/>
        <v/>
      </c>
      <c r="AE863" t="str">
        <f t="shared" si="167"/>
        <v/>
      </c>
      <c r="AF863" t="str">
        <f t="shared" si="168"/>
        <v/>
      </c>
    </row>
    <row r="864" spans="1:32" x14ac:dyDescent="0.25">
      <c r="A864">
        <v>11775</v>
      </c>
      <c r="B864" s="1">
        <v>867488060855003</v>
      </c>
      <c r="C864" s="1">
        <v>1719667040</v>
      </c>
      <c r="D864">
        <v>-22.892657</v>
      </c>
      <c r="E864">
        <v>-47.047091999999999</v>
      </c>
      <c r="F864">
        <v>678</v>
      </c>
      <c r="G864">
        <v>205</v>
      </c>
      <c r="H864">
        <v>0</v>
      </c>
      <c r="I864">
        <v>1</v>
      </c>
      <c r="J864">
        <v>0</v>
      </c>
      <c r="K864">
        <v>294600</v>
      </c>
      <c r="L864">
        <v>0</v>
      </c>
      <c r="M864" t="s">
        <v>19</v>
      </c>
      <c r="N864">
        <v>10</v>
      </c>
      <c r="O864">
        <v>0</v>
      </c>
      <c r="P864">
        <v>0</v>
      </c>
      <c r="Q864">
        <v>0</v>
      </c>
      <c r="R864">
        <v>0</v>
      </c>
      <c r="S864" s="4">
        <v>45472.553703703707</v>
      </c>
      <c r="T864" s="6">
        <v>45472.553703703707</v>
      </c>
      <c r="U864">
        <f t="shared" si="158"/>
        <v>17</v>
      </c>
      <c r="V864">
        <f t="shared" si="159"/>
        <v>1762</v>
      </c>
      <c r="W864" t="str">
        <f t="shared" si="160"/>
        <v/>
      </c>
      <c r="X864" t="str">
        <f t="shared" si="161"/>
        <v/>
      </c>
      <c r="Y864" s="12" t="str">
        <f t="shared" si="162"/>
        <v/>
      </c>
      <c r="Z864" t="str">
        <f t="shared" si="163"/>
        <v/>
      </c>
      <c r="AA864" t="str">
        <f t="shared" si="164"/>
        <v/>
      </c>
      <c r="AB864" t="str">
        <f t="shared" si="165"/>
        <v/>
      </c>
      <c r="AC864" s="2" t="str">
        <f t="shared" si="166"/>
        <v/>
      </c>
      <c r="AD864" t="str">
        <f t="shared" si="169"/>
        <v/>
      </c>
      <c r="AE864" t="str">
        <f t="shared" si="167"/>
        <v/>
      </c>
      <c r="AF864" t="str">
        <f t="shared" si="168"/>
        <v/>
      </c>
    </row>
    <row r="865" spans="1:32" x14ac:dyDescent="0.25">
      <c r="A865">
        <v>11778</v>
      </c>
      <c r="B865" s="1">
        <v>867488060855003</v>
      </c>
      <c r="C865" s="1">
        <v>1719667632</v>
      </c>
      <c r="D865">
        <v>-22.892657</v>
      </c>
      <c r="E865">
        <v>-47.047091999999999</v>
      </c>
      <c r="F865">
        <v>678</v>
      </c>
      <c r="G865">
        <v>205</v>
      </c>
      <c r="H865">
        <v>0</v>
      </c>
      <c r="I865">
        <v>1</v>
      </c>
      <c r="J865">
        <v>0</v>
      </c>
      <c r="K865">
        <v>294600</v>
      </c>
      <c r="L865">
        <v>0</v>
      </c>
      <c r="M865" t="s">
        <v>19</v>
      </c>
      <c r="N865">
        <v>10</v>
      </c>
      <c r="O865">
        <v>0</v>
      </c>
      <c r="P865">
        <v>0</v>
      </c>
      <c r="Q865">
        <v>0</v>
      </c>
      <c r="R865">
        <v>0</v>
      </c>
      <c r="S865" s="4">
        <v>45472.560555555552</v>
      </c>
      <c r="T865" s="6">
        <v>45472.560555555552</v>
      </c>
      <c r="U865">
        <f t="shared" si="158"/>
        <v>17</v>
      </c>
      <c r="V865">
        <f t="shared" si="159"/>
        <v>592</v>
      </c>
      <c r="W865" t="str">
        <f t="shared" si="160"/>
        <v/>
      </c>
      <c r="X865" t="str">
        <f t="shared" si="161"/>
        <v/>
      </c>
      <c r="Y865" s="12" t="str">
        <f t="shared" si="162"/>
        <v/>
      </c>
      <c r="Z865" t="str">
        <f t="shared" si="163"/>
        <v/>
      </c>
      <c r="AA865" t="str">
        <f t="shared" si="164"/>
        <v/>
      </c>
      <c r="AB865" t="str">
        <f t="shared" si="165"/>
        <v/>
      </c>
      <c r="AC865" s="2" t="str">
        <f t="shared" si="166"/>
        <v/>
      </c>
      <c r="AD865" t="str">
        <f t="shared" si="169"/>
        <v/>
      </c>
      <c r="AE865" t="str">
        <f t="shared" si="167"/>
        <v/>
      </c>
      <c r="AF865" t="str">
        <f t="shared" si="168"/>
        <v/>
      </c>
    </row>
    <row r="866" spans="1:32" x14ac:dyDescent="0.25">
      <c r="A866">
        <v>11779</v>
      </c>
      <c r="B866" s="1">
        <v>867488060855003</v>
      </c>
      <c r="C866" s="1">
        <v>1719668216</v>
      </c>
      <c r="D866">
        <v>-22.892657</v>
      </c>
      <c r="E866">
        <v>-47.047091999999999</v>
      </c>
      <c r="F866">
        <v>678</v>
      </c>
      <c r="G866">
        <v>205</v>
      </c>
      <c r="H866">
        <v>0</v>
      </c>
      <c r="I866">
        <v>1</v>
      </c>
      <c r="J866">
        <v>0</v>
      </c>
      <c r="K866">
        <v>294600</v>
      </c>
      <c r="L866">
        <v>0</v>
      </c>
      <c r="M866" t="s">
        <v>19</v>
      </c>
      <c r="N866">
        <v>10</v>
      </c>
      <c r="O866">
        <v>0</v>
      </c>
      <c r="P866">
        <v>0</v>
      </c>
      <c r="Q866">
        <v>0</v>
      </c>
      <c r="R866">
        <v>0</v>
      </c>
      <c r="S866" s="4">
        <v>45472.567314814813</v>
      </c>
      <c r="T866" s="6">
        <v>45472.567314814813</v>
      </c>
      <c r="U866">
        <f t="shared" si="158"/>
        <v>17</v>
      </c>
      <c r="V866">
        <f t="shared" si="159"/>
        <v>584</v>
      </c>
      <c r="W866" t="str">
        <f t="shared" si="160"/>
        <v/>
      </c>
      <c r="X866" t="str">
        <f t="shared" si="161"/>
        <v/>
      </c>
      <c r="Y866" s="12" t="str">
        <f t="shared" si="162"/>
        <v/>
      </c>
      <c r="Z866" t="str">
        <f t="shared" si="163"/>
        <v/>
      </c>
      <c r="AA866" t="str">
        <f t="shared" si="164"/>
        <v/>
      </c>
      <c r="AB866" t="str">
        <f t="shared" si="165"/>
        <v/>
      </c>
      <c r="AC866" s="2" t="str">
        <f t="shared" si="166"/>
        <v/>
      </c>
      <c r="AD866" t="str">
        <f t="shared" si="169"/>
        <v/>
      </c>
      <c r="AE866" t="str">
        <f t="shared" si="167"/>
        <v/>
      </c>
      <c r="AF866" t="str">
        <f t="shared" si="168"/>
        <v/>
      </c>
    </row>
    <row r="867" spans="1:32" x14ac:dyDescent="0.25">
      <c r="A867">
        <v>11780</v>
      </c>
      <c r="B867" s="1">
        <v>867488060855003</v>
      </c>
      <c r="C867" s="1">
        <v>1719668815</v>
      </c>
      <c r="D867">
        <v>-22.892657</v>
      </c>
      <c r="E867">
        <v>-47.047091999999999</v>
      </c>
      <c r="F867">
        <v>678</v>
      </c>
      <c r="G867">
        <v>205</v>
      </c>
      <c r="H867">
        <v>0</v>
      </c>
      <c r="I867">
        <v>1</v>
      </c>
      <c r="J867">
        <v>0</v>
      </c>
      <c r="K867">
        <v>294600</v>
      </c>
      <c r="L867">
        <v>0</v>
      </c>
      <c r="M867" t="s">
        <v>19</v>
      </c>
      <c r="N867">
        <v>10</v>
      </c>
      <c r="O867">
        <v>0</v>
      </c>
      <c r="P867">
        <v>0</v>
      </c>
      <c r="Q867">
        <v>0</v>
      </c>
      <c r="R867">
        <v>0</v>
      </c>
      <c r="S867" s="4">
        <v>45472.574247685188</v>
      </c>
      <c r="T867" s="6">
        <v>45472.574247685188</v>
      </c>
      <c r="U867">
        <f t="shared" si="158"/>
        <v>17</v>
      </c>
      <c r="V867">
        <f t="shared" si="159"/>
        <v>599</v>
      </c>
      <c r="W867" t="str">
        <f t="shared" si="160"/>
        <v/>
      </c>
      <c r="X867" t="str">
        <f t="shared" si="161"/>
        <v/>
      </c>
      <c r="Y867" s="12" t="str">
        <f t="shared" si="162"/>
        <v/>
      </c>
      <c r="Z867" t="str">
        <f t="shared" si="163"/>
        <v/>
      </c>
      <c r="AA867" t="str">
        <f t="shared" si="164"/>
        <v/>
      </c>
      <c r="AB867" t="str">
        <f t="shared" si="165"/>
        <v/>
      </c>
      <c r="AC867" s="2" t="str">
        <f t="shared" si="166"/>
        <v/>
      </c>
      <c r="AD867" t="str">
        <f t="shared" si="169"/>
        <v/>
      </c>
      <c r="AE867" t="str">
        <f t="shared" si="167"/>
        <v/>
      </c>
      <c r="AF867" t="str">
        <f t="shared" si="168"/>
        <v/>
      </c>
    </row>
    <row r="868" spans="1:32" x14ac:dyDescent="0.25">
      <c r="A868">
        <v>11783</v>
      </c>
      <c r="B868" s="1">
        <v>867488060855003</v>
      </c>
      <c r="C868" s="1">
        <v>1719669450</v>
      </c>
      <c r="D868">
        <v>-22.892657</v>
      </c>
      <c r="E868">
        <v>-47.047091999999999</v>
      </c>
      <c r="F868">
        <v>678</v>
      </c>
      <c r="G868">
        <v>205</v>
      </c>
      <c r="H868">
        <v>0</v>
      </c>
      <c r="I868">
        <v>1</v>
      </c>
      <c r="J868">
        <v>0</v>
      </c>
      <c r="K868">
        <v>294600</v>
      </c>
      <c r="L868">
        <v>0</v>
      </c>
      <c r="M868" t="s">
        <v>19</v>
      </c>
      <c r="N868">
        <v>10</v>
      </c>
      <c r="O868">
        <v>0</v>
      </c>
      <c r="P868">
        <v>0</v>
      </c>
      <c r="Q868">
        <v>0</v>
      </c>
      <c r="R868">
        <v>0</v>
      </c>
      <c r="S868" s="4">
        <v>45472.581597222219</v>
      </c>
      <c r="T868" s="6">
        <v>45472.581597222219</v>
      </c>
      <c r="U868">
        <f t="shared" si="158"/>
        <v>17</v>
      </c>
      <c r="V868">
        <f t="shared" si="159"/>
        <v>635</v>
      </c>
      <c r="W868" t="str">
        <f t="shared" si="160"/>
        <v/>
      </c>
      <c r="X868" t="str">
        <f t="shared" si="161"/>
        <v/>
      </c>
      <c r="Y868" s="12" t="str">
        <f t="shared" si="162"/>
        <v/>
      </c>
      <c r="Z868" t="str">
        <f t="shared" si="163"/>
        <v/>
      </c>
      <c r="AA868" t="str">
        <f t="shared" si="164"/>
        <v/>
      </c>
      <c r="AB868" t="str">
        <f t="shared" si="165"/>
        <v/>
      </c>
      <c r="AC868" s="2" t="str">
        <f t="shared" si="166"/>
        <v/>
      </c>
      <c r="AD868" t="str">
        <f t="shared" si="169"/>
        <v/>
      </c>
      <c r="AE868" t="str">
        <f t="shared" si="167"/>
        <v/>
      </c>
      <c r="AF868" t="str">
        <f t="shared" si="168"/>
        <v/>
      </c>
    </row>
    <row r="869" spans="1:32" x14ac:dyDescent="0.25">
      <c r="A869">
        <v>11784</v>
      </c>
      <c r="B869" s="1">
        <v>867488060855003</v>
      </c>
      <c r="C869" s="1">
        <v>1719670022</v>
      </c>
      <c r="D869">
        <v>-22.892657</v>
      </c>
      <c r="E869">
        <v>-47.047091999999999</v>
      </c>
      <c r="F869">
        <v>678</v>
      </c>
      <c r="G869">
        <v>205</v>
      </c>
      <c r="H869">
        <v>0</v>
      </c>
      <c r="I869">
        <v>1</v>
      </c>
      <c r="J869">
        <v>0</v>
      </c>
      <c r="K869">
        <v>294600</v>
      </c>
      <c r="L869">
        <v>0</v>
      </c>
      <c r="M869" t="s">
        <v>19</v>
      </c>
      <c r="N869">
        <v>10</v>
      </c>
      <c r="O869">
        <v>0</v>
      </c>
      <c r="P869">
        <v>0</v>
      </c>
      <c r="Q869">
        <v>0</v>
      </c>
      <c r="R869">
        <v>0</v>
      </c>
      <c r="S869" s="4">
        <v>45472.588217592594</v>
      </c>
      <c r="T869" s="6">
        <v>45472.588217592594</v>
      </c>
      <c r="U869">
        <f t="shared" si="158"/>
        <v>17</v>
      </c>
      <c r="V869">
        <f t="shared" si="159"/>
        <v>572</v>
      </c>
      <c r="W869" t="str">
        <f t="shared" si="160"/>
        <v/>
      </c>
      <c r="X869" t="str">
        <f t="shared" si="161"/>
        <v/>
      </c>
      <c r="Y869" s="12" t="str">
        <f t="shared" si="162"/>
        <v/>
      </c>
      <c r="Z869" t="str">
        <f t="shared" si="163"/>
        <v/>
      </c>
      <c r="AA869" t="str">
        <f t="shared" si="164"/>
        <v/>
      </c>
      <c r="AB869" t="str">
        <f t="shared" si="165"/>
        <v/>
      </c>
      <c r="AC869" s="2" t="str">
        <f t="shared" si="166"/>
        <v/>
      </c>
      <c r="AD869" t="str">
        <f t="shared" si="169"/>
        <v/>
      </c>
      <c r="AE869" t="str">
        <f t="shared" si="167"/>
        <v/>
      </c>
      <c r="AF869" t="str">
        <f t="shared" si="168"/>
        <v/>
      </c>
    </row>
    <row r="870" spans="1:32" x14ac:dyDescent="0.25">
      <c r="A870">
        <v>11785</v>
      </c>
      <c r="B870" s="1">
        <v>867488060855003</v>
      </c>
      <c r="C870" s="1">
        <v>1719670618</v>
      </c>
      <c r="D870">
        <v>-22.892657</v>
      </c>
      <c r="E870">
        <v>-47.047091999999999</v>
      </c>
      <c r="F870">
        <v>678</v>
      </c>
      <c r="G870">
        <v>205</v>
      </c>
      <c r="H870">
        <v>0</v>
      </c>
      <c r="I870">
        <v>1</v>
      </c>
      <c r="J870">
        <v>0</v>
      </c>
      <c r="K870">
        <v>294600</v>
      </c>
      <c r="L870">
        <v>0</v>
      </c>
      <c r="M870" t="s">
        <v>19</v>
      </c>
      <c r="N870">
        <v>10</v>
      </c>
      <c r="O870">
        <v>0</v>
      </c>
      <c r="P870">
        <v>0</v>
      </c>
      <c r="Q870">
        <v>0</v>
      </c>
      <c r="R870">
        <v>0</v>
      </c>
      <c r="S870" s="4">
        <v>45472.59511574074</v>
      </c>
      <c r="T870" s="6">
        <v>45472.59511574074</v>
      </c>
      <c r="U870">
        <f t="shared" si="158"/>
        <v>17</v>
      </c>
      <c r="V870">
        <f t="shared" si="159"/>
        <v>596</v>
      </c>
      <c r="W870" t="str">
        <f t="shared" si="160"/>
        <v/>
      </c>
      <c r="X870" t="str">
        <f t="shared" si="161"/>
        <v/>
      </c>
      <c r="Y870" s="12" t="str">
        <f t="shared" si="162"/>
        <v/>
      </c>
      <c r="Z870" t="str">
        <f t="shared" si="163"/>
        <v/>
      </c>
      <c r="AA870" t="str">
        <f t="shared" si="164"/>
        <v/>
      </c>
      <c r="AB870" t="str">
        <f t="shared" si="165"/>
        <v/>
      </c>
      <c r="AC870" s="2" t="str">
        <f t="shared" si="166"/>
        <v/>
      </c>
      <c r="AD870" t="str">
        <f t="shared" si="169"/>
        <v/>
      </c>
      <c r="AE870" t="str">
        <f t="shared" si="167"/>
        <v/>
      </c>
      <c r="AF870" t="str">
        <f t="shared" si="168"/>
        <v/>
      </c>
    </row>
    <row r="871" spans="1:32" x14ac:dyDescent="0.25">
      <c r="A871">
        <v>11788</v>
      </c>
      <c r="B871" s="1">
        <v>867488060855003</v>
      </c>
      <c r="C871" s="1">
        <v>1719671228</v>
      </c>
      <c r="D871">
        <v>-22.892657</v>
      </c>
      <c r="E871">
        <v>-47.047091999999999</v>
      </c>
      <c r="F871">
        <v>678</v>
      </c>
      <c r="G871">
        <v>205</v>
      </c>
      <c r="H871">
        <v>0</v>
      </c>
      <c r="I871">
        <v>1</v>
      </c>
      <c r="J871">
        <v>0</v>
      </c>
      <c r="K871">
        <v>294600</v>
      </c>
      <c r="L871">
        <v>0</v>
      </c>
      <c r="M871" t="s">
        <v>19</v>
      </c>
      <c r="N871">
        <v>10</v>
      </c>
      <c r="O871">
        <v>0</v>
      </c>
      <c r="P871">
        <v>0</v>
      </c>
      <c r="Q871">
        <v>0</v>
      </c>
      <c r="R871">
        <v>0</v>
      </c>
      <c r="S871" s="4">
        <v>45472.602175925924</v>
      </c>
      <c r="T871" s="6">
        <v>45472.602175925924</v>
      </c>
      <c r="U871">
        <f t="shared" si="158"/>
        <v>17</v>
      </c>
      <c r="V871">
        <f t="shared" si="159"/>
        <v>610</v>
      </c>
      <c r="W871" t="str">
        <f t="shared" si="160"/>
        <v/>
      </c>
      <c r="X871" t="str">
        <f t="shared" si="161"/>
        <v/>
      </c>
      <c r="Y871" s="12" t="str">
        <f t="shared" si="162"/>
        <v/>
      </c>
      <c r="Z871" t="str">
        <f t="shared" si="163"/>
        <v/>
      </c>
      <c r="AA871" t="str">
        <f t="shared" si="164"/>
        <v/>
      </c>
      <c r="AB871" t="str">
        <f t="shared" si="165"/>
        <v/>
      </c>
      <c r="AC871" s="2" t="str">
        <f t="shared" si="166"/>
        <v/>
      </c>
      <c r="AD871" t="str">
        <f t="shared" si="169"/>
        <v/>
      </c>
      <c r="AE871" t="str">
        <f t="shared" si="167"/>
        <v/>
      </c>
      <c r="AF871" t="str">
        <f t="shared" si="168"/>
        <v/>
      </c>
    </row>
    <row r="872" spans="1:32" x14ac:dyDescent="0.25">
      <c r="A872">
        <v>11789</v>
      </c>
      <c r="B872" s="1">
        <v>867488060855003</v>
      </c>
      <c r="C872" s="1">
        <v>1719671815</v>
      </c>
      <c r="D872">
        <v>-22.892657</v>
      </c>
      <c r="E872">
        <v>-47.047091999999999</v>
      </c>
      <c r="F872">
        <v>678</v>
      </c>
      <c r="G872">
        <v>205</v>
      </c>
      <c r="H872">
        <v>0</v>
      </c>
      <c r="I872">
        <v>1</v>
      </c>
      <c r="J872">
        <v>0</v>
      </c>
      <c r="K872">
        <v>294600</v>
      </c>
      <c r="L872">
        <v>0</v>
      </c>
      <c r="M872" t="s">
        <v>19</v>
      </c>
      <c r="N872">
        <v>10</v>
      </c>
      <c r="O872">
        <v>0</v>
      </c>
      <c r="P872">
        <v>0</v>
      </c>
      <c r="Q872">
        <v>0</v>
      </c>
      <c r="R872">
        <v>0</v>
      </c>
      <c r="S872" s="4">
        <v>45472.608969907407</v>
      </c>
      <c r="T872" s="6">
        <v>45472.608969907407</v>
      </c>
      <c r="U872">
        <f t="shared" si="158"/>
        <v>17</v>
      </c>
      <c r="V872">
        <f t="shared" si="159"/>
        <v>587</v>
      </c>
      <c r="W872" t="str">
        <f t="shared" si="160"/>
        <v/>
      </c>
      <c r="X872" t="str">
        <f t="shared" si="161"/>
        <v/>
      </c>
      <c r="Y872" s="12" t="str">
        <f t="shared" si="162"/>
        <v/>
      </c>
      <c r="Z872" t="str">
        <f t="shared" si="163"/>
        <v/>
      </c>
      <c r="AA872" t="str">
        <f t="shared" si="164"/>
        <v/>
      </c>
      <c r="AB872" t="str">
        <f t="shared" si="165"/>
        <v/>
      </c>
      <c r="AC872" s="2" t="str">
        <f t="shared" si="166"/>
        <v/>
      </c>
      <c r="AD872" t="str">
        <f t="shared" si="169"/>
        <v/>
      </c>
      <c r="AE872" t="str">
        <f t="shared" si="167"/>
        <v/>
      </c>
      <c r="AF872" t="str">
        <f t="shared" si="168"/>
        <v/>
      </c>
    </row>
    <row r="873" spans="1:32" x14ac:dyDescent="0.25">
      <c r="A873">
        <v>11790</v>
      </c>
      <c r="B873" s="1">
        <v>867488060855003</v>
      </c>
      <c r="C873" s="1">
        <v>1719672415</v>
      </c>
      <c r="D873">
        <v>-22.892657</v>
      </c>
      <c r="E873">
        <v>-47.047091999999999</v>
      </c>
      <c r="F873">
        <v>678</v>
      </c>
      <c r="G873">
        <v>205</v>
      </c>
      <c r="H873">
        <v>0</v>
      </c>
      <c r="I873">
        <v>1</v>
      </c>
      <c r="J873">
        <v>0</v>
      </c>
      <c r="K873">
        <v>294600</v>
      </c>
      <c r="L873">
        <v>0</v>
      </c>
      <c r="M873" t="s">
        <v>19</v>
      </c>
      <c r="N873">
        <v>10</v>
      </c>
      <c r="O873">
        <v>0</v>
      </c>
      <c r="P873">
        <v>0</v>
      </c>
      <c r="Q873">
        <v>0</v>
      </c>
      <c r="R873">
        <v>0</v>
      </c>
      <c r="S873" s="4">
        <v>45472.615914351853</v>
      </c>
      <c r="T873" s="6">
        <v>45472.615914351853</v>
      </c>
      <c r="U873">
        <f t="shared" si="158"/>
        <v>17</v>
      </c>
      <c r="V873">
        <f t="shared" si="159"/>
        <v>600</v>
      </c>
      <c r="W873" t="str">
        <f t="shared" si="160"/>
        <v/>
      </c>
      <c r="X873" t="str">
        <f t="shared" si="161"/>
        <v/>
      </c>
      <c r="Y873" s="12" t="str">
        <f t="shared" si="162"/>
        <v/>
      </c>
      <c r="Z873" t="str">
        <f t="shared" si="163"/>
        <v/>
      </c>
      <c r="AA873" t="str">
        <f t="shared" si="164"/>
        <v/>
      </c>
      <c r="AB873" t="str">
        <f t="shared" si="165"/>
        <v/>
      </c>
      <c r="AC873" s="2" t="str">
        <f t="shared" si="166"/>
        <v/>
      </c>
      <c r="AD873" t="str">
        <f t="shared" si="169"/>
        <v/>
      </c>
      <c r="AE873" t="str">
        <f t="shared" si="167"/>
        <v/>
      </c>
      <c r="AF873" t="str">
        <f t="shared" si="168"/>
        <v/>
      </c>
    </row>
    <row r="874" spans="1:32" x14ac:dyDescent="0.25">
      <c r="A874">
        <v>11793</v>
      </c>
      <c r="B874" s="1">
        <v>867488060855003</v>
      </c>
      <c r="C874" s="1">
        <v>1719673015</v>
      </c>
      <c r="D874">
        <v>-22.892657</v>
      </c>
      <c r="E874">
        <v>-47.047091999999999</v>
      </c>
      <c r="F874">
        <v>678</v>
      </c>
      <c r="G874">
        <v>205</v>
      </c>
      <c r="H874">
        <v>0</v>
      </c>
      <c r="I874">
        <v>1</v>
      </c>
      <c r="J874">
        <v>0</v>
      </c>
      <c r="K874">
        <v>294600</v>
      </c>
      <c r="L874">
        <v>0</v>
      </c>
      <c r="M874" t="s">
        <v>19</v>
      </c>
      <c r="N874">
        <v>10</v>
      </c>
      <c r="O874">
        <v>0</v>
      </c>
      <c r="P874">
        <v>0</v>
      </c>
      <c r="Q874">
        <v>0</v>
      </c>
      <c r="R874">
        <v>0</v>
      </c>
      <c r="S874" s="4">
        <v>45472.622858796298</v>
      </c>
      <c r="T874" s="6">
        <v>45472.622858796298</v>
      </c>
      <c r="U874">
        <f t="shared" si="158"/>
        <v>17</v>
      </c>
      <c r="V874">
        <f t="shared" si="159"/>
        <v>600</v>
      </c>
      <c r="W874" t="str">
        <f t="shared" si="160"/>
        <v/>
      </c>
      <c r="X874" t="str">
        <f t="shared" si="161"/>
        <v/>
      </c>
      <c r="Y874" s="12" t="str">
        <f t="shared" si="162"/>
        <v/>
      </c>
      <c r="Z874" t="str">
        <f t="shared" si="163"/>
        <v/>
      </c>
      <c r="AA874" t="str">
        <f t="shared" si="164"/>
        <v/>
      </c>
      <c r="AB874" t="str">
        <f t="shared" si="165"/>
        <v/>
      </c>
      <c r="AC874" s="2" t="str">
        <f t="shared" si="166"/>
        <v/>
      </c>
      <c r="AD874" t="str">
        <f t="shared" si="169"/>
        <v/>
      </c>
      <c r="AE874" t="str">
        <f t="shared" si="167"/>
        <v/>
      </c>
      <c r="AF874" t="str">
        <f t="shared" si="168"/>
        <v/>
      </c>
    </row>
    <row r="875" spans="1:32" x14ac:dyDescent="0.25">
      <c r="A875">
        <v>11794</v>
      </c>
      <c r="B875" s="1">
        <v>867488060855003</v>
      </c>
      <c r="C875" s="1">
        <v>1719673613</v>
      </c>
      <c r="D875">
        <v>-22.892657</v>
      </c>
      <c r="E875">
        <v>-47.047091999999999</v>
      </c>
      <c r="F875">
        <v>678</v>
      </c>
      <c r="G875">
        <v>205</v>
      </c>
      <c r="H875">
        <v>0</v>
      </c>
      <c r="I875">
        <v>1</v>
      </c>
      <c r="J875">
        <v>0</v>
      </c>
      <c r="K875">
        <v>294600</v>
      </c>
      <c r="L875">
        <v>0</v>
      </c>
      <c r="M875" t="s">
        <v>19</v>
      </c>
      <c r="N875">
        <v>10</v>
      </c>
      <c r="O875">
        <v>0</v>
      </c>
      <c r="P875">
        <v>0</v>
      </c>
      <c r="Q875">
        <v>0</v>
      </c>
      <c r="R875">
        <v>0</v>
      </c>
      <c r="S875" s="4">
        <v>45472.629780092589</v>
      </c>
      <c r="T875" s="6">
        <v>45472.629780092589</v>
      </c>
      <c r="U875">
        <f t="shared" si="158"/>
        <v>17</v>
      </c>
      <c r="V875">
        <f t="shared" si="159"/>
        <v>598</v>
      </c>
      <c r="W875" t="str">
        <f t="shared" si="160"/>
        <v/>
      </c>
      <c r="X875" t="str">
        <f t="shared" si="161"/>
        <v/>
      </c>
      <c r="Y875" s="12" t="str">
        <f t="shared" si="162"/>
        <v/>
      </c>
      <c r="Z875" t="str">
        <f t="shared" si="163"/>
        <v/>
      </c>
      <c r="AA875" t="str">
        <f t="shared" si="164"/>
        <v/>
      </c>
      <c r="AB875" t="str">
        <f t="shared" si="165"/>
        <v/>
      </c>
      <c r="AC875" s="2" t="str">
        <f t="shared" si="166"/>
        <v/>
      </c>
      <c r="AD875" t="str">
        <f t="shared" si="169"/>
        <v/>
      </c>
      <c r="AE875" t="str">
        <f t="shared" si="167"/>
        <v/>
      </c>
      <c r="AF875" t="str">
        <f t="shared" si="168"/>
        <v/>
      </c>
    </row>
    <row r="876" spans="1:32" x14ac:dyDescent="0.25">
      <c r="A876">
        <v>11795</v>
      </c>
      <c r="B876" s="1">
        <v>867488060855003</v>
      </c>
      <c r="C876" s="1">
        <v>1719674216</v>
      </c>
      <c r="D876">
        <v>-22.892657</v>
      </c>
      <c r="E876">
        <v>-47.047091999999999</v>
      </c>
      <c r="F876">
        <v>678</v>
      </c>
      <c r="G876">
        <v>205</v>
      </c>
      <c r="H876">
        <v>0</v>
      </c>
      <c r="I876">
        <v>1</v>
      </c>
      <c r="J876">
        <v>0</v>
      </c>
      <c r="K876">
        <v>294600</v>
      </c>
      <c r="L876">
        <v>0</v>
      </c>
      <c r="M876" t="s">
        <v>19</v>
      </c>
      <c r="N876">
        <v>10</v>
      </c>
      <c r="O876">
        <v>0</v>
      </c>
      <c r="P876">
        <v>0</v>
      </c>
      <c r="Q876">
        <v>0</v>
      </c>
      <c r="R876">
        <v>0</v>
      </c>
      <c r="S876" s="4">
        <v>45472.636759259258</v>
      </c>
      <c r="T876" s="6">
        <v>45472.636759259258</v>
      </c>
      <c r="U876">
        <f t="shared" si="158"/>
        <v>17</v>
      </c>
      <c r="V876">
        <f t="shared" si="159"/>
        <v>603</v>
      </c>
      <c r="W876" t="str">
        <f t="shared" si="160"/>
        <v/>
      </c>
      <c r="X876" t="str">
        <f t="shared" si="161"/>
        <v/>
      </c>
      <c r="Y876" s="12" t="str">
        <f t="shared" si="162"/>
        <v/>
      </c>
      <c r="Z876" t="str">
        <f t="shared" si="163"/>
        <v/>
      </c>
      <c r="AA876" t="str">
        <f t="shared" si="164"/>
        <v/>
      </c>
      <c r="AB876" t="str">
        <f t="shared" si="165"/>
        <v/>
      </c>
      <c r="AC876" s="2" t="str">
        <f t="shared" si="166"/>
        <v/>
      </c>
      <c r="AD876" t="str">
        <f t="shared" si="169"/>
        <v/>
      </c>
      <c r="AE876" t="str">
        <f t="shared" si="167"/>
        <v/>
      </c>
      <c r="AF876" t="str">
        <f t="shared" si="168"/>
        <v/>
      </c>
    </row>
    <row r="877" spans="1:32" x14ac:dyDescent="0.25">
      <c r="A877">
        <v>11798</v>
      </c>
      <c r="B877" s="1">
        <v>867488060855003</v>
      </c>
      <c r="C877" s="1">
        <v>1719674821</v>
      </c>
      <c r="D877">
        <v>-22.892657</v>
      </c>
      <c r="E877">
        <v>-47.047091999999999</v>
      </c>
      <c r="F877">
        <v>678</v>
      </c>
      <c r="G877">
        <v>205</v>
      </c>
      <c r="H877">
        <v>0</v>
      </c>
      <c r="I877">
        <v>1</v>
      </c>
      <c r="J877">
        <v>0</v>
      </c>
      <c r="K877">
        <v>294600</v>
      </c>
      <c r="L877">
        <v>0</v>
      </c>
      <c r="M877" t="s">
        <v>19</v>
      </c>
      <c r="N877">
        <v>10</v>
      </c>
      <c r="O877">
        <v>0</v>
      </c>
      <c r="P877">
        <v>0</v>
      </c>
      <c r="Q877">
        <v>0</v>
      </c>
      <c r="R877">
        <v>0</v>
      </c>
      <c r="S877" s="4">
        <v>45472.643761574072</v>
      </c>
      <c r="T877" s="6">
        <v>45472.643761574072</v>
      </c>
      <c r="U877">
        <f t="shared" si="158"/>
        <v>17</v>
      </c>
      <c r="V877">
        <f t="shared" si="159"/>
        <v>605</v>
      </c>
      <c r="W877" t="str">
        <f t="shared" si="160"/>
        <v/>
      </c>
      <c r="X877" t="str">
        <f t="shared" si="161"/>
        <v/>
      </c>
      <c r="Y877" s="12" t="str">
        <f t="shared" si="162"/>
        <v/>
      </c>
      <c r="Z877" t="str">
        <f t="shared" si="163"/>
        <v/>
      </c>
      <c r="AA877" t="str">
        <f t="shared" si="164"/>
        <v/>
      </c>
      <c r="AB877" t="str">
        <f t="shared" si="165"/>
        <v/>
      </c>
      <c r="AC877" s="2" t="str">
        <f t="shared" si="166"/>
        <v/>
      </c>
      <c r="AD877" t="str">
        <f t="shared" si="169"/>
        <v/>
      </c>
      <c r="AE877" t="str">
        <f t="shared" si="167"/>
        <v/>
      </c>
      <c r="AF877" t="str">
        <f t="shared" si="168"/>
        <v/>
      </c>
    </row>
    <row r="878" spans="1:32" x14ac:dyDescent="0.25">
      <c r="A878">
        <v>11799</v>
      </c>
      <c r="B878" s="1">
        <v>867488060855003</v>
      </c>
      <c r="C878" s="1">
        <v>1719675435</v>
      </c>
      <c r="D878">
        <v>-22.892657</v>
      </c>
      <c r="E878">
        <v>-47.047091999999999</v>
      </c>
      <c r="F878">
        <v>678</v>
      </c>
      <c r="G878">
        <v>205</v>
      </c>
      <c r="H878">
        <v>0</v>
      </c>
      <c r="I878">
        <v>1</v>
      </c>
      <c r="J878">
        <v>0</v>
      </c>
      <c r="K878">
        <v>294600</v>
      </c>
      <c r="L878">
        <v>0</v>
      </c>
      <c r="M878" t="s">
        <v>19</v>
      </c>
      <c r="N878">
        <v>10</v>
      </c>
      <c r="O878">
        <v>0</v>
      </c>
      <c r="P878">
        <v>0</v>
      </c>
      <c r="Q878">
        <v>0</v>
      </c>
      <c r="R878">
        <v>0</v>
      </c>
      <c r="S878" s="4">
        <v>45472.650868055556</v>
      </c>
      <c r="T878" s="6">
        <v>45472.650868055556</v>
      </c>
      <c r="U878">
        <f t="shared" si="158"/>
        <v>17</v>
      </c>
      <c r="V878">
        <f t="shared" si="159"/>
        <v>614</v>
      </c>
      <c r="W878" t="str">
        <f t="shared" si="160"/>
        <v/>
      </c>
      <c r="X878" t="str">
        <f t="shared" si="161"/>
        <v/>
      </c>
      <c r="Y878" s="12" t="str">
        <f t="shared" si="162"/>
        <v/>
      </c>
      <c r="Z878" t="str">
        <f t="shared" si="163"/>
        <v/>
      </c>
      <c r="AA878" t="str">
        <f t="shared" si="164"/>
        <v/>
      </c>
      <c r="AB878" t="str">
        <f t="shared" si="165"/>
        <v/>
      </c>
      <c r="AC878" s="2" t="str">
        <f t="shared" si="166"/>
        <v/>
      </c>
      <c r="AD878" t="str">
        <f t="shared" si="169"/>
        <v/>
      </c>
      <c r="AE878" t="str">
        <f t="shared" si="167"/>
        <v/>
      </c>
      <c r="AF878" t="str">
        <f t="shared" si="168"/>
        <v/>
      </c>
    </row>
    <row r="879" spans="1:32" x14ac:dyDescent="0.25">
      <c r="A879">
        <v>11800</v>
      </c>
      <c r="B879" s="1">
        <v>867488060855003</v>
      </c>
      <c r="C879" s="1">
        <v>1719676024</v>
      </c>
      <c r="D879">
        <v>-22.892657</v>
      </c>
      <c r="E879">
        <v>-47.047091999999999</v>
      </c>
      <c r="F879">
        <v>678</v>
      </c>
      <c r="G879">
        <v>205</v>
      </c>
      <c r="H879">
        <v>0</v>
      </c>
      <c r="I879">
        <v>1</v>
      </c>
      <c r="J879">
        <v>0</v>
      </c>
      <c r="K879">
        <v>294600</v>
      </c>
      <c r="L879">
        <v>0</v>
      </c>
      <c r="M879" t="s">
        <v>19</v>
      </c>
      <c r="N879">
        <v>10</v>
      </c>
      <c r="O879">
        <v>0</v>
      </c>
      <c r="P879">
        <v>0</v>
      </c>
      <c r="Q879">
        <v>0</v>
      </c>
      <c r="R879">
        <v>0</v>
      </c>
      <c r="S879" s="4">
        <v>45472.657685185186</v>
      </c>
      <c r="T879" s="6">
        <v>45472.657685185186</v>
      </c>
      <c r="U879">
        <f t="shared" si="158"/>
        <v>17</v>
      </c>
      <c r="V879">
        <f t="shared" si="159"/>
        <v>589</v>
      </c>
      <c r="W879" t="str">
        <f t="shared" si="160"/>
        <v/>
      </c>
      <c r="X879" t="str">
        <f t="shared" si="161"/>
        <v/>
      </c>
      <c r="Y879" s="12" t="str">
        <f t="shared" si="162"/>
        <v/>
      </c>
      <c r="Z879" t="str">
        <f t="shared" si="163"/>
        <v/>
      </c>
      <c r="AA879" t="str">
        <f t="shared" si="164"/>
        <v/>
      </c>
      <c r="AB879" t="str">
        <f t="shared" si="165"/>
        <v/>
      </c>
      <c r="AC879" s="2" t="str">
        <f t="shared" si="166"/>
        <v/>
      </c>
      <c r="AD879" t="str">
        <f t="shared" si="169"/>
        <v/>
      </c>
      <c r="AE879" t="str">
        <f t="shared" si="167"/>
        <v/>
      </c>
      <c r="AF879" t="str">
        <f t="shared" si="168"/>
        <v/>
      </c>
    </row>
    <row r="880" spans="1:32" x14ac:dyDescent="0.25">
      <c r="A880">
        <v>11816</v>
      </c>
      <c r="B880" s="1">
        <v>867488060855003</v>
      </c>
      <c r="C880" s="1">
        <v>1719676651</v>
      </c>
      <c r="D880">
        <v>-22.892657</v>
      </c>
      <c r="E880">
        <v>-47.047091999999999</v>
      </c>
      <c r="F880">
        <v>678</v>
      </c>
      <c r="G880">
        <v>205</v>
      </c>
      <c r="H880">
        <v>0</v>
      </c>
      <c r="I880">
        <v>1</v>
      </c>
      <c r="J880">
        <v>0</v>
      </c>
      <c r="K880">
        <v>294600</v>
      </c>
      <c r="L880">
        <v>0</v>
      </c>
      <c r="M880" t="s">
        <v>19</v>
      </c>
      <c r="N880">
        <v>10</v>
      </c>
      <c r="O880">
        <v>0</v>
      </c>
      <c r="P880">
        <v>0</v>
      </c>
      <c r="Q880">
        <v>0</v>
      </c>
      <c r="R880">
        <v>0</v>
      </c>
      <c r="S880" s="4">
        <v>45472.664942129632</v>
      </c>
      <c r="T880" s="6">
        <v>45472.664942129632</v>
      </c>
      <c r="U880">
        <f t="shared" si="158"/>
        <v>17</v>
      </c>
      <c r="V880">
        <f t="shared" si="159"/>
        <v>627</v>
      </c>
      <c r="W880" t="str">
        <f t="shared" si="160"/>
        <v/>
      </c>
      <c r="X880" t="str">
        <f t="shared" si="161"/>
        <v/>
      </c>
      <c r="Y880" s="12" t="str">
        <f t="shared" si="162"/>
        <v/>
      </c>
      <c r="Z880" t="str">
        <f t="shared" si="163"/>
        <v/>
      </c>
      <c r="AA880" t="str">
        <f t="shared" si="164"/>
        <v/>
      </c>
      <c r="AB880" t="str">
        <f t="shared" si="165"/>
        <v/>
      </c>
      <c r="AC880" s="2" t="str">
        <f t="shared" si="166"/>
        <v/>
      </c>
      <c r="AD880" t="str">
        <f t="shared" si="169"/>
        <v/>
      </c>
      <c r="AE880" t="str">
        <f t="shared" si="167"/>
        <v/>
      </c>
      <c r="AF880" t="str">
        <f t="shared" si="168"/>
        <v/>
      </c>
    </row>
    <row r="881" spans="1:32" x14ac:dyDescent="0.25">
      <c r="A881">
        <v>11820</v>
      </c>
      <c r="B881" s="1">
        <v>867488060855003</v>
      </c>
      <c r="C881" s="1">
        <v>1719677837</v>
      </c>
      <c r="D881">
        <v>-22.892657</v>
      </c>
      <c r="E881">
        <v>-47.047091999999999</v>
      </c>
      <c r="F881">
        <v>678</v>
      </c>
      <c r="G881">
        <v>205</v>
      </c>
      <c r="H881">
        <v>0</v>
      </c>
      <c r="I881">
        <v>1</v>
      </c>
      <c r="J881">
        <v>0</v>
      </c>
      <c r="K881">
        <v>294600</v>
      </c>
      <c r="L881">
        <v>0</v>
      </c>
      <c r="M881" t="s">
        <v>19</v>
      </c>
      <c r="N881">
        <v>10</v>
      </c>
      <c r="O881">
        <v>0</v>
      </c>
      <c r="P881">
        <v>0</v>
      </c>
      <c r="Q881">
        <v>0</v>
      </c>
      <c r="R881">
        <v>0</v>
      </c>
      <c r="S881" s="4">
        <v>45472.678668981483</v>
      </c>
      <c r="T881" s="6">
        <v>45472.678668981483</v>
      </c>
      <c r="U881">
        <f t="shared" si="158"/>
        <v>17</v>
      </c>
      <c r="V881">
        <f t="shared" si="159"/>
        <v>1186</v>
      </c>
      <c r="W881" t="str">
        <f t="shared" si="160"/>
        <v/>
      </c>
      <c r="X881" t="str">
        <f t="shared" si="161"/>
        <v/>
      </c>
      <c r="Y881" s="12" t="str">
        <f t="shared" si="162"/>
        <v/>
      </c>
      <c r="Z881" t="str">
        <f t="shared" si="163"/>
        <v/>
      </c>
      <c r="AA881" t="str">
        <f t="shared" si="164"/>
        <v/>
      </c>
      <c r="AB881" t="str">
        <f t="shared" si="165"/>
        <v/>
      </c>
      <c r="AC881" s="2" t="str">
        <f t="shared" si="166"/>
        <v/>
      </c>
      <c r="AD881" t="str">
        <f t="shared" si="169"/>
        <v/>
      </c>
      <c r="AE881" t="str">
        <f t="shared" si="167"/>
        <v/>
      </c>
      <c r="AF881" t="str">
        <f t="shared" si="168"/>
        <v/>
      </c>
    </row>
    <row r="882" spans="1:32" x14ac:dyDescent="0.25">
      <c r="A882">
        <v>11823</v>
      </c>
      <c r="B882" s="1">
        <v>867488060855003</v>
      </c>
      <c r="C882" s="1">
        <v>1719678421</v>
      </c>
      <c r="D882">
        <v>-22.892657</v>
      </c>
      <c r="E882">
        <v>-47.047091999999999</v>
      </c>
      <c r="F882">
        <v>678</v>
      </c>
      <c r="G882">
        <v>205</v>
      </c>
      <c r="H882">
        <v>0</v>
      </c>
      <c r="I882">
        <v>1</v>
      </c>
      <c r="J882">
        <v>0</v>
      </c>
      <c r="K882">
        <v>294600</v>
      </c>
      <c r="L882">
        <v>0</v>
      </c>
      <c r="M882" t="s">
        <v>19</v>
      </c>
      <c r="N882">
        <v>10</v>
      </c>
      <c r="O882">
        <v>0</v>
      </c>
      <c r="P882">
        <v>0</v>
      </c>
      <c r="Q882">
        <v>0</v>
      </c>
      <c r="R882">
        <v>0</v>
      </c>
      <c r="S882" s="4">
        <v>45472.685428240744</v>
      </c>
      <c r="T882" s="6">
        <v>45472.685428240744</v>
      </c>
      <c r="U882">
        <f t="shared" si="158"/>
        <v>17</v>
      </c>
      <c r="V882">
        <f t="shared" si="159"/>
        <v>584</v>
      </c>
      <c r="W882" t="str">
        <f t="shared" si="160"/>
        <v/>
      </c>
      <c r="X882" t="str">
        <f t="shared" si="161"/>
        <v/>
      </c>
      <c r="Y882" s="12" t="str">
        <f t="shared" si="162"/>
        <v/>
      </c>
      <c r="Z882" t="str">
        <f t="shared" si="163"/>
        <v/>
      </c>
      <c r="AA882" t="str">
        <f t="shared" si="164"/>
        <v/>
      </c>
      <c r="AB882" t="str">
        <f t="shared" si="165"/>
        <v/>
      </c>
      <c r="AC882" s="2" t="str">
        <f t="shared" si="166"/>
        <v/>
      </c>
      <c r="AD882" t="str">
        <f t="shared" si="169"/>
        <v/>
      </c>
      <c r="AE882" t="str">
        <f t="shared" si="167"/>
        <v/>
      </c>
      <c r="AF882" t="str">
        <f t="shared" si="168"/>
        <v/>
      </c>
    </row>
    <row r="883" spans="1:32" x14ac:dyDescent="0.25">
      <c r="A883">
        <v>11824</v>
      </c>
      <c r="B883" s="1">
        <v>867488060855003</v>
      </c>
      <c r="C883" s="1">
        <v>1719679042</v>
      </c>
      <c r="D883">
        <v>-22.892657</v>
      </c>
      <c r="E883">
        <v>-47.047091999999999</v>
      </c>
      <c r="F883">
        <v>678</v>
      </c>
      <c r="G883">
        <v>205</v>
      </c>
      <c r="H883">
        <v>0</v>
      </c>
      <c r="I883">
        <v>1</v>
      </c>
      <c r="J883">
        <v>0</v>
      </c>
      <c r="K883">
        <v>294600</v>
      </c>
      <c r="L883">
        <v>0</v>
      </c>
      <c r="M883" t="s">
        <v>19</v>
      </c>
      <c r="N883">
        <v>10</v>
      </c>
      <c r="O883">
        <v>0</v>
      </c>
      <c r="P883">
        <v>0</v>
      </c>
      <c r="Q883">
        <v>0</v>
      </c>
      <c r="R883">
        <v>0</v>
      </c>
      <c r="S883" s="4">
        <v>45472.692615740743</v>
      </c>
      <c r="T883" s="6">
        <v>45472.692615740743</v>
      </c>
      <c r="U883">
        <f t="shared" si="158"/>
        <v>17</v>
      </c>
      <c r="V883">
        <f t="shared" si="159"/>
        <v>621</v>
      </c>
      <c r="W883" t="str">
        <f t="shared" si="160"/>
        <v/>
      </c>
      <c r="X883" t="str">
        <f t="shared" si="161"/>
        <v/>
      </c>
      <c r="Y883" s="12" t="str">
        <f t="shared" si="162"/>
        <v/>
      </c>
      <c r="Z883" t="str">
        <f t="shared" si="163"/>
        <v/>
      </c>
      <c r="AA883" t="str">
        <f t="shared" si="164"/>
        <v/>
      </c>
      <c r="AB883" t="str">
        <f t="shared" si="165"/>
        <v/>
      </c>
      <c r="AC883" s="2" t="str">
        <f t="shared" si="166"/>
        <v/>
      </c>
      <c r="AD883" t="str">
        <f t="shared" si="169"/>
        <v/>
      </c>
      <c r="AE883" t="str">
        <f t="shared" si="167"/>
        <v/>
      </c>
      <c r="AF883" t="str">
        <f t="shared" si="168"/>
        <v/>
      </c>
    </row>
    <row r="884" spans="1:32" x14ac:dyDescent="0.25">
      <c r="A884">
        <v>11825</v>
      </c>
      <c r="B884" s="1">
        <v>867488060855003</v>
      </c>
      <c r="C884" s="1">
        <v>1719679634</v>
      </c>
      <c r="D884">
        <v>-22.892657</v>
      </c>
      <c r="E884">
        <v>-47.047091999999999</v>
      </c>
      <c r="F884">
        <v>678</v>
      </c>
      <c r="G884">
        <v>205</v>
      </c>
      <c r="H884">
        <v>0</v>
      </c>
      <c r="I884">
        <v>1</v>
      </c>
      <c r="J884">
        <v>0</v>
      </c>
      <c r="K884">
        <v>294600</v>
      </c>
      <c r="L884">
        <v>0</v>
      </c>
      <c r="M884" t="s">
        <v>19</v>
      </c>
      <c r="N884">
        <v>10</v>
      </c>
      <c r="O884">
        <v>0</v>
      </c>
      <c r="P884">
        <v>0</v>
      </c>
      <c r="Q884">
        <v>0</v>
      </c>
      <c r="R884">
        <v>0</v>
      </c>
      <c r="S884" s="4">
        <v>45472.699467592596</v>
      </c>
      <c r="T884" s="6">
        <v>45472.699467592596</v>
      </c>
      <c r="U884">
        <f t="shared" si="158"/>
        <v>17</v>
      </c>
      <c r="V884">
        <f t="shared" si="159"/>
        <v>592</v>
      </c>
      <c r="W884" t="str">
        <f t="shared" si="160"/>
        <v/>
      </c>
      <c r="X884" t="str">
        <f t="shared" si="161"/>
        <v/>
      </c>
      <c r="Y884" s="12" t="str">
        <f t="shared" si="162"/>
        <v/>
      </c>
      <c r="Z884" t="str">
        <f t="shared" si="163"/>
        <v/>
      </c>
      <c r="AA884" t="str">
        <f t="shared" si="164"/>
        <v/>
      </c>
      <c r="AB884" t="str">
        <f t="shared" si="165"/>
        <v/>
      </c>
      <c r="AC884" s="2" t="str">
        <f t="shared" si="166"/>
        <v/>
      </c>
      <c r="AD884" t="str">
        <f t="shared" si="169"/>
        <v/>
      </c>
      <c r="AE884" t="str">
        <f t="shared" si="167"/>
        <v/>
      </c>
      <c r="AF884" t="str">
        <f t="shared" si="168"/>
        <v/>
      </c>
    </row>
    <row r="885" spans="1:32" x14ac:dyDescent="0.25">
      <c r="A885">
        <v>11848</v>
      </c>
      <c r="B885" s="1">
        <v>867488060855003</v>
      </c>
      <c r="C885" s="1">
        <v>1719680231</v>
      </c>
      <c r="D885">
        <v>-22.892657</v>
      </c>
      <c r="E885">
        <v>-47.047091999999999</v>
      </c>
      <c r="F885">
        <v>678</v>
      </c>
      <c r="G885">
        <v>205</v>
      </c>
      <c r="H885">
        <v>0</v>
      </c>
      <c r="I885">
        <v>1</v>
      </c>
      <c r="J885">
        <v>0</v>
      </c>
      <c r="K885">
        <v>294600</v>
      </c>
      <c r="L885">
        <v>0</v>
      </c>
      <c r="M885" t="s">
        <v>19</v>
      </c>
      <c r="N885">
        <v>10</v>
      </c>
      <c r="O885">
        <v>0</v>
      </c>
      <c r="P885">
        <v>0</v>
      </c>
      <c r="Q885">
        <v>0</v>
      </c>
      <c r="R885">
        <v>0</v>
      </c>
      <c r="S885" s="4">
        <v>45472.706377314818</v>
      </c>
      <c r="T885" s="6">
        <v>45472.706377314818</v>
      </c>
      <c r="U885">
        <f t="shared" si="158"/>
        <v>17</v>
      </c>
      <c r="V885">
        <f t="shared" si="159"/>
        <v>597</v>
      </c>
      <c r="W885" t="str">
        <f t="shared" si="160"/>
        <v/>
      </c>
      <c r="X885" t="str">
        <f t="shared" si="161"/>
        <v/>
      </c>
      <c r="Y885" s="12" t="str">
        <f t="shared" si="162"/>
        <v/>
      </c>
      <c r="Z885" t="str">
        <f t="shared" si="163"/>
        <v/>
      </c>
      <c r="AA885" t="str">
        <f t="shared" si="164"/>
        <v/>
      </c>
      <c r="AB885" t="str">
        <f t="shared" si="165"/>
        <v/>
      </c>
      <c r="AC885" s="2" t="str">
        <f t="shared" si="166"/>
        <v/>
      </c>
      <c r="AD885" t="str">
        <f t="shared" si="169"/>
        <v/>
      </c>
      <c r="AE885" t="str">
        <f t="shared" si="167"/>
        <v/>
      </c>
      <c r="AF885" t="str">
        <f t="shared" si="168"/>
        <v/>
      </c>
    </row>
    <row r="886" spans="1:32" x14ac:dyDescent="0.25">
      <c r="A886">
        <v>11849</v>
      </c>
      <c r="B886" s="1">
        <v>867488060855003</v>
      </c>
      <c r="C886" s="1">
        <v>1719680819</v>
      </c>
      <c r="D886">
        <v>-22.892657</v>
      </c>
      <c r="E886">
        <v>-47.047091999999999</v>
      </c>
      <c r="F886">
        <v>678</v>
      </c>
      <c r="G886">
        <v>205</v>
      </c>
      <c r="H886">
        <v>0</v>
      </c>
      <c r="I886">
        <v>1</v>
      </c>
      <c r="J886">
        <v>0</v>
      </c>
      <c r="K886">
        <v>294600</v>
      </c>
      <c r="L886">
        <v>0</v>
      </c>
      <c r="M886" t="s">
        <v>19</v>
      </c>
      <c r="N886">
        <v>10</v>
      </c>
      <c r="O886">
        <v>0</v>
      </c>
      <c r="P886">
        <v>0</v>
      </c>
      <c r="Q886">
        <v>0</v>
      </c>
      <c r="R886">
        <v>0</v>
      </c>
      <c r="S886" s="4">
        <v>45472.713182870371</v>
      </c>
      <c r="T886" s="6">
        <v>45472.713182870371</v>
      </c>
      <c r="U886">
        <f t="shared" si="158"/>
        <v>17</v>
      </c>
      <c r="V886">
        <f t="shared" si="159"/>
        <v>588</v>
      </c>
      <c r="W886" t="str">
        <f t="shared" si="160"/>
        <v/>
      </c>
      <c r="X886" t="str">
        <f t="shared" si="161"/>
        <v/>
      </c>
      <c r="Y886" s="12" t="str">
        <f t="shared" si="162"/>
        <v/>
      </c>
      <c r="Z886" t="str">
        <f t="shared" si="163"/>
        <v/>
      </c>
      <c r="AA886" t="str">
        <f t="shared" si="164"/>
        <v/>
      </c>
      <c r="AB886" t="str">
        <f t="shared" si="165"/>
        <v/>
      </c>
      <c r="AC886" s="2" t="str">
        <f t="shared" si="166"/>
        <v/>
      </c>
      <c r="AD886" t="str">
        <f t="shared" si="169"/>
        <v/>
      </c>
      <c r="AE886" t="str">
        <f t="shared" si="167"/>
        <v/>
      </c>
      <c r="AF886" t="str">
        <f t="shared" si="168"/>
        <v/>
      </c>
    </row>
    <row r="887" spans="1:32" x14ac:dyDescent="0.25">
      <c r="A887">
        <v>11853</v>
      </c>
      <c r="B887" s="1">
        <v>867488060855003</v>
      </c>
      <c r="C887" s="1">
        <v>1719681419</v>
      </c>
      <c r="D887">
        <v>-22.892657</v>
      </c>
      <c r="E887">
        <v>-47.047091999999999</v>
      </c>
      <c r="F887">
        <v>678</v>
      </c>
      <c r="G887">
        <v>205</v>
      </c>
      <c r="H887">
        <v>0</v>
      </c>
      <c r="I887">
        <v>1</v>
      </c>
      <c r="J887">
        <v>0</v>
      </c>
      <c r="K887">
        <v>294600</v>
      </c>
      <c r="L887">
        <v>0</v>
      </c>
      <c r="M887" t="s">
        <v>19</v>
      </c>
      <c r="N887">
        <v>10</v>
      </c>
      <c r="O887">
        <v>0</v>
      </c>
      <c r="P887">
        <v>0</v>
      </c>
      <c r="Q887">
        <v>0</v>
      </c>
      <c r="R887">
        <v>0</v>
      </c>
      <c r="S887" s="4">
        <v>45472.720127314817</v>
      </c>
      <c r="T887" s="6">
        <v>45472.720127314817</v>
      </c>
      <c r="U887">
        <f t="shared" si="158"/>
        <v>17</v>
      </c>
      <c r="V887">
        <f t="shared" si="159"/>
        <v>600</v>
      </c>
      <c r="W887" t="str">
        <f t="shared" si="160"/>
        <v/>
      </c>
      <c r="X887" t="str">
        <f t="shared" si="161"/>
        <v/>
      </c>
      <c r="Y887" s="12" t="str">
        <f t="shared" si="162"/>
        <v/>
      </c>
      <c r="Z887" t="str">
        <f t="shared" si="163"/>
        <v/>
      </c>
      <c r="AA887" t="str">
        <f t="shared" si="164"/>
        <v/>
      </c>
      <c r="AB887" t="str">
        <f t="shared" si="165"/>
        <v/>
      </c>
      <c r="AC887" s="2" t="str">
        <f t="shared" si="166"/>
        <v/>
      </c>
      <c r="AD887" t="str">
        <f t="shared" si="169"/>
        <v/>
      </c>
      <c r="AE887" t="str">
        <f t="shared" si="167"/>
        <v/>
      </c>
      <c r="AF887" t="str">
        <f t="shared" si="168"/>
        <v/>
      </c>
    </row>
    <row r="888" spans="1:32" x14ac:dyDescent="0.25">
      <c r="A888">
        <v>11884</v>
      </c>
      <c r="B888" s="1">
        <v>867488060855003</v>
      </c>
      <c r="C888" s="1">
        <v>1719682015</v>
      </c>
      <c r="D888">
        <v>-22.892657</v>
      </c>
      <c r="E888">
        <v>-47.047091999999999</v>
      </c>
      <c r="F888">
        <v>678</v>
      </c>
      <c r="G888">
        <v>205</v>
      </c>
      <c r="H888">
        <v>0</v>
      </c>
      <c r="I888">
        <v>1</v>
      </c>
      <c r="J888">
        <v>0</v>
      </c>
      <c r="K888">
        <v>294600</v>
      </c>
      <c r="L888">
        <v>0</v>
      </c>
      <c r="M888" t="s">
        <v>19</v>
      </c>
      <c r="N888">
        <v>10</v>
      </c>
      <c r="O888">
        <v>0</v>
      </c>
      <c r="P888">
        <v>0</v>
      </c>
      <c r="Q888">
        <v>0</v>
      </c>
      <c r="R888">
        <v>0</v>
      </c>
      <c r="S888" s="4">
        <v>45472.727025462962</v>
      </c>
      <c r="T888" s="6">
        <v>45472.727025462962</v>
      </c>
      <c r="U888">
        <f t="shared" si="158"/>
        <v>17</v>
      </c>
      <c r="V888">
        <f t="shared" si="159"/>
        <v>596</v>
      </c>
      <c r="W888" t="str">
        <f t="shared" si="160"/>
        <v/>
      </c>
      <c r="X888" t="str">
        <f t="shared" si="161"/>
        <v/>
      </c>
      <c r="Y888" s="12" t="str">
        <f t="shared" si="162"/>
        <v/>
      </c>
      <c r="Z888" t="str">
        <f t="shared" si="163"/>
        <v/>
      </c>
      <c r="AA888" t="str">
        <f t="shared" si="164"/>
        <v/>
      </c>
      <c r="AB888" t="str">
        <f t="shared" si="165"/>
        <v/>
      </c>
      <c r="AC888" s="2" t="str">
        <f t="shared" si="166"/>
        <v/>
      </c>
      <c r="AD888" t="str">
        <f t="shared" si="169"/>
        <v/>
      </c>
      <c r="AE888" t="str">
        <f t="shared" si="167"/>
        <v/>
      </c>
      <c r="AF888" t="str">
        <f t="shared" si="168"/>
        <v/>
      </c>
    </row>
    <row r="889" spans="1:32" x14ac:dyDescent="0.25">
      <c r="A889">
        <v>11885</v>
      </c>
      <c r="B889" s="1">
        <v>867488060855003</v>
      </c>
      <c r="C889" s="1">
        <v>1719682617</v>
      </c>
      <c r="D889">
        <v>-22.892657</v>
      </c>
      <c r="E889">
        <v>-47.047091999999999</v>
      </c>
      <c r="F889">
        <v>678</v>
      </c>
      <c r="G889">
        <v>205</v>
      </c>
      <c r="H889">
        <v>0</v>
      </c>
      <c r="I889">
        <v>1</v>
      </c>
      <c r="J889">
        <v>0</v>
      </c>
      <c r="K889">
        <v>294600</v>
      </c>
      <c r="L889">
        <v>0</v>
      </c>
      <c r="M889" t="s">
        <v>19</v>
      </c>
      <c r="N889">
        <v>10</v>
      </c>
      <c r="O889">
        <v>0</v>
      </c>
      <c r="P889">
        <v>0</v>
      </c>
      <c r="Q889">
        <v>0</v>
      </c>
      <c r="R889">
        <v>0</v>
      </c>
      <c r="S889" s="4">
        <v>45472.733993055554</v>
      </c>
      <c r="T889" s="6">
        <v>45472.733993055554</v>
      </c>
      <c r="U889">
        <f t="shared" si="158"/>
        <v>17</v>
      </c>
      <c r="V889">
        <f t="shared" si="159"/>
        <v>602</v>
      </c>
      <c r="W889" t="str">
        <f t="shared" si="160"/>
        <v/>
      </c>
      <c r="X889" t="str">
        <f t="shared" si="161"/>
        <v/>
      </c>
      <c r="Y889" s="12" t="str">
        <f t="shared" si="162"/>
        <v/>
      </c>
      <c r="Z889" t="str">
        <f t="shared" si="163"/>
        <v/>
      </c>
      <c r="AA889" t="str">
        <f t="shared" si="164"/>
        <v/>
      </c>
      <c r="AB889" t="str">
        <f t="shared" si="165"/>
        <v/>
      </c>
      <c r="AC889" s="2" t="str">
        <f t="shared" si="166"/>
        <v/>
      </c>
      <c r="AD889" t="str">
        <f t="shared" si="169"/>
        <v/>
      </c>
      <c r="AE889" t="str">
        <f t="shared" si="167"/>
        <v/>
      </c>
      <c r="AF889" t="str">
        <f t="shared" si="168"/>
        <v/>
      </c>
    </row>
    <row r="890" spans="1:32" x14ac:dyDescent="0.25">
      <c r="A890">
        <v>11886</v>
      </c>
      <c r="B890" s="1">
        <v>867488060855003</v>
      </c>
      <c r="C890" s="1">
        <v>1719683321</v>
      </c>
      <c r="D890">
        <v>-22.892641000000001</v>
      </c>
      <c r="E890">
        <v>-47.046770000000002</v>
      </c>
      <c r="F890">
        <v>703</v>
      </c>
      <c r="G890">
        <v>159</v>
      </c>
      <c r="H890">
        <v>0</v>
      </c>
      <c r="I890">
        <v>1</v>
      </c>
      <c r="J890">
        <v>0</v>
      </c>
      <c r="K890">
        <v>294600</v>
      </c>
      <c r="L890">
        <v>0</v>
      </c>
      <c r="M890" t="s">
        <v>19</v>
      </c>
      <c r="N890">
        <v>10</v>
      </c>
      <c r="O890">
        <v>0</v>
      </c>
      <c r="P890">
        <v>0</v>
      </c>
      <c r="Q890">
        <v>0</v>
      </c>
      <c r="R890">
        <v>0</v>
      </c>
      <c r="S890" s="4">
        <v>45472.7421412037</v>
      </c>
      <c r="T890" s="6">
        <v>45472.7421412037</v>
      </c>
      <c r="U890">
        <f t="shared" si="158"/>
        <v>17</v>
      </c>
      <c r="V890">
        <f t="shared" si="159"/>
        <v>704</v>
      </c>
      <c r="W890" t="str">
        <f t="shared" si="160"/>
        <v/>
      </c>
      <c r="X890" t="str">
        <f t="shared" si="161"/>
        <v/>
      </c>
      <c r="Y890" s="12" t="str">
        <f t="shared" si="162"/>
        <v/>
      </c>
      <c r="Z890" t="str">
        <f t="shared" si="163"/>
        <v/>
      </c>
      <c r="AA890" t="str">
        <f t="shared" si="164"/>
        <v/>
      </c>
      <c r="AB890" t="str">
        <f t="shared" si="165"/>
        <v/>
      </c>
      <c r="AC890" s="2" t="str">
        <f t="shared" si="166"/>
        <v/>
      </c>
      <c r="AD890" t="str">
        <f t="shared" si="169"/>
        <v/>
      </c>
      <c r="AE890" t="str">
        <f t="shared" si="167"/>
        <v/>
      </c>
      <c r="AF890" t="str">
        <f t="shared" si="168"/>
        <v/>
      </c>
    </row>
    <row r="891" spans="1:32" x14ac:dyDescent="0.25">
      <c r="A891">
        <v>11887</v>
      </c>
      <c r="B891" s="1">
        <v>867488060855003</v>
      </c>
      <c r="C891" s="1">
        <v>1719683762</v>
      </c>
      <c r="D891">
        <v>-22.892641000000001</v>
      </c>
      <c r="E891">
        <v>-47.046770000000002</v>
      </c>
      <c r="F891">
        <v>703</v>
      </c>
      <c r="G891">
        <v>159</v>
      </c>
      <c r="H891">
        <v>0</v>
      </c>
      <c r="I891">
        <v>1</v>
      </c>
      <c r="J891">
        <v>0</v>
      </c>
      <c r="K891">
        <v>294600</v>
      </c>
      <c r="L891">
        <v>0</v>
      </c>
      <c r="M891" t="s">
        <v>19</v>
      </c>
      <c r="N891">
        <v>10</v>
      </c>
      <c r="O891">
        <v>0</v>
      </c>
      <c r="P891">
        <v>0</v>
      </c>
      <c r="Q891">
        <v>0</v>
      </c>
      <c r="R891">
        <v>0</v>
      </c>
      <c r="S891" s="4">
        <v>45472.747245370374</v>
      </c>
      <c r="T891" s="6">
        <v>45472.747245370374</v>
      </c>
      <c r="U891">
        <f t="shared" si="158"/>
        <v>17</v>
      </c>
      <c r="V891">
        <f t="shared" si="159"/>
        <v>441</v>
      </c>
      <c r="W891" t="str">
        <f t="shared" si="160"/>
        <v/>
      </c>
      <c r="X891" t="str">
        <f t="shared" si="161"/>
        <v/>
      </c>
      <c r="Y891" s="12" t="str">
        <f t="shared" si="162"/>
        <v/>
      </c>
      <c r="Z891" t="str">
        <f t="shared" si="163"/>
        <v/>
      </c>
      <c r="AA891" t="str">
        <f t="shared" si="164"/>
        <v/>
      </c>
      <c r="AB891" t="str">
        <f t="shared" si="165"/>
        <v/>
      </c>
      <c r="AC891" s="2" t="str">
        <f t="shared" si="166"/>
        <v/>
      </c>
      <c r="AD891" t="str">
        <f t="shared" si="169"/>
        <v/>
      </c>
      <c r="AE891" t="str">
        <f t="shared" si="167"/>
        <v/>
      </c>
      <c r="AF891" t="str">
        <f t="shared" si="168"/>
        <v/>
      </c>
    </row>
    <row r="892" spans="1:32" x14ac:dyDescent="0.25">
      <c r="A892">
        <v>11888</v>
      </c>
      <c r="B892" s="1">
        <v>867488060855003</v>
      </c>
      <c r="C892" s="1">
        <v>1719684097</v>
      </c>
      <c r="D892">
        <v>-22.892557</v>
      </c>
      <c r="E892">
        <v>-47.046975000000003</v>
      </c>
      <c r="F892">
        <v>687</v>
      </c>
      <c r="G892">
        <v>159</v>
      </c>
      <c r="H892">
        <v>0.2</v>
      </c>
      <c r="I892">
        <v>1</v>
      </c>
      <c r="J892">
        <v>0</v>
      </c>
      <c r="K892">
        <v>294600</v>
      </c>
      <c r="L892">
        <v>0</v>
      </c>
      <c r="M892" t="s">
        <v>19</v>
      </c>
      <c r="N892">
        <v>10</v>
      </c>
      <c r="O892">
        <v>0</v>
      </c>
      <c r="P892">
        <v>0</v>
      </c>
      <c r="Q892">
        <v>0</v>
      </c>
      <c r="R892">
        <v>0</v>
      </c>
      <c r="S892" s="4">
        <v>45472.751122685186</v>
      </c>
      <c r="T892" s="6">
        <v>45472.751122685186</v>
      </c>
      <c r="U892">
        <f t="shared" si="158"/>
        <v>17</v>
      </c>
      <c r="V892">
        <f t="shared" si="159"/>
        <v>335</v>
      </c>
      <c r="W892" t="str">
        <f t="shared" si="160"/>
        <v/>
      </c>
      <c r="X892" t="str">
        <f t="shared" si="161"/>
        <v/>
      </c>
      <c r="Y892" s="12" t="str">
        <f t="shared" si="162"/>
        <v/>
      </c>
      <c r="Z892" t="str">
        <f t="shared" si="163"/>
        <v/>
      </c>
      <c r="AA892" t="str">
        <f t="shared" si="164"/>
        <v/>
      </c>
      <c r="AB892" t="str">
        <f t="shared" si="165"/>
        <v/>
      </c>
      <c r="AC892" s="2" t="str">
        <f t="shared" si="166"/>
        <v/>
      </c>
      <c r="AD892" t="str">
        <f t="shared" si="169"/>
        <v/>
      </c>
      <c r="AE892" t="str">
        <f t="shared" si="167"/>
        <v/>
      </c>
      <c r="AF892" t="str">
        <f t="shared" si="168"/>
        <v/>
      </c>
    </row>
    <row r="893" spans="1:32" x14ac:dyDescent="0.25">
      <c r="A893">
        <v>11889</v>
      </c>
      <c r="B893" s="1">
        <v>867488060855003</v>
      </c>
      <c r="C893" s="1">
        <v>1719684541</v>
      </c>
      <c r="D893">
        <v>-22.892557</v>
      </c>
      <c r="E893">
        <v>-47.046975000000003</v>
      </c>
      <c r="F893">
        <v>687</v>
      </c>
      <c r="G893">
        <v>159</v>
      </c>
      <c r="H893">
        <v>0</v>
      </c>
      <c r="I893">
        <v>1</v>
      </c>
      <c r="J893">
        <v>0</v>
      </c>
      <c r="K893">
        <v>294600</v>
      </c>
      <c r="L893">
        <v>0</v>
      </c>
      <c r="M893" t="s">
        <v>19</v>
      </c>
      <c r="N893">
        <v>10</v>
      </c>
      <c r="O893">
        <v>0</v>
      </c>
      <c r="P893">
        <v>0</v>
      </c>
      <c r="Q893">
        <v>0</v>
      </c>
      <c r="R893">
        <v>0</v>
      </c>
      <c r="S893" s="4">
        <v>45472.756261574075</v>
      </c>
      <c r="T893" s="6">
        <v>45472.756261574075</v>
      </c>
      <c r="U893">
        <f t="shared" si="158"/>
        <v>17</v>
      </c>
      <c r="V893">
        <f t="shared" si="159"/>
        <v>444</v>
      </c>
      <c r="W893" t="str">
        <f t="shared" si="160"/>
        <v/>
      </c>
      <c r="X893" t="str">
        <f t="shared" si="161"/>
        <v/>
      </c>
      <c r="Y893" s="12" t="str">
        <f t="shared" si="162"/>
        <v/>
      </c>
      <c r="Z893" t="str">
        <f t="shared" si="163"/>
        <v/>
      </c>
      <c r="AA893" t="str">
        <f t="shared" si="164"/>
        <v/>
      </c>
      <c r="AB893" t="str">
        <f t="shared" si="165"/>
        <v/>
      </c>
      <c r="AC893" s="2" t="str">
        <f t="shared" si="166"/>
        <v/>
      </c>
      <c r="AD893" t="str">
        <f t="shared" si="169"/>
        <v/>
      </c>
      <c r="AE893" t="str">
        <f t="shared" si="167"/>
        <v/>
      </c>
      <c r="AF893" t="str">
        <f t="shared" si="168"/>
        <v/>
      </c>
    </row>
    <row r="894" spans="1:32" x14ac:dyDescent="0.25">
      <c r="A894">
        <v>11890</v>
      </c>
      <c r="B894" s="1">
        <v>867488060855003</v>
      </c>
      <c r="C894" s="1">
        <v>1719684858</v>
      </c>
      <c r="D894">
        <v>-22.892679999999999</v>
      </c>
      <c r="E894">
        <v>-47.046874000000003</v>
      </c>
      <c r="F894">
        <v>648</v>
      </c>
      <c r="G894">
        <v>159</v>
      </c>
      <c r="H894">
        <v>1.2</v>
      </c>
      <c r="I894">
        <v>1</v>
      </c>
      <c r="J894">
        <v>0</v>
      </c>
      <c r="K894">
        <v>294600</v>
      </c>
      <c r="L894">
        <v>0</v>
      </c>
      <c r="M894" t="s">
        <v>19</v>
      </c>
      <c r="N894">
        <v>10</v>
      </c>
      <c r="O894">
        <v>0</v>
      </c>
      <c r="P894">
        <v>0</v>
      </c>
      <c r="Q894">
        <v>0</v>
      </c>
      <c r="R894">
        <v>0</v>
      </c>
      <c r="S894" s="4">
        <v>45472.759930555556</v>
      </c>
      <c r="T894" s="6">
        <v>45472.759930555556</v>
      </c>
      <c r="U894">
        <f t="shared" si="158"/>
        <v>17</v>
      </c>
      <c r="V894">
        <f t="shared" si="159"/>
        <v>317</v>
      </c>
      <c r="W894" t="str">
        <f t="shared" si="160"/>
        <v/>
      </c>
      <c r="X894" t="str">
        <f t="shared" si="161"/>
        <v/>
      </c>
      <c r="Y894" s="12" t="str">
        <f t="shared" si="162"/>
        <v/>
      </c>
      <c r="Z894" t="str">
        <f t="shared" si="163"/>
        <v/>
      </c>
      <c r="AA894" t="str">
        <f t="shared" si="164"/>
        <v/>
      </c>
      <c r="AB894" t="str">
        <f t="shared" si="165"/>
        <v/>
      </c>
      <c r="AC894" s="2" t="str">
        <f t="shared" si="166"/>
        <v/>
      </c>
      <c r="AD894" t="str">
        <f t="shared" si="169"/>
        <v/>
      </c>
      <c r="AE894" t="str">
        <f t="shared" si="167"/>
        <v/>
      </c>
      <c r="AF894" t="str">
        <f t="shared" si="168"/>
        <v/>
      </c>
    </row>
    <row r="895" spans="1:32" x14ac:dyDescent="0.25">
      <c r="A895">
        <v>11891</v>
      </c>
      <c r="B895" s="1">
        <v>867488060855003</v>
      </c>
      <c r="C895" s="1">
        <v>1719685295</v>
      </c>
      <c r="D895">
        <v>-22.892679999999999</v>
      </c>
      <c r="E895">
        <v>-47.046874000000003</v>
      </c>
      <c r="F895">
        <v>648</v>
      </c>
      <c r="G895">
        <v>159</v>
      </c>
      <c r="H895">
        <v>0</v>
      </c>
      <c r="I895">
        <v>1</v>
      </c>
      <c r="J895">
        <v>0</v>
      </c>
      <c r="K895">
        <v>294600</v>
      </c>
      <c r="L895">
        <v>0</v>
      </c>
      <c r="M895" t="s">
        <v>19</v>
      </c>
      <c r="N895">
        <v>10</v>
      </c>
      <c r="O895">
        <v>0</v>
      </c>
      <c r="P895">
        <v>0</v>
      </c>
      <c r="Q895">
        <v>0</v>
      </c>
      <c r="R895">
        <v>0</v>
      </c>
      <c r="S895" s="4">
        <v>45472.764988425923</v>
      </c>
      <c r="T895" s="6">
        <v>45472.764988425923</v>
      </c>
      <c r="U895">
        <f t="shared" si="158"/>
        <v>17</v>
      </c>
      <c r="V895">
        <f t="shared" si="159"/>
        <v>437</v>
      </c>
      <c r="W895" t="str">
        <f t="shared" si="160"/>
        <v/>
      </c>
      <c r="X895" t="str">
        <f t="shared" si="161"/>
        <v/>
      </c>
      <c r="Y895" s="12" t="str">
        <f t="shared" si="162"/>
        <v/>
      </c>
      <c r="Z895" t="str">
        <f t="shared" si="163"/>
        <v/>
      </c>
      <c r="AA895" t="str">
        <f t="shared" si="164"/>
        <v/>
      </c>
      <c r="AB895" t="str">
        <f t="shared" si="165"/>
        <v/>
      </c>
      <c r="AC895" s="2" t="str">
        <f t="shared" si="166"/>
        <v/>
      </c>
      <c r="AD895" t="str">
        <f t="shared" si="169"/>
        <v/>
      </c>
      <c r="AE895" t="str">
        <f t="shared" si="167"/>
        <v/>
      </c>
      <c r="AF895" t="str">
        <f t="shared" si="168"/>
        <v/>
      </c>
    </row>
    <row r="896" spans="1:32" x14ac:dyDescent="0.25">
      <c r="A896">
        <v>11892</v>
      </c>
      <c r="B896" s="1">
        <v>867488060855003</v>
      </c>
      <c r="C896" s="1">
        <v>1719685612</v>
      </c>
      <c r="D896">
        <v>-22.892696999999998</v>
      </c>
      <c r="E896">
        <v>-47.046819999999997</v>
      </c>
      <c r="F896">
        <v>670</v>
      </c>
      <c r="G896">
        <v>159</v>
      </c>
      <c r="H896">
        <v>0</v>
      </c>
      <c r="I896">
        <v>1</v>
      </c>
      <c r="J896">
        <v>0</v>
      </c>
      <c r="K896">
        <v>294600</v>
      </c>
      <c r="L896">
        <v>0</v>
      </c>
      <c r="M896" t="s">
        <v>19</v>
      </c>
      <c r="N896">
        <v>10</v>
      </c>
      <c r="O896">
        <v>0</v>
      </c>
      <c r="P896">
        <v>0</v>
      </c>
      <c r="Q896">
        <v>0</v>
      </c>
      <c r="R896">
        <v>0</v>
      </c>
      <c r="S896" s="4">
        <v>45472.768657407411</v>
      </c>
      <c r="T896" s="6">
        <v>45472.768657407411</v>
      </c>
      <c r="U896">
        <f t="shared" si="158"/>
        <v>17</v>
      </c>
      <c r="V896">
        <f t="shared" si="159"/>
        <v>317</v>
      </c>
      <c r="W896" t="str">
        <f t="shared" si="160"/>
        <v/>
      </c>
      <c r="X896" t="str">
        <f t="shared" si="161"/>
        <v/>
      </c>
      <c r="Y896" s="12" t="str">
        <f t="shared" si="162"/>
        <v/>
      </c>
      <c r="Z896" t="str">
        <f t="shared" si="163"/>
        <v/>
      </c>
      <c r="AA896" t="str">
        <f t="shared" si="164"/>
        <v/>
      </c>
      <c r="AB896" t="str">
        <f t="shared" si="165"/>
        <v/>
      </c>
      <c r="AC896" s="2" t="str">
        <f t="shared" si="166"/>
        <v/>
      </c>
      <c r="AD896" t="str">
        <f t="shared" si="169"/>
        <v/>
      </c>
      <c r="AE896" t="str">
        <f t="shared" si="167"/>
        <v/>
      </c>
      <c r="AF896" t="str">
        <f t="shared" si="168"/>
        <v/>
      </c>
    </row>
    <row r="897" spans="1:32" x14ac:dyDescent="0.25">
      <c r="A897">
        <v>11893</v>
      </c>
      <c r="B897" s="1">
        <v>867488060855003</v>
      </c>
      <c r="C897" s="1">
        <v>1719686052</v>
      </c>
      <c r="D897">
        <v>-22.892696999999998</v>
      </c>
      <c r="E897">
        <v>-47.046819999999997</v>
      </c>
      <c r="F897">
        <v>670</v>
      </c>
      <c r="G897">
        <v>159</v>
      </c>
      <c r="H897">
        <v>0</v>
      </c>
      <c r="I897">
        <v>1</v>
      </c>
      <c r="J897">
        <v>0</v>
      </c>
      <c r="K897">
        <v>294600</v>
      </c>
      <c r="L897">
        <v>0</v>
      </c>
      <c r="M897" t="s">
        <v>19</v>
      </c>
      <c r="N897">
        <v>10</v>
      </c>
      <c r="O897">
        <v>0</v>
      </c>
      <c r="P897">
        <v>0</v>
      </c>
      <c r="Q897">
        <v>0</v>
      </c>
      <c r="R897">
        <v>0</v>
      </c>
      <c r="S897" s="4">
        <v>45472.77375</v>
      </c>
      <c r="T897" s="6">
        <v>45472.77375</v>
      </c>
      <c r="U897">
        <f t="shared" si="158"/>
        <v>17</v>
      </c>
      <c r="V897">
        <f t="shared" si="159"/>
        <v>440</v>
      </c>
      <c r="W897" t="str">
        <f t="shared" si="160"/>
        <v/>
      </c>
      <c r="X897" t="str">
        <f t="shared" si="161"/>
        <v/>
      </c>
      <c r="Y897" s="12" t="str">
        <f t="shared" si="162"/>
        <v/>
      </c>
      <c r="Z897" t="str">
        <f t="shared" si="163"/>
        <v/>
      </c>
      <c r="AA897" t="str">
        <f t="shared" si="164"/>
        <v/>
      </c>
      <c r="AB897" t="str">
        <f t="shared" si="165"/>
        <v/>
      </c>
      <c r="AC897" s="2" t="str">
        <f t="shared" si="166"/>
        <v/>
      </c>
      <c r="AD897" t="str">
        <f t="shared" si="169"/>
        <v/>
      </c>
      <c r="AE897" t="str">
        <f t="shared" si="167"/>
        <v/>
      </c>
      <c r="AF897" t="str">
        <f t="shared" si="168"/>
        <v/>
      </c>
    </row>
    <row r="898" spans="1:32" x14ac:dyDescent="0.25">
      <c r="A898">
        <v>11894</v>
      </c>
      <c r="B898" s="1">
        <v>867488060855003</v>
      </c>
      <c r="C898" s="1">
        <v>1719686366</v>
      </c>
      <c r="D898">
        <v>-22.892631999999999</v>
      </c>
      <c r="E898">
        <v>-47.046973000000001</v>
      </c>
      <c r="F898">
        <v>634</v>
      </c>
      <c r="G898">
        <v>177</v>
      </c>
      <c r="H898">
        <v>1.3</v>
      </c>
      <c r="I898">
        <v>1</v>
      </c>
      <c r="J898">
        <v>0</v>
      </c>
      <c r="K898">
        <v>294600</v>
      </c>
      <c r="L898">
        <v>0</v>
      </c>
      <c r="M898" t="s">
        <v>19</v>
      </c>
      <c r="N898">
        <v>10</v>
      </c>
      <c r="O898">
        <v>0</v>
      </c>
      <c r="P898">
        <v>0</v>
      </c>
      <c r="Q898">
        <v>0</v>
      </c>
      <c r="R898">
        <v>0</v>
      </c>
      <c r="S898" s="4">
        <v>45472.777384259258</v>
      </c>
      <c r="T898" s="6">
        <v>45472.777384259258</v>
      </c>
      <c r="U898">
        <f t="shared" si="158"/>
        <v>17</v>
      </c>
      <c r="V898">
        <f t="shared" si="159"/>
        <v>314</v>
      </c>
      <c r="W898" t="str">
        <f t="shared" si="160"/>
        <v/>
      </c>
      <c r="X898" t="str">
        <f t="shared" si="161"/>
        <v/>
      </c>
      <c r="Y898" s="12" t="str">
        <f t="shared" si="162"/>
        <v/>
      </c>
      <c r="Z898" t="str">
        <f t="shared" si="163"/>
        <v/>
      </c>
      <c r="AA898" t="str">
        <f t="shared" si="164"/>
        <v/>
      </c>
      <c r="AB898" t="str">
        <f t="shared" si="165"/>
        <v/>
      </c>
      <c r="AC898" s="2" t="str">
        <f t="shared" si="166"/>
        <v/>
      </c>
      <c r="AD898" t="str">
        <f t="shared" si="169"/>
        <v/>
      </c>
      <c r="AE898" t="str">
        <f t="shared" si="167"/>
        <v/>
      </c>
      <c r="AF898" t="str">
        <f t="shared" si="168"/>
        <v/>
      </c>
    </row>
    <row r="899" spans="1:32" x14ac:dyDescent="0.25">
      <c r="A899">
        <v>11895</v>
      </c>
      <c r="B899" s="1">
        <v>867488060855003</v>
      </c>
      <c r="C899" s="1">
        <v>1719686815</v>
      </c>
      <c r="D899">
        <v>-22.892631999999999</v>
      </c>
      <c r="E899">
        <v>-47.046973000000001</v>
      </c>
      <c r="F899">
        <v>634</v>
      </c>
      <c r="G899">
        <v>177</v>
      </c>
      <c r="H899">
        <v>0</v>
      </c>
      <c r="I899">
        <v>1</v>
      </c>
      <c r="J899">
        <v>0</v>
      </c>
      <c r="K899">
        <v>294600</v>
      </c>
      <c r="L899">
        <v>0</v>
      </c>
      <c r="M899" t="s">
        <v>19</v>
      </c>
      <c r="N899">
        <v>10</v>
      </c>
      <c r="O899">
        <v>0</v>
      </c>
      <c r="P899">
        <v>0</v>
      </c>
      <c r="Q899">
        <v>0</v>
      </c>
      <c r="R899">
        <v>0</v>
      </c>
      <c r="S899" s="4">
        <v>45472.782581018517</v>
      </c>
      <c r="T899" s="6">
        <v>45472.782581018517</v>
      </c>
      <c r="U899">
        <f t="shared" ref="U899:U962" si="170">IF(OR(W899="TRUE",X899="TRUE",Z899="TRUE",AA899="TRUE",AB899="TRUE",AC899="TRUE"),U898+1,U898)</f>
        <v>17</v>
      </c>
      <c r="V899">
        <f t="shared" si="159"/>
        <v>449</v>
      </c>
      <c r="W899" t="str">
        <f t="shared" si="160"/>
        <v/>
      </c>
      <c r="X899" t="str">
        <f t="shared" si="161"/>
        <v/>
      </c>
      <c r="Y899" s="12" t="str">
        <f t="shared" si="162"/>
        <v/>
      </c>
      <c r="Z899" t="str">
        <f t="shared" si="163"/>
        <v/>
      </c>
      <c r="AA899" t="str">
        <f t="shared" si="164"/>
        <v/>
      </c>
      <c r="AB899" t="str">
        <f t="shared" si="165"/>
        <v/>
      </c>
      <c r="AC899" s="2" t="str">
        <f t="shared" si="166"/>
        <v/>
      </c>
      <c r="AD899" t="str">
        <f t="shared" si="169"/>
        <v/>
      </c>
      <c r="AE899" t="str">
        <f t="shared" si="167"/>
        <v/>
      </c>
      <c r="AF899" t="str">
        <f t="shared" si="168"/>
        <v/>
      </c>
    </row>
    <row r="900" spans="1:32" x14ac:dyDescent="0.25">
      <c r="A900">
        <v>11896</v>
      </c>
      <c r="B900" s="1">
        <v>867488060855003</v>
      </c>
      <c r="C900" s="1">
        <v>1719687132</v>
      </c>
      <c r="D900">
        <v>-22.892448999999999</v>
      </c>
      <c r="E900">
        <v>-47.047083999999998</v>
      </c>
      <c r="F900">
        <v>692</v>
      </c>
      <c r="G900">
        <v>177</v>
      </c>
      <c r="H900">
        <v>0.1</v>
      </c>
      <c r="I900">
        <v>1</v>
      </c>
      <c r="J900">
        <v>0</v>
      </c>
      <c r="K900">
        <v>294600</v>
      </c>
      <c r="L900">
        <v>0</v>
      </c>
      <c r="M900" t="s">
        <v>19</v>
      </c>
      <c r="N900">
        <v>10</v>
      </c>
      <c r="O900">
        <v>0</v>
      </c>
      <c r="P900">
        <v>0</v>
      </c>
      <c r="Q900">
        <v>0</v>
      </c>
      <c r="R900">
        <v>0</v>
      </c>
      <c r="S900" s="4">
        <v>45472.786249999997</v>
      </c>
      <c r="T900" s="6">
        <v>45472.786249999997</v>
      </c>
      <c r="U900">
        <f t="shared" si="170"/>
        <v>17</v>
      </c>
      <c r="V900">
        <f t="shared" ref="V900:V963" si="171">ABS(C899-C900)</f>
        <v>317</v>
      </c>
      <c r="W900" t="str">
        <f t="shared" ref="W900:W963" si="172">IF(AND(V900&gt;=300,J900&lt;&gt;J899,J900=1),"TRUE","")</f>
        <v/>
      </c>
      <c r="X900" t="str">
        <f t="shared" ref="X900:X963" si="173">IF(AND(V899&gt;=300,J900&lt;&gt;J899,J900=0),"TRUE","")</f>
        <v/>
      </c>
      <c r="Y900" s="12" t="str">
        <f t="shared" ref="Y900:Y963" si="174">IF(AND(V901&gt;=300,J900&lt;&gt;J899,J900=1),"TRUE","")</f>
        <v/>
      </c>
      <c r="Z900" t="str">
        <f t="shared" ref="Z900:Z963" si="175">IF(AND(I900=0,V900&gt;=300),"TRUE","")</f>
        <v/>
      </c>
      <c r="AA900" t="str">
        <f t="shared" ref="AA900:AA963" si="176">IF(AND(I899=0,V899&gt;=300),"TRUE","")</f>
        <v/>
      </c>
      <c r="AB900" t="str">
        <f t="shared" ref="AB900:AB963" si="177">IF(OR(AND(V899&lt;30,V900&gt;300),AND(V901&lt;=30,V900&gt;300)),"TRUE","")</f>
        <v/>
      </c>
      <c r="AC900" s="2" t="str">
        <f t="shared" ref="AC900:AC963" si="178">IF(AND(M900="GTIGN",J899=0,J900=1,OR(V899&gt;=300,V900&gt;=300)),"TRUE","")</f>
        <v/>
      </c>
      <c r="AD900" t="str">
        <f t="shared" si="169"/>
        <v/>
      </c>
      <c r="AE900" t="str">
        <f t="shared" ref="AE900:AE963" si="179">IF(AND(M900="GTIGN",V901&gt;=300,V900&lt;300),"TRUE","")</f>
        <v/>
      </c>
      <c r="AF900" t="str">
        <f t="shared" ref="AF900:AF963" si="180">IF(U900&lt;&gt;U899,A899,"")</f>
        <v/>
      </c>
    </row>
    <row r="901" spans="1:32" x14ac:dyDescent="0.25">
      <c r="A901">
        <v>11897</v>
      </c>
      <c r="B901" s="1">
        <v>867488060855003</v>
      </c>
      <c r="C901" s="1">
        <v>1719687581</v>
      </c>
      <c r="D901">
        <v>-22.892448999999999</v>
      </c>
      <c r="E901">
        <v>-47.047083999999998</v>
      </c>
      <c r="F901">
        <v>692</v>
      </c>
      <c r="G901">
        <v>177</v>
      </c>
      <c r="H901">
        <v>0</v>
      </c>
      <c r="I901">
        <v>1</v>
      </c>
      <c r="J901">
        <v>0</v>
      </c>
      <c r="K901">
        <v>294600</v>
      </c>
      <c r="L901">
        <v>0</v>
      </c>
      <c r="M901" t="s">
        <v>19</v>
      </c>
      <c r="N901">
        <v>10</v>
      </c>
      <c r="O901">
        <v>0</v>
      </c>
      <c r="P901">
        <v>0</v>
      </c>
      <c r="Q901">
        <v>0</v>
      </c>
      <c r="R901">
        <v>0</v>
      </c>
      <c r="S901" s="4">
        <v>45472.791446759256</v>
      </c>
      <c r="T901" s="6">
        <v>45472.791446759256</v>
      </c>
      <c r="U901">
        <f t="shared" si="170"/>
        <v>17</v>
      </c>
      <c r="V901">
        <f t="shared" si="171"/>
        <v>449</v>
      </c>
      <c r="W901" t="str">
        <f t="shared" si="172"/>
        <v/>
      </c>
      <c r="X901" t="str">
        <f t="shared" si="173"/>
        <v/>
      </c>
      <c r="Y901" s="12" t="str">
        <f t="shared" si="174"/>
        <v/>
      </c>
      <c r="Z901" t="str">
        <f t="shared" si="175"/>
        <v/>
      </c>
      <c r="AA901" t="str">
        <f t="shared" si="176"/>
        <v/>
      </c>
      <c r="AB901" t="str">
        <f t="shared" si="177"/>
        <v/>
      </c>
      <c r="AC901" s="2" t="str">
        <f t="shared" si="178"/>
        <v/>
      </c>
      <c r="AD901" t="str">
        <f t="shared" si="169"/>
        <v/>
      </c>
      <c r="AE901" t="str">
        <f t="shared" si="179"/>
        <v/>
      </c>
      <c r="AF901" t="str">
        <f t="shared" si="180"/>
        <v/>
      </c>
    </row>
    <row r="902" spans="1:32" x14ac:dyDescent="0.25">
      <c r="A902">
        <v>11898</v>
      </c>
      <c r="B902" s="1">
        <v>867488060855003</v>
      </c>
      <c r="C902" s="1">
        <v>1719687896</v>
      </c>
      <c r="D902">
        <v>-22.892554000000001</v>
      </c>
      <c r="E902">
        <v>-47.047127000000003</v>
      </c>
      <c r="F902">
        <v>679</v>
      </c>
      <c r="G902">
        <v>177</v>
      </c>
      <c r="H902">
        <v>3.1</v>
      </c>
      <c r="I902">
        <v>1</v>
      </c>
      <c r="J902">
        <v>0</v>
      </c>
      <c r="K902">
        <v>294600</v>
      </c>
      <c r="L902">
        <v>0</v>
      </c>
      <c r="M902" t="s">
        <v>19</v>
      </c>
      <c r="N902">
        <v>10</v>
      </c>
      <c r="O902">
        <v>0</v>
      </c>
      <c r="P902">
        <v>0</v>
      </c>
      <c r="Q902">
        <v>0</v>
      </c>
      <c r="R902">
        <v>0</v>
      </c>
      <c r="S902" s="4">
        <v>45472.795092592591</v>
      </c>
      <c r="T902" s="6">
        <v>45472.795092592591</v>
      </c>
      <c r="U902">
        <f t="shared" si="170"/>
        <v>17</v>
      </c>
      <c r="V902">
        <f t="shared" si="171"/>
        <v>315</v>
      </c>
      <c r="W902" t="str">
        <f t="shared" si="172"/>
        <v/>
      </c>
      <c r="X902" t="str">
        <f t="shared" si="173"/>
        <v/>
      </c>
      <c r="Y902" s="12" t="str">
        <f t="shared" si="174"/>
        <v/>
      </c>
      <c r="Z902" t="str">
        <f t="shared" si="175"/>
        <v/>
      </c>
      <c r="AA902" t="str">
        <f t="shared" si="176"/>
        <v/>
      </c>
      <c r="AB902" t="str">
        <f t="shared" si="177"/>
        <v/>
      </c>
      <c r="AC902" s="2" t="str">
        <f t="shared" si="178"/>
        <v/>
      </c>
      <c r="AD902" t="str">
        <f t="shared" si="169"/>
        <v/>
      </c>
      <c r="AE902" t="str">
        <f t="shared" si="179"/>
        <v/>
      </c>
      <c r="AF902" t="str">
        <f t="shared" si="180"/>
        <v/>
      </c>
    </row>
    <row r="903" spans="1:32" x14ac:dyDescent="0.25">
      <c r="A903">
        <v>11899</v>
      </c>
      <c r="B903" s="1">
        <v>867488060855003</v>
      </c>
      <c r="C903" s="1">
        <v>1719688355</v>
      </c>
      <c r="D903">
        <v>-22.892554000000001</v>
      </c>
      <c r="E903">
        <v>-47.047127000000003</v>
      </c>
      <c r="F903">
        <v>679</v>
      </c>
      <c r="G903">
        <v>177</v>
      </c>
      <c r="H903">
        <v>0</v>
      </c>
      <c r="I903">
        <v>1</v>
      </c>
      <c r="J903">
        <v>0</v>
      </c>
      <c r="K903">
        <v>294600</v>
      </c>
      <c r="L903">
        <v>0</v>
      </c>
      <c r="M903" t="s">
        <v>19</v>
      </c>
      <c r="N903">
        <v>10</v>
      </c>
      <c r="O903">
        <v>0</v>
      </c>
      <c r="P903">
        <v>0</v>
      </c>
      <c r="Q903">
        <v>0</v>
      </c>
      <c r="R903">
        <v>0</v>
      </c>
      <c r="S903" s="4">
        <v>45472.800405092596</v>
      </c>
      <c r="T903" s="6">
        <v>45472.800405092596</v>
      </c>
      <c r="U903">
        <f t="shared" si="170"/>
        <v>17</v>
      </c>
      <c r="V903">
        <f t="shared" si="171"/>
        <v>459</v>
      </c>
      <c r="W903" t="str">
        <f t="shared" si="172"/>
        <v/>
      </c>
      <c r="X903" t="str">
        <f t="shared" si="173"/>
        <v/>
      </c>
      <c r="Y903" s="12" t="str">
        <f t="shared" si="174"/>
        <v/>
      </c>
      <c r="Z903" t="str">
        <f t="shared" si="175"/>
        <v/>
      </c>
      <c r="AA903" t="str">
        <f t="shared" si="176"/>
        <v/>
      </c>
      <c r="AB903" t="str">
        <f t="shared" si="177"/>
        <v/>
      </c>
      <c r="AC903" s="2" t="str">
        <f t="shared" si="178"/>
        <v/>
      </c>
      <c r="AD903" t="str">
        <f t="shared" ref="AD903:AD966" si="181">IF(AND(M903="GTIGN",V902&gt;=300,V903&lt;300),"TRUE","")</f>
        <v/>
      </c>
      <c r="AE903" t="str">
        <f t="shared" si="179"/>
        <v/>
      </c>
      <c r="AF903" t="str">
        <f t="shared" si="180"/>
        <v/>
      </c>
    </row>
    <row r="904" spans="1:32" x14ac:dyDescent="0.25">
      <c r="A904">
        <v>11900</v>
      </c>
      <c r="B904" s="1">
        <v>867488060855003</v>
      </c>
      <c r="C904" s="1">
        <v>1719688655</v>
      </c>
      <c r="D904">
        <v>-22.892388</v>
      </c>
      <c r="E904">
        <v>-47.047173999999998</v>
      </c>
      <c r="F904">
        <v>659</v>
      </c>
      <c r="G904">
        <v>177</v>
      </c>
      <c r="H904">
        <v>2.2000000000000002</v>
      </c>
      <c r="I904">
        <v>1</v>
      </c>
      <c r="J904">
        <v>0</v>
      </c>
      <c r="K904">
        <v>294600</v>
      </c>
      <c r="L904">
        <v>0</v>
      </c>
      <c r="M904" t="s">
        <v>19</v>
      </c>
      <c r="N904">
        <v>10</v>
      </c>
      <c r="O904">
        <v>0</v>
      </c>
      <c r="P904">
        <v>0</v>
      </c>
      <c r="Q904">
        <v>0</v>
      </c>
      <c r="R904">
        <v>0</v>
      </c>
      <c r="S904" s="4">
        <v>45472.803877314815</v>
      </c>
      <c r="T904" s="6">
        <v>45472.803877314815</v>
      </c>
      <c r="U904">
        <f t="shared" si="170"/>
        <v>17</v>
      </c>
      <c r="V904">
        <f t="shared" si="171"/>
        <v>300</v>
      </c>
      <c r="W904" t="str">
        <f t="shared" si="172"/>
        <v/>
      </c>
      <c r="X904" t="str">
        <f t="shared" si="173"/>
        <v/>
      </c>
      <c r="Y904" s="12" t="str">
        <f t="shared" si="174"/>
        <v/>
      </c>
      <c r="Z904" t="str">
        <f t="shared" si="175"/>
        <v/>
      </c>
      <c r="AA904" t="str">
        <f t="shared" si="176"/>
        <v/>
      </c>
      <c r="AB904" t="str">
        <f t="shared" si="177"/>
        <v/>
      </c>
      <c r="AC904" s="2" t="str">
        <f t="shared" si="178"/>
        <v/>
      </c>
      <c r="AD904" t="str">
        <f t="shared" si="181"/>
        <v/>
      </c>
      <c r="AE904" t="str">
        <f t="shared" si="179"/>
        <v/>
      </c>
      <c r="AF904" t="str">
        <f t="shared" si="180"/>
        <v/>
      </c>
    </row>
    <row r="905" spans="1:32" x14ac:dyDescent="0.25">
      <c r="A905">
        <v>11901</v>
      </c>
      <c r="B905" s="1">
        <v>867488060855003</v>
      </c>
      <c r="C905" s="1">
        <v>1719689113</v>
      </c>
      <c r="D905">
        <v>-22.892388</v>
      </c>
      <c r="E905">
        <v>-47.047173999999998</v>
      </c>
      <c r="F905">
        <v>659</v>
      </c>
      <c r="G905">
        <v>177</v>
      </c>
      <c r="H905">
        <v>0</v>
      </c>
      <c r="I905">
        <v>1</v>
      </c>
      <c r="J905">
        <v>0</v>
      </c>
      <c r="K905">
        <v>294600</v>
      </c>
      <c r="L905">
        <v>0</v>
      </c>
      <c r="M905" t="s">
        <v>19</v>
      </c>
      <c r="N905">
        <v>10</v>
      </c>
      <c r="O905">
        <v>0</v>
      </c>
      <c r="P905">
        <v>0</v>
      </c>
      <c r="Q905">
        <v>0</v>
      </c>
      <c r="R905">
        <v>0</v>
      </c>
      <c r="S905" s="4">
        <v>45472.809178240743</v>
      </c>
      <c r="T905" s="6">
        <v>45472.809178240743</v>
      </c>
      <c r="U905">
        <f t="shared" si="170"/>
        <v>17</v>
      </c>
      <c r="V905">
        <f t="shared" si="171"/>
        <v>458</v>
      </c>
      <c r="W905" t="str">
        <f t="shared" si="172"/>
        <v/>
      </c>
      <c r="X905" t="str">
        <f t="shared" si="173"/>
        <v/>
      </c>
      <c r="Y905" s="12" t="str">
        <f t="shared" si="174"/>
        <v/>
      </c>
      <c r="Z905" t="str">
        <f t="shared" si="175"/>
        <v/>
      </c>
      <c r="AA905" t="str">
        <f t="shared" si="176"/>
        <v/>
      </c>
      <c r="AB905" t="str">
        <f t="shared" si="177"/>
        <v/>
      </c>
      <c r="AC905" s="2" t="str">
        <f t="shared" si="178"/>
        <v/>
      </c>
      <c r="AD905" t="str">
        <f t="shared" si="181"/>
        <v/>
      </c>
      <c r="AE905" t="str">
        <f t="shared" si="179"/>
        <v/>
      </c>
      <c r="AF905" t="str">
        <f t="shared" si="180"/>
        <v/>
      </c>
    </row>
    <row r="906" spans="1:32" x14ac:dyDescent="0.25">
      <c r="A906">
        <v>11902</v>
      </c>
      <c r="B906" s="1">
        <v>867488060855003</v>
      </c>
      <c r="C906" s="1">
        <v>1719689413</v>
      </c>
      <c r="D906">
        <v>-22.892489000000001</v>
      </c>
      <c r="E906">
        <v>-47.047055999999998</v>
      </c>
      <c r="F906">
        <v>667</v>
      </c>
      <c r="G906">
        <v>177</v>
      </c>
      <c r="H906">
        <v>2.7</v>
      </c>
      <c r="I906">
        <v>1</v>
      </c>
      <c r="J906">
        <v>0</v>
      </c>
      <c r="K906">
        <v>294600</v>
      </c>
      <c r="L906">
        <v>0</v>
      </c>
      <c r="M906" t="s">
        <v>19</v>
      </c>
      <c r="N906">
        <v>10</v>
      </c>
      <c r="O906">
        <v>0</v>
      </c>
      <c r="P906">
        <v>0</v>
      </c>
      <c r="Q906">
        <v>0</v>
      </c>
      <c r="R906">
        <v>0</v>
      </c>
      <c r="S906" s="4">
        <v>45472.812650462962</v>
      </c>
      <c r="T906" s="6">
        <v>45472.812650462962</v>
      </c>
      <c r="U906">
        <f t="shared" si="170"/>
        <v>17</v>
      </c>
      <c r="V906">
        <f t="shared" si="171"/>
        <v>300</v>
      </c>
      <c r="W906" t="str">
        <f t="shared" si="172"/>
        <v/>
      </c>
      <c r="X906" t="str">
        <f t="shared" si="173"/>
        <v/>
      </c>
      <c r="Y906" s="12" t="str">
        <f t="shared" si="174"/>
        <v/>
      </c>
      <c r="Z906" t="str">
        <f t="shared" si="175"/>
        <v/>
      </c>
      <c r="AA906" t="str">
        <f t="shared" si="176"/>
        <v/>
      </c>
      <c r="AB906" t="str">
        <f t="shared" si="177"/>
        <v/>
      </c>
      <c r="AC906" s="2" t="str">
        <f t="shared" si="178"/>
        <v/>
      </c>
      <c r="AD906" t="str">
        <f t="shared" si="181"/>
        <v/>
      </c>
      <c r="AE906" t="str">
        <f t="shared" si="179"/>
        <v/>
      </c>
      <c r="AF906" t="str">
        <f t="shared" si="180"/>
        <v/>
      </c>
    </row>
    <row r="907" spans="1:32" x14ac:dyDescent="0.25">
      <c r="A907">
        <v>11903</v>
      </c>
      <c r="B907" s="1">
        <v>867488060855003</v>
      </c>
      <c r="C907" s="1">
        <v>1719689866</v>
      </c>
      <c r="D907">
        <v>-22.892489000000001</v>
      </c>
      <c r="E907">
        <v>-47.047055999999998</v>
      </c>
      <c r="F907">
        <v>667</v>
      </c>
      <c r="G907">
        <v>177</v>
      </c>
      <c r="H907">
        <v>0</v>
      </c>
      <c r="I907">
        <v>1</v>
      </c>
      <c r="J907">
        <v>0</v>
      </c>
      <c r="K907">
        <v>294600</v>
      </c>
      <c r="L907">
        <v>0</v>
      </c>
      <c r="M907" t="s">
        <v>19</v>
      </c>
      <c r="N907">
        <v>10</v>
      </c>
      <c r="O907">
        <v>0</v>
      </c>
      <c r="P907">
        <v>0</v>
      </c>
      <c r="Q907">
        <v>0</v>
      </c>
      <c r="R907">
        <v>0</v>
      </c>
      <c r="S907" s="4">
        <v>45472.817893518521</v>
      </c>
      <c r="T907" s="6">
        <v>45472.817893518521</v>
      </c>
      <c r="U907">
        <f t="shared" si="170"/>
        <v>17</v>
      </c>
      <c r="V907">
        <f t="shared" si="171"/>
        <v>453</v>
      </c>
      <c r="W907" t="str">
        <f t="shared" si="172"/>
        <v/>
      </c>
      <c r="X907" t="str">
        <f t="shared" si="173"/>
        <v/>
      </c>
      <c r="Y907" s="12" t="str">
        <f t="shared" si="174"/>
        <v/>
      </c>
      <c r="Z907" t="str">
        <f t="shared" si="175"/>
        <v/>
      </c>
      <c r="AA907" t="str">
        <f t="shared" si="176"/>
        <v/>
      </c>
      <c r="AB907" t="str">
        <f t="shared" si="177"/>
        <v/>
      </c>
      <c r="AC907" s="2" t="str">
        <f t="shared" si="178"/>
        <v/>
      </c>
      <c r="AD907" t="str">
        <f t="shared" si="181"/>
        <v/>
      </c>
      <c r="AE907" t="str">
        <f t="shared" si="179"/>
        <v/>
      </c>
      <c r="AF907" t="str">
        <f t="shared" si="180"/>
        <v/>
      </c>
    </row>
    <row r="908" spans="1:32" x14ac:dyDescent="0.25">
      <c r="A908">
        <v>11904</v>
      </c>
      <c r="B908" s="1">
        <v>867488060855003</v>
      </c>
      <c r="C908" s="1">
        <v>1719690174</v>
      </c>
      <c r="D908">
        <v>-22.892583999999999</v>
      </c>
      <c r="E908">
        <v>-47.047029000000002</v>
      </c>
      <c r="F908">
        <v>709</v>
      </c>
      <c r="G908">
        <v>177</v>
      </c>
      <c r="H908">
        <v>0</v>
      </c>
      <c r="I908">
        <v>1</v>
      </c>
      <c r="J908">
        <v>0</v>
      </c>
      <c r="K908">
        <v>294600</v>
      </c>
      <c r="L908">
        <v>0</v>
      </c>
      <c r="M908" t="s">
        <v>19</v>
      </c>
      <c r="N908">
        <v>10</v>
      </c>
      <c r="O908">
        <v>0</v>
      </c>
      <c r="P908">
        <v>0</v>
      </c>
      <c r="Q908">
        <v>0</v>
      </c>
      <c r="R908">
        <v>0</v>
      </c>
      <c r="S908" s="4">
        <v>45472.821458333332</v>
      </c>
      <c r="T908" s="6">
        <v>45472.821458333332</v>
      </c>
      <c r="U908">
        <f t="shared" si="170"/>
        <v>17</v>
      </c>
      <c r="V908">
        <f t="shared" si="171"/>
        <v>308</v>
      </c>
      <c r="W908" t="str">
        <f t="shared" si="172"/>
        <v/>
      </c>
      <c r="X908" t="str">
        <f t="shared" si="173"/>
        <v/>
      </c>
      <c r="Y908" s="12" t="str">
        <f t="shared" si="174"/>
        <v/>
      </c>
      <c r="Z908" t="str">
        <f t="shared" si="175"/>
        <v/>
      </c>
      <c r="AA908" t="str">
        <f t="shared" si="176"/>
        <v/>
      </c>
      <c r="AB908" t="str">
        <f t="shared" si="177"/>
        <v/>
      </c>
      <c r="AC908" s="2" t="str">
        <f t="shared" si="178"/>
        <v/>
      </c>
      <c r="AD908" t="str">
        <f t="shared" si="181"/>
        <v/>
      </c>
      <c r="AE908" t="str">
        <f t="shared" si="179"/>
        <v/>
      </c>
      <c r="AF908" t="str">
        <f t="shared" si="180"/>
        <v/>
      </c>
    </row>
    <row r="909" spans="1:32" x14ac:dyDescent="0.25">
      <c r="A909">
        <v>11905</v>
      </c>
      <c r="B909" s="1">
        <v>867488060855003</v>
      </c>
      <c r="C909" s="1">
        <v>1719690619</v>
      </c>
      <c r="D909">
        <v>-22.892583999999999</v>
      </c>
      <c r="E909">
        <v>-47.047029000000002</v>
      </c>
      <c r="F909">
        <v>709</v>
      </c>
      <c r="G909">
        <v>177</v>
      </c>
      <c r="H909">
        <v>0</v>
      </c>
      <c r="I909">
        <v>1</v>
      </c>
      <c r="J909">
        <v>0</v>
      </c>
      <c r="K909">
        <v>294600</v>
      </c>
      <c r="L909">
        <v>0</v>
      </c>
      <c r="M909" t="s">
        <v>19</v>
      </c>
      <c r="N909">
        <v>10</v>
      </c>
      <c r="O909">
        <v>0</v>
      </c>
      <c r="P909">
        <v>0</v>
      </c>
      <c r="Q909">
        <v>0</v>
      </c>
      <c r="R909">
        <v>0</v>
      </c>
      <c r="S909" s="4">
        <v>45472.826608796298</v>
      </c>
      <c r="T909" s="6">
        <v>45472.826608796298</v>
      </c>
      <c r="U909">
        <f t="shared" si="170"/>
        <v>17</v>
      </c>
      <c r="V909">
        <f t="shared" si="171"/>
        <v>445</v>
      </c>
      <c r="W909" t="str">
        <f t="shared" si="172"/>
        <v/>
      </c>
      <c r="X909" t="str">
        <f t="shared" si="173"/>
        <v/>
      </c>
      <c r="Y909" s="12" t="str">
        <f t="shared" si="174"/>
        <v/>
      </c>
      <c r="Z909" t="str">
        <f t="shared" si="175"/>
        <v/>
      </c>
      <c r="AA909" t="str">
        <f t="shared" si="176"/>
        <v/>
      </c>
      <c r="AB909" t="str">
        <f t="shared" si="177"/>
        <v/>
      </c>
      <c r="AC909" s="2" t="str">
        <f t="shared" si="178"/>
        <v/>
      </c>
      <c r="AD909" t="str">
        <f t="shared" si="181"/>
        <v/>
      </c>
      <c r="AE909" t="str">
        <f t="shared" si="179"/>
        <v/>
      </c>
      <c r="AF909" t="str">
        <f t="shared" si="180"/>
        <v/>
      </c>
    </row>
    <row r="910" spans="1:32" x14ac:dyDescent="0.25">
      <c r="A910">
        <v>11906</v>
      </c>
      <c r="B910" s="1">
        <v>867488060855003</v>
      </c>
      <c r="C910" s="1">
        <v>1719690942</v>
      </c>
      <c r="D910">
        <v>-22.892420999999999</v>
      </c>
      <c r="E910">
        <v>-47.047241</v>
      </c>
      <c r="F910">
        <v>763</v>
      </c>
      <c r="G910">
        <v>177</v>
      </c>
      <c r="H910">
        <v>0</v>
      </c>
      <c r="I910">
        <v>1</v>
      </c>
      <c r="J910">
        <v>0</v>
      </c>
      <c r="K910">
        <v>294600</v>
      </c>
      <c r="L910">
        <v>0</v>
      </c>
      <c r="M910" t="s">
        <v>19</v>
      </c>
      <c r="N910">
        <v>10</v>
      </c>
      <c r="O910">
        <v>0</v>
      </c>
      <c r="P910">
        <v>0</v>
      </c>
      <c r="Q910">
        <v>0</v>
      </c>
      <c r="R910">
        <v>0</v>
      </c>
      <c r="S910" s="4">
        <v>45472.830347222225</v>
      </c>
      <c r="T910" s="6">
        <v>45472.830347222225</v>
      </c>
      <c r="U910">
        <f t="shared" si="170"/>
        <v>17</v>
      </c>
      <c r="V910">
        <f t="shared" si="171"/>
        <v>323</v>
      </c>
      <c r="W910" t="str">
        <f t="shared" si="172"/>
        <v/>
      </c>
      <c r="X910" t="str">
        <f t="shared" si="173"/>
        <v/>
      </c>
      <c r="Y910" s="12" t="str">
        <f t="shared" si="174"/>
        <v/>
      </c>
      <c r="Z910" t="str">
        <f t="shared" si="175"/>
        <v/>
      </c>
      <c r="AA910" t="str">
        <f t="shared" si="176"/>
        <v/>
      </c>
      <c r="AB910" t="str">
        <f t="shared" si="177"/>
        <v/>
      </c>
      <c r="AC910" s="2" t="str">
        <f t="shared" si="178"/>
        <v/>
      </c>
      <c r="AD910" t="str">
        <f t="shared" si="181"/>
        <v/>
      </c>
      <c r="AE910" t="str">
        <f t="shared" si="179"/>
        <v/>
      </c>
      <c r="AF910" t="str">
        <f t="shared" si="180"/>
        <v/>
      </c>
    </row>
    <row r="911" spans="1:32" x14ac:dyDescent="0.25">
      <c r="A911">
        <v>11907</v>
      </c>
      <c r="B911" s="1">
        <v>867488060855003</v>
      </c>
      <c r="C911" s="1">
        <v>1719691392</v>
      </c>
      <c r="D911">
        <v>-22.892420999999999</v>
      </c>
      <c r="E911">
        <v>-47.047241</v>
      </c>
      <c r="F911">
        <v>763</v>
      </c>
      <c r="G911">
        <v>177</v>
      </c>
      <c r="H911">
        <v>0</v>
      </c>
      <c r="I911">
        <v>1</v>
      </c>
      <c r="J911">
        <v>0</v>
      </c>
      <c r="K911">
        <v>294600</v>
      </c>
      <c r="L911">
        <v>0</v>
      </c>
      <c r="M911" t="s">
        <v>19</v>
      </c>
      <c r="N911">
        <v>10</v>
      </c>
      <c r="O911">
        <v>0</v>
      </c>
      <c r="P911">
        <v>0</v>
      </c>
      <c r="Q911">
        <v>0</v>
      </c>
      <c r="R911">
        <v>0</v>
      </c>
      <c r="S911" s="4">
        <v>45472.835555555554</v>
      </c>
      <c r="T911" s="6">
        <v>45472.835555555554</v>
      </c>
      <c r="U911">
        <f t="shared" si="170"/>
        <v>17</v>
      </c>
      <c r="V911">
        <f t="shared" si="171"/>
        <v>450</v>
      </c>
      <c r="W911" t="str">
        <f t="shared" si="172"/>
        <v/>
      </c>
      <c r="X911" t="str">
        <f t="shared" si="173"/>
        <v/>
      </c>
      <c r="Y911" s="12" t="str">
        <f t="shared" si="174"/>
        <v/>
      </c>
      <c r="Z911" t="str">
        <f t="shared" si="175"/>
        <v/>
      </c>
      <c r="AA911" t="str">
        <f t="shared" si="176"/>
        <v/>
      </c>
      <c r="AB911" t="str">
        <f t="shared" si="177"/>
        <v/>
      </c>
      <c r="AC911" s="2" t="str">
        <f t="shared" si="178"/>
        <v/>
      </c>
      <c r="AD911" t="str">
        <f t="shared" si="181"/>
        <v/>
      </c>
      <c r="AE911" t="str">
        <f t="shared" si="179"/>
        <v/>
      </c>
      <c r="AF911" t="str">
        <f t="shared" si="180"/>
        <v/>
      </c>
    </row>
    <row r="912" spans="1:32" x14ac:dyDescent="0.25">
      <c r="A912">
        <v>11908</v>
      </c>
      <c r="B912" s="1">
        <v>867488060855003</v>
      </c>
      <c r="C912" s="1">
        <v>1719691701</v>
      </c>
      <c r="D912">
        <v>-22.892548999999999</v>
      </c>
      <c r="E912">
        <v>-47.046748999999998</v>
      </c>
      <c r="F912">
        <v>706</v>
      </c>
      <c r="G912">
        <v>177</v>
      </c>
      <c r="H912">
        <v>0</v>
      </c>
      <c r="I912">
        <v>1</v>
      </c>
      <c r="J912">
        <v>0</v>
      </c>
      <c r="K912">
        <v>294600</v>
      </c>
      <c r="L912">
        <v>0</v>
      </c>
      <c r="M912" t="s">
        <v>19</v>
      </c>
      <c r="N912">
        <v>10</v>
      </c>
      <c r="O912">
        <v>0</v>
      </c>
      <c r="P912">
        <v>0</v>
      </c>
      <c r="Q912">
        <v>0</v>
      </c>
      <c r="R912">
        <v>0</v>
      </c>
      <c r="S912" s="4">
        <v>45472.839131944442</v>
      </c>
      <c r="T912" s="6">
        <v>45472.839131944442</v>
      </c>
      <c r="U912">
        <f t="shared" si="170"/>
        <v>17</v>
      </c>
      <c r="V912">
        <f t="shared" si="171"/>
        <v>309</v>
      </c>
      <c r="W912" t="str">
        <f t="shared" si="172"/>
        <v/>
      </c>
      <c r="X912" t="str">
        <f t="shared" si="173"/>
        <v/>
      </c>
      <c r="Y912" s="12" t="str">
        <f t="shared" si="174"/>
        <v/>
      </c>
      <c r="Z912" t="str">
        <f t="shared" si="175"/>
        <v/>
      </c>
      <c r="AA912" t="str">
        <f t="shared" si="176"/>
        <v/>
      </c>
      <c r="AB912" t="str">
        <f t="shared" si="177"/>
        <v/>
      </c>
      <c r="AC912" s="2" t="str">
        <f t="shared" si="178"/>
        <v/>
      </c>
      <c r="AD912" t="str">
        <f t="shared" si="181"/>
        <v/>
      </c>
      <c r="AE912" t="str">
        <f t="shared" si="179"/>
        <v/>
      </c>
      <c r="AF912" t="str">
        <f t="shared" si="180"/>
        <v/>
      </c>
    </row>
    <row r="913" spans="1:32" x14ac:dyDescent="0.25">
      <c r="A913">
        <v>11909</v>
      </c>
      <c r="B913" s="1">
        <v>867488060855003</v>
      </c>
      <c r="C913" s="1">
        <v>1719692144</v>
      </c>
      <c r="D913">
        <v>-22.892548999999999</v>
      </c>
      <c r="E913">
        <v>-47.046748999999998</v>
      </c>
      <c r="F913">
        <v>706</v>
      </c>
      <c r="G913">
        <v>177</v>
      </c>
      <c r="H913">
        <v>0</v>
      </c>
      <c r="I913">
        <v>1</v>
      </c>
      <c r="J913">
        <v>0</v>
      </c>
      <c r="K913">
        <v>294600</v>
      </c>
      <c r="L913">
        <v>0</v>
      </c>
      <c r="M913" t="s">
        <v>19</v>
      </c>
      <c r="N913">
        <v>10</v>
      </c>
      <c r="O913">
        <v>0</v>
      </c>
      <c r="P913">
        <v>0</v>
      </c>
      <c r="Q913">
        <v>0</v>
      </c>
      <c r="R913">
        <v>0</v>
      </c>
      <c r="S913" s="4">
        <v>45472.844259259262</v>
      </c>
      <c r="T913" s="6">
        <v>45472.844259259262</v>
      </c>
      <c r="U913">
        <f t="shared" si="170"/>
        <v>17</v>
      </c>
      <c r="V913">
        <f t="shared" si="171"/>
        <v>443</v>
      </c>
      <c r="W913" t="str">
        <f t="shared" si="172"/>
        <v/>
      </c>
      <c r="X913" t="str">
        <f t="shared" si="173"/>
        <v/>
      </c>
      <c r="Y913" s="12" t="str">
        <f t="shared" si="174"/>
        <v/>
      </c>
      <c r="Z913" t="str">
        <f t="shared" si="175"/>
        <v/>
      </c>
      <c r="AA913" t="str">
        <f t="shared" si="176"/>
        <v/>
      </c>
      <c r="AB913" t="str">
        <f t="shared" si="177"/>
        <v/>
      </c>
      <c r="AC913" s="2" t="str">
        <f t="shared" si="178"/>
        <v/>
      </c>
      <c r="AD913" t="str">
        <f t="shared" si="181"/>
        <v/>
      </c>
      <c r="AE913" t="str">
        <f t="shared" si="179"/>
        <v/>
      </c>
      <c r="AF913" t="str">
        <f t="shared" si="180"/>
        <v/>
      </c>
    </row>
    <row r="914" spans="1:32" x14ac:dyDescent="0.25">
      <c r="A914">
        <v>11916</v>
      </c>
      <c r="B914" s="1">
        <v>867488060855003</v>
      </c>
      <c r="C914" s="1">
        <v>1719692750</v>
      </c>
      <c r="D914">
        <v>-22.892548999999999</v>
      </c>
      <c r="E914">
        <v>-47.046748999999998</v>
      </c>
      <c r="F914">
        <v>706</v>
      </c>
      <c r="G914">
        <v>177</v>
      </c>
      <c r="H914">
        <v>0</v>
      </c>
      <c r="I914">
        <v>1</v>
      </c>
      <c r="J914">
        <v>0</v>
      </c>
      <c r="K914">
        <v>294600</v>
      </c>
      <c r="L914">
        <v>0</v>
      </c>
      <c r="M914" t="s">
        <v>19</v>
      </c>
      <c r="N914">
        <v>10</v>
      </c>
      <c r="O914">
        <v>0</v>
      </c>
      <c r="P914">
        <v>0</v>
      </c>
      <c r="Q914">
        <v>0</v>
      </c>
      <c r="R914">
        <v>0</v>
      </c>
      <c r="S914" s="4">
        <v>45472.851273148146</v>
      </c>
      <c r="T914" s="6">
        <v>45472.851273148146</v>
      </c>
      <c r="U914">
        <f t="shared" si="170"/>
        <v>17</v>
      </c>
      <c r="V914">
        <f t="shared" si="171"/>
        <v>606</v>
      </c>
      <c r="W914" t="str">
        <f t="shared" si="172"/>
        <v/>
      </c>
      <c r="X914" t="str">
        <f t="shared" si="173"/>
        <v/>
      </c>
      <c r="Y914" s="12" t="str">
        <f t="shared" si="174"/>
        <v/>
      </c>
      <c r="Z914" t="str">
        <f t="shared" si="175"/>
        <v/>
      </c>
      <c r="AA914" t="str">
        <f t="shared" si="176"/>
        <v/>
      </c>
      <c r="AB914" t="str">
        <f t="shared" si="177"/>
        <v/>
      </c>
      <c r="AC914" s="2" t="str">
        <f t="shared" si="178"/>
        <v/>
      </c>
      <c r="AD914" t="str">
        <f t="shared" si="181"/>
        <v/>
      </c>
      <c r="AE914" t="str">
        <f t="shared" si="179"/>
        <v/>
      </c>
      <c r="AF914" t="str">
        <f t="shared" si="180"/>
        <v/>
      </c>
    </row>
    <row r="915" spans="1:32" x14ac:dyDescent="0.25">
      <c r="A915">
        <v>11937</v>
      </c>
      <c r="B915" s="1">
        <v>867488060855003</v>
      </c>
      <c r="C915" s="1">
        <v>1719693341</v>
      </c>
      <c r="D915">
        <v>-22.892548999999999</v>
      </c>
      <c r="E915">
        <v>-47.046748999999998</v>
      </c>
      <c r="F915">
        <v>706</v>
      </c>
      <c r="G915">
        <v>177</v>
      </c>
      <c r="H915">
        <v>0</v>
      </c>
      <c r="I915">
        <v>1</v>
      </c>
      <c r="J915">
        <v>0</v>
      </c>
      <c r="K915">
        <v>294600</v>
      </c>
      <c r="L915">
        <v>0</v>
      </c>
      <c r="M915" t="s">
        <v>19</v>
      </c>
      <c r="N915">
        <v>10</v>
      </c>
      <c r="O915">
        <v>0</v>
      </c>
      <c r="P915">
        <v>0</v>
      </c>
      <c r="Q915">
        <v>0</v>
      </c>
      <c r="R915">
        <v>0</v>
      </c>
      <c r="S915" s="4">
        <v>45472.858113425929</v>
      </c>
      <c r="T915" s="6">
        <v>45472.858113425929</v>
      </c>
      <c r="U915">
        <f t="shared" si="170"/>
        <v>17</v>
      </c>
      <c r="V915">
        <f t="shared" si="171"/>
        <v>591</v>
      </c>
      <c r="W915" t="str">
        <f t="shared" si="172"/>
        <v/>
      </c>
      <c r="X915" t="str">
        <f t="shared" si="173"/>
        <v/>
      </c>
      <c r="Y915" s="12" t="str">
        <f t="shared" si="174"/>
        <v/>
      </c>
      <c r="Z915" t="str">
        <f t="shared" si="175"/>
        <v/>
      </c>
      <c r="AA915" t="str">
        <f t="shared" si="176"/>
        <v/>
      </c>
      <c r="AB915" t="str">
        <f t="shared" si="177"/>
        <v/>
      </c>
      <c r="AC915" s="2" t="str">
        <f t="shared" si="178"/>
        <v/>
      </c>
      <c r="AD915" t="str">
        <f t="shared" si="181"/>
        <v/>
      </c>
      <c r="AE915" t="str">
        <f t="shared" si="179"/>
        <v/>
      </c>
      <c r="AF915" t="str">
        <f t="shared" si="180"/>
        <v/>
      </c>
    </row>
    <row r="916" spans="1:32" x14ac:dyDescent="0.25">
      <c r="A916">
        <v>12021</v>
      </c>
      <c r="B916" s="1">
        <v>867488060855003</v>
      </c>
      <c r="C916" s="1">
        <v>1719693940</v>
      </c>
      <c r="D916">
        <v>-22.892548999999999</v>
      </c>
      <c r="E916">
        <v>-47.046748999999998</v>
      </c>
      <c r="F916">
        <v>706</v>
      </c>
      <c r="G916">
        <v>177</v>
      </c>
      <c r="H916">
        <v>0</v>
      </c>
      <c r="I916">
        <v>1</v>
      </c>
      <c r="J916">
        <v>0</v>
      </c>
      <c r="K916">
        <v>294600</v>
      </c>
      <c r="L916">
        <v>0</v>
      </c>
      <c r="M916" t="s">
        <v>19</v>
      </c>
      <c r="N916">
        <v>10</v>
      </c>
      <c r="O916">
        <v>0</v>
      </c>
      <c r="P916">
        <v>0</v>
      </c>
      <c r="Q916">
        <v>0</v>
      </c>
      <c r="R916">
        <v>0</v>
      </c>
      <c r="S916" s="4">
        <v>45472.865046296298</v>
      </c>
      <c r="T916" s="6">
        <v>45472.865046296298</v>
      </c>
      <c r="U916">
        <f t="shared" si="170"/>
        <v>17</v>
      </c>
      <c r="V916">
        <f t="shared" si="171"/>
        <v>599</v>
      </c>
      <c r="W916" t="str">
        <f t="shared" si="172"/>
        <v/>
      </c>
      <c r="X916" t="str">
        <f t="shared" si="173"/>
        <v/>
      </c>
      <c r="Y916" s="12" t="str">
        <f t="shared" si="174"/>
        <v/>
      </c>
      <c r="Z916" t="str">
        <f t="shared" si="175"/>
        <v/>
      </c>
      <c r="AA916" t="str">
        <f t="shared" si="176"/>
        <v/>
      </c>
      <c r="AB916" t="str">
        <f t="shared" si="177"/>
        <v/>
      </c>
      <c r="AC916" s="2" t="str">
        <f t="shared" si="178"/>
        <v/>
      </c>
      <c r="AD916" t="str">
        <f t="shared" si="181"/>
        <v/>
      </c>
      <c r="AE916" t="str">
        <f t="shared" si="179"/>
        <v/>
      </c>
      <c r="AF916" t="str">
        <f t="shared" si="180"/>
        <v/>
      </c>
    </row>
    <row r="917" spans="1:32" x14ac:dyDescent="0.25">
      <c r="A917">
        <v>12022</v>
      </c>
      <c r="B917" s="1">
        <v>867488060855003</v>
      </c>
      <c r="C917" s="1">
        <v>1719694539</v>
      </c>
      <c r="D917">
        <v>-22.892548999999999</v>
      </c>
      <c r="E917">
        <v>-47.046748999999998</v>
      </c>
      <c r="F917">
        <v>706</v>
      </c>
      <c r="G917">
        <v>177</v>
      </c>
      <c r="H917">
        <v>0</v>
      </c>
      <c r="I917">
        <v>1</v>
      </c>
      <c r="J917">
        <v>0</v>
      </c>
      <c r="K917">
        <v>294600</v>
      </c>
      <c r="L917">
        <v>0</v>
      </c>
      <c r="M917" t="s">
        <v>19</v>
      </c>
      <c r="N917">
        <v>10</v>
      </c>
      <c r="O917">
        <v>0</v>
      </c>
      <c r="P917">
        <v>0</v>
      </c>
      <c r="Q917">
        <v>0</v>
      </c>
      <c r="R917">
        <v>0</v>
      </c>
      <c r="S917" s="4">
        <v>45472.871979166666</v>
      </c>
      <c r="T917" s="6">
        <v>45472.871979166666</v>
      </c>
      <c r="U917">
        <f t="shared" si="170"/>
        <v>17</v>
      </c>
      <c r="V917">
        <f t="shared" si="171"/>
        <v>599</v>
      </c>
      <c r="W917" t="str">
        <f t="shared" si="172"/>
        <v/>
      </c>
      <c r="X917" t="str">
        <f t="shared" si="173"/>
        <v/>
      </c>
      <c r="Y917" s="12" t="str">
        <f t="shared" si="174"/>
        <v/>
      </c>
      <c r="Z917" t="str">
        <f t="shared" si="175"/>
        <v/>
      </c>
      <c r="AA917" t="str">
        <f t="shared" si="176"/>
        <v/>
      </c>
      <c r="AB917" t="str">
        <f t="shared" si="177"/>
        <v/>
      </c>
      <c r="AC917" s="2" t="str">
        <f t="shared" si="178"/>
        <v/>
      </c>
      <c r="AD917" t="str">
        <f t="shared" si="181"/>
        <v/>
      </c>
      <c r="AE917" t="str">
        <f t="shared" si="179"/>
        <v/>
      </c>
      <c r="AF917" t="str">
        <f t="shared" si="180"/>
        <v/>
      </c>
    </row>
    <row r="918" spans="1:32" x14ac:dyDescent="0.25">
      <c r="A918">
        <v>12024</v>
      </c>
      <c r="B918" s="1">
        <v>867488060855003</v>
      </c>
      <c r="C918" s="1">
        <v>1719695137</v>
      </c>
      <c r="D918">
        <v>-22.892548999999999</v>
      </c>
      <c r="E918">
        <v>-47.046748999999998</v>
      </c>
      <c r="F918">
        <v>706</v>
      </c>
      <c r="G918">
        <v>177</v>
      </c>
      <c r="H918">
        <v>0</v>
      </c>
      <c r="I918">
        <v>1</v>
      </c>
      <c r="J918">
        <v>0</v>
      </c>
      <c r="K918">
        <v>294600</v>
      </c>
      <c r="L918">
        <v>0</v>
      </c>
      <c r="M918" t="s">
        <v>19</v>
      </c>
      <c r="N918">
        <v>10</v>
      </c>
      <c r="O918">
        <v>0</v>
      </c>
      <c r="P918">
        <v>0</v>
      </c>
      <c r="Q918">
        <v>0</v>
      </c>
      <c r="R918">
        <v>0</v>
      </c>
      <c r="S918" s="4">
        <v>45472.878900462965</v>
      </c>
      <c r="T918" s="6">
        <v>45472.878900462965</v>
      </c>
      <c r="U918">
        <f t="shared" si="170"/>
        <v>17</v>
      </c>
      <c r="V918">
        <f t="shared" si="171"/>
        <v>598</v>
      </c>
      <c r="W918" t="str">
        <f t="shared" si="172"/>
        <v/>
      </c>
      <c r="X918" t="str">
        <f t="shared" si="173"/>
        <v/>
      </c>
      <c r="Y918" s="12" t="str">
        <f t="shared" si="174"/>
        <v/>
      </c>
      <c r="Z918" t="str">
        <f t="shared" si="175"/>
        <v/>
      </c>
      <c r="AA918" t="str">
        <f t="shared" si="176"/>
        <v/>
      </c>
      <c r="AB918" t="str">
        <f t="shared" si="177"/>
        <v/>
      </c>
      <c r="AC918" s="2" t="str">
        <f t="shared" si="178"/>
        <v/>
      </c>
      <c r="AD918" t="str">
        <f t="shared" si="181"/>
        <v/>
      </c>
      <c r="AE918" t="str">
        <f t="shared" si="179"/>
        <v/>
      </c>
      <c r="AF918" t="str">
        <f t="shared" si="180"/>
        <v/>
      </c>
    </row>
    <row r="919" spans="1:32" x14ac:dyDescent="0.25">
      <c r="A919">
        <v>12038</v>
      </c>
      <c r="B919" s="1">
        <v>867488060855003</v>
      </c>
      <c r="C919" s="1">
        <v>1719695739</v>
      </c>
      <c r="D919">
        <v>-22.892548999999999</v>
      </c>
      <c r="E919">
        <v>-47.046748999999998</v>
      </c>
      <c r="F919">
        <v>706</v>
      </c>
      <c r="G919">
        <v>177</v>
      </c>
      <c r="H919">
        <v>0</v>
      </c>
      <c r="I919">
        <v>1</v>
      </c>
      <c r="J919">
        <v>0</v>
      </c>
      <c r="K919">
        <v>294600</v>
      </c>
      <c r="L919">
        <v>0</v>
      </c>
      <c r="M919" t="s">
        <v>19</v>
      </c>
      <c r="N919">
        <v>10</v>
      </c>
      <c r="O919">
        <v>0</v>
      </c>
      <c r="P919">
        <v>0</v>
      </c>
      <c r="Q919">
        <v>0</v>
      </c>
      <c r="R919">
        <v>0</v>
      </c>
      <c r="S919" s="4">
        <v>45472.885868055557</v>
      </c>
      <c r="T919" s="6">
        <v>45472.885868055557</v>
      </c>
      <c r="U919">
        <f t="shared" si="170"/>
        <v>17</v>
      </c>
      <c r="V919">
        <f t="shared" si="171"/>
        <v>602</v>
      </c>
      <c r="W919" t="str">
        <f t="shared" si="172"/>
        <v/>
      </c>
      <c r="X919" t="str">
        <f t="shared" si="173"/>
        <v/>
      </c>
      <c r="Y919" s="12" t="str">
        <f t="shared" si="174"/>
        <v/>
      </c>
      <c r="Z919" t="str">
        <f t="shared" si="175"/>
        <v/>
      </c>
      <c r="AA919" t="str">
        <f t="shared" si="176"/>
        <v/>
      </c>
      <c r="AB919" t="str">
        <f t="shared" si="177"/>
        <v/>
      </c>
      <c r="AC919" s="2" t="str">
        <f t="shared" si="178"/>
        <v/>
      </c>
      <c r="AD919" t="str">
        <f t="shared" si="181"/>
        <v/>
      </c>
      <c r="AE919" t="str">
        <f t="shared" si="179"/>
        <v/>
      </c>
      <c r="AF919" t="str">
        <f t="shared" si="180"/>
        <v/>
      </c>
    </row>
    <row r="920" spans="1:32" x14ac:dyDescent="0.25">
      <c r="A920">
        <v>12060</v>
      </c>
      <c r="B920" s="1">
        <v>867488060855003</v>
      </c>
      <c r="C920" s="1">
        <v>1719696337</v>
      </c>
      <c r="D920">
        <v>-22.892548999999999</v>
      </c>
      <c r="E920">
        <v>-47.046748999999998</v>
      </c>
      <c r="F920">
        <v>706</v>
      </c>
      <c r="G920">
        <v>177</v>
      </c>
      <c r="H920">
        <v>0</v>
      </c>
      <c r="I920">
        <v>1</v>
      </c>
      <c r="J920">
        <v>0</v>
      </c>
      <c r="K920">
        <v>294600</v>
      </c>
      <c r="L920">
        <v>0</v>
      </c>
      <c r="M920" t="s">
        <v>19</v>
      </c>
      <c r="N920">
        <v>10</v>
      </c>
      <c r="O920">
        <v>0</v>
      </c>
      <c r="P920">
        <v>0</v>
      </c>
      <c r="Q920">
        <v>0</v>
      </c>
      <c r="R920">
        <v>0</v>
      </c>
      <c r="S920" s="4">
        <v>45472.892789351848</v>
      </c>
      <c r="T920" s="6">
        <v>45472.892789351848</v>
      </c>
      <c r="U920">
        <f t="shared" si="170"/>
        <v>17</v>
      </c>
      <c r="V920">
        <f t="shared" si="171"/>
        <v>598</v>
      </c>
      <c r="W920" t="str">
        <f t="shared" si="172"/>
        <v/>
      </c>
      <c r="X920" t="str">
        <f t="shared" si="173"/>
        <v/>
      </c>
      <c r="Y920" s="12" t="str">
        <f t="shared" si="174"/>
        <v/>
      </c>
      <c r="Z920" t="str">
        <f t="shared" si="175"/>
        <v/>
      </c>
      <c r="AA920" t="str">
        <f t="shared" si="176"/>
        <v/>
      </c>
      <c r="AB920" t="str">
        <f t="shared" si="177"/>
        <v/>
      </c>
      <c r="AC920" s="2" t="str">
        <f t="shared" si="178"/>
        <v/>
      </c>
      <c r="AD920" t="str">
        <f t="shared" si="181"/>
        <v/>
      </c>
      <c r="AE920" t="str">
        <f t="shared" si="179"/>
        <v/>
      </c>
      <c r="AF920" t="str">
        <f t="shared" si="180"/>
        <v/>
      </c>
    </row>
    <row r="921" spans="1:32" x14ac:dyDescent="0.25">
      <c r="A921">
        <v>12093</v>
      </c>
      <c r="B921" s="1">
        <v>867488060855003</v>
      </c>
      <c r="C921" s="1">
        <v>1719696938</v>
      </c>
      <c r="D921">
        <v>-22.892548999999999</v>
      </c>
      <c r="E921">
        <v>-47.046748999999998</v>
      </c>
      <c r="F921">
        <v>706</v>
      </c>
      <c r="G921">
        <v>177</v>
      </c>
      <c r="H921">
        <v>0</v>
      </c>
      <c r="I921">
        <v>1</v>
      </c>
      <c r="J921">
        <v>0</v>
      </c>
      <c r="K921">
        <v>294600</v>
      </c>
      <c r="L921">
        <v>0</v>
      </c>
      <c r="M921" t="s">
        <v>19</v>
      </c>
      <c r="N921">
        <v>10</v>
      </c>
      <c r="O921">
        <v>0</v>
      </c>
      <c r="P921">
        <v>0</v>
      </c>
      <c r="Q921">
        <v>0</v>
      </c>
      <c r="R921">
        <v>0</v>
      </c>
      <c r="S921" s="4">
        <v>45472.899745370371</v>
      </c>
      <c r="T921" s="6">
        <v>45472.899745370371</v>
      </c>
      <c r="U921">
        <f t="shared" si="170"/>
        <v>17</v>
      </c>
      <c r="V921">
        <f t="shared" si="171"/>
        <v>601</v>
      </c>
      <c r="W921" t="str">
        <f t="shared" si="172"/>
        <v/>
      </c>
      <c r="X921" t="str">
        <f t="shared" si="173"/>
        <v/>
      </c>
      <c r="Y921" s="12" t="str">
        <f t="shared" si="174"/>
        <v/>
      </c>
      <c r="Z921" t="str">
        <f t="shared" si="175"/>
        <v/>
      </c>
      <c r="AA921" t="str">
        <f t="shared" si="176"/>
        <v/>
      </c>
      <c r="AB921" t="str">
        <f t="shared" si="177"/>
        <v/>
      </c>
      <c r="AC921" s="2" t="str">
        <f t="shared" si="178"/>
        <v/>
      </c>
      <c r="AD921" t="str">
        <f t="shared" si="181"/>
        <v/>
      </c>
      <c r="AE921" t="str">
        <f t="shared" si="179"/>
        <v/>
      </c>
      <c r="AF921" t="str">
        <f t="shared" si="180"/>
        <v/>
      </c>
    </row>
    <row r="922" spans="1:32" x14ac:dyDescent="0.25">
      <c r="A922">
        <v>12102</v>
      </c>
      <c r="B922" s="1">
        <v>867488060855003</v>
      </c>
      <c r="C922" s="1">
        <v>1719697543</v>
      </c>
      <c r="D922">
        <v>-22.892548999999999</v>
      </c>
      <c r="E922">
        <v>-47.046748999999998</v>
      </c>
      <c r="F922">
        <v>706</v>
      </c>
      <c r="G922">
        <v>177</v>
      </c>
      <c r="H922">
        <v>0</v>
      </c>
      <c r="I922">
        <v>1</v>
      </c>
      <c r="J922">
        <v>0</v>
      </c>
      <c r="K922">
        <v>294600</v>
      </c>
      <c r="L922">
        <v>0</v>
      </c>
      <c r="M922" t="s">
        <v>19</v>
      </c>
      <c r="N922">
        <v>10</v>
      </c>
      <c r="O922">
        <v>0</v>
      </c>
      <c r="P922">
        <v>0</v>
      </c>
      <c r="Q922">
        <v>0</v>
      </c>
      <c r="R922">
        <v>0</v>
      </c>
      <c r="S922" s="4">
        <v>45472.906747685185</v>
      </c>
      <c r="T922" s="6">
        <v>45472.906747685185</v>
      </c>
      <c r="U922">
        <f t="shared" si="170"/>
        <v>17</v>
      </c>
      <c r="V922">
        <f t="shared" si="171"/>
        <v>605</v>
      </c>
      <c r="W922" t="str">
        <f t="shared" si="172"/>
        <v/>
      </c>
      <c r="X922" t="str">
        <f t="shared" si="173"/>
        <v/>
      </c>
      <c r="Y922" s="12" t="str">
        <f t="shared" si="174"/>
        <v/>
      </c>
      <c r="Z922" t="str">
        <f t="shared" si="175"/>
        <v/>
      </c>
      <c r="AA922" t="str">
        <f t="shared" si="176"/>
        <v/>
      </c>
      <c r="AB922" t="str">
        <f t="shared" si="177"/>
        <v/>
      </c>
      <c r="AC922" s="2" t="str">
        <f t="shared" si="178"/>
        <v/>
      </c>
      <c r="AD922" t="str">
        <f t="shared" si="181"/>
        <v/>
      </c>
      <c r="AE922" t="str">
        <f t="shared" si="179"/>
        <v/>
      </c>
      <c r="AF922" t="str">
        <f t="shared" si="180"/>
        <v/>
      </c>
    </row>
    <row r="923" spans="1:32" x14ac:dyDescent="0.25">
      <c r="A923">
        <v>12123</v>
      </c>
      <c r="B923" s="1">
        <v>867488060855003</v>
      </c>
      <c r="C923" s="1">
        <v>1719698138</v>
      </c>
      <c r="D923">
        <v>-22.892548999999999</v>
      </c>
      <c r="E923">
        <v>-47.046748999999998</v>
      </c>
      <c r="F923">
        <v>706</v>
      </c>
      <c r="G923">
        <v>177</v>
      </c>
      <c r="H923">
        <v>0</v>
      </c>
      <c r="I923">
        <v>1</v>
      </c>
      <c r="J923">
        <v>0</v>
      </c>
      <c r="K923">
        <v>294600</v>
      </c>
      <c r="L923">
        <v>0</v>
      </c>
      <c r="M923" t="s">
        <v>19</v>
      </c>
      <c r="N923">
        <v>10</v>
      </c>
      <c r="O923">
        <v>0</v>
      </c>
      <c r="P923">
        <v>0</v>
      </c>
      <c r="Q923">
        <v>0</v>
      </c>
      <c r="R923">
        <v>0</v>
      </c>
      <c r="S923" s="4">
        <v>45472.913634259261</v>
      </c>
      <c r="T923" s="6">
        <v>45472.913634259261</v>
      </c>
      <c r="U923">
        <f t="shared" si="170"/>
        <v>17</v>
      </c>
      <c r="V923">
        <f t="shared" si="171"/>
        <v>595</v>
      </c>
      <c r="W923" t="str">
        <f t="shared" si="172"/>
        <v/>
      </c>
      <c r="X923" t="str">
        <f t="shared" si="173"/>
        <v/>
      </c>
      <c r="Y923" s="12" t="str">
        <f t="shared" si="174"/>
        <v/>
      </c>
      <c r="Z923" t="str">
        <f t="shared" si="175"/>
        <v/>
      </c>
      <c r="AA923" t="str">
        <f t="shared" si="176"/>
        <v/>
      </c>
      <c r="AB923" t="str">
        <f t="shared" si="177"/>
        <v/>
      </c>
      <c r="AC923" s="2" t="str">
        <f t="shared" si="178"/>
        <v/>
      </c>
      <c r="AD923" t="str">
        <f t="shared" si="181"/>
        <v/>
      </c>
      <c r="AE923" t="str">
        <f t="shared" si="179"/>
        <v/>
      </c>
      <c r="AF923" t="str">
        <f t="shared" si="180"/>
        <v/>
      </c>
    </row>
    <row r="924" spans="1:32" x14ac:dyDescent="0.25">
      <c r="A924">
        <v>12142</v>
      </c>
      <c r="B924" s="1">
        <v>867488060855003</v>
      </c>
      <c r="C924" s="1">
        <v>1719698743</v>
      </c>
      <c r="D924">
        <v>-22.892548999999999</v>
      </c>
      <c r="E924">
        <v>-47.046748999999998</v>
      </c>
      <c r="F924">
        <v>706</v>
      </c>
      <c r="G924">
        <v>177</v>
      </c>
      <c r="H924">
        <v>0</v>
      </c>
      <c r="I924">
        <v>1</v>
      </c>
      <c r="J924">
        <v>0</v>
      </c>
      <c r="K924">
        <v>294600</v>
      </c>
      <c r="L924">
        <v>0</v>
      </c>
      <c r="M924" t="s">
        <v>19</v>
      </c>
      <c r="N924">
        <v>10</v>
      </c>
      <c r="O924">
        <v>0</v>
      </c>
      <c r="P924">
        <v>0</v>
      </c>
      <c r="Q924">
        <v>0</v>
      </c>
      <c r="R924">
        <v>0</v>
      </c>
      <c r="S924" s="4">
        <v>45472.920636574076</v>
      </c>
      <c r="T924" s="6">
        <v>45472.920636574076</v>
      </c>
      <c r="U924">
        <f t="shared" si="170"/>
        <v>17</v>
      </c>
      <c r="V924">
        <f t="shared" si="171"/>
        <v>605</v>
      </c>
      <c r="W924" t="str">
        <f t="shared" si="172"/>
        <v/>
      </c>
      <c r="X924" t="str">
        <f t="shared" si="173"/>
        <v/>
      </c>
      <c r="Y924" s="12" t="str">
        <f t="shared" si="174"/>
        <v/>
      </c>
      <c r="Z924" t="str">
        <f t="shared" si="175"/>
        <v/>
      </c>
      <c r="AA924" t="str">
        <f t="shared" si="176"/>
        <v/>
      </c>
      <c r="AB924" t="str">
        <f t="shared" si="177"/>
        <v/>
      </c>
      <c r="AC924" s="2" t="str">
        <f t="shared" si="178"/>
        <v/>
      </c>
      <c r="AD924" t="str">
        <f t="shared" si="181"/>
        <v/>
      </c>
      <c r="AE924" t="str">
        <f t="shared" si="179"/>
        <v/>
      </c>
      <c r="AF924" t="str">
        <f t="shared" si="180"/>
        <v/>
      </c>
    </row>
    <row r="925" spans="1:32" x14ac:dyDescent="0.25">
      <c r="A925">
        <v>12143</v>
      </c>
      <c r="B925" s="1">
        <v>867488060855003</v>
      </c>
      <c r="C925" s="1">
        <v>1719699339</v>
      </c>
      <c r="D925">
        <v>-22.892548999999999</v>
      </c>
      <c r="E925">
        <v>-47.046748999999998</v>
      </c>
      <c r="F925">
        <v>706</v>
      </c>
      <c r="G925">
        <v>177</v>
      </c>
      <c r="H925">
        <v>0</v>
      </c>
      <c r="I925">
        <v>1</v>
      </c>
      <c r="J925">
        <v>0</v>
      </c>
      <c r="K925">
        <v>294600</v>
      </c>
      <c r="L925">
        <v>0</v>
      </c>
      <c r="M925" t="s">
        <v>19</v>
      </c>
      <c r="N925">
        <v>10</v>
      </c>
      <c r="O925">
        <v>0</v>
      </c>
      <c r="P925">
        <v>0</v>
      </c>
      <c r="Q925">
        <v>0</v>
      </c>
      <c r="R925">
        <v>0</v>
      </c>
      <c r="S925" s="4">
        <v>45472.927534722221</v>
      </c>
      <c r="T925" s="6">
        <v>45472.927534722221</v>
      </c>
      <c r="U925">
        <f t="shared" si="170"/>
        <v>17</v>
      </c>
      <c r="V925">
        <f t="shared" si="171"/>
        <v>596</v>
      </c>
      <c r="W925" t="str">
        <f t="shared" si="172"/>
        <v/>
      </c>
      <c r="X925" t="str">
        <f t="shared" si="173"/>
        <v/>
      </c>
      <c r="Y925" s="12" t="str">
        <f t="shared" si="174"/>
        <v/>
      </c>
      <c r="Z925" t="str">
        <f t="shared" si="175"/>
        <v/>
      </c>
      <c r="AA925" t="str">
        <f t="shared" si="176"/>
        <v/>
      </c>
      <c r="AB925" t="str">
        <f t="shared" si="177"/>
        <v/>
      </c>
      <c r="AC925" s="2" t="str">
        <f t="shared" si="178"/>
        <v/>
      </c>
      <c r="AD925" t="str">
        <f t="shared" si="181"/>
        <v/>
      </c>
      <c r="AE925" t="str">
        <f t="shared" si="179"/>
        <v/>
      </c>
      <c r="AF925" t="str">
        <f t="shared" si="180"/>
        <v/>
      </c>
    </row>
    <row r="926" spans="1:32" x14ac:dyDescent="0.25">
      <c r="A926">
        <v>12144</v>
      </c>
      <c r="B926" s="1">
        <v>867488060855003</v>
      </c>
      <c r="C926" s="1">
        <v>1719699937</v>
      </c>
      <c r="D926">
        <v>-22.892548999999999</v>
      </c>
      <c r="E926">
        <v>-47.046748999999998</v>
      </c>
      <c r="F926">
        <v>706</v>
      </c>
      <c r="G926">
        <v>177</v>
      </c>
      <c r="H926">
        <v>0</v>
      </c>
      <c r="I926">
        <v>1</v>
      </c>
      <c r="J926">
        <v>0</v>
      </c>
      <c r="K926">
        <v>294600</v>
      </c>
      <c r="L926">
        <v>0</v>
      </c>
      <c r="M926" t="s">
        <v>19</v>
      </c>
      <c r="N926">
        <v>10</v>
      </c>
      <c r="O926">
        <v>0</v>
      </c>
      <c r="P926">
        <v>0</v>
      </c>
      <c r="Q926">
        <v>0</v>
      </c>
      <c r="R926">
        <v>0</v>
      </c>
      <c r="S926" s="4">
        <v>45472.93445601852</v>
      </c>
      <c r="T926" s="6">
        <v>45472.93445601852</v>
      </c>
      <c r="U926">
        <f t="shared" si="170"/>
        <v>17</v>
      </c>
      <c r="V926">
        <f t="shared" si="171"/>
        <v>598</v>
      </c>
      <c r="W926" t="str">
        <f t="shared" si="172"/>
        <v/>
      </c>
      <c r="X926" t="str">
        <f t="shared" si="173"/>
        <v/>
      </c>
      <c r="Y926" s="12" t="str">
        <f t="shared" si="174"/>
        <v/>
      </c>
      <c r="Z926" t="str">
        <f t="shared" si="175"/>
        <v/>
      </c>
      <c r="AA926" t="str">
        <f t="shared" si="176"/>
        <v/>
      </c>
      <c r="AB926" t="str">
        <f t="shared" si="177"/>
        <v/>
      </c>
      <c r="AC926" s="2" t="str">
        <f t="shared" si="178"/>
        <v/>
      </c>
      <c r="AD926" t="str">
        <f t="shared" si="181"/>
        <v/>
      </c>
      <c r="AE926" t="str">
        <f t="shared" si="179"/>
        <v/>
      </c>
      <c r="AF926" t="str">
        <f t="shared" si="180"/>
        <v/>
      </c>
    </row>
    <row r="927" spans="1:32" x14ac:dyDescent="0.25">
      <c r="A927">
        <v>12147</v>
      </c>
      <c r="B927" s="1">
        <v>867488060855003</v>
      </c>
      <c r="C927" s="1">
        <v>1719700540</v>
      </c>
      <c r="D927">
        <v>-22.892548999999999</v>
      </c>
      <c r="E927">
        <v>-47.046748999999998</v>
      </c>
      <c r="F927">
        <v>706</v>
      </c>
      <c r="G927">
        <v>177</v>
      </c>
      <c r="H927">
        <v>0</v>
      </c>
      <c r="I927">
        <v>1</v>
      </c>
      <c r="J927">
        <v>0</v>
      </c>
      <c r="K927">
        <v>294600</v>
      </c>
      <c r="L927">
        <v>0</v>
      </c>
      <c r="M927" t="s">
        <v>19</v>
      </c>
      <c r="N927">
        <v>10</v>
      </c>
      <c r="O927">
        <v>0</v>
      </c>
      <c r="P927">
        <v>0</v>
      </c>
      <c r="Q927">
        <v>0</v>
      </c>
      <c r="R927">
        <v>0</v>
      </c>
      <c r="S927" s="4">
        <v>45472.941435185188</v>
      </c>
      <c r="T927" s="6">
        <v>45472.941435185188</v>
      </c>
      <c r="U927">
        <f t="shared" si="170"/>
        <v>17</v>
      </c>
      <c r="V927">
        <f t="shared" si="171"/>
        <v>603</v>
      </c>
      <c r="W927" t="str">
        <f t="shared" si="172"/>
        <v/>
      </c>
      <c r="X927" t="str">
        <f t="shared" si="173"/>
        <v/>
      </c>
      <c r="Y927" s="12" t="str">
        <f t="shared" si="174"/>
        <v/>
      </c>
      <c r="Z927" t="str">
        <f t="shared" si="175"/>
        <v/>
      </c>
      <c r="AA927" t="str">
        <f t="shared" si="176"/>
        <v/>
      </c>
      <c r="AB927" t="str">
        <f t="shared" si="177"/>
        <v/>
      </c>
      <c r="AC927" s="2" t="str">
        <f t="shared" si="178"/>
        <v/>
      </c>
      <c r="AD927" t="str">
        <f t="shared" si="181"/>
        <v/>
      </c>
      <c r="AE927" t="str">
        <f t="shared" si="179"/>
        <v/>
      </c>
      <c r="AF927" t="str">
        <f t="shared" si="180"/>
        <v/>
      </c>
    </row>
    <row r="928" spans="1:32" x14ac:dyDescent="0.25">
      <c r="A928">
        <v>12148</v>
      </c>
      <c r="B928" s="1">
        <v>867488060855003</v>
      </c>
      <c r="C928" s="1">
        <v>1719701144</v>
      </c>
      <c r="D928">
        <v>-22.892548999999999</v>
      </c>
      <c r="E928">
        <v>-47.046748999999998</v>
      </c>
      <c r="F928">
        <v>706</v>
      </c>
      <c r="G928">
        <v>177</v>
      </c>
      <c r="H928">
        <v>0</v>
      </c>
      <c r="I928">
        <v>1</v>
      </c>
      <c r="J928">
        <v>0</v>
      </c>
      <c r="K928">
        <v>294600</v>
      </c>
      <c r="L928">
        <v>0</v>
      </c>
      <c r="M928" t="s">
        <v>19</v>
      </c>
      <c r="N928">
        <v>10</v>
      </c>
      <c r="O928">
        <v>0</v>
      </c>
      <c r="P928">
        <v>0</v>
      </c>
      <c r="Q928">
        <v>0</v>
      </c>
      <c r="R928">
        <v>0</v>
      </c>
      <c r="S928" s="4">
        <v>45472.948425925926</v>
      </c>
      <c r="T928" s="6">
        <v>45472.948425925926</v>
      </c>
      <c r="U928">
        <f t="shared" si="170"/>
        <v>17</v>
      </c>
      <c r="V928">
        <f t="shared" si="171"/>
        <v>604</v>
      </c>
      <c r="W928" t="str">
        <f t="shared" si="172"/>
        <v/>
      </c>
      <c r="X928" t="str">
        <f t="shared" si="173"/>
        <v/>
      </c>
      <c r="Y928" s="12" t="str">
        <f t="shared" si="174"/>
        <v/>
      </c>
      <c r="Z928" t="str">
        <f t="shared" si="175"/>
        <v/>
      </c>
      <c r="AA928" t="str">
        <f t="shared" si="176"/>
        <v/>
      </c>
      <c r="AB928" t="str">
        <f t="shared" si="177"/>
        <v/>
      </c>
      <c r="AC928" s="2" t="str">
        <f t="shared" si="178"/>
        <v/>
      </c>
      <c r="AD928" t="str">
        <f t="shared" si="181"/>
        <v/>
      </c>
      <c r="AE928" t="str">
        <f t="shared" si="179"/>
        <v/>
      </c>
      <c r="AF928" t="str">
        <f t="shared" si="180"/>
        <v/>
      </c>
    </row>
    <row r="929" spans="1:32" x14ac:dyDescent="0.25">
      <c r="A929">
        <v>12149</v>
      </c>
      <c r="B929" s="1">
        <v>867488060855003</v>
      </c>
      <c r="C929" s="1">
        <v>1719701750</v>
      </c>
      <c r="D929">
        <v>-22.892548999999999</v>
      </c>
      <c r="E929">
        <v>-47.046748999999998</v>
      </c>
      <c r="F929">
        <v>706</v>
      </c>
      <c r="G929">
        <v>177</v>
      </c>
      <c r="H929">
        <v>0</v>
      </c>
      <c r="I929">
        <v>1</v>
      </c>
      <c r="J929">
        <v>0</v>
      </c>
      <c r="K929">
        <v>294600</v>
      </c>
      <c r="L929">
        <v>0</v>
      </c>
      <c r="M929" t="s">
        <v>19</v>
      </c>
      <c r="N929">
        <v>10</v>
      </c>
      <c r="O929">
        <v>0</v>
      </c>
      <c r="P929">
        <v>0</v>
      </c>
      <c r="Q929">
        <v>0</v>
      </c>
      <c r="R929">
        <v>0</v>
      </c>
      <c r="S929" s="4">
        <v>45472.955439814818</v>
      </c>
      <c r="T929" s="6">
        <v>45472.955439814818</v>
      </c>
      <c r="U929">
        <f t="shared" si="170"/>
        <v>17</v>
      </c>
      <c r="V929">
        <f t="shared" si="171"/>
        <v>606</v>
      </c>
      <c r="W929" t="str">
        <f t="shared" si="172"/>
        <v/>
      </c>
      <c r="X929" t="str">
        <f t="shared" si="173"/>
        <v/>
      </c>
      <c r="Y929" s="12" t="str">
        <f t="shared" si="174"/>
        <v/>
      </c>
      <c r="Z929" t="str">
        <f t="shared" si="175"/>
        <v/>
      </c>
      <c r="AA929" t="str">
        <f t="shared" si="176"/>
        <v/>
      </c>
      <c r="AB929" t="str">
        <f t="shared" si="177"/>
        <v/>
      </c>
      <c r="AC929" s="2" t="str">
        <f t="shared" si="178"/>
        <v/>
      </c>
      <c r="AD929" t="str">
        <f t="shared" si="181"/>
        <v/>
      </c>
      <c r="AE929" t="str">
        <f t="shared" si="179"/>
        <v/>
      </c>
      <c r="AF929" t="str">
        <f t="shared" si="180"/>
        <v/>
      </c>
    </row>
    <row r="930" spans="1:32" x14ac:dyDescent="0.25">
      <c r="A930">
        <v>12153</v>
      </c>
      <c r="B930" s="1">
        <v>867488060855003</v>
      </c>
      <c r="C930" s="1">
        <v>1719702338</v>
      </c>
      <c r="D930">
        <v>-22.892548999999999</v>
      </c>
      <c r="E930">
        <v>-47.046748999999998</v>
      </c>
      <c r="F930">
        <v>706</v>
      </c>
      <c r="G930">
        <v>177</v>
      </c>
      <c r="H930">
        <v>0</v>
      </c>
      <c r="I930">
        <v>1</v>
      </c>
      <c r="J930">
        <v>0</v>
      </c>
      <c r="K930">
        <v>294600</v>
      </c>
      <c r="L930">
        <v>0</v>
      </c>
      <c r="M930" t="s">
        <v>19</v>
      </c>
      <c r="N930">
        <v>10</v>
      </c>
      <c r="O930">
        <v>0</v>
      </c>
      <c r="P930">
        <v>0</v>
      </c>
      <c r="Q930">
        <v>0</v>
      </c>
      <c r="R930">
        <v>0</v>
      </c>
      <c r="S930" s="4">
        <v>45472.962245370371</v>
      </c>
      <c r="T930" s="6">
        <v>45472.962245370371</v>
      </c>
      <c r="U930">
        <f t="shared" si="170"/>
        <v>17</v>
      </c>
      <c r="V930">
        <f t="shared" si="171"/>
        <v>588</v>
      </c>
      <c r="W930" t="str">
        <f t="shared" si="172"/>
        <v/>
      </c>
      <c r="X930" t="str">
        <f t="shared" si="173"/>
        <v/>
      </c>
      <c r="Y930" s="12" t="str">
        <f t="shared" si="174"/>
        <v/>
      </c>
      <c r="Z930" t="str">
        <f t="shared" si="175"/>
        <v/>
      </c>
      <c r="AA930" t="str">
        <f t="shared" si="176"/>
        <v/>
      </c>
      <c r="AB930" t="str">
        <f t="shared" si="177"/>
        <v/>
      </c>
      <c r="AC930" s="2" t="str">
        <f t="shared" si="178"/>
        <v/>
      </c>
      <c r="AD930" t="str">
        <f t="shared" si="181"/>
        <v/>
      </c>
      <c r="AE930" t="str">
        <f t="shared" si="179"/>
        <v/>
      </c>
      <c r="AF930" t="str">
        <f t="shared" si="180"/>
        <v/>
      </c>
    </row>
    <row r="931" spans="1:32" x14ac:dyDescent="0.25">
      <c r="A931">
        <v>12154</v>
      </c>
      <c r="B931" s="1">
        <v>867488060855003</v>
      </c>
      <c r="C931" s="1">
        <v>1719702944</v>
      </c>
      <c r="D931">
        <v>-22.892548999999999</v>
      </c>
      <c r="E931">
        <v>-47.046748999999998</v>
      </c>
      <c r="F931">
        <v>706</v>
      </c>
      <c r="G931">
        <v>177</v>
      </c>
      <c r="H931">
        <v>0</v>
      </c>
      <c r="I931">
        <v>1</v>
      </c>
      <c r="J931">
        <v>0</v>
      </c>
      <c r="K931">
        <v>294600</v>
      </c>
      <c r="L931">
        <v>0</v>
      </c>
      <c r="M931" t="s">
        <v>19</v>
      </c>
      <c r="N931">
        <v>10</v>
      </c>
      <c r="O931">
        <v>0</v>
      </c>
      <c r="P931">
        <v>0</v>
      </c>
      <c r="Q931">
        <v>0</v>
      </c>
      <c r="R931">
        <v>0</v>
      </c>
      <c r="S931" s="4">
        <v>45472.969259259262</v>
      </c>
      <c r="T931" s="6">
        <v>45472.969259259262</v>
      </c>
      <c r="U931">
        <f t="shared" si="170"/>
        <v>17</v>
      </c>
      <c r="V931">
        <f t="shared" si="171"/>
        <v>606</v>
      </c>
      <c r="W931" t="str">
        <f t="shared" si="172"/>
        <v/>
      </c>
      <c r="X931" t="str">
        <f t="shared" si="173"/>
        <v/>
      </c>
      <c r="Y931" s="12" t="str">
        <f t="shared" si="174"/>
        <v/>
      </c>
      <c r="Z931" t="str">
        <f t="shared" si="175"/>
        <v/>
      </c>
      <c r="AA931" t="str">
        <f t="shared" si="176"/>
        <v/>
      </c>
      <c r="AB931" t="str">
        <f t="shared" si="177"/>
        <v/>
      </c>
      <c r="AC931" s="2" t="str">
        <f t="shared" si="178"/>
        <v/>
      </c>
      <c r="AD931" t="str">
        <f t="shared" si="181"/>
        <v/>
      </c>
      <c r="AE931" t="str">
        <f t="shared" si="179"/>
        <v/>
      </c>
      <c r="AF931" t="str">
        <f t="shared" si="180"/>
        <v/>
      </c>
    </row>
    <row r="932" spans="1:32" x14ac:dyDescent="0.25">
      <c r="A932">
        <v>12155</v>
      </c>
      <c r="B932" s="1">
        <v>867488060855003</v>
      </c>
      <c r="C932" s="1">
        <v>1719703537</v>
      </c>
      <c r="D932">
        <v>-22.892548999999999</v>
      </c>
      <c r="E932">
        <v>-47.046748999999998</v>
      </c>
      <c r="F932">
        <v>706</v>
      </c>
      <c r="G932">
        <v>177</v>
      </c>
      <c r="H932">
        <v>0</v>
      </c>
      <c r="I932">
        <v>1</v>
      </c>
      <c r="J932">
        <v>0</v>
      </c>
      <c r="K932">
        <v>294600</v>
      </c>
      <c r="L932">
        <v>0</v>
      </c>
      <c r="M932" t="s">
        <v>19</v>
      </c>
      <c r="N932">
        <v>10</v>
      </c>
      <c r="O932">
        <v>0</v>
      </c>
      <c r="P932">
        <v>0</v>
      </c>
      <c r="Q932">
        <v>0</v>
      </c>
      <c r="R932">
        <v>0</v>
      </c>
      <c r="S932" s="4">
        <v>45472.976122685184</v>
      </c>
      <c r="T932" s="6">
        <v>45472.976122685184</v>
      </c>
      <c r="U932">
        <f t="shared" si="170"/>
        <v>17</v>
      </c>
      <c r="V932">
        <f t="shared" si="171"/>
        <v>593</v>
      </c>
      <c r="W932" t="str">
        <f t="shared" si="172"/>
        <v/>
      </c>
      <c r="X932" t="str">
        <f t="shared" si="173"/>
        <v/>
      </c>
      <c r="Y932" s="12" t="str">
        <f t="shared" si="174"/>
        <v/>
      </c>
      <c r="Z932" t="str">
        <f t="shared" si="175"/>
        <v/>
      </c>
      <c r="AA932" t="str">
        <f t="shared" si="176"/>
        <v/>
      </c>
      <c r="AB932" t="str">
        <f t="shared" si="177"/>
        <v/>
      </c>
      <c r="AC932" s="2" t="str">
        <f t="shared" si="178"/>
        <v/>
      </c>
      <c r="AD932" t="str">
        <f t="shared" si="181"/>
        <v/>
      </c>
      <c r="AE932" t="str">
        <f t="shared" si="179"/>
        <v/>
      </c>
      <c r="AF932" t="str">
        <f t="shared" si="180"/>
        <v/>
      </c>
    </row>
    <row r="933" spans="1:32" x14ac:dyDescent="0.25">
      <c r="A933">
        <v>12158</v>
      </c>
      <c r="B933" s="1">
        <v>867488060855003</v>
      </c>
      <c r="C933" s="1">
        <v>1719704139</v>
      </c>
      <c r="D933">
        <v>-22.892548999999999</v>
      </c>
      <c r="E933">
        <v>-47.046748999999998</v>
      </c>
      <c r="F933">
        <v>706</v>
      </c>
      <c r="G933">
        <v>177</v>
      </c>
      <c r="H933">
        <v>0</v>
      </c>
      <c r="I933">
        <v>1</v>
      </c>
      <c r="J933">
        <v>0</v>
      </c>
      <c r="K933">
        <v>294600</v>
      </c>
      <c r="L933">
        <v>0</v>
      </c>
      <c r="M933" t="s">
        <v>19</v>
      </c>
      <c r="N933">
        <v>10</v>
      </c>
      <c r="O933">
        <v>0</v>
      </c>
      <c r="P933">
        <v>0</v>
      </c>
      <c r="Q933">
        <v>0</v>
      </c>
      <c r="R933">
        <v>0</v>
      </c>
      <c r="S933" s="4">
        <v>45472.983090277776</v>
      </c>
      <c r="T933" s="6">
        <v>45472.983090277776</v>
      </c>
      <c r="U933">
        <f t="shared" si="170"/>
        <v>17</v>
      </c>
      <c r="V933">
        <f t="shared" si="171"/>
        <v>602</v>
      </c>
      <c r="W933" t="str">
        <f t="shared" si="172"/>
        <v/>
      </c>
      <c r="X933" t="str">
        <f t="shared" si="173"/>
        <v/>
      </c>
      <c r="Y933" s="12" t="str">
        <f t="shared" si="174"/>
        <v/>
      </c>
      <c r="Z933" t="str">
        <f t="shared" si="175"/>
        <v/>
      </c>
      <c r="AA933" t="str">
        <f t="shared" si="176"/>
        <v/>
      </c>
      <c r="AB933" t="str">
        <f t="shared" si="177"/>
        <v/>
      </c>
      <c r="AC933" s="2" t="str">
        <f t="shared" si="178"/>
        <v/>
      </c>
      <c r="AD933" t="str">
        <f t="shared" si="181"/>
        <v/>
      </c>
      <c r="AE933" t="str">
        <f t="shared" si="179"/>
        <v/>
      </c>
      <c r="AF933" t="str">
        <f t="shared" si="180"/>
        <v/>
      </c>
    </row>
    <row r="934" spans="1:32" x14ac:dyDescent="0.25">
      <c r="A934">
        <v>12159</v>
      </c>
      <c r="B934" s="1">
        <v>867488060855003</v>
      </c>
      <c r="C934" s="1">
        <v>1719704738</v>
      </c>
      <c r="D934">
        <v>-22.892548999999999</v>
      </c>
      <c r="E934">
        <v>-47.046748999999998</v>
      </c>
      <c r="F934">
        <v>706</v>
      </c>
      <c r="G934">
        <v>177</v>
      </c>
      <c r="H934">
        <v>0</v>
      </c>
      <c r="I934">
        <v>1</v>
      </c>
      <c r="J934">
        <v>0</v>
      </c>
      <c r="K934">
        <v>294600</v>
      </c>
      <c r="L934">
        <v>0</v>
      </c>
      <c r="M934" t="s">
        <v>19</v>
      </c>
      <c r="N934">
        <v>10</v>
      </c>
      <c r="O934">
        <v>0</v>
      </c>
      <c r="P934">
        <v>0</v>
      </c>
      <c r="Q934">
        <v>0</v>
      </c>
      <c r="R934">
        <v>0</v>
      </c>
      <c r="S934" s="4">
        <v>45472.990023148152</v>
      </c>
      <c r="T934" s="6">
        <v>45472.990023148152</v>
      </c>
      <c r="U934">
        <f t="shared" si="170"/>
        <v>17</v>
      </c>
      <c r="V934">
        <f t="shared" si="171"/>
        <v>599</v>
      </c>
      <c r="W934" t="str">
        <f t="shared" si="172"/>
        <v/>
      </c>
      <c r="X934" t="str">
        <f t="shared" si="173"/>
        <v/>
      </c>
      <c r="Y934" s="12" t="str">
        <f t="shared" si="174"/>
        <v/>
      </c>
      <c r="Z934" t="str">
        <f t="shared" si="175"/>
        <v/>
      </c>
      <c r="AA934" t="str">
        <f t="shared" si="176"/>
        <v/>
      </c>
      <c r="AB934" t="str">
        <f t="shared" si="177"/>
        <v/>
      </c>
      <c r="AC934" s="2" t="str">
        <f t="shared" si="178"/>
        <v/>
      </c>
      <c r="AD934" t="str">
        <f t="shared" si="181"/>
        <v/>
      </c>
      <c r="AE934" t="str">
        <f t="shared" si="179"/>
        <v/>
      </c>
      <c r="AF934" t="str">
        <f t="shared" si="180"/>
        <v/>
      </c>
    </row>
    <row r="935" spans="1:32" x14ac:dyDescent="0.25">
      <c r="A935">
        <v>12160</v>
      </c>
      <c r="B935" s="1">
        <v>867488060855003</v>
      </c>
      <c r="C935" s="1">
        <v>1719705335</v>
      </c>
      <c r="D935">
        <v>-22.892548999999999</v>
      </c>
      <c r="E935">
        <v>-47.046748999999998</v>
      </c>
      <c r="F935">
        <v>706</v>
      </c>
      <c r="G935">
        <v>177</v>
      </c>
      <c r="H935">
        <v>0</v>
      </c>
      <c r="I935">
        <v>1</v>
      </c>
      <c r="J935">
        <v>0</v>
      </c>
      <c r="K935">
        <v>294600</v>
      </c>
      <c r="L935">
        <v>0</v>
      </c>
      <c r="M935" t="s">
        <v>19</v>
      </c>
      <c r="N935">
        <v>10</v>
      </c>
      <c r="O935">
        <v>0</v>
      </c>
      <c r="P935">
        <v>0</v>
      </c>
      <c r="Q935">
        <v>0</v>
      </c>
      <c r="R935">
        <v>0</v>
      </c>
      <c r="S935" s="4">
        <v>45472.996932870374</v>
      </c>
      <c r="T935" s="6">
        <v>45472.996932870374</v>
      </c>
      <c r="U935">
        <f t="shared" si="170"/>
        <v>17</v>
      </c>
      <c r="V935">
        <f t="shared" si="171"/>
        <v>597</v>
      </c>
      <c r="W935" t="str">
        <f t="shared" si="172"/>
        <v/>
      </c>
      <c r="X935" t="str">
        <f t="shared" si="173"/>
        <v/>
      </c>
      <c r="Y935" s="12" t="str">
        <f t="shared" si="174"/>
        <v/>
      </c>
      <c r="Z935" t="str">
        <f t="shared" si="175"/>
        <v/>
      </c>
      <c r="AA935" t="str">
        <f t="shared" si="176"/>
        <v/>
      </c>
      <c r="AB935" t="str">
        <f t="shared" si="177"/>
        <v/>
      </c>
      <c r="AC935" s="2" t="str">
        <f t="shared" si="178"/>
        <v/>
      </c>
      <c r="AD935" t="str">
        <f t="shared" si="181"/>
        <v/>
      </c>
      <c r="AE935" t="str">
        <f t="shared" si="179"/>
        <v/>
      </c>
      <c r="AF935" t="str">
        <f t="shared" si="180"/>
        <v/>
      </c>
    </row>
    <row r="936" spans="1:32" x14ac:dyDescent="0.25">
      <c r="A936">
        <v>12170</v>
      </c>
      <c r="B936" s="1">
        <v>867488060855003</v>
      </c>
      <c r="C936" s="1">
        <v>1719705949</v>
      </c>
      <c r="D936">
        <v>-22.892548999999999</v>
      </c>
      <c r="E936">
        <v>-47.046748999999998</v>
      </c>
      <c r="F936">
        <v>706</v>
      </c>
      <c r="G936">
        <v>177</v>
      </c>
      <c r="H936">
        <v>0</v>
      </c>
      <c r="I936">
        <v>1</v>
      </c>
      <c r="J936">
        <v>0</v>
      </c>
      <c r="K936">
        <v>294600</v>
      </c>
      <c r="L936">
        <v>0</v>
      </c>
      <c r="M936" t="s">
        <v>19</v>
      </c>
      <c r="N936">
        <v>10</v>
      </c>
      <c r="O936">
        <v>0</v>
      </c>
      <c r="P936">
        <v>0</v>
      </c>
      <c r="Q936">
        <v>0</v>
      </c>
      <c r="R936">
        <v>0</v>
      </c>
      <c r="S936" s="4">
        <v>45473.00403935185</v>
      </c>
      <c r="T936" s="6">
        <v>45473.00403935185</v>
      </c>
      <c r="U936">
        <f t="shared" si="170"/>
        <v>17</v>
      </c>
      <c r="V936">
        <f t="shared" si="171"/>
        <v>614</v>
      </c>
      <c r="W936" t="str">
        <f t="shared" si="172"/>
        <v/>
      </c>
      <c r="X936" t="str">
        <f t="shared" si="173"/>
        <v/>
      </c>
      <c r="Y936" s="12" t="str">
        <f t="shared" si="174"/>
        <v/>
      </c>
      <c r="Z936" t="str">
        <f t="shared" si="175"/>
        <v/>
      </c>
      <c r="AA936" t="str">
        <f t="shared" si="176"/>
        <v/>
      </c>
      <c r="AB936" t="str">
        <f t="shared" si="177"/>
        <v/>
      </c>
      <c r="AC936" s="2" t="str">
        <f t="shared" si="178"/>
        <v/>
      </c>
      <c r="AD936" t="str">
        <f t="shared" si="181"/>
        <v/>
      </c>
      <c r="AE936" t="str">
        <f t="shared" si="179"/>
        <v/>
      </c>
      <c r="AF936" t="str">
        <f t="shared" si="180"/>
        <v/>
      </c>
    </row>
    <row r="937" spans="1:32" x14ac:dyDescent="0.25">
      <c r="A937">
        <v>12187</v>
      </c>
      <c r="B937" s="1">
        <v>867488060855003</v>
      </c>
      <c r="C937" s="1">
        <v>1719706554</v>
      </c>
      <c r="D937">
        <v>-22.892548999999999</v>
      </c>
      <c r="E937">
        <v>-47.046748999999998</v>
      </c>
      <c r="F937">
        <v>706</v>
      </c>
      <c r="G937">
        <v>177</v>
      </c>
      <c r="H937">
        <v>0</v>
      </c>
      <c r="I937">
        <v>1</v>
      </c>
      <c r="J937">
        <v>0</v>
      </c>
      <c r="K937">
        <v>294600</v>
      </c>
      <c r="L937">
        <v>0</v>
      </c>
      <c r="M937" t="s">
        <v>19</v>
      </c>
      <c r="N937">
        <v>10</v>
      </c>
      <c r="O937">
        <v>0</v>
      </c>
      <c r="P937">
        <v>0</v>
      </c>
      <c r="Q937">
        <v>0</v>
      </c>
      <c r="R937">
        <v>0</v>
      </c>
      <c r="S937" s="4">
        <v>45473.011041666665</v>
      </c>
      <c r="T937" s="6">
        <v>45473.011041666665</v>
      </c>
      <c r="U937">
        <f t="shared" si="170"/>
        <v>17</v>
      </c>
      <c r="V937">
        <f t="shared" si="171"/>
        <v>605</v>
      </c>
      <c r="W937" t="str">
        <f t="shared" si="172"/>
        <v/>
      </c>
      <c r="X937" t="str">
        <f t="shared" si="173"/>
        <v/>
      </c>
      <c r="Y937" s="12" t="str">
        <f t="shared" si="174"/>
        <v/>
      </c>
      <c r="Z937" t="str">
        <f t="shared" si="175"/>
        <v/>
      </c>
      <c r="AA937" t="str">
        <f t="shared" si="176"/>
        <v/>
      </c>
      <c r="AB937" t="str">
        <f t="shared" si="177"/>
        <v/>
      </c>
      <c r="AC937" s="2" t="str">
        <f t="shared" si="178"/>
        <v/>
      </c>
      <c r="AD937" t="str">
        <f t="shared" si="181"/>
        <v/>
      </c>
      <c r="AE937" t="str">
        <f t="shared" si="179"/>
        <v/>
      </c>
      <c r="AF937" t="str">
        <f t="shared" si="180"/>
        <v/>
      </c>
    </row>
    <row r="938" spans="1:32" x14ac:dyDescent="0.25">
      <c r="A938">
        <v>12188</v>
      </c>
      <c r="B938" s="1">
        <v>867488060855003</v>
      </c>
      <c r="C938" s="1">
        <v>1719707146</v>
      </c>
      <c r="D938">
        <v>-22.892548999999999</v>
      </c>
      <c r="E938">
        <v>-47.046748999999998</v>
      </c>
      <c r="F938">
        <v>706</v>
      </c>
      <c r="G938">
        <v>177</v>
      </c>
      <c r="H938">
        <v>0</v>
      </c>
      <c r="I938">
        <v>1</v>
      </c>
      <c r="J938">
        <v>0</v>
      </c>
      <c r="K938">
        <v>294600</v>
      </c>
      <c r="L938">
        <v>0</v>
      </c>
      <c r="M938" t="s">
        <v>19</v>
      </c>
      <c r="N938">
        <v>10</v>
      </c>
      <c r="O938">
        <v>0</v>
      </c>
      <c r="P938">
        <v>0</v>
      </c>
      <c r="Q938">
        <v>0</v>
      </c>
      <c r="R938">
        <v>0</v>
      </c>
      <c r="S938" s="4">
        <v>45473.017893518518</v>
      </c>
      <c r="T938" s="6">
        <v>45473.017893518518</v>
      </c>
      <c r="U938">
        <f t="shared" si="170"/>
        <v>17</v>
      </c>
      <c r="V938">
        <f t="shared" si="171"/>
        <v>592</v>
      </c>
      <c r="W938" t="str">
        <f t="shared" si="172"/>
        <v/>
      </c>
      <c r="X938" t="str">
        <f t="shared" si="173"/>
        <v/>
      </c>
      <c r="Y938" s="12" t="str">
        <f t="shared" si="174"/>
        <v/>
      </c>
      <c r="Z938" t="str">
        <f t="shared" si="175"/>
        <v/>
      </c>
      <c r="AA938" t="str">
        <f t="shared" si="176"/>
        <v/>
      </c>
      <c r="AB938" t="str">
        <f t="shared" si="177"/>
        <v/>
      </c>
      <c r="AC938" s="2" t="str">
        <f t="shared" si="178"/>
        <v/>
      </c>
      <c r="AD938" t="str">
        <f t="shared" si="181"/>
        <v/>
      </c>
      <c r="AE938" t="str">
        <f t="shared" si="179"/>
        <v/>
      </c>
      <c r="AF938" t="str">
        <f t="shared" si="180"/>
        <v/>
      </c>
    </row>
    <row r="939" spans="1:32" x14ac:dyDescent="0.25">
      <c r="A939">
        <v>12189</v>
      </c>
      <c r="B939" s="1">
        <v>867488060855003</v>
      </c>
      <c r="C939" s="1">
        <v>1719707746</v>
      </c>
      <c r="D939">
        <v>-22.892548999999999</v>
      </c>
      <c r="E939">
        <v>-47.046748999999998</v>
      </c>
      <c r="F939">
        <v>706</v>
      </c>
      <c r="G939">
        <v>177</v>
      </c>
      <c r="H939">
        <v>0</v>
      </c>
      <c r="I939">
        <v>1</v>
      </c>
      <c r="J939">
        <v>0</v>
      </c>
      <c r="K939">
        <v>294600</v>
      </c>
      <c r="L939">
        <v>0</v>
      </c>
      <c r="M939" t="s">
        <v>19</v>
      </c>
      <c r="N939">
        <v>10</v>
      </c>
      <c r="O939">
        <v>0</v>
      </c>
      <c r="P939">
        <v>0</v>
      </c>
      <c r="Q939">
        <v>0</v>
      </c>
      <c r="R939">
        <v>0</v>
      </c>
      <c r="S939" s="4">
        <v>45473.024837962963</v>
      </c>
      <c r="T939" s="6">
        <v>45473.024837962963</v>
      </c>
      <c r="U939">
        <f t="shared" si="170"/>
        <v>17</v>
      </c>
      <c r="V939">
        <f t="shared" si="171"/>
        <v>600</v>
      </c>
      <c r="W939" t="str">
        <f t="shared" si="172"/>
        <v/>
      </c>
      <c r="X939" t="str">
        <f t="shared" si="173"/>
        <v/>
      </c>
      <c r="Y939" s="12" t="str">
        <f t="shared" si="174"/>
        <v/>
      </c>
      <c r="Z939" t="str">
        <f t="shared" si="175"/>
        <v/>
      </c>
      <c r="AA939" t="str">
        <f t="shared" si="176"/>
        <v/>
      </c>
      <c r="AB939" t="str">
        <f t="shared" si="177"/>
        <v/>
      </c>
      <c r="AC939" s="2" t="str">
        <f t="shared" si="178"/>
        <v/>
      </c>
      <c r="AD939" t="str">
        <f t="shared" si="181"/>
        <v/>
      </c>
      <c r="AE939" t="str">
        <f t="shared" si="179"/>
        <v/>
      </c>
      <c r="AF939" t="str">
        <f t="shared" si="180"/>
        <v/>
      </c>
    </row>
    <row r="940" spans="1:32" x14ac:dyDescent="0.25">
      <c r="A940">
        <v>12200</v>
      </c>
      <c r="B940" s="1">
        <v>867488060855003</v>
      </c>
      <c r="C940" s="1">
        <v>1719708361</v>
      </c>
      <c r="D940">
        <v>-22.892548999999999</v>
      </c>
      <c r="E940">
        <v>-47.046748999999998</v>
      </c>
      <c r="F940">
        <v>706</v>
      </c>
      <c r="G940">
        <v>177</v>
      </c>
      <c r="H940">
        <v>0</v>
      </c>
      <c r="I940">
        <v>1</v>
      </c>
      <c r="J940">
        <v>0</v>
      </c>
      <c r="K940">
        <v>294600</v>
      </c>
      <c r="L940">
        <v>0</v>
      </c>
      <c r="M940" t="s">
        <v>19</v>
      </c>
      <c r="N940">
        <v>10</v>
      </c>
      <c r="O940">
        <v>0</v>
      </c>
      <c r="P940">
        <v>0</v>
      </c>
      <c r="Q940">
        <v>0</v>
      </c>
      <c r="R940">
        <v>0</v>
      </c>
      <c r="S940" s="4">
        <v>45473.031956018516</v>
      </c>
      <c r="T940" s="6">
        <v>45473.031956018516</v>
      </c>
      <c r="U940">
        <f t="shared" si="170"/>
        <v>17</v>
      </c>
      <c r="V940">
        <f t="shared" si="171"/>
        <v>615</v>
      </c>
      <c r="W940" t="str">
        <f t="shared" si="172"/>
        <v/>
      </c>
      <c r="X940" t="str">
        <f t="shared" si="173"/>
        <v/>
      </c>
      <c r="Y940" s="12" t="str">
        <f t="shared" si="174"/>
        <v/>
      </c>
      <c r="Z940" t="str">
        <f t="shared" si="175"/>
        <v/>
      </c>
      <c r="AA940" t="str">
        <f t="shared" si="176"/>
        <v/>
      </c>
      <c r="AB940" t="str">
        <f t="shared" si="177"/>
        <v/>
      </c>
      <c r="AC940" s="2" t="str">
        <f t="shared" si="178"/>
        <v/>
      </c>
      <c r="AD940" t="str">
        <f t="shared" si="181"/>
        <v/>
      </c>
      <c r="AE940" t="str">
        <f t="shared" si="179"/>
        <v/>
      </c>
      <c r="AF940" t="str">
        <f t="shared" si="180"/>
        <v/>
      </c>
    </row>
    <row r="941" spans="1:32" x14ac:dyDescent="0.25">
      <c r="A941">
        <v>12211</v>
      </c>
      <c r="B941" s="1">
        <v>867488060855003</v>
      </c>
      <c r="C941" s="1">
        <v>1719708939</v>
      </c>
      <c r="D941">
        <v>-22.892548999999999</v>
      </c>
      <c r="E941">
        <v>-47.046748999999998</v>
      </c>
      <c r="F941">
        <v>706</v>
      </c>
      <c r="G941">
        <v>177</v>
      </c>
      <c r="H941">
        <v>0</v>
      </c>
      <c r="I941">
        <v>1</v>
      </c>
      <c r="J941">
        <v>0</v>
      </c>
      <c r="K941">
        <v>294600</v>
      </c>
      <c r="L941">
        <v>0</v>
      </c>
      <c r="M941" t="s">
        <v>19</v>
      </c>
      <c r="N941">
        <v>10</v>
      </c>
      <c r="O941">
        <v>0</v>
      </c>
      <c r="P941">
        <v>0</v>
      </c>
      <c r="Q941">
        <v>0</v>
      </c>
      <c r="R941">
        <v>0</v>
      </c>
      <c r="S941" s="4">
        <v>45473.038645833331</v>
      </c>
      <c r="T941" s="6">
        <v>45473.038645833331</v>
      </c>
      <c r="U941">
        <f t="shared" si="170"/>
        <v>17</v>
      </c>
      <c r="V941">
        <f t="shared" si="171"/>
        <v>578</v>
      </c>
      <c r="W941" t="str">
        <f t="shared" si="172"/>
        <v/>
      </c>
      <c r="X941" t="str">
        <f t="shared" si="173"/>
        <v/>
      </c>
      <c r="Y941" s="12" t="str">
        <f t="shared" si="174"/>
        <v/>
      </c>
      <c r="Z941" t="str">
        <f t="shared" si="175"/>
        <v/>
      </c>
      <c r="AA941" t="str">
        <f t="shared" si="176"/>
        <v/>
      </c>
      <c r="AB941" t="str">
        <f t="shared" si="177"/>
        <v/>
      </c>
      <c r="AC941" s="2" t="str">
        <f t="shared" si="178"/>
        <v/>
      </c>
      <c r="AD941" t="str">
        <f t="shared" si="181"/>
        <v/>
      </c>
      <c r="AE941" t="str">
        <f t="shared" si="179"/>
        <v/>
      </c>
      <c r="AF941" t="str">
        <f t="shared" si="180"/>
        <v/>
      </c>
    </row>
    <row r="942" spans="1:32" x14ac:dyDescent="0.25">
      <c r="A942">
        <v>12213</v>
      </c>
      <c r="B942" s="1">
        <v>867488060855003</v>
      </c>
      <c r="C942" s="1">
        <v>1719709544</v>
      </c>
      <c r="D942">
        <v>-22.892548999999999</v>
      </c>
      <c r="E942">
        <v>-47.046748999999998</v>
      </c>
      <c r="F942">
        <v>706</v>
      </c>
      <c r="G942">
        <v>177</v>
      </c>
      <c r="H942">
        <v>0</v>
      </c>
      <c r="I942">
        <v>1</v>
      </c>
      <c r="J942">
        <v>0</v>
      </c>
      <c r="K942">
        <v>294600</v>
      </c>
      <c r="L942">
        <v>0</v>
      </c>
      <c r="M942" t="s">
        <v>19</v>
      </c>
      <c r="N942">
        <v>10</v>
      </c>
      <c r="O942">
        <v>0</v>
      </c>
      <c r="P942">
        <v>0</v>
      </c>
      <c r="Q942">
        <v>0</v>
      </c>
      <c r="R942">
        <v>0</v>
      </c>
      <c r="S942" s="4">
        <v>45473.045648148145</v>
      </c>
      <c r="T942" s="6">
        <v>45473.045648148145</v>
      </c>
      <c r="U942">
        <f t="shared" si="170"/>
        <v>17</v>
      </c>
      <c r="V942">
        <f t="shared" si="171"/>
        <v>605</v>
      </c>
      <c r="W942" t="str">
        <f t="shared" si="172"/>
        <v/>
      </c>
      <c r="X942" t="str">
        <f t="shared" si="173"/>
        <v/>
      </c>
      <c r="Y942" s="12" t="str">
        <f t="shared" si="174"/>
        <v/>
      </c>
      <c r="Z942" t="str">
        <f t="shared" si="175"/>
        <v/>
      </c>
      <c r="AA942" t="str">
        <f t="shared" si="176"/>
        <v/>
      </c>
      <c r="AB942" t="str">
        <f t="shared" si="177"/>
        <v/>
      </c>
      <c r="AC942" s="2" t="str">
        <f t="shared" si="178"/>
        <v/>
      </c>
      <c r="AD942" t="str">
        <f t="shared" si="181"/>
        <v/>
      </c>
      <c r="AE942" t="str">
        <f t="shared" si="179"/>
        <v/>
      </c>
      <c r="AF942" t="str">
        <f t="shared" si="180"/>
        <v/>
      </c>
    </row>
    <row r="943" spans="1:32" x14ac:dyDescent="0.25">
      <c r="A943">
        <v>12214</v>
      </c>
      <c r="B943" s="1">
        <v>867488060855003</v>
      </c>
      <c r="C943" s="1">
        <v>1719710144</v>
      </c>
      <c r="D943">
        <v>-22.892548999999999</v>
      </c>
      <c r="E943">
        <v>-47.046748999999998</v>
      </c>
      <c r="F943">
        <v>706</v>
      </c>
      <c r="G943">
        <v>177</v>
      </c>
      <c r="H943">
        <v>0</v>
      </c>
      <c r="I943">
        <v>1</v>
      </c>
      <c r="J943">
        <v>0</v>
      </c>
      <c r="K943">
        <v>294600</v>
      </c>
      <c r="L943">
        <v>0</v>
      </c>
      <c r="M943" t="s">
        <v>19</v>
      </c>
      <c r="N943">
        <v>10</v>
      </c>
      <c r="O943">
        <v>0</v>
      </c>
      <c r="P943">
        <v>0</v>
      </c>
      <c r="Q943">
        <v>0</v>
      </c>
      <c r="R943">
        <v>0</v>
      </c>
      <c r="S943" s="4">
        <v>45473.05259259259</v>
      </c>
      <c r="T943" s="6">
        <v>45473.05259259259</v>
      </c>
      <c r="U943">
        <f t="shared" si="170"/>
        <v>17</v>
      </c>
      <c r="V943">
        <f t="shared" si="171"/>
        <v>600</v>
      </c>
      <c r="W943" t="str">
        <f t="shared" si="172"/>
        <v/>
      </c>
      <c r="X943" t="str">
        <f t="shared" si="173"/>
        <v/>
      </c>
      <c r="Y943" s="12" t="str">
        <f t="shared" si="174"/>
        <v/>
      </c>
      <c r="Z943" t="str">
        <f t="shared" si="175"/>
        <v/>
      </c>
      <c r="AA943" t="str">
        <f t="shared" si="176"/>
        <v/>
      </c>
      <c r="AB943" t="str">
        <f t="shared" si="177"/>
        <v/>
      </c>
      <c r="AC943" s="2" t="str">
        <f t="shared" si="178"/>
        <v/>
      </c>
      <c r="AD943" t="str">
        <f t="shared" si="181"/>
        <v/>
      </c>
      <c r="AE943" t="str">
        <f t="shared" si="179"/>
        <v/>
      </c>
      <c r="AF943" t="str">
        <f t="shared" si="180"/>
        <v/>
      </c>
    </row>
    <row r="944" spans="1:32" x14ac:dyDescent="0.25">
      <c r="A944">
        <v>12217</v>
      </c>
      <c r="B944" s="1">
        <v>867488060855003</v>
      </c>
      <c r="C944" s="1">
        <v>1719710742</v>
      </c>
      <c r="D944">
        <v>-22.892548999999999</v>
      </c>
      <c r="E944">
        <v>-47.046748999999998</v>
      </c>
      <c r="F944">
        <v>706</v>
      </c>
      <c r="G944">
        <v>177</v>
      </c>
      <c r="H944">
        <v>0</v>
      </c>
      <c r="I944">
        <v>1</v>
      </c>
      <c r="J944">
        <v>0</v>
      </c>
      <c r="K944">
        <v>294600</v>
      </c>
      <c r="L944">
        <v>0</v>
      </c>
      <c r="M944" t="s">
        <v>19</v>
      </c>
      <c r="N944">
        <v>10</v>
      </c>
      <c r="O944">
        <v>0</v>
      </c>
      <c r="P944">
        <v>0</v>
      </c>
      <c r="Q944">
        <v>0</v>
      </c>
      <c r="R944">
        <v>0</v>
      </c>
      <c r="S944" s="4">
        <v>45473.059513888889</v>
      </c>
      <c r="T944" s="6">
        <v>45473.059513888889</v>
      </c>
      <c r="U944">
        <f t="shared" si="170"/>
        <v>17</v>
      </c>
      <c r="V944">
        <f t="shared" si="171"/>
        <v>598</v>
      </c>
      <c r="W944" t="str">
        <f t="shared" si="172"/>
        <v/>
      </c>
      <c r="X944" t="str">
        <f t="shared" si="173"/>
        <v/>
      </c>
      <c r="Y944" s="12" t="str">
        <f t="shared" si="174"/>
        <v/>
      </c>
      <c r="Z944" t="str">
        <f t="shared" si="175"/>
        <v/>
      </c>
      <c r="AA944" t="str">
        <f t="shared" si="176"/>
        <v/>
      </c>
      <c r="AB944" t="str">
        <f t="shared" si="177"/>
        <v/>
      </c>
      <c r="AC944" s="2" t="str">
        <f t="shared" si="178"/>
        <v/>
      </c>
      <c r="AD944" t="str">
        <f t="shared" si="181"/>
        <v/>
      </c>
      <c r="AE944" t="str">
        <f t="shared" si="179"/>
        <v/>
      </c>
      <c r="AF944" t="str">
        <f t="shared" si="180"/>
        <v/>
      </c>
    </row>
    <row r="945" spans="1:32" x14ac:dyDescent="0.25">
      <c r="A945">
        <v>12218</v>
      </c>
      <c r="B945" s="1">
        <v>867488060855003</v>
      </c>
      <c r="C945" s="1">
        <v>1719711336</v>
      </c>
      <c r="D945">
        <v>-22.892548999999999</v>
      </c>
      <c r="E945">
        <v>-47.046748999999998</v>
      </c>
      <c r="F945">
        <v>706</v>
      </c>
      <c r="G945">
        <v>177</v>
      </c>
      <c r="H945">
        <v>0</v>
      </c>
      <c r="I945">
        <v>1</v>
      </c>
      <c r="J945">
        <v>0</v>
      </c>
      <c r="K945">
        <v>294600</v>
      </c>
      <c r="L945">
        <v>0</v>
      </c>
      <c r="M945" t="s">
        <v>19</v>
      </c>
      <c r="N945">
        <v>10</v>
      </c>
      <c r="O945">
        <v>0</v>
      </c>
      <c r="P945">
        <v>0</v>
      </c>
      <c r="Q945">
        <v>0</v>
      </c>
      <c r="R945">
        <v>0</v>
      </c>
      <c r="S945" s="4">
        <v>45473.066388888888</v>
      </c>
      <c r="T945" s="6">
        <v>45473.066388888888</v>
      </c>
      <c r="U945">
        <f t="shared" si="170"/>
        <v>17</v>
      </c>
      <c r="V945">
        <f t="shared" si="171"/>
        <v>594</v>
      </c>
      <c r="W945" t="str">
        <f t="shared" si="172"/>
        <v/>
      </c>
      <c r="X945" t="str">
        <f t="shared" si="173"/>
        <v/>
      </c>
      <c r="Y945" s="12" t="str">
        <f t="shared" si="174"/>
        <v/>
      </c>
      <c r="Z945" t="str">
        <f t="shared" si="175"/>
        <v/>
      </c>
      <c r="AA945" t="str">
        <f t="shared" si="176"/>
        <v/>
      </c>
      <c r="AB945" t="str">
        <f t="shared" si="177"/>
        <v/>
      </c>
      <c r="AC945" s="2" t="str">
        <f t="shared" si="178"/>
        <v/>
      </c>
      <c r="AD945" t="str">
        <f t="shared" si="181"/>
        <v/>
      </c>
      <c r="AE945" t="str">
        <f t="shared" si="179"/>
        <v/>
      </c>
      <c r="AF945" t="str">
        <f t="shared" si="180"/>
        <v/>
      </c>
    </row>
    <row r="946" spans="1:32" x14ac:dyDescent="0.25">
      <c r="A946">
        <v>12219</v>
      </c>
      <c r="B946" s="1">
        <v>867488060855003</v>
      </c>
      <c r="C946" s="1">
        <v>1719711938</v>
      </c>
      <c r="D946">
        <v>-22.892548999999999</v>
      </c>
      <c r="E946">
        <v>-47.046748999999998</v>
      </c>
      <c r="F946">
        <v>706</v>
      </c>
      <c r="G946">
        <v>177</v>
      </c>
      <c r="H946">
        <v>0</v>
      </c>
      <c r="I946">
        <v>1</v>
      </c>
      <c r="J946">
        <v>0</v>
      </c>
      <c r="K946">
        <v>294600</v>
      </c>
      <c r="L946">
        <v>0</v>
      </c>
      <c r="M946" t="s">
        <v>19</v>
      </c>
      <c r="N946">
        <v>10</v>
      </c>
      <c r="O946">
        <v>0</v>
      </c>
      <c r="P946">
        <v>0</v>
      </c>
      <c r="Q946">
        <v>0</v>
      </c>
      <c r="R946">
        <v>0</v>
      </c>
      <c r="S946" s="4">
        <v>45473.07335648148</v>
      </c>
      <c r="T946" s="6">
        <v>45473.07335648148</v>
      </c>
      <c r="U946">
        <f t="shared" si="170"/>
        <v>17</v>
      </c>
      <c r="V946">
        <f t="shared" si="171"/>
        <v>602</v>
      </c>
      <c r="W946" t="str">
        <f t="shared" si="172"/>
        <v/>
      </c>
      <c r="X946" t="str">
        <f t="shared" si="173"/>
        <v/>
      </c>
      <c r="Y946" s="12" t="str">
        <f t="shared" si="174"/>
        <v/>
      </c>
      <c r="Z946" t="str">
        <f t="shared" si="175"/>
        <v/>
      </c>
      <c r="AA946" t="str">
        <f t="shared" si="176"/>
        <v/>
      </c>
      <c r="AB946" t="str">
        <f t="shared" si="177"/>
        <v/>
      </c>
      <c r="AC946" s="2" t="str">
        <f t="shared" si="178"/>
        <v/>
      </c>
      <c r="AD946" t="str">
        <f t="shared" si="181"/>
        <v/>
      </c>
      <c r="AE946" t="str">
        <f t="shared" si="179"/>
        <v/>
      </c>
      <c r="AF946" t="str">
        <f t="shared" si="180"/>
        <v/>
      </c>
    </row>
    <row r="947" spans="1:32" x14ac:dyDescent="0.25">
      <c r="A947">
        <v>12222</v>
      </c>
      <c r="B947" s="1">
        <v>867488060855003</v>
      </c>
      <c r="C947" s="1">
        <v>1719712538</v>
      </c>
      <c r="D947">
        <v>-22.892548999999999</v>
      </c>
      <c r="E947">
        <v>-47.046748999999998</v>
      </c>
      <c r="F947">
        <v>706</v>
      </c>
      <c r="G947">
        <v>177</v>
      </c>
      <c r="H947">
        <v>0</v>
      </c>
      <c r="I947">
        <v>1</v>
      </c>
      <c r="J947">
        <v>0</v>
      </c>
      <c r="K947">
        <v>294600</v>
      </c>
      <c r="L947">
        <v>0</v>
      </c>
      <c r="M947" t="s">
        <v>19</v>
      </c>
      <c r="N947">
        <v>10</v>
      </c>
      <c r="O947">
        <v>0</v>
      </c>
      <c r="P947">
        <v>0</v>
      </c>
      <c r="Q947">
        <v>0</v>
      </c>
      <c r="R947">
        <v>0</v>
      </c>
      <c r="S947" s="4">
        <v>45473.080300925925</v>
      </c>
      <c r="T947" s="6">
        <v>45473.080300925925</v>
      </c>
      <c r="U947">
        <f t="shared" si="170"/>
        <v>17</v>
      </c>
      <c r="V947">
        <f t="shared" si="171"/>
        <v>600</v>
      </c>
      <c r="W947" t="str">
        <f t="shared" si="172"/>
        <v/>
      </c>
      <c r="X947" t="str">
        <f t="shared" si="173"/>
        <v/>
      </c>
      <c r="Y947" s="12" t="str">
        <f t="shared" si="174"/>
        <v/>
      </c>
      <c r="Z947" t="str">
        <f t="shared" si="175"/>
        <v/>
      </c>
      <c r="AA947" t="str">
        <f t="shared" si="176"/>
        <v/>
      </c>
      <c r="AB947" t="str">
        <f t="shared" si="177"/>
        <v/>
      </c>
      <c r="AC947" s="2" t="str">
        <f t="shared" si="178"/>
        <v/>
      </c>
      <c r="AD947" t="str">
        <f t="shared" si="181"/>
        <v/>
      </c>
      <c r="AE947" t="str">
        <f t="shared" si="179"/>
        <v/>
      </c>
      <c r="AF947" t="str">
        <f t="shared" si="180"/>
        <v/>
      </c>
    </row>
    <row r="948" spans="1:32" x14ac:dyDescent="0.25">
      <c r="A948">
        <v>12224</v>
      </c>
      <c r="B948" s="1">
        <v>867488060855003</v>
      </c>
      <c r="C948" s="1">
        <v>1719713141</v>
      </c>
      <c r="D948">
        <v>-22.892548999999999</v>
      </c>
      <c r="E948">
        <v>-47.046748999999998</v>
      </c>
      <c r="F948">
        <v>706</v>
      </c>
      <c r="G948">
        <v>177</v>
      </c>
      <c r="H948">
        <v>0</v>
      </c>
      <c r="I948">
        <v>1</v>
      </c>
      <c r="J948">
        <v>0</v>
      </c>
      <c r="K948">
        <v>294600</v>
      </c>
      <c r="L948">
        <v>0</v>
      </c>
      <c r="M948" t="s">
        <v>19</v>
      </c>
      <c r="N948">
        <v>10</v>
      </c>
      <c r="O948">
        <v>0</v>
      </c>
      <c r="P948">
        <v>0</v>
      </c>
      <c r="Q948">
        <v>0</v>
      </c>
      <c r="R948">
        <v>0</v>
      </c>
      <c r="S948" s="4">
        <v>45473.087280092594</v>
      </c>
      <c r="T948" s="6">
        <v>45473.087280092594</v>
      </c>
      <c r="U948">
        <f t="shared" si="170"/>
        <v>17</v>
      </c>
      <c r="V948">
        <f t="shared" si="171"/>
        <v>603</v>
      </c>
      <c r="W948" t="str">
        <f t="shared" si="172"/>
        <v/>
      </c>
      <c r="X948" t="str">
        <f t="shared" si="173"/>
        <v/>
      </c>
      <c r="Y948" s="12" t="str">
        <f t="shared" si="174"/>
        <v/>
      </c>
      <c r="Z948" t="str">
        <f t="shared" si="175"/>
        <v/>
      </c>
      <c r="AA948" t="str">
        <f t="shared" si="176"/>
        <v/>
      </c>
      <c r="AB948" t="str">
        <f t="shared" si="177"/>
        <v/>
      </c>
      <c r="AC948" s="2" t="str">
        <f t="shared" si="178"/>
        <v/>
      </c>
      <c r="AD948" t="str">
        <f t="shared" si="181"/>
        <v/>
      </c>
      <c r="AE948" t="str">
        <f t="shared" si="179"/>
        <v/>
      </c>
      <c r="AF948" t="str">
        <f t="shared" si="180"/>
        <v/>
      </c>
    </row>
    <row r="949" spans="1:32" x14ac:dyDescent="0.25">
      <c r="A949">
        <v>12225</v>
      </c>
      <c r="B949" s="1">
        <v>867488060855003</v>
      </c>
      <c r="C949" s="1">
        <v>1719713743</v>
      </c>
      <c r="D949">
        <v>-22.892548999999999</v>
      </c>
      <c r="E949">
        <v>-47.046748999999998</v>
      </c>
      <c r="F949">
        <v>706</v>
      </c>
      <c r="G949">
        <v>177</v>
      </c>
      <c r="H949">
        <v>0</v>
      </c>
      <c r="I949">
        <v>1</v>
      </c>
      <c r="J949">
        <v>0</v>
      </c>
      <c r="K949">
        <v>294600</v>
      </c>
      <c r="L949">
        <v>0</v>
      </c>
      <c r="M949" t="s">
        <v>19</v>
      </c>
      <c r="N949">
        <v>10</v>
      </c>
      <c r="O949">
        <v>0</v>
      </c>
      <c r="P949">
        <v>0</v>
      </c>
      <c r="Q949">
        <v>0</v>
      </c>
      <c r="R949">
        <v>0</v>
      </c>
      <c r="S949" s="4">
        <v>45473.094247685185</v>
      </c>
      <c r="T949" s="6">
        <v>45473.094247685185</v>
      </c>
      <c r="U949">
        <f t="shared" si="170"/>
        <v>17</v>
      </c>
      <c r="V949">
        <f t="shared" si="171"/>
        <v>602</v>
      </c>
      <c r="W949" t="str">
        <f t="shared" si="172"/>
        <v/>
      </c>
      <c r="X949" t="str">
        <f t="shared" si="173"/>
        <v/>
      </c>
      <c r="Y949" s="12" t="str">
        <f t="shared" si="174"/>
        <v/>
      </c>
      <c r="Z949" t="str">
        <f t="shared" si="175"/>
        <v/>
      </c>
      <c r="AA949" t="str">
        <f t="shared" si="176"/>
        <v/>
      </c>
      <c r="AB949" t="str">
        <f t="shared" si="177"/>
        <v/>
      </c>
      <c r="AC949" s="2" t="str">
        <f t="shared" si="178"/>
        <v/>
      </c>
      <c r="AD949" t="str">
        <f t="shared" si="181"/>
        <v/>
      </c>
      <c r="AE949" t="str">
        <f t="shared" si="179"/>
        <v/>
      </c>
      <c r="AF949" t="str">
        <f t="shared" si="180"/>
        <v/>
      </c>
    </row>
    <row r="950" spans="1:32" x14ac:dyDescent="0.25">
      <c r="A950">
        <v>12228</v>
      </c>
      <c r="B950" s="1">
        <v>867488060855003</v>
      </c>
      <c r="C950" s="1">
        <v>1719714340</v>
      </c>
      <c r="D950">
        <v>-22.892548999999999</v>
      </c>
      <c r="E950">
        <v>-47.046748999999998</v>
      </c>
      <c r="F950">
        <v>706</v>
      </c>
      <c r="G950">
        <v>177</v>
      </c>
      <c r="H950">
        <v>0</v>
      </c>
      <c r="I950">
        <v>1</v>
      </c>
      <c r="J950">
        <v>0</v>
      </c>
      <c r="K950">
        <v>294600</v>
      </c>
      <c r="L950">
        <v>0</v>
      </c>
      <c r="M950" t="s">
        <v>19</v>
      </c>
      <c r="N950">
        <v>10</v>
      </c>
      <c r="O950">
        <v>0</v>
      </c>
      <c r="P950">
        <v>0</v>
      </c>
      <c r="Q950">
        <v>0</v>
      </c>
      <c r="R950">
        <v>0</v>
      </c>
      <c r="S950" s="4">
        <v>45473.101157407407</v>
      </c>
      <c r="T950" s="6">
        <v>45473.101157407407</v>
      </c>
      <c r="U950">
        <f t="shared" si="170"/>
        <v>17</v>
      </c>
      <c r="V950">
        <f t="shared" si="171"/>
        <v>597</v>
      </c>
      <c r="W950" t="str">
        <f t="shared" si="172"/>
        <v/>
      </c>
      <c r="X950" t="str">
        <f t="shared" si="173"/>
        <v/>
      </c>
      <c r="Y950" s="12" t="str">
        <f t="shared" si="174"/>
        <v/>
      </c>
      <c r="Z950" t="str">
        <f t="shared" si="175"/>
        <v/>
      </c>
      <c r="AA950" t="str">
        <f t="shared" si="176"/>
        <v/>
      </c>
      <c r="AB950" t="str">
        <f t="shared" si="177"/>
        <v/>
      </c>
      <c r="AC950" s="2" t="str">
        <f t="shared" si="178"/>
        <v/>
      </c>
      <c r="AD950" t="str">
        <f t="shared" si="181"/>
        <v/>
      </c>
      <c r="AE950" t="str">
        <f t="shared" si="179"/>
        <v/>
      </c>
      <c r="AF950" t="str">
        <f t="shared" si="180"/>
        <v/>
      </c>
    </row>
    <row r="951" spans="1:32" x14ac:dyDescent="0.25">
      <c r="A951">
        <v>12229</v>
      </c>
      <c r="B951" s="1">
        <v>867488060855003</v>
      </c>
      <c r="C951" s="1">
        <v>1719714941</v>
      </c>
      <c r="D951">
        <v>-22.892548999999999</v>
      </c>
      <c r="E951">
        <v>-47.046748999999998</v>
      </c>
      <c r="F951">
        <v>706</v>
      </c>
      <c r="G951">
        <v>177</v>
      </c>
      <c r="H951">
        <v>0</v>
      </c>
      <c r="I951">
        <v>1</v>
      </c>
      <c r="J951">
        <v>0</v>
      </c>
      <c r="K951">
        <v>294600</v>
      </c>
      <c r="L951">
        <v>0</v>
      </c>
      <c r="M951" t="s">
        <v>19</v>
      </c>
      <c r="N951">
        <v>10</v>
      </c>
      <c r="O951">
        <v>0</v>
      </c>
      <c r="P951">
        <v>0</v>
      </c>
      <c r="Q951">
        <v>0</v>
      </c>
      <c r="R951">
        <v>0</v>
      </c>
      <c r="S951" s="4">
        <v>45473.108113425929</v>
      </c>
      <c r="T951" s="6">
        <v>45473.108113425929</v>
      </c>
      <c r="U951">
        <f t="shared" si="170"/>
        <v>17</v>
      </c>
      <c r="V951">
        <f t="shared" si="171"/>
        <v>601</v>
      </c>
      <c r="W951" t="str">
        <f t="shared" si="172"/>
        <v/>
      </c>
      <c r="X951" t="str">
        <f t="shared" si="173"/>
        <v/>
      </c>
      <c r="Y951" s="12" t="str">
        <f t="shared" si="174"/>
        <v/>
      </c>
      <c r="Z951" t="str">
        <f t="shared" si="175"/>
        <v/>
      </c>
      <c r="AA951" t="str">
        <f t="shared" si="176"/>
        <v/>
      </c>
      <c r="AB951" t="str">
        <f t="shared" si="177"/>
        <v/>
      </c>
      <c r="AC951" s="2" t="str">
        <f t="shared" si="178"/>
        <v/>
      </c>
      <c r="AD951" t="str">
        <f t="shared" si="181"/>
        <v/>
      </c>
      <c r="AE951" t="str">
        <f t="shared" si="179"/>
        <v/>
      </c>
      <c r="AF951" t="str">
        <f t="shared" si="180"/>
        <v/>
      </c>
    </row>
    <row r="952" spans="1:32" x14ac:dyDescent="0.25">
      <c r="A952">
        <v>12230</v>
      </c>
      <c r="B952" s="1">
        <v>867488060855003</v>
      </c>
      <c r="C952" s="1">
        <v>1719715541</v>
      </c>
      <c r="D952">
        <v>-22.892548999999999</v>
      </c>
      <c r="E952">
        <v>-47.046748999999998</v>
      </c>
      <c r="F952">
        <v>706</v>
      </c>
      <c r="G952">
        <v>177</v>
      </c>
      <c r="H952">
        <v>0</v>
      </c>
      <c r="I952">
        <v>1</v>
      </c>
      <c r="J952">
        <v>0</v>
      </c>
      <c r="K952">
        <v>294600</v>
      </c>
      <c r="L952">
        <v>0</v>
      </c>
      <c r="M952" t="s">
        <v>19</v>
      </c>
      <c r="N952">
        <v>10</v>
      </c>
      <c r="O952">
        <v>0</v>
      </c>
      <c r="P952">
        <v>0</v>
      </c>
      <c r="Q952">
        <v>0</v>
      </c>
      <c r="R952">
        <v>0</v>
      </c>
      <c r="S952" s="4">
        <v>45473.115057870367</v>
      </c>
      <c r="T952" s="6">
        <v>45473.115057870367</v>
      </c>
      <c r="U952">
        <f t="shared" si="170"/>
        <v>17</v>
      </c>
      <c r="V952">
        <f t="shared" si="171"/>
        <v>600</v>
      </c>
      <c r="W952" t="str">
        <f t="shared" si="172"/>
        <v/>
      </c>
      <c r="X952" t="str">
        <f t="shared" si="173"/>
        <v/>
      </c>
      <c r="Y952" s="12" t="str">
        <f t="shared" si="174"/>
        <v/>
      </c>
      <c r="Z952" t="str">
        <f t="shared" si="175"/>
        <v/>
      </c>
      <c r="AA952" t="str">
        <f t="shared" si="176"/>
        <v/>
      </c>
      <c r="AB952" t="str">
        <f t="shared" si="177"/>
        <v/>
      </c>
      <c r="AC952" s="2" t="str">
        <f t="shared" si="178"/>
        <v/>
      </c>
      <c r="AD952" t="str">
        <f t="shared" si="181"/>
        <v/>
      </c>
      <c r="AE952" t="str">
        <f t="shared" si="179"/>
        <v/>
      </c>
      <c r="AF952" t="str">
        <f t="shared" si="180"/>
        <v/>
      </c>
    </row>
    <row r="953" spans="1:32" x14ac:dyDescent="0.25">
      <c r="A953">
        <v>12233</v>
      </c>
      <c r="B953" s="1">
        <v>867488060855003</v>
      </c>
      <c r="C953" s="1">
        <v>1719716139</v>
      </c>
      <c r="D953">
        <v>-22.892548999999999</v>
      </c>
      <c r="E953">
        <v>-47.046748999999998</v>
      </c>
      <c r="F953">
        <v>706</v>
      </c>
      <c r="G953">
        <v>177</v>
      </c>
      <c r="H953">
        <v>0</v>
      </c>
      <c r="I953">
        <v>1</v>
      </c>
      <c r="J953">
        <v>0</v>
      </c>
      <c r="K953">
        <v>294600</v>
      </c>
      <c r="L953">
        <v>0</v>
      </c>
      <c r="M953" t="s">
        <v>19</v>
      </c>
      <c r="N953">
        <v>10</v>
      </c>
      <c r="O953">
        <v>0</v>
      </c>
      <c r="P953">
        <v>0</v>
      </c>
      <c r="Q953">
        <v>0</v>
      </c>
      <c r="R953">
        <v>0</v>
      </c>
      <c r="S953" s="4">
        <v>45473.121979166666</v>
      </c>
      <c r="T953" s="6">
        <v>45473.121979166666</v>
      </c>
      <c r="U953">
        <f t="shared" si="170"/>
        <v>17</v>
      </c>
      <c r="V953">
        <f t="shared" si="171"/>
        <v>598</v>
      </c>
      <c r="W953" t="str">
        <f t="shared" si="172"/>
        <v/>
      </c>
      <c r="X953" t="str">
        <f t="shared" si="173"/>
        <v/>
      </c>
      <c r="Y953" s="12" t="str">
        <f t="shared" si="174"/>
        <v/>
      </c>
      <c r="Z953" t="str">
        <f t="shared" si="175"/>
        <v/>
      </c>
      <c r="AA953" t="str">
        <f t="shared" si="176"/>
        <v/>
      </c>
      <c r="AB953" t="str">
        <f t="shared" si="177"/>
        <v/>
      </c>
      <c r="AC953" s="2" t="str">
        <f t="shared" si="178"/>
        <v/>
      </c>
      <c r="AD953" t="str">
        <f t="shared" si="181"/>
        <v/>
      </c>
      <c r="AE953" t="str">
        <f t="shared" si="179"/>
        <v/>
      </c>
      <c r="AF953" t="str">
        <f t="shared" si="180"/>
        <v/>
      </c>
    </row>
    <row r="954" spans="1:32" x14ac:dyDescent="0.25">
      <c r="A954">
        <v>12234</v>
      </c>
      <c r="B954" s="1">
        <v>867488060855003</v>
      </c>
      <c r="C954" s="1">
        <v>1719716739</v>
      </c>
      <c r="D954">
        <v>-22.892548999999999</v>
      </c>
      <c r="E954">
        <v>-47.046748999999998</v>
      </c>
      <c r="F954">
        <v>706</v>
      </c>
      <c r="G954">
        <v>177</v>
      </c>
      <c r="H954">
        <v>0</v>
      </c>
      <c r="I954">
        <v>1</v>
      </c>
      <c r="J954">
        <v>0</v>
      </c>
      <c r="K954">
        <v>294600</v>
      </c>
      <c r="L954">
        <v>0</v>
      </c>
      <c r="M954" t="s">
        <v>19</v>
      </c>
      <c r="N954">
        <v>10</v>
      </c>
      <c r="O954">
        <v>0</v>
      </c>
      <c r="P954">
        <v>0</v>
      </c>
      <c r="Q954">
        <v>0</v>
      </c>
      <c r="R954">
        <v>0</v>
      </c>
      <c r="S954" s="4">
        <v>45473.128923611112</v>
      </c>
      <c r="T954" s="6">
        <v>45473.128923611112</v>
      </c>
      <c r="U954">
        <f t="shared" si="170"/>
        <v>17</v>
      </c>
      <c r="V954">
        <f t="shared" si="171"/>
        <v>600</v>
      </c>
      <c r="W954" t="str">
        <f t="shared" si="172"/>
        <v/>
      </c>
      <c r="X954" t="str">
        <f t="shared" si="173"/>
        <v/>
      </c>
      <c r="Y954" s="12" t="str">
        <f t="shared" si="174"/>
        <v/>
      </c>
      <c r="Z954" t="str">
        <f t="shared" si="175"/>
        <v/>
      </c>
      <c r="AA954" t="str">
        <f t="shared" si="176"/>
        <v/>
      </c>
      <c r="AB954" t="str">
        <f t="shared" si="177"/>
        <v/>
      </c>
      <c r="AC954" s="2" t="str">
        <f t="shared" si="178"/>
        <v/>
      </c>
      <c r="AD954" t="str">
        <f t="shared" si="181"/>
        <v/>
      </c>
      <c r="AE954" t="str">
        <f t="shared" si="179"/>
        <v/>
      </c>
      <c r="AF954" t="str">
        <f t="shared" si="180"/>
        <v/>
      </c>
    </row>
    <row r="955" spans="1:32" x14ac:dyDescent="0.25">
      <c r="A955">
        <v>12239</v>
      </c>
      <c r="B955" s="1">
        <v>867488060855003</v>
      </c>
      <c r="C955" s="1">
        <v>1719717344</v>
      </c>
      <c r="D955">
        <v>-22.892548999999999</v>
      </c>
      <c r="E955">
        <v>-47.046748999999998</v>
      </c>
      <c r="F955">
        <v>706</v>
      </c>
      <c r="G955">
        <v>177</v>
      </c>
      <c r="H955">
        <v>0</v>
      </c>
      <c r="I955">
        <v>1</v>
      </c>
      <c r="J955">
        <v>0</v>
      </c>
      <c r="K955">
        <v>294600</v>
      </c>
      <c r="L955">
        <v>0</v>
      </c>
      <c r="M955" t="s">
        <v>19</v>
      </c>
      <c r="N955">
        <v>10</v>
      </c>
      <c r="O955">
        <v>0</v>
      </c>
      <c r="P955">
        <v>0</v>
      </c>
      <c r="Q955">
        <v>0</v>
      </c>
      <c r="R955">
        <v>0</v>
      </c>
      <c r="S955" s="4">
        <v>45473.135925925926</v>
      </c>
      <c r="T955" s="6">
        <v>45473.135925925926</v>
      </c>
      <c r="U955">
        <f t="shared" si="170"/>
        <v>17</v>
      </c>
      <c r="V955">
        <f t="shared" si="171"/>
        <v>605</v>
      </c>
      <c r="W955" t="str">
        <f t="shared" si="172"/>
        <v/>
      </c>
      <c r="X955" t="str">
        <f t="shared" si="173"/>
        <v/>
      </c>
      <c r="Y955" s="12" t="str">
        <f t="shared" si="174"/>
        <v/>
      </c>
      <c r="Z955" t="str">
        <f t="shared" si="175"/>
        <v/>
      </c>
      <c r="AA955" t="str">
        <f t="shared" si="176"/>
        <v/>
      </c>
      <c r="AB955" t="str">
        <f t="shared" si="177"/>
        <v/>
      </c>
      <c r="AC955" s="2" t="str">
        <f t="shared" si="178"/>
        <v/>
      </c>
      <c r="AD955" t="str">
        <f t="shared" si="181"/>
        <v/>
      </c>
      <c r="AE955" t="str">
        <f t="shared" si="179"/>
        <v/>
      </c>
      <c r="AF955" t="str">
        <f t="shared" si="180"/>
        <v/>
      </c>
    </row>
    <row r="956" spans="1:32" x14ac:dyDescent="0.25">
      <c r="A956">
        <v>12240</v>
      </c>
      <c r="B956" s="1">
        <v>867488060855003</v>
      </c>
      <c r="C956" s="1">
        <v>1719717949</v>
      </c>
      <c r="D956">
        <v>-22.892548999999999</v>
      </c>
      <c r="E956">
        <v>-47.046748999999998</v>
      </c>
      <c r="F956">
        <v>706</v>
      </c>
      <c r="G956">
        <v>177</v>
      </c>
      <c r="H956">
        <v>0</v>
      </c>
      <c r="I956">
        <v>1</v>
      </c>
      <c r="J956">
        <v>0</v>
      </c>
      <c r="K956">
        <v>294600</v>
      </c>
      <c r="L956">
        <v>0</v>
      </c>
      <c r="M956" t="s">
        <v>19</v>
      </c>
      <c r="N956">
        <v>10</v>
      </c>
      <c r="O956">
        <v>0</v>
      </c>
      <c r="P956">
        <v>0</v>
      </c>
      <c r="Q956">
        <v>0</v>
      </c>
      <c r="R956">
        <v>0</v>
      </c>
      <c r="S956" s="4">
        <v>45473.142928240741</v>
      </c>
      <c r="T956" s="6">
        <v>45473.142928240741</v>
      </c>
      <c r="U956">
        <f t="shared" si="170"/>
        <v>17</v>
      </c>
      <c r="V956">
        <f t="shared" si="171"/>
        <v>605</v>
      </c>
      <c r="W956" t="str">
        <f t="shared" si="172"/>
        <v/>
      </c>
      <c r="X956" t="str">
        <f t="shared" si="173"/>
        <v/>
      </c>
      <c r="Y956" s="12" t="str">
        <f t="shared" si="174"/>
        <v/>
      </c>
      <c r="Z956" t="str">
        <f t="shared" si="175"/>
        <v/>
      </c>
      <c r="AA956" t="str">
        <f t="shared" si="176"/>
        <v/>
      </c>
      <c r="AB956" t="str">
        <f t="shared" si="177"/>
        <v/>
      </c>
      <c r="AC956" s="2" t="str">
        <f t="shared" si="178"/>
        <v/>
      </c>
      <c r="AD956" t="str">
        <f t="shared" si="181"/>
        <v/>
      </c>
      <c r="AE956" t="str">
        <f t="shared" si="179"/>
        <v/>
      </c>
      <c r="AF956" t="str">
        <f t="shared" si="180"/>
        <v/>
      </c>
    </row>
    <row r="957" spans="1:32" x14ac:dyDescent="0.25">
      <c r="A957">
        <v>12241</v>
      </c>
      <c r="B957" s="1">
        <v>867488060855003</v>
      </c>
      <c r="C957" s="1">
        <v>1719718558</v>
      </c>
      <c r="D957">
        <v>-22.892548999999999</v>
      </c>
      <c r="E957">
        <v>-47.046748999999998</v>
      </c>
      <c r="F957">
        <v>706</v>
      </c>
      <c r="G957">
        <v>177</v>
      </c>
      <c r="H957">
        <v>0</v>
      </c>
      <c r="I957">
        <v>1</v>
      </c>
      <c r="J957">
        <v>0</v>
      </c>
      <c r="K957">
        <v>294600</v>
      </c>
      <c r="L957">
        <v>0</v>
      </c>
      <c r="M957" t="s">
        <v>19</v>
      </c>
      <c r="N957">
        <v>10</v>
      </c>
      <c r="O957">
        <v>0</v>
      </c>
      <c r="P957">
        <v>0</v>
      </c>
      <c r="Q957">
        <v>0</v>
      </c>
      <c r="R957">
        <v>0</v>
      </c>
      <c r="S957" s="4">
        <v>45473.149976851855</v>
      </c>
      <c r="T957" s="6">
        <v>45473.149976851855</v>
      </c>
      <c r="U957">
        <f t="shared" si="170"/>
        <v>17</v>
      </c>
      <c r="V957">
        <f t="shared" si="171"/>
        <v>609</v>
      </c>
      <c r="W957" t="str">
        <f t="shared" si="172"/>
        <v/>
      </c>
      <c r="X957" t="str">
        <f t="shared" si="173"/>
        <v/>
      </c>
      <c r="Y957" s="12" t="str">
        <f t="shared" si="174"/>
        <v/>
      </c>
      <c r="Z957" t="str">
        <f t="shared" si="175"/>
        <v/>
      </c>
      <c r="AA957" t="str">
        <f t="shared" si="176"/>
        <v/>
      </c>
      <c r="AB957" t="str">
        <f t="shared" si="177"/>
        <v/>
      </c>
      <c r="AC957" s="2" t="str">
        <f t="shared" si="178"/>
        <v/>
      </c>
      <c r="AD957" t="str">
        <f t="shared" si="181"/>
        <v/>
      </c>
      <c r="AE957" t="str">
        <f t="shared" si="179"/>
        <v/>
      </c>
      <c r="AF957" t="str">
        <f t="shared" si="180"/>
        <v/>
      </c>
    </row>
    <row r="958" spans="1:32" x14ac:dyDescent="0.25">
      <c r="A958">
        <v>12244</v>
      </c>
      <c r="B958" s="1">
        <v>867488060855003</v>
      </c>
      <c r="C958" s="1">
        <v>1719719188</v>
      </c>
      <c r="D958">
        <v>-22.892548999999999</v>
      </c>
      <c r="E958">
        <v>-47.046748999999998</v>
      </c>
      <c r="F958">
        <v>706</v>
      </c>
      <c r="G958">
        <v>177</v>
      </c>
      <c r="H958">
        <v>0</v>
      </c>
      <c r="I958">
        <v>1</v>
      </c>
      <c r="J958">
        <v>0</v>
      </c>
      <c r="K958">
        <v>294600</v>
      </c>
      <c r="L958">
        <v>0</v>
      </c>
      <c r="M958" t="s">
        <v>19</v>
      </c>
      <c r="N958">
        <v>10</v>
      </c>
      <c r="O958">
        <v>0</v>
      </c>
      <c r="P958">
        <v>0</v>
      </c>
      <c r="Q958">
        <v>0</v>
      </c>
      <c r="R958">
        <v>0</v>
      </c>
      <c r="S958" s="4">
        <v>45473.157268518517</v>
      </c>
      <c r="T958" s="6">
        <v>45473.157268518517</v>
      </c>
      <c r="U958">
        <f t="shared" si="170"/>
        <v>17</v>
      </c>
      <c r="V958">
        <f t="shared" si="171"/>
        <v>630</v>
      </c>
      <c r="W958" t="str">
        <f t="shared" si="172"/>
        <v/>
      </c>
      <c r="X958" t="str">
        <f t="shared" si="173"/>
        <v/>
      </c>
      <c r="Y958" s="12" t="str">
        <f t="shared" si="174"/>
        <v/>
      </c>
      <c r="Z958" t="str">
        <f t="shared" si="175"/>
        <v/>
      </c>
      <c r="AA958" t="str">
        <f t="shared" si="176"/>
        <v/>
      </c>
      <c r="AB958" t="str">
        <f t="shared" si="177"/>
        <v/>
      </c>
      <c r="AC958" s="2" t="str">
        <f t="shared" si="178"/>
        <v/>
      </c>
      <c r="AD958" t="str">
        <f t="shared" si="181"/>
        <v/>
      </c>
      <c r="AE958" t="str">
        <f t="shared" si="179"/>
        <v/>
      </c>
      <c r="AF958" t="str">
        <f t="shared" si="180"/>
        <v/>
      </c>
    </row>
    <row r="959" spans="1:32" x14ac:dyDescent="0.25">
      <c r="A959">
        <v>12245</v>
      </c>
      <c r="B959" s="1">
        <v>867488060855003</v>
      </c>
      <c r="C959" s="1">
        <v>1719719756</v>
      </c>
      <c r="D959">
        <v>-22.892548999999999</v>
      </c>
      <c r="E959">
        <v>-47.046748999999998</v>
      </c>
      <c r="F959">
        <v>706</v>
      </c>
      <c r="G959">
        <v>177</v>
      </c>
      <c r="H959">
        <v>0</v>
      </c>
      <c r="I959">
        <v>1</v>
      </c>
      <c r="J959">
        <v>0</v>
      </c>
      <c r="K959">
        <v>294600</v>
      </c>
      <c r="L959">
        <v>0</v>
      </c>
      <c r="M959" t="s">
        <v>19</v>
      </c>
      <c r="N959">
        <v>10</v>
      </c>
      <c r="O959">
        <v>0</v>
      </c>
      <c r="P959">
        <v>0</v>
      </c>
      <c r="Q959">
        <v>0</v>
      </c>
      <c r="R959">
        <v>0</v>
      </c>
      <c r="S959" s="4">
        <v>45473.163842592592</v>
      </c>
      <c r="T959" s="6">
        <v>45473.163842592592</v>
      </c>
      <c r="U959">
        <f t="shared" si="170"/>
        <v>17</v>
      </c>
      <c r="V959">
        <f t="shared" si="171"/>
        <v>568</v>
      </c>
      <c r="W959" t="str">
        <f t="shared" si="172"/>
        <v/>
      </c>
      <c r="X959" t="str">
        <f t="shared" si="173"/>
        <v/>
      </c>
      <c r="Y959" s="12" t="str">
        <f t="shared" si="174"/>
        <v/>
      </c>
      <c r="Z959" t="str">
        <f t="shared" si="175"/>
        <v/>
      </c>
      <c r="AA959" t="str">
        <f t="shared" si="176"/>
        <v/>
      </c>
      <c r="AB959" t="str">
        <f t="shared" si="177"/>
        <v/>
      </c>
      <c r="AC959" s="2" t="str">
        <f t="shared" si="178"/>
        <v/>
      </c>
      <c r="AD959" t="str">
        <f t="shared" si="181"/>
        <v/>
      </c>
      <c r="AE959" t="str">
        <f t="shared" si="179"/>
        <v/>
      </c>
      <c r="AF959" t="str">
        <f t="shared" si="180"/>
        <v/>
      </c>
    </row>
    <row r="960" spans="1:32" x14ac:dyDescent="0.25">
      <c r="A960">
        <v>12246</v>
      </c>
      <c r="B960" s="1">
        <v>867488060855003</v>
      </c>
      <c r="C960" s="1">
        <v>1719720346</v>
      </c>
      <c r="D960">
        <v>-22.892548999999999</v>
      </c>
      <c r="E960">
        <v>-47.046748999999998</v>
      </c>
      <c r="F960">
        <v>706</v>
      </c>
      <c r="G960">
        <v>177</v>
      </c>
      <c r="H960">
        <v>0</v>
      </c>
      <c r="I960">
        <v>1</v>
      </c>
      <c r="J960">
        <v>0</v>
      </c>
      <c r="K960">
        <v>294600</v>
      </c>
      <c r="L960">
        <v>0</v>
      </c>
      <c r="M960" t="s">
        <v>19</v>
      </c>
      <c r="N960">
        <v>10</v>
      </c>
      <c r="O960">
        <v>0</v>
      </c>
      <c r="P960">
        <v>0</v>
      </c>
      <c r="Q960">
        <v>0</v>
      </c>
      <c r="R960">
        <v>0</v>
      </c>
      <c r="S960" s="4">
        <v>45473.170671296299</v>
      </c>
      <c r="T960" s="6">
        <v>45473.170671296299</v>
      </c>
      <c r="U960">
        <f t="shared" si="170"/>
        <v>17</v>
      </c>
      <c r="V960">
        <f t="shared" si="171"/>
        <v>590</v>
      </c>
      <c r="W960" t="str">
        <f t="shared" si="172"/>
        <v/>
      </c>
      <c r="X960" t="str">
        <f t="shared" si="173"/>
        <v/>
      </c>
      <c r="Y960" s="12" t="str">
        <f t="shared" si="174"/>
        <v/>
      </c>
      <c r="Z960" t="str">
        <f t="shared" si="175"/>
        <v/>
      </c>
      <c r="AA960" t="str">
        <f t="shared" si="176"/>
        <v/>
      </c>
      <c r="AB960" t="str">
        <f t="shared" si="177"/>
        <v/>
      </c>
      <c r="AC960" s="2" t="str">
        <f t="shared" si="178"/>
        <v/>
      </c>
      <c r="AD960" t="str">
        <f t="shared" si="181"/>
        <v/>
      </c>
      <c r="AE960" t="str">
        <f t="shared" si="179"/>
        <v/>
      </c>
      <c r="AF960" t="str">
        <f t="shared" si="180"/>
        <v/>
      </c>
    </row>
    <row r="961" spans="1:32" x14ac:dyDescent="0.25">
      <c r="A961">
        <v>12247</v>
      </c>
      <c r="B961" s="1">
        <v>867488060855003</v>
      </c>
      <c r="C961" s="1">
        <v>1719720944</v>
      </c>
      <c r="D961">
        <v>-22.892548999999999</v>
      </c>
      <c r="E961">
        <v>-47.046748999999998</v>
      </c>
      <c r="F961">
        <v>706</v>
      </c>
      <c r="G961">
        <v>177</v>
      </c>
      <c r="H961">
        <v>0</v>
      </c>
      <c r="I961">
        <v>1</v>
      </c>
      <c r="J961">
        <v>0</v>
      </c>
      <c r="K961">
        <v>294600</v>
      </c>
      <c r="L961">
        <v>0</v>
      </c>
      <c r="M961" t="s">
        <v>19</v>
      </c>
      <c r="N961">
        <v>10</v>
      </c>
      <c r="O961">
        <v>0</v>
      </c>
      <c r="P961">
        <v>0</v>
      </c>
      <c r="Q961">
        <v>0</v>
      </c>
      <c r="R961">
        <v>0</v>
      </c>
      <c r="S961" s="4">
        <v>45473.17759259259</v>
      </c>
      <c r="T961" s="6">
        <v>45473.17759259259</v>
      </c>
      <c r="U961">
        <f t="shared" si="170"/>
        <v>17</v>
      </c>
      <c r="V961">
        <f t="shared" si="171"/>
        <v>598</v>
      </c>
      <c r="W961" t="str">
        <f t="shared" si="172"/>
        <v/>
      </c>
      <c r="X961" t="str">
        <f t="shared" si="173"/>
        <v/>
      </c>
      <c r="Y961" s="12" t="str">
        <f t="shared" si="174"/>
        <v/>
      </c>
      <c r="Z961" t="str">
        <f t="shared" si="175"/>
        <v/>
      </c>
      <c r="AA961" t="str">
        <f t="shared" si="176"/>
        <v/>
      </c>
      <c r="AB961" t="str">
        <f t="shared" si="177"/>
        <v/>
      </c>
      <c r="AC961" s="2" t="str">
        <f t="shared" si="178"/>
        <v/>
      </c>
      <c r="AD961" t="str">
        <f t="shared" si="181"/>
        <v/>
      </c>
      <c r="AE961" t="str">
        <f t="shared" si="179"/>
        <v/>
      </c>
      <c r="AF961" t="str">
        <f t="shared" si="180"/>
        <v/>
      </c>
    </row>
    <row r="962" spans="1:32" x14ac:dyDescent="0.25">
      <c r="A962">
        <v>12248</v>
      </c>
      <c r="B962" s="1">
        <v>867488060855003</v>
      </c>
      <c r="C962" s="1">
        <v>1719721543</v>
      </c>
      <c r="D962">
        <v>-22.892548999999999</v>
      </c>
      <c r="E962">
        <v>-47.046748999999998</v>
      </c>
      <c r="F962">
        <v>706</v>
      </c>
      <c r="G962">
        <v>177</v>
      </c>
      <c r="H962">
        <v>0</v>
      </c>
      <c r="I962">
        <v>1</v>
      </c>
      <c r="J962">
        <v>0</v>
      </c>
      <c r="K962">
        <v>294600</v>
      </c>
      <c r="L962">
        <v>0</v>
      </c>
      <c r="M962" t="s">
        <v>19</v>
      </c>
      <c r="N962">
        <v>10</v>
      </c>
      <c r="O962">
        <v>0</v>
      </c>
      <c r="P962">
        <v>0</v>
      </c>
      <c r="Q962">
        <v>0</v>
      </c>
      <c r="R962">
        <v>0</v>
      </c>
      <c r="S962" s="4">
        <v>45473.184525462966</v>
      </c>
      <c r="T962" s="6">
        <v>45473.184525462966</v>
      </c>
      <c r="U962">
        <f t="shared" si="170"/>
        <v>17</v>
      </c>
      <c r="V962">
        <f t="shared" si="171"/>
        <v>599</v>
      </c>
      <c r="W962" t="str">
        <f t="shared" si="172"/>
        <v/>
      </c>
      <c r="X962" t="str">
        <f t="shared" si="173"/>
        <v/>
      </c>
      <c r="Y962" s="12" t="str">
        <f t="shared" si="174"/>
        <v/>
      </c>
      <c r="Z962" t="str">
        <f t="shared" si="175"/>
        <v/>
      </c>
      <c r="AA962" t="str">
        <f t="shared" si="176"/>
        <v/>
      </c>
      <c r="AB962" t="str">
        <f t="shared" si="177"/>
        <v/>
      </c>
      <c r="AC962" s="2" t="str">
        <f t="shared" si="178"/>
        <v/>
      </c>
      <c r="AD962" t="str">
        <f t="shared" si="181"/>
        <v/>
      </c>
      <c r="AE962" t="str">
        <f t="shared" si="179"/>
        <v/>
      </c>
      <c r="AF962" t="str">
        <f t="shared" si="180"/>
        <v/>
      </c>
    </row>
    <row r="963" spans="1:32" x14ac:dyDescent="0.25">
      <c r="A963">
        <v>12249</v>
      </c>
      <c r="B963" s="1">
        <v>867488060855003</v>
      </c>
      <c r="C963" s="1">
        <v>1719722145</v>
      </c>
      <c r="D963">
        <v>-22.892548999999999</v>
      </c>
      <c r="E963">
        <v>-47.046748999999998</v>
      </c>
      <c r="F963">
        <v>706</v>
      </c>
      <c r="G963">
        <v>177</v>
      </c>
      <c r="H963">
        <v>0</v>
      </c>
      <c r="I963">
        <v>1</v>
      </c>
      <c r="J963">
        <v>0</v>
      </c>
      <c r="K963">
        <v>294600</v>
      </c>
      <c r="L963">
        <v>0</v>
      </c>
      <c r="M963" t="s">
        <v>19</v>
      </c>
      <c r="N963">
        <v>10</v>
      </c>
      <c r="O963">
        <v>0</v>
      </c>
      <c r="P963">
        <v>0</v>
      </c>
      <c r="Q963">
        <v>0</v>
      </c>
      <c r="R963">
        <v>0</v>
      </c>
      <c r="S963" s="4">
        <v>45473.191493055558</v>
      </c>
      <c r="T963" s="6">
        <v>45473.191493055558</v>
      </c>
      <c r="U963">
        <f t="shared" ref="U963:U1026" si="182">IF(OR(W963="TRUE",X963="TRUE",Z963="TRUE",AA963="TRUE",AB963="TRUE",AC963="TRUE"),U962+1,U962)</f>
        <v>17</v>
      </c>
      <c r="V963">
        <f t="shared" si="171"/>
        <v>602</v>
      </c>
      <c r="W963" t="str">
        <f t="shared" si="172"/>
        <v/>
      </c>
      <c r="X963" t="str">
        <f t="shared" si="173"/>
        <v/>
      </c>
      <c r="Y963" s="12" t="str">
        <f t="shared" si="174"/>
        <v/>
      </c>
      <c r="Z963" t="str">
        <f t="shared" si="175"/>
        <v/>
      </c>
      <c r="AA963" t="str">
        <f t="shared" si="176"/>
        <v/>
      </c>
      <c r="AB963" t="str">
        <f t="shared" si="177"/>
        <v/>
      </c>
      <c r="AC963" s="2" t="str">
        <f t="shared" si="178"/>
        <v/>
      </c>
      <c r="AD963" t="str">
        <f t="shared" si="181"/>
        <v/>
      </c>
      <c r="AE963" t="str">
        <f t="shared" si="179"/>
        <v/>
      </c>
      <c r="AF963" t="str">
        <f t="shared" si="180"/>
        <v/>
      </c>
    </row>
    <row r="964" spans="1:32" x14ac:dyDescent="0.25">
      <c r="A964">
        <v>12250</v>
      </c>
      <c r="B964" s="1">
        <v>867488060855003</v>
      </c>
      <c r="C964" s="1">
        <v>1719722743</v>
      </c>
      <c r="D964">
        <v>-22.892548999999999</v>
      </c>
      <c r="E964">
        <v>-47.046748999999998</v>
      </c>
      <c r="F964">
        <v>706</v>
      </c>
      <c r="G964">
        <v>177</v>
      </c>
      <c r="H964">
        <v>0</v>
      </c>
      <c r="I964">
        <v>1</v>
      </c>
      <c r="J964">
        <v>0</v>
      </c>
      <c r="K964">
        <v>294600</v>
      </c>
      <c r="L964">
        <v>0</v>
      </c>
      <c r="M964" t="s">
        <v>19</v>
      </c>
      <c r="N964">
        <v>10</v>
      </c>
      <c r="O964">
        <v>0</v>
      </c>
      <c r="P964">
        <v>0</v>
      </c>
      <c r="Q964">
        <v>0</v>
      </c>
      <c r="R964">
        <v>0</v>
      </c>
      <c r="S964" s="4">
        <v>45473.198414351849</v>
      </c>
      <c r="T964" s="6">
        <v>45473.198414351849</v>
      </c>
      <c r="U964">
        <f t="shared" si="182"/>
        <v>17</v>
      </c>
      <c r="V964">
        <f t="shared" ref="V964:V1027" si="183">ABS(C963-C964)</f>
        <v>598</v>
      </c>
      <c r="W964" t="str">
        <f t="shared" ref="W964:W1027" si="184">IF(AND(V964&gt;=300,J964&lt;&gt;J963,J964=1),"TRUE","")</f>
        <v/>
      </c>
      <c r="X964" t="str">
        <f t="shared" ref="X964:X1027" si="185">IF(AND(V963&gt;=300,J964&lt;&gt;J963,J964=0),"TRUE","")</f>
        <v/>
      </c>
      <c r="Y964" s="12" t="str">
        <f t="shared" ref="Y964:Y1027" si="186">IF(AND(V965&gt;=300,J964&lt;&gt;J963,J964=1),"TRUE","")</f>
        <v/>
      </c>
      <c r="Z964" t="str">
        <f t="shared" ref="Z964:Z1027" si="187">IF(AND(I964=0,V964&gt;=300),"TRUE","")</f>
        <v/>
      </c>
      <c r="AA964" t="str">
        <f t="shared" ref="AA964:AA1027" si="188">IF(AND(I963=0,V963&gt;=300),"TRUE","")</f>
        <v/>
      </c>
      <c r="AB964" t="str">
        <f t="shared" ref="AB964:AB1027" si="189">IF(OR(AND(V963&lt;30,V964&gt;300),AND(V965&lt;=30,V964&gt;300)),"TRUE","")</f>
        <v/>
      </c>
      <c r="AC964" s="2" t="str">
        <f t="shared" ref="AC964:AC1027" si="190">IF(AND(M964="GTIGN",J963=0,J964=1,OR(V963&gt;=300,V964&gt;=300)),"TRUE","")</f>
        <v/>
      </c>
      <c r="AD964" t="str">
        <f t="shared" si="181"/>
        <v/>
      </c>
      <c r="AE964" t="str">
        <f t="shared" ref="AE964:AE1027" si="191">IF(AND(M964="GTIGN",V965&gt;=300,V964&lt;300),"TRUE","")</f>
        <v/>
      </c>
      <c r="AF964" t="str">
        <f t="shared" ref="AF964:AF1027" si="192">IF(U964&lt;&gt;U963,A963,"")</f>
        <v/>
      </c>
    </row>
    <row r="965" spans="1:32" x14ac:dyDescent="0.25">
      <c r="A965">
        <v>12253</v>
      </c>
      <c r="B965" s="1">
        <v>867488060855003</v>
      </c>
      <c r="C965" s="1">
        <v>1719723358</v>
      </c>
      <c r="D965">
        <v>-22.892548999999999</v>
      </c>
      <c r="E965">
        <v>-47.046748999999998</v>
      </c>
      <c r="F965">
        <v>706</v>
      </c>
      <c r="G965">
        <v>177</v>
      </c>
      <c r="H965">
        <v>0</v>
      </c>
      <c r="I965">
        <v>1</v>
      </c>
      <c r="J965">
        <v>0</v>
      </c>
      <c r="K965">
        <v>294600</v>
      </c>
      <c r="L965">
        <v>0</v>
      </c>
      <c r="M965" t="s">
        <v>19</v>
      </c>
      <c r="N965">
        <v>10</v>
      </c>
      <c r="O965">
        <v>0</v>
      </c>
      <c r="P965">
        <v>0</v>
      </c>
      <c r="Q965">
        <v>0</v>
      </c>
      <c r="R965">
        <v>0</v>
      </c>
      <c r="S965" s="4">
        <v>45473.20553240741</v>
      </c>
      <c r="T965" s="6">
        <v>45473.20553240741</v>
      </c>
      <c r="U965">
        <f t="shared" si="182"/>
        <v>17</v>
      </c>
      <c r="V965">
        <f t="shared" si="183"/>
        <v>615</v>
      </c>
      <c r="W965" t="str">
        <f t="shared" si="184"/>
        <v/>
      </c>
      <c r="X965" t="str">
        <f t="shared" si="185"/>
        <v/>
      </c>
      <c r="Y965" s="12" t="str">
        <f t="shared" si="186"/>
        <v/>
      </c>
      <c r="Z965" t="str">
        <f t="shared" si="187"/>
        <v/>
      </c>
      <c r="AA965" t="str">
        <f t="shared" si="188"/>
        <v/>
      </c>
      <c r="AB965" t="str">
        <f t="shared" si="189"/>
        <v/>
      </c>
      <c r="AC965" s="2" t="str">
        <f t="shared" si="190"/>
        <v/>
      </c>
      <c r="AD965" t="str">
        <f t="shared" si="181"/>
        <v/>
      </c>
      <c r="AE965" t="str">
        <f t="shared" si="191"/>
        <v/>
      </c>
      <c r="AF965" t="str">
        <f t="shared" si="192"/>
        <v/>
      </c>
    </row>
    <row r="966" spans="1:32" x14ac:dyDescent="0.25">
      <c r="A966">
        <v>12254</v>
      </c>
      <c r="B966" s="1">
        <v>867488060855003</v>
      </c>
      <c r="C966" s="1">
        <v>1719723957</v>
      </c>
      <c r="D966">
        <v>-22.892548999999999</v>
      </c>
      <c r="E966">
        <v>-47.046748999999998</v>
      </c>
      <c r="F966">
        <v>706</v>
      </c>
      <c r="G966">
        <v>177</v>
      </c>
      <c r="H966">
        <v>0</v>
      </c>
      <c r="I966">
        <v>1</v>
      </c>
      <c r="J966">
        <v>0</v>
      </c>
      <c r="K966">
        <v>294600</v>
      </c>
      <c r="L966">
        <v>0</v>
      </c>
      <c r="M966" t="s">
        <v>19</v>
      </c>
      <c r="N966">
        <v>10</v>
      </c>
      <c r="O966">
        <v>0</v>
      </c>
      <c r="P966">
        <v>0</v>
      </c>
      <c r="Q966">
        <v>0</v>
      </c>
      <c r="R966">
        <v>0</v>
      </c>
      <c r="S966" s="4">
        <v>45473.212465277778</v>
      </c>
      <c r="T966" s="6">
        <v>45473.212465277778</v>
      </c>
      <c r="U966">
        <f t="shared" si="182"/>
        <v>17</v>
      </c>
      <c r="V966">
        <f t="shared" si="183"/>
        <v>599</v>
      </c>
      <c r="W966" t="str">
        <f t="shared" si="184"/>
        <v/>
      </c>
      <c r="X966" t="str">
        <f t="shared" si="185"/>
        <v/>
      </c>
      <c r="Y966" s="12" t="str">
        <f t="shared" si="186"/>
        <v/>
      </c>
      <c r="Z966" t="str">
        <f t="shared" si="187"/>
        <v/>
      </c>
      <c r="AA966" t="str">
        <f t="shared" si="188"/>
        <v/>
      </c>
      <c r="AB966" t="str">
        <f t="shared" si="189"/>
        <v/>
      </c>
      <c r="AC966" s="2" t="str">
        <f t="shared" si="190"/>
        <v/>
      </c>
      <c r="AD966" t="str">
        <f t="shared" si="181"/>
        <v/>
      </c>
      <c r="AE966" t="str">
        <f t="shared" si="191"/>
        <v/>
      </c>
      <c r="AF966" t="str">
        <f t="shared" si="192"/>
        <v/>
      </c>
    </row>
    <row r="967" spans="1:32" x14ac:dyDescent="0.25">
      <c r="A967">
        <v>12255</v>
      </c>
      <c r="B967" s="1">
        <v>867488060855003</v>
      </c>
      <c r="C967" s="1">
        <v>1719724543</v>
      </c>
      <c r="D967">
        <v>-22.892548999999999</v>
      </c>
      <c r="E967">
        <v>-47.046748999999998</v>
      </c>
      <c r="F967">
        <v>706</v>
      </c>
      <c r="G967">
        <v>177</v>
      </c>
      <c r="H967">
        <v>0</v>
      </c>
      <c r="I967">
        <v>1</v>
      </c>
      <c r="J967">
        <v>0</v>
      </c>
      <c r="K967">
        <v>294600</v>
      </c>
      <c r="L967">
        <v>0</v>
      </c>
      <c r="M967" t="s">
        <v>19</v>
      </c>
      <c r="N967">
        <v>10</v>
      </c>
      <c r="O967">
        <v>0</v>
      </c>
      <c r="P967">
        <v>0</v>
      </c>
      <c r="Q967">
        <v>0</v>
      </c>
      <c r="R967">
        <v>0</v>
      </c>
      <c r="S967" s="4">
        <v>45473.219247685185</v>
      </c>
      <c r="T967" s="6">
        <v>45473.219247685185</v>
      </c>
      <c r="U967">
        <f t="shared" si="182"/>
        <v>17</v>
      </c>
      <c r="V967">
        <f t="shared" si="183"/>
        <v>586</v>
      </c>
      <c r="W967" t="str">
        <f t="shared" si="184"/>
        <v/>
      </c>
      <c r="X967" t="str">
        <f t="shared" si="185"/>
        <v/>
      </c>
      <c r="Y967" s="12" t="str">
        <f t="shared" si="186"/>
        <v/>
      </c>
      <c r="Z967" t="str">
        <f t="shared" si="187"/>
        <v/>
      </c>
      <c r="AA967" t="str">
        <f t="shared" si="188"/>
        <v/>
      </c>
      <c r="AB967" t="str">
        <f t="shared" si="189"/>
        <v/>
      </c>
      <c r="AC967" s="2" t="str">
        <f t="shared" si="190"/>
        <v/>
      </c>
      <c r="AD967" t="str">
        <f t="shared" ref="AD967:AD1030" si="193">IF(AND(M967="GTIGN",V966&gt;=300,V967&lt;300),"TRUE","")</f>
        <v/>
      </c>
      <c r="AE967" t="str">
        <f t="shared" si="191"/>
        <v/>
      </c>
      <c r="AF967" t="str">
        <f t="shared" si="192"/>
        <v/>
      </c>
    </row>
    <row r="968" spans="1:32" x14ac:dyDescent="0.25">
      <c r="A968">
        <v>12258</v>
      </c>
      <c r="B968" s="1">
        <v>867488060855003</v>
      </c>
      <c r="C968" s="1">
        <v>1719725141</v>
      </c>
      <c r="D968">
        <v>-22.892548999999999</v>
      </c>
      <c r="E968">
        <v>-47.046748999999998</v>
      </c>
      <c r="F968">
        <v>706</v>
      </c>
      <c r="G968">
        <v>177</v>
      </c>
      <c r="H968">
        <v>0</v>
      </c>
      <c r="I968">
        <v>1</v>
      </c>
      <c r="J968">
        <v>0</v>
      </c>
      <c r="K968">
        <v>294600</v>
      </c>
      <c r="L968">
        <v>0</v>
      </c>
      <c r="M968" t="s">
        <v>19</v>
      </c>
      <c r="N968">
        <v>10</v>
      </c>
      <c r="O968">
        <v>0</v>
      </c>
      <c r="P968">
        <v>0</v>
      </c>
      <c r="Q968">
        <v>0</v>
      </c>
      <c r="R968">
        <v>0</v>
      </c>
      <c r="S968" s="4">
        <v>45473.226168981484</v>
      </c>
      <c r="T968" s="6">
        <v>45473.226168981484</v>
      </c>
      <c r="U968">
        <f t="shared" si="182"/>
        <v>17</v>
      </c>
      <c r="V968">
        <f t="shared" si="183"/>
        <v>598</v>
      </c>
      <c r="W968" t="str">
        <f t="shared" si="184"/>
        <v/>
      </c>
      <c r="X968" t="str">
        <f t="shared" si="185"/>
        <v/>
      </c>
      <c r="Y968" s="12" t="str">
        <f t="shared" si="186"/>
        <v/>
      </c>
      <c r="Z968" t="str">
        <f t="shared" si="187"/>
        <v/>
      </c>
      <c r="AA968" t="str">
        <f t="shared" si="188"/>
        <v/>
      </c>
      <c r="AB968" t="str">
        <f t="shared" si="189"/>
        <v/>
      </c>
      <c r="AC968" s="2" t="str">
        <f t="shared" si="190"/>
        <v/>
      </c>
      <c r="AD968" t="str">
        <f t="shared" si="193"/>
        <v/>
      </c>
      <c r="AE968" t="str">
        <f t="shared" si="191"/>
        <v/>
      </c>
      <c r="AF968" t="str">
        <f t="shared" si="192"/>
        <v/>
      </c>
    </row>
    <row r="969" spans="1:32" x14ac:dyDescent="0.25">
      <c r="A969">
        <v>12259</v>
      </c>
      <c r="B969" s="1">
        <v>867488060855003</v>
      </c>
      <c r="C969" s="1">
        <v>1719725742</v>
      </c>
      <c r="D969">
        <v>-22.892548999999999</v>
      </c>
      <c r="E969">
        <v>-47.046748999999998</v>
      </c>
      <c r="F969">
        <v>706</v>
      </c>
      <c r="G969">
        <v>177</v>
      </c>
      <c r="H969">
        <v>0</v>
      </c>
      <c r="I969">
        <v>1</v>
      </c>
      <c r="J969">
        <v>0</v>
      </c>
      <c r="K969">
        <v>294600</v>
      </c>
      <c r="L969">
        <v>0</v>
      </c>
      <c r="M969" t="s">
        <v>19</v>
      </c>
      <c r="N969">
        <v>10</v>
      </c>
      <c r="O969">
        <v>0</v>
      </c>
      <c r="P969">
        <v>0</v>
      </c>
      <c r="Q969">
        <v>0</v>
      </c>
      <c r="R969">
        <v>0</v>
      </c>
      <c r="S969" s="4">
        <v>45473.233124999999</v>
      </c>
      <c r="T969" s="6">
        <v>45473.233124999999</v>
      </c>
      <c r="U969">
        <f t="shared" si="182"/>
        <v>17</v>
      </c>
      <c r="V969">
        <f t="shared" si="183"/>
        <v>601</v>
      </c>
      <c r="W969" t="str">
        <f t="shared" si="184"/>
        <v/>
      </c>
      <c r="X969" t="str">
        <f t="shared" si="185"/>
        <v/>
      </c>
      <c r="Y969" s="12" t="str">
        <f t="shared" si="186"/>
        <v/>
      </c>
      <c r="Z969" t="str">
        <f t="shared" si="187"/>
        <v/>
      </c>
      <c r="AA969" t="str">
        <f t="shared" si="188"/>
        <v/>
      </c>
      <c r="AB969" t="str">
        <f t="shared" si="189"/>
        <v/>
      </c>
      <c r="AC969" s="2" t="str">
        <f t="shared" si="190"/>
        <v/>
      </c>
      <c r="AD969" t="str">
        <f t="shared" si="193"/>
        <v/>
      </c>
      <c r="AE969" t="str">
        <f t="shared" si="191"/>
        <v/>
      </c>
      <c r="AF969" t="str">
        <f t="shared" si="192"/>
        <v/>
      </c>
    </row>
    <row r="970" spans="1:32" x14ac:dyDescent="0.25">
      <c r="A970">
        <v>12260</v>
      </c>
      <c r="B970" s="1">
        <v>867488060855003</v>
      </c>
      <c r="C970" s="1">
        <v>1719726342</v>
      </c>
      <c r="D970">
        <v>-22.892548999999999</v>
      </c>
      <c r="E970">
        <v>-47.046748999999998</v>
      </c>
      <c r="F970">
        <v>706</v>
      </c>
      <c r="G970">
        <v>177</v>
      </c>
      <c r="H970">
        <v>0</v>
      </c>
      <c r="I970">
        <v>1</v>
      </c>
      <c r="J970">
        <v>0</v>
      </c>
      <c r="K970">
        <v>294600</v>
      </c>
      <c r="L970">
        <v>0</v>
      </c>
      <c r="M970" t="s">
        <v>19</v>
      </c>
      <c r="N970">
        <v>10</v>
      </c>
      <c r="O970">
        <v>0</v>
      </c>
      <c r="P970">
        <v>0</v>
      </c>
      <c r="Q970">
        <v>0</v>
      </c>
      <c r="R970">
        <v>0</v>
      </c>
      <c r="S970" s="4">
        <v>45473.240069444444</v>
      </c>
      <c r="T970" s="6">
        <v>45473.240069444444</v>
      </c>
      <c r="U970">
        <f t="shared" si="182"/>
        <v>17</v>
      </c>
      <c r="V970">
        <f t="shared" si="183"/>
        <v>600</v>
      </c>
      <c r="W970" t="str">
        <f t="shared" si="184"/>
        <v/>
      </c>
      <c r="X970" t="str">
        <f t="shared" si="185"/>
        <v/>
      </c>
      <c r="Y970" s="12" t="str">
        <f t="shared" si="186"/>
        <v/>
      </c>
      <c r="Z970" t="str">
        <f t="shared" si="187"/>
        <v/>
      </c>
      <c r="AA970" t="str">
        <f t="shared" si="188"/>
        <v/>
      </c>
      <c r="AB970" t="str">
        <f t="shared" si="189"/>
        <v/>
      </c>
      <c r="AC970" s="2" t="str">
        <f t="shared" si="190"/>
        <v/>
      </c>
      <c r="AD970" t="str">
        <f t="shared" si="193"/>
        <v/>
      </c>
      <c r="AE970" t="str">
        <f t="shared" si="191"/>
        <v/>
      </c>
      <c r="AF970" t="str">
        <f t="shared" si="192"/>
        <v/>
      </c>
    </row>
    <row r="971" spans="1:32" x14ac:dyDescent="0.25">
      <c r="A971">
        <v>12263</v>
      </c>
      <c r="B971" s="1">
        <v>867488060855003</v>
      </c>
      <c r="C971" s="1">
        <v>1719726940</v>
      </c>
      <c r="D971">
        <v>-22.892548999999999</v>
      </c>
      <c r="E971">
        <v>-47.046748999999998</v>
      </c>
      <c r="F971">
        <v>706</v>
      </c>
      <c r="G971">
        <v>177</v>
      </c>
      <c r="H971">
        <v>0</v>
      </c>
      <c r="I971">
        <v>1</v>
      </c>
      <c r="J971">
        <v>0</v>
      </c>
      <c r="K971">
        <v>294600</v>
      </c>
      <c r="L971">
        <v>0</v>
      </c>
      <c r="M971" t="s">
        <v>19</v>
      </c>
      <c r="N971">
        <v>10</v>
      </c>
      <c r="O971">
        <v>0</v>
      </c>
      <c r="P971">
        <v>0</v>
      </c>
      <c r="Q971">
        <v>0</v>
      </c>
      <c r="R971">
        <v>0</v>
      </c>
      <c r="S971" s="4">
        <v>45473.246990740743</v>
      </c>
      <c r="T971" s="6">
        <v>45473.246990740743</v>
      </c>
      <c r="U971">
        <f t="shared" si="182"/>
        <v>17</v>
      </c>
      <c r="V971">
        <f t="shared" si="183"/>
        <v>598</v>
      </c>
      <c r="W971" t="str">
        <f t="shared" si="184"/>
        <v/>
      </c>
      <c r="X971" t="str">
        <f t="shared" si="185"/>
        <v/>
      </c>
      <c r="Y971" s="12" t="str">
        <f t="shared" si="186"/>
        <v/>
      </c>
      <c r="Z971" t="str">
        <f t="shared" si="187"/>
        <v/>
      </c>
      <c r="AA971" t="str">
        <f t="shared" si="188"/>
        <v/>
      </c>
      <c r="AB971" t="str">
        <f t="shared" si="189"/>
        <v/>
      </c>
      <c r="AC971" s="2" t="str">
        <f t="shared" si="190"/>
        <v/>
      </c>
      <c r="AD971" t="str">
        <f t="shared" si="193"/>
        <v/>
      </c>
      <c r="AE971" t="str">
        <f t="shared" si="191"/>
        <v/>
      </c>
      <c r="AF971" t="str">
        <f t="shared" si="192"/>
        <v/>
      </c>
    </row>
    <row r="972" spans="1:32" x14ac:dyDescent="0.25">
      <c r="A972">
        <v>12264</v>
      </c>
      <c r="B972" s="1">
        <v>867488060855003</v>
      </c>
      <c r="C972" s="1">
        <v>1719727541</v>
      </c>
      <c r="D972">
        <v>-22.892548999999999</v>
      </c>
      <c r="E972">
        <v>-47.046748999999998</v>
      </c>
      <c r="F972">
        <v>706</v>
      </c>
      <c r="G972">
        <v>177</v>
      </c>
      <c r="H972">
        <v>0</v>
      </c>
      <c r="I972">
        <v>1</v>
      </c>
      <c r="J972">
        <v>0</v>
      </c>
      <c r="K972">
        <v>294600</v>
      </c>
      <c r="L972">
        <v>0</v>
      </c>
      <c r="M972" t="s">
        <v>19</v>
      </c>
      <c r="N972">
        <v>10</v>
      </c>
      <c r="O972">
        <v>0</v>
      </c>
      <c r="P972">
        <v>0</v>
      </c>
      <c r="Q972">
        <v>0</v>
      </c>
      <c r="R972">
        <v>0</v>
      </c>
      <c r="S972" s="4">
        <v>45473.253946759258</v>
      </c>
      <c r="T972" s="6">
        <v>45473.253946759258</v>
      </c>
      <c r="U972">
        <f t="shared" si="182"/>
        <v>17</v>
      </c>
      <c r="V972">
        <f t="shared" si="183"/>
        <v>601</v>
      </c>
      <c r="W972" t="str">
        <f t="shared" si="184"/>
        <v/>
      </c>
      <c r="X972" t="str">
        <f t="shared" si="185"/>
        <v/>
      </c>
      <c r="Y972" s="12" t="str">
        <f t="shared" si="186"/>
        <v/>
      </c>
      <c r="Z972" t="str">
        <f t="shared" si="187"/>
        <v/>
      </c>
      <c r="AA972" t="str">
        <f t="shared" si="188"/>
        <v/>
      </c>
      <c r="AB972" t="str">
        <f t="shared" si="189"/>
        <v/>
      </c>
      <c r="AC972" s="2" t="str">
        <f t="shared" si="190"/>
        <v/>
      </c>
      <c r="AD972" t="str">
        <f t="shared" si="193"/>
        <v/>
      </c>
      <c r="AE972" t="str">
        <f t="shared" si="191"/>
        <v/>
      </c>
      <c r="AF972" t="str">
        <f t="shared" si="192"/>
        <v/>
      </c>
    </row>
    <row r="973" spans="1:32" x14ac:dyDescent="0.25">
      <c r="A973">
        <v>12265</v>
      </c>
      <c r="B973" s="1">
        <v>867488060855003</v>
      </c>
      <c r="C973" s="1">
        <v>1719728141</v>
      </c>
      <c r="D973">
        <v>-22.892548999999999</v>
      </c>
      <c r="E973">
        <v>-47.046748999999998</v>
      </c>
      <c r="F973">
        <v>706</v>
      </c>
      <c r="G973">
        <v>177</v>
      </c>
      <c r="H973">
        <v>0</v>
      </c>
      <c r="I973">
        <v>1</v>
      </c>
      <c r="J973">
        <v>0</v>
      </c>
      <c r="K973">
        <v>294600</v>
      </c>
      <c r="L973">
        <v>0</v>
      </c>
      <c r="M973" t="s">
        <v>19</v>
      </c>
      <c r="N973">
        <v>10</v>
      </c>
      <c r="O973">
        <v>0</v>
      </c>
      <c r="P973">
        <v>0</v>
      </c>
      <c r="Q973">
        <v>0</v>
      </c>
      <c r="R973">
        <v>0</v>
      </c>
      <c r="S973" s="4">
        <v>45473.260891203703</v>
      </c>
      <c r="T973" s="6">
        <v>45473.260891203703</v>
      </c>
      <c r="U973">
        <f t="shared" si="182"/>
        <v>17</v>
      </c>
      <c r="V973">
        <f t="shared" si="183"/>
        <v>600</v>
      </c>
      <c r="W973" t="str">
        <f t="shared" si="184"/>
        <v/>
      </c>
      <c r="X973" t="str">
        <f t="shared" si="185"/>
        <v/>
      </c>
      <c r="Y973" s="12" t="str">
        <f t="shared" si="186"/>
        <v/>
      </c>
      <c r="Z973" t="str">
        <f t="shared" si="187"/>
        <v/>
      </c>
      <c r="AA973" t="str">
        <f t="shared" si="188"/>
        <v/>
      </c>
      <c r="AB973" t="str">
        <f t="shared" si="189"/>
        <v/>
      </c>
      <c r="AC973" s="2" t="str">
        <f t="shared" si="190"/>
        <v/>
      </c>
      <c r="AD973" t="str">
        <f t="shared" si="193"/>
        <v/>
      </c>
      <c r="AE973" t="str">
        <f t="shared" si="191"/>
        <v/>
      </c>
      <c r="AF973" t="str">
        <f t="shared" si="192"/>
        <v/>
      </c>
    </row>
    <row r="974" spans="1:32" x14ac:dyDescent="0.25">
      <c r="A974">
        <v>12268</v>
      </c>
      <c r="B974" s="1">
        <v>867488060855003</v>
      </c>
      <c r="C974" s="1">
        <v>1719728746</v>
      </c>
      <c r="D974">
        <v>-22.892548999999999</v>
      </c>
      <c r="E974">
        <v>-47.046748999999998</v>
      </c>
      <c r="F974">
        <v>706</v>
      </c>
      <c r="G974">
        <v>177</v>
      </c>
      <c r="H974">
        <v>0</v>
      </c>
      <c r="I974">
        <v>1</v>
      </c>
      <c r="J974">
        <v>0</v>
      </c>
      <c r="K974">
        <v>294600</v>
      </c>
      <c r="L974">
        <v>0</v>
      </c>
      <c r="M974" t="s">
        <v>19</v>
      </c>
      <c r="N974">
        <v>10</v>
      </c>
      <c r="O974">
        <v>0</v>
      </c>
      <c r="P974">
        <v>0</v>
      </c>
      <c r="Q974">
        <v>0</v>
      </c>
      <c r="R974">
        <v>0</v>
      </c>
      <c r="S974" s="4">
        <v>45473.267893518518</v>
      </c>
      <c r="T974" s="6">
        <v>45473.267893518518</v>
      </c>
      <c r="U974">
        <f t="shared" si="182"/>
        <v>17</v>
      </c>
      <c r="V974">
        <f t="shared" si="183"/>
        <v>605</v>
      </c>
      <c r="W974" t="str">
        <f t="shared" si="184"/>
        <v/>
      </c>
      <c r="X974" t="str">
        <f t="shared" si="185"/>
        <v/>
      </c>
      <c r="Y974" s="12" t="str">
        <f t="shared" si="186"/>
        <v/>
      </c>
      <c r="Z974" t="str">
        <f t="shared" si="187"/>
        <v/>
      </c>
      <c r="AA974" t="str">
        <f t="shared" si="188"/>
        <v/>
      </c>
      <c r="AB974" t="str">
        <f t="shared" si="189"/>
        <v/>
      </c>
      <c r="AC974" s="2" t="str">
        <f t="shared" si="190"/>
        <v/>
      </c>
      <c r="AD974" t="str">
        <f t="shared" si="193"/>
        <v/>
      </c>
      <c r="AE974" t="str">
        <f t="shared" si="191"/>
        <v/>
      </c>
      <c r="AF974" t="str">
        <f t="shared" si="192"/>
        <v/>
      </c>
    </row>
    <row r="975" spans="1:32" x14ac:dyDescent="0.25">
      <c r="A975">
        <v>12269</v>
      </c>
      <c r="B975" s="1">
        <v>867488060855003</v>
      </c>
      <c r="C975" s="1">
        <v>1719729349</v>
      </c>
      <c r="D975">
        <v>-22.892548999999999</v>
      </c>
      <c r="E975">
        <v>-47.046748999999998</v>
      </c>
      <c r="F975">
        <v>706</v>
      </c>
      <c r="G975">
        <v>177</v>
      </c>
      <c r="H975">
        <v>0</v>
      </c>
      <c r="I975">
        <v>1</v>
      </c>
      <c r="J975">
        <v>0</v>
      </c>
      <c r="K975">
        <v>294600</v>
      </c>
      <c r="L975">
        <v>0</v>
      </c>
      <c r="M975" t="s">
        <v>19</v>
      </c>
      <c r="N975">
        <v>10</v>
      </c>
      <c r="O975">
        <v>0</v>
      </c>
      <c r="P975">
        <v>0</v>
      </c>
      <c r="Q975">
        <v>0</v>
      </c>
      <c r="R975">
        <v>0</v>
      </c>
      <c r="S975" s="4">
        <v>45473.274872685186</v>
      </c>
      <c r="T975" s="6">
        <v>45473.274872685186</v>
      </c>
      <c r="U975">
        <f t="shared" si="182"/>
        <v>17</v>
      </c>
      <c r="V975">
        <f t="shared" si="183"/>
        <v>603</v>
      </c>
      <c r="W975" t="str">
        <f t="shared" si="184"/>
        <v/>
      </c>
      <c r="X975" t="str">
        <f t="shared" si="185"/>
        <v/>
      </c>
      <c r="Y975" s="12" t="str">
        <f t="shared" si="186"/>
        <v/>
      </c>
      <c r="Z975" t="str">
        <f t="shared" si="187"/>
        <v/>
      </c>
      <c r="AA975" t="str">
        <f t="shared" si="188"/>
        <v/>
      </c>
      <c r="AB975" t="str">
        <f t="shared" si="189"/>
        <v/>
      </c>
      <c r="AC975" s="2" t="str">
        <f t="shared" si="190"/>
        <v/>
      </c>
      <c r="AD975" t="str">
        <f t="shared" si="193"/>
        <v/>
      </c>
      <c r="AE975" t="str">
        <f t="shared" si="191"/>
        <v/>
      </c>
      <c r="AF975" t="str">
        <f t="shared" si="192"/>
        <v/>
      </c>
    </row>
    <row r="976" spans="1:32" x14ac:dyDescent="0.25">
      <c r="A976">
        <v>12270</v>
      </c>
      <c r="B976" s="1">
        <v>867488060855003</v>
      </c>
      <c r="C976" s="1">
        <v>1719729945</v>
      </c>
      <c r="D976">
        <v>-22.892548999999999</v>
      </c>
      <c r="E976">
        <v>-47.046748999999998</v>
      </c>
      <c r="F976">
        <v>706</v>
      </c>
      <c r="G976">
        <v>177</v>
      </c>
      <c r="H976">
        <v>0</v>
      </c>
      <c r="I976">
        <v>1</v>
      </c>
      <c r="J976">
        <v>0</v>
      </c>
      <c r="K976">
        <v>294600</v>
      </c>
      <c r="L976">
        <v>0</v>
      </c>
      <c r="M976" t="s">
        <v>19</v>
      </c>
      <c r="N976">
        <v>10</v>
      </c>
      <c r="O976">
        <v>0</v>
      </c>
      <c r="P976">
        <v>0</v>
      </c>
      <c r="Q976">
        <v>0</v>
      </c>
      <c r="R976">
        <v>0</v>
      </c>
      <c r="S976" s="4">
        <v>45473.281770833331</v>
      </c>
      <c r="T976" s="6">
        <v>45473.281770833331</v>
      </c>
      <c r="U976">
        <f t="shared" si="182"/>
        <v>17</v>
      </c>
      <c r="V976">
        <f t="shared" si="183"/>
        <v>596</v>
      </c>
      <c r="W976" t="str">
        <f t="shared" si="184"/>
        <v/>
      </c>
      <c r="X976" t="str">
        <f t="shared" si="185"/>
        <v/>
      </c>
      <c r="Y976" s="12" t="str">
        <f t="shared" si="186"/>
        <v/>
      </c>
      <c r="Z976" t="str">
        <f t="shared" si="187"/>
        <v/>
      </c>
      <c r="AA976" t="str">
        <f t="shared" si="188"/>
        <v/>
      </c>
      <c r="AB976" t="str">
        <f t="shared" si="189"/>
        <v/>
      </c>
      <c r="AC976" s="2" t="str">
        <f t="shared" si="190"/>
        <v/>
      </c>
      <c r="AD976" t="str">
        <f t="shared" si="193"/>
        <v/>
      </c>
      <c r="AE976" t="str">
        <f t="shared" si="191"/>
        <v/>
      </c>
      <c r="AF976" t="str">
        <f t="shared" si="192"/>
        <v/>
      </c>
    </row>
    <row r="977" spans="1:32" x14ac:dyDescent="0.25">
      <c r="A977">
        <v>12273</v>
      </c>
      <c r="B977" s="1">
        <v>867488060855003</v>
      </c>
      <c r="C977" s="1">
        <v>1719730550</v>
      </c>
      <c r="D977">
        <v>-22.892548999999999</v>
      </c>
      <c r="E977">
        <v>-47.046748999999998</v>
      </c>
      <c r="F977">
        <v>706</v>
      </c>
      <c r="G977">
        <v>177</v>
      </c>
      <c r="H977">
        <v>0</v>
      </c>
      <c r="I977">
        <v>1</v>
      </c>
      <c r="J977">
        <v>0</v>
      </c>
      <c r="K977">
        <v>294600</v>
      </c>
      <c r="L977">
        <v>0</v>
      </c>
      <c r="M977" t="s">
        <v>19</v>
      </c>
      <c r="N977">
        <v>10</v>
      </c>
      <c r="O977">
        <v>0</v>
      </c>
      <c r="P977">
        <v>0</v>
      </c>
      <c r="Q977">
        <v>0</v>
      </c>
      <c r="R977">
        <v>0</v>
      </c>
      <c r="S977" s="4">
        <v>45473.288773148146</v>
      </c>
      <c r="T977" s="6">
        <v>45473.288773148146</v>
      </c>
      <c r="U977">
        <f t="shared" si="182"/>
        <v>17</v>
      </c>
      <c r="V977">
        <f t="shared" si="183"/>
        <v>605</v>
      </c>
      <c r="W977" t="str">
        <f t="shared" si="184"/>
        <v/>
      </c>
      <c r="X977" t="str">
        <f t="shared" si="185"/>
        <v/>
      </c>
      <c r="Y977" s="12" t="str">
        <f t="shared" si="186"/>
        <v/>
      </c>
      <c r="Z977" t="str">
        <f t="shared" si="187"/>
        <v/>
      </c>
      <c r="AA977" t="str">
        <f t="shared" si="188"/>
        <v/>
      </c>
      <c r="AB977" t="str">
        <f t="shared" si="189"/>
        <v/>
      </c>
      <c r="AC977" s="2" t="str">
        <f t="shared" si="190"/>
        <v/>
      </c>
      <c r="AD977" t="str">
        <f t="shared" si="193"/>
        <v/>
      </c>
      <c r="AE977" t="str">
        <f t="shared" si="191"/>
        <v/>
      </c>
      <c r="AF977" t="str">
        <f t="shared" si="192"/>
        <v/>
      </c>
    </row>
    <row r="978" spans="1:32" x14ac:dyDescent="0.25">
      <c r="A978">
        <v>12274</v>
      </c>
      <c r="B978" s="1">
        <v>867488060855003</v>
      </c>
      <c r="C978" s="1">
        <v>1719731142</v>
      </c>
      <c r="D978">
        <v>-22.892548999999999</v>
      </c>
      <c r="E978">
        <v>-47.046748999999998</v>
      </c>
      <c r="F978">
        <v>706</v>
      </c>
      <c r="G978">
        <v>177</v>
      </c>
      <c r="H978">
        <v>0</v>
      </c>
      <c r="I978">
        <v>1</v>
      </c>
      <c r="J978">
        <v>0</v>
      </c>
      <c r="K978">
        <v>294600</v>
      </c>
      <c r="L978">
        <v>0</v>
      </c>
      <c r="M978" t="s">
        <v>19</v>
      </c>
      <c r="N978">
        <v>10</v>
      </c>
      <c r="O978">
        <v>0</v>
      </c>
      <c r="P978">
        <v>0</v>
      </c>
      <c r="Q978">
        <v>0</v>
      </c>
      <c r="R978">
        <v>0</v>
      </c>
      <c r="S978" s="4">
        <v>45473.295624999999</v>
      </c>
      <c r="T978" s="6">
        <v>45473.295624999999</v>
      </c>
      <c r="U978">
        <f t="shared" si="182"/>
        <v>17</v>
      </c>
      <c r="V978">
        <f t="shared" si="183"/>
        <v>592</v>
      </c>
      <c r="W978" t="str">
        <f t="shared" si="184"/>
        <v/>
      </c>
      <c r="X978" t="str">
        <f t="shared" si="185"/>
        <v/>
      </c>
      <c r="Y978" s="12" t="str">
        <f t="shared" si="186"/>
        <v/>
      </c>
      <c r="Z978" t="str">
        <f t="shared" si="187"/>
        <v/>
      </c>
      <c r="AA978" t="str">
        <f t="shared" si="188"/>
        <v/>
      </c>
      <c r="AB978" t="str">
        <f t="shared" si="189"/>
        <v/>
      </c>
      <c r="AC978" s="2" t="str">
        <f t="shared" si="190"/>
        <v/>
      </c>
      <c r="AD978" t="str">
        <f t="shared" si="193"/>
        <v/>
      </c>
      <c r="AE978" t="str">
        <f t="shared" si="191"/>
        <v/>
      </c>
      <c r="AF978" t="str">
        <f t="shared" si="192"/>
        <v/>
      </c>
    </row>
    <row r="979" spans="1:32" x14ac:dyDescent="0.25">
      <c r="A979">
        <v>12275</v>
      </c>
      <c r="B979" s="1">
        <v>867488060855003</v>
      </c>
      <c r="C979" s="1">
        <v>1719731743</v>
      </c>
      <c r="D979">
        <v>-22.892548999999999</v>
      </c>
      <c r="E979">
        <v>-47.046748999999998</v>
      </c>
      <c r="F979">
        <v>706</v>
      </c>
      <c r="G979">
        <v>177</v>
      </c>
      <c r="H979">
        <v>0</v>
      </c>
      <c r="I979">
        <v>1</v>
      </c>
      <c r="J979">
        <v>0</v>
      </c>
      <c r="K979">
        <v>294600</v>
      </c>
      <c r="L979">
        <v>0</v>
      </c>
      <c r="M979" t="s">
        <v>19</v>
      </c>
      <c r="N979">
        <v>10</v>
      </c>
      <c r="O979">
        <v>0</v>
      </c>
      <c r="P979">
        <v>0</v>
      </c>
      <c r="Q979">
        <v>0</v>
      </c>
      <c r="R979">
        <v>0</v>
      </c>
      <c r="S979" s="4">
        <v>45473.302581018521</v>
      </c>
      <c r="T979" s="6">
        <v>45473.302581018521</v>
      </c>
      <c r="U979">
        <f t="shared" si="182"/>
        <v>17</v>
      </c>
      <c r="V979">
        <f t="shared" si="183"/>
        <v>601</v>
      </c>
      <c r="W979" t="str">
        <f t="shared" si="184"/>
        <v/>
      </c>
      <c r="X979" t="str">
        <f t="shared" si="185"/>
        <v/>
      </c>
      <c r="Y979" s="12" t="str">
        <f t="shared" si="186"/>
        <v/>
      </c>
      <c r="Z979" t="str">
        <f t="shared" si="187"/>
        <v/>
      </c>
      <c r="AA979" t="str">
        <f t="shared" si="188"/>
        <v/>
      </c>
      <c r="AB979" t="str">
        <f t="shared" si="189"/>
        <v/>
      </c>
      <c r="AC979" s="2" t="str">
        <f t="shared" si="190"/>
        <v/>
      </c>
      <c r="AD979" t="str">
        <f t="shared" si="193"/>
        <v/>
      </c>
      <c r="AE979" t="str">
        <f t="shared" si="191"/>
        <v/>
      </c>
      <c r="AF979" t="str">
        <f t="shared" si="192"/>
        <v/>
      </c>
    </row>
    <row r="980" spans="1:32" x14ac:dyDescent="0.25">
      <c r="A980">
        <v>12278</v>
      </c>
      <c r="B980" s="1">
        <v>867488060855003</v>
      </c>
      <c r="C980" s="1">
        <v>1719732343</v>
      </c>
      <c r="D980">
        <v>-22.892548999999999</v>
      </c>
      <c r="E980">
        <v>-47.046748999999998</v>
      </c>
      <c r="F980">
        <v>706</v>
      </c>
      <c r="G980">
        <v>177</v>
      </c>
      <c r="H980">
        <v>0</v>
      </c>
      <c r="I980">
        <v>1</v>
      </c>
      <c r="J980">
        <v>0</v>
      </c>
      <c r="K980">
        <v>294600</v>
      </c>
      <c r="L980">
        <v>0</v>
      </c>
      <c r="M980" t="s">
        <v>19</v>
      </c>
      <c r="N980">
        <v>10</v>
      </c>
      <c r="O980">
        <v>0</v>
      </c>
      <c r="P980">
        <v>0</v>
      </c>
      <c r="Q980">
        <v>0</v>
      </c>
      <c r="R980">
        <v>0</v>
      </c>
      <c r="S980" s="4">
        <v>45473.309525462966</v>
      </c>
      <c r="T980" s="6">
        <v>45473.309525462966</v>
      </c>
      <c r="U980">
        <f t="shared" si="182"/>
        <v>17</v>
      </c>
      <c r="V980">
        <f t="shared" si="183"/>
        <v>600</v>
      </c>
      <c r="W980" t="str">
        <f t="shared" si="184"/>
        <v/>
      </c>
      <c r="X980" t="str">
        <f t="shared" si="185"/>
        <v/>
      </c>
      <c r="Y980" s="12" t="str">
        <f t="shared" si="186"/>
        <v/>
      </c>
      <c r="Z980" t="str">
        <f t="shared" si="187"/>
        <v/>
      </c>
      <c r="AA980" t="str">
        <f t="shared" si="188"/>
        <v/>
      </c>
      <c r="AB980" t="str">
        <f t="shared" si="189"/>
        <v/>
      </c>
      <c r="AC980" s="2" t="str">
        <f t="shared" si="190"/>
        <v/>
      </c>
      <c r="AD980" t="str">
        <f t="shared" si="193"/>
        <v/>
      </c>
      <c r="AE980" t="str">
        <f t="shared" si="191"/>
        <v/>
      </c>
      <c r="AF980" t="str">
        <f t="shared" si="192"/>
        <v/>
      </c>
    </row>
    <row r="981" spans="1:32" x14ac:dyDescent="0.25">
      <c r="A981">
        <v>12279</v>
      </c>
      <c r="B981" s="1">
        <v>867488060855003</v>
      </c>
      <c r="C981" s="1">
        <v>1719732976</v>
      </c>
      <c r="D981">
        <v>-22.892548999999999</v>
      </c>
      <c r="E981">
        <v>-47.046748999999998</v>
      </c>
      <c r="F981">
        <v>706</v>
      </c>
      <c r="G981">
        <v>177</v>
      </c>
      <c r="H981">
        <v>0</v>
      </c>
      <c r="I981">
        <v>1</v>
      </c>
      <c r="J981">
        <v>0</v>
      </c>
      <c r="K981">
        <v>294600</v>
      </c>
      <c r="L981">
        <v>0</v>
      </c>
      <c r="M981" t="s">
        <v>19</v>
      </c>
      <c r="N981">
        <v>10</v>
      </c>
      <c r="O981">
        <v>0</v>
      </c>
      <c r="P981">
        <v>0</v>
      </c>
      <c r="Q981">
        <v>0</v>
      </c>
      <c r="R981">
        <v>0</v>
      </c>
      <c r="S981" s="4">
        <v>45473.316851851851</v>
      </c>
      <c r="T981" s="6">
        <v>45473.316851851851</v>
      </c>
      <c r="U981">
        <f t="shared" si="182"/>
        <v>17</v>
      </c>
      <c r="V981">
        <f t="shared" si="183"/>
        <v>633</v>
      </c>
      <c r="W981" t="str">
        <f t="shared" si="184"/>
        <v/>
      </c>
      <c r="X981" t="str">
        <f t="shared" si="185"/>
        <v/>
      </c>
      <c r="Y981" s="12" t="str">
        <f t="shared" si="186"/>
        <v/>
      </c>
      <c r="Z981" t="str">
        <f t="shared" si="187"/>
        <v/>
      </c>
      <c r="AA981" t="str">
        <f t="shared" si="188"/>
        <v/>
      </c>
      <c r="AB981" t="str">
        <f t="shared" si="189"/>
        <v/>
      </c>
      <c r="AC981" s="2" t="str">
        <f t="shared" si="190"/>
        <v/>
      </c>
      <c r="AD981" t="str">
        <f t="shared" si="193"/>
        <v/>
      </c>
      <c r="AE981" t="str">
        <f t="shared" si="191"/>
        <v/>
      </c>
      <c r="AF981" t="str">
        <f t="shared" si="192"/>
        <v/>
      </c>
    </row>
    <row r="982" spans="1:32" x14ac:dyDescent="0.25">
      <c r="A982">
        <v>12280</v>
      </c>
      <c r="B982" s="1">
        <v>867488060855003</v>
      </c>
      <c r="C982" s="1">
        <v>1719733557</v>
      </c>
      <c r="D982">
        <v>-22.892548999999999</v>
      </c>
      <c r="E982">
        <v>-47.046748999999998</v>
      </c>
      <c r="F982">
        <v>706</v>
      </c>
      <c r="G982">
        <v>177</v>
      </c>
      <c r="H982">
        <v>0</v>
      </c>
      <c r="I982">
        <v>1</v>
      </c>
      <c r="J982">
        <v>0</v>
      </c>
      <c r="K982">
        <v>294600</v>
      </c>
      <c r="L982">
        <v>0</v>
      </c>
      <c r="M982" t="s">
        <v>19</v>
      </c>
      <c r="N982">
        <v>10</v>
      </c>
      <c r="O982">
        <v>0</v>
      </c>
      <c r="P982">
        <v>0</v>
      </c>
      <c r="Q982">
        <v>0</v>
      </c>
      <c r="R982">
        <v>0</v>
      </c>
      <c r="S982" s="4">
        <v>45473.323576388888</v>
      </c>
      <c r="T982" s="6">
        <v>45473.323576388888</v>
      </c>
      <c r="U982">
        <f t="shared" si="182"/>
        <v>17</v>
      </c>
      <c r="V982">
        <f t="shared" si="183"/>
        <v>581</v>
      </c>
      <c r="W982" t="str">
        <f t="shared" si="184"/>
        <v/>
      </c>
      <c r="X982" t="str">
        <f t="shared" si="185"/>
        <v/>
      </c>
      <c r="Y982" s="12" t="str">
        <f t="shared" si="186"/>
        <v/>
      </c>
      <c r="Z982" t="str">
        <f t="shared" si="187"/>
        <v/>
      </c>
      <c r="AA982" t="str">
        <f t="shared" si="188"/>
        <v/>
      </c>
      <c r="AB982" t="str">
        <f t="shared" si="189"/>
        <v/>
      </c>
      <c r="AC982" s="2" t="str">
        <f t="shared" si="190"/>
        <v/>
      </c>
      <c r="AD982" t="str">
        <f t="shared" si="193"/>
        <v/>
      </c>
      <c r="AE982" t="str">
        <f t="shared" si="191"/>
        <v/>
      </c>
      <c r="AF982" t="str">
        <f t="shared" si="192"/>
        <v/>
      </c>
    </row>
    <row r="983" spans="1:32" x14ac:dyDescent="0.25">
      <c r="A983">
        <v>12283</v>
      </c>
      <c r="B983" s="1">
        <v>867488060855003</v>
      </c>
      <c r="C983" s="1">
        <v>1719734145</v>
      </c>
      <c r="D983">
        <v>-22.892548999999999</v>
      </c>
      <c r="E983">
        <v>-47.046748999999998</v>
      </c>
      <c r="F983">
        <v>706</v>
      </c>
      <c r="G983">
        <v>177</v>
      </c>
      <c r="H983">
        <v>0</v>
      </c>
      <c r="I983">
        <v>1</v>
      </c>
      <c r="J983">
        <v>0</v>
      </c>
      <c r="K983">
        <v>294600</v>
      </c>
      <c r="L983">
        <v>0</v>
      </c>
      <c r="M983" t="s">
        <v>19</v>
      </c>
      <c r="N983">
        <v>10</v>
      </c>
      <c r="O983">
        <v>0</v>
      </c>
      <c r="P983">
        <v>0</v>
      </c>
      <c r="Q983">
        <v>0</v>
      </c>
      <c r="R983">
        <v>0</v>
      </c>
      <c r="S983" s="4">
        <v>45473.330381944441</v>
      </c>
      <c r="T983" s="6">
        <v>45473.330381944441</v>
      </c>
      <c r="U983">
        <f t="shared" si="182"/>
        <v>17</v>
      </c>
      <c r="V983">
        <f t="shared" si="183"/>
        <v>588</v>
      </c>
      <c r="W983" t="str">
        <f t="shared" si="184"/>
        <v/>
      </c>
      <c r="X983" t="str">
        <f t="shared" si="185"/>
        <v/>
      </c>
      <c r="Y983" s="12" t="str">
        <f t="shared" si="186"/>
        <v/>
      </c>
      <c r="Z983" t="str">
        <f t="shared" si="187"/>
        <v/>
      </c>
      <c r="AA983" t="str">
        <f t="shared" si="188"/>
        <v/>
      </c>
      <c r="AB983" t="str">
        <f t="shared" si="189"/>
        <v/>
      </c>
      <c r="AC983" s="2" t="str">
        <f t="shared" si="190"/>
        <v/>
      </c>
      <c r="AD983" t="str">
        <f t="shared" si="193"/>
        <v/>
      </c>
      <c r="AE983" t="str">
        <f t="shared" si="191"/>
        <v/>
      </c>
      <c r="AF983" t="str">
        <f t="shared" si="192"/>
        <v/>
      </c>
    </row>
    <row r="984" spans="1:32" x14ac:dyDescent="0.25">
      <c r="A984">
        <v>12284</v>
      </c>
      <c r="B984" s="1">
        <v>867488060855003</v>
      </c>
      <c r="C984" s="1">
        <v>1719734760</v>
      </c>
      <c r="D984">
        <v>-22.892548999999999</v>
      </c>
      <c r="E984">
        <v>-47.046748999999998</v>
      </c>
      <c r="F984">
        <v>706</v>
      </c>
      <c r="G984">
        <v>177</v>
      </c>
      <c r="H984">
        <v>0</v>
      </c>
      <c r="I984">
        <v>1</v>
      </c>
      <c r="J984">
        <v>0</v>
      </c>
      <c r="K984">
        <v>294600</v>
      </c>
      <c r="L984">
        <v>0</v>
      </c>
      <c r="M984" t="s">
        <v>19</v>
      </c>
      <c r="N984">
        <v>10</v>
      </c>
      <c r="O984">
        <v>0</v>
      </c>
      <c r="P984">
        <v>0</v>
      </c>
      <c r="Q984">
        <v>0</v>
      </c>
      <c r="R984">
        <v>0</v>
      </c>
      <c r="S984" s="4">
        <v>45473.337500000001</v>
      </c>
      <c r="T984" s="6">
        <v>45473.337500000001</v>
      </c>
      <c r="U984">
        <f t="shared" si="182"/>
        <v>17</v>
      </c>
      <c r="V984">
        <f t="shared" si="183"/>
        <v>615</v>
      </c>
      <c r="W984" t="str">
        <f t="shared" si="184"/>
        <v/>
      </c>
      <c r="X984" t="str">
        <f t="shared" si="185"/>
        <v/>
      </c>
      <c r="Y984" s="12" t="str">
        <f t="shared" si="186"/>
        <v/>
      </c>
      <c r="Z984" t="str">
        <f t="shared" si="187"/>
        <v/>
      </c>
      <c r="AA984" t="str">
        <f t="shared" si="188"/>
        <v/>
      </c>
      <c r="AB984" t="str">
        <f t="shared" si="189"/>
        <v/>
      </c>
      <c r="AC984" s="2" t="str">
        <f t="shared" si="190"/>
        <v/>
      </c>
      <c r="AD984" t="str">
        <f t="shared" si="193"/>
        <v/>
      </c>
      <c r="AE984" t="str">
        <f t="shared" si="191"/>
        <v/>
      </c>
      <c r="AF984" t="str">
        <f t="shared" si="192"/>
        <v/>
      </c>
    </row>
    <row r="985" spans="1:32" x14ac:dyDescent="0.25">
      <c r="A985">
        <v>12285</v>
      </c>
      <c r="B985" s="1">
        <v>867488060855003</v>
      </c>
      <c r="C985" s="1">
        <v>1719735346</v>
      </c>
      <c r="D985">
        <v>-22.892548999999999</v>
      </c>
      <c r="E985">
        <v>-47.046748999999998</v>
      </c>
      <c r="F985">
        <v>706</v>
      </c>
      <c r="G985">
        <v>177</v>
      </c>
      <c r="H985">
        <v>0</v>
      </c>
      <c r="I985">
        <v>1</v>
      </c>
      <c r="J985">
        <v>0</v>
      </c>
      <c r="K985">
        <v>294600</v>
      </c>
      <c r="L985">
        <v>0</v>
      </c>
      <c r="M985" t="s">
        <v>19</v>
      </c>
      <c r="N985">
        <v>10</v>
      </c>
      <c r="O985">
        <v>0</v>
      </c>
      <c r="P985">
        <v>0</v>
      </c>
      <c r="Q985">
        <v>0</v>
      </c>
      <c r="R985">
        <v>0</v>
      </c>
      <c r="S985" s="4">
        <v>45473.344282407408</v>
      </c>
      <c r="T985" s="6">
        <v>45473.344282407408</v>
      </c>
      <c r="U985">
        <f t="shared" si="182"/>
        <v>17</v>
      </c>
      <c r="V985">
        <f t="shared" si="183"/>
        <v>586</v>
      </c>
      <c r="W985" t="str">
        <f t="shared" si="184"/>
        <v/>
      </c>
      <c r="X985" t="str">
        <f t="shared" si="185"/>
        <v/>
      </c>
      <c r="Y985" s="12" t="str">
        <f t="shared" si="186"/>
        <v/>
      </c>
      <c r="Z985" t="str">
        <f t="shared" si="187"/>
        <v/>
      </c>
      <c r="AA985" t="str">
        <f t="shared" si="188"/>
        <v/>
      </c>
      <c r="AB985" t="str">
        <f t="shared" si="189"/>
        <v/>
      </c>
      <c r="AC985" s="2" t="str">
        <f t="shared" si="190"/>
        <v/>
      </c>
      <c r="AD985" t="str">
        <f t="shared" si="193"/>
        <v/>
      </c>
      <c r="AE985" t="str">
        <f t="shared" si="191"/>
        <v/>
      </c>
      <c r="AF985" t="str">
        <f t="shared" si="192"/>
        <v/>
      </c>
    </row>
    <row r="986" spans="1:32" x14ac:dyDescent="0.25">
      <c r="A986">
        <v>12288</v>
      </c>
      <c r="B986" s="1">
        <v>867488060855003</v>
      </c>
      <c r="C986" s="1">
        <v>1719735945</v>
      </c>
      <c r="D986">
        <v>-22.892548999999999</v>
      </c>
      <c r="E986">
        <v>-47.046748999999998</v>
      </c>
      <c r="F986">
        <v>706</v>
      </c>
      <c r="G986">
        <v>177</v>
      </c>
      <c r="H986">
        <v>0</v>
      </c>
      <c r="I986">
        <v>1</v>
      </c>
      <c r="J986">
        <v>0</v>
      </c>
      <c r="K986">
        <v>294600</v>
      </c>
      <c r="L986">
        <v>0</v>
      </c>
      <c r="M986" t="s">
        <v>19</v>
      </c>
      <c r="N986">
        <v>10</v>
      </c>
      <c r="O986">
        <v>0</v>
      </c>
      <c r="P986">
        <v>0</v>
      </c>
      <c r="Q986">
        <v>0</v>
      </c>
      <c r="R986">
        <v>0</v>
      </c>
      <c r="S986" s="4">
        <v>45473.351215277777</v>
      </c>
      <c r="T986" s="6">
        <v>45473.351215277777</v>
      </c>
      <c r="U986">
        <f t="shared" si="182"/>
        <v>17</v>
      </c>
      <c r="V986">
        <f t="shared" si="183"/>
        <v>599</v>
      </c>
      <c r="W986" t="str">
        <f t="shared" si="184"/>
        <v/>
      </c>
      <c r="X986" t="str">
        <f t="shared" si="185"/>
        <v/>
      </c>
      <c r="Y986" s="12" t="str">
        <f t="shared" si="186"/>
        <v/>
      </c>
      <c r="Z986" t="str">
        <f t="shared" si="187"/>
        <v/>
      </c>
      <c r="AA986" t="str">
        <f t="shared" si="188"/>
        <v/>
      </c>
      <c r="AB986" t="str">
        <f t="shared" si="189"/>
        <v/>
      </c>
      <c r="AC986" s="2" t="str">
        <f t="shared" si="190"/>
        <v/>
      </c>
      <c r="AD986" t="str">
        <f t="shared" si="193"/>
        <v/>
      </c>
      <c r="AE986" t="str">
        <f t="shared" si="191"/>
        <v/>
      </c>
      <c r="AF986" t="str">
        <f t="shared" si="192"/>
        <v/>
      </c>
    </row>
    <row r="987" spans="1:32" x14ac:dyDescent="0.25">
      <c r="A987">
        <v>12289</v>
      </c>
      <c r="B987" s="1">
        <v>867488060855003</v>
      </c>
      <c r="C987" s="1">
        <v>1719736545</v>
      </c>
      <c r="D987">
        <v>-22.892548999999999</v>
      </c>
      <c r="E987">
        <v>-47.046748999999998</v>
      </c>
      <c r="F987">
        <v>706</v>
      </c>
      <c r="G987">
        <v>177</v>
      </c>
      <c r="H987">
        <v>0</v>
      </c>
      <c r="I987">
        <v>1</v>
      </c>
      <c r="J987">
        <v>0</v>
      </c>
      <c r="K987">
        <v>294600</v>
      </c>
      <c r="L987">
        <v>0</v>
      </c>
      <c r="M987" t="s">
        <v>19</v>
      </c>
      <c r="N987">
        <v>10</v>
      </c>
      <c r="O987">
        <v>0</v>
      </c>
      <c r="P987">
        <v>0</v>
      </c>
      <c r="Q987">
        <v>0</v>
      </c>
      <c r="R987">
        <v>0</v>
      </c>
      <c r="S987" s="4">
        <v>45473.358159722222</v>
      </c>
      <c r="T987" s="6">
        <v>45473.358159722222</v>
      </c>
      <c r="U987">
        <f t="shared" si="182"/>
        <v>17</v>
      </c>
      <c r="V987">
        <f t="shared" si="183"/>
        <v>600</v>
      </c>
      <c r="W987" t="str">
        <f t="shared" si="184"/>
        <v/>
      </c>
      <c r="X987" t="str">
        <f t="shared" si="185"/>
        <v/>
      </c>
      <c r="Y987" s="12" t="str">
        <f t="shared" si="186"/>
        <v/>
      </c>
      <c r="Z987" t="str">
        <f t="shared" si="187"/>
        <v/>
      </c>
      <c r="AA987" t="str">
        <f t="shared" si="188"/>
        <v/>
      </c>
      <c r="AB987" t="str">
        <f t="shared" si="189"/>
        <v/>
      </c>
      <c r="AC987" s="2" t="str">
        <f t="shared" si="190"/>
        <v/>
      </c>
      <c r="AD987" t="str">
        <f t="shared" si="193"/>
        <v/>
      </c>
      <c r="AE987" t="str">
        <f t="shared" si="191"/>
        <v/>
      </c>
      <c r="AF987" t="str">
        <f t="shared" si="192"/>
        <v/>
      </c>
    </row>
    <row r="988" spans="1:32" x14ac:dyDescent="0.25">
      <c r="A988">
        <v>12290</v>
      </c>
      <c r="B988" s="1">
        <v>867488060855003</v>
      </c>
      <c r="C988" s="1">
        <v>1719737154</v>
      </c>
      <c r="D988">
        <v>-22.892548999999999</v>
      </c>
      <c r="E988">
        <v>-47.046748999999998</v>
      </c>
      <c r="F988">
        <v>706</v>
      </c>
      <c r="G988">
        <v>177</v>
      </c>
      <c r="H988">
        <v>0</v>
      </c>
      <c r="I988">
        <v>1</v>
      </c>
      <c r="J988">
        <v>0</v>
      </c>
      <c r="K988">
        <v>294600</v>
      </c>
      <c r="L988">
        <v>0</v>
      </c>
      <c r="M988" t="s">
        <v>19</v>
      </c>
      <c r="N988">
        <v>10</v>
      </c>
      <c r="O988">
        <v>0</v>
      </c>
      <c r="P988">
        <v>0</v>
      </c>
      <c r="Q988">
        <v>0</v>
      </c>
      <c r="R988">
        <v>0</v>
      </c>
      <c r="S988" s="4">
        <v>45473.365208333336</v>
      </c>
      <c r="T988" s="6">
        <v>45473.365208333336</v>
      </c>
      <c r="U988">
        <f t="shared" si="182"/>
        <v>17</v>
      </c>
      <c r="V988">
        <f t="shared" si="183"/>
        <v>609</v>
      </c>
      <c r="W988" t="str">
        <f t="shared" si="184"/>
        <v/>
      </c>
      <c r="X988" t="str">
        <f t="shared" si="185"/>
        <v/>
      </c>
      <c r="Y988" s="12" t="str">
        <f t="shared" si="186"/>
        <v/>
      </c>
      <c r="Z988" t="str">
        <f t="shared" si="187"/>
        <v/>
      </c>
      <c r="AA988" t="str">
        <f t="shared" si="188"/>
        <v/>
      </c>
      <c r="AB988" t="str">
        <f t="shared" si="189"/>
        <v/>
      </c>
      <c r="AC988" s="2" t="str">
        <f t="shared" si="190"/>
        <v/>
      </c>
      <c r="AD988" t="str">
        <f t="shared" si="193"/>
        <v/>
      </c>
      <c r="AE988" t="str">
        <f t="shared" si="191"/>
        <v/>
      </c>
      <c r="AF988" t="str">
        <f t="shared" si="192"/>
        <v/>
      </c>
    </row>
    <row r="989" spans="1:32" x14ac:dyDescent="0.25">
      <c r="A989">
        <v>12293</v>
      </c>
      <c r="B989" s="1">
        <v>867488060855003</v>
      </c>
      <c r="C989" s="1">
        <v>1719737753</v>
      </c>
      <c r="D989">
        <v>-22.892548999999999</v>
      </c>
      <c r="E989">
        <v>-47.046748999999998</v>
      </c>
      <c r="F989">
        <v>706</v>
      </c>
      <c r="G989">
        <v>177</v>
      </c>
      <c r="H989">
        <v>0</v>
      </c>
      <c r="I989">
        <v>1</v>
      </c>
      <c r="J989">
        <v>0</v>
      </c>
      <c r="K989">
        <v>294600</v>
      </c>
      <c r="L989">
        <v>0</v>
      </c>
      <c r="M989" t="s">
        <v>19</v>
      </c>
      <c r="N989">
        <v>10</v>
      </c>
      <c r="O989">
        <v>0</v>
      </c>
      <c r="P989">
        <v>0</v>
      </c>
      <c r="Q989">
        <v>0</v>
      </c>
      <c r="R989">
        <v>0</v>
      </c>
      <c r="S989" s="4">
        <v>45473.372141203705</v>
      </c>
      <c r="T989" s="6">
        <v>45473.372141203705</v>
      </c>
      <c r="U989">
        <f t="shared" si="182"/>
        <v>17</v>
      </c>
      <c r="V989">
        <f t="shared" si="183"/>
        <v>599</v>
      </c>
      <c r="W989" t="str">
        <f t="shared" si="184"/>
        <v/>
      </c>
      <c r="X989" t="str">
        <f t="shared" si="185"/>
        <v/>
      </c>
      <c r="Y989" s="12" t="str">
        <f t="shared" si="186"/>
        <v/>
      </c>
      <c r="Z989" t="str">
        <f t="shared" si="187"/>
        <v/>
      </c>
      <c r="AA989" t="str">
        <f t="shared" si="188"/>
        <v/>
      </c>
      <c r="AB989" t="str">
        <f t="shared" si="189"/>
        <v/>
      </c>
      <c r="AC989" s="2" t="str">
        <f t="shared" si="190"/>
        <v/>
      </c>
      <c r="AD989" t="str">
        <f t="shared" si="193"/>
        <v/>
      </c>
      <c r="AE989" t="str">
        <f t="shared" si="191"/>
        <v/>
      </c>
      <c r="AF989" t="str">
        <f t="shared" si="192"/>
        <v/>
      </c>
    </row>
    <row r="990" spans="1:32" x14ac:dyDescent="0.25">
      <c r="A990">
        <v>12294</v>
      </c>
      <c r="B990" s="1">
        <v>867488060855003</v>
      </c>
      <c r="C990" s="1">
        <v>1719738347</v>
      </c>
      <c r="D990">
        <v>-22.892548999999999</v>
      </c>
      <c r="E990">
        <v>-47.046748999999998</v>
      </c>
      <c r="F990">
        <v>706</v>
      </c>
      <c r="G990">
        <v>177</v>
      </c>
      <c r="H990">
        <v>0</v>
      </c>
      <c r="I990">
        <v>1</v>
      </c>
      <c r="J990">
        <v>0</v>
      </c>
      <c r="K990">
        <v>294600</v>
      </c>
      <c r="L990">
        <v>0</v>
      </c>
      <c r="M990" t="s">
        <v>19</v>
      </c>
      <c r="N990">
        <v>10</v>
      </c>
      <c r="O990">
        <v>0</v>
      </c>
      <c r="P990">
        <v>0</v>
      </c>
      <c r="Q990">
        <v>0</v>
      </c>
      <c r="R990">
        <v>0</v>
      </c>
      <c r="S990" s="4">
        <v>45473.379016203704</v>
      </c>
      <c r="T990" s="6">
        <v>45473.379016203704</v>
      </c>
      <c r="U990">
        <f t="shared" si="182"/>
        <v>17</v>
      </c>
      <c r="V990">
        <f t="shared" si="183"/>
        <v>594</v>
      </c>
      <c r="W990" t="str">
        <f t="shared" si="184"/>
        <v/>
      </c>
      <c r="X990" t="str">
        <f t="shared" si="185"/>
        <v/>
      </c>
      <c r="Y990" s="12" t="str">
        <f t="shared" si="186"/>
        <v/>
      </c>
      <c r="Z990" t="str">
        <f t="shared" si="187"/>
        <v/>
      </c>
      <c r="AA990" t="str">
        <f t="shared" si="188"/>
        <v/>
      </c>
      <c r="AB990" t="str">
        <f t="shared" si="189"/>
        <v/>
      </c>
      <c r="AC990" s="2" t="str">
        <f t="shared" si="190"/>
        <v/>
      </c>
      <c r="AD990" t="str">
        <f t="shared" si="193"/>
        <v/>
      </c>
      <c r="AE990" t="str">
        <f t="shared" si="191"/>
        <v/>
      </c>
      <c r="AF990" t="str">
        <f t="shared" si="192"/>
        <v/>
      </c>
    </row>
    <row r="991" spans="1:32" x14ac:dyDescent="0.25">
      <c r="A991">
        <v>12295</v>
      </c>
      <c r="B991" s="1">
        <v>867488060855003</v>
      </c>
      <c r="C991" s="1">
        <v>1719738947</v>
      </c>
      <c r="D991">
        <v>-22.892548999999999</v>
      </c>
      <c r="E991">
        <v>-47.046748999999998</v>
      </c>
      <c r="F991">
        <v>706</v>
      </c>
      <c r="G991">
        <v>177</v>
      </c>
      <c r="H991">
        <v>0</v>
      </c>
      <c r="I991">
        <v>1</v>
      </c>
      <c r="J991">
        <v>0</v>
      </c>
      <c r="K991">
        <v>294600</v>
      </c>
      <c r="L991">
        <v>0</v>
      </c>
      <c r="M991" t="s">
        <v>19</v>
      </c>
      <c r="N991">
        <v>10</v>
      </c>
      <c r="O991">
        <v>0</v>
      </c>
      <c r="P991">
        <v>0</v>
      </c>
      <c r="Q991">
        <v>0</v>
      </c>
      <c r="R991">
        <v>0</v>
      </c>
      <c r="S991" s="4">
        <v>45473.385960648149</v>
      </c>
      <c r="T991" s="6">
        <v>45473.385960648149</v>
      </c>
      <c r="U991">
        <f t="shared" si="182"/>
        <v>17</v>
      </c>
      <c r="V991">
        <f t="shared" si="183"/>
        <v>600</v>
      </c>
      <c r="W991" t="str">
        <f t="shared" si="184"/>
        <v/>
      </c>
      <c r="X991" t="str">
        <f t="shared" si="185"/>
        <v/>
      </c>
      <c r="Y991" s="12" t="str">
        <f t="shared" si="186"/>
        <v/>
      </c>
      <c r="Z991" t="str">
        <f t="shared" si="187"/>
        <v/>
      </c>
      <c r="AA991" t="str">
        <f t="shared" si="188"/>
        <v/>
      </c>
      <c r="AB991" t="str">
        <f t="shared" si="189"/>
        <v/>
      </c>
      <c r="AC991" s="2" t="str">
        <f t="shared" si="190"/>
        <v/>
      </c>
      <c r="AD991" t="str">
        <f t="shared" si="193"/>
        <v/>
      </c>
      <c r="AE991" t="str">
        <f t="shared" si="191"/>
        <v/>
      </c>
      <c r="AF991" t="str">
        <f t="shared" si="192"/>
        <v/>
      </c>
    </row>
    <row r="992" spans="1:32" x14ac:dyDescent="0.25">
      <c r="A992">
        <v>12298</v>
      </c>
      <c r="B992" s="1">
        <v>867488060855003</v>
      </c>
      <c r="C992" s="1">
        <v>1719739550</v>
      </c>
      <c r="D992">
        <v>-22.892548999999999</v>
      </c>
      <c r="E992">
        <v>-47.046748999999998</v>
      </c>
      <c r="F992">
        <v>706</v>
      </c>
      <c r="G992">
        <v>177</v>
      </c>
      <c r="H992">
        <v>0</v>
      </c>
      <c r="I992">
        <v>1</v>
      </c>
      <c r="J992">
        <v>0</v>
      </c>
      <c r="K992">
        <v>294600</v>
      </c>
      <c r="L992">
        <v>0</v>
      </c>
      <c r="M992" t="s">
        <v>19</v>
      </c>
      <c r="N992">
        <v>10</v>
      </c>
      <c r="O992">
        <v>0</v>
      </c>
      <c r="P992">
        <v>0</v>
      </c>
      <c r="Q992">
        <v>0</v>
      </c>
      <c r="R992">
        <v>0</v>
      </c>
      <c r="S992" s="4">
        <v>45473.392939814818</v>
      </c>
      <c r="T992" s="6">
        <v>45473.392939814818</v>
      </c>
      <c r="U992">
        <f t="shared" si="182"/>
        <v>17</v>
      </c>
      <c r="V992">
        <f t="shared" si="183"/>
        <v>603</v>
      </c>
      <c r="W992" t="str">
        <f t="shared" si="184"/>
        <v/>
      </c>
      <c r="X992" t="str">
        <f t="shared" si="185"/>
        <v/>
      </c>
      <c r="Y992" s="12" t="str">
        <f t="shared" si="186"/>
        <v/>
      </c>
      <c r="Z992" t="str">
        <f t="shared" si="187"/>
        <v/>
      </c>
      <c r="AA992" t="str">
        <f t="shared" si="188"/>
        <v/>
      </c>
      <c r="AB992" t="str">
        <f t="shared" si="189"/>
        <v/>
      </c>
      <c r="AC992" s="2" t="str">
        <f t="shared" si="190"/>
        <v/>
      </c>
      <c r="AD992" t="str">
        <f t="shared" si="193"/>
        <v/>
      </c>
      <c r="AE992" t="str">
        <f t="shared" si="191"/>
        <v/>
      </c>
      <c r="AF992" t="str">
        <f t="shared" si="192"/>
        <v/>
      </c>
    </row>
    <row r="993" spans="1:32" x14ac:dyDescent="0.25">
      <c r="A993">
        <v>12299</v>
      </c>
      <c r="B993" s="1">
        <v>867488060855003</v>
      </c>
      <c r="C993" s="1">
        <v>1719740145</v>
      </c>
      <c r="D993">
        <v>-22.892548999999999</v>
      </c>
      <c r="E993">
        <v>-47.046748999999998</v>
      </c>
      <c r="F993">
        <v>706</v>
      </c>
      <c r="G993">
        <v>177</v>
      </c>
      <c r="H993">
        <v>0</v>
      </c>
      <c r="I993">
        <v>1</v>
      </c>
      <c r="J993">
        <v>0</v>
      </c>
      <c r="K993">
        <v>294600</v>
      </c>
      <c r="L993">
        <v>0</v>
      </c>
      <c r="M993" t="s">
        <v>19</v>
      </c>
      <c r="N993">
        <v>10</v>
      </c>
      <c r="O993">
        <v>0</v>
      </c>
      <c r="P993">
        <v>0</v>
      </c>
      <c r="Q993">
        <v>0</v>
      </c>
      <c r="R993">
        <v>0</v>
      </c>
      <c r="S993" s="4">
        <v>45473.399826388886</v>
      </c>
      <c r="T993" s="6">
        <v>45473.399826388886</v>
      </c>
      <c r="U993">
        <f t="shared" si="182"/>
        <v>17</v>
      </c>
      <c r="V993">
        <f t="shared" si="183"/>
        <v>595</v>
      </c>
      <c r="W993" t="str">
        <f t="shared" si="184"/>
        <v/>
      </c>
      <c r="X993" t="str">
        <f t="shared" si="185"/>
        <v/>
      </c>
      <c r="Y993" s="12" t="str">
        <f t="shared" si="186"/>
        <v/>
      </c>
      <c r="Z993" t="str">
        <f t="shared" si="187"/>
        <v/>
      </c>
      <c r="AA993" t="str">
        <f t="shared" si="188"/>
        <v/>
      </c>
      <c r="AB993" t="str">
        <f t="shared" si="189"/>
        <v/>
      </c>
      <c r="AC993" s="2" t="str">
        <f t="shared" si="190"/>
        <v/>
      </c>
      <c r="AD993" t="str">
        <f t="shared" si="193"/>
        <v/>
      </c>
      <c r="AE993" t="str">
        <f t="shared" si="191"/>
        <v/>
      </c>
      <c r="AF993" t="str">
        <f t="shared" si="192"/>
        <v/>
      </c>
    </row>
    <row r="994" spans="1:32" x14ac:dyDescent="0.25">
      <c r="A994">
        <v>12302</v>
      </c>
      <c r="B994" s="1">
        <v>867488060855003</v>
      </c>
      <c r="C994" s="1">
        <v>1719741428</v>
      </c>
      <c r="D994">
        <v>-22.895033000000002</v>
      </c>
      <c r="E994">
        <v>-47.046565999999999</v>
      </c>
      <c r="F994">
        <v>987</v>
      </c>
      <c r="G994">
        <v>174</v>
      </c>
      <c r="H994">
        <v>0</v>
      </c>
      <c r="I994">
        <v>1</v>
      </c>
      <c r="J994">
        <v>1</v>
      </c>
      <c r="K994">
        <v>294600</v>
      </c>
      <c r="L994">
        <v>0</v>
      </c>
      <c r="M994" t="s">
        <v>22</v>
      </c>
      <c r="N994">
        <v>0</v>
      </c>
      <c r="O994">
        <v>0</v>
      </c>
      <c r="P994">
        <v>0</v>
      </c>
      <c r="Q994">
        <v>0</v>
      </c>
      <c r="R994">
        <v>0</v>
      </c>
      <c r="S994" s="4">
        <v>45473.414675925924</v>
      </c>
      <c r="T994" s="6">
        <v>45473.414675925924</v>
      </c>
      <c r="U994">
        <f t="shared" si="182"/>
        <v>18</v>
      </c>
      <c r="V994">
        <f t="shared" si="183"/>
        <v>1283</v>
      </c>
      <c r="W994" t="str">
        <f t="shared" si="184"/>
        <v>TRUE</v>
      </c>
      <c r="X994" t="str">
        <f t="shared" si="185"/>
        <v/>
      </c>
      <c r="Y994" s="12" t="str">
        <f t="shared" si="186"/>
        <v/>
      </c>
      <c r="Z994" t="str">
        <f t="shared" si="187"/>
        <v/>
      </c>
      <c r="AA994" t="str">
        <f t="shared" si="188"/>
        <v/>
      </c>
      <c r="AB994" t="str">
        <f t="shared" si="189"/>
        <v>TRUE</v>
      </c>
      <c r="AC994" s="2" t="str">
        <f t="shared" si="190"/>
        <v>TRUE</v>
      </c>
      <c r="AD994" t="str">
        <f t="shared" si="193"/>
        <v/>
      </c>
      <c r="AE994" t="str">
        <f t="shared" si="191"/>
        <v/>
      </c>
      <c r="AF994">
        <f t="shared" si="192"/>
        <v>12299</v>
      </c>
    </row>
    <row r="995" spans="1:32" x14ac:dyDescent="0.25">
      <c r="A995">
        <v>12303</v>
      </c>
      <c r="B995" s="1">
        <v>867488060855003</v>
      </c>
      <c r="C995" s="1">
        <v>1719741429</v>
      </c>
      <c r="D995">
        <v>-22.895033000000002</v>
      </c>
      <c r="E995">
        <v>-47.046565999999999</v>
      </c>
      <c r="F995">
        <v>987</v>
      </c>
      <c r="G995">
        <v>174</v>
      </c>
      <c r="H995">
        <v>0</v>
      </c>
      <c r="I995">
        <v>1</v>
      </c>
      <c r="J995">
        <v>1</v>
      </c>
      <c r="K995">
        <v>294600</v>
      </c>
      <c r="L995">
        <v>0</v>
      </c>
      <c r="M995" t="s">
        <v>19</v>
      </c>
      <c r="N995">
        <v>10</v>
      </c>
      <c r="O995">
        <v>0</v>
      </c>
      <c r="P995">
        <v>0</v>
      </c>
      <c r="Q995">
        <v>0</v>
      </c>
      <c r="R995">
        <v>0</v>
      </c>
      <c r="S995" s="4">
        <v>45473.414687500001</v>
      </c>
      <c r="T995" s="6">
        <v>45473.414687500001</v>
      </c>
      <c r="U995">
        <f t="shared" si="182"/>
        <v>18</v>
      </c>
      <c r="V995">
        <f t="shared" si="183"/>
        <v>1</v>
      </c>
      <c r="W995" t="str">
        <f t="shared" si="184"/>
        <v/>
      </c>
      <c r="X995" t="str">
        <f t="shared" si="185"/>
        <v/>
      </c>
      <c r="Y995" s="12" t="str">
        <f t="shared" si="186"/>
        <v/>
      </c>
      <c r="Z995" t="str">
        <f t="shared" si="187"/>
        <v/>
      </c>
      <c r="AA995" t="str">
        <f t="shared" si="188"/>
        <v/>
      </c>
      <c r="AB995" t="str">
        <f t="shared" si="189"/>
        <v/>
      </c>
      <c r="AC995" s="2" t="str">
        <f t="shared" si="190"/>
        <v/>
      </c>
      <c r="AD995" t="str">
        <f t="shared" si="193"/>
        <v/>
      </c>
      <c r="AE995" t="str">
        <f t="shared" si="191"/>
        <v/>
      </c>
      <c r="AF995" t="str">
        <f t="shared" si="192"/>
        <v/>
      </c>
    </row>
    <row r="996" spans="1:32" x14ac:dyDescent="0.25">
      <c r="A996">
        <v>12304</v>
      </c>
      <c r="B996" s="1">
        <v>867488060855003</v>
      </c>
      <c r="C996" s="1">
        <v>1719741461</v>
      </c>
      <c r="D996">
        <v>-22.895036000000001</v>
      </c>
      <c r="E996">
        <v>-47.046644999999998</v>
      </c>
      <c r="F996">
        <v>945</v>
      </c>
      <c r="G996">
        <v>174</v>
      </c>
      <c r="H996">
        <v>1.6</v>
      </c>
      <c r="I996">
        <v>1</v>
      </c>
      <c r="J996">
        <v>1</v>
      </c>
      <c r="K996">
        <v>294600</v>
      </c>
      <c r="L996">
        <v>0</v>
      </c>
      <c r="M996" t="s">
        <v>19</v>
      </c>
      <c r="N996">
        <v>10</v>
      </c>
      <c r="O996">
        <v>0</v>
      </c>
      <c r="P996">
        <v>0</v>
      </c>
      <c r="Q996">
        <v>0</v>
      </c>
      <c r="R996">
        <v>0</v>
      </c>
      <c r="S996" s="4">
        <v>45473.41505787037</v>
      </c>
      <c r="T996" s="6">
        <v>45473.41505787037</v>
      </c>
      <c r="U996">
        <f t="shared" si="182"/>
        <v>18</v>
      </c>
      <c r="V996">
        <f t="shared" si="183"/>
        <v>32</v>
      </c>
      <c r="W996" t="str">
        <f t="shared" si="184"/>
        <v/>
      </c>
      <c r="X996" t="str">
        <f t="shared" si="185"/>
        <v/>
      </c>
      <c r="Y996" s="12" t="str">
        <f t="shared" si="186"/>
        <v/>
      </c>
      <c r="Z996" t="str">
        <f t="shared" si="187"/>
        <v/>
      </c>
      <c r="AA996" t="str">
        <f t="shared" si="188"/>
        <v/>
      </c>
      <c r="AB996" t="str">
        <f t="shared" si="189"/>
        <v/>
      </c>
      <c r="AC996" s="2" t="str">
        <f t="shared" si="190"/>
        <v/>
      </c>
      <c r="AD996" t="str">
        <f t="shared" si="193"/>
        <v/>
      </c>
      <c r="AE996" t="str">
        <f t="shared" si="191"/>
        <v/>
      </c>
      <c r="AF996" t="str">
        <f t="shared" si="192"/>
        <v/>
      </c>
    </row>
    <row r="997" spans="1:32" x14ac:dyDescent="0.25">
      <c r="A997">
        <v>12305</v>
      </c>
      <c r="B997" s="1">
        <v>867488060855003</v>
      </c>
      <c r="C997" s="1">
        <v>1719741491</v>
      </c>
      <c r="D997">
        <v>-22.894518000000001</v>
      </c>
      <c r="E997">
        <v>-47.04645</v>
      </c>
      <c r="F997">
        <v>837</v>
      </c>
      <c r="G997">
        <v>6</v>
      </c>
      <c r="H997">
        <v>1.8</v>
      </c>
      <c r="I997">
        <v>1</v>
      </c>
      <c r="J997">
        <v>1</v>
      </c>
      <c r="K997">
        <v>294700</v>
      </c>
      <c r="L997">
        <v>0</v>
      </c>
      <c r="M997" t="s">
        <v>19</v>
      </c>
      <c r="N997">
        <v>10</v>
      </c>
      <c r="O997">
        <v>0</v>
      </c>
      <c r="P997">
        <v>0</v>
      </c>
      <c r="Q997">
        <v>0</v>
      </c>
      <c r="R997">
        <v>0</v>
      </c>
      <c r="S997" s="4">
        <v>45473.415405092594</v>
      </c>
      <c r="T997" s="6">
        <v>45473.415405092594</v>
      </c>
      <c r="U997">
        <f t="shared" si="182"/>
        <v>18</v>
      </c>
      <c r="V997">
        <f t="shared" si="183"/>
        <v>30</v>
      </c>
      <c r="W997" t="str">
        <f t="shared" si="184"/>
        <v/>
      </c>
      <c r="X997" t="str">
        <f t="shared" si="185"/>
        <v/>
      </c>
      <c r="Y997" s="12" t="str">
        <f t="shared" si="186"/>
        <v/>
      </c>
      <c r="Z997" t="str">
        <f t="shared" si="187"/>
        <v/>
      </c>
      <c r="AA997" t="str">
        <f t="shared" si="188"/>
        <v/>
      </c>
      <c r="AB997" t="str">
        <f t="shared" si="189"/>
        <v/>
      </c>
      <c r="AC997" s="2" t="str">
        <f t="shared" si="190"/>
        <v/>
      </c>
      <c r="AD997" t="str">
        <f t="shared" si="193"/>
        <v/>
      </c>
      <c r="AE997" t="str">
        <f t="shared" si="191"/>
        <v/>
      </c>
      <c r="AF997" t="str">
        <f t="shared" si="192"/>
        <v/>
      </c>
    </row>
    <row r="998" spans="1:32" x14ac:dyDescent="0.25">
      <c r="A998">
        <v>12306</v>
      </c>
      <c r="B998" s="1">
        <v>867488060855003</v>
      </c>
      <c r="C998" s="1">
        <v>1719741521</v>
      </c>
      <c r="D998">
        <v>-22.892797000000002</v>
      </c>
      <c r="E998">
        <v>-47.046371999999998</v>
      </c>
      <c r="F998">
        <v>708</v>
      </c>
      <c r="G998">
        <v>29</v>
      </c>
      <c r="H998">
        <v>13.7</v>
      </c>
      <c r="I998">
        <v>1</v>
      </c>
      <c r="J998">
        <v>1</v>
      </c>
      <c r="K998">
        <v>294800</v>
      </c>
      <c r="L998">
        <v>0</v>
      </c>
      <c r="M998" t="s">
        <v>19</v>
      </c>
      <c r="N998">
        <v>10</v>
      </c>
      <c r="O998">
        <v>0</v>
      </c>
      <c r="P998">
        <v>0</v>
      </c>
      <c r="Q998">
        <v>0</v>
      </c>
      <c r="R998">
        <v>0</v>
      </c>
      <c r="S998" s="4">
        <v>45473.415752314817</v>
      </c>
      <c r="T998" s="6">
        <v>45473.415752314817</v>
      </c>
      <c r="U998">
        <f t="shared" si="182"/>
        <v>18</v>
      </c>
      <c r="V998">
        <f t="shared" si="183"/>
        <v>30</v>
      </c>
      <c r="W998" t="str">
        <f t="shared" si="184"/>
        <v/>
      </c>
      <c r="X998" t="str">
        <f t="shared" si="185"/>
        <v/>
      </c>
      <c r="Y998" s="12" t="str">
        <f t="shared" si="186"/>
        <v/>
      </c>
      <c r="Z998" t="str">
        <f t="shared" si="187"/>
        <v/>
      </c>
      <c r="AA998" t="str">
        <f t="shared" si="188"/>
        <v/>
      </c>
      <c r="AB998" t="str">
        <f t="shared" si="189"/>
        <v/>
      </c>
      <c r="AC998" s="2" t="str">
        <f t="shared" si="190"/>
        <v/>
      </c>
      <c r="AD998" t="str">
        <f t="shared" si="193"/>
        <v/>
      </c>
      <c r="AE998" t="str">
        <f t="shared" si="191"/>
        <v/>
      </c>
      <c r="AF998" t="str">
        <f t="shared" si="192"/>
        <v/>
      </c>
    </row>
    <row r="999" spans="1:32" x14ac:dyDescent="0.25">
      <c r="A999">
        <v>12307</v>
      </c>
      <c r="B999" s="1">
        <v>867488060855003</v>
      </c>
      <c r="C999" s="1">
        <v>1719741551</v>
      </c>
      <c r="D999">
        <v>-22.892234999999999</v>
      </c>
      <c r="E999">
        <v>-47.045211000000002</v>
      </c>
      <c r="F999">
        <v>680</v>
      </c>
      <c r="G999">
        <v>185</v>
      </c>
      <c r="H999">
        <v>35.1</v>
      </c>
      <c r="I999">
        <v>1</v>
      </c>
      <c r="J999">
        <v>1</v>
      </c>
      <c r="K999">
        <v>295000</v>
      </c>
      <c r="L999">
        <v>0</v>
      </c>
      <c r="M999" t="s">
        <v>19</v>
      </c>
      <c r="N999">
        <v>10</v>
      </c>
      <c r="O999">
        <v>0</v>
      </c>
      <c r="P999">
        <v>0</v>
      </c>
      <c r="Q999">
        <v>0</v>
      </c>
      <c r="R999">
        <v>0</v>
      </c>
      <c r="S999" s="4">
        <v>45473.41609953704</v>
      </c>
      <c r="T999" s="6">
        <v>45473.41609953704</v>
      </c>
      <c r="U999">
        <f t="shared" si="182"/>
        <v>18</v>
      </c>
      <c r="V999">
        <f t="shared" si="183"/>
        <v>30</v>
      </c>
      <c r="W999" t="str">
        <f t="shared" si="184"/>
        <v/>
      </c>
      <c r="X999" t="str">
        <f t="shared" si="185"/>
        <v/>
      </c>
      <c r="Y999" s="12" t="str">
        <f t="shared" si="186"/>
        <v/>
      </c>
      <c r="Z999" t="str">
        <f t="shared" si="187"/>
        <v/>
      </c>
      <c r="AA999" t="str">
        <f t="shared" si="188"/>
        <v/>
      </c>
      <c r="AB999" t="str">
        <f t="shared" si="189"/>
        <v/>
      </c>
      <c r="AC999" s="2" t="str">
        <f t="shared" si="190"/>
        <v/>
      </c>
      <c r="AD999" t="str">
        <f t="shared" si="193"/>
        <v/>
      </c>
      <c r="AE999" t="str">
        <f t="shared" si="191"/>
        <v/>
      </c>
      <c r="AF999" t="str">
        <f t="shared" si="192"/>
        <v/>
      </c>
    </row>
    <row r="1000" spans="1:32" x14ac:dyDescent="0.25">
      <c r="A1000">
        <v>12308</v>
      </c>
      <c r="B1000" s="1">
        <v>867488060855003</v>
      </c>
      <c r="C1000" s="1">
        <v>1719741581</v>
      </c>
      <c r="D1000">
        <v>-22.895641999999999</v>
      </c>
      <c r="E1000">
        <v>-47.045426999999997</v>
      </c>
      <c r="F1000">
        <v>676</v>
      </c>
      <c r="G1000">
        <v>183</v>
      </c>
      <c r="H1000">
        <v>27.4</v>
      </c>
      <c r="I1000">
        <v>1</v>
      </c>
      <c r="J1000">
        <v>1</v>
      </c>
      <c r="K1000">
        <v>295400</v>
      </c>
      <c r="L1000">
        <v>0</v>
      </c>
      <c r="M1000" t="s">
        <v>19</v>
      </c>
      <c r="N1000">
        <v>10</v>
      </c>
      <c r="O1000">
        <v>0</v>
      </c>
      <c r="P1000">
        <v>0</v>
      </c>
      <c r="Q1000">
        <v>0</v>
      </c>
      <c r="R1000">
        <v>0</v>
      </c>
      <c r="S1000" s="4">
        <v>45473.416446759256</v>
      </c>
      <c r="T1000" s="6">
        <v>45473.416446759256</v>
      </c>
      <c r="U1000">
        <f t="shared" si="182"/>
        <v>18</v>
      </c>
      <c r="V1000">
        <f t="shared" si="183"/>
        <v>30</v>
      </c>
      <c r="W1000" t="str">
        <f t="shared" si="184"/>
        <v/>
      </c>
      <c r="X1000" t="str">
        <f t="shared" si="185"/>
        <v/>
      </c>
      <c r="Y1000" s="12" t="str">
        <f t="shared" si="186"/>
        <v/>
      </c>
      <c r="Z1000" t="str">
        <f t="shared" si="187"/>
        <v/>
      </c>
      <c r="AA1000" t="str">
        <f t="shared" si="188"/>
        <v/>
      </c>
      <c r="AB1000" t="str">
        <f t="shared" si="189"/>
        <v/>
      </c>
      <c r="AC1000" s="2" t="str">
        <f t="shared" si="190"/>
        <v/>
      </c>
      <c r="AD1000" t="str">
        <f t="shared" si="193"/>
        <v/>
      </c>
      <c r="AE1000" t="str">
        <f t="shared" si="191"/>
        <v/>
      </c>
      <c r="AF1000" t="str">
        <f t="shared" si="192"/>
        <v/>
      </c>
    </row>
    <row r="1001" spans="1:32" x14ac:dyDescent="0.25">
      <c r="A1001">
        <v>12309</v>
      </c>
      <c r="B1001" s="1">
        <v>867488060855003</v>
      </c>
      <c r="C1001" s="1">
        <v>1719741611</v>
      </c>
      <c r="D1001">
        <v>-22.898296999999999</v>
      </c>
      <c r="E1001">
        <v>-47.044756999999997</v>
      </c>
      <c r="F1001">
        <v>686</v>
      </c>
      <c r="G1001">
        <v>156</v>
      </c>
      <c r="H1001">
        <v>46.5</v>
      </c>
      <c r="I1001">
        <v>1</v>
      </c>
      <c r="J1001">
        <v>1</v>
      </c>
      <c r="K1001">
        <v>295700</v>
      </c>
      <c r="L1001">
        <v>0</v>
      </c>
      <c r="M1001" t="s">
        <v>19</v>
      </c>
      <c r="N1001">
        <v>10</v>
      </c>
      <c r="O1001">
        <v>0</v>
      </c>
      <c r="P1001">
        <v>0</v>
      </c>
      <c r="Q1001">
        <v>0</v>
      </c>
      <c r="R1001">
        <v>0</v>
      </c>
      <c r="S1001" s="4">
        <v>45473.41679398148</v>
      </c>
      <c r="T1001" s="6">
        <v>45473.41679398148</v>
      </c>
      <c r="U1001">
        <f t="shared" si="182"/>
        <v>18</v>
      </c>
      <c r="V1001">
        <f t="shared" si="183"/>
        <v>30</v>
      </c>
      <c r="W1001" t="str">
        <f t="shared" si="184"/>
        <v/>
      </c>
      <c r="X1001" t="str">
        <f t="shared" si="185"/>
        <v/>
      </c>
      <c r="Y1001" s="12" t="str">
        <f t="shared" si="186"/>
        <v/>
      </c>
      <c r="Z1001" t="str">
        <f t="shared" si="187"/>
        <v/>
      </c>
      <c r="AA1001" t="str">
        <f t="shared" si="188"/>
        <v/>
      </c>
      <c r="AB1001" t="str">
        <f t="shared" si="189"/>
        <v/>
      </c>
      <c r="AC1001" s="2" t="str">
        <f t="shared" si="190"/>
        <v/>
      </c>
      <c r="AD1001" t="str">
        <f t="shared" si="193"/>
        <v/>
      </c>
      <c r="AE1001" t="str">
        <f t="shared" si="191"/>
        <v/>
      </c>
      <c r="AF1001" t="str">
        <f t="shared" si="192"/>
        <v/>
      </c>
    </row>
    <row r="1002" spans="1:32" x14ac:dyDescent="0.25">
      <c r="A1002">
        <v>12310</v>
      </c>
      <c r="B1002" s="1">
        <v>867488060855003</v>
      </c>
      <c r="C1002" s="1">
        <v>1719741641</v>
      </c>
      <c r="D1002">
        <v>-22.900558</v>
      </c>
      <c r="E1002">
        <v>-47.043726999999997</v>
      </c>
      <c r="F1002">
        <v>688</v>
      </c>
      <c r="G1002">
        <v>157</v>
      </c>
      <c r="H1002">
        <v>44.8</v>
      </c>
      <c r="I1002">
        <v>1</v>
      </c>
      <c r="J1002">
        <v>1</v>
      </c>
      <c r="K1002">
        <v>296000</v>
      </c>
      <c r="L1002">
        <v>0</v>
      </c>
      <c r="M1002" t="s">
        <v>19</v>
      </c>
      <c r="N1002">
        <v>10</v>
      </c>
      <c r="O1002">
        <v>0</v>
      </c>
      <c r="P1002">
        <v>0</v>
      </c>
      <c r="Q1002">
        <v>0</v>
      </c>
      <c r="R1002">
        <v>0</v>
      </c>
      <c r="S1002" s="4">
        <v>45473.417141203703</v>
      </c>
      <c r="T1002" s="6">
        <v>45473.417141203703</v>
      </c>
      <c r="U1002">
        <f t="shared" si="182"/>
        <v>18</v>
      </c>
      <c r="V1002">
        <f t="shared" si="183"/>
        <v>30</v>
      </c>
      <c r="W1002" t="str">
        <f t="shared" si="184"/>
        <v/>
      </c>
      <c r="X1002" t="str">
        <f t="shared" si="185"/>
        <v/>
      </c>
      <c r="Y1002" s="12" t="str">
        <f t="shared" si="186"/>
        <v/>
      </c>
      <c r="Z1002" t="str">
        <f t="shared" si="187"/>
        <v/>
      </c>
      <c r="AA1002" t="str">
        <f t="shared" si="188"/>
        <v/>
      </c>
      <c r="AB1002" t="str">
        <f t="shared" si="189"/>
        <v/>
      </c>
      <c r="AC1002" s="2" t="str">
        <f t="shared" si="190"/>
        <v/>
      </c>
      <c r="AD1002" t="str">
        <f t="shared" si="193"/>
        <v/>
      </c>
      <c r="AE1002" t="str">
        <f t="shared" si="191"/>
        <v/>
      </c>
      <c r="AF1002" t="str">
        <f t="shared" si="192"/>
        <v/>
      </c>
    </row>
    <row r="1003" spans="1:32" x14ac:dyDescent="0.25">
      <c r="A1003">
        <v>12311</v>
      </c>
      <c r="B1003" s="1">
        <v>867488060855003</v>
      </c>
      <c r="C1003" s="1">
        <v>1719741671</v>
      </c>
      <c r="D1003">
        <v>-22.902736999999998</v>
      </c>
      <c r="E1003">
        <v>-47.042929999999998</v>
      </c>
      <c r="F1003">
        <v>693</v>
      </c>
      <c r="G1003">
        <v>242</v>
      </c>
      <c r="H1003">
        <v>30.5</v>
      </c>
      <c r="I1003">
        <v>1</v>
      </c>
      <c r="J1003">
        <v>1</v>
      </c>
      <c r="K1003">
        <v>296300</v>
      </c>
      <c r="L1003">
        <v>0</v>
      </c>
      <c r="M1003" t="s">
        <v>19</v>
      </c>
      <c r="N1003">
        <v>10</v>
      </c>
      <c r="O1003">
        <v>0</v>
      </c>
      <c r="P1003">
        <v>0</v>
      </c>
      <c r="Q1003">
        <v>0</v>
      </c>
      <c r="R1003">
        <v>0</v>
      </c>
      <c r="S1003" s="4">
        <v>45473.417488425926</v>
      </c>
      <c r="T1003" s="6">
        <v>45473.417488425926</v>
      </c>
      <c r="U1003">
        <f t="shared" si="182"/>
        <v>18</v>
      </c>
      <c r="V1003">
        <f t="shared" si="183"/>
        <v>30</v>
      </c>
      <c r="W1003" t="str">
        <f t="shared" si="184"/>
        <v/>
      </c>
      <c r="X1003" t="str">
        <f t="shared" si="185"/>
        <v/>
      </c>
      <c r="Y1003" s="12" t="str">
        <f t="shared" si="186"/>
        <v/>
      </c>
      <c r="Z1003" t="str">
        <f t="shared" si="187"/>
        <v/>
      </c>
      <c r="AA1003" t="str">
        <f t="shared" si="188"/>
        <v/>
      </c>
      <c r="AB1003" t="str">
        <f t="shared" si="189"/>
        <v/>
      </c>
      <c r="AC1003" s="2" t="str">
        <f t="shared" si="190"/>
        <v/>
      </c>
      <c r="AD1003" t="str">
        <f t="shared" si="193"/>
        <v/>
      </c>
      <c r="AE1003" t="str">
        <f t="shared" si="191"/>
        <v/>
      </c>
      <c r="AF1003" t="str">
        <f t="shared" si="192"/>
        <v/>
      </c>
    </row>
    <row r="1004" spans="1:32" x14ac:dyDescent="0.25">
      <c r="A1004">
        <v>12312</v>
      </c>
      <c r="B1004" s="1">
        <v>867488060855003</v>
      </c>
      <c r="C1004" s="1">
        <v>1719741701</v>
      </c>
      <c r="D1004">
        <v>-22.904899</v>
      </c>
      <c r="E1004">
        <v>-47.044158000000003</v>
      </c>
      <c r="F1004">
        <v>686</v>
      </c>
      <c r="G1004">
        <v>179</v>
      </c>
      <c r="H1004">
        <v>28.2</v>
      </c>
      <c r="I1004">
        <v>1</v>
      </c>
      <c r="J1004">
        <v>1</v>
      </c>
      <c r="K1004">
        <v>296600</v>
      </c>
      <c r="L1004">
        <v>0</v>
      </c>
      <c r="M1004" t="s">
        <v>19</v>
      </c>
      <c r="N1004">
        <v>10</v>
      </c>
      <c r="O1004">
        <v>0</v>
      </c>
      <c r="P1004">
        <v>0</v>
      </c>
      <c r="Q1004">
        <v>0</v>
      </c>
      <c r="R1004">
        <v>0</v>
      </c>
      <c r="S1004" s="4">
        <v>45473.41783564815</v>
      </c>
      <c r="T1004" s="6">
        <v>45473.41783564815</v>
      </c>
      <c r="U1004">
        <f t="shared" si="182"/>
        <v>18</v>
      </c>
      <c r="V1004">
        <f t="shared" si="183"/>
        <v>30</v>
      </c>
      <c r="W1004" t="str">
        <f t="shared" si="184"/>
        <v/>
      </c>
      <c r="X1004" t="str">
        <f t="shared" si="185"/>
        <v/>
      </c>
      <c r="Y1004" s="12" t="str">
        <f t="shared" si="186"/>
        <v/>
      </c>
      <c r="Z1004" t="str">
        <f t="shared" si="187"/>
        <v/>
      </c>
      <c r="AA1004" t="str">
        <f t="shared" si="188"/>
        <v/>
      </c>
      <c r="AB1004" t="str">
        <f t="shared" si="189"/>
        <v/>
      </c>
      <c r="AC1004" s="2" t="str">
        <f t="shared" si="190"/>
        <v/>
      </c>
      <c r="AD1004" t="str">
        <f t="shared" si="193"/>
        <v/>
      </c>
      <c r="AE1004" t="str">
        <f t="shared" si="191"/>
        <v/>
      </c>
      <c r="AF1004" t="str">
        <f t="shared" si="192"/>
        <v/>
      </c>
    </row>
    <row r="1005" spans="1:32" x14ac:dyDescent="0.25">
      <c r="A1005">
        <v>12313</v>
      </c>
      <c r="B1005" s="1">
        <v>867488060855003</v>
      </c>
      <c r="C1005" s="1">
        <v>1719741731</v>
      </c>
      <c r="D1005">
        <v>-22.905888999999998</v>
      </c>
      <c r="E1005">
        <v>-47.046039999999998</v>
      </c>
      <c r="F1005">
        <v>661</v>
      </c>
      <c r="G1005">
        <v>277</v>
      </c>
      <c r="H1005">
        <v>45.2</v>
      </c>
      <c r="I1005">
        <v>1</v>
      </c>
      <c r="J1005">
        <v>1</v>
      </c>
      <c r="K1005">
        <v>296900</v>
      </c>
      <c r="L1005">
        <v>0</v>
      </c>
      <c r="M1005" t="s">
        <v>19</v>
      </c>
      <c r="N1005">
        <v>10</v>
      </c>
      <c r="O1005">
        <v>0</v>
      </c>
      <c r="P1005">
        <v>0</v>
      </c>
      <c r="Q1005">
        <v>0</v>
      </c>
      <c r="R1005">
        <v>0</v>
      </c>
      <c r="S1005" s="4">
        <v>45473.418182870373</v>
      </c>
      <c r="T1005" s="6">
        <v>45473.418182870373</v>
      </c>
      <c r="U1005">
        <f t="shared" si="182"/>
        <v>18</v>
      </c>
      <c r="V1005">
        <f t="shared" si="183"/>
        <v>30</v>
      </c>
      <c r="W1005" t="str">
        <f t="shared" si="184"/>
        <v/>
      </c>
      <c r="X1005" t="str">
        <f t="shared" si="185"/>
        <v/>
      </c>
      <c r="Y1005" s="12" t="str">
        <f t="shared" si="186"/>
        <v/>
      </c>
      <c r="Z1005" t="str">
        <f t="shared" si="187"/>
        <v/>
      </c>
      <c r="AA1005" t="str">
        <f t="shared" si="188"/>
        <v/>
      </c>
      <c r="AB1005" t="str">
        <f t="shared" si="189"/>
        <v/>
      </c>
      <c r="AC1005" s="2" t="str">
        <f t="shared" si="190"/>
        <v/>
      </c>
      <c r="AD1005" t="str">
        <f t="shared" si="193"/>
        <v/>
      </c>
      <c r="AE1005" t="str">
        <f t="shared" si="191"/>
        <v/>
      </c>
      <c r="AF1005" t="str">
        <f t="shared" si="192"/>
        <v/>
      </c>
    </row>
    <row r="1006" spans="1:32" x14ac:dyDescent="0.25">
      <c r="A1006">
        <v>12314</v>
      </c>
      <c r="B1006" s="1">
        <v>867488060855003</v>
      </c>
      <c r="C1006" s="1">
        <v>1719741761</v>
      </c>
      <c r="D1006">
        <v>-22.905484000000001</v>
      </c>
      <c r="E1006">
        <v>-47.049191999999998</v>
      </c>
      <c r="F1006">
        <v>674</v>
      </c>
      <c r="G1006">
        <v>279</v>
      </c>
      <c r="H1006">
        <v>33.6</v>
      </c>
      <c r="I1006">
        <v>1</v>
      </c>
      <c r="J1006">
        <v>1</v>
      </c>
      <c r="K1006">
        <v>297200</v>
      </c>
      <c r="L1006">
        <v>0</v>
      </c>
      <c r="M1006" t="s">
        <v>19</v>
      </c>
      <c r="N1006">
        <v>10</v>
      </c>
      <c r="O1006">
        <v>0</v>
      </c>
      <c r="P1006">
        <v>0</v>
      </c>
      <c r="Q1006">
        <v>0</v>
      </c>
      <c r="R1006">
        <v>0</v>
      </c>
      <c r="S1006" s="4">
        <v>45473.418530092589</v>
      </c>
      <c r="T1006" s="6">
        <v>45473.418530092589</v>
      </c>
      <c r="U1006">
        <f t="shared" si="182"/>
        <v>18</v>
      </c>
      <c r="V1006">
        <f t="shared" si="183"/>
        <v>30</v>
      </c>
      <c r="W1006" t="str">
        <f t="shared" si="184"/>
        <v/>
      </c>
      <c r="X1006" t="str">
        <f t="shared" si="185"/>
        <v/>
      </c>
      <c r="Y1006" s="12" t="str">
        <f t="shared" si="186"/>
        <v/>
      </c>
      <c r="Z1006" t="str">
        <f t="shared" si="187"/>
        <v/>
      </c>
      <c r="AA1006" t="str">
        <f t="shared" si="188"/>
        <v/>
      </c>
      <c r="AB1006" t="str">
        <f t="shared" si="189"/>
        <v/>
      </c>
      <c r="AC1006" s="2" t="str">
        <f t="shared" si="190"/>
        <v/>
      </c>
      <c r="AD1006" t="str">
        <f t="shared" si="193"/>
        <v/>
      </c>
      <c r="AE1006" t="str">
        <f t="shared" si="191"/>
        <v/>
      </c>
      <c r="AF1006" t="str">
        <f t="shared" si="192"/>
        <v/>
      </c>
    </row>
    <row r="1007" spans="1:32" x14ac:dyDescent="0.25">
      <c r="A1007">
        <v>12315</v>
      </c>
      <c r="B1007" s="1">
        <v>867488060855003</v>
      </c>
      <c r="C1007" s="1">
        <v>1719741791</v>
      </c>
      <c r="D1007">
        <v>-22.905358</v>
      </c>
      <c r="E1007">
        <v>-47.050043000000002</v>
      </c>
      <c r="F1007">
        <v>682</v>
      </c>
      <c r="G1007">
        <v>277</v>
      </c>
      <c r="H1007">
        <v>0</v>
      </c>
      <c r="I1007">
        <v>1</v>
      </c>
      <c r="J1007">
        <v>1</v>
      </c>
      <c r="K1007">
        <v>297300</v>
      </c>
      <c r="L1007">
        <v>0</v>
      </c>
      <c r="M1007" t="s">
        <v>19</v>
      </c>
      <c r="N1007">
        <v>10</v>
      </c>
      <c r="O1007">
        <v>0</v>
      </c>
      <c r="P1007">
        <v>0</v>
      </c>
      <c r="Q1007">
        <v>0</v>
      </c>
      <c r="R1007">
        <v>0</v>
      </c>
      <c r="S1007" s="4">
        <v>45473.418877314813</v>
      </c>
      <c r="T1007" s="6">
        <v>45473.418877314813</v>
      </c>
      <c r="U1007">
        <f t="shared" si="182"/>
        <v>18</v>
      </c>
      <c r="V1007">
        <f t="shared" si="183"/>
        <v>30</v>
      </c>
      <c r="W1007" t="str">
        <f t="shared" si="184"/>
        <v/>
      </c>
      <c r="X1007" t="str">
        <f t="shared" si="185"/>
        <v/>
      </c>
      <c r="Y1007" s="12" t="str">
        <f t="shared" si="186"/>
        <v/>
      </c>
      <c r="Z1007" t="str">
        <f t="shared" si="187"/>
        <v/>
      </c>
      <c r="AA1007" t="str">
        <f t="shared" si="188"/>
        <v/>
      </c>
      <c r="AB1007" t="str">
        <f t="shared" si="189"/>
        <v/>
      </c>
      <c r="AC1007" s="2" t="str">
        <f t="shared" si="190"/>
        <v/>
      </c>
      <c r="AD1007" t="str">
        <f t="shared" si="193"/>
        <v/>
      </c>
      <c r="AE1007" t="str">
        <f t="shared" si="191"/>
        <v/>
      </c>
      <c r="AF1007" t="str">
        <f t="shared" si="192"/>
        <v/>
      </c>
    </row>
    <row r="1008" spans="1:32" x14ac:dyDescent="0.25">
      <c r="A1008">
        <v>12316</v>
      </c>
      <c r="B1008" s="1">
        <v>867488060855003</v>
      </c>
      <c r="C1008" s="1">
        <v>1719741821</v>
      </c>
      <c r="D1008">
        <v>-22.908011999999999</v>
      </c>
      <c r="E1008">
        <v>-47.050759999999997</v>
      </c>
      <c r="F1008">
        <v>693</v>
      </c>
      <c r="G1008">
        <v>201</v>
      </c>
      <c r="H1008">
        <v>50</v>
      </c>
      <c r="I1008">
        <v>1</v>
      </c>
      <c r="J1008">
        <v>1</v>
      </c>
      <c r="K1008">
        <v>297600</v>
      </c>
      <c r="L1008">
        <v>0</v>
      </c>
      <c r="M1008" t="s">
        <v>19</v>
      </c>
      <c r="N1008">
        <v>10</v>
      </c>
      <c r="O1008">
        <v>0</v>
      </c>
      <c r="P1008">
        <v>0</v>
      </c>
      <c r="Q1008">
        <v>0</v>
      </c>
      <c r="R1008">
        <v>0</v>
      </c>
      <c r="S1008" s="4">
        <v>45473.419224537036</v>
      </c>
      <c r="T1008" s="6">
        <v>45473.419224537036</v>
      </c>
      <c r="U1008">
        <f t="shared" si="182"/>
        <v>18</v>
      </c>
      <c r="V1008">
        <f t="shared" si="183"/>
        <v>30</v>
      </c>
      <c r="W1008" t="str">
        <f t="shared" si="184"/>
        <v/>
      </c>
      <c r="X1008" t="str">
        <f t="shared" si="185"/>
        <v/>
      </c>
      <c r="Y1008" s="12" t="str">
        <f t="shared" si="186"/>
        <v/>
      </c>
      <c r="Z1008" t="str">
        <f t="shared" si="187"/>
        <v/>
      </c>
      <c r="AA1008" t="str">
        <f t="shared" si="188"/>
        <v/>
      </c>
      <c r="AB1008" t="str">
        <f t="shared" si="189"/>
        <v/>
      </c>
      <c r="AC1008" s="2" t="str">
        <f t="shared" si="190"/>
        <v/>
      </c>
      <c r="AD1008" t="str">
        <f t="shared" si="193"/>
        <v/>
      </c>
      <c r="AE1008" t="str">
        <f t="shared" si="191"/>
        <v/>
      </c>
      <c r="AF1008" t="str">
        <f t="shared" si="192"/>
        <v/>
      </c>
    </row>
    <row r="1009" spans="1:32" x14ac:dyDescent="0.25">
      <c r="A1009">
        <v>12317</v>
      </c>
      <c r="B1009" s="1">
        <v>867488060855003</v>
      </c>
      <c r="C1009" s="1">
        <v>1719741851</v>
      </c>
      <c r="D1009">
        <v>-22.910202000000002</v>
      </c>
      <c r="E1009">
        <v>-47.054769999999998</v>
      </c>
      <c r="F1009">
        <v>704</v>
      </c>
      <c r="G1009">
        <v>246</v>
      </c>
      <c r="H1009">
        <v>64.7</v>
      </c>
      <c r="I1009">
        <v>1</v>
      </c>
      <c r="J1009">
        <v>1</v>
      </c>
      <c r="K1009">
        <v>298100</v>
      </c>
      <c r="L1009">
        <v>0</v>
      </c>
      <c r="M1009" t="s">
        <v>19</v>
      </c>
      <c r="N1009">
        <v>10</v>
      </c>
      <c r="O1009">
        <v>0</v>
      </c>
      <c r="P1009">
        <v>0</v>
      </c>
      <c r="Q1009">
        <v>0</v>
      </c>
      <c r="R1009">
        <v>0</v>
      </c>
      <c r="S1009" s="4">
        <v>45473.419571759259</v>
      </c>
      <c r="T1009" s="6">
        <v>45473.419571759259</v>
      </c>
      <c r="U1009">
        <f t="shared" si="182"/>
        <v>18</v>
      </c>
      <c r="V1009">
        <f t="shared" si="183"/>
        <v>30</v>
      </c>
      <c r="W1009" t="str">
        <f t="shared" si="184"/>
        <v/>
      </c>
      <c r="X1009" t="str">
        <f t="shared" si="185"/>
        <v/>
      </c>
      <c r="Y1009" s="12" t="str">
        <f t="shared" si="186"/>
        <v/>
      </c>
      <c r="Z1009" t="str">
        <f t="shared" si="187"/>
        <v/>
      </c>
      <c r="AA1009" t="str">
        <f t="shared" si="188"/>
        <v/>
      </c>
      <c r="AB1009" t="str">
        <f t="shared" si="189"/>
        <v/>
      </c>
      <c r="AC1009" s="2" t="str">
        <f t="shared" si="190"/>
        <v/>
      </c>
      <c r="AD1009" t="str">
        <f t="shared" si="193"/>
        <v/>
      </c>
      <c r="AE1009" t="str">
        <f t="shared" si="191"/>
        <v/>
      </c>
      <c r="AF1009" t="str">
        <f t="shared" si="192"/>
        <v/>
      </c>
    </row>
    <row r="1010" spans="1:32" x14ac:dyDescent="0.25">
      <c r="A1010">
        <v>12318</v>
      </c>
      <c r="B1010" s="1">
        <v>867488060855003</v>
      </c>
      <c r="C1010" s="1">
        <v>1719741881</v>
      </c>
      <c r="D1010">
        <v>-22.912383999999999</v>
      </c>
      <c r="E1010">
        <v>-47.058982999999998</v>
      </c>
      <c r="F1010">
        <v>705</v>
      </c>
      <c r="G1010">
        <v>199</v>
      </c>
      <c r="H1010">
        <v>62.5</v>
      </c>
      <c r="I1010">
        <v>1</v>
      </c>
      <c r="J1010">
        <v>1</v>
      </c>
      <c r="K1010">
        <v>298600</v>
      </c>
      <c r="L1010">
        <v>0</v>
      </c>
      <c r="M1010" t="s">
        <v>19</v>
      </c>
      <c r="N1010">
        <v>10</v>
      </c>
      <c r="O1010">
        <v>0</v>
      </c>
      <c r="P1010">
        <v>0</v>
      </c>
      <c r="Q1010">
        <v>0</v>
      </c>
      <c r="R1010">
        <v>0</v>
      </c>
      <c r="S1010" s="4">
        <v>45473.419918981483</v>
      </c>
      <c r="T1010" s="6">
        <v>45473.419918981483</v>
      </c>
      <c r="U1010">
        <f t="shared" si="182"/>
        <v>18</v>
      </c>
      <c r="V1010">
        <f t="shared" si="183"/>
        <v>30</v>
      </c>
      <c r="W1010" t="str">
        <f t="shared" si="184"/>
        <v/>
      </c>
      <c r="X1010" t="str">
        <f t="shared" si="185"/>
        <v/>
      </c>
      <c r="Y1010" s="12" t="str">
        <f t="shared" si="186"/>
        <v/>
      </c>
      <c r="Z1010" t="str">
        <f t="shared" si="187"/>
        <v/>
      </c>
      <c r="AA1010" t="str">
        <f t="shared" si="188"/>
        <v/>
      </c>
      <c r="AB1010" t="str">
        <f t="shared" si="189"/>
        <v/>
      </c>
      <c r="AC1010" s="2" t="str">
        <f t="shared" si="190"/>
        <v/>
      </c>
      <c r="AD1010" t="str">
        <f t="shared" si="193"/>
        <v/>
      </c>
      <c r="AE1010" t="str">
        <f t="shared" si="191"/>
        <v/>
      </c>
      <c r="AF1010" t="str">
        <f t="shared" si="192"/>
        <v/>
      </c>
    </row>
    <row r="1011" spans="1:32" x14ac:dyDescent="0.25">
      <c r="A1011">
        <v>12319</v>
      </c>
      <c r="B1011" s="1">
        <v>867488060855003</v>
      </c>
      <c r="C1011" s="1">
        <v>1719741911</v>
      </c>
      <c r="D1011">
        <v>-22.916585000000001</v>
      </c>
      <c r="E1011">
        <v>-47.060471</v>
      </c>
      <c r="F1011">
        <v>723</v>
      </c>
      <c r="G1011">
        <v>220</v>
      </c>
      <c r="H1011">
        <v>64.099999999999994</v>
      </c>
      <c r="I1011">
        <v>1</v>
      </c>
      <c r="J1011">
        <v>1</v>
      </c>
      <c r="K1011">
        <v>299100</v>
      </c>
      <c r="L1011">
        <v>0</v>
      </c>
      <c r="M1011" t="s">
        <v>19</v>
      </c>
      <c r="N1011">
        <v>10</v>
      </c>
      <c r="O1011">
        <v>0</v>
      </c>
      <c r="P1011">
        <v>0</v>
      </c>
      <c r="Q1011">
        <v>0</v>
      </c>
      <c r="R1011">
        <v>0</v>
      </c>
      <c r="S1011" s="4">
        <v>45473.420266203706</v>
      </c>
      <c r="T1011" s="6">
        <v>45473.420266203706</v>
      </c>
      <c r="U1011">
        <f t="shared" si="182"/>
        <v>18</v>
      </c>
      <c r="V1011">
        <f t="shared" si="183"/>
        <v>30</v>
      </c>
      <c r="W1011" t="str">
        <f t="shared" si="184"/>
        <v/>
      </c>
      <c r="X1011" t="str">
        <f t="shared" si="185"/>
        <v/>
      </c>
      <c r="Y1011" s="12" t="str">
        <f t="shared" si="186"/>
        <v/>
      </c>
      <c r="Z1011" t="str">
        <f t="shared" si="187"/>
        <v/>
      </c>
      <c r="AA1011" t="str">
        <f t="shared" si="188"/>
        <v/>
      </c>
      <c r="AB1011" t="str">
        <f t="shared" si="189"/>
        <v/>
      </c>
      <c r="AC1011" s="2" t="str">
        <f t="shared" si="190"/>
        <v/>
      </c>
      <c r="AD1011" t="str">
        <f t="shared" si="193"/>
        <v/>
      </c>
      <c r="AE1011" t="str">
        <f t="shared" si="191"/>
        <v/>
      </c>
      <c r="AF1011" t="str">
        <f t="shared" si="192"/>
        <v/>
      </c>
    </row>
    <row r="1012" spans="1:32" x14ac:dyDescent="0.25">
      <c r="A1012">
        <v>12320</v>
      </c>
      <c r="B1012" s="1">
        <v>867488060855003</v>
      </c>
      <c r="C1012" s="1">
        <v>1719741941</v>
      </c>
      <c r="D1012">
        <v>-22.918064000000001</v>
      </c>
      <c r="E1012">
        <v>-47.064957</v>
      </c>
      <c r="F1012">
        <v>688</v>
      </c>
      <c r="G1012">
        <v>283</v>
      </c>
      <c r="H1012">
        <v>71.599999999999994</v>
      </c>
      <c r="I1012">
        <v>1</v>
      </c>
      <c r="J1012">
        <v>1</v>
      </c>
      <c r="K1012">
        <v>299600</v>
      </c>
      <c r="L1012">
        <v>0</v>
      </c>
      <c r="M1012" t="s">
        <v>19</v>
      </c>
      <c r="N1012">
        <v>10</v>
      </c>
      <c r="O1012">
        <v>0</v>
      </c>
      <c r="P1012">
        <v>0</v>
      </c>
      <c r="Q1012">
        <v>0</v>
      </c>
      <c r="R1012">
        <v>0</v>
      </c>
      <c r="S1012" s="4">
        <v>45473.420613425929</v>
      </c>
      <c r="T1012" s="6">
        <v>45473.420613425929</v>
      </c>
      <c r="U1012">
        <f t="shared" si="182"/>
        <v>18</v>
      </c>
      <c r="V1012">
        <f t="shared" si="183"/>
        <v>30</v>
      </c>
      <c r="W1012" t="str">
        <f t="shared" si="184"/>
        <v/>
      </c>
      <c r="X1012" t="str">
        <f t="shared" si="185"/>
        <v/>
      </c>
      <c r="Y1012" s="12" t="str">
        <f t="shared" si="186"/>
        <v/>
      </c>
      <c r="Z1012" t="str">
        <f t="shared" si="187"/>
        <v/>
      </c>
      <c r="AA1012" t="str">
        <f t="shared" si="188"/>
        <v/>
      </c>
      <c r="AB1012" t="str">
        <f t="shared" si="189"/>
        <v/>
      </c>
      <c r="AC1012" s="2" t="str">
        <f t="shared" si="190"/>
        <v/>
      </c>
      <c r="AD1012" t="str">
        <f t="shared" si="193"/>
        <v/>
      </c>
      <c r="AE1012" t="str">
        <f t="shared" si="191"/>
        <v/>
      </c>
      <c r="AF1012" t="str">
        <f t="shared" si="192"/>
        <v/>
      </c>
    </row>
    <row r="1013" spans="1:32" x14ac:dyDescent="0.25">
      <c r="A1013">
        <v>12321</v>
      </c>
      <c r="B1013" s="1">
        <v>867488060855003</v>
      </c>
      <c r="C1013" s="1">
        <v>1719741971</v>
      </c>
      <c r="D1013">
        <v>-22.921309000000001</v>
      </c>
      <c r="E1013">
        <v>-47.066239000000003</v>
      </c>
      <c r="F1013">
        <v>677</v>
      </c>
      <c r="G1013">
        <v>194</v>
      </c>
      <c r="H1013">
        <v>70.8</v>
      </c>
      <c r="I1013">
        <v>1</v>
      </c>
      <c r="J1013">
        <v>1</v>
      </c>
      <c r="K1013">
        <v>300100</v>
      </c>
      <c r="L1013">
        <v>0</v>
      </c>
      <c r="M1013" t="s">
        <v>19</v>
      </c>
      <c r="N1013">
        <v>10</v>
      </c>
      <c r="O1013">
        <v>0</v>
      </c>
      <c r="P1013">
        <v>0</v>
      </c>
      <c r="Q1013">
        <v>0</v>
      </c>
      <c r="R1013">
        <v>0</v>
      </c>
      <c r="S1013" s="4">
        <v>45473.420960648145</v>
      </c>
      <c r="T1013" s="6">
        <v>45473.420960648145</v>
      </c>
      <c r="U1013">
        <f t="shared" si="182"/>
        <v>18</v>
      </c>
      <c r="V1013">
        <f t="shared" si="183"/>
        <v>30</v>
      </c>
      <c r="W1013" t="str">
        <f t="shared" si="184"/>
        <v/>
      </c>
      <c r="X1013" t="str">
        <f t="shared" si="185"/>
        <v/>
      </c>
      <c r="Y1013" s="12" t="str">
        <f t="shared" si="186"/>
        <v/>
      </c>
      <c r="Z1013" t="str">
        <f t="shared" si="187"/>
        <v/>
      </c>
      <c r="AA1013" t="str">
        <f t="shared" si="188"/>
        <v/>
      </c>
      <c r="AB1013" t="str">
        <f t="shared" si="189"/>
        <v/>
      </c>
      <c r="AC1013" s="2" t="str">
        <f t="shared" si="190"/>
        <v/>
      </c>
      <c r="AD1013" t="str">
        <f t="shared" si="193"/>
        <v/>
      </c>
      <c r="AE1013" t="str">
        <f t="shared" si="191"/>
        <v/>
      </c>
      <c r="AF1013" t="str">
        <f t="shared" si="192"/>
        <v/>
      </c>
    </row>
    <row r="1014" spans="1:32" x14ac:dyDescent="0.25">
      <c r="A1014">
        <v>12322</v>
      </c>
      <c r="B1014" s="1">
        <v>867488060855003</v>
      </c>
      <c r="C1014" s="1">
        <v>1719742001</v>
      </c>
      <c r="D1014">
        <v>-22.925927999999999</v>
      </c>
      <c r="E1014">
        <v>-47.067698</v>
      </c>
      <c r="F1014">
        <v>682</v>
      </c>
      <c r="G1014">
        <v>199</v>
      </c>
      <c r="H1014">
        <v>64.3</v>
      </c>
      <c r="I1014">
        <v>1</v>
      </c>
      <c r="J1014">
        <v>1</v>
      </c>
      <c r="K1014">
        <v>300700</v>
      </c>
      <c r="L1014">
        <v>0</v>
      </c>
      <c r="M1014" t="s">
        <v>19</v>
      </c>
      <c r="N1014">
        <v>10</v>
      </c>
      <c r="O1014">
        <v>0</v>
      </c>
      <c r="P1014">
        <v>0</v>
      </c>
      <c r="Q1014">
        <v>0</v>
      </c>
      <c r="R1014">
        <v>0</v>
      </c>
      <c r="S1014" s="4">
        <v>45473.421307870369</v>
      </c>
      <c r="T1014" s="6">
        <v>45473.421307870369</v>
      </c>
      <c r="U1014">
        <f t="shared" si="182"/>
        <v>18</v>
      </c>
      <c r="V1014">
        <f t="shared" si="183"/>
        <v>30</v>
      </c>
      <c r="W1014" t="str">
        <f t="shared" si="184"/>
        <v/>
      </c>
      <c r="X1014" t="str">
        <f t="shared" si="185"/>
        <v/>
      </c>
      <c r="Y1014" s="12" t="str">
        <f t="shared" si="186"/>
        <v/>
      </c>
      <c r="Z1014" t="str">
        <f t="shared" si="187"/>
        <v/>
      </c>
      <c r="AA1014" t="str">
        <f t="shared" si="188"/>
        <v/>
      </c>
      <c r="AB1014" t="str">
        <f t="shared" si="189"/>
        <v/>
      </c>
      <c r="AC1014" s="2" t="str">
        <f t="shared" si="190"/>
        <v/>
      </c>
      <c r="AD1014" t="str">
        <f t="shared" si="193"/>
        <v/>
      </c>
      <c r="AE1014" t="str">
        <f t="shared" si="191"/>
        <v/>
      </c>
      <c r="AF1014" t="str">
        <f t="shared" si="192"/>
        <v/>
      </c>
    </row>
    <row r="1015" spans="1:32" x14ac:dyDescent="0.25">
      <c r="A1015">
        <v>12323</v>
      </c>
      <c r="B1015" s="1">
        <v>867488060855003</v>
      </c>
      <c r="C1015" s="1">
        <v>1719742031</v>
      </c>
      <c r="D1015">
        <v>-22.930188000000001</v>
      </c>
      <c r="E1015">
        <v>-47.070377000000001</v>
      </c>
      <c r="F1015">
        <v>698</v>
      </c>
      <c r="G1015">
        <v>210</v>
      </c>
      <c r="H1015">
        <v>61</v>
      </c>
      <c r="I1015">
        <v>1</v>
      </c>
      <c r="J1015">
        <v>1</v>
      </c>
      <c r="K1015">
        <v>301200</v>
      </c>
      <c r="L1015">
        <v>0</v>
      </c>
      <c r="M1015" t="s">
        <v>19</v>
      </c>
      <c r="N1015">
        <v>10</v>
      </c>
      <c r="O1015">
        <v>0</v>
      </c>
      <c r="P1015">
        <v>0</v>
      </c>
      <c r="Q1015">
        <v>0</v>
      </c>
      <c r="R1015">
        <v>0</v>
      </c>
      <c r="S1015" s="4">
        <v>45473.421655092592</v>
      </c>
      <c r="T1015" s="6">
        <v>45473.421655092592</v>
      </c>
      <c r="U1015">
        <f t="shared" si="182"/>
        <v>18</v>
      </c>
      <c r="V1015">
        <f t="shared" si="183"/>
        <v>30</v>
      </c>
      <c r="W1015" t="str">
        <f t="shared" si="184"/>
        <v/>
      </c>
      <c r="X1015" t="str">
        <f t="shared" si="185"/>
        <v/>
      </c>
      <c r="Y1015" s="12" t="str">
        <f t="shared" si="186"/>
        <v/>
      </c>
      <c r="Z1015" t="str">
        <f t="shared" si="187"/>
        <v/>
      </c>
      <c r="AA1015" t="str">
        <f t="shared" si="188"/>
        <v/>
      </c>
      <c r="AB1015" t="str">
        <f t="shared" si="189"/>
        <v/>
      </c>
      <c r="AC1015" s="2" t="str">
        <f t="shared" si="190"/>
        <v/>
      </c>
      <c r="AD1015" t="str">
        <f t="shared" si="193"/>
        <v/>
      </c>
      <c r="AE1015" t="str">
        <f t="shared" si="191"/>
        <v/>
      </c>
      <c r="AF1015" t="str">
        <f t="shared" si="192"/>
        <v/>
      </c>
    </row>
    <row r="1016" spans="1:32" x14ac:dyDescent="0.25">
      <c r="A1016">
        <v>12324</v>
      </c>
      <c r="B1016" s="1">
        <v>867488060855003</v>
      </c>
      <c r="C1016" s="1">
        <v>1719742061</v>
      </c>
      <c r="D1016">
        <v>-22.932074</v>
      </c>
      <c r="E1016">
        <v>-47.075076000000003</v>
      </c>
      <c r="F1016">
        <v>705</v>
      </c>
      <c r="G1016">
        <v>225</v>
      </c>
      <c r="H1016">
        <v>76</v>
      </c>
      <c r="I1016">
        <v>1</v>
      </c>
      <c r="J1016">
        <v>1</v>
      </c>
      <c r="K1016">
        <v>301800</v>
      </c>
      <c r="L1016">
        <v>0</v>
      </c>
      <c r="M1016" t="s">
        <v>19</v>
      </c>
      <c r="N1016">
        <v>10</v>
      </c>
      <c r="O1016">
        <v>0</v>
      </c>
      <c r="P1016">
        <v>0</v>
      </c>
      <c r="Q1016">
        <v>0</v>
      </c>
      <c r="R1016">
        <v>0</v>
      </c>
      <c r="S1016" s="4">
        <v>45473.422002314815</v>
      </c>
      <c r="T1016" s="6">
        <v>45473.422002314815</v>
      </c>
      <c r="U1016">
        <f t="shared" si="182"/>
        <v>18</v>
      </c>
      <c r="V1016">
        <f t="shared" si="183"/>
        <v>30</v>
      </c>
      <c r="W1016" t="str">
        <f t="shared" si="184"/>
        <v/>
      </c>
      <c r="X1016" t="str">
        <f t="shared" si="185"/>
        <v/>
      </c>
      <c r="Y1016" s="12" t="str">
        <f t="shared" si="186"/>
        <v/>
      </c>
      <c r="Z1016" t="str">
        <f t="shared" si="187"/>
        <v/>
      </c>
      <c r="AA1016" t="str">
        <f t="shared" si="188"/>
        <v/>
      </c>
      <c r="AB1016" t="str">
        <f t="shared" si="189"/>
        <v/>
      </c>
      <c r="AC1016" s="2" t="str">
        <f t="shared" si="190"/>
        <v/>
      </c>
      <c r="AD1016" t="str">
        <f t="shared" si="193"/>
        <v/>
      </c>
      <c r="AE1016" t="str">
        <f t="shared" si="191"/>
        <v/>
      </c>
      <c r="AF1016" t="str">
        <f t="shared" si="192"/>
        <v/>
      </c>
    </row>
    <row r="1017" spans="1:32" x14ac:dyDescent="0.25">
      <c r="A1017">
        <v>12325</v>
      </c>
      <c r="B1017" s="1">
        <v>867488060855003</v>
      </c>
      <c r="C1017" s="1">
        <v>1719742091</v>
      </c>
      <c r="D1017">
        <v>-22.934743000000001</v>
      </c>
      <c r="E1017">
        <v>-47.071969000000003</v>
      </c>
      <c r="F1017">
        <v>713</v>
      </c>
      <c r="G1017">
        <v>126</v>
      </c>
      <c r="H1017">
        <v>70.2</v>
      </c>
      <c r="I1017">
        <v>1</v>
      </c>
      <c r="J1017">
        <v>1</v>
      </c>
      <c r="K1017">
        <v>302400</v>
      </c>
      <c r="L1017">
        <v>0</v>
      </c>
      <c r="M1017" t="s">
        <v>19</v>
      </c>
      <c r="N1017">
        <v>10</v>
      </c>
      <c r="O1017">
        <v>0</v>
      </c>
      <c r="P1017">
        <v>0</v>
      </c>
      <c r="Q1017">
        <v>0</v>
      </c>
      <c r="R1017">
        <v>0</v>
      </c>
      <c r="S1017" s="4">
        <v>45473.422349537039</v>
      </c>
      <c r="T1017" s="6">
        <v>45473.422349537039</v>
      </c>
      <c r="U1017">
        <f t="shared" si="182"/>
        <v>18</v>
      </c>
      <c r="V1017">
        <f t="shared" si="183"/>
        <v>30</v>
      </c>
      <c r="W1017" t="str">
        <f t="shared" si="184"/>
        <v/>
      </c>
      <c r="X1017" t="str">
        <f t="shared" si="185"/>
        <v/>
      </c>
      <c r="Y1017" s="12" t="str">
        <f t="shared" si="186"/>
        <v/>
      </c>
      <c r="Z1017" t="str">
        <f t="shared" si="187"/>
        <v/>
      </c>
      <c r="AA1017" t="str">
        <f t="shared" si="188"/>
        <v/>
      </c>
      <c r="AB1017" t="str">
        <f t="shared" si="189"/>
        <v/>
      </c>
      <c r="AC1017" s="2" t="str">
        <f t="shared" si="190"/>
        <v/>
      </c>
      <c r="AD1017" t="str">
        <f t="shared" si="193"/>
        <v/>
      </c>
      <c r="AE1017" t="str">
        <f t="shared" si="191"/>
        <v/>
      </c>
      <c r="AF1017" t="str">
        <f t="shared" si="192"/>
        <v/>
      </c>
    </row>
    <row r="1018" spans="1:32" x14ac:dyDescent="0.25">
      <c r="A1018">
        <v>12326</v>
      </c>
      <c r="B1018" s="1">
        <v>867488060855003</v>
      </c>
      <c r="C1018" s="1">
        <v>1719742122</v>
      </c>
      <c r="D1018">
        <v>-22.939653</v>
      </c>
      <c r="E1018">
        <v>-47.068756</v>
      </c>
      <c r="F1018">
        <v>710</v>
      </c>
      <c r="G1018">
        <v>152</v>
      </c>
      <c r="H1018">
        <v>74.8</v>
      </c>
      <c r="I1018">
        <v>1</v>
      </c>
      <c r="J1018">
        <v>1</v>
      </c>
      <c r="K1018">
        <v>303000</v>
      </c>
      <c r="L1018">
        <v>0</v>
      </c>
      <c r="M1018" t="s">
        <v>19</v>
      </c>
      <c r="N1018">
        <v>10</v>
      </c>
      <c r="O1018">
        <v>0</v>
      </c>
      <c r="P1018">
        <v>0</v>
      </c>
      <c r="Q1018">
        <v>0</v>
      </c>
      <c r="R1018">
        <v>0</v>
      </c>
      <c r="S1018" s="4">
        <v>45473.422708333332</v>
      </c>
      <c r="T1018" s="6">
        <v>45473.422708333332</v>
      </c>
      <c r="U1018">
        <f t="shared" si="182"/>
        <v>18</v>
      </c>
      <c r="V1018">
        <f t="shared" si="183"/>
        <v>31</v>
      </c>
      <c r="W1018" t="str">
        <f t="shared" si="184"/>
        <v/>
      </c>
      <c r="X1018" t="str">
        <f t="shared" si="185"/>
        <v/>
      </c>
      <c r="Y1018" s="12" t="str">
        <f t="shared" si="186"/>
        <v/>
      </c>
      <c r="Z1018" t="str">
        <f t="shared" si="187"/>
        <v/>
      </c>
      <c r="AA1018" t="str">
        <f t="shared" si="188"/>
        <v/>
      </c>
      <c r="AB1018" t="str">
        <f t="shared" si="189"/>
        <v/>
      </c>
      <c r="AC1018" s="2" t="str">
        <f t="shared" si="190"/>
        <v/>
      </c>
      <c r="AD1018" t="str">
        <f t="shared" si="193"/>
        <v/>
      </c>
      <c r="AE1018" t="str">
        <f t="shared" si="191"/>
        <v/>
      </c>
      <c r="AF1018" t="str">
        <f t="shared" si="192"/>
        <v/>
      </c>
    </row>
    <row r="1019" spans="1:32" x14ac:dyDescent="0.25">
      <c r="A1019">
        <v>12327</v>
      </c>
      <c r="B1019" s="1">
        <v>867488060855003</v>
      </c>
      <c r="C1019" s="1">
        <v>1719742152</v>
      </c>
      <c r="D1019">
        <v>-22.944614000000001</v>
      </c>
      <c r="E1019">
        <v>-47.065925</v>
      </c>
      <c r="F1019">
        <v>707</v>
      </c>
      <c r="G1019">
        <v>151</v>
      </c>
      <c r="H1019">
        <v>74</v>
      </c>
      <c r="I1019">
        <v>1</v>
      </c>
      <c r="J1019">
        <v>1</v>
      </c>
      <c r="K1019">
        <v>303600</v>
      </c>
      <c r="L1019">
        <v>0</v>
      </c>
      <c r="M1019" t="s">
        <v>19</v>
      </c>
      <c r="N1019">
        <v>10</v>
      </c>
      <c r="O1019">
        <v>0</v>
      </c>
      <c r="P1019">
        <v>0</v>
      </c>
      <c r="Q1019">
        <v>0</v>
      </c>
      <c r="R1019">
        <v>0</v>
      </c>
      <c r="S1019" s="4">
        <v>45473.423055555555</v>
      </c>
      <c r="T1019" s="6">
        <v>45473.423055555555</v>
      </c>
      <c r="U1019">
        <f t="shared" si="182"/>
        <v>18</v>
      </c>
      <c r="V1019">
        <f t="shared" si="183"/>
        <v>30</v>
      </c>
      <c r="W1019" t="str">
        <f t="shared" si="184"/>
        <v/>
      </c>
      <c r="X1019" t="str">
        <f t="shared" si="185"/>
        <v/>
      </c>
      <c r="Y1019" s="12" t="str">
        <f t="shared" si="186"/>
        <v/>
      </c>
      <c r="Z1019" t="str">
        <f t="shared" si="187"/>
        <v/>
      </c>
      <c r="AA1019" t="str">
        <f t="shared" si="188"/>
        <v/>
      </c>
      <c r="AB1019" t="str">
        <f t="shared" si="189"/>
        <v/>
      </c>
      <c r="AC1019" s="2" t="str">
        <f t="shared" si="190"/>
        <v/>
      </c>
      <c r="AD1019" t="str">
        <f t="shared" si="193"/>
        <v/>
      </c>
      <c r="AE1019" t="str">
        <f t="shared" si="191"/>
        <v/>
      </c>
      <c r="AF1019" t="str">
        <f t="shared" si="192"/>
        <v/>
      </c>
    </row>
    <row r="1020" spans="1:32" x14ac:dyDescent="0.25">
      <c r="A1020">
        <v>12328</v>
      </c>
      <c r="B1020" s="1">
        <v>867488060855003</v>
      </c>
      <c r="C1020" s="1">
        <v>1719742182</v>
      </c>
      <c r="D1020">
        <v>-22.949625999999999</v>
      </c>
      <c r="E1020">
        <v>-47.063113999999999</v>
      </c>
      <c r="F1020">
        <v>697</v>
      </c>
      <c r="G1020">
        <v>152</v>
      </c>
      <c r="H1020">
        <v>76.2</v>
      </c>
      <c r="I1020">
        <v>1</v>
      </c>
      <c r="J1020">
        <v>1</v>
      </c>
      <c r="K1020">
        <v>304300</v>
      </c>
      <c r="L1020">
        <v>0</v>
      </c>
      <c r="M1020" t="s">
        <v>19</v>
      </c>
      <c r="N1020">
        <v>10</v>
      </c>
      <c r="O1020">
        <v>0</v>
      </c>
      <c r="P1020">
        <v>0</v>
      </c>
      <c r="Q1020">
        <v>0</v>
      </c>
      <c r="R1020">
        <v>0</v>
      </c>
      <c r="S1020" s="4">
        <v>45473.423402777778</v>
      </c>
      <c r="T1020" s="6">
        <v>45473.423402777778</v>
      </c>
      <c r="U1020">
        <f t="shared" si="182"/>
        <v>18</v>
      </c>
      <c r="V1020">
        <f t="shared" si="183"/>
        <v>30</v>
      </c>
      <c r="W1020" t="str">
        <f t="shared" si="184"/>
        <v/>
      </c>
      <c r="X1020" t="str">
        <f t="shared" si="185"/>
        <v/>
      </c>
      <c r="Y1020" s="12" t="str">
        <f t="shared" si="186"/>
        <v/>
      </c>
      <c r="Z1020" t="str">
        <f t="shared" si="187"/>
        <v/>
      </c>
      <c r="AA1020" t="str">
        <f t="shared" si="188"/>
        <v/>
      </c>
      <c r="AB1020" t="str">
        <f t="shared" si="189"/>
        <v/>
      </c>
      <c r="AC1020" s="2" t="str">
        <f t="shared" si="190"/>
        <v/>
      </c>
      <c r="AD1020" t="str">
        <f t="shared" si="193"/>
        <v/>
      </c>
      <c r="AE1020" t="str">
        <f t="shared" si="191"/>
        <v/>
      </c>
      <c r="AF1020" t="str">
        <f t="shared" si="192"/>
        <v/>
      </c>
    </row>
    <row r="1021" spans="1:32" x14ac:dyDescent="0.25">
      <c r="A1021">
        <v>12329</v>
      </c>
      <c r="B1021" s="1">
        <v>867488060855003</v>
      </c>
      <c r="C1021" s="1">
        <v>1719742212</v>
      </c>
      <c r="D1021">
        <v>-22.954504</v>
      </c>
      <c r="E1021">
        <v>-47.060560000000002</v>
      </c>
      <c r="F1021">
        <v>695</v>
      </c>
      <c r="G1021">
        <v>185</v>
      </c>
      <c r="H1021">
        <v>63.2</v>
      </c>
      <c r="I1021">
        <v>1</v>
      </c>
      <c r="J1021">
        <v>1</v>
      </c>
      <c r="K1021">
        <v>304900</v>
      </c>
      <c r="L1021">
        <v>0</v>
      </c>
      <c r="M1021" t="s">
        <v>19</v>
      </c>
      <c r="N1021">
        <v>10</v>
      </c>
      <c r="O1021">
        <v>0</v>
      </c>
      <c r="P1021">
        <v>0</v>
      </c>
      <c r="Q1021">
        <v>0</v>
      </c>
      <c r="R1021">
        <v>0</v>
      </c>
      <c r="S1021" s="4">
        <v>45473.423750000002</v>
      </c>
      <c r="T1021" s="6">
        <v>45473.423750000002</v>
      </c>
      <c r="U1021">
        <f t="shared" si="182"/>
        <v>18</v>
      </c>
      <c r="V1021">
        <f t="shared" si="183"/>
        <v>30</v>
      </c>
      <c r="W1021" t="str">
        <f t="shared" si="184"/>
        <v/>
      </c>
      <c r="X1021" t="str">
        <f t="shared" si="185"/>
        <v/>
      </c>
      <c r="Y1021" s="12" t="str">
        <f t="shared" si="186"/>
        <v/>
      </c>
      <c r="Z1021" t="str">
        <f t="shared" si="187"/>
        <v/>
      </c>
      <c r="AA1021" t="str">
        <f t="shared" si="188"/>
        <v/>
      </c>
      <c r="AB1021" t="str">
        <f t="shared" si="189"/>
        <v/>
      </c>
      <c r="AC1021" s="2" t="str">
        <f t="shared" si="190"/>
        <v/>
      </c>
      <c r="AD1021" t="str">
        <f t="shared" si="193"/>
        <v/>
      </c>
      <c r="AE1021" t="str">
        <f t="shared" si="191"/>
        <v/>
      </c>
      <c r="AF1021" t="str">
        <f t="shared" si="192"/>
        <v/>
      </c>
    </row>
    <row r="1022" spans="1:32" x14ac:dyDescent="0.25">
      <c r="A1022">
        <v>12330</v>
      </c>
      <c r="B1022" s="1">
        <v>867488060855003</v>
      </c>
      <c r="C1022" s="1">
        <v>1719742241</v>
      </c>
      <c r="D1022">
        <v>-22.957858999999999</v>
      </c>
      <c r="E1022">
        <v>-47.061565999999999</v>
      </c>
      <c r="F1022">
        <v>694</v>
      </c>
      <c r="G1022">
        <v>204</v>
      </c>
      <c r="H1022">
        <v>62.3</v>
      </c>
      <c r="I1022">
        <v>1</v>
      </c>
      <c r="J1022">
        <v>1</v>
      </c>
      <c r="K1022">
        <v>305300</v>
      </c>
      <c r="L1022">
        <v>0</v>
      </c>
      <c r="M1022" t="s">
        <v>19</v>
      </c>
      <c r="N1022">
        <v>10</v>
      </c>
      <c r="O1022">
        <v>0</v>
      </c>
      <c r="P1022">
        <v>0</v>
      </c>
      <c r="Q1022">
        <v>0</v>
      </c>
      <c r="R1022">
        <v>0</v>
      </c>
      <c r="S1022" s="4">
        <v>45473.424085648148</v>
      </c>
      <c r="T1022" s="6">
        <v>45473.424085648148</v>
      </c>
      <c r="U1022">
        <f t="shared" si="182"/>
        <v>18</v>
      </c>
      <c r="V1022">
        <f t="shared" si="183"/>
        <v>29</v>
      </c>
      <c r="W1022" t="str">
        <f t="shared" si="184"/>
        <v/>
      </c>
      <c r="X1022" t="str">
        <f t="shared" si="185"/>
        <v/>
      </c>
      <c r="Y1022" s="12" t="str">
        <f t="shared" si="186"/>
        <v/>
      </c>
      <c r="Z1022" t="str">
        <f t="shared" si="187"/>
        <v/>
      </c>
      <c r="AA1022" t="str">
        <f t="shared" si="188"/>
        <v/>
      </c>
      <c r="AB1022" t="str">
        <f t="shared" si="189"/>
        <v/>
      </c>
      <c r="AC1022" s="2" t="str">
        <f t="shared" si="190"/>
        <v/>
      </c>
      <c r="AD1022" t="str">
        <f t="shared" si="193"/>
        <v/>
      </c>
      <c r="AE1022" t="str">
        <f t="shared" si="191"/>
        <v/>
      </c>
      <c r="AF1022" t="str">
        <f t="shared" si="192"/>
        <v/>
      </c>
    </row>
    <row r="1023" spans="1:32" x14ac:dyDescent="0.25">
      <c r="A1023">
        <v>12331</v>
      </c>
      <c r="B1023" s="1">
        <v>867488060855003</v>
      </c>
      <c r="C1023" s="1">
        <v>1719742272</v>
      </c>
      <c r="D1023">
        <v>-22.960985000000001</v>
      </c>
      <c r="E1023">
        <v>-47.063048999999999</v>
      </c>
      <c r="F1023">
        <v>684</v>
      </c>
      <c r="G1023">
        <v>197</v>
      </c>
      <c r="H1023">
        <v>38</v>
      </c>
      <c r="I1023">
        <v>1</v>
      </c>
      <c r="J1023">
        <v>1</v>
      </c>
      <c r="K1023">
        <v>305700</v>
      </c>
      <c r="L1023">
        <v>0</v>
      </c>
      <c r="M1023" t="s">
        <v>19</v>
      </c>
      <c r="N1023">
        <v>10</v>
      </c>
      <c r="O1023">
        <v>0</v>
      </c>
      <c r="P1023">
        <v>0</v>
      </c>
      <c r="Q1023">
        <v>0</v>
      </c>
      <c r="R1023">
        <v>0</v>
      </c>
      <c r="S1023" s="4">
        <v>45473.424444444441</v>
      </c>
      <c r="T1023" s="6">
        <v>45473.424444444441</v>
      </c>
      <c r="U1023">
        <f t="shared" si="182"/>
        <v>18</v>
      </c>
      <c r="V1023">
        <f t="shared" si="183"/>
        <v>31</v>
      </c>
      <c r="W1023" t="str">
        <f t="shared" si="184"/>
        <v/>
      </c>
      <c r="X1023" t="str">
        <f t="shared" si="185"/>
        <v/>
      </c>
      <c r="Y1023" s="12" t="str">
        <f t="shared" si="186"/>
        <v/>
      </c>
      <c r="Z1023" t="str">
        <f t="shared" si="187"/>
        <v/>
      </c>
      <c r="AA1023" t="str">
        <f t="shared" si="188"/>
        <v/>
      </c>
      <c r="AB1023" t="str">
        <f t="shared" si="189"/>
        <v/>
      </c>
      <c r="AC1023" s="2" t="str">
        <f t="shared" si="190"/>
        <v/>
      </c>
      <c r="AD1023" t="str">
        <f t="shared" si="193"/>
        <v/>
      </c>
      <c r="AE1023" t="str">
        <f t="shared" si="191"/>
        <v/>
      </c>
      <c r="AF1023" t="str">
        <f t="shared" si="192"/>
        <v/>
      </c>
    </row>
    <row r="1024" spans="1:32" x14ac:dyDescent="0.25">
      <c r="A1024">
        <v>12332</v>
      </c>
      <c r="B1024" s="1">
        <v>867488060855003</v>
      </c>
      <c r="C1024" s="1">
        <v>1719742302</v>
      </c>
      <c r="D1024">
        <v>-22.960944999999999</v>
      </c>
      <c r="E1024">
        <v>-47.065407</v>
      </c>
      <c r="F1024">
        <v>686</v>
      </c>
      <c r="G1024">
        <v>303</v>
      </c>
      <c r="H1024">
        <v>34.1</v>
      </c>
      <c r="I1024">
        <v>1</v>
      </c>
      <c r="J1024">
        <v>1</v>
      </c>
      <c r="K1024">
        <v>306000</v>
      </c>
      <c r="L1024">
        <v>0</v>
      </c>
      <c r="M1024" t="s">
        <v>19</v>
      </c>
      <c r="N1024">
        <v>10</v>
      </c>
      <c r="O1024">
        <v>0</v>
      </c>
      <c r="P1024">
        <v>0</v>
      </c>
      <c r="Q1024">
        <v>0</v>
      </c>
      <c r="R1024">
        <v>0</v>
      </c>
      <c r="S1024" s="4">
        <v>45473.424791666665</v>
      </c>
      <c r="T1024" s="6">
        <v>45473.424791666665</v>
      </c>
      <c r="U1024">
        <f t="shared" si="182"/>
        <v>18</v>
      </c>
      <c r="V1024">
        <f t="shared" si="183"/>
        <v>30</v>
      </c>
      <c r="W1024" t="str">
        <f t="shared" si="184"/>
        <v/>
      </c>
      <c r="X1024" t="str">
        <f t="shared" si="185"/>
        <v/>
      </c>
      <c r="Y1024" s="12" t="str">
        <f t="shared" si="186"/>
        <v/>
      </c>
      <c r="Z1024" t="str">
        <f t="shared" si="187"/>
        <v/>
      </c>
      <c r="AA1024" t="str">
        <f t="shared" si="188"/>
        <v/>
      </c>
      <c r="AB1024" t="str">
        <f t="shared" si="189"/>
        <v/>
      </c>
      <c r="AC1024" s="2" t="str">
        <f t="shared" si="190"/>
        <v/>
      </c>
      <c r="AD1024" t="str">
        <f t="shared" si="193"/>
        <v/>
      </c>
      <c r="AE1024" t="str">
        <f t="shared" si="191"/>
        <v/>
      </c>
      <c r="AF1024" t="str">
        <f t="shared" si="192"/>
        <v/>
      </c>
    </row>
    <row r="1025" spans="1:32" x14ac:dyDescent="0.25">
      <c r="A1025">
        <v>12333</v>
      </c>
      <c r="B1025" s="1">
        <v>867488060855003</v>
      </c>
      <c r="C1025" s="1">
        <v>1719742331</v>
      </c>
      <c r="D1025">
        <v>-22.960035999999999</v>
      </c>
      <c r="E1025">
        <v>-47.067351000000002</v>
      </c>
      <c r="F1025">
        <v>673</v>
      </c>
      <c r="G1025">
        <v>233</v>
      </c>
      <c r="H1025">
        <v>33.6</v>
      </c>
      <c r="I1025">
        <v>1</v>
      </c>
      <c r="J1025">
        <v>1</v>
      </c>
      <c r="K1025">
        <v>306200</v>
      </c>
      <c r="L1025">
        <v>0</v>
      </c>
      <c r="M1025" t="s">
        <v>19</v>
      </c>
      <c r="N1025">
        <v>10</v>
      </c>
      <c r="O1025">
        <v>0</v>
      </c>
      <c r="P1025">
        <v>0</v>
      </c>
      <c r="Q1025">
        <v>0</v>
      </c>
      <c r="R1025">
        <v>0</v>
      </c>
      <c r="S1025" s="4">
        <v>45473.425127314818</v>
      </c>
      <c r="T1025" s="6">
        <v>45473.425127314818</v>
      </c>
      <c r="U1025">
        <f t="shared" si="182"/>
        <v>18</v>
      </c>
      <c r="V1025">
        <f t="shared" si="183"/>
        <v>29</v>
      </c>
      <c r="W1025" t="str">
        <f t="shared" si="184"/>
        <v/>
      </c>
      <c r="X1025" t="str">
        <f t="shared" si="185"/>
        <v/>
      </c>
      <c r="Y1025" s="12" t="str">
        <f t="shared" si="186"/>
        <v/>
      </c>
      <c r="Z1025" t="str">
        <f t="shared" si="187"/>
        <v/>
      </c>
      <c r="AA1025" t="str">
        <f t="shared" si="188"/>
        <v/>
      </c>
      <c r="AB1025" t="str">
        <f t="shared" si="189"/>
        <v/>
      </c>
      <c r="AC1025" s="2" t="str">
        <f t="shared" si="190"/>
        <v/>
      </c>
      <c r="AD1025" t="str">
        <f t="shared" si="193"/>
        <v/>
      </c>
      <c r="AE1025" t="str">
        <f t="shared" si="191"/>
        <v/>
      </c>
      <c r="AF1025" t="str">
        <f t="shared" si="192"/>
        <v/>
      </c>
    </row>
    <row r="1026" spans="1:32" x14ac:dyDescent="0.25">
      <c r="A1026">
        <v>12334</v>
      </c>
      <c r="B1026" s="1">
        <v>867488060855003</v>
      </c>
      <c r="C1026" s="1">
        <v>1719742361</v>
      </c>
      <c r="D1026">
        <v>-22.961984999999999</v>
      </c>
      <c r="E1026">
        <v>-47.070301000000001</v>
      </c>
      <c r="F1026">
        <v>657</v>
      </c>
      <c r="G1026">
        <v>234</v>
      </c>
      <c r="H1026">
        <v>59.6</v>
      </c>
      <c r="I1026">
        <v>1</v>
      </c>
      <c r="J1026">
        <v>1</v>
      </c>
      <c r="K1026">
        <v>306600</v>
      </c>
      <c r="L1026">
        <v>0</v>
      </c>
      <c r="M1026" t="s">
        <v>19</v>
      </c>
      <c r="N1026">
        <v>10</v>
      </c>
      <c r="O1026">
        <v>0</v>
      </c>
      <c r="P1026">
        <v>0</v>
      </c>
      <c r="Q1026">
        <v>0</v>
      </c>
      <c r="R1026">
        <v>0</v>
      </c>
      <c r="S1026" s="4">
        <v>45473.425474537034</v>
      </c>
      <c r="T1026" s="6">
        <v>45473.425474537034</v>
      </c>
      <c r="U1026">
        <f t="shared" si="182"/>
        <v>18</v>
      </c>
      <c r="V1026">
        <f t="shared" si="183"/>
        <v>30</v>
      </c>
      <c r="W1026" t="str">
        <f t="shared" si="184"/>
        <v/>
      </c>
      <c r="X1026" t="str">
        <f t="shared" si="185"/>
        <v/>
      </c>
      <c r="Y1026" s="12" t="str">
        <f t="shared" si="186"/>
        <v/>
      </c>
      <c r="Z1026" t="str">
        <f t="shared" si="187"/>
        <v/>
      </c>
      <c r="AA1026" t="str">
        <f t="shared" si="188"/>
        <v/>
      </c>
      <c r="AB1026" t="str">
        <f t="shared" si="189"/>
        <v/>
      </c>
      <c r="AC1026" s="2" t="str">
        <f t="shared" si="190"/>
        <v/>
      </c>
      <c r="AD1026" t="str">
        <f t="shared" si="193"/>
        <v/>
      </c>
      <c r="AE1026" t="str">
        <f t="shared" si="191"/>
        <v/>
      </c>
      <c r="AF1026" t="str">
        <f t="shared" si="192"/>
        <v/>
      </c>
    </row>
    <row r="1027" spans="1:32" x14ac:dyDescent="0.25">
      <c r="A1027">
        <v>12335</v>
      </c>
      <c r="B1027" s="1">
        <v>867488060855003</v>
      </c>
      <c r="C1027" s="1">
        <v>1719742392</v>
      </c>
      <c r="D1027">
        <v>-22.963702999999999</v>
      </c>
      <c r="E1027">
        <v>-47.070107</v>
      </c>
      <c r="F1027">
        <v>666</v>
      </c>
      <c r="G1027">
        <v>220</v>
      </c>
      <c r="H1027">
        <v>14.7</v>
      </c>
      <c r="I1027">
        <v>1</v>
      </c>
      <c r="J1027">
        <v>1</v>
      </c>
      <c r="K1027">
        <v>306800</v>
      </c>
      <c r="L1027">
        <v>0</v>
      </c>
      <c r="M1027" t="s">
        <v>19</v>
      </c>
      <c r="N1027">
        <v>10</v>
      </c>
      <c r="O1027">
        <v>0</v>
      </c>
      <c r="P1027">
        <v>0</v>
      </c>
      <c r="Q1027">
        <v>0</v>
      </c>
      <c r="R1027">
        <v>0</v>
      </c>
      <c r="S1027" s="4">
        <v>45473.425833333335</v>
      </c>
      <c r="T1027" s="6">
        <v>45473.425833333335</v>
      </c>
      <c r="U1027">
        <f t="shared" ref="U1027:U1090" si="194">IF(OR(W1027="TRUE",X1027="TRUE",Z1027="TRUE",AA1027="TRUE",AB1027="TRUE",AC1027="TRUE"),U1026+1,U1026)</f>
        <v>18</v>
      </c>
      <c r="V1027">
        <f t="shared" si="183"/>
        <v>31</v>
      </c>
      <c r="W1027" t="str">
        <f t="shared" si="184"/>
        <v/>
      </c>
      <c r="X1027" t="str">
        <f t="shared" si="185"/>
        <v/>
      </c>
      <c r="Y1027" s="12" t="str">
        <f t="shared" si="186"/>
        <v/>
      </c>
      <c r="Z1027" t="str">
        <f t="shared" si="187"/>
        <v/>
      </c>
      <c r="AA1027" t="str">
        <f t="shared" si="188"/>
        <v/>
      </c>
      <c r="AB1027" t="str">
        <f t="shared" si="189"/>
        <v/>
      </c>
      <c r="AC1027" s="2" t="str">
        <f t="shared" si="190"/>
        <v/>
      </c>
      <c r="AD1027" t="str">
        <f t="shared" si="193"/>
        <v/>
      </c>
      <c r="AE1027" t="str">
        <f t="shared" si="191"/>
        <v/>
      </c>
      <c r="AF1027" t="str">
        <f t="shared" si="192"/>
        <v/>
      </c>
    </row>
    <row r="1028" spans="1:32" x14ac:dyDescent="0.25">
      <c r="A1028">
        <v>12336</v>
      </c>
      <c r="B1028" s="1">
        <v>867488060855003</v>
      </c>
      <c r="C1028" s="1">
        <v>1719742422</v>
      </c>
      <c r="D1028">
        <v>-22.963652</v>
      </c>
      <c r="E1028">
        <v>-47.071370999999999</v>
      </c>
      <c r="F1028">
        <v>662</v>
      </c>
      <c r="G1028">
        <v>323</v>
      </c>
      <c r="H1028">
        <v>32.1</v>
      </c>
      <c r="I1028">
        <v>1</v>
      </c>
      <c r="J1028">
        <v>1</v>
      </c>
      <c r="K1028">
        <v>307000</v>
      </c>
      <c r="L1028">
        <v>0</v>
      </c>
      <c r="M1028" t="s">
        <v>19</v>
      </c>
      <c r="N1028">
        <v>10</v>
      </c>
      <c r="O1028">
        <v>0</v>
      </c>
      <c r="P1028">
        <v>0</v>
      </c>
      <c r="Q1028">
        <v>0</v>
      </c>
      <c r="R1028">
        <v>0</v>
      </c>
      <c r="S1028" s="4">
        <v>45473.426180555558</v>
      </c>
      <c r="T1028" s="6">
        <v>45473.426180555558</v>
      </c>
      <c r="U1028">
        <f t="shared" si="194"/>
        <v>18</v>
      </c>
      <c r="V1028">
        <f t="shared" ref="V1028:V1091" si="195">ABS(C1027-C1028)</f>
        <v>30</v>
      </c>
      <c r="W1028" t="str">
        <f t="shared" ref="W1028:W1091" si="196">IF(AND(V1028&gt;=300,J1028&lt;&gt;J1027,J1028=1),"TRUE","")</f>
        <v/>
      </c>
      <c r="X1028" t="str">
        <f t="shared" ref="X1028:X1091" si="197">IF(AND(V1027&gt;=300,J1028&lt;&gt;J1027,J1028=0),"TRUE","")</f>
        <v/>
      </c>
      <c r="Y1028" s="12" t="str">
        <f t="shared" ref="Y1028:Y1091" si="198">IF(AND(V1029&gt;=300,J1028&lt;&gt;J1027,J1028=1),"TRUE","")</f>
        <v/>
      </c>
      <c r="Z1028" t="str">
        <f t="shared" ref="Z1028:Z1091" si="199">IF(AND(I1028=0,V1028&gt;=300),"TRUE","")</f>
        <v/>
      </c>
      <c r="AA1028" t="str">
        <f t="shared" ref="AA1028:AA1091" si="200">IF(AND(I1027=0,V1027&gt;=300),"TRUE","")</f>
        <v/>
      </c>
      <c r="AB1028" t="str">
        <f t="shared" ref="AB1028:AB1091" si="201">IF(OR(AND(V1027&lt;30,V1028&gt;300),AND(V1029&lt;=30,V1028&gt;300)),"TRUE","")</f>
        <v/>
      </c>
      <c r="AC1028" s="2" t="str">
        <f t="shared" ref="AC1028:AC1091" si="202">IF(AND(M1028="GTIGN",J1027=0,J1028=1,OR(V1027&gt;=300,V1028&gt;=300)),"TRUE","")</f>
        <v/>
      </c>
      <c r="AD1028" t="str">
        <f t="shared" si="193"/>
        <v/>
      </c>
      <c r="AE1028" t="str">
        <f t="shared" ref="AE1028:AE1091" si="203">IF(AND(M1028="GTIGN",V1029&gt;=300,V1028&lt;300),"TRUE","")</f>
        <v/>
      </c>
      <c r="AF1028" t="str">
        <f t="shared" ref="AF1028:AF1091" si="204">IF(U1028&lt;&gt;U1027,A1027,"")</f>
        <v/>
      </c>
    </row>
    <row r="1029" spans="1:32" x14ac:dyDescent="0.25">
      <c r="A1029">
        <v>12338</v>
      </c>
      <c r="B1029" s="1">
        <v>867488060855003</v>
      </c>
      <c r="C1029" s="1">
        <v>1719742452</v>
      </c>
      <c r="D1029">
        <v>-22.962752999999999</v>
      </c>
      <c r="E1029">
        <v>-47.071351</v>
      </c>
      <c r="F1029">
        <v>662</v>
      </c>
      <c r="G1029">
        <v>323</v>
      </c>
      <c r="H1029">
        <v>0.1</v>
      </c>
      <c r="I1029">
        <v>1</v>
      </c>
      <c r="J1029">
        <v>1</v>
      </c>
      <c r="K1029">
        <v>307100</v>
      </c>
      <c r="L1029">
        <v>0</v>
      </c>
      <c r="M1029" t="s">
        <v>19</v>
      </c>
      <c r="N1029">
        <v>10</v>
      </c>
      <c r="O1029">
        <v>0</v>
      </c>
      <c r="P1029">
        <v>0</v>
      </c>
      <c r="Q1029">
        <v>0</v>
      </c>
      <c r="R1029">
        <v>0</v>
      </c>
      <c r="S1029" s="4">
        <v>45473.426527777781</v>
      </c>
      <c r="T1029" s="6">
        <v>45473.426527777781</v>
      </c>
      <c r="U1029">
        <f t="shared" si="194"/>
        <v>18</v>
      </c>
      <c r="V1029">
        <f t="shared" si="195"/>
        <v>30</v>
      </c>
      <c r="W1029" t="str">
        <f t="shared" si="196"/>
        <v/>
      </c>
      <c r="X1029" t="str">
        <f t="shared" si="197"/>
        <v/>
      </c>
      <c r="Y1029" s="12" t="str">
        <f t="shared" si="198"/>
        <v/>
      </c>
      <c r="Z1029" t="str">
        <f t="shared" si="199"/>
        <v/>
      </c>
      <c r="AA1029" t="str">
        <f t="shared" si="200"/>
        <v/>
      </c>
      <c r="AB1029" t="str">
        <f t="shared" si="201"/>
        <v/>
      </c>
      <c r="AC1029" s="2" t="str">
        <f t="shared" si="202"/>
        <v/>
      </c>
      <c r="AD1029" t="str">
        <f t="shared" si="193"/>
        <v/>
      </c>
      <c r="AE1029" t="str">
        <f t="shared" si="203"/>
        <v/>
      </c>
      <c r="AF1029" t="str">
        <f t="shared" si="204"/>
        <v/>
      </c>
    </row>
    <row r="1030" spans="1:32" x14ac:dyDescent="0.25">
      <c r="A1030">
        <v>12339</v>
      </c>
      <c r="B1030" s="1">
        <v>867488060855003</v>
      </c>
      <c r="C1030" s="1">
        <v>1719742455</v>
      </c>
      <c r="D1030">
        <v>-22.962752999999999</v>
      </c>
      <c r="E1030">
        <v>-47.071350000000002</v>
      </c>
      <c r="F1030">
        <v>662</v>
      </c>
      <c r="G1030">
        <v>323</v>
      </c>
      <c r="H1030">
        <v>0</v>
      </c>
      <c r="I1030">
        <v>1</v>
      </c>
      <c r="J1030">
        <v>0</v>
      </c>
      <c r="K1030">
        <v>307100</v>
      </c>
      <c r="L1030">
        <v>0</v>
      </c>
      <c r="M1030" t="s">
        <v>19</v>
      </c>
      <c r="N1030">
        <v>10</v>
      </c>
      <c r="O1030">
        <v>0</v>
      </c>
      <c r="P1030">
        <v>0</v>
      </c>
      <c r="Q1030">
        <v>0</v>
      </c>
      <c r="R1030">
        <v>0</v>
      </c>
      <c r="S1030" s="4">
        <v>45473.426562499997</v>
      </c>
      <c r="T1030" s="6">
        <v>45473.426562499997</v>
      </c>
      <c r="U1030">
        <f t="shared" si="194"/>
        <v>18</v>
      </c>
      <c r="V1030">
        <f t="shared" si="195"/>
        <v>3</v>
      </c>
      <c r="W1030" t="str">
        <f t="shared" si="196"/>
        <v/>
      </c>
      <c r="X1030" t="str">
        <f t="shared" si="197"/>
        <v/>
      </c>
      <c r="Y1030" s="12" t="str">
        <f t="shared" si="198"/>
        <v/>
      </c>
      <c r="Z1030" t="str">
        <f t="shared" si="199"/>
        <v/>
      </c>
      <c r="AA1030" t="str">
        <f t="shared" si="200"/>
        <v/>
      </c>
      <c r="AB1030" t="str">
        <f t="shared" si="201"/>
        <v/>
      </c>
      <c r="AC1030" s="2" t="str">
        <f t="shared" si="202"/>
        <v/>
      </c>
      <c r="AD1030" t="str">
        <f t="shared" si="193"/>
        <v/>
      </c>
      <c r="AE1030" t="str">
        <f t="shared" si="203"/>
        <v/>
      </c>
      <c r="AF1030" t="str">
        <f t="shared" si="204"/>
        <v/>
      </c>
    </row>
    <row r="1031" spans="1:32" x14ac:dyDescent="0.25">
      <c r="A1031">
        <v>12340</v>
      </c>
      <c r="B1031" s="1">
        <v>867488060855003</v>
      </c>
      <c r="C1031" s="1">
        <v>1719742546</v>
      </c>
      <c r="D1031">
        <v>-22.962752999999999</v>
      </c>
      <c r="E1031">
        <v>-47.071350000000002</v>
      </c>
      <c r="F1031">
        <v>662</v>
      </c>
      <c r="G1031">
        <v>323</v>
      </c>
      <c r="H1031">
        <v>0</v>
      </c>
      <c r="I1031">
        <v>1</v>
      </c>
      <c r="J1031">
        <v>1</v>
      </c>
      <c r="K1031">
        <v>307100</v>
      </c>
      <c r="L1031">
        <v>0</v>
      </c>
      <c r="M1031" t="s">
        <v>22</v>
      </c>
      <c r="N1031">
        <v>0</v>
      </c>
      <c r="O1031">
        <v>0</v>
      </c>
      <c r="P1031">
        <v>0</v>
      </c>
      <c r="Q1031">
        <v>0</v>
      </c>
      <c r="R1031">
        <v>0</v>
      </c>
      <c r="S1031" s="4">
        <v>45473.427615740744</v>
      </c>
      <c r="T1031" s="6">
        <v>45473.427615740744</v>
      </c>
      <c r="U1031">
        <f t="shared" si="194"/>
        <v>18</v>
      </c>
      <c r="V1031">
        <f t="shared" si="195"/>
        <v>91</v>
      </c>
      <c r="W1031" t="str">
        <f t="shared" si="196"/>
        <v/>
      </c>
      <c r="X1031" t="str">
        <f t="shared" si="197"/>
        <v/>
      </c>
      <c r="Y1031" s="12" t="str">
        <f t="shared" si="198"/>
        <v/>
      </c>
      <c r="Z1031" t="str">
        <f t="shared" si="199"/>
        <v/>
      </c>
      <c r="AA1031" t="str">
        <f t="shared" si="200"/>
        <v/>
      </c>
      <c r="AB1031" t="str">
        <f t="shared" si="201"/>
        <v/>
      </c>
      <c r="AC1031" s="2" t="str">
        <f t="shared" si="202"/>
        <v/>
      </c>
      <c r="AD1031" t="str">
        <f t="shared" ref="AD1031:AD1094" si="205">IF(AND(M1031="GTIGN",V1030&gt;=300,V1031&lt;300),"TRUE","")</f>
        <v/>
      </c>
      <c r="AE1031" t="str">
        <f t="shared" si="203"/>
        <v/>
      </c>
      <c r="AF1031" t="str">
        <f t="shared" si="204"/>
        <v/>
      </c>
    </row>
    <row r="1032" spans="1:32" x14ac:dyDescent="0.25">
      <c r="A1032">
        <v>12341</v>
      </c>
      <c r="B1032" s="1">
        <v>867488060855003</v>
      </c>
      <c r="C1032" s="1">
        <v>1719742547</v>
      </c>
      <c r="D1032">
        <v>-22.962752999999999</v>
      </c>
      <c r="E1032">
        <v>-47.071350000000002</v>
      </c>
      <c r="F1032">
        <v>662</v>
      </c>
      <c r="G1032">
        <v>323</v>
      </c>
      <c r="H1032">
        <v>0</v>
      </c>
      <c r="I1032">
        <v>1</v>
      </c>
      <c r="J1032">
        <v>1</v>
      </c>
      <c r="K1032">
        <v>307100</v>
      </c>
      <c r="L1032">
        <v>0</v>
      </c>
      <c r="M1032" t="s">
        <v>19</v>
      </c>
      <c r="N1032">
        <v>10</v>
      </c>
      <c r="O1032">
        <v>0</v>
      </c>
      <c r="P1032">
        <v>0</v>
      </c>
      <c r="Q1032">
        <v>0</v>
      </c>
      <c r="R1032">
        <v>0</v>
      </c>
      <c r="S1032" s="4">
        <v>45473.427627314813</v>
      </c>
      <c r="T1032" s="6">
        <v>45473.427627314813</v>
      </c>
      <c r="U1032">
        <f t="shared" si="194"/>
        <v>18</v>
      </c>
      <c r="V1032">
        <f t="shared" si="195"/>
        <v>1</v>
      </c>
      <c r="W1032" t="str">
        <f t="shared" si="196"/>
        <v/>
      </c>
      <c r="X1032" t="str">
        <f t="shared" si="197"/>
        <v/>
      </c>
      <c r="Y1032" s="12" t="str">
        <f t="shared" si="198"/>
        <v/>
      </c>
      <c r="Z1032" t="str">
        <f t="shared" si="199"/>
        <v/>
      </c>
      <c r="AA1032" t="str">
        <f t="shared" si="200"/>
        <v/>
      </c>
      <c r="AB1032" t="str">
        <f t="shared" si="201"/>
        <v/>
      </c>
      <c r="AC1032" s="2" t="str">
        <f t="shared" si="202"/>
        <v/>
      </c>
      <c r="AD1032" t="str">
        <f t="shared" si="205"/>
        <v/>
      </c>
      <c r="AE1032" t="str">
        <f t="shared" si="203"/>
        <v/>
      </c>
      <c r="AF1032" t="str">
        <f t="shared" si="204"/>
        <v/>
      </c>
    </row>
    <row r="1033" spans="1:32" x14ac:dyDescent="0.25">
      <c r="A1033">
        <v>12343</v>
      </c>
      <c r="B1033" s="1">
        <v>867488060855003</v>
      </c>
      <c r="C1033" s="1">
        <v>1719742579</v>
      </c>
      <c r="D1033">
        <v>-22.962752999999999</v>
      </c>
      <c r="E1033">
        <v>-47.071350000000002</v>
      </c>
      <c r="F1033">
        <v>662</v>
      </c>
      <c r="G1033">
        <v>323</v>
      </c>
      <c r="H1033">
        <v>0</v>
      </c>
      <c r="I1033">
        <v>1</v>
      </c>
      <c r="J1033">
        <v>0</v>
      </c>
      <c r="K1033">
        <v>307100</v>
      </c>
      <c r="L1033">
        <v>0</v>
      </c>
      <c r="M1033" t="s">
        <v>19</v>
      </c>
      <c r="N1033">
        <v>10</v>
      </c>
      <c r="O1033">
        <v>0</v>
      </c>
      <c r="P1033">
        <v>0</v>
      </c>
      <c r="Q1033">
        <v>0</v>
      </c>
      <c r="R1033">
        <v>0</v>
      </c>
      <c r="S1033" s="4">
        <v>45473.427997685183</v>
      </c>
      <c r="T1033" s="6">
        <v>45473.427997685183</v>
      </c>
      <c r="U1033">
        <f t="shared" si="194"/>
        <v>18</v>
      </c>
      <c r="V1033">
        <f t="shared" si="195"/>
        <v>32</v>
      </c>
      <c r="W1033" t="str">
        <f t="shared" si="196"/>
        <v/>
      </c>
      <c r="X1033" t="str">
        <f t="shared" si="197"/>
        <v/>
      </c>
      <c r="Y1033" s="12" t="str">
        <f t="shared" si="198"/>
        <v/>
      </c>
      <c r="Z1033" t="str">
        <f t="shared" si="199"/>
        <v/>
      </c>
      <c r="AA1033" t="str">
        <f t="shared" si="200"/>
        <v/>
      </c>
      <c r="AB1033" t="str">
        <f t="shared" si="201"/>
        <v/>
      </c>
      <c r="AC1033" s="2" t="str">
        <f t="shared" si="202"/>
        <v/>
      </c>
      <c r="AD1033" t="str">
        <f t="shared" si="205"/>
        <v/>
      </c>
      <c r="AE1033" t="str">
        <f t="shared" si="203"/>
        <v/>
      </c>
      <c r="AF1033" t="str">
        <f t="shared" si="204"/>
        <v/>
      </c>
    </row>
    <row r="1034" spans="1:32" x14ac:dyDescent="0.25">
      <c r="A1034">
        <v>12344</v>
      </c>
      <c r="B1034" s="1">
        <v>867488060855003</v>
      </c>
      <c r="C1034" s="1">
        <v>1719742581</v>
      </c>
      <c r="D1034">
        <v>-22.962752999999999</v>
      </c>
      <c r="E1034">
        <v>-47.071350000000002</v>
      </c>
      <c r="F1034">
        <v>662</v>
      </c>
      <c r="G1034">
        <v>323</v>
      </c>
      <c r="H1034">
        <v>0</v>
      </c>
      <c r="I1034">
        <v>1</v>
      </c>
      <c r="J1034">
        <v>0</v>
      </c>
      <c r="K1034">
        <v>307100</v>
      </c>
      <c r="L1034">
        <v>0</v>
      </c>
      <c r="M1034" t="s">
        <v>19</v>
      </c>
      <c r="N1034">
        <v>10</v>
      </c>
      <c r="O1034">
        <v>0</v>
      </c>
      <c r="P1034">
        <v>0</v>
      </c>
      <c r="Q1034">
        <v>0</v>
      </c>
      <c r="R1034">
        <v>0</v>
      </c>
      <c r="S1034" s="4">
        <v>45473.428020833337</v>
      </c>
      <c r="T1034" s="6">
        <v>45473.428020833337</v>
      </c>
      <c r="U1034">
        <f t="shared" si="194"/>
        <v>18</v>
      </c>
      <c r="V1034">
        <f t="shared" si="195"/>
        <v>2</v>
      </c>
      <c r="W1034" t="str">
        <f t="shared" si="196"/>
        <v/>
      </c>
      <c r="X1034" t="str">
        <f t="shared" si="197"/>
        <v/>
      </c>
      <c r="Y1034" s="12" t="str">
        <f t="shared" si="198"/>
        <v/>
      </c>
      <c r="Z1034" t="str">
        <f t="shared" si="199"/>
        <v/>
      </c>
      <c r="AA1034" t="str">
        <f t="shared" si="200"/>
        <v/>
      </c>
      <c r="AB1034" t="str">
        <f t="shared" si="201"/>
        <v/>
      </c>
      <c r="AC1034" s="2" t="str">
        <f t="shared" si="202"/>
        <v/>
      </c>
      <c r="AD1034" t="str">
        <f t="shared" si="205"/>
        <v/>
      </c>
      <c r="AE1034" t="str">
        <f t="shared" si="203"/>
        <v/>
      </c>
      <c r="AF1034" t="str">
        <f t="shared" si="204"/>
        <v/>
      </c>
    </row>
    <row r="1035" spans="1:32" x14ac:dyDescent="0.25">
      <c r="A1035">
        <v>12345</v>
      </c>
      <c r="B1035" s="1">
        <v>867488060855003</v>
      </c>
      <c r="C1035" s="1">
        <v>1719742668</v>
      </c>
      <c r="D1035">
        <v>-22.962752999999999</v>
      </c>
      <c r="E1035">
        <v>-47.071350000000002</v>
      </c>
      <c r="F1035">
        <v>662</v>
      </c>
      <c r="G1035">
        <v>323</v>
      </c>
      <c r="H1035">
        <v>0</v>
      </c>
      <c r="I1035">
        <v>1</v>
      </c>
      <c r="J1035">
        <v>1</v>
      </c>
      <c r="K1035">
        <v>307100</v>
      </c>
      <c r="L1035">
        <v>0</v>
      </c>
      <c r="M1035" t="s">
        <v>22</v>
      </c>
      <c r="N1035">
        <v>0</v>
      </c>
      <c r="O1035">
        <v>0</v>
      </c>
      <c r="P1035">
        <v>0</v>
      </c>
      <c r="Q1035">
        <v>0</v>
      </c>
      <c r="R1035">
        <v>0</v>
      </c>
      <c r="S1035" s="4">
        <v>45473.429027777776</v>
      </c>
      <c r="T1035" s="6">
        <v>45473.429027777776</v>
      </c>
      <c r="U1035">
        <f t="shared" si="194"/>
        <v>18</v>
      </c>
      <c r="V1035">
        <f t="shared" si="195"/>
        <v>87</v>
      </c>
      <c r="W1035" t="str">
        <f t="shared" si="196"/>
        <v/>
      </c>
      <c r="X1035" t="str">
        <f t="shared" si="197"/>
        <v/>
      </c>
      <c r="Y1035" s="12" t="str">
        <f t="shared" si="198"/>
        <v/>
      </c>
      <c r="Z1035" t="str">
        <f t="shared" si="199"/>
        <v/>
      </c>
      <c r="AA1035" t="str">
        <f t="shared" si="200"/>
        <v/>
      </c>
      <c r="AB1035" t="str">
        <f t="shared" si="201"/>
        <v/>
      </c>
      <c r="AC1035" s="2" t="str">
        <f t="shared" si="202"/>
        <v/>
      </c>
      <c r="AD1035" t="str">
        <f t="shared" si="205"/>
        <v/>
      </c>
      <c r="AE1035" t="str">
        <f t="shared" si="203"/>
        <v/>
      </c>
      <c r="AF1035" t="str">
        <f t="shared" si="204"/>
        <v/>
      </c>
    </row>
    <row r="1036" spans="1:32" x14ac:dyDescent="0.25">
      <c r="A1036">
        <v>12346</v>
      </c>
      <c r="B1036" s="1">
        <v>867488060855003</v>
      </c>
      <c r="C1036" s="1">
        <v>1719742669</v>
      </c>
      <c r="D1036">
        <v>-22.962752999999999</v>
      </c>
      <c r="E1036">
        <v>-47.071350000000002</v>
      </c>
      <c r="F1036">
        <v>662</v>
      </c>
      <c r="G1036">
        <v>323</v>
      </c>
      <c r="H1036">
        <v>0</v>
      </c>
      <c r="I1036">
        <v>1</v>
      </c>
      <c r="J1036">
        <v>1</v>
      </c>
      <c r="K1036">
        <v>307100</v>
      </c>
      <c r="L1036">
        <v>0</v>
      </c>
      <c r="M1036" t="s">
        <v>19</v>
      </c>
      <c r="N1036">
        <v>10</v>
      </c>
      <c r="O1036">
        <v>0</v>
      </c>
      <c r="P1036">
        <v>0</v>
      </c>
      <c r="Q1036">
        <v>0</v>
      </c>
      <c r="R1036">
        <v>0</v>
      </c>
      <c r="S1036" s="4">
        <v>45473.429039351853</v>
      </c>
      <c r="T1036" s="6">
        <v>45473.429039351853</v>
      </c>
      <c r="U1036">
        <f t="shared" si="194"/>
        <v>18</v>
      </c>
      <c r="V1036">
        <f t="shared" si="195"/>
        <v>1</v>
      </c>
      <c r="W1036" t="str">
        <f t="shared" si="196"/>
        <v/>
      </c>
      <c r="X1036" t="str">
        <f t="shared" si="197"/>
        <v/>
      </c>
      <c r="Y1036" s="12" t="str">
        <f t="shared" si="198"/>
        <v/>
      </c>
      <c r="Z1036" t="str">
        <f t="shared" si="199"/>
        <v/>
      </c>
      <c r="AA1036" t="str">
        <f t="shared" si="200"/>
        <v/>
      </c>
      <c r="AB1036" t="str">
        <f t="shared" si="201"/>
        <v/>
      </c>
      <c r="AC1036" s="2" t="str">
        <f t="shared" si="202"/>
        <v/>
      </c>
      <c r="AD1036" t="str">
        <f t="shared" si="205"/>
        <v/>
      </c>
      <c r="AE1036" t="str">
        <f t="shared" si="203"/>
        <v/>
      </c>
      <c r="AF1036" t="str">
        <f t="shared" si="204"/>
        <v/>
      </c>
    </row>
    <row r="1037" spans="1:32" x14ac:dyDescent="0.25">
      <c r="A1037">
        <v>12347</v>
      </c>
      <c r="B1037" s="1">
        <v>867488060855003</v>
      </c>
      <c r="C1037" s="1">
        <v>1719742700</v>
      </c>
      <c r="D1037">
        <v>-22.962938000000001</v>
      </c>
      <c r="E1037">
        <v>-47.071573000000001</v>
      </c>
      <c r="F1037">
        <v>664</v>
      </c>
      <c r="G1037">
        <v>236</v>
      </c>
      <c r="H1037">
        <v>22.1</v>
      </c>
      <c r="I1037">
        <v>1</v>
      </c>
      <c r="J1037">
        <v>1</v>
      </c>
      <c r="K1037">
        <v>307100</v>
      </c>
      <c r="L1037">
        <v>0</v>
      </c>
      <c r="M1037" t="s">
        <v>19</v>
      </c>
      <c r="N1037">
        <v>10</v>
      </c>
      <c r="O1037">
        <v>0</v>
      </c>
      <c r="P1037">
        <v>0</v>
      </c>
      <c r="Q1037">
        <v>0</v>
      </c>
      <c r="R1037">
        <v>0</v>
      </c>
      <c r="S1037" s="4">
        <v>45473.429398148146</v>
      </c>
      <c r="T1037" s="6">
        <v>45473.429398148146</v>
      </c>
      <c r="U1037">
        <f t="shared" si="194"/>
        <v>18</v>
      </c>
      <c r="V1037">
        <f t="shared" si="195"/>
        <v>31</v>
      </c>
      <c r="W1037" t="str">
        <f t="shared" si="196"/>
        <v/>
      </c>
      <c r="X1037" t="str">
        <f t="shared" si="197"/>
        <v/>
      </c>
      <c r="Y1037" s="12" t="str">
        <f t="shared" si="198"/>
        <v/>
      </c>
      <c r="Z1037" t="str">
        <f t="shared" si="199"/>
        <v/>
      </c>
      <c r="AA1037" t="str">
        <f t="shared" si="200"/>
        <v/>
      </c>
      <c r="AB1037" t="str">
        <f t="shared" si="201"/>
        <v/>
      </c>
      <c r="AC1037" s="2" t="str">
        <f t="shared" si="202"/>
        <v/>
      </c>
      <c r="AD1037" t="str">
        <f t="shared" si="205"/>
        <v/>
      </c>
      <c r="AE1037" t="str">
        <f t="shared" si="203"/>
        <v/>
      </c>
      <c r="AF1037" t="str">
        <f t="shared" si="204"/>
        <v/>
      </c>
    </row>
    <row r="1038" spans="1:32" x14ac:dyDescent="0.25">
      <c r="A1038">
        <v>12348</v>
      </c>
      <c r="B1038" s="1">
        <v>867488060855003</v>
      </c>
      <c r="C1038" s="1">
        <v>1719742730</v>
      </c>
      <c r="D1038">
        <v>-22.964193000000002</v>
      </c>
      <c r="E1038">
        <v>-47.071012000000003</v>
      </c>
      <c r="F1038">
        <v>667</v>
      </c>
      <c r="G1038">
        <v>116</v>
      </c>
      <c r="H1038">
        <v>11.9</v>
      </c>
      <c r="I1038">
        <v>1</v>
      </c>
      <c r="J1038">
        <v>1</v>
      </c>
      <c r="K1038">
        <v>307300</v>
      </c>
      <c r="L1038">
        <v>0</v>
      </c>
      <c r="M1038" t="s">
        <v>19</v>
      </c>
      <c r="N1038">
        <v>10</v>
      </c>
      <c r="O1038">
        <v>0</v>
      </c>
      <c r="P1038">
        <v>0</v>
      </c>
      <c r="Q1038">
        <v>0</v>
      </c>
      <c r="R1038">
        <v>0</v>
      </c>
      <c r="S1038" s="4">
        <v>45473.429745370369</v>
      </c>
      <c r="T1038" s="6">
        <v>45473.429745370369</v>
      </c>
      <c r="U1038">
        <f t="shared" si="194"/>
        <v>18</v>
      </c>
      <c r="V1038">
        <f t="shared" si="195"/>
        <v>30</v>
      </c>
      <c r="W1038" t="str">
        <f t="shared" si="196"/>
        <v/>
      </c>
      <c r="X1038" t="str">
        <f t="shared" si="197"/>
        <v/>
      </c>
      <c r="Y1038" s="12" t="str">
        <f t="shared" si="198"/>
        <v/>
      </c>
      <c r="Z1038" t="str">
        <f t="shared" si="199"/>
        <v/>
      </c>
      <c r="AA1038" t="str">
        <f t="shared" si="200"/>
        <v/>
      </c>
      <c r="AB1038" t="str">
        <f t="shared" si="201"/>
        <v/>
      </c>
      <c r="AC1038" s="2" t="str">
        <f t="shared" si="202"/>
        <v/>
      </c>
      <c r="AD1038" t="str">
        <f t="shared" si="205"/>
        <v/>
      </c>
      <c r="AE1038" t="str">
        <f t="shared" si="203"/>
        <v/>
      </c>
      <c r="AF1038" t="str">
        <f t="shared" si="204"/>
        <v/>
      </c>
    </row>
    <row r="1039" spans="1:32" x14ac:dyDescent="0.25">
      <c r="A1039">
        <v>12349</v>
      </c>
      <c r="B1039" s="1">
        <v>867488060855003</v>
      </c>
      <c r="C1039" s="1">
        <v>1719742760</v>
      </c>
      <c r="D1039">
        <v>-22.963747000000001</v>
      </c>
      <c r="E1039">
        <v>-47.069871999999997</v>
      </c>
      <c r="F1039">
        <v>671</v>
      </c>
      <c r="G1039">
        <v>84</v>
      </c>
      <c r="H1039">
        <v>23.9</v>
      </c>
      <c r="I1039">
        <v>1</v>
      </c>
      <c r="J1039">
        <v>1</v>
      </c>
      <c r="K1039">
        <v>307400</v>
      </c>
      <c r="L1039">
        <v>0</v>
      </c>
      <c r="M1039" t="s">
        <v>19</v>
      </c>
      <c r="N1039">
        <v>10</v>
      </c>
      <c r="O1039">
        <v>0</v>
      </c>
      <c r="P1039">
        <v>0</v>
      </c>
      <c r="Q1039">
        <v>0</v>
      </c>
      <c r="R1039">
        <v>0</v>
      </c>
      <c r="S1039" s="4">
        <v>45473.430092592593</v>
      </c>
      <c r="T1039" s="6">
        <v>45473.430092592593</v>
      </c>
      <c r="U1039">
        <f t="shared" si="194"/>
        <v>18</v>
      </c>
      <c r="V1039">
        <f t="shared" si="195"/>
        <v>30</v>
      </c>
      <c r="W1039" t="str">
        <f t="shared" si="196"/>
        <v/>
      </c>
      <c r="X1039" t="str">
        <f t="shared" si="197"/>
        <v/>
      </c>
      <c r="Y1039" s="12" t="str">
        <f t="shared" si="198"/>
        <v/>
      </c>
      <c r="Z1039" t="str">
        <f t="shared" si="199"/>
        <v/>
      </c>
      <c r="AA1039" t="str">
        <f t="shared" si="200"/>
        <v/>
      </c>
      <c r="AB1039" t="str">
        <f t="shared" si="201"/>
        <v/>
      </c>
      <c r="AC1039" s="2" t="str">
        <f t="shared" si="202"/>
        <v/>
      </c>
      <c r="AD1039" t="str">
        <f t="shared" si="205"/>
        <v/>
      </c>
      <c r="AE1039" t="str">
        <f t="shared" si="203"/>
        <v/>
      </c>
      <c r="AF1039" t="str">
        <f t="shared" si="204"/>
        <v/>
      </c>
    </row>
    <row r="1040" spans="1:32" x14ac:dyDescent="0.25">
      <c r="A1040">
        <v>12350</v>
      </c>
      <c r="B1040" s="1">
        <v>867488060855003</v>
      </c>
      <c r="C1040" s="1">
        <v>1719742790</v>
      </c>
      <c r="D1040">
        <v>-22.961735999999998</v>
      </c>
      <c r="E1040">
        <v>-47.067363999999998</v>
      </c>
      <c r="F1040">
        <v>668</v>
      </c>
      <c r="G1040">
        <v>46</v>
      </c>
      <c r="H1040">
        <v>59.9</v>
      </c>
      <c r="I1040">
        <v>1</v>
      </c>
      <c r="J1040">
        <v>1</v>
      </c>
      <c r="K1040">
        <v>307900</v>
      </c>
      <c r="L1040">
        <v>0</v>
      </c>
      <c r="M1040" t="s">
        <v>19</v>
      </c>
      <c r="N1040">
        <v>10</v>
      </c>
      <c r="O1040">
        <v>0</v>
      </c>
      <c r="P1040">
        <v>0</v>
      </c>
      <c r="Q1040">
        <v>0</v>
      </c>
      <c r="R1040">
        <v>0</v>
      </c>
      <c r="S1040" s="4">
        <v>45473.430439814816</v>
      </c>
      <c r="T1040" s="6">
        <v>45473.430439814816</v>
      </c>
      <c r="U1040">
        <f t="shared" si="194"/>
        <v>18</v>
      </c>
      <c r="V1040">
        <f t="shared" si="195"/>
        <v>30</v>
      </c>
      <c r="W1040" t="str">
        <f t="shared" si="196"/>
        <v/>
      </c>
      <c r="X1040" t="str">
        <f t="shared" si="197"/>
        <v/>
      </c>
      <c r="Y1040" s="12" t="str">
        <f t="shared" si="198"/>
        <v/>
      </c>
      <c r="Z1040" t="str">
        <f t="shared" si="199"/>
        <v/>
      </c>
      <c r="AA1040" t="str">
        <f t="shared" si="200"/>
        <v/>
      </c>
      <c r="AB1040" t="str">
        <f t="shared" si="201"/>
        <v/>
      </c>
      <c r="AC1040" s="2" t="str">
        <f t="shared" si="202"/>
        <v/>
      </c>
      <c r="AD1040" t="str">
        <f t="shared" si="205"/>
        <v/>
      </c>
      <c r="AE1040" t="str">
        <f t="shared" si="203"/>
        <v/>
      </c>
      <c r="AF1040" t="str">
        <f t="shared" si="204"/>
        <v/>
      </c>
    </row>
    <row r="1041" spans="1:32" x14ac:dyDescent="0.25">
      <c r="A1041">
        <v>12351</v>
      </c>
      <c r="B1041" s="1">
        <v>867488060855003</v>
      </c>
      <c r="C1041" s="1">
        <v>1719742820</v>
      </c>
      <c r="D1041">
        <v>-22.961485</v>
      </c>
      <c r="E1041">
        <v>-47.064720999999999</v>
      </c>
      <c r="F1041">
        <v>684</v>
      </c>
      <c r="G1041">
        <v>125</v>
      </c>
      <c r="H1041">
        <v>31.8</v>
      </c>
      <c r="I1041">
        <v>1</v>
      </c>
      <c r="J1041">
        <v>1</v>
      </c>
      <c r="K1041">
        <v>308100</v>
      </c>
      <c r="L1041">
        <v>0</v>
      </c>
      <c r="M1041" t="s">
        <v>19</v>
      </c>
      <c r="N1041">
        <v>10</v>
      </c>
      <c r="O1041">
        <v>0</v>
      </c>
      <c r="P1041">
        <v>0</v>
      </c>
      <c r="Q1041">
        <v>0</v>
      </c>
      <c r="R1041">
        <v>0</v>
      </c>
      <c r="S1041" s="4">
        <v>45473.430787037039</v>
      </c>
      <c r="T1041" s="6">
        <v>45473.430787037039</v>
      </c>
      <c r="U1041">
        <f t="shared" si="194"/>
        <v>18</v>
      </c>
      <c r="V1041">
        <f t="shared" si="195"/>
        <v>30</v>
      </c>
      <c r="W1041" t="str">
        <f t="shared" si="196"/>
        <v/>
      </c>
      <c r="X1041" t="str">
        <f t="shared" si="197"/>
        <v/>
      </c>
      <c r="Y1041" s="12" t="str">
        <f t="shared" si="198"/>
        <v/>
      </c>
      <c r="Z1041" t="str">
        <f t="shared" si="199"/>
        <v/>
      </c>
      <c r="AA1041" t="str">
        <f t="shared" si="200"/>
        <v/>
      </c>
      <c r="AB1041" t="str">
        <f t="shared" si="201"/>
        <v/>
      </c>
      <c r="AC1041" s="2" t="str">
        <f t="shared" si="202"/>
        <v/>
      </c>
      <c r="AD1041" t="str">
        <f t="shared" si="205"/>
        <v/>
      </c>
      <c r="AE1041" t="str">
        <f t="shared" si="203"/>
        <v/>
      </c>
      <c r="AF1041" t="str">
        <f t="shared" si="204"/>
        <v/>
      </c>
    </row>
    <row r="1042" spans="1:32" x14ac:dyDescent="0.25">
      <c r="A1042">
        <v>12352</v>
      </c>
      <c r="B1042" s="1">
        <v>867488060855003</v>
      </c>
      <c r="C1042" s="1">
        <v>1719742850</v>
      </c>
      <c r="D1042">
        <v>-22.961438999999999</v>
      </c>
      <c r="E1042">
        <v>-47.063012000000001</v>
      </c>
      <c r="F1042">
        <v>683</v>
      </c>
      <c r="G1042">
        <v>11</v>
      </c>
      <c r="H1042">
        <v>47</v>
      </c>
      <c r="I1042">
        <v>1</v>
      </c>
      <c r="J1042">
        <v>1</v>
      </c>
      <c r="K1042">
        <v>308400</v>
      </c>
      <c r="L1042">
        <v>0</v>
      </c>
      <c r="M1042" t="s">
        <v>19</v>
      </c>
      <c r="N1042">
        <v>10</v>
      </c>
      <c r="O1042">
        <v>0</v>
      </c>
      <c r="P1042">
        <v>0</v>
      </c>
      <c r="Q1042">
        <v>0</v>
      </c>
      <c r="R1042">
        <v>0</v>
      </c>
      <c r="S1042" s="4">
        <v>45473.431134259263</v>
      </c>
      <c r="T1042" s="6">
        <v>45473.431134259263</v>
      </c>
      <c r="U1042">
        <f t="shared" si="194"/>
        <v>18</v>
      </c>
      <c r="V1042">
        <f t="shared" si="195"/>
        <v>30</v>
      </c>
      <c r="W1042" t="str">
        <f t="shared" si="196"/>
        <v/>
      </c>
      <c r="X1042" t="str">
        <f t="shared" si="197"/>
        <v/>
      </c>
      <c r="Y1042" s="12" t="str">
        <f t="shared" si="198"/>
        <v/>
      </c>
      <c r="Z1042" t="str">
        <f t="shared" si="199"/>
        <v/>
      </c>
      <c r="AA1042" t="str">
        <f t="shared" si="200"/>
        <v/>
      </c>
      <c r="AB1042" t="str">
        <f t="shared" si="201"/>
        <v/>
      </c>
      <c r="AC1042" s="2" t="str">
        <f t="shared" si="202"/>
        <v/>
      </c>
      <c r="AD1042" t="str">
        <f t="shared" si="205"/>
        <v/>
      </c>
      <c r="AE1042" t="str">
        <f t="shared" si="203"/>
        <v/>
      </c>
      <c r="AF1042" t="str">
        <f t="shared" si="204"/>
        <v/>
      </c>
    </row>
    <row r="1043" spans="1:32" x14ac:dyDescent="0.25">
      <c r="A1043">
        <v>12353</v>
      </c>
      <c r="B1043" s="1">
        <v>867488060855003</v>
      </c>
      <c r="C1043" s="1">
        <v>1719742880</v>
      </c>
      <c r="D1043">
        <v>-22.958371</v>
      </c>
      <c r="E1043">
        <v>-47.061652000000002</v>
      </c>
      <c r="F1043">
        <v>689</v>
      </c>
      <c r="G1043">
        <v>24</v>
      </c>
      <c r="H1043">
        <v>57.2</v>
      </c>
      <c r="I1043">
        <v>1</v>
      </c>
      <c r="J1043">
        <v>1</v>
      </c>
      <c r="K1043">
        <v>308800</v>
      </c>
      <c r="L1043">
        <v>0</v>
      </c>
      <c r="M1043" t="s">
        <v>19</v>
      </c>
      <c r="N1043">
        <v>10</v>
      </c>
      <c r="O1043">
        <v>0</v>
      </c>
      <c r="P1043">
        <v>0</v>
      </c>
      <c r="Q1043">
        <v>0</v>
      </c>
      <c r="R1043">
        <v>0</v>
      </c>
      <c r="S1043" s="4">
        <v>45473.431481481479</v>
      </c>
      <c r="T1043" s="6">
        <v>45473.431481481479</v>
      </c>
      <c r="U1043">
        <f t="shared" si="194"/>
        <v>18</v>
      </c>
      <c r="V1043">
        <f t="shared" si="195"/>
        <v>30</v>
      </c>
      <c r="W1043" t="str">
        <f t="shared" si="196"/>
        <v/>
      </c>
      <c r="X1043" t="str">
        <f t="shared" si="197"/>
        <v/>
      </c>
      <c r="Y1043" s="12" t="str">
        <f t="shared" si="198"/>
        <v/>
      </c>
      <c r="Z1043" t="str">
        <f t="shared" si="199"/>
        <v/>
      </c>
      <c r="AA1043" t="str">
        <f t="shared" si="200"/>
        <v/>
      </c>
      <c r="AB1043" t="str">
        <f t="shared" si="201"/>
        <v/>
      </c>
      <c r="AC1043" s="2" t="str">
        <f t="shared" si="202"/>
        <v/>
      </c>
      <c r="AD1043" t="str">
        <f t="shared" si="205"/>
        <v/>
      </c>
      <c r="AE1043" t="str">
        <f t="shared" si="203"/>
        <v/>
      </c>
      <c r="AF1043" t="str">
        <f t="shared" si="204"/>
        <v/>
      </c>
    </row>
    <row r="1044" spans="1:32" x14ac:dyDescent="0.25">
      <c r="A1044">
        <v>12354</v>
      </c>
      <c r="B1044" s="1">
        <v>867488060855003</v>
      </c>
      <c r="C1044" s="1">
        <v>1719742910</v>
      </c>
      <c r="D1044">
        <v>-22.955957000000001</v>
      </c>
      <c r="E1044">
        <v>-47.05959</v>
      </c>
      <c r="F1044">
        <v>688</v>
      </c>
      <c r="G1044">
        <v>134</v>
      </c>
      <c r="H1044">
        <v>56.9</v>
      </c>
      <c r="I1044">
        <v>1</v>
      </c>
      <c r="J1044">
        <v>1</v>
      </c>
      <c r="K1044">
        <v>309200</v>
      </c>
      <c r="L1044">
        <v>0</v>
      </c>
      <c r="M1044" t="s">
        <v>19</v>
      </c>
      <c r="N1044">
        <v>10</v>
      </c>
      <c r="O1044">
        <v>0</v>
      </c>
      <c r="P1044">
        <v>0</v>
      </c>
      <c r="Q1044">
        <v>0</v>
      </c>
      <c r="R1044">
        <v>0</v>
      </c>
      <c r="S1044" s="4">
        <v>45473.431828703702</v>
      </c>
      <c r="T1044" s="6">
        <v>45473.431828703702</v>
      </c>
      <c r="U1044">
        <f t="shared" si="194"/>
        <v>18</v>
      </c>
      <c r="V1044">
        <f t="shared" si="195"/>
        <v>30</v>
      </c>
      <c r="W1044" t="str">
        <f t="shared" si="196"/>
        <v/>
      </c>
      <c r="X1044" t="str">
        <f t="shared" si="197"/>
        <v/>
      </c>
      <c r="Y1044" s="12" t="str">
        <f t="shared" si="198"/>
        <v/>
      </c>
      <c r="Z1044" t="str">
        <f t="shared" si="199"/>
        <v/>
      </c>
      <c r="AA1044" t="str">
        <f t="shared" si="200"/>
        <v/>
      </c>
      <c r="AB1044" t="str">
        <f t="shared" si="201"/>
        <v/>
      </c>
      <c r="AC1044" s="2" t="str">
        <f t="shared" si="202"/>
        <v/>
      </c>
      <c r="AD1044" t="str">
        <f t="shared" si="205"/>
        <v/>
      </c>
      <c r="AE1044" t="str">
        <f t="shared" si="203"/>
        <v/>
      </c>
      <c r="AF1044" t="str">
        <f t="shared" si="204"/>
        <v/>
      </c>
    </row>
    <row r="1045" spans="1:32" x14ac:dyDescent="0.25">
      <c r="A1045">
        <v>12357</v>
      </c>
      <c r="B1045" s="1">
        <v>867488060855003</v>
      </c>
      <c r="C1045" s="1">
        <v>1719742940</v>
      </c>
      <c r="D1045">
        <v>-22.960685999999999</v>
      </c>
      <c r="E1045">
        <v>-47.056750999999998</v>
      </c>
      <c r="F1045">
        <v>657</v>
      </c>
      <c r="G1045">
        <v>151</v>
      </c>
      <c r="H1045">
        <v>79.900000000000006</v>
      </c>
      <c r="I1045">
        <v>1</v>
      </c>
      <c r="J1045">
        <v>1</v>
      </c>
      <c r="K1045">
        <v>309800</v>
      </c>
      <c r="L1045">
        <v>0</v>
      </c>
      <c r="M1045" t="s">
        <v>19</v>
      </c>
      <c r="N1045">
        <v>10</v>
      </c>
      <c r="O1045">
        <v>0</v>
      </c>
      <c r="P1045">
        <v>0</v>
      </c>
      <c r="Q1045">
        <v>0</v>
      </c>
      <c r="R1045">
        <v>0</v>
      </c>
      <c r="S1045" s="4">
        <v>45473.432175925926</v>
      </c>
      <c r="T1045" s="6">
        <v>45473.432175925926</v>
      </c>
      <c r="U1045">
        <f t="shared" si="194"/>
        <v>18</v>
      </c>
      <c r="V1045">
        <f t="shared" si="195"/>
        <v>30</v>
      </c>
      <c r="W1045" t="str">
        <f t="shared" si="196"/>
        <v/>
      </c>
      <c r="X1045" t="str">
        <f t="shared" si="197"/>
        <v/>
      </c>
      <c r="Y1045" s="12" t="str">
        <f t="shared" si="198"/>
        <v/>
      </c>
      <c r="Z1045" t="str">
        <f t="shared" si="199"/>
        <v/>
      </c>
      <c r="AA1045" t="str">
        <f t="shared" si="200"/>
        <v/>
      </c>
      <c r="AB1045" t="str">
        <f t="shared" si="201"/>
        <v/>
      </c>
      <c r="AC1045" s="2" t="str">
        <f t="shared" si="202"/>
        <v/>
      </c>
      <c r="AD1045" t="str">
        <f t="shared" si="205"/>
        <v/>
      </c>
      <c r="AE1045" t="str">
        <f t="shared" si="203"/>
        <v/>
      </c>
      <c r="AF1045" t="str">
        <f t="shared" si="204"/>
        <v/>
      </c>
    </row>
    <row r="1046" spans="1:32" x14ac:dyDescent="0.25">
      <c r="A1046">
        <v>12358</v>
      </c>
      <c r="B1046" s="1">
        <v>867488060855003</v>
      </c>
      <c r="C1046" s="1">
        <v>1719742970</v>
      </c>
      <c r="D1046">
        <v>-22.965934000000001</v>
      </c>
      <c r="E1046">
        <v>-47.053756</v>
      </c>
      <c r="F1046">
        <v>664</v>
      </c>
      <c r="G1046">
        <v>152</v>
      </c>
      <c r="H1046">
        <v>78.2</v>
      </c>
      <c r="I1046">
        <v>1</v>
      </c>
      <c r="J1046">
        <v>1</v>
      </c>
      <c r="K1046">
        <v>310500</v>
      </c>
      <c r="L1046">
        <v>0</v>
      </c>
      <c r="M1046" t="s">
        <v>19</v>
      </c>
      <c r="N1046">
        <v>10</v>
      </c>
      <c r="O1046">
        <v>0</v>
      </c>
      <c r="P1046">
        <v>0</v>
      </c>
      <c r="Q1046">
        <v>0</v>
      </c>
      <c r="R1046">
        <v>0</v>
      </c>
      <c r="S1046" s="4">
        <v>45473.432523148149</v>
      </c>
      <c r="T1046" s="6">
        <v>45473.432523148149</v>
      </c>
      <c r="U1046">
        <f t="shared" si="194"/>
        <v>18</v>
      </c>
      <c r="V1046">
        <f t="shared" si="195"/>
        <v>30</v>
      </c>
      <c r="W1046" t="str">
        <f t="shared" si="196"/>
        <v/>
      </c>
      <c r="X1046" t="str">
        <f t="shared" si="197"/>
        <v/>
      </c>
      <c r="Y1046" s="12" t="str">
        <f t="shared" si="198"/>
        <v/>
      </c>
      <c r="Z1046" t="str">
        <f t="shared" si="199"/>
        <v/>
      </c>
      <c r="AA1046" t="str">
        <f t="shared" si="200"/>
        <v/>
      </c>
      <c r="AB1046" t="str">
        <f t="shared" si="201"/>
        <v/>
      </c>
      <c r="AC1046" s="2" t="str">
        <f t="shared" si="202"/>
        <v/>
      </c>
      <c r="AD1046" t="str">
        <f t="shared" si="205"/>
        <v/>
      </c>
      <c r="AE1046" t="str">
        <f t="shared" si="203"/>
        <v/>
      </c>
      <c r="AF1046" t="str">
        <f t="shared" si="204"/>
        <v/>
      </c>
    </row>
    <row r="1047" spans="1:32" x14ac:dyDescent="0.25">
      <c r="A1047">
        <v>12359</v>
      </c>
      <c r="B1047" s="1">
        <v>867488060855003</v>
      </c>
      <c r="C1047" s="1">
        <v>1719743000</v>
      </c>
      <c r="D1047">
        <v>-22.971060000000001</v>
      </c>
      <c r="E1047">
        <v>-47.050919</v>
      </c>
      <c r="F1047">
        <v>692</v>
      </c>
      <c r="G1047">
        <v>152</v>
      </c>
      <c r="H1047">
        <v>71.900000000000006</v>
      </c>
      <c r="I1047">
        <v>1</v>
      </c>
      <c r="J1047">
        <v>1</v>
      </c>
      <c r="K1047">
        <v>311100</v>
      </c>
      <c r="L1047">
        <v>0</v>
      </c>
      <c r="M1047" t="s">
        <v>19</v>
      </c>
      <c r="N1047">
        <v>10</v>
      </c>
      <c r="O1047">
        <v>0</v>
      </c>
      <c r="P1047">
        <v>0</v>
      </c>
      <c r="Q1047">
        <v>0</v>
      </c>
      <c r="R1047">
        <v>0</v>
      </c>
      <c r="S1047" s="4">
        <v>45473.432870370372</v>
      </c>
      <c r="T1047" s="6">
        <v>45473.432870370372</v>
      </c>
      <c r="U1047">
        <f t="shared" si="194"/>
        <v>18</v>
      </c>
      <c r="V1047">
        <f t="shared" si="195"/>
        <v>30</v>
      </c>
      <c r="W1047" t="str">
        <f t="shared" si="196"/>
        <v/>
      </c>
      <c r="X1047" t="str">
        <f t="shared" si="197"/>
        <v/>
      </c>
      <c r="Y1047" s="12" t="str">
        <f t="shared" si="198"/>
        <v/>
      </c>
      <c r="Z1047" t="str">
        <f t="shared" si="199"/>
        <v/>
      </c>
      <c r="AA1047" t="str">
        <f t="shared" si="200"/>
        <v/>
      </c>
      <c r="AB1047" t="str">
        <f t="shared" si="201"/>
        <v/>
      </c>
      <c r="AC1047" s="2" t="str">
        <f t="shared" si="202"/>
        <v/>
      </c>
      <c r="AD1047" t="str">
        <f t="shared" si="205"/>
        <v/>
      </c>
      <c r="AE1047" t="str">
        <f t="shared" si="203"/>
        <v/>
      </c>
      <c r="AF1047" t="str">
        <f t="shared" si="204"/>
        <v/>
      </c>
    </row>
    <row r="1048" spans="1:32" x14ac:dyDescent="0.25">
      <c r="A1048">
        <v>12360</v>
      </c>
      <c r="B1048" s="1">
        <v>867488060855003</v>
      </c>
      <c r="C1048" s="1">
        <v>1719743030</v>
      </c>
      <c r="D1048">
        <v>-22.976105</v>
      </c>
      <c r="E1048">
        <v>-47.047998</v>
      </c>
      <c r="F1048">
        <v>710</v>
      </c>
      <c r="G1048">
        <v>151</v>
      </c>
      <c r="H1048">
        <v>80</v>
      </c>
      <c r="I1048">
        <v>1</v>
      </c>
      <c r="J1048">
        <v>1</v>
      </c>
      <c r="K1048">
        <v>311700</v>
      </c>
      <c r="L1048">
        <v>0</v>
      </c>
      <c r="M1048" t="s">
        <v>19</v>
      </c>
      <c r="N1048">
        <v>10</v>
      </c>
      <c r="O1048">
        <v>0</v>
      </c>
      <c r="P1048">
        <v>0</v>
      </c>
      <c r="Q1048">
        <v>0</v>
      </c>
      <c r="R1048">
        <v>0</v>
      </c>
      <c r="S1048" s="4">
        <v>45473.433217592596</v>
      </c>
      <c r="T1048" s="6">
        <v>45473.433217592596</v>
      </c>
      <c r="U1048">
        <f t="shared" si="194"/>
        <v>18</v>
      </c>
      <c r="V1048">
        <f t="shared" si="195"/>
        <v>30</v>
      </c>
      <c r="W1048" t="str">
        <f t="shared" si="196"/>
        <v/>
      </c>
      <c r="X1048" t="str">
        <f t="shared" si="197"/>
        <v/>
      </c>
      <c r="Y1048" s="12" t="str">
        <f t="shared" si="198"/>
        <v/>
      </c>
      <c r="Z1048" t="str">
        <f t="shared" si="199"/>
        <v/>
      </c>
      <c r="AA1048" t="str">
        <f t="shared" si="200"/>
        <v/>
      </c>
      <c r="AB1048" t="str">
        <f t="shared" si="201"/>
        <v/>
      </c>
      <c r="AC1048" s="2" t="str">
        <f t="shared" si="202"/>
        <v/>
      </c>
      <c r="AD1048" t="str">
        <f t="shared" si="205"/>
        <v/>
      </c>
      <c r="AE1048" t="str">
        <f t="shared" si="203"/>
        <v/>
      </c>
      <c r="AF1048" t="str">
        <f t="shared" si="204"/>
        <v/>
      </c>
    </row>
    <row r="1049" spans="1:32" x14ac:dyDescent="0.25">
      <c r="A1049">
        <v>12361</v>
      </c>
      <c r="B1049" s="1">
        <v>867488060855003</v>
      </c>
      <c r="C1049" s="1">
        <v>1719743060</v>
      </c>
      <c r="D1049">
        <v>-22.981082000000001</v>
      </c>
      <c r="E1049">
        <v>-47.045054</v>
      </c>
      <c r="F1049">
        <v>733</v>
      </c>
      <c r="G1049">
        <v>144</v>
      </c>
      <c r="H1049">
        <v>73.599999999999994</v>
      </c>
      <c r="I1049">
        <v>1</v>
      </c>
      <c r="J1049">
        <v>1</v>
      </c>
      <c r="K1049">
        <v>312400</v>
      </c>
      <c r="L1049">
        <v>0</v>
      </c>
      <c r="M1049" t="s">
        <v>19</v>
      </c>
      <c r="N1049">
        <v>10</v>
      </c>
      <c r="O1049">
        <v>0</v>
      </c>
      <c r="P1049">
        <v>0</v>
      </c>
      <c r="Q1049">
        <v>0</v>
      </c>
      <c r="R1049">
        <v>0</v>
      </c>
      <c r="S1049" s="4">
        <v>45473.433564814812</v>
      </c>
      <c r="T1049" s="6">
        <v>45473.433564814812</v>
      </c>
      <c r="U1049">
        <f t="shared" si="194"/>
        <v>18</v>
      </c>
      <c r="V1049">
        <f t="shared" si="195"/>
        <v>30</v>
      </c>
      <c r="W1049" t="str">
        <f t="shared" si="196"/>
        <v/>
      </c>
      <c r="X1049" t="str">
        <f t="shared" si="197"/>
        <v/>
      </c>
      <c r="Y1049" s="12" t="str">
        <f t="shared" si="198"/>
        <v/>
      </c>
      <c r="Z1049" t="str">
        <f t="shared" si="199"/>
        <v/>
      </c>
      <c r="AA1049" t="str">
        <f t="shared" si="200"/>
        <v/>
      </c>
      <c r="AB1049" t="str">
        <f t="shared" si="201"/>
        <v/>
      </c>
      <c r="AC1049" s="2" t="str">
        <f t="shared" si="202"/>
        <v/>
      </c>
      <c r="AD1049" t="str">
        <f t="shared" si="205"/>
        <v/>
      </c>
      <c r="AE1049" t="str">
        <f t="shared" si="203"/>
        <v/>
      </c>
      <c r="AF1049" t="str">
        <f t="shared" si="204"/>
        <v/>
      </c>
    </row>
    <row r="1050" spans="1:32" x14ac:dyDescent="0.25">
      <c r="A1050">
        <v>12362</v>
      </c>
      <c r="B1050" s="1">
        <v>867488060855003</v>
      </c>
      <c r="C1050" s="1">
        <v>1719743090</v>
      </c>
      <c r="D1050">
        <v>-22.985942000000001</v>
      </c>
      <c r="E1050">
        <v>-47.041538000000003</v>
      </c>
      <c r="F1050">
        <v>714</v>
      </c>
      <c r="G1050">
        <v>146</v>
      </c>
      <c r="H1050">
        <v>81.5</v>
      </c>
      <c r="I1050">
        <v>1</v>
      </c>
      <c r="J1050">
        <v>1</v>
      </c>
      <c r="K1050">
        <v>313000</v>
      </c>
      <c r="L1050">
        <v>0</v>
      </c>
      <c r="M1050" t="s">
        <v>19</v>
      </c>
      <c r="N1050">
        <v>10</v>
      </c>
      <c r="O1050">
        <v>0</v>
      </c>
      <c r="P1050">
        <v>0</v>
      </c>
      <c r="Q1050">
        <v>0</v>
      </c>
      <c r="R1050">
        <v>0</v>
      </c>
      <c r="S1050" s="4">
        <v>45473.433912037035</v>
      </c>
      <c r="T1050" s="6">
        <v>45473.433912037035</v>
      </c>
      <c r="U1050">
        <f t="shared" si="194"/>
        <v>18</v>
      </c>
      <c r="V1050">
        <f t="shared" si="195"/>
        <v>30</v>
      </c>
      <c r="W1050" t="str">
        <f t="shared" si="196"/>
        <v/>
      </c>
      <c r="X1050" t="str">
        <f t="shared" si="197"/>
        <v/>
      </c>
      <c r="Y1050" s="12" t="str">
        <f t="shared" si="198"/>
        <v/>
      </c>
      <c r="Z1050" t="str">
        <f t="shared" si="199"/>
        <v/>
      </c>
      <c r="AA1050" t="str">
        <f t="shared" si="200"/>
        <v/>
      </c>
      <c r="AB1050" t="str">
        <f t="shared" si="201"/>
        <v/>
      </c>
      <c r="AC1050" s="2" t="str">
        <f t="shared" si="202"/>
        <v/>
      </c>
      <c r="AD1050" t="str">
        <f t="shared" si="205"/>
        <v/>
      </c>
      <c r="AE1050" t="str">
        <f t="shared" si="203"/>
        <v/>
      </c>
      <c r="AF1050" t="str">
        <f t="shared" si="204"/>
        <v/>
      </c>
    </row>
    <row r="1051" spans="1:32" x14ac:dyDescent="0.25">
      <c r="A1051">
        <v>12363</v>
      </c>
      <c r="B1051" s="1">
        <v>867488060855003</v>
      </c>
      <c r="C1051" s="1">
        <v>1719743120</v>
      </c>
      <c r="D1051">
        <v>-22.991320000000002</v>
      </c>
      <c r="E1051">
        <v>-47.037711999999999</v>
      </c>
      <c r="F1051">
        <v>712</v>
      </c>
      <c r="G1051">
        <v>146</v>
      </c>
      <c r="H1051">
        <v>94.8</v>
      </c>
      <c r="I1051">
        <v>1</v>
      </c>
      <c r="J1051">
        <v>1</v>
      </c>
      <c r="K1051">
        <v>313800</v>
      </c>
      <c r="L1051">
        <v>0</v>
      </c>
      <c r="M1051" t="s">
        <v>19</v>
      </c>
      <c r="N1051">
        <v>10</v>
      </c>
      <c r="O1051">
        <v>0</v>
      </c>
      <c r="P1051">
        <v>0</v>
      </c>
      <c r="Q1051">
        <v>0</v>
      </c>
      <c r="R1051">
        <v>0</v>
      </c>
      <c r="S1051" s="4">
        <v>45473.434259259258</v>
      </c>
      <c r="T1051" s="6">
        <v>45473.434259259258</v>
      </c>
      <c r="U1051">
        <f t="shared" si="194"/>
        <v>18</v>
      </c>
      <c r="V1051">
        <f t="shared" si="195"/>
        <v>30</v>
      </c>
      <c r="W1051" t="str">
        <f t="shared" si="196"/>
        <v/>
      </c>
      <c r="X1051" t="str">
        <f t="shared" si="197"/>
        <v/>
      </c>
      <c r="Y1051" s="12" t="str">
        <f t="shared" si="198"/>
        <v/>
      </c>
      <c r="Z1051" t="str">
        <f t="shared" si="199"/>
        <v/>
      </c>
      <c r="AA1051" t="str">
        <f t="shared" si="200"/>
        <v/>
      </c>
      <c r="AB1051" t="str">
        <f t="shared" si="201"/>
        <v/>
      </c>
      <c r="AC1051" s="2" t="str">
        <f t="shared" si="202"/>
        <v/>
      </c>
      <c r="AD1051" t="str">
        <f t="shared" si="205"/>
        <v/>
      </c>
      <c r="AE1051" t="str">
        <f t="shared" si="203"/>
        <v/>
      </c>
      <c r="AF1051" t="str">
        <f t="shared" si="204"/>
        <v/>
      </c>
    </row>
    <row r="1052" spans="1:32" x14ac:dyDescent="0.25">
      <c r="A1052">
        <v>12364</v>
      </c>
      <c r="B1052" s="1">
        <v>867488060855003</v>
      </c>
      <c r="C1052" s="1">
        <v>1719743150</v>
      </c>
      <c r="D1052">
        <v>-22.997612</v>
      </c>
      <c r="E1052">
        <v>-47.033245000000001</v>
      </c>
      <c r="F1052">
        <v>739</v>
      </c>
      <c r="G1052">
        <v>148</v>
      </c>
      <c r="H1052">
        <v>99.9</v>
      </c>
      <c r="I1052">
        <v>1</v>
      </c>
      <c r="J1052">
        <v>1</v>
      </c>
      <c r="K1052">
        <v>314600</v>
      </c>
      <c r="L1052">
        <v>0</v>
      </c>
      <c r="M1052" t="s">
        <v>19</v>
      </c>
      <c r="N1052">
        <v>10</v>
      </c>
      <c r="O1052">
        <v>0</v>
      </c>
      <c r="P1052">
        <v>0</v>
      </c>
      <c r="Q1052">
        <v>0</v>
      </c>
      <c r="R1052">
        <v>0</v>
      </c>
      <c r="S1052" s="4">
        <v>45473.434606481482</v>
      </c>
      <c r="T1052" s="6">
        <v>45473.434606481482</v>
      </c>
      <c r="U1052">
        <f t="shared" si="194"/>
        <v>18</v>
      </c>
      <c r="V1052">
        <f t="shared" si="195"/>
        <v>30</v>
      </c>
      <c r="W1052" t="str">
        <f t="shared" si="196"/>
        <v/>
      </c>
      <c r="X1052" t="str">
        <f t="shared" si="197"/>
        <v/>
      </c>
      <c r="Y1052" s="12" t="str">
        <f t="shared" si="198"/>
        <v/>
      </c>
      <c r="Z1052" t="str">
        <f t="shared" si="199"/>
        <v/>
      </c>
      <c r="AA1052" t="str">
        <f t="shared" si="200"/>
        <v/>
      </c>
      <c r="AB1052" t="str">
        <f t="shared" si="201"/>
        <v/>
      </c>
      <c r="AC1052" s="2" t="str">
        <f t="shared" si="202"/>
        <v/>
      </c>
      <c r="AD1052" t="str">
        <f t="shared" si="205"/>
        <v/>
      </c>
      <c r="AE1052" t="str">
        <f t="shared" si="203"/>
        <v/>
      </c>
      <c r="AF1052" t="str">
        <f t="shared" si="204"/>
        <v/>
      </c>
    </row>
    <row r="1053" spans="1:32" x14ac:dyDescent="0.25">
      <c r="A1053">
        <v>12365</v>
      </c>
      <c r="B1053" s="1">
        <v>867488060855003</v>
      </c>
      <c r="C1053" s="1">
        <v>1719743180</v>
      </c>
      <c r="D1053">
        <v>-23.004014999999999</v>
      </c>
      <c r="E1053">
        <v>-47.028829000000002</v>
      </c>
      <c r="F1053">
        <v>742</v>
      </c>
      <c r="G1053">
        <v>149</v>
      </c>
      <c r="H1053">
        <v>100.9</v>
      </c>
      <c r="I1053">
        <v>1</v>
      </c>
      <c r="J1053">
        <v>1</v>
      </c>
      <c r="K1053">
        <v>315400</v>
      </c>
      <c r="L1053">
        <v>0</v>
      </c>
      <c r="M1053" t="s">
        <v>19</v>
      </c>
      <c r="N1053">
        <v>10</v>
      </c>
      <c r="O1053">
        <v>0</v>
      </c>
      <c r="P1053">
        <v>0</v>
      </c>
      <c r="Q1053">
        <v>0</v>
      </c>
      <c r="R1053">
        <v>0</v>
      </c>
      <c r="S1053" s="4">
        <v>45473.434953703705</v>
      </c>
      <c r="T1053" s="6">
        <v>45473.434953703705</v>
      </c>
      <c r="U1053">
        <f t="shared" si="194"/>
        <v>18</v>
      </c>
      <c r="V1053">
        <f t="shared" si="195"/>
        <v>30</v>
      </c>
      <c r="W1053" t="str">
        <f t="shared" si="196"/>
        <v/>
      </c>
      <c r="X1053" t="str">
        <f t="shared" si="197"/>
        <v/>
      </c>
      <c r="Y1053" s="12" t="str">
        <f t="shared" si="198"/>
        <v/>
      </c>
      <c r="Z1053" t="str">
        <f t="shared" si="199"/>
        <v/>
      </c>
      <c r="AA1053" t="str">
        <f t="shared" si="200"/>
        <v/>
      </c>
      <c r="AB1053" t="str">
        <f t="shared" si="201"/>
        <v/>
      </c>
      <c r="AC1053" s="2" t="str">
        <f t="shared" si="202"/>
        <v/>
      </c>
      <c r="AD1053" t="str">
        <f t="shared" si="205"/>
        <v/>
      </c>
      <c r="AE1053" t="str">
        <f t="shared" si="203"/>
        <v/>
      </c>
      <c r="AF1053" t="str">
        <f t="shared" si="204"/>
        <v/>
      </c>
    </row>
    <row r="1054" spans="1:32" x14ac:dyDescent="0.25">
      <c r="A1054">
        <v>12366</v>
      </c>
      <c r="B1054" s="1">
        <v>867488060855003</v>
      </c>
      <c r="C1054" s="1">
        <v>1719743210</v>
      </c>
      <c r="D1054">
        <v>-23.010543999999999</v>
      </c>
      <c r="E1054">
        <v>-47.024717000000003</v>
      </c>
      <c r="F1054">
        <v>737</v>
      </c>
      <c r="G1054">
        <v>149</v>
      </c>
      <c r="H1054">
        <v>101.2</v>
      </c>
      <c r="I1054">
        <v>1</v>
      </c>
      <c r="J1054">
        <v>1</v>
      </c>
      <c r="K1054">
        <v>316300</v>
      </c>
      <c r="L1054">
        <v>0</v>
      </c>
      <c r="M1054" t="s">
        <v>19</v>
      </c>
      <c r="N1054">
        <v>10</v>
      </c>
      <c r="O1054">
        <v>0</v>
      </c>
      <c r="P1054">
        <v>0</v>
      </c>
      <c r="Q1054">
        <v>0</v>
      </c>
      <c r="R1054">
        <v>0</v>
      </c>
      <c r="S1054" s="4">
        <v>45473.435300925928</v>
      </c>
      <c r="T1054" s="6">
        <v>45473.435300925928</v>
      </c>
      <c r="U1054">
        <f t="shared" si="194"/>
        <v>18</v>
      </c>
      <c r="V1054">
        <f t="shared" si="195"/>
        <v>30</v>
      </c>
      <c r="W1054" t="str">
        <f t="shared" si="196"/>
        <v/>
      </c>
      <c r="X1054" t="str">
        <f t="shared" si="197"/>
        <v/>
      </c>
      <c r="Y1054" s="12" t="str">
        <f t="shared" si="198"/>
        <v/>
      </c>
      <c r="Z1054" t="str">
        <f t="shared" si="199"/>
        <v/>
      </c>
      <c r="AA1054" t="str">
        <f t="shared" si="200"/>
        <v/>
      </c>
      <c r="AB1054" t="str">
        <f t="shared" si="201"/>
        <v/>
      </c>
      <c r="AC1054" s="2" t="str">
        <f t="shared" si="202"/>
        <v/>
      </c>
      <c r="AD1054" t="str">
        <f t="shared" si="205"/>
        <v/>
      </c>
      <c r="AE1054" t="str">
        <f t="shared" si="203"/>
        <v/>
      </c>
      <c r="AF1054" t="str">
        <f t="shared" si="204"/>
        <v/>
      </c>
    </row>
    <row r="1055" spans="1:32" x14ac:dyDescent="0.25">
      <c r="A1055">
        <v>12367</v>
      </c>
      <c r="B1055" s="1">
        <v>867488060855003</v>
      </c>
      <c r="C1055" s="1">
        <v>1719743240</v>
      </c>
      <c r="D1055">
        <v>-23.017099000000002</v>
      </c>
      <c r="E1055">
        <v>-47.020727000000001</v>
      </c>
      <c r="F1055">
        <v>728</v>
      </c>
      <c r="G1055">
        <v>150</v>
      </c>
      <c r="H1055">
        <v>94.6</v>
      </c>
      <c r="I1055">
        <v>1</v>
      </c>
      <c r="J1055">
        <v>1</v>
      </c>
      <c r="K1055">
        <v>317100</v>
      </c>
      <c r="L1055">
        <v>0</v>
      </c>
      <c r="M1055" t="s">
        <v>19</v>
      </c>
      <c r="N1055">
        <v>10</v>
      </c>
      <c r="O1055">
        <v>0</v>
      </c>
      <c r="P1055">
        <v>0</v>
      </c>
      <c r="Q1055">
        <v>0</v>
      </c>
      <c r="R1055">
        <v>0</v>
      </c>
      <c r="S1055" s="4">
        <v>45473.435648148145</v>
      </c>
      <c r="T1055" s="6">
        <v>45473.435648148145</v>
      </c>
      <c r="U1055">
        <f t="shared" si="194"/>
        <v>18</v>
      </c>
      <c r="V1055">
        <f t="shared" si="195"/>
        <v>30</v>
      </c>
      <c r="W1055" t="str">
        <f t="shared" si="196"/>
        <v/>
      </c>
      <c r="X1055" t="str">
        <f t="shared" si="197"/>
        <v/>
      </c>
      <c r="Y1055" s="12" t="str">
        <f t="shared" si="198"/>
        <v/>
      </c>
      <c r="Z1055" t="str">
        <f t="shared" si="199"/>
        <v/>
      </c>
      <c r="AA1055" t="str">
        <f t="shared" si="200"/>
        <v/>
      </c>
      <c r="AB1055" t="str">
        <f t="shared" si="201"/>
        <v/>
      </c>
      <c r="AC1055" s="2" t="str">
        <f t="shared" si="202"/>
        <v/>
      </c>
      <c r="AD1055" t="str">
        <f t="shared" si="205"/>
        <v/>
      </c>
      <c r="AE1055" t="str">
        <f t="shared" si="203"/>
        <v/>
      </c>
      <c r="AF1055" t="str">
        <f t="shared" si="204"/>
        <v/>
      </c>
    </row>
    <row r="1056" spans="1:32" x14ac:dyDescent="0.25">
      <c r="A1056">
        <v>12368</v>
      </c>
      <c r="B1056" s="1">
        <v>867488060855003</v>
      </c>
      <c r="C1056" s="1">
        <v>1719743270</v>
      </c>
      <c r="D1056">
        <v>-23.021038999999998</v>
      </c>
      <c r="E1056">
        <v>-47.018458000000003</v>
      </c>
      <c r="F1056">
        <v>720</v>
      </c>
      <c r="G1056">
        <v>143</v>
      </c>
      <c r="H1056">
        <v>56</v>
      </c>
      <c r="I1056">
        <v>1</v>
      </c>
      <c r="J1056">
        <v>1</v>
      </c>
      <c r="K1056">
        <v>317600</v>
      </c>
      <c r="L1056">
        <v>0</v>
      </c>
      <c r="M1056" t="s">
        <v>19</v>
      </c>
      <c r="N1056">
        <v>10</v>
      </c>
      <c r="O1056">
        <v>0</v>
      </c>
      <c r="P1056">
        <v>0</v>
      </c>
      <c r="Q1056">
        <v>0</v>
      </c>
      <c r="R1056">
        <v>0</v>
      </c>
      <c r="S1056" s="4">
        <v>45473.435995370368</v>
      </c>
      <c r="T1056" s="6">
        <v>45473.435995370368</v>
      </c>
      <c r="U1056">
        <f t="shared" si="194"/>
        <v>18</v>
      </c>
      <c r="V1056">
        <f t="shared" si="195"/>
        <v>30</v>
      </c>
      <c r="W1056" t="str">
        <f t="shared" si="196"/>
        <v/>
      </c>
      <c r="X1056" t="str">
        <f t="shared" si="197"/>
        <v/>
      </c>
      <c r="Y1056" s="12" t="str">
        <f t="shared" si="198"/>
        <v/>
      </c>
      <c r="Z1056" t="str">
        <f t="shared" si="199"/>
        <v/>
      </c>
      <c r="AA1056" t="str">
        <f t="shared" si="200"/>
        <v/>
      </c>
      <c r="AB1056" t="str">
        <f t="shared" si="201"/>
        <v/>
      </c>
      <c r="AC1056" s="2" t="str">
        <f t="shared" si="202"/>
        <v/>
      </c>
      <c r="AD1056" t="str">
        <f t="shared" si="205"/>
        <v/>
      </c>
      <c r="AE1056" t="str">
        <f t="shared" si="203"/>
        <v/>
      </c>
      <c r="AF1056" t="str">
        <f t="shared" si="204"/>
        <v/>
      </c>
    </row>
    <row r="1057" spans="1:32" x14ac:dyDescent="0.25">
      <c r="A1057">
        <v>12369</v>
      </c>
      <c r="B1057" s="1">
        <v>867488060855003</v>
      </c>
      <c r="C1057" s="1">
        <v>1719743301</v>
      </c>
      <c r="D1057">
        <v>-23.026962999999999</v>
      </c>
      <c r="E1057">
        <v>-47.014386999999999</v>
      </c>
      <c r="F1057">
        <v>710</v>
      </c>
      <c r="G1057">
        <v>149</v>
      </c>
      <c r="H1057">
        <v>95</v>
      </c>
      <c r="I1057">
        <v>1</v>
      </c>
      <c r="J1057">
        <v>1</v>
      </c>
      <c r="K1057">
        <v>318400</v>
      </c>
      <c r="L1057">
        <v>0</v>
      </c>
      <c r="M1057" t="s">
        <v>19</v>
      </c>
      <c r="N1057">
        <v>10</v>
      </c>
      <c r="O1057">
        <v>0</v>
      </c>
      <c r="P1057">
        <v>0</v>
      </c>
      <c r="Q1057">
        <v>0</v>
      </c>
      <c r="R1057">
        <v>0</v>
      </c>
      <c r="S1057" s="4">
        <v>45473.436354166668</v>
      </c>
      <c r="T1057" s="6">
        <v>45473.436354166668</v>
      </c>
      <c r="U1057">
        <f t="shared" si="194"/>
        <v>18</v>
      </c>
      <c r="V1057">
        <f t="shared" si="195"/>
        <v>31</v>
      </c>
      <c r="W1057" t="str">
        <f t="shared" si="196"/>
        <v/>
      </c>
      <c r="X1057" t="str">
        <f t="shared" si="197"/>
        <v/>
      </c>
      <c r="Y1057" s="12" t="str">
        <f t="shared" si="198"/>
        <v/>
      </c>
      <c r="Z1057" t="str">
        <f t="shared" si="199"/>
        <v/>
      </c>
      <c r="AA1057" t="str">
        <f t="shared" si="200"/>
        <v/>
      </c>
      <c r="AB1057" t="str">
        <f t="shared" si="201"/>
        <v/>
      </c>
      <c r="AC1057" s="2" t="str">
        <f t="shared" si="202"/>
        <v/>
      </c>
      <c r="AD1057" t="str">
        <f t="shared" si="205"/>
        <v/>
      </c>
      <c r="AE1057" t="str">
        <f t="shared" si="203"/>
        <v/>
      </c>
      <c r="AF1057" t="str">
        <f t="shared" si="204"/>
        <v/>
      </c>
    </row>
    <row r="1058" spans="1:32" x14ac:dyDescent="0.25">
      <c r="A1058">
        <v>12370</v>
      </c>
      <c r="B1058" s="1">
        <v>867488060855003</v>
      </c>
      <c r="C1058" s="1">
        <v>1719743331</v>
      </c>
      <c r="D1058">
        <v>-23.033629999999999</v>
      </c>
      <c r="E1058">
        <v>-47.010812000000001</v>
      </c>
      <c r="F1058">
        <v>677</v>
      </c>
      <c r="G1058">
        <v>161</v>
      </c>
      <c r="H1058">
        <v>103.1</v>
      </c>
      <c r="I1058">
        <v>1</v>
      </c>
      <c r="J1058">
        <v>1</v>
      </c>
      <c r="K1058">
        <v>319200</v>
      </c>
      <c r="L1058">
        <v>0</v>
      </c>
      <c r="M1058" t="s">
        <v>19</v>
      </c>
      <c r="N1058">
        <v>10</v>
      </c>
      <c r="O1058">
        <v>0</v>
      </c>
      <c r="P1058">
        <v>0</v>
      </c>
      <c r="Q1058">
        <v>0</v>
      </c>
      <c r="R1058">
        <v>0</v>
      </c>
      <c r="S1058" s="4">
        <v>45473.436701388891</v>
      </c>
      <c r="T1058" s="6">
        <v>45473.436701388891</v>
      </c>
      <c r="U1058">
        <f t="shared" si="194"/>
        <v>18</v>
      </c>
      <c r="V1058">
        <f t="shared" si="195"/>
        <v>30</v>
      </c>
      <c r="W1058" t="str">
        <f t="shared" si="196"/>
        <v/>
      </c>
      <c r="X1058" t="str">
        <f t="shared" si="197"/>
        <v/>
      </c>
      <c r="Y1058" s="12" t="str">
        <f t="shared" si="198"/>
        <v/>
      </c>
      <c r="Z1058" t="str">
        <f t="shared" si="199"/>
        <v/>
      </c>
      <c r="AA1058" t="str">
        <f t="shared" si="200"/>
        <v/>
      </c>
      <c r="AB1058" t="str">
        <f t="shared" si="201"/>
        <v/>
      </c>
      <c r="AC1058" s="2" t="str">
        <f t="shared" si="202"/>
        <v/>
      </c>
      <c r="AD1058" t="str">
        <f t="shared" si="205"/>
        <v/>
      </c>
      <c r="AE1058" t="str">
        <f t="shared" si="203"/>
        <v/>
      </c>
      <c r="AF1058" t="str">
        <f t="shared" si="204"/>
        <v/>
      </c>
    </row>
    <row r="1059" spans="1:32" x14ac:dyDescent="0.25">
      <c r="A1059">
        <v>12371</v>
      </c>
      <c r="B1059" s="1">
        <v>867488060855003</v>
      </c>
      <c r="C1059" s="1">
        <v>1719743360</v>
      </c>
      <c r="D1059">
        <v>-23.040347000000001</v>
      </c>
      <c r="E1059">
        <v>-47.007769000000003</v>
      </c>
      <c r="F1059">
        <v>666</v>
      </c>
      <c r="G1059">
        <v>150</v>
      </c>
      <c r="H1059">
        <v>101.5</v>
      </c>
      <c r="I1059">
        <v>1</v>
      </c>
      <c r="J1059">
        <v>1</v>
      </c>
      <c r="K1059">
        <v>320000</v>
      </c>
      <c r="L1059">
        <v>0</v>
      </c>
      <c r="M1059" t="s">
        <v>19</v>
      </c>
      <c r="N1059">
        <v>10</v>
      </c>
      <c r="O1059">
        <v>0</v>
      </c>
      <c r="P1059">
        <v>0</v>
      </c>
      <c r="Q1059">
        <v>0</v>
      </c>
      <c r="R1059">
        <v>0</v>
      </c>
      <c r="S1059" s="4">
        <v>45473.437037037038</v>
      </c>
      <c r="T1059" s="6">
        <v>45473.437037037038</v>
      </c>
      <c r="U1059">
        <f t="shared" si="194"/>
        <v>18</v>
      </c>
      <c r="V1059">
        <f t="shared" si="195"/>
        <v>29</v>
      </c>
      <c r="W1059" t="str">
        <f t="shared" si="196"/>
        <v/>
      </c>
      <c r="X1059" t="str">
        <f t="shared" si="197"/>
        <v/>
      </c>
      <c r="Y1059" s="12" t="str">
        <f t="shared" si="198"/>
        <v/>
      </c>
      <c r="Z1059" t="str">
        <f t="shared" si="199"/>
        <v/>
      </c>
      <c r="AA1059" t="str">
        <f t="shared" si="200"/>
        <v/>
      </c>
      <c r="AB1059" t="str">
        <f t="shared" si="201"/>
        <v/>
      </c>
      <c r="AC1059" s="2" t="str">
        <f t="shared" si="202"/>
        <v/>
      </c>
      <c r="AD1059" t="str">
        <f t="shared" si="205"/>
        <v/>
      </c>
      <c r="AE1059" t="str">
        <f t="shared" si="203"/>
        <v/>
      </c>
      <c r="AF1059" t="str">
        <f t="shared" si="204"/>
        <v/>
      </c>
    </row>
    <row r="1060" spans="1:32" x14ac:dyDescent="0.25">
      <c r="A1060">
        <v>12372</v>
      </c>
      <c r="B1060" s="1">
        <v>867488060855003</v>
      </c>
      <c r="C1060" s="1">
        <v>1719743390</v>
      </c>
      <c r="D1060">
        <v>-23.046932999999999</v>
      </c>
      <c r="E1060">
        <v>-47.003602000000001</v>
      </c>
      <c r="F1060">
        <v>663</v>
      </c>
      <c r="G1060">
        <v>149</v>
      </c>
      <c r="H1060">
        <v>102</v>
      </c>
      <c r="I1060">
        <v>1</v>
      </c>
      <c r="J1060">
        <v>1</v>
      </c>
      <c r="K1060">
        <v>320900</v>
      </c>
      <c r="L1060">
        <v>0</v>
      </c>
      <c r="M1060" t="s">
        <v>19</v>
      </c>
      <c r="N1060">
        <v>10</v>
      </c>
      <c r="O1060">
        <v>0</v>
      </c>
      <c r="P1060">
        <v>0</v>
      </c>
      <c r="Q1060">
        <v>0</v>
      </c>
      <c r="R1060">
        <v>0</v>
      </c>
      <c r="S1060" s="4">
        <v>45473.437384259261</v>
      </c>
      <c r="T1060" s="6">
        <v>45473.437384259261</v>
      </c>
      <c r="U1060">
        <f t="shared" si="194"/>
        <v>18</v>
      </c>
      <c r="V1060">
        <f t="shared" si="195"/>
        <v>30</v>
      </c>
      <c r="W1060" t="str">
        <f t="shared" si="196"/>
        <v/>
      </c>
      <c r="X1060" t="str">
        <f t="shared" si="197"/>
        <v/>
      </c>
      <c r="Y1060" s="12" t="str">
        <f t="shared" si="198"/>
        <v/>
      </c>
      <c r="Z1060" t="str">
        <f t="shared" si="199"/>
        <v/>
      </c>
      <c r="AA1060" t="str">
        <f t="shared" si="200"/>
        <v/>
      </c>
      <c r="AB1060" t="str">
        <f t="shared" si="201"/>
        <v/>
      </c>
      <c r="AC1060" s="2" t="str">
        <f t="shared" si="202"/>
        <v/>
      </c>
      <c r="AD1060" t="str">
        <f t="shared" si="205"/>
        <v/>
      </c>
      <c r="AE1060" t="str">
        <f t="shared" si="203"/>
        <v/>
      </c>
      <c r="AF1060" t="str">
        <f t="shared" si="204"/>
        <v/>
      </c>
    </row>
    <row r="1061" spans="1:32" x14ac:dyDescent="0.25">
      <c r="A1061">
        <v>12373</v>
      </c>
      <c r="B1061" s="1">
        <v>867488060855003</v>
      </c>
      <c r="C1061" s="1">
        <v>1719743421</v>
      </c>
      <c r="D1061">
        <v>-23.053756</v>
      </c>
      <c r="E1061">
        <v>-46.999290999999999</v>
      </c>
      <c r="F1061">
        <v>648</v>
      </c>
      <c r="G1061">
        <v>149</v>
      </c>
      <c r="H1061">
        <v>101.5</v>
      </c>
      <c r="I1061">
        <v>1</v>
      </c>
      <c r="J1061">
        <v>1</v>
      </c>
      <c r="K1061">
        <v>321800</v>
      </c>
      <c r="L1061">
        <v>0</v>
      </c>
      <c r="M1061" t="s">
        <v>19</v>
      </c>
      <c r="N1061">
        <v>10</v>
      </c>
      <c r="O1061">
        <v>0</v>
      </c>
      <c r="P1061">
        <v>0</v>
      </c>
      <c r="Q1061">
        <v>0</v>
      </c>
      <c r="R1061">
        <v>0</v>
      </c>
      <c r="S1061" s="4">
        <v>45473.437743055554</v>
      </c>
      <c r="T1061" s="6">
        <v>45473.437743055554</v>
      </c>
      <c r="U1061">
        <f t="shared" si="194"/>
        <v>18</v>
      </c>
      <c r="V1061">
        <f t="shared" si="195"/>
        <v>31</v>
      </c>
      <c r="W1061" t="str">
        <f t="shared" si="196"/>
        <v/>
      </c>
      <c r="X1061" t="str">
        <f t="shared" si="197"/>
        <v/>
      </c>
      <c r="Y1061" s="12" t="str">
        <f t="shared" si="198"/>
        <v/>
      </c>
      <c r="Z1061" t="str">
        <f t="shared" si="199"/>
        <v/>
      </c>
      <c r="AA1061" t="str">
        <f t="shared" si="200"/>
        <v/>
      </c>
      <c r="AB1061" t="str">
        <f t="shared" si="201"/>
        <v/>
      </c>
      <c r="AC1061" s="2" t="str">
        <f t="shared" si="202"/>
        <v/>
      </c>
      <c r="AD1061" t="str">
        <f t="shared" si="205"/>
        <v/>
      </c>
      <c r="AE1061" t="str">
        <f t="shared" si="203"/>
        <v/>
      </c>
      <c r="AF1061" t="str">
        <f t="shared" si="204"/>
        <v/>
      </c>
    </row>
    <row r="1062" spans="1:32" x14ac:dyDescent="0.25">
      <c r="A1062">
        <v>12374</v>
      </c>
      <c r="B1062" s="1">
        <v>867488060855003</v>
      </c>
      <c r="C1062" s="1">
        <v>1719743451</v>
      </c>
      <c r="D1062">
        <v>-23.060137999999998</v>
      </c>
      <c r="E1062">
        <v>-46.994740999999998</v>
      </c>
      <c r="F1062">
        <v>652</v>
      </c>
      <c r="G1062">
        <v>145</v>
      </c>
      <c r="H1062">
        <v>101.9</v>
      </c>
      <c r="I1062">
        <v>1</v>
      </c>
      <c r="J1062">
        <v>1</v>
      </c>
      <c r="K1062">
        <v>322600</v>
      </c>
      <c r="L1062">
        <v>0</v>
      </c>
      <c r="M1062" t="s">
        <v>19</v>
      </c>
      <c r="N1062">
        <v>10</v>
      </c>
      <c r="O1062">
        <v>0</v>
      </c>
      <c r="P1062">
        <v>0</v>
      </c>
      <c r="Q1062">
        <v>0</v>
      </c>
      <c r="R1062">
        <v>0</v>
      </c>
      <c r="S1062" s="4">
        <v>45473.438090277778</v>
      </c>
      <c r="T1062" s="6">
        <v>45473.438090277778</v>
      </c>
      <c r="U1062">
        <f t="shared" si="194"/>
        <v>18</v>
      </c>
      <c r="V1062">
        <f t="shared" si="195"/>
        <v>30</v>
      </c>
      <c r="W1062" t="str">
        <f t="shared" si="196"/>
        <v/>
      </c>
      <c r="X1062" t="str">
        <f t="shared" si="197"/>
        <v/>
      </c>
      <c r="Y1062" s="12" t="str">
        <f t="shared" si="198"/>
        <v/>
      </c>
      <c r="Z1062" t="str">
        <f t="shared" si="199"/>
        <v/>
      </c>
      <c r="AA1062" t="str">
        <f t="shared" si="200"/>
        <v/>
      </c>
      <c r="AB1062" t="str">
        <f t="shared" si="201"/>
        <v/>
      </c>
      <c r="AC1062" s="2" t="str">
        <f t="shared" si="202"/>
        <v/>
      </c>
      <c r="AD1062" t="str">
        <f t="shared" si="205"/>
        <v/>
      </c>
      <c r="AE1062" t="str">
        <f t="shared" si="203"/>
        <v/>
      </c>
      <c r="AF1062" t="str">
        <f t="shared" si="204"/>
        <v/>
      </c>
    </row>
    <row r="1063" spans="1:32" x14ac:dyDescent="0.25">
      <c r="A1063">
        <v>12375</v>
      </c>
      <c r="B1063" s="1">
        <v>867488060855003</v>
      </c>
      <c r="C1063" s="1">
        <v>1719743481</v>
      </c>
      <c r="D1063">
        <v>-23.066396999999998</v>
      </c>
      <c r="E1063">
        <v>-46.990012</v>
      </c>
      <c r="F1063">
        <v>652</v>
      </c>
      <c r="G1063">
        <v>144</v>
      </c>
      <c r="H1063">
        <v>101.2</v>
      </c>
      <c r="I1063">
        <v>1</v>
      </c>
      <c r="J1063">
        <v>1</v>
      </c>
      <c r="K1063">
        <v>323500</v>
      </c>
      <c r="L1063">
        <v>0</v>
      </c>
      <c r="M1063" t="s">
        <v>19</v>
      </c>
      <c r="N1063">
        <v>10</v>
      </c>
      <c r="O1063">
        <v>0</v>
      </c>
      <c r="P1063">
        <v>0</v>
      </c>
      <c r="Q1063">
        <v>0</v>
      </c>
      <c r="R1063">
        <v>0</v>
      </c>
      <c r="S1063" s="4">
        <v>45473.438437500001</v>
      </c>
      <c r="T1063" s="6">
        <v>45473.438437500001</v>
      </c>
      <c r="U1063">
        <f t="shared" si="194"/>
        <v>18</v>
      </c>
      <c r="V1063">
        <f t="shared" si="195"/>
        <v>30</v>
      </c>
      <c r="W1063" t="str">
        <f t="shared" si="196"/>
        <v/>
      </c>
      <c r="X1063" t="str">
        <f t="shared" si="197"/>
        <v/>
      </c>
      <c r="Y1063" s="12" t="str">
        <f t="shared" si="198"/>
        <v/>
      </c>
      <c r="Z1063" t="str">
        <f t="shared" si="199"/>
        <v/>
      </c>
      <c r="AA1063" t="str">
        <f t="shared" si="200"/>
        <v/>
      </c>
      <c r="AB1063" t="str">
        <f t="shared" si="201"/>
        <v/>
      </c>
      <c r="AC1063" s="2" t="str">
        <f t="shared" si="202"/>
        <v/>
      </c>
      <c r="AD1063" t="str">
        <f t="shared" si="205"/>
        <v/>
      </c>
      <c r="AE1063" t="str">
        <f t="shared" si="203"/>
        <v/>
      </c>
      <c r="AF1063" t="str">
        <f t="shared" si="204"/>
        <v/>
      </c>
    </row>
    <row r="1064" spans="1:32" x14ac:dyDescent="0.25">
      <c r="A1064">
        <v>12376</v>
      </c>
      <c r="B1064" s="1">
        <v>867488060855003</v>
      </c>
      <c r="C1064" s="1">
        <v>1719743511</v>
      </c>
      <c r="D1064">
        <v>-23.072664</v>
      </c>
      <c r="E1064">
        <v>-46.985277000000004</v>
      </c>
      <c r="F1064">
        <v>665</v>
      </c>
      <c r="G1064">
        <v>144</v>
      </c>
      <c r="H1064">
        <v>100.7</v>
      </c>
      <c r="I1064">
        <v>1</v>
      </c>
      <c r="J1064">
        <v>1</v>
      </c>
      <c r="K1064">
        <v>324300</v>
      </c>
      <c r="L1064">
        <v>0</v>
      </c>
      <c r="M1064" t="s">
        <v>19</v>
      </c>
      <c r="N1064">
        <v>10</v>
      </c>
      <c r="O1064">
        <v>0</v>
      </c>
      <c r="P1064">
        <v>0</v>
      </c>
      <c r="Q1064">
        <v>0</v>
      </c>
      <c r="R1064">
        <v>0</v>
      </c>
      <c r="S1064" s="4">
        <v>45473.438784722224</v>
      </c>
      <c r="T1064" s="6">
        <v>45473.438784722224</v>
      </c>
      <c r="U1064">
        <f t="shared" si="194"/>
        <v>18</v>
      </c>
      <c r="V1064">
        <f t="shared" si="195"/>
        <v>30</v>
      </c>
      <c r="W1064" t="str">
        <f t="shared" si="196"/>
        <v/>
      </c>
      <c r="X1064" t="str">
        <f t="shared" si="197"/>
        <v/>
      </c>
      <c r="Y1064" s="12" t="str">
        <f t="shared" si="198"/>
        <v/>
      </c>
      <c r="Z1064" t="str">
        <f t="shared" si="199"/>
        <v/>
      </c>
      <c r="AA1064" t="str">
        <f t="shared" si="200"/>
        <v/>
      </c>
      <c r="AB1064" t="str">
        <f t="shared" si="201"/>
        <v/>
      </c>
      <c r="AC1064" s="2" t="str">
        <f t="shared" si="202"/>
        <v/>
      </c>
      <c r="AD1064" t="str">
        <f t="shared" si="205"/>
        <v/>
      </c>
      <c r="AE1064" t="str">
        <f t="shared" si="203"/>
        <v/>
      </c>
      <c r="AF1064" t="str">
        <f t="shared" si="204"/>
        <v/>
      </c>
    </row>
    <row r="1065" spans="1:32" x14ac:dyDescent="0.25">
      <c r="A1065">
        <v>12377</v>
      </c>
      <c r="B1065" s="1">
        <v>867488060855003</v>
      </c>
      <c r="C1065" s="1">
        <v>1719743541</v>
      </c>
      <c r="D1065">
        <v>-23.078945999999998</v>
      </c>
      <c r="E1065">
        <v>-46.980538000000003</v>
      </c>
      <c r="F1065">
        <v>683</v>
      </c>
      <c r="G1065">
        <v>145</v>
      </c>
      <c r="H1065">
        <v>102.1</v>
      </c>
      <c r="I1065">
        <v>1</v>
      </c>
      <c r="J1065">
        <v>1</v>
      </c>
      <c r="K1065">
        <v>325200</v>
      </c>
      <c r="L1065">
        <v>0</v>
      </c>
      <c r="M1065" t="s">
        <v>19</v>
      </c>
      <c r="N1065">
        <v>10</v>
      </c>
      <c r="O1065">
        <v>0</v>
      </c>
      <c r="P1065">
        <v>0</v>
      </c>
      <c r="Q1065">
        <v>0</v>
      </c>
      <c r="R1065">
        <v>0</v>
      </c>
      <c r="S1065" s="4">
        <v>45473.439131944448</v>
      </c>
      <c r="T1065" s="6">
        <v>45473.439131944448</v>
      </c>
      <c r="U1065">
        <f t="shared" si="194"/>
        <v>18</v>
      </c>
      <c r="V1065">
        <f t="shared" si="195"/>
        <v>30</v>
      </c>
      <c r="W1065" t="str">
        <f t="shared" si="196"/>
        <v/>
      </c>
      <c r="X1065" t="str">
        <f t="shared" si="197"/>
        <v/>
      </c>
      <c r="Y1065" s="12" t="str">
        <f t="shared" si="198"/>
        <v/>
      </c>
      <c r="Z1065" t="str">
        <f t="shared" si="199"/>
        <v/>
      </c>
      <c r="AA1065" t="str">
        <f t="shared" si="200"/>
        <v/>
      </c>
      <c r="AB1065" t="str">
        <f t="shared" si="201"/>
        <v/>
      </c>
      <c r="AC1065" s="2" t="str">
        <f t="shared" si="202"/>
        <v/>
      </c>
      <c r="AD1065" t="str">
        <f t="shared" si="205"/>
        <v/>
      </c>
      <c r="AE1065" t="str">
        <f t="shared" si="203"/>
        <v/>
      </c>
      <c r="AF1065" t="str">
        <f t="shared" si="204"/>
        <v/>
      </c>
    </row>
    <row r="1066" spans="1:32" x14ac:dyDescent="0.25">
      <c r="A1066">
        <v>12378</v>
      </c>
      <c r="B1066" s="1">
        <v>867488060855003</v>
      </c>
      <c r="C1066" s="1">
        <v>1719743571</v>
      </c>
      <c r="D1066">
        <v>-23.085277000000001</v>
      </c>
      <c r="E1066">
        <v>-46.976194999999997</v>
      </c>
      <c r="F1066">
        <v>668</v>
      </c>
      <c r="G1066">
        <v>148</v>
      </c>
      <c r="H1066">
        <v>99.5</v>
      </c>
      <c r="I1066">
        <v>1</v>
      </c>
      <c r="J1066">
        <v>1</v>
      </c>
      <c r="K1066">
        <v>326000</v>
      </c>
      <c r="L1066">
        <v>0</v>
      </c>
      <c r="M1066" t="s">
        <v>19</v>
      </c>
      <c r="N1066">
        <v>10</v>
      </c>
      <c r="O1066">
        <v>0</v>
      </c>
      <c r="P1066">
        <v>0</v>
      </c>
      <c r="Q1066">
        <v>0</v>
      </c>
      <c r="R1066">
        <v>0</v>
      </c>
      <c r="S1066" s="4">
        <v>45473.439479166664</v>
      </c>
      <c r="T1066" s="6">
        <v>45473.439479166664</v>
      </c>
      <c r="U1066">
        <f t="shared" si="194"/>
        <v>18</v>
      </c>
      <c r="V1066">
        <f t="shared" si="195"/>
        <v>30</v>
      </c>
      <c r="W1066" t="str">
        <f t="shared" si="196"/>
        <v/>
      </c>
      <c r="X1066" t="str">
        <f t="shared" si="197"/>
        <v/>
      </c>
      <c r="Y1066" s="12" t="str">
        <f t="shared" si="198"/>
        <v/>
      </c>
      <c r="Z1066" t="str">
        <f t="shared" si="199"/>
        <v/>
      </c>
      <c r="AA1066" t="str">
        <f t="shared" si="200"/>
        <v/>
      </c>
      <c r="AB1066" t="str">
        <f t="shared" si="201"/>
        <v/>
      </c>
      <c r="AC1066" s="2" t="str">
        <f t="shared" si="202"/>
        <v/>
      </c>
      <c r="AD1066" t="str">
        <f t="shared" si="205"/>
        <v/>
      </c>
      <c r="AE1066" t="str">
        <f t="shared" si="203"/>
        <v/>
      </c>
      <c r="AF1066" t="str">
        <f t="shared" si="204"/>
        <v/>
      </c>
    </row>
    <row r="1067" spans="1:32" x14ac:dyDescent="0.25">
      <c r="A1067">
        <v>12379</v>
      </c>
      <c r="B1067" s="1">
        <v>867488060855003</v>
      </c>
      <c r="C1067" s="1">
        <v>1719743601</v>
      </c>
      <c r="D1067">
        <v>-23.091895000000001</v>
      </c>
      <c r="E1067">
        <v>-46.97184</v>
      </c>
      <c r="F1067">
        <v>671</v>
      </c>
      <c r="G1067">
        <v>148</v>
      </c>
      <c r="H1067">
        <v>103</v>
      </c>
      <c r="I1067">
        <v>1</v>
      </c>
      <c r="J1067">
        <v>1</v>
      </c>
      <c r="K1067">
        <v>326900</v>
      </c>
      <c r="L1067">
        <v>0</v>
      </c>
      <c r="M1067" t="s">
        <v>19</v>
      </c>
      <c r="N1067">
        <v>10</v>
      </c>
      <c r="O1067">
        <v>0</v>
      </c>
      <c r="P1067">
        <v>0</v>
      </c>
      <c r="Q1067">
        <v>0</v>
      </c>
      <c r="R1067">
        <v>0</v>
      </c>
      <c r="S1067" s="4">
        <v>45473.439826388887</v>
      </c>
      <c r="T1067" s="6">
        <v>45473.439826388887</v>
      </c>
      <c r="U1067">
        <f t="shared" si="194"/>
        <v>18</v>
      </c>
      <c r="V1067">
        <f t="shared" si="195"/>
        <v>30</v>
      </c>
      <c r="W1067" t="str">
        <f t="shared" si="196"/>
        <v/>
      </c>
      <c r="X1067" t="str">
        <f t="shared" si="197"/>
        <v/>
      </c>
      <c r="Y1067" s="12" t="str">
        <f t="shared" si="198"/>
        <v/>
      </c>
      <c r="Z1067" t="str">
        <f t="shared" si="199"/>
        <v/>
      </c>
      <c r="AA1067" t="str">
        <f t="shared" si="200"/>
        <v/>
      </c>
      <c r="AB1067" t="str">
        <f t="shared" si="201"/>
        <v/>
      </c>
      <c r="AC1067" s="2" t="str">
        <f t="shared" si="202"/>
        <v/>
      </c>
      <c r="AD1067" t="str">
        <f t="shared" si="205"/>
        <v/>
      </c>
      <c r="AE1067" t="str">
        <f t="shared" si="203"/>
        <v/>
      </c>
      <c r="AF1067" t="str">
        <f t="shared" si="204"/>
        <v/>
      </c>
    </row>
    <row r="1068" spans="1:32" x14ac:dyDescent="0.25">
      <c r="A1068">
        <v>12380</v>
      </c>
      <c r="B1068" s="1">
        <v>867488060855003</v>
      </c>
      <c r="C1068" s="1">
        <v>1719743631</v>
      </c>
      <c r="D1068">
        <v>-23.098552000000002</v>
      </c>
      <c r="E1068">
        <v>-46.967458000000001</v>
      </c>
      <c r="F1068">
        <v>689</v>
      </c>
      <c r="G1068">
        <v>148</v>
      </c>
      <c r="H1068">
        <v>102.9</v>
      </c>
      <c r="I1068">
        <v>1</v>
      </c>
      <c r="J1068">
        <v>1</v>
      </c>
      <c r="K1068">
        <v>327700</v>
      </c>
      <c r="L1068">
        <v>0</v>
      </c>
      <c r="M1068" t="s">
        <v>19</v>
      </c>
      <c r="N1068">
        <v>10</v>
      </c>
      <c r="O1068">
        <v>0</v>
      </c>
      <c r="P1068">
        <v>0</v>
      </c>
      <c r="Q1068">
        <v>0</v>
      </c>
      <c r="R1068">
        <v>0</v>
      </c>
      <c r="S1068" s="4">
        <v>45473.44017361111</v>
      </c>
      <c r="T1068" s="6">
        <v>45473.44017361111</v>
      </c>
      <c r="U1068">
        <f t="shared" si="194"/>
        <v>18</v>
      </c>
      <c r="V1068">
        <f t="shared" si="195"/>
        <v>30</v>
      </c>
      <c r="W1068" t="str">
        <f t="shared" si="196"/>
        <v/>
      </c>
      <c r="X1068" t="str">
        <f t="shared" si="197"/>
        <v/>
      </c>
      <c r="Y1068" s="12" t="str">
        <f t="shared" si="198"/>
        <v/>
      </c>
      <c r="Z1068" t="str">
        <f t="shared" si="199"/>
        <v/>
      </c>
      <c r="AA1068" t="str">
        <f t="shared" si="200"/>
        <v/>
      </c>
      <c r="AB1068" t="str">
        <f t="shared" si="201"/>
        <v/>
      </c>
      <c r="AC1068" s="2" t="str">
        <f t="shared" si="202"/>
        <v/>
      </c>
      <c r="AD1068" t="str">
        <f t="shared" si="205"/>
        <v/>
      </c>
      <c r="AE1068" t="str">
        <f t="shared" si="203"/>
        <v/>
      </c>
      <c r="AF1068" t="str">
        <f t="shared" si="204"/>
        <v/>
      </c>
    </row>
    <row r="1069" spans="1:32" x14ac:dyDescent="0.25">
      <c r="A1069">
        <v>12381</v>
      </c>
      <c r="B1069" s="1">
        <v>867488060855003</v>
      </c>
      <c r="C1069" s="1">
        <v>1719743660</v>
      </c>
      <c r="D1069">
        <v>-23.104970000000002</v>
      </c>
      <c r="E1069">
        <v>-46.963205000000002</v>
      </c>
      <c r="F1069">
        <v>689</v>
      </c>
      <c r="G1069">
        <v>149</v>
      </c>
      <c r="H1069">
        <v>103.1</v>
      </c>
      <c r="I1069">
        <v>1</v>
      </c>
      <c r="J1069">
        <v>1</v>
      </c>
      <c r="K1069">
        <v>328600</v>
      </c>
      <c r="L1069">
        <v>0</v>
      </c>
      <c r="M1069" t="s">
        <v>19</v>
      </c>
      <c r="N1069">
        <v>10</v>
      </c>
      <c r="O1069">
        <v>0</v>
      </c>
      <c r="P1069">
        <v>0</v>
      </c>
      <c r="Q1069">
        <v>0</v>
      </c>
      <c r="R1069">
        <v>0</v>
      </c>
      <c r="S1069" s="4">
        <v>45473.440509259257</v>
      </c>
      <c r="T1069" s="6">
        <v>45473.440509259257</v>
      </c>
      <c r="U1069">
        <f t="shared" si="194"/>
        <v>18</v>
      </c>
      <c r="V1069">
        <f t="shared" si="195"/>
        <v>29</v>
      </c>
      <c r="W1069" t="str">
        <f t="shared" si="196"/>
        <v/>
      </c>
      <c r="X1069" t="str">
        <f t="shared" si="197"/>
        <v/>
      </c>
      <c r="Y1069" s="12" t="str">
        <f t="shared" si="198"/>
        <v/>
      </c>
      <c r="Z1069" t="str">
        <f t="shared" si="199"/>
        <v/>
      </c>
      <c r="AA1069" t="str">
        <f t="shared" si="200"/>
        <v/>
      </c>
      <c r="AB1069" t="str">
        <f t="shared" si="201"/>
        <v/>
      </c>
      <c r="AC1069" s="2" t="str">
        <f t="shared" si="202"/>
        <v/>
      </c>
      <c r="AD1069" t="str">
        <f t="shared" si="205"/>
        <v/>
      </c>
      <c r="AE1069" t="str">
        <f t="shared" si="203"/>
        <v/>
      </c>
      <c r="AF1069" t="str">
        <f t="shared" si="204"/>
        <v/>
      </c>
    </row>
    <row r="1070" spans="1:32" x14ac:dyDescent="0.25">
      <c r="A1070">
        <v>12382</v>
      </c>
      <c r="B1070" s="1">
        <v>867488060855003</v>
      </c>
      <c r="C1070" s="1">
        <v>1719743691</v>
      </c>
      <c r="D1070">
        <v>-23.111854999999998</v>
      </c>
      <c r="E1070">
        <v>-46.958699000000003</v>
      </c>
      <c r="F1070">
        <v>705</v>
      </c>
      <c r="G1070">
        <v>148</v>
      </c>
      <c r="H1070">
        <v>102.8</v>
      </c>
      <c r="I1070">
        <v>1</v>
      </c>
      <c r="J1070">
        <v>1</v>
      </c>
      <c r="K1070">
        <v>329400</v>
      </c>
      <c r="L1070">
        <v>0</v>
      </c>
      <c r="M1070" t="s">
        <v>19</v>
      </c>
      <c r="N1070">
        <v>10</v>
      </c>
      <c r="O1070">
        <v>0</v>
      </c>
      <c r="P1070">
        <v>0</v>
      </c>
      <c r="Q1070">
        <v>0</v>
      </c>
      <c r="R1070">
        <v>0</v>
      </c>
      <c r="S1070" s="4">
        <v>45473.440868055557</v>
      </c>
      <c r="T1070" s="6">
        <v>45473.440868055557</v>
      </c>
      <c r="U1070">
        <f t="shared" si="194"/>
        <v>18</v>
      </c>
      <c r="V1070">
        <f t="shared" si="195"/>
        <v>31</v>
      </c>
      <c r="W1070" t="str">
        <f t="shared" si="196"/>
        <v/>
      </c>
      <c r="X1070" t="str">
        <f t="shared" si="197"/>
        <v/>
      </c>
      <c r="Y1070" s="12" t="str">
        <f t="shared" si="198"/>
        <v/>
      </c>
      <c r="Z1070" t="str">
        <f t="shared" si="199"/>
        <v/>
      </c>
      <c r="AA1070" t="str">
        <f t="shared" si="200"/>
        <v/>
      </c>
      <c r="AB1070" t="str">
        <f t="shared" si="201"/>
        <v/>
      </c>
      <c r="AC1070" s="2" t="str">
        <f t="shared" si="202"/>
        <v/>
      </c>
      <c r="AD1070" t="str">
        <f t="shared" si="205"/>
        <v/>
      </c>
      <c r="AE1070" t="str">
        <f t="shared" si="203"/>
        <v/>
      </c>
      <c r="AF1070" t="str">
        <f t="shared" si="204"/>
        <v/>
      </c>
    </row>
    <row r="1071" spans="1:32" x14ac:dyDescent="0.25">
      <c r="A1071">
        <v>12383</v>
      </c>
      <c r="B1071" s="1">
        <v>867488060855003</v>
      </c>
      <c r="C1071" s="1">
        <v>1719743721</v>
      </c>
      <c r="D1071">
        <v>-23.118943000000002</v>
      </c>
      <c r="E1071">
        <v>-46.955292</v>
      </c>
      <c r="F1071">
        <v>732</v>
      </c>
      <c r="G1071">
        <v>163</v>
      </c>
      <c r="H1071">
        <v>102.7</v>
      </c>
      <c r="I1071">
        <v>1</v>
      </c>
      <c r="J1071">
        <v>1</v>
      </c>
      <c r="K1071">
        <v>330300</v>
      </c>
      <c r="L1071">
        <v>0</v>
      </c>
      <c r="M1071" t="s">
        <v>19</v>
      </c>
      <c r="N1071">
        <v>10</v>
      </c>
      <c r="O1071">
        <v>0</v>
      </c>
      <c r="P1071">
        <v>0</v>
      </c>
      <c r="Q1071">
        <v>0</v>
      </c>
      <c r="R1071">
        <v>0</v>
      </c>
      <c r="S1071" s="4">
        <v>45473.44121527778</v>
      </c>
      <c r="T1071" s="6">
        <v>45473.44121527778</v>
      </c>
      <c r="U1071">
        <f t="shared" si="194"/>
        <v>18</v>
      </c>
      <c r="V1071">
        <f t="shared" si="195"/>
        <v>30</v>
      </c>
      <c r="W1071" t="str">
        <f t="shared" si="196"/>
        <v/>
      </c>
      <c r="X1071" t="str">
        <f t="shared" si="197"/>
        <v/>
      </c>
      <c r="Y1071" s="12" t="str">
        <f t="shared" si="198"/>
        <v/>
      </c>
      <c r="Z1071" t="str">
        <f t="shared" si="199"/>
        <v/>
      </c>
      <c r="AA1071" t="str">
        <f t="shared" si="200"/>
        <v/>
      </c>
      <c r="AB1071" t="str">
        <f t="shared" si="201"/>
        <v/>
      </c>
      <c r="AC1071" s="2" t="str">
        <f t="shared" si="202"/>
        <v/>
      </c>
      <c r="AD1071" t="str">
        <f t="shared" si="205"/>
        <v/>
      </c>
      <c r="AE1071" t="str">
        <f t="shared" si="203"/>
        <v/>
      </c>
      <c r="AF1071" t="str">
        <f t="shared" si="204"/>
        <v/>
      </c>
    </row>
    <row r="1072" spans="1:32" x14ac:dyDescent="0.25">
      <c r="A1072">
        <v>12384</v>
      </c>
      <c r="B1072" s="1">
        <v>867488060855003</v>
      </c>
      <c r="C1072" s="1">
        <v>1719743751</v>
      </c>
      <c r="D1072">
        <v>-23.126434</v>
      </c>
      <c r="E1072">
        <v>-46.952973</v>
      </c>
      <c r="F1072">
        <v>755</v>
      </c>
      <c r="G1072">
        <v>158</v>
      </c>
      <c r="H1072">
        <v>103.3</v>
      </c>
      <c r="I1072">
        <v>1</v>
      </c>
      <c r="J1072">
        <v>1</v>
      </c>
      <c r="K1072">
        <v>331200</v>
      </c>
      <c r="L1072">
        <v>0</v>
      </c>
      <c r="M1072" t="s">
        <v>19</v>
      </c>
      <c r="N1072">
        <v>10</v>
      </c>
      <c r="O1072">
        <v>0</v>
      </c>
      <c r="P1072">
        <v>0</v>
      </c>
      <c r="Q1072">
        <v>0</v>
      </c>
      <c r="R1072">
        <v>0</v>
      </c>
      <c r="S1072" s="4">
        <v>45473.441562499997</v>
      </c>
      <c r="T1072" s="6">
        <v>45473.441562499997</v>
      </c>
      <c r="U1072">
        <f t="shared" si="194"/>
        <v>18</v>
      </c>
      <c r="V1072">
        <f t="shared" si="195"/>
        <v>30</v>
      </c>
      <c r="W1072" t="str">
        <f t="shared" si="196"/>
        <v/>
      </c>
      <c r="X1072" t="str">
        <f t="shared" si="197"/>
        <v/>
      </c>
      <c r="Y1072" s="12" t="str">
        <f t="shared" si="198"/>
        <v/>
      </c>
      <c r="Z1072" t="str">
        <f t="shared" si="199"/>
        <v/>
      </c>
      <c r="AA1072" t="str">
        <f t="shared" si="200"/>
        <v/>
      </c>
      <c r="AB1072" t="str">
        <f t="shared" si="201"/>
        <v/>
      </c>
      <c r="AC1072" s="2" t="str">
        <f t="shared" si="202"/>
        <v/>
      </c>
      <c r="AD1072" t="str">
        <f t="shared" si="205"/>
        <v/>
      </c>
      <c r="AE1072" t="str">
        <f t="shared" si="203"/>
        <v/>
      </c>
      <c r="AF1072" t="str">
        <f t="shared" si="204"/>
        <v/>
      </c>
    </row>
    <row r="1073" spans="1:32" x14ac:dyDescent="0.25">
      <c r="A1073">
        <v>12385</v>
      </c>
      <c r="B1073" s="1">
        <v>867488060855003</v>
      </c>
      <c r="C1073" s="1">
        <v>1719743781</v>
      </c>
      <c r="D1073">
        <v>-23.132864000000001</v>
      </c>
      <c r="E1073">
        <v>-46.948346000000001</v>
      </c>
      <c r="F1073">
        <v>751</v>
      </c>
      <c r="G1073">
        <v>137</v>
      </c>
      <c r="H1073">
        <v>103.5</v>
      </c>
      <c r="I1073">
        <v>1</v>
      </c>
      <c r="J1073">
        <v>1</v>
      </c>
      <c r="K1073">
        <v>332000</v>
      </c>
      <c r="L1073">
        <v>0</v>
      </c>
      <c r="M1073" t="s">
        <v>19</v>
      </c>
      <c r="N1073">
        <v>10</v>
      </c>
      <c r="O1073">
        <v>0</v>
      </c>
      <c r="P1073">
        <v>0</v>
      </c>
      <c r="Q1073">
        <v>0</v>
      </c>
      <c r="R1073">
        <v>0</v>
      </c>
      <c r="S1073" s="4">
        <v>45473.44190972222</v>
      </c>
      <c r="T1073" s="6">
        <v>45473.44190972222</v>
      </c>
      <c r="U1073">
        <f t="shared" si="194"/>
        <v>18</v>
      </c>
      <c r="V1073">
        <f t="shared" si="195"/>
        <v>30</v>
      </c>
      <c r="W1073" t="str">
        <f t="shared" si="196"/>
        <v/>
      </c>
      <c r="X1073" t="str">
        <f t="shared" si="197"/>
        <v/>
      </c>
      <c r="Y1073" s="12" t="str">
        <f t="shared" si="198"/>
        <v/>
      </c>
      <c r="Z1073" t="str">
        <f t="shared" si="199"/>
        <v/>
      </c>
      <c r="AA1073" t="str">
        <f t="shared" si="200"/>
        <v/>
      </c>
      <c r="AB1073" t="str">
        <f t="shared" si="201"/>
        <v/>
      </c>
      <c r="AC1073" s="2" t="str">
        <f t="shared" si="202"/>
        <v/>
      </c>
      <c r="AD1073" t="str">
        <f t="shared" si="205"/>
        <v/>
      </c>
      <c r="AE1073" t="str">
        <f t="shared" si="203"/>
        <v/>
      </c>
      <c r="AF1073" t="str">
        <f t="shared" si="204"/>
        <v/>
      </c>
    </row>
    <row r="1074" spans="1:32" x14ac:dyDescent="0.25">
      <c r="A1074">
        <v>12386</v>
      </c>
      <c r="B1074" s="1">
        <v>867488060855003</v>
      </c>
      <c r="C1074" s="1">
        <v>1719743811</v>
      </c>
      <c r="D1074">
        <v>-23.138705999999999</v>
      </c>
      <c r="E1074">
        <v>-46.942771999999998</v>
      </c>
      <c r="F1074">
        <v>737</v>
      </c>
      <c r="G1074">
        <v>142</v>
      </c>
      <c r="H1074">
        <v>103.1</v>
      </c>
      <c r="I1074">
        <v>1</v>
      </c>
      <c r="J1074">
        <v>1</v>
      </c>
      <c r="K1074">
        <v>332900</v>
      </c>
      <c r="L1074">
        <v>0</v>
      </c>
      <c r="M1074" t="s">
        <v>19</v>
      </c>
      <c r="N1074">
        <v>10</v>
      </c>
      <c r="O1074">
        <v>0</v>
      </c>
      <c r="P1074">
        <v>0</v>
      </c>
      <c r="Q1074">
        <v>0</v>
      </c>
      <c r="R1074">
        <v>0</v>
      </c>
      <c r="S1074" s="4">
        <v>45473.442256944443</v>
      </c>
      <c r="T1074" s="6">
        <v>45473.442256944443</v>
      </c>
      <c r="U1074">
        <f t="shared" si="194"/>
        <v>18</v>
      </c>
      <c r="V1074">
        <f t="shared" si="195"/>
        <v>30</v>
      </c>
      <c r="W1074" t="str">
        <f t="shared" si="196"/>
        <v/>
      </c>
      <c r="X1074" t="str">
        <f t="shared" si="197"/>
        <v/>
      </c>
      <c r="Y1074" s="12" t="str">
        <f t="shared" si="198"/>
        <v/>
      </c>
      <c r="Z1074" t="str">
        <f t="shared" si="199"/>
        <v/>
      </c>
      <c r="AA1074" t="str">
        <f t="shared" si="200"/>
        <v/>
      </c>
      <c r="AB1074" t="str">
        <f t="shared" si="201"/>
        <v/>
      </c>
      <c r="AC1074" s="2" t="str">
        <f t="shared" si="202"/>
        <v/>
      </c>
      <c r="AD1074" t="str">
        <f t="shared" si="205"/>
        <v/>
      </c>
      <c r="AE1074" t="str">
        <f t="shared" si="203"/>
        <v/>
      </c>
      <c r="AF1074" t="str">
        <f t="shared" si="204"/>
        <v/>
      </c>
    </row>
    <row r="1075" spans="1:32" x14ac:dyDescent="0.25">
      <c r="A1075">
        <v>12387</v>
      </c>
      <c r="B1075" s="1">
        <v>867488060855003</v>
      </c>
      <c r="C1075" s="1">
        <v>1719743841</v>
      </c>
      <c r="D1075">
        <v>-23.145576999999999</v>
      </c>
      <c r="E1075">
        <v>-46.938898000000002</v>
      </c>
      <c r="F1075">
        <v>757</v>
      </c>
      <c r="G1075">
        <v>159</v>
      </c>
      <c r="H1075">
        <v>103.1</v>
      </c>
      <c r="I1075">
        <v>1</v>
      </c>
      <c r="J1075">
        <v>1</v>
      </c>
      <c r="K1075">
        <v>333800</v>
      </c>
      <c r="L1075">
        <v>0</v>
      </c>
      <c r="M1075" t="s">
        <v>19</v>
      </c>
      <c r="N1075">
        <v>10</v>
      </c>
      <c r="O1075">
        <v>0</v>
      </c>
      <c r="P1075">
        <v>0</v>
      </c>
      <c r="Q1075">
        <v>0</v>
      </c>
      <c r="R1075">
        <v>0</v>
      </c>
      <c r="S1075" s="4">
        <v>45473.442604166667</v>
      </c>
      <c r="T1075" s="6">
        <v>45473.442604166667</v>
      </c>
      <c r="U1075">
        <f t="shared" si="194"/>
        <v>18</v>
      </c>
      <c r="V1075">
        <f t="shared" si="195"/>
        <v>30</v>
      </c>
      <c r="W1075" t="str">
        <f t="shared" si="196"/>
        <v/>
      </c>
      <c r="X1075" t="str">
        <f t="shared" si="197"/>
        <v/>
      </c>
      <c r="Y1075" s="12" t="str">
        <f t="shared" si="198"/>
        <v/>
      </c>
      <c r="Z1075" t="str">
        <f t="shared" si="199"/>
        <v/>
      </c>
      <c r="AA1075" t="str">
        <f t="shared" si="200"/>
        <v/>
      </c>
      <c r="AB1075" t="str">
        <f t="shared" si="201"/>
        <v/>
      </c>
      <c r="AC1075" s="2" t="str">
        <f t="shared" si="202"/>
        <v/>
      </c>
      <c r="AD1075" t="str">
        <f t="shared" si="205"/>
        <v/>
      </c>
      <c r="AE1075" t="str">
        <f t="shared" si="203"/>
        <v/>
      </c>
      <c r="AF1075" t="str">
        <f t="shared" si="204"/>
        <v/>
      </c>
    </row>
    <row r="1076" spans="1:32" x14ac:dyDescent="0.25">
      <c r="A1076">
        <v>12388</v>
      </c>
      <c r="B1076" s="1">
        <v>867488060855003</v>
      </c>
      <c r="C1076" s="1">
        <v>1719743871</v>
      </c>
      <c r="D1076">
        <v>-23.152863</v>
      </c>
      <c r="E1076">
        <v>-46.935758999999997</v>
      </c>
      <c r="F1076">
        <v>749</v>
      </c>
      <c r="G1076">
        <v>158</v>
      </c>
      <c r="H1076">
        <v>103.7</v>
      </c>
      <c r="I1076">
        <v>1</v>
      </c>
      <c r="J1076">
        <v>1</v>
      </c>
      <c r="K1076">
        <v>334700</v>
      </c>
      <c r="L1076">
        <v>0</v>
      </c>
      <c r="M1076" t="s">
        <v>19</v>
      </c>
      <c r="N1076">
        <v>10</v>
      </c>
      <c r="O1076">
        <v>0</v>
      </c>
      <c r="P1076">
        <v>0</v>
      </c>
      <c r="Q1076">
        <v>0</v>
      </c>
      <c r="R1076">
        <v>0</v>
      </c>
      <c r="S1076" s="4">
        <v>45473.44295138889</v>
      </c>
      <c r="T1076" s="6">
        <v>45473.44295138889</v>
      </c>
      <c r="U1076">
        <f t="shared" si="194"/>
        <v>18</v>
      </c>
      <c r="V1076">
        <f t="shared" si="195"/>
        <v>30</v>
      </c>
      <c r="W1076" t="str">
        <f t="shared" si="196"/>
        <v/>
      </c>
      <c r="X1076" t="str">
        <f t="shared" si="197"/>
        <v/>
      </c>
      <c r="Y1076" s="12" t="str">
        <f t="shared" si="198"/>
        <v/>
      </c>
      <c r="Z1076" t="str">
        <f t="shared" si="199"/>
        <v/>
      </c>
      <c r="AA1076" t="str">
        <f t="shared" si="200"/>
        <v/>
      </c>
      <c r="AB1076" t="str">
        <f t="shared" si="201"/>
        <v/>
      </c>
      <c r="AC1076" s="2" t="str">
        <f t="shared" si="202"/>
        <v/>
      </c>
      <c r="AD1076" t="str">
        <f t="shared" si="205"/>
        <v/>
      </c>
      <c r="AE1076" t="str">
        <f t="shared" si="203"/>
        <v/>
      </c>
      <c r="AF1076" t="str">
        <f t="shared" si="204"/>
        <v/>
      </c>
    </row>
    <row r="1077" spans="1:32" x14ac:dyDescent="0.25">
      <c r="A1077">
        <v>12389</v>
      </c>
      <c r="B1077" s="1">
        <v>867488060855003</v>
      </c>
      <c r="C1077" s="1">
        <v>1719743901</v>
      </c>
      <c r="D1077">
        <v>-23.159890000000001</v>
      </c>
      <c r="E1077">
        <v>-46.932319999999997</v>
      </c>
      <c r="F1077">
        <v>716</v>
      </c>
      <c r="G1077">
        <v>151</v>
      </c>
      <c r="H1077">
        <v>102.8</v>
      </c>
      <c r="I1077">
        <v>1</v>
      </c>
      <c r="J1077">
        <v>1</v>
      </c>
      <c r="K1077">
        <v>335500</v>
      </c>
      <c r="L1077">
        <v>0</v>
      </c>
      <c r="M1077" t="s">
        <v>19</v>
      </c>
      <c r="N1077">
        <v>10</v>
      </c>
      <c r="O1077">
        <v>0</v>
      </c>
      <c r="P1077">
        <v>0</v>
      </c>
      <c r="Q1077">
        <v>0</v>
      </c>
      <c r="R1077">
        <v>0</v>
      </c>
      <c r="S1077" s="4">
        <v>45473.443298611113</v>
      </c>
      <c r="T1077" s="6">
        <v>45473.443298611113</v>
      </c>
      <c r="U1077">
        <f t="shared" si="194"/>
        <v>18</v>
      </c>
      <c r="V1077">
        <f t="shared" si="195"/>
        <v>30</v>
      </c>
      <c r="W1077" t="str">
        <f t="shared" si="196"/>
        <v/>
      </c>
      <c r="X1077" t="str">
        <f t="shared" si="197"/>
        <v/>
      </c>
      <c r="Y1077" s="12" t="str">
        <f t="shared" si="198"/>
        <v/>
      </c>
      <c r="Z1077" t="str">
        <f t="shared" si="199"/>
        <v/>
      </c>
      <c r="AA1077" t="str">
        <f t="shared" si="200"/>
        <v/>
      </c>
      <c r="AB1077" t="str">
        <f t="shared" si="201"/>
        <v/>
      </c>
      <c r="AC1077" s="2" t="str">
        <f t="shared" si="202"/>
        <v/>
      </c>
      <c r="AD1077" t="str">
        <f t="shared" si="205"/>
        <v/>
      </c>
      <c r="AE1077" t="str">
        <f t="shared" si="203"/>
        <v/>
      </c>
      <c r="AF1077" t="str">
        <f t="shared" si="204"/>
        <v/>
      </c>
    </row>
    <row r="1078" spans="1:32" x14ac:dyDescent="0.25">
      <c r="A1078">
        <v>12390</v>
      </c>
      <c r="B1078" s="1">
        <v>867488060855003</v>
      </c>
      <c r="C1078" s="1">
        <v>1719743931</v>
      </c>
      <c r="D1078">
        <v>-23.166582999999999</v>
      </c>
      <c r="E1078">
        <v>-46.928182999999997</v>
      </c>
      <c r="F1078">
        <v>707</v>
      </c>
      <c r="G1078">
        <v>146</v>
      </c>
      <c r="H1078">
        <v>102.6</v>
      </c>
      <c r="I1078">
        <v>1</v>
      </c>
      <c r="J1078">
        <v>1</v>
      </c>
      <c r="K1078">
        <v>336300</v>
      </c>
      <c r="L1078">
        <v>0</v>
      </c>
      <c r="M1078" t="s">
        <v>19</v>
      </c>
      <c r="N1078">
        <v>10</v>
      </c>
      <c r="O1078">
        <v>0</v>
      </c>
      <c r="P1078">
        <v>0</v>
      </c>
      <c r="Q1078">
        <v>0</v>
      </c>
      <c r="R1078">
        <v>0</v>
      </c>
      <c r="S1078" s="4">
        <v>45473.443645833337</v>
      </c>
      <c r="T1078" s="6">
        <v>45473.443645833337</v>
      </c>
      <c r="U1078">
        <f t="shared" si="194"/>
        <v>18</v>
      </c>
      <c r="V1078">
        <f t="shared" si="195"/>
        <v>30</v>
      </c>
      <c r="W1078" t="str">
        <f t="shared" si="196"/>
        <v/>
      </c>
      <c r="X1078" t="str">
        <f t="shared" si="197"/>
        <v/>
      </c>
      <c r="Y1078" s="12" t="str">
        <f t="shared" si="198"/>
        <v/>
      </c>
      <c r="Z1078" t="str">
        <f t="shared" si="199"/>
        <v/>
      </c>
      <c r="AA1078" t="str">
        <f t="shared" si="200"/>
        <v/>
      </c>
      <c r="AB1078" t="str">
        <f t="shared" si="201"/>
        <v/>
      </c>
      <c r="AC1078" s="2" t="str">
        <f t="shared" si="202"/>
        <v/>
      </c>
      <c r="AD1078" t="str">
        <f t="shared" si="205"/>
        <v/>
      </c>
      <c r="AE1078" t="str">
        <f t="shared" si="203"/>
        <v/>
      </c>
      <c r="AF1078" t="str">
        <f t="shared" si="204"/>
        <v/>
      </c>
    </row>
    <row r="1079" spans="1:32" x14ac:dyDescent="0.25">
      <c r="A1079">
        <v>12391</v>
      </c>
      <c r="B1079" s="1">
        <v>867488060855003</v>
      </c>
      <c r="C1079" s="1">
        <v>1719743960</v>
      </c>
      <c r="D1079">
        <v>-23.172103</v>
      </c>
      <c r="E1079">
        <v>-46.922800000000002</v>
      </c>
      <c r="F1079">
        <v>709</v>
      </c>
      <c r="G1079">
        <v>130</v>
      </c>
      <c r="H1079">
        <v>102.8</v>
      </c>
      <c r="I1079">
        <v>1</v>
      </c>
      <c r="J1079">
        <v>1</v>
      </c>
      <c r="K1079">
        <v>337200</v>
      </c>
      <c r="L1079">
        <v>0</v>
      </c>
      <c r="M1079" t="s">
        <v>19</v>
      </c>
      <c r="N1079">
        <v>10</v>
      </c>
      <c r="O1079">
        <v>0</v>
      </c>
      <c r="P1079">
        <v>0</v>
      </c>
      <c r="Q1079">
        <v>0</v>
      </c>
      <c r="R1079">
        <v>0</v>
      </c>
      <c r="S1079" s="4">
        <v>45473.443981481483</v>
      </c>
      <c r="T1079" s="6">
        <v>45473.443981481483</v>
      </c>
      <c r="U1079">
        <f t="shared" si="194"/>
        <v>18</v>
      </c>
      <c r="V1079">
        <f t="shared" si="195"/>
        <v>29</v>
      </c>
      <c r="W1079" t="str">
        <f t="shared" si="196"/>
        <v/>
      </c>
      <c r="X1079" t="str">
        <f t="shared" si="197"/>
        <v/>
      </c>
      <c r="Y1079" s="12" t="str">
        <f t="shared" si="198"/>
        <v/>
      </c>
      <c r="Z1079" t="str">
        <f t="shared" si="199"/>
        <v/>
      </c>
      <c r="AA1079" t="str">
        <f t="shared" si="200"/>
        <v/>
      </c>
      <c r="AB1079" t="str">
        <f t="shared" si="201"/>
        <v/>
      </c>
      <c r="AC1079" s="2" t="str">
        <f t="shared" si="202"/>
        <v/>
      </c>
      <c r="AD1079" t="str">
        <f t="shared" si="205"/>
        <v/>
      </c>
      <c r="AE1079" t="str">
        <f t="shared" si="203"/>
        <v/>
      </c>
      <c r="AF1079" t="str">
        <f t="shared" si="204"/>
        <v/>
      </c>
    </row>
    <row r="1080" spans="1:32" x14ac:dyDescent="0.25">
      <c r="A1080">
        <v>12392</v>
      </c>
      <c r="B1080" s="1">
        <v>867488060855003</v>
      </c>
      <c r="C1080" s="1">
        <v>1719743990</v>
      </c>
      <c r="D1080">
        <v>-23.176901000000001</v>
      </c>
      <c r="E1080">
        <v>-46.916584</v>
      </c>
      <c r="F1080">
        <v>704</v>
      </c>
      <c r="G1080">
        <v>130</v>
      </c>
      <c r="H1080">
        <v>90.9</v>
      </c>
      <c r="I1080">
        <v>1</v>
      </c>
      <c r="J1080">
        <v>1</v>
      </c>
      <c r="K1080">
        <v>338000</v>
      </c>
      <c r="L1080">
        <v>0</v>
      </c>
      <c r="M1080" t="s">
        <v>19</v>
      </c>
      <c r="N1080">
        <v>10</v>
      </c>
      <c r="O1080">
        <v>0</v>
      </c>
      <c r="P1080">
        <v>0</v>
      </c>
      <c r="Q1080">
        <v>0</v>
      </c>
      <c r="R1080">
        <v>0</v>
      </c>
      <c r="S1080" s="4">
        <v>45473.444328703707</v>
      </c>
      <c r="T1080" s="6">
        <v>45473.444328703707</v>
      </c>
      <c r="U1080">
        <f t="shared" si="194"/>
        <v>18</v>
      </c>
      <c r="V1080">
        <f t="shared" si="195"/>
        <v>30</v>
      </c>
      <c r="W1080" t="str">
        <f t="shared" si="196"/>
        <v/>
      </c>
      <c r="X1080" t="str">
        <f t="shared" si="197"/>
        <v/>
      </c>
      <c r="Y1080" s="12" t="str">
        <f t="shared" si="198"/>
        <v/>
      </c>
      <c r="Z1080" t="str">
        <f t="shared" si="199"/>
        <v/>
      </c>
      <c r="AA1080" t="str">
        <f t="shared" si="200"/>
        <v/>
      </c>
      <c r="AB1080" t="str">
        <f t="shared" si="201"/>
        <v/>
      </c>
      <c r="AC1080" s="2" t="str">
        <f t="shared" si="202"/>
        <v/>
      </c>
      <c r="AD1080" t="str">
        <f t="shared" si="205"/>
        <v/>
      </c>
      <c r="AE1080" t="str">
        <f t="shared" si="203"/>
        <v/>
      </c>
      <c r="AF1080" t="str">
        <f t="shared" si="204"/>
        <v/>
      </c>
    </row>
    <row r="1081" spans="1:32" x14ac:dyDescent="0.25">
      <c r="A1081">
        <v>12393</v>
      </c>
      <c r="B1081" s="1">
        <v>867488060855003</v>
      </c>
      <c r="C1081" s="1">
        <v>1719744021</v>
      </c>
      <c r="D1081">
        <v>-23.182023000000001</v>
      </c>
      <c r="E1081">
        <v>-46.910708</v>
      </c>
      <c r="F1081">
        <v>730</v>
      </c>
      <c r="G1081">
        <v>141</v>
      </c>
      <c r="H1081">
        <v>99.6</v>
      </c>
      <c r="I1081">
        <v>1</v>
      </c>
      <c r="J1081">
        <v>1</v>
      </c>
      <c r="K1081">
        <v>338900</v>
      </c>
      <c r="L1081">
        <v>0</v>
      </c>
      <c r="M1081" t="s">
        <v>19</v>
      </c>
      <c r="N1081">
        <v>10</v>
      </c>
      <c r="O1081">
        <v>0</v>
      </c>
      <c r="P1081">
        <v>0</v>
      </c>
      <c r="Q1081">
        <v>0</v>
      </c>
      <c r="R1081">
        <v>0</v>
      </c>
      <c r="S1081" s="4">
        <v>45473.444687499999</v>
      </c>
      <c r="T1081" s="6">
        <v>45473.444687499999</v>
      </c>
      <c r="U1081">
        <f t="shared" si="194"/>
        <v>18</v>
      </c>
      <c r="V1081">
        <f t="shared" si="195"/>
        <v>31</v>
      </c>
      <c r="W1081" t="str">
        <f t="shared" si="196"/>
        <v/>
      </c>
      <c r="X1081" t="str">
        <f t="shared" si="197"/>
        <v/>
      </c>
      <c r="Y1081" s="12" t="str">
        <f t="shared" si="198"/>
        <v/>
      </c>
      <c r="Z1081" t="str">
        <f t="shared" si="199"/>
        <v/>
      </c>
      <c r="AA1081" t="str">
        <f t="shared" si="200"/>
        <v/>
      </c>
      <c r="AB1081" t="str">
        <f t="shared" si="201"/>
        <v/>
      </c>
      <c r="AC1081" s="2" t="str">
        <f t="shared" si="202"/>
        <v/>
      </c>
      <c r="AD1081" t="str">
        <f t="shared" si="205"/>
        <v/>
      </c>
      <c r="AE1081" t="str">
        <f t="shared" si="203"/>
        <v/>
      </c>
      <c r="AF1081" t="str">
        <f t="shared" si="204"/>
        <v/>
      </c>
    </row>
    <row r="1082" spans="1:32" x14ac:dyDescent="0.25">
      <c r="A1082">
        <v>12394</v>
      </c>
      <c r="B1082" s="1">
        <v>867488060855003</v>
      </c>
      <c r="C1082" s="1">
        <v>1719744051</v>
      </c>
      <c r="D1082">
        <v>-23.188858</v>
      </c>
      <c r="E1082">
        <v>-46.906799999999997</v>
      </c>
      <c r="F1082">
        <v>719</v>
      </c>
      <c r="G1082">
        <v>161</v>
      </c>
      <c r="H1082">
        <v>104.4</v>
      </c>
      <c r="I1082">
        <v>1</v>
      </c>
      <c r="J1082">
        <v>1</v>
      </c>
      <c r="K1082">
        <v>339700</v>
      </c>
      <c r="L1082">
        <v>0</v>
      </c>
      <c r="M1082" t="s">
        <v>19</v>
      </c>
      <c r="N1082">
        <v>10</v>
      </c>
      <c r="O1082">
        <v>0</v>
      </c>
      <c r="P1082">
        <v>0</v>
      </c>
      <c r="Q1082">
        <v>0</v>
      </c>
      <c r="R1082">
        <v>0</v>
      </c>
      <c r="S1082" s="4">
        <v>45473.445034722223</v>
      </c>
      <c r="T1082" s="6">
        <v>45473.445034722223</v>
      </c>
      <c r="U1082">
        <f t="shared" si="194"/>
        <v>18</v>
      </c>
      <c r="V1082">
        <f t="shared" si="195"/>
        <v>30</v>
      </c>
      <c r="W1082" t="str">
        <f t="shared" si="196"/>
        <v/>
      </c>
      <c r="X1082" t="str">
        <f t="shared" si="197"/>
        <v/>
      </c>
      <c r="Y1082" s="12" t="str">
        <f t="shared" si="198"/>
        <v/>
      </c>
      <c r="Z1082" t="str">
        <f t="shared" si="199"/>
        <v/>
      </c>
      <c r="AA1082" t="str">
        <f t="shared" si="200"/>
        <v/>
      </c>
      <c r="AB1082" t="str">
        <f t="shared" si="201"/>
        <v/>
      </c>
      <c r="AC1082" s="2" t="str">
        <f t="shared" si="202"/>
        <v/>
      </c>
      <c r="AD1082" t="str">
        <f t="shared" si="205"/>
        <v/>
      </c>
      <c r="AE1082" t="str">
        <f t="shared" si="203"/>
        <v/>
      </c>
      <c r="AF1082" t="str">
        <f t="shared" si="204"/>
        <v/>
      </c>
    </row>
    <row r="1083" spans="1:32" x14ac:dyDescent="0.25">
      <c r="A1083">
        <v>12395</v>
      </c>
      <c r="B1083" s="1">
        <v>867488060855003</v>
      </c>
      <c r="C1083" s="1">
        <v>1719744081</v>
      </c>
      <c r="D1083">
        <v>-23.196301999999999</v>
      </c>
      <c r="E1083">
        <v>-46.9041</v>
      </c>
      <c r="F1083">
        <v>743</v>
      </c>
      <c r="G1083">
        <v>161</v>
      </c>
      <c r="H1083">
        <v>104.6</v>
      </c>
      <c r="I1083">
        <v>1</v>
      </c>
      <c r="J1083">
        <v>1</v>
      </c>
      <c r="K1083">
        <v>340600</v>
      </c>
      <c r="L1083">
        <v>0</v>
      </c>
      <c r="M1083" t="s">
        <v>19</v>
      </c>
      <c r="N1083">
        <v>10</v>
      </c>
      <c r="O1083">
        <v>0</v>
      </c>
      <c r="P1083">
        <v>0</v>
      </c>
      <c r="Q1083">
        <v>0</v>
      </c>
      <c r="R1083">
        <v>0</v>
      </c>
      <c r="S1083" s="4">
        <v>45473.445381944446</v>
      </c>
      <c r="T1083" s="6">
        <v>45473.445381944446</v>
      </c>
      <c r="U1083">
        <f t="shared" si="194"/>
        <v>18</v>
      </c>
      <c r="V1083">
        <f t="shared" si="195"/>
        <v>30</v>
      </c>
      <c r="W1083" t="str">
        <f t="shared" si="196"/>
        <v/>
      </c>
      <c r="X1083" t="str">
        <f t="shared" si="197"/>
        <v/>
      </c>
      <c r="Y1083" s="12" t="str">
        <f t="shared" si="198"/>
        <v/>
      </c>
      <c r="Z1083" t="str">
        <f t="shared" si="199"/>
        <v/>
      </c>
      <c r="AA1083" t="str">
        <f t="shared" si="200"/>
        <v/>
      </c>
      <c r="AB1083" t="str">
        <f t="shared" si="201"/>
        <v/>
      </c>
      <c r="AC1083" s="2" t="str">
        <f t="shared" si="202"/>
        <v/>
      </c>
      <c r="AD1083" t="str">
        <f t="shared" si="205"/>
        <v/>
      </c>
      <c r="AE1083" t="str">
        <f t="shared" si="203"/>
        <v/>
      </c>
      <c r="AF1083" t="str">
        <f t="shared" si="204"/>
        <v/>
      </c>
    </row>
    <row r="1084" spans="1:32" x14ac:dyDescent="0.25">
      <c r="A1084">
        <v>12396</v>
      </c>
      <c r="B1084" s="1">
        <v>867488060855003</v>
      </c>
      <c r="C1084" s="1">
        <v>1719744111</v>
      </c>
      <c r="D1084">
        <v>-23.203641000000001</v>
      </c>
      <c r="E1084">
        <v>-46.901119999999999</v>
      </c>
      <c r="F1084">
        <v>750</v>
      </c>
      <c r="G1084">
        <v>150</v>
      </c>
      <c r="H1084">
        <v>104.1</v>
      </c>
      <c r="I1084">
        <v>1</v>
      </c>
      <c r="J1084">
        <v>1</v>
      </c>
      <c r="K1084">
        <v>341500</v>
      </c>
      <c r="L1084">
        <v>0</v>
      </c>
      <c r="M1084" t="s">
        <v>19</v>
      </c>
      <c r="N1084">
        <v>10</v>
      </c>
      <c r="O1084">
        <v>0</v>
      </c>
      <c r="P1084">
        <v>0</v>
      </c>
      <c r="Q1084">
        <v>0</v>
      </c>
      <c r="R1084">
        <v>0</v>
      </c>
      <c r="S1084" s="4">
        <v>45473.445729166669</v>
      </c>
      <c r="T1084" s="6">
        <v>45473.445729166669</v>
      </c>
      <c r="U1084">
        <f t="shared" si="194"/>
        <v>18</v>
      </c>
      <c r="V1084">
        <f t="shared" si="195"/>
        <v>30</v>
      </c>
      <c r="W1084" t="str">
        <f t="shared" si="196"/>
        <v/>
      </c>
      <c r="X1084" t="str">
        <f t="shared" si="197"/>
        <v/>
      </c>
      <c r="Y1084" s="12" t="str">
        <f t="shared" si="198"/>
        <v/>
      </c>
      <c r="Z1084" t="str">
        <f t="shared" si="199"/>
        <v/>
      </c>
      <c r="AA1084" t="str">
        <f t="shared" si="200"/>
        <v/>
      </c>
      <c r="AB1084" t="str">
        <f t="shared" si="201"/>
        <v/>
      </c>
      <c r="AC1084" s="2" t="str">
        <f t="shared" si="202"/>
        <v/>
      </c>
      <c r="AD1084" t="str">
        <f t="shared" si="205"/>
        <v/>
      </c>
      <c r="AE1084" t="str">
        <f t="shared" si="203"/>
        <v/>
      </c>
      <c r="AF1084" t="str">
        <f t="shared" si="204"/>
        <v/>
      </c>
    </row>
    <row r="1085" spans="1:32" x14ac:dyDescent="0.25">
      <c r="A1085">
        <v>12397</v>
      </c>
      <c r="B1085" s="1">
        <v>867488060855003</v>
      </c>
      <c r="C1085" s="1">
        <v>1719744140</v>
      </c>
      <c r="D1085">
        <v>-23.208928</v>
      </c>
      <c r="E1085">
        <v>-46.895328999999997</v>
      </c>
      <c r="F1085">
        <v>764</v>
      </c>
      <c r="G1085">
        <v>123</v>
      </c>
      <c r="H1085">
        <v>105.2</v>
      </c>
      <c r="I1085">
        <v>1</v>
      </c>
      <c r="J1085">
        <v>1</v>
      </c>
      <c r="K1085">
        <v>342300</v>
      </c>
      <c r="L1085">
        <v>0</v>
      </c>
      <c r="M1085" t="s">
        <v>19</v>
      </c>
      <c r="N1085">
        <v>10</v>
      </c>
      <c r="O1085">
        <v>0</v>
      </c>
      <c r="P1085">
        <v>0</v>
      </c>
      <c r="Q1085">
        <v>0</v>
      </c>
      <c r="R1085">
        <v>0</v>
      </c>
      <c r="S1085" s="4">
        <v>45473.446064814816</v>
      </c>
      <c r="T1085" s="6">
        <v>45473.446064814816</v>
      </c>
      <c r="U1085">
        <f t="shared" si="194"/>
        <v>18</v>
      </c>
      <c r="V1085">
        <f t="shared" si="195"/>
        <v>29</v>
      </c>
      <c r="W1085" t="str">
        <f t="shared" si="196"/>
        <v/>
      </c>
      <c r="X1085" t="str">
        <f t="shared" si="197"/>
        <v/>
      </c>
      <c r="Y1085" s="12" t="str">
        <f t="shared" si="198"/>
        <v/>
      </c>
      <c r="Z1085" t="str">
        <f t="shared" si="199"/>
        <v/>
      </c>
      <c r="AA1085" t="str">
        <f t="shared" si="200"/>
        <v/>
      </c>
      <c r="AB1085" t="str">
        <f t="shared" si="201"/>
        <v/>
      </c>
      <c r="AC1085" s="2" t="str">
        <f t="shared" si="202"/>
        <v/>
      </c>
      <c r="AD1085" t="str">
        <f t="shared" si="205"/>
        <v/>
      </c>
      <c r="AE1085" t="str">
        <f t="shared" si="203"/>
        <v/>
      </c>
      <c r="AF1085" t="str">
        <f t="shared" si="204"/>
        <v/>
      </c>
    </row>
    <row r="1086" spans="1:32" x14ac:dyDescent="0.25">
      <c r="A1086">
        <v>12398</v>
      </c>
      <c r="B1086" s="1">
        <v>867488060855003</v>
      </c>
      <c r="C1086" s="1">
        <v>1719744170</v>
      </c>
      <c r="D1086">
        <v>-23.213348</v>
      </c>
      <c r="E1086">
        <v>-46.888311999999999</v>
      </c>
      <c r="F1086">
        <v>748</v>
      </c>
      <c r="G1086">
        <v>123</v>
      </c>
      <c r="H1086">
        <v>104.3</v>
      </c>
      <c r="I1086">
        <v>1</v>
      </c>
      <c r="J1086">
        <v>1</v>
      </c>
      <c r="K1086">
        <v>343200</v>
      </c>
      <c r="L1086">
        <v>0</v>
      </c>
      <c r="M1086" t="s">
        <v>19</v>
      </c>
      <c r="N1086">
        <v>10</v>
      </c>
      <c r="O1086">
        <v>0</v>
      </c>
      <c r="P1086">
        <v>0</v>
      </c>
      <c r="Q1086">
        <v>0</v>
      </c>
      <c r="R1086">
        <v>0</v>
      </c>
      <c r="S1086" s="4">
        <v>45473.446412037039</v>
      </c>
      <c r="T1086" s="6">
        <v>45473.446412037039</v>
      </c>
      <c r="U1086">
        <f t="shared" si="194"/>
        <v>18</v>
      </c>
      <c r="V1086">
        <f t="shared" si="195"/>
        <v>30</v>
      </c>
      <c r="W1086" t="str">
        <f t="shared" si="196"/>
        <v/>
      </c>
      <c r="X1086" t="str">
        <f t="shared" si="197"/>
        <v/>
      </c>
      <c r="Y1086" s="12" t="str">
        <f t="shared" si="198"/>
        <v/>
      </c>
      <c r="Z1086" t="str">
        <f t="shared" si="199"/>
        <v/>
      </c>
      <c r="AA1086" t="str">
        <f t="shared" si="200"/>
        <v/>
      </c>
      <c r="AB1086" t="str">
        <f t="shared" si="201"/>
        <v/>
      </c>
      <c r="AC1086" s="2" t="str">
        <f t="shared" si="202"/>
        <v/>
      </c>
      <c r="AD1086" t="str">
        <f t="shared" si="205"/>
        <v/>
      </c>
      <c r="AE1086" t="str">
        <f t="shared" si="203"/>
        <v/>
      </c>
      <c r="AF1086" t="str">
        <f t="shared" si="204"/>
        <v/>
      </c>
    </row>
    <row r="1087" spans="1:32" x14ac:dyDescent="0.25">
      <c r="A1087">
        <v>12399</v>
      </c>
      <c r="B1087" s="1">
        <v>867488060855003</v>
      </c>
      <c r="C1087" s="1">
        <v>1719744200</v>
      </c>
      <c r="D1087">
        <v>-23.218437999999999</v>
      </c>
      <c r="E1087">
        <v>-46.881878999999998</v>
      </c>
      <c r="F1087">
        <v>745</v>
      </c>
      <c r="G1087">
        <v>140</v>
      </c>
      <c r="H1087">
        <v>104.6</v>
      </c>
      <c r="I1087">
        <v>1</v>
      </c>
      <c r="J1087">
        <v>1</v>
      </c>
      <c r="K1087">
        <v>344100</v>
      </c>
      <c r="L1087">
        <v>0</v>
      </c>
      <c r="M1087" t="s">
        <v>19</v>
      </c>
      <c r="N1087">
        <v>10</v>
      </c>
      <c r="O1087">
        <v>0</v>
      </c>
      <c r="P1087">
        <v>0</v>
      </c>
      <c r="Q1087">
        <v>0</v>
      </c>
      <c r="R1087">
        <v>0</v>
      </c>
      <c r="S1087" s="4">
        <v>45473.446759259263</v>
      </c>
      <c r="T1087" s="6">
        <v>45473.446759259263</v>
      </c>
      <c r="U1087">
        <f t="shared" si="194"/>
        <v>18</v>
      </c>
      <c r="V1087">
        <f t="shared" si="195"/>
        <v>30</v>
      </c>
      <c r="W1087" t="str">
        <f t="shared" si="196"/>
        <v/>
      </c>
      <c r="X1087" t="str">
        <f t="shared" si="197"/>
        <v/>
      </c>
      <c r="Y1087" s="12" t="str">
        <f t="shared" si="198"/>
        <v/>
      </c>
      <c r="Z1087" t="str">
        <f t="shared" si="199"/>
        <v/>
      </c>
      <c r="AA1087" t="str">
        <f t="shared" si="200"/>
        <v/>
      </c>
      <c r="AB1087" t="str">
        <f t="shared" si="201"/>
        <v/>
      </c>
      <c r="AC1087" s="2" t="str">
        <f t="shared" si="202"/>
        <v/>
      </c>
      <c r="AD1087" t="str">
        <f t="shared" si="205"/>
        <v/>
      </c>
      <c r="AE1087" t="str">
        <f t="shared" si="203"/>
        <v/>
      </c>
      <c r="AF1087" t="str">
        <f t="shared" si="204"/>
        <v/>
      </c>
    </row>
    <row r="1088" spans="1:32" x14ac:dyDescent="0.25">
      <c r="A1088">
        <v>12400</v>
      </c>
      <c r="B1088" s="1">
        <v>867488060855003</v>
      </c>
      <c r="C1088" s="1">
        <v>1719744230</v>
      </c>
      <c r="D1088">
        <v>-23.224295000000001</v>
      </c>
      <c r="E1088">
        <v>-46.876671999999999</v>
      </c>
      <c r="F1088">
        <v>747</v>
      </c>
      <c r="G1088">
        <v>141</v>
      </c>
      <c r="H1088">
        <v>97.5</v>
      </c>
      <c r="I1088">
        <v>1</v>
      </c>
      <c r="J1088">
        <v>1</v>
      </c>
      <c r="K1088">
        <v>344900</v>
      </c>
      <c r="L1088">
        <v>0</v>
      </c>
      <c r="M1088" t="s">
        <v>19</v>
      </c>
      <c r="N1088">
        <v>10</v>
      </c>
      <c r="O1088">
        <v>0</v>
      </c>
      <c r="P1088">
        <v>0</v>
      </c>
      <c r="Q1088">
        <v>0</v>
      </c>
      <c r="R1088">
        <v>0</v>
      </c>
      <c r="S1088" s="4">
        <v>45473.447106481479</v>
      </c>
      <c r="T1088" s="6">
        <v>45473.447106481479</v>
      </c>
      <c r="U1088">
        <f t="shared" si="194"/>
        <v>18</v>
      </c>
      <c r="V1088">
        <f t="shared" si="195"/>
        <v>30</v>
      </c>
      <c r="W1088" t="str">
        <f t="shared" si="196"/>
        <v/>
      </c>
      <c r="X1088" t="str">
        <f t="shared" si="197"/>
        <v/>
      </c>
      <c r="Y1088" s="12" t="str">
        <f t="shared" si="198"/>
        <v/>
      </c>
      <c r="Z1088" t="str">
        <f t="shared" si="199"/>
        <v/>
      </c>
      <c r="AA1088" t="str">
        <f t="shared" si="200"/>
        <v/>
      </c>
      <c r="AB1088" t="str">
        <f t="shared" si="201"/>
        <v/>
      </c>
      <c r="AC1088" s="2" t="str">
        <f t="shared" si="202"/>
        <v/>
      </c>
      <c r="AD1088" t="str">
        <f t="shared" si="205"/>
        <v/>
      </c>
      <c r="AE1088" t="str">
        <f t="shared" si="203"/>
        <v/>
      </c>
      <c r="AF1088" t="str">
        <f t="shared" si="204"/>
        <v/>
      </c>
    </row>
    <row r="1089" spans="1:32" x14ac:dyDescent="0.25">
      <c r="A1089">
        <v>12401</v>
      </c>
      <c r="B1089" s="1">
        <v>867488060855003</v>
      </c>
      <c r="C1089" s="1">
        <v>1719744260</v>
      </c>
      <c r="D1089">
        <v>-23.230999000000001</v>
      </c>
      <c r="E1089">
        <v>-46.872999</v>
      </c>
      <c r="F1089">
        <v>754</v>
      </c>
      <c r="G1089">
        <v>155</v>
      </c>
      <c r="H1089">
        <v>103.3</v>
      </c>
      <c r="I1089">
        <v>1</v>
      </c>
      <c r="J1089">
        <v>1</v>
      </c>
      <c r="K1089">
        <v>345700</v>
      </c>
      <c r="L1089">
        <v>0</v>
      </c>
      <c r="M1089" t="s">
        <v>19</v>
      </c>
      <c r="N1089">
        <v>10</v>
      </c>
      <c r="O1089">
        <v>0</v>
      </c>
      <c r="P1089">
        <v>0</v>
      </c>
      <c r="Q1089">
        <v>0</v>
      </c>
      <c r="R1089">
        <v>0</v>
      </c>
      <c r="S1089" s="4">
        <v>45473.447453703702</v>
      </c>
      <c r="T1089" s="6">
        <v>45473.447453703702</v>
      </c>
      <c r="U1089">
        <f t="shared" si="194"/>
        <v>18</v>
      </c>
      <c r="V1089">
        <f t="shared" si="195"/>
        <v>30</v>
      </c>
      <c r="W1089" t="str">
        <f t="shared" si="196"/>
        <v/>
      </c>
      <c r="X1089" t="str">
        <f t="shared" si="197"/>
        <v/>
      </c>
      <c r="Y1089" s="12" t="str">
        <f t="shared" si="198"/>
        <v/>
      </c>
      <c r="Z1089" t="str">
        <f t="shared" si="199"/>
        <v/>
      </c>
      <c r="AA1089" t="str">
        <f t="shared" si="200"/>
        <v/>
      </c>
      <c r="AB1089" t="str">
        <f t="shared" si="201"/>
        <v/>
      </c>
      <c r="AC1089" s="2" t="str">
        <f t="shared" si="202"/>
        <v/>
      </c>
      <c r="AD1089" t="str">
        <f t="shared" si="205"/>
        <v/>
      </c>
      <c r="AE1089" t="str">
        <f t="shared" si="203"/>
        <v/>
      </c>
      <c r="AF1089" t="str">
        <f t="shared" si="204"/>
        <v/>
      </c>
    </row>
    <row r="1090" spans="1:32" x14ac:dyDescent="0.25">
      <c r="A1090">
        <v>12402</v>
      </c>
      <c r="B1090" s="1">
        <v>867488060855003</v>
      </c>
      <c r="C1090" s="1">
        <v>1719744290</v>
      </c>
      <c r="D1090">
        <v>-23.238067999999998</v>
      </c>
      <c r="E1090">
        <v>-46.869571000000001</v>
      </c>
      <c r="F1090">
        <v>743</v>
      </c>
      <c r="G1090">
        <v>164</v>
      </c>
      <c r="H1090">
        <v>105.3</v>
      </c>
      <c r="I1090">
        <v>1</v>
      </c>
      <c r="J1090">
        <v>1</v>
      </c>
      <c r="K1090">
        <v>346600</v>
      </c>
      <c r="L1090">
        <v>0</v>
      </c>
      <c r="M1090" t="s">
        <v>19</v>
      </c>
      <c r="N1090">
        <v>10</v>
      </c>
      <c r="O1090">
        <v>0</v>
      </c>
      <c r="P1090">
        <v>0</v>
      </c>
      <c r="Q1090">
        <v>0</v>
      </c>
      <c r="R1090">
        <v>0</v>
      </c>
      <c r="S1090" s="4">
        <v>45473.447800925926</v>
      </c>
      <c r="T1090" s="6">
        <v>45473.447800925926</v>
      </c>
      <c r="U1090">
        <f t="shared" si="194"/>
        <v>18</v>
      </c>
      <c r="V1090">
        <f t="shared" si="195"/>
        <v>30</v>
      </c>
      <c r="W1090" t="str">
        <f t="shared" si="196"/>
        <v/>
      </c>
      <c r="X1090" t="str">
        <f t="shared" si="197"/>
        <v/>
      </c>
      <c r="Y1090" s="12" t="str">
        <f t="shared" si="198"/>
        <v/>
      </c>
      <c r="Z1090" t="str">
        <f t="shared" si="199"/>
        <v/>
      </c>
      <c r="AA1090" t="str">
        <f t="shared" si="200"/>
        <v/>
      </c>
      <c r="AB1090" t="str">
        <f t="shared" si="201"/>
        <v/>
      </c>
      <c r="AC1090" s="2" t="str">
        <f t="shared" si="202"/>
        <v/>
      </c>
      <c r="AD1090" t="str">
        <f t="shared" si="205"/>
        <v/>
      </c>
      <c r="AE1090" t="str">
        <f t="shared" si="203"/>
        <v/>
      </c>
      <c r="AF1090" t="str">
        <f t="shared" si="204"/>
        <v/>
      </c>
    </row>
    <row r="1091" spans="1:32" x14ac:dyDescent="0.25">
      <c r="A1091">
        <v>12403</v>
      </c>
      <c r="B1091" s="1">
        <v>867488060855003</v>
      </c>
      <c r="C1091" s="1">
        <v>1719744321</v>
      </c>
      <c r="D1091">
        <v>-23.245885000000001</v>
      </c>
      <c r="E1091">
        <v>-46.867220000000003</v>
      </c>
      <c r="F1091">
        <v>749</v>
      </c>
      <c r="G1091">
        <v>155</v>
      </c>
      <c r="H1091">
        <v>105.7</v>
      </c>
      <c r="I1091">
        <v>1</v>
      </c>
      <c r="J1091">
        <v>1</v>
      </c>
      <c r="K1091">
        <v>347500</v>
      </c>
      <c r="L1091">
        <v>0</v>
      </c>
      <c r="M1091" t="s">
        <v>19</v>
      </c>
      <c r="N1091">
        <v>10</v>
      </c>
      <c r="O1091">
        <v>0</v>
      </c>
      <c r="P1091">
        <v>0</v>
      </c>
      <c r="Q1091">
        <v>0</v>
      </c>
      <c r="R1091">
        <v>0</v>
      </c>
      <c r="S1091" s="4">
        <v>45473.448159722226</v>
      </c>
      <c r="T1091" s="6">
        <v>45473.448159722226</v>
      </c>
      <c r="U1091">
        <f t="shared" ref="U1091:U1154" si="206">IF(OR(W1091="TRUE",X1091="TRUE",Z1091="TRUE",AA1091="TRUE",AB1091="TRUE",AC1091="TRUE"),U1090+1,U1090)</f>
        <v>18</v>
      </c>
      <c r="V1091">
        <f t="shared" si="195"/>
        <v>31</v>
      </c>
      <c r="W1091" t="str">
        <f t="shared" si="196"/>
        <v/>
      </c>
      <c r="X1091" t="str">
        <f t="shared" si="197"/>
        <v/>
      </c>
      <c r="Y1091" s="12" t="str">
        <f t="shared" si="198"/>
        <v/>
      </c>
      <c r="Z1091" t="str">
        <f t="shared" si="199"/>
        <v/>
      </c>
      <c r="AA1091" t="str">
        <f t="shared" si="200"/>
        <v/>
      </c>
      <c r="AB1091" t="str">
        <f t="shared" si="201"/>
        <v/>
      </c>
      <c r="AC1091" s="2" t="str">
        <f t="shared" si="202"/>
        <v/>
      </c>
      <c r="AD1091" t="str">
        <f t="shared" si="205"/>
        <v/>
      </c>
      <c r="AE1091" t="str">
        <f t="shared" si="203"/>
        <v/>
      </c>
      <c r="AF1091" t="str">
        <f t="shared" si="204"/>
        <v/>
      </c>
    </row>
    <row r="1092" spans="1:32" x14ac:dyDescent="0.25">
      <c r="A1092">
        <v>12404</v>
      </c>
      <c r="B1092" s="1">
        <v>867488060855003</v>
      </c>
      <c r="C1092" s="1">
        <v>1719744351</v>
      </c>
      <c r="D1092">
        <v>-23.253482000000002</v>
      </c>
      <c r="E1092">
        <v>-46.866728999999999</v>
      </c>
      <c r="F1092">
        <v>758</v>
      </c>
      <c r="G1092">
        <v>196</v>
      </c>
      <c r="H1092">
        <v>105.3</v>
      </c>
      <c r="I1092">
        <v>1</v>
      </c>
      <c r="J1092">
        <v>1</v>
      </c>
      <c r="K1092">
        <v>348400</v>
      </c>
      <c r="L1092">
        <v>0</v>
      </c>
      <c r="M1092" t="s">
        <v>19</v>
      </c>
      <c r="N1092">
        <v>10</v>
      </c>
      <c r="O1092">
        <v>0</v>
      </c>
      <c r="P1092">
        <v>0</v>
      </c>
      <c r="Q1092">
        <v>0</v>
      </c>
      <c r="R1092">
        <v>0</v>
      </c>
      <c r="S1092" s="4">
        <v>45473.448506944442</v>
      </c>
      <c r="T1092" s="6">
        <v>45473.448506944442</v>
      </c>
      <c r="U1092">
        <f t="shared" si="206"/>
        <v>18</v>
      </c>
      <c r="V1092">
        <f t="shared" ref="V1092:V1155" si="207">ABS(C1091-C1092)</f>
        <v>30</v>
      </c>
      <c r="W1092" t="str">
        <f t="shared" ref="W1092:W1155" si="208">IF(AND(V1092&gt;=300,J1092&lt;&gt;J1091,J1092=1),"TRUE","")</f>
        <v/>
      </c>
      <c r="X1092" t="str">
        <f t="shared" ref="X1092:X1155" si="209">IF(AND(V1091&gt;=300,J1092&lt;&gt;J1091,J1092=0),"TRUE","")</f>
        <v/>
      </c>
      <c r="Y1092" s="12" t="str">
        <f t="shared" ref="Y1092:Y1155" si="210">IF(AND(V1093&gt;=300,J1092&lt;&gt;J1091,J1092=1),"TRUE","")</f>
        <v/>
      </c>
      <c r="Z1092" t="str">
        <f t="shared" ref="Z1092:Z1155" si="211">IF(AND(I1092=0,V1092&gt;=300),"TRUE","")</f>
        <v/>
      </c>
      <c r="AA1092" t="str">
        <f t="shared" ref="AA1092:AA1155" si="212">IF(AND(I1091=0,V1091&gt;=300),"TRUE","")</f>
        <v/>
      </c>
      <c r="AB1092" t="str">
        <f t="shared" ref="AB1092:AB1155" si="213">IF(OR(AND(V1091&lt;30,V1092&gt;300),AND(V1093&lt;=30,V1092&gt;300)),"TRUE","")</f>
        <v/>
      </c>
      <c r="AC1092" s="2" t="str">
        <f t="shared" ref="AC1092:AC1155" si="214">IF(AND(M1092="GTIGN",J1091=0,J1092=1,OR(V1091&gt;=300,V1092&gt;=300)),"TRUE","")</f>
        <v/>
      </c>
      <c r="AD1092" t="str">
        <f t="shared" si="205"/>
        <v/>
      </c>
      <c r="AE1092" t="str">
        <f t="shared" ref="AE1092:AE1155" si="215">IF(AND(M1092="GTIGN",V1093&gt;=300,V1092&lt;300),"TRUE","")</f>
        <v/>
      </c>
      <c r="AF1092" t="str">
        <f t="shared" ref="AF1092:AF1155" si="216">IF(U1092&lt;&gt;U1091,A1091,"")</f>
        <v/>
      </c>
    </row>
    <row r="1093" spans="1:32" x14ac:dyDescent="0.25">
      <c r="A1093">
        <v>12405</v>
      </c>
      <c r="B1093" s="1">
        <v>867488060855003</v>
      </c>
      <c r="C1093" s="1">
        <v>1719744381</v>
      </c>
      <c r="D1093">
        <v>-23.261333</v>
      </c>
      <c r="E1093">
        <v>-46.867784</v>
      </c>
      <c r="F1093">
        <v>768</v>
      </c>
      <c r="G1093">
        <v>175</v>
      </c>
      <c r="H1093">
        <v>104.4</v>
      </c>
      <c r="I1093">
        <v>1</v>
      </c>
      <c r="J1093">
        <v>1</v>
      </c>
      <c r="K1093">
        <v>349300</v>
      </c>
      <c r="L1093">
        <v>0</v>
      </c>
      <c r="M1093" t="s">
        <v>19</v>
      </c>
      <c r="N1093">
        <v>10</v>
      </c>
      <c r="O1093">
        <v>0</v>
      </c>
      <c r="P1093">
        <v>0</v>
      </c>
      <c r="Q1093">
        <v>0</v>
      </c>
      <c r="R1093">
        <v>0</v>
      </c>
      <c r="S1093" s="4">
        <v>45473.448854166665</v>
      </c>
      <c r="T1093" s="6">
        <v>45473.448854166665</v>
      </c>
      <c r="U1093">
        <f t="shared" si="206"/>
        <v>18</v>
      </c>
      <c r="V1093">
        <f t="shared" si="207"/>
        <v>30</v>
      </c>
      <c r="W1093" t="str">
        <f t="shared" si="208"/>
        <v/>
      </c>
      <c r="X1093" t="str">
        <f t="shared" si="209"/>
        <v/>
      </c>
      <c r="Y1093" s="12" t="str">
        <f t="shared" si="210"/>
        <v/>
      </c>
      <c r="Z1093" t="str">
        <f t="shared" si="211"/>
        <v/>
      </c>
      <c r="AA1093" t="str">
        <f t="shared" si="212"/>
        <v/>
      </c>
      <c r="AB1093" t="str">
        <f t="shared" si="213"/>
        <v/>
      </c>
      <c r="AC1093" s="2" t="str">
        <f t="shared" si="214"/>
        <v/>
      </c>
      <c r="AD1093" t="str">
        <f t="shared" si="205"/>
        <v/>
      </c>
      <c r="AE1093" t="str">
        <f t="shared" si="215"/>
        <v/>
      </c>
      <c r="AF1093" t="str">
        <f t="shared" si="216"/>
        <v/>
      </c>
    </row>
    <row r="1094" spans="1:32" x14ac:dyDescent="0.25">
      <c r="A1094">
        <v>12406</v>
      </c>
      <c r="B1094" s="1">
        <v>867488060855003</v>
      </c>
      <c r="C1094" s="1">
        <v>1719744411</v>
      </c>
      <c r="D1094">
        <v>-23.265723000000001</v>
      </c>
      <c r="E1094">
        <v>-46.861797000000003</v>
      </c>
      <c r="F1094">
        <v>775</v>
      </c>
      <c r="G1094">
        <v>123</v>
      </c>
      <c r="H1094">
        <v>89.1</v>
      </c>
      <c r="I1094">
        <v>1</v>
      </c>
      <c r="J1094">
        <v>1</v>
      </c>
      <c r="K1094">
        <v>350100</v>
      </c>
      <c r="L1094">
        <v>0</v>
      </c>
      <c r="M1094" t="s">
        <v>19</v>
      </c>
      <c r="N1094">
        <v>10</v>
      </c>
      <c r="O1094">
        <v>0</v>
      </c>
      <c r="P1094">
        <v>0</v>
      </c>
      <c r="Q1094">
        <v>0</v>
      </c>
      <c r="R1094">
        <v>0</v>
      </c>
      <c r="S1094" s="4">
        <v>45473.449201388888</v>
      </c>
      <c r="T1094" s="6">
        <v>45473.449201388888</v>
      </c>
      <c r="U1094">
        <f t="shared" si="206"/>
        <v>18</v>
      </c>
      <c r="V1094">
        <f t="shared" si="207"/>
        <v>30</v>
      </c>
      <c r="W1094" t="str">
        <f t="shared" si="208"/>
        <v/>
      </c>
      <c r="X1094" t="str">
        <f t="shared" si="209"/>
        <v/>
      </c>
      <c r="Y1094" s="12" t="str">
        <f t="shared" si="210"/>
        <v/>
      </c>
      <c r="Z1094" t="str">
        <f t="shared" si="211"/>
        <v/>
      </c>
      <c r="AA1094" t="str">
        <f t="shared" si="212"/>
        <v/>
      </c>
      <c r="AB1094" t="str">
        <f t="shared" si="213"/>
        <v/>
      </c>
      <c r="AC1094" s="2" t="str">
        <f t="shared" si="214"/>
        <v/>
      </c>
      <c r="AD1094" t="str">
        <f t="shared" si="205"/>
        <v/>
      </c>
      <c r="AE1094" t="str">
        <f t="shared" si="215"/>
        <v/>
      </c>
      <c r="AF1094" t="str">
        <f t="shared" si="216"/>
        <v/>
      </c>
    </row>
    <row r="1095" spans="1:32" x14ac:dyDescent="0.25">
      <c r="A1095">
        <v>12407</v>
      </c>
      <c r="B1095" s="1">
        <v>867488060855003</v>
      </c>
      <c r="C1095" s="1">
        <v>1719744441</v>
      </c>
      <c r="D1095">
        <v>-23.271713999999999</v>
      </c>
      <c r="E1095">
        <v>-46.855598000000001</v>
      </c>
      <c r="F1095">
        <v>793</v>
      </c>
      <c r="G1095">
        <v>142</v>
      </c>
      <c r="H1095">
        <v>122</v>
      </c>
      <c r="I1095">
        <v>1</v>
      </c>
      <c r="J1095">
        <v>1</v>
      </c>
      <c r="K1095">
        <v>351000</v>
      </c>
      <c r="L1095">
        <v>0</v>
      </c>
      <c r="M1095" t="s">
        <v>19</v>
      </c>
      <c r="N1095">
        <v>10</v>
      </c>
      <c r="O1095">
        <v>0</v>
      </c>
      <c r="P1095">
        <v>0</v>
      </c>
      <c r="Q1095">
        <v>0</v>
      </c>
      <c r="R1095">
        <v>0</v>
      </c>
      <c r="S1095" s="4">
        <v>45473.449548611112</v>
      </c>
      <c r="T1095" s="6">
        <v>45473.449548611112</v>
      </c>
      <c r="U1095">
        <f t="shared" si="206"/>
        <v>18</v>
      </c>
      <c r="V1095">
        <f t="shared" si="207"/>
        <v>30</v>
      </c>
      <c r="W1095" t="str">
        <f t="shared" si="208"/>
        <v/>
      </c>
      <c r="X1095" t="str">
        <f t="shared" si="209"/>
        <v/>
      </c>
      <c r="Y1095" s="12" t="str">
        <f t="shared" si="210"/>
        <v/>
      </c>
      <c r="Z1095" t="str">
        <f t="shared" si="211"/>
        <v/>
      </c>
      <c r="AA1095" t="str">
        <f t="shared" si="212"/>
        <v/>
      </c>
      <c r="AB1095" t="str">
        <f t="shared" si="213"/>
        <v/>
      </c>
      <c r="AC1095" s="2" t="str">
        <f t="shared" si="214"/>
        <v/>
      </c>
      <c r="AD1095" t="str">
        <f t="shared" ref="AD1095:AD1158" si="217">IF(AND(M1095="GTIGN",V1094&gt;=300,V1095&lt;300),"TRUE","")</f>
        <v/>
      </c>
      <c r="AE1095" t="str">
        <f t="shared" si="215"/>
        <v/>
      </c>
      <c r="AF1095" t="str">
        <f t="shared" si="216"/>
        <v/>
      </c>
    </row>
    <row r="1096" spans="1:32" x14ac:dyDescent="0.25">
      <c r="A1096">
        <v>12408</v>
      </c>
      <c r="B1096" s="1">
        <v>867488060855003</v>
      </c>
      <c r="C1096" s="1">
        <v>1719744471</v>
      </c>
      <c r="D1096">
        <v>-23.278352000000002</v>
      </c>
      <c r="E1096">
        <v>-46.848903</v>
      </c>
      <c r="F1096">
        <v>811</v>
      </c>
      <c r="G1096">
        <v>160</v>
      </c>
      <c r="H1096">
        <v>121.3</v>
      </c>
      <c r="I1096">
        <v>1</v>
      </c>
      <c r="J1096">
        <v>1</v>
      </c>
      <c r="K1096">
        <v>352000</v>
      </c>
      <c r="L1096">
        <v>0</v>
      </c>
      <c r="M1096" t="s">
        <v>19</v>
      </c>
      <c r="N1096">
        <v>10</v>
      </c>
      <c r="O1096">
        <v>0</v>
      </c>
      <c r="P1096">
        <v>0</v>
      </c>
      <c r="Q1096">
        <v>0</v>
      </c>
      <c r="R1096">
        <v>0</v>
      </c>
      <c r="S1096" s="4">
        <v>45473.449895833335</v>
      </c>
      <c r="T1096" s="6">
        <v>45473.449895833335</v>
      </c>
      <c r="U1096">
        <f t="shared" si="206"/>
        <v>18</v>
      </c>
      <c r="V1096">
        <f t="shared" si="207"/>
        <v>30</v>
      </c>
      <c r="W1096" t="str">
        <f t="shared" si="208"/>
        <v/>
      </c>
      <c r="X1096" t="str">
        <f t="shared" si="209"/>
        <v/>
      </c>
      <c r="Y1096" s="12" t="str">
        <f t="shared" si="210"/>
        <v/>
      </c>
      <c r="Z1096" t="str">
        <f t="shared" si="211"/>
        <v/>
      </c>
      <c r="AA1096" t="str">
        <f t="shared" si="212"/>
        <v/>
      </c>
      <c r="AB1096" t="str">
        <f t="shared" si="213"/>
        <v/>
      </c>
      <c r="AC1096" s="2" t="str">
        <f t="shared" si="214"/>
        <v/>
      </c>
      <c r="AD1096" t="str">
        <f t="shared" si="217"/>
        <v/>
      </c>
      <c r="AE1096" t="str">
        <f t="shared" si="215"/>
        <v/>
      </c>
      <c r="AF1096" t="str">
        <f t="shared" si="216"/>
        <v/>
      </c>
    </row>
    <row r="1097" spans="1:32" x14ac:dyDescent="0.25">
      <c r="A1097">
        <v>12409</v>
      </c>
      <c r="B1097" s="1">
        <v>867488060855003</v>
      </c>
      <c r="C1097" s="1">
        <v>1719744500</v>
      </c>
      <c r="D1097">
        <v>-23.287147000000001</v>
      </c>
      <c r="E1097">
        <v>-46.847735</v>
      </c>
      <c r="F1097">
        <v>831</v>
      </c>
      <c r="G1097">
        <v>174</v>
      </c>
      <c r="H1097">
        <v>122</v>
      </c>
      <c r="I1097">
        <v>1</v>
      </c>
      <c r="J1097">
        <v>1</v>
      </c>
      <c r="K1097">
        <v>353000</v>
      </c>
      <c r="L1097">
        <v>0</v>
      </c>
      <c r="M1097" t="s">
        <v>19</v>
      </c>
      <c r="N1097">
        <v>10</v>
      </c>
      <c r="O1097">
        <v>0</v>
      </c>
      <c r="P1097">
        <v>0</v>
      </c>
      <c r="Q1097">
        <v>0</v>
      </c>
      <c r="R1097">
        <v>0</v>
      </c>
      <c r="S1097" s="4">
        <v>45473.450231481482</v>
      </c>
      <c r="T1097" s="6">
        <v>45473.450231481482</v>
      </c>
      <c r="U1097">
        <f t="shared" si="206"/>
        <v>18</v>
      </c>
      <c r="V1097">
        <f t="shared" si="207"/>
        <v>29</v>
      </c>
      <c r="W1097" t="str">
        <f t="shared" si="208"/>
        <v/>
      </c>
      <c r="X1097" t="str">
        <f t="shared" si="209"/>
        <v/>
      </c>
      <c r="Y1097" s="12" t="str">
        <f t="shared" si="210"/>
        <v/>
      </c>
      <c r="Z1097" t="str">
        <f t="shared" si="211"/>
        <v/>
      </c>
      <c r="AA1097" t="str">
        <f t="shared" si="212"/>
        <v/>
      </c>
      <c r="AB1097" t="str">
        <f t="shared" si="213"/>
        <v/>
      </c>
      <c r="AC1097" s="2" t="str">
        <f t="shared" si="214"/>
        <v/>
      </c>
      <c r="AD1097" t="str">
        <f t="shared" si="217"/>
        <v/>
      </c>
      <c r="AE1097" t="str">
        <f t="shared" si="215"/>
        <v/>
      </c>
      <c r="AF1097" t="str">
        <f t="shared" si="216"/>
        <v/>
      </c>
    </row>
    <row r="1098" spans="1:32" x14ac:dyDescent="0.25">
      <c r="A1098">
        <v>12410</v>
      </c>
      <c r="B1098" s="1">
        <v>867488060855003</v>
      </c>
      <c r="C1098" s="1">
        <v>1719744530</v>
      </c>
      <c r="D1098">
        <v>-23.294521</v>
      </c>
      <c r="E1098">
        <v>-46.842374</v>
      </c>
      <c r="F1098">
        <v>813</v>
      </c>
      <c r="G1098">
        <v>148</v>
      </c>
      <c r="H1098">
        <v>121.3</v>
      </c>
      <c r="I1098">
        <v>1</v>
      </c>
      <c r="J1098">
        <v>1</v>
      </c>
      <c r="K1098">
        <v>354000</v>
      </c>
      <c r="L1098">
        <v>0</v>
      </c>
      <c r="M1098" t="s">
        <v>19</v>
      </c>
      <c r="N1098">
        <v>10</v>
      </c>
      <c r="O1098">
        <v>0</v>
      </c>
      <c r="P1098">
        <v>0</v>
      </c>
      <c r="Q1098">
        <v>0</v>
      </c>
      <c r="R1098">
        <v>0</v>
      </c>
      <c r="S1098" s="4">
        <v>45473.450578703705</v>
      </c>
      <c r="T1098" s="6">
        <v>45473.450578703705</v>
      </c>
      <c r="U1098">
        <f t="shared" si="206"/>
        <v>18</v>
      </c>
      <c r="V1098">
        <f t="shared" si="207"/>
        <v>30</v>
      </c>
      <c r="W1098" t="str">
        <f t="shared" si="208"/>
        <v/>
      </c>
      <c r="X1098" t="str">
        <f t="shared" si="209"/>
        <v/>
      </c>
      <c r="Y1098" s="12" t="str">
        <f t="shared" si="210"/>
        <v/>
      </c>
      <c r="Z1098" t="str">
        <f t="shared" si="211"/>
        <v/>
      </c>
      <c r="AA1098" t="str">
        <f t="shared" si="212"/>
        <v/>
      </c>
      <c r="AB1098" t="str">
        <f t="shared" si="213"/>
        <v/>
      </c>
      <c r="AC1098" s="2" t="str">
        <f t="shared" si="214"/>
        <v/>
      </c>
      <c r="AD1098" t="str">
        <f t="shared" si="217"/>
        <v/>
      </c>
      <c r="AE1098" t="str">
        <f t="shared" si="215"/>
        <v/>
      </c>
      <c r="AF1098" t="str">
        <f t="shared" si="216"/>
        <v/>
      </c>
    </row>
    <row r="1099" spans="1:32" x14ac:dyDescent="0.25">
      <c r="A1099">
        <v>12411</v>
      </c>
      <c r="B1099" s="1">
        <v>867488060855003</v>
      </c>
      <c r="C1099" s="1">
        <v>1719744560</v>
      </c>
      <c r="D1099">
        <v>-23.303321</v>
      </c>
      <c r="E1099">
        <v>-46.840040999999999</v>
      </c>
      <c r="F1099">
        <v>797</v>
      </c>
      <c r="G1099">
        <v>147</v>
      </c>
      <c r="H1099">
        <v>122.5</v>
      </c>
      <c r="I1099">
        <v>1</v>
      </c>
      <c r="J1099">
        <v>1</v>
      </c>
      <c r="K1099">
        <v>355100</v>
      </c>
      <c r="L1099">
        <v>0</v>
      </c>
      <c r="M1099" t="s">
        <v>19</v>
      </c>
      <c r="N1099">
        <v>10</v>
      </c>
      <c r="O1099">
        <v>0</v>
      </c>
      <c r="P1099">
        <v>0</v>
      </c>
      <c r="Q1099">
        <v>0</v>
      </c>
      <c r="R1099">
        <v>0</v>
      </c>
      <c r="S1099" s="4">
        <v>45473.450925925928</v>
      </c>
      <c r="T1099" s="6">
        <v>45473.450925925928</v>
      </c>
      <c r="U1099">
        <f t="shared" si="206"/>
        <v>18</v>
      </c>
      <c r="V1099">
        <f t="shared" si="207"/>
        <v>30</v>
      </c>
      <c r="W1099" t="str">
        <f t="shared" si="208"/>
        <v/>
      </c>
      <c r="X1099" t="str">
        <f t="shared" si="209"/>
        <v/>
      </c>
      <c r="Y1099" s="12" t="str">
        <f t="shared" si="210"/>
        <v/>
      </c>
      <c r="Z1099" t="str">
        <f t="shared" si="211"/>
        <v/>
      </c>
      <c r="AA1099" t="str">
        <f t="shared" si="212"/>
        <v/>
      </c>
      <c r="AB1099" t="str">
        <f t="shared" si="213"/>
        <v/>
      </c>
      <c r="AC1099" s="2" t="str">
        <f t="shared" si="214"/>
        <v/>
      </c>
      <c r="AD1099" t="str">
        <f t="shared" si="217"/>
        <v/>
      </c>
      <c r="AE1099" t="str">
        <f t="shared" si="215"/>
        <v/>
      </c>
      <c r="AF1099" t="str">
        <f t="shared" si="216"/>
        <v/>
      </c>
    </row>
    <row r="1100" spans="1:32" x14ac:dyDescent="0.25">
      <c r="A1100">
        <v>12412</v>
      </c>
      <c r="B1100" s="1">
        <v>867488060855003</v>
      </c>
      <c r="C1100" s="1">
        <v>1719744590</v>
      </c>
      <c r="D1100">
        <v>-23.309908</v>
      </c>
      <c r="E1100">
        <v>-46.833205999999997</v>
      </c>
      <c r="F1100">
        <v>773</v>
      </c>
      <c r="G1100">
        <v>121</v>
      </c>
      <c r="H1100">
        <v>122</v>
      </c>
      <c r="I1100">
        <v>1</v>
      </c>
      <c r="J1100">
        <v>1</v>
      </c>
      <c r="K1100">
        <v>356100</v>
      </c>
      <c r="L1100">
        <v>0</v>
      </c>
      <c r="M1100" t="s">
        <v>19</v>
      </c>
      <c r="N1100">
        <v>10</v>
      </c>
      <c r="O1100">
        <v>0</v>
      </c>
      <c r="P1100">
        <v>0</v>
      </c>
      <c r="Q1100">
        <v>0</v>
      </c>
      <c r="R1100">
        <v>0</v>
      </c>
      <c r="S1100" s="4">
        <v>45473.451273148145</v>
      </c>
      <c r="T1100" s="6">
        <v>45473.451273148145</v>
      </c>
      <c r="U1100">
        <f t="shared" si="206"/>
        <v>18</v>
      </c>
      <c r="V1100">
        <f t="shared" si="207"/>
        <v>30</v>
      </c>
      <c r="W1100" t="str">
        <f t="shared" si="208"/>
        <v/>
      </c>
      <c r="X1100" t="str">
        <f t="shared" si="209"/>
        <v/>
      </c>
      <c r="Y1100" s="12" t="str">
        <f t="shared" si="210"/>
        <v/>
      </c>
      <c r="Z1100" t="str">
        <f t="shared" si="211"/>
        <v/>
      </c>
      <c r="AA1100" t="str">
        <f t="shared" si="212"/>
        <v/>
      </c>
      <c r="AB1100" t="str">
        <f t="shared" si="213"/>
        <v/>
      </c>
      <c r="AC1100" s="2" t="str">
        <f t="shared" si="214"/>
        <v/>
      </c>
      <c r="AD1100" t="str">
        <f t="shared" si="217"/>
        <v/>
      </c>
      <c r="AE1100" t="str">
        <f t="shared" si="215"/>
        <v/>
      </c>
      <c r="AF1100" t="str">
        <f t="shared" si="216"/>
        <v/>
      </c>
    </row>
    <row r="1101" spans="1:32" x14ac:dyDescent="0.25">
      <c r="A1101">
        <v>12413</v>
      </c>
      <c r="B1101" s="1">
        <v>867488060855003</v>
      </c>
      <c r="C1101" s="1">
        <v>1719744621</v>
      </c>
      <c r="D1101">
        <v>-23.314478999999999</v>
      </c>
      <c r="E1101">
        <v>-46.824489999999997</v>
      </c>
      <c r="F1101">
        <v>759</v>
      </c>
      <c r="G1101">
        <v>150</v>
      </c>
      <c r="H1101">
        <v>121.7</v>
      </c>
      <c r="I1101">
        <v>1</v>
      </c>
      <c r="J1101">
        <v>1</v>
      </c>
      <c r="K1101">
        <v>357100</v>
      </c>
      <c r="L1101">
        <v>0</v>
      </c>
      <c r="M1101" t="s">
        <v>19</v>
      </c>
      <c r="N1101">
        <v>10</v>
      </c>
      <c r="O1101">
        <v>0</v>
      </c>
      <c r="P1101">
        <v>0</v>
      </c>
      <c r="Q1101">
        <v>0</v>
      </c>
      <c r="R1101">
        <v>0</v>
      </c>
      <c r="S1101" s="4">
        <v>45473.451631944445</v>
      </c>
      <c r="T1101" s="6">
        <v>45473.451631944445</v>
      </c>
      <c r="U1101">
        <f t="shared" si="206"/>
        <v>18</v>
      </c>
      <c r="V1101">
        <f t="shared" si="207"/>
        <v>31</v>
      </c>
      <c r="W1101" t="str">
        <f t="shared" si="208"/>
        <v/>
      </c>
      <c r="X1101" t="str">
        <f t="shared" si="209"/>
        <v/>
      </c>
      <c r="Y1101" s="12" t="str">
        <f t="shared" si="210"/>
        <v/>
      </c>
      <c r="Z1101" t="str">
        <f t="shared" si="211"/>
        <v/>
      </c>
      <c r="AA1101" t="str">
        <f t="shared" si="212"/>
        <v/>
      </c>
      <c r="AB1101" t="str">
        <f t="shared" si="213"/>
        <v/>
      </c>
      <c r="AC1101" s="2" t="str">
        <f t="shared" si="214"/>
        <v/>
      </c>
      <c r="AD1101" t="str">
        <f t="shared" si="217"/>
        <v/>
      </c>
      <c r="AE1101" t="str">
        <f t="shared" si="215"/>
        <v/>
      </c>
      <c r="AF1101" t="str">
        <f t="shared" si="216"/>
        <v/>
      </c>
    </row>
    <row r="1102" spans="1:32" x14ac:dyDescent="0.25">
      <c r="A1102">
        <v>12414</v>
      </c>
      <c r="B1102" s="1">
        <v>867488060855003</v>
      </c>
      <c r="C1102" s="1">
        <v>1719744651</v>
      </c>
      <c r="D1102">
        <v>-23.323540999999999</v>
      </c>
      <c r="E1102">
        <v>-46.823686000000002</v>
      </c>
      <c r="F1102">
        <v>764</v>
      </c>
      <c r="G1102">
        <v>177</v>
      </c>
      <c r="H1102">
        <v>122.7</v>
      </c>
      <c r="I1102">
        <v>1</v>
      </c>
      <c r="J1102">
        <v>1</v>
      </c>
      <c r="K1102">
        <v>358200</v>
      </c>
      <c r="L1102">
        <v>0</v>
      </c>
      <c r="M1102" t="s">
        <v>19</v>
      </c>
      <c r="N1102">
        <v>10</v>
      </c>
      <c r="O1102">
        <v>0</v>
      </c>
      <c r="P1102">
        <v>0</v>
      </c>
      <c r="Q1102">
        <v>0</v>
      </c>
      <c r="R1102">
        <v>0</v>
      </c>
      <c r="S1102" s="4">
        <v>45473.451979166668</v>
      </c>
      <c r="T1102" s="6">
        <v>45473.451979166668</v>
      </c>
      <c r="U1102">
        <f t="shared" si="206"/>
        <v>18</v>
      </c>
      <c r="V1102">
        <f t="shared" si="207"/>
        <v>30</v>
      </c>
      <c r="W1102" t="str">
        <f t="shared" si="208"/>
        <v/>
      </c>
      <c r="X1102" t="str">
        <f t="shared" si="209"/>
        <v/>
      </c>
      <c r="Y1102" s="12" t="str">
        <f t="shared" si="210"/>
        <v/>
      </c>
      <c r="Z1102" t="str">
        <f t="shared" si="211"/>
        <v/>
      </c>
      <c r="AA1102" t="str">
        <f t="shared" si="212"/>
        <v/>
      </c>
      <c r="AB1102" t="str">
        <f t="shared" si="213"/>
        <v/>
      </c>
      <c r="AC1102" s="2" t="str">
        <f t="shared" si="214"/>
        <v/>
      </c>
      <c r="AD1102" t="str">
        <f t="shared" si="217"/>
        <v/>
      </c>
      <c r="AE1102" t="str">
        <f t="shared" si="215"/>
        <v/>
      </c>
      <c r="AF1102" t="str">
        <f t="shared" si="216"/>
        <v/>
      </c>
    </row>
    <row r="1103" spans="1:32" x14ac:dyDescent="0.25">
      <c r="A1103">
        <v>12415</v>
      </c>
      <c r="B1103" s="1">
        <v>867488060855003</v>
      </c>
      <c r="C1103" s="1">
        <v>1719744681</v>
      </c>
      <c r="D1103">
        <v>-23.332697</v>
      </c>
      <c r="E1103">
        <v>-46.823224000000003</v>
      </c>
      <c r="F1103">
        <v>743</v>
      </c>
      <c r="G1103">
        <v>177</v>
      </c>
      <c r="H1103">
        <v>121.4</v>
      </c>
      <c r="I1103">
        <v>1</v>
      </c>
      <c r="J1103">
        <v>1</v>
      </c>
      <c r="K1103">
        <v>359200</v>
      </c>
      <c r="L1103">
        <v>0</v>
      </c>
      <c r="M1103" t="s">
        <v>19</v>
      </c>
      <c r="N1103">
        <v>10</v>
      </c>
      <c r="O1103">
        <v>0</v>
      </c>
      <c r="P1103">
        <v>0</v>
      </c>
      <c r="Q1103">
        <v>0</v>
      </c>
      <c r="R1103">
        <v>0</v>
      </c>
      <c r="S1103" s="4">
        <v>45473.452326388891</v>
      </c>
      <c r="T1103" s="6">
        <v>45473.452326388891</v>
      </c>
      <c r="U1103">
        <f t="shared" si="206"/>
        <v>18</v>
      </c>
      <c r="V1103">
        <f t="shared" si="207"/>
        <v>30</v>
      </c>
      <c r="W1103" t="str">
        <f t="shared" si="208"/>
        <v/>
      </c>
      <c r="X1103" t="str">
        <f t="shared" si="209"/>
        <v/>
      </c>
      <c r="Y1103" s="12" t="str">
        <f t="shared" si="210"/>
        <v/>
      </c>
      <c r="Z1103" t="str">
        <f t="shared" si="211"/>
        <v/>
      </c>
      <c r="AA1103" t="str">
        <f t="shared" si="212"/>
        <v/>
      </c>
      <c r="AB1103" t="str">
        <f t="shared" si="213"/>
        <v/>
      </c>
      <c r="AC1103" s="2" t="str">
        <f t="shared" si="214"/>
        <v/>
      </c>
      <c r="AD1103" t="str">
        <f t="shared" si="217"/>
        <v/>
      </c>
      <c r="AE1103" t="str">
        <f t="shared" si="215"/>
        <v/>
      </c>
      <c r="AF1103" t="str">
        <f t="shared" si="216"/>
        <v/>
      </c>
    </row>
    <row r="1104" spans="1:32" x14ac:dyDescent="0.25">
      <c r="A1104">
        <v>12416</v>
      </c>
      <c r="B1104" s="1">
        <v>867488060855003</v>
      </c>
      <c r="C1104" s="1">
        <v>1719744711</v>
      </c>
      <c r="D1104">
        <v>-23.341034000000001</v>
      </c>
      <c r="E1104">
        <v>-46.819522999999997</v>
      </c>
      <c r="F1104">
        <v>756</v>
      </c>
      <c r="G1104">
        <v>138</v>
      </c>
      <c r="H1104">
        <v>121.7</v>
      </c>
      <c r="I1104">
        <v>1</v>
      </c>
      <c r="J1104">
        <v>1</v>
      </c>
      <c r="K1104">
        <v>360200</v>
      </c>
      <c r="L1104">
        <v>0</v>
      </c>
      <c r="M1104" t="s">
        <v>19</v>
      </c>
      <c r="N1104">
        <v>10</v>
      </c>
      <c r="O1104">
        <v>0</v>
      </c>
      <c r="P1104">
        <v>0</v>
      </c>
      <c r="Q1104">
        <v>0</v>
      </c>
      <c r="R1104">
        <v>0</v>
      </c>
      <c r="S1104" s="4">
        <v>45473.452673611115</v>
      </c>
      <c r="T1104" s="6">
        <v>45473.452673611115</v>
      </c>
      <c r="U1104">
        <f t="shared" si="206"/>
        <v>18</v>
      </c>
      <c r="V1104">
        <f t="shared" si="207"/>
        <v>30</v>
      </c>
      <c r="W1104" t="str">
        <f t="shared" si="208"/>
        <v/>
      </c>
      <c r="X1104" t="str">
        <f t="shared" si="209"/>
        <v/>
      </c>
      <c r="Y1104" s="12" t="str">
        <f t="shared" si="210"/>
        <v/>
      </c>
      <c r="Z1104" t="str">
        <f t="shared" si="211"/>
        <v/>
      </c>
      <c r="AA1104" t="str">
        <f t="shared" si="212"/>
        <v/>
      </c>
      <c r="AB1104" t="str">
        <f t="shared" si="213"/>
        <v/>
      </c>
      <c r="AC1104" s="2" t="str">
        <f t="shared" si="214"/>
        <v/>
      </c>
      <c r="AD1104" t="str">
        <f t="shared" si="217"/>
        <v/>
      </c>
      <c r="AE1104" t="str">
        <f t="shared" si="215"/>
        <v/>
      </c>
      <c r="AF1104" t="str">
        <f t="shared" si="216"/>
        <v/>
      </c>
    </row>
    <row r="1105" spans="1:32" x14ac:dyDescent="0.25">
      <c r="A1105">
        <v>12419</v>
      </c>
      <c r="B1105" s="1">
        <v>867488060855003</v>
      </c>
      <c r="C1105" s="1">
        <v>1719744771</v>
      </c>
      <c r="D1105">
        <v>-23.349423999999999</v>
      </c>
      <c r="E1105">
        <v>-46.810423999999998</v>
      </c>
      <c r="F1105">
        <v>771</v>
      </c>
      <c r="G1105">
        <v>118</v>
      </c>
      <c r="H1105">
        <v>99.8</v>
      </c>
      <c r="I1105">
        <v>1</v>
      </c>
      <c r="J1105">
        <v>1</v>
      </c>
      <c r="K1105">
        <v>361500</v>
      </c>
      <c r="L1105">
        <v>0</v>
      </c>
      <c r="M1105" t="s">
        <v>19</v>
      </c>
      <c r="N1105">
        <v>10</v>
      </c>
      <c r="O1105">
        <v>0</v>
      </c>
      <c r="P1105">
        <v>0</v>
      </c>
      <c r="Q1105">
        <v>0</v>
      </c>
      <c r="R1105">
        <v>0</v>
      </c>
      <c r="S1105" s="4">
        <v>45473.453368055554</v>
      </c>
      <c r="T1105" s="6">
        <v>45473.453368055554</v>
      </c>
      <c r="U1105">
        <f t="shared" si="206"/>
        <v>18</v>
      </c>
      <c r="V1105">
        <f t="shared" si="207"/>
        <v>60</v>
      </c>
      <c r="W1105" t="str">
        <f t="shared" si="208"/>
        <v/>
      </c>
      <c r="X1105" t="str">
        <f t="shared" si="209"/>
        <v/>
      </c>
      <c r="Y1105" s="12" t="str">
        <f t="shared" si="210"/>
        <v/>
      </c>
      <c r="Z1105" t="str">
        <f t="shared" si="211"/>
        <v/>
      </c>
      <c r="AA1105" t="str">
        <f t="shared" si="212"/>
        <v/>
      </c>
      <c r="AB1105" t="str">
        <f t="shared" si="213"/>
        <v/>
      </c>
      <c r="AC1105" s="2" t="str">
        <f t="shared" si="214"/>
        <v/>
      </c>
      <c r="AD1105" t="str">
        <f t="shared" si="217"/>
        <v/>
      </c>
      <c r="AE1105" t="str">
        <f t="shared" si="215"/>
        <v/>
      </c>
      <c r="AF1105" t="str">
        <f t="shared" si="216"/>
        <v/>
      </c>
    </row>
    <row r="1106" spans="1:32" x14ac:dyDescent="0.25">
      <c r="A1106">
        <v>12420</v>
      </c>
      <c r="B1106" s="1">
        <v>867488060855003</v>
      </c>
      <c r="C1106" s="1">
        <v>1719744801</v>
      </c>
      <c r="D1106">
        <v>-23.351268000000001</v>
      </c>
      <c r="E1106">
        <v>-46.801689000000003</v>
      </c>
      <c r="F1106">
        <v>787</v>
      </c>
      <c r="G1106">
        <v>96</v>
      </c>
      <c r="H1106">
        <v>118.6</v>
      </c>
      <c r="I1106">
        <v>1</v>
      </c>
      <c r="J1106">
        <v>1</v>
      </c>
      <c r="K1106">
        <v>362400</v>
      </c>
      <c r="L1106">
        <v>0</v>
      </c>
      <c r="M1106" t="s">
        <v>19</v>
      </c>
      <c r="N1106">
        <v>10</v>
      </c>
      <c r="O1106">
        <v>0</v>
      </c>
      <c r="P1106">
        <v>0</v>
      </c>
      <c r="Q1106">
        <v>0</v>
      </c>
      <c r="R1106">
        <v>0</v>
      </c>
      <c r="S1106" s="4">
        <v>45473.453715277778</v>
      </c>
      <c r="T1106" s="6">
        <v>45473.453715277778</v>
      </c>
      <c r="U1106">
        <f t="shared" si="206"/>
        <v>18</v>
      </c>
      <c r="V1106">
        <f t="shared" si="207"/>
        <v>30</v>
      </c>
      <c r="W1106" t="str">
        <f t="shared" si="208"/>
        <v/>
      </c>
      <c r="X1106" t="str">
        <f t="shared" si="209"/>
        <v/>
      </c>
      <c r="Y1106" s="12" t="str">
        <f t="shared" si="210"/>
        <v/>
      </c>
      <c r="Z1106" t="str">
        <f t="shared" si="211"/>
        <v/>
      </c>
      <c r="AA1106" t="str">
        <f t="shared" si="212"/>
        <v/>
      </c>
      <c r="AB1106" t="str">
        <f t="shared" si="213"/>
        <v/>
      </c>
      <c r="AC1106" s="2" t="str">
        <f t="shared" si="214"/>
        <v/>
      </c>
      <c r="AD1106" t="str">
        <f t="shared" si="217"/>
        <v/>
      </c>
      <c r="AE1106" t="str">
        <f t="shared" si="215"/>
        <v/>
      </c>
      <c r="AF1106" t="str">
        <f t="shared" si="216"/>
        <v/>
      </c>
    </row>
    <row r="1107" spans="1:32" x14ac:dyDescent="0.25">
      <c r="A1107">
        <v>12421</v>
      </c>
      <c r="B1107" s="1">
        <v>867488060855003</v>
      </c>
      <c r="C1107" s="1">
        <v>1719744831</v>
      </c>
      <c r="D1107">
        <v>-23.354982</v>
      </c>
      <c r="E1107">
        <v>-46.793405</v>
      </c>
      <c r="F1107">
        <v>816</v>
      </c>
      <c r="G1107">
        <v>131</v>
      </c>
      <c r="H1107">
        <v>115.8</v>
      </c>
      <c r="I1107">
        <v>1</v>
      </c>
      <c r="J1107">
        <v>1</v>
      </c>
      <c r="K1107">
        <v>363400</v>
      </c>
      <c r="L1107">
        <v>0</v>
      </c>
      <c r="M1107" t="s">
        <v>19</v>
      </c>
      <c r="N1107">
        <v>10</v>
      </c>
      <c r="O1107">
        <v>0</v>
      </c>
      <c r="P1107">
        <v>0</v>
      </c>
      <c r="Q1107">
        <v>0</v>
      </c>
      <c r="R1107">
        <v>0</v>
      </c>
      <c r="S1107" s="4">
        <v>45473.454062500001</v>
      </c>
      <c r="T1107" s="6">
        <v>45473.454062500001</v>
      </c>
      <c r="U1107">
        <f t="shared" si="206"/>
        <v>18</v>
      </c>
      <c r="V1107">
        <f t="shared" si="207"/>
        <v>30</v>
      </c>
      <c r="W1107" t="str">
        <f t="shared" si="208"/>
        <v/>
      </c>
      <c r="X1107" t="str">
        <f t="shared" si="209"/>
        <v/>
      </c>
      <c r="Y1107" s="12" t="str">
        <f t="shared" si="210"/>
        <v/>
      </c>
      <c r="Z1107" t="str">
        <f t="shared" si="211"/>
        <v/>
      </c>
      <c r="AA1107" t="str">
        <f t="shared" si="212"/>
        <v/>
      </c>
      <c r="AB1107" t="str">
        <f t="shared" si="213"/>
        <v/>
      </c>
      <c r="AC1107" s="2" t="str">
        <f t="shared" si="214"/>
        <v/>
      </c>
      <c r="AD1107" t="str">
        <f t="shared" si="217"/>
        <v/>
      </c>
      <c r="AE1107" t="str">
        <f t="shared" si="215"/>
        <v/>
      </c>
      <c r="AF1107" t="str">
        <f t="shared" si="216"/>
        <v/>
      </c>
    </row>
    <row r="1108" spans="1:32" x14ac:dyDescent="0.25">
      <c r="A1108">
        <v>12422</v>
      </c>
      <c r="B1108" s="1">
        <v>867488060855003</v>
      </c>
      <c r="C1108" s="1">
        <v>1719744861</v>
      </c>
      <c r="D1108">
        <v>-23.359152999999999</v>
      </c>
      <c r="E1108">
        <v>-46.785426999999999</v>
      </c>
      <c r="F1108">
        <v>810</v>
      </c>
      <c r="G1108">
        <v>146</v>
      </c>
      <c r="H1108">
        <v>118.4</v>
      </c>
      <c r="I1108">
        <v>1</v>
      </c>
      <c r="J1108">
        <v>1</v>
      </c>
      <c r="K1108">
        <v>364400</v>
      </c>
      <c r="L1108">
        <v>0</v>
      </c>
      <c r="M1108" t="s">
        <v>19</v>
      </c>
      <c r="N1108">
        <v>10</v>
      </c>
      <c r="O1108">
        <v>0</v>
      </c>
      <c r="P1108">
        <v>0</v>
      </c>
      <c r="Q1108">
        <v>0</v>
      </c>
      <c r="R1108">
        <v>0</v>
      </c>
      <c r="S1108" s="4">
        <v>45473.454409722224</v>
      </c>
      <c r="T1108" s="6">
        <v>45473.454409722224</v>
      </c>
      <c r="U1108">
        <f t="shared" si="206"/>
        <v>18</v>
      </c>
      <c r="V1108">
        <f t="shared" si="207"/>
        <v>30</v>
      </c>
      <c r="W1108" t="str">
        <f t="shared" si="208"/>
        <v/>
      </c>
      <c r="X1108" t="str">
        <f t="shared" si="209"/>
        <v/>
      </c>
      <c r="Y1108" s="12" t="str">
        <f t="shared" si="210"/>
        <v/>
      </c>
      <c r="Z1108" t="str">
        <f t="shared" si="211"/>
        <v/>
      </c>
      <c r="AA1108" t="str">
        <f t="shared" si="212"/>
        <v/>
      </c>
      <c r="AB1108" t="str">
        <f t="shared" si="213"/>
        <v/>
      </c>
      <c r="AC1108" s="2" t="str">
        <f t="shared" si="214"/>
        <v/>
      </c>
      <c r="AD1108" t="str">
        <f t="shared" si="217"/>
        <v/>
      </c>
      <c r="AE1108" t="str">
        <f t="shared" si="215"/>
        <v/>
      </c>
      <c r="AF1108" t="str">
        <f t="shared" si="216"/>
        <v/>
      </c>
    </row>
    <row r="1109" spans="1:32" x14ac:dyDescent="0.25">
      <c r="A1109">
        <v>12423</v>
      </c>
      <c r="B1109" s="1">
        <v>867488060855003</v>
      </c>
      <c r="C1109" s="1">
        <v>1719744891</v>
      </c>
      <c r="D1109">
        <v>-23.367577000000001</v>
      </c>
      <c r="E1109">
        <v>-46.781798999999999</v>
      </c>
      <c r="F1109">
        <v>780</v>
      </c>
      <c r="G1109">
        <v>151</v>
      </c>
      <c r="H1109">
        <v>122</v>
      </c>
      <c r="I1109">
        <v>1</v>
      </c>
      <c r="J1109">
        <v>1</v>
      </c>
      <c r="K1109">
        <v>365400</v>
      </c>
      <c r="L1109">
        <v>0</v>
      </c>
      <c r="M1109" t="s">
        <v>19</v>
      </c>
      <c r="N1109">
        <v>10</v>
      </c>
      <c r="O1109">
        <v>0</v>
      </c>
      <c r="P1109">
        <v>0</v>
      </c>
      <c r="Q1109">
        <v>0</v>
      </c>
      <c r="R1109">
        <v>0</v>
      </c>
      <c r="S1109" s="4">
        <v>45473.454756944448</v>
      </c>
      <c r="T1109" s="6">
        <v>45473.454756944448</v>
      </c>
      <c r="U1109">
        <f t="shared" si="206"/>
        <v>18</v>
      </c>
      <c r="V1109">
        <f t="shared" si="207"/>
        <v>30</v>
      </c>
      <c r="W1109" t="str">
        <f t="shared" si="208"/>
        <v/>
      </c>
      <c r="X1109" t="str">
        <f t="shared" si="209"/>
        <v/>
      </c>
      <c r="Y1109" s="12" t="str">
        <f t="shared" si="210"/>
        <v/>
      </c>
      <c r="Z1109" t="str">
        <f t="shared" si="211"/>
        <v/>
      </c>
      <c r="AA1109" t="str">
        <f t="shared" si="212"/>
        <v/>
      </c>
      <c r="AB1109" t="str">
        <f t="shared" si="213"/>
        <v/>
      </c>
      <c r="AC1109" s="2" t="str">
        <f t="shared" si="214"/>
        <v/>
      </c>
      <c r="AD1109" t="str">
        <f t="shared" si="217"/>
        <v/>
      </c>
      <c r="AE1109" t="str">
        <f t="shared" si="215"/>
        <v/>
      </c>
      <c r="AF1109" t="str">
        <f t="shared" si="216"/>
        <v/>
      </c>
    </row>
    <row r="1110" spans="1:32" x14ac:dyDescent="0.25">
      <c r="A1110">
        <v>12424</v>
      </c>
      <c r="B1110" s="1">
        <v>867488060855003</v>
      </c>
      <c r="C1110" s="1">
        <v>1719744921</v>
      </c>
      <c r="D1110">
        <v>-23.375222000000001</v>
      </c>
      <c r="E1110">
        <v>-46.776446999999997</v>
      </c>
      <c r="F1110">
        <v>781</v>
      </c>
      <c r="G1110">
        <v>131</v>
      </c>
      <c r="H1110">
        <v>121.7</v>
      </c>
      <c r="I1110">
        <v>1</v>
      </c>
      <c r="J1110">
        <v>1</v>
      </c>
      <c r="K1110">
        <v>366400</v>
      </c>
      <c r="L1110">
        <v>0</v>
      </c>
      <c r="M1110" t="s">
        <v>19</v>
      </c>
      <c r="N1110">
        <v>10</v>
      </c>
      <c r="O1110">
        <v>0</v>
      </c>
      <c r="P1110">
        <v>0</v>
      </c>
      <c r="Q1110">
        <v>0</v>
      </c>
      <c r="R1110">
        <v>0</v>
      </c>
      <c r="S1110" s="4">
        <v>45473.455104166664</v>
      </c>
      <c r="T1110" s="6">
        <v>45473.455104166664</v>
      </c>
      <c r="U1110">
        <f t="shared" si="206"/>
        <v>18</v>
      </c>
      <c r="V1110">
        <f t="shared" si="207"/>
        <v>30</v>
      </c>
      <c r="W1110" t="str">
        <f t="shared" si="208"/>
        <v/>
      </c>
      <c r="X1110" t="str">
        <f t="shared" si="209"/>
        <v/>
      </c>
      <c r="Y1110" s="12" t="str">
        <f t="shared" si="210"/>
        <v/>
      </c>
      <c r="Z1110" t="str">
        <f t="shared" si="211"/>
        <v/>
      </c>
      <c r="AA1110" t="str">
        <f t="shared" si="212"/>
        <v/>
      </c>
      <c r="AB1110" t="str">
        <f t="shared" si="213"/>
        <v/>
      </c>
      <c r="AC1110" s="2" t="str">
        <f t="shared" si="214"/>
        <v/>
      </c>
      <c r="AD1110" t="str">
        <f t="shared" si="217"/>
        <v/>
      </c>
      <c r="AE1110" t="str">
        <f t="shared" si="215"/>
        <v/>
      </c>
      <c r="AF1110" t="str">
        <f t="shared" si="216"/>
        <v/>
      </c>
    </row>
    <row r="1111" spans="1:32" x14ac:dyDescent="0.25">
      <c r="A1111">
        <v>12425</v>
      </c>
      <c r="B1111" s="1">
        <v>867488060855003</v>
      </c>
      <c r="C1111" s="1">
        <v>1719744951</v>
      </c>
      <c r="D1111">
        <v>-23.381945999999999</v>
      </c>
      <c r="E1111">
        <v>-46.769891000000001</v>
      </c>
      <c r="F1111">
        <v>770</v>
      </c>
      <c r="G1111">
        <v>161</v>
      </c>
      <c r="H1111">
        <v>121.5</v>
      </c>
      <c r="I1111">
        <v>1</v>
      </c>
      <c r="J1111">
        <v>1</v>
      </c>
      <c r="K1111">
        <v>367400</v>
      </c>
      <c r="L1111">
        <v>0</v>
      </c>
      <c r="M1111" t="s">
        <v>19</v>
      </c>
      <c r="N1111">
        <v>10</v>
      </c>
      <c r="O1111">
        <v>0</v>
      </c>
      <c r="P1111">
        <v>0</v>
      </c>
      <c r="Q1111">
        <v>0</v>
      </c>
      <c r="R1111">
        <v>0</v>
      </c>
      <c r="S1111" s="4">
        <v>45473.455451388887</v>
      </c>
      <c r="T1111" s="6">
        <v>45473.455451388887</v>
      </c>
      <c r="U1111">
        <f t="shared" si="206"/>
        <v>18</v>
      </c>
      <c r="V1111">
        <f t="shared" si="207"/>
        <v>30</v>
      </c>
      <c r="W1111" t="str">
        <f t="shared" si="208"/>
        <v/>
      </c>
      <c r="X1111" t="str">
        <f t="shared" si="209"/>
        <v/>
      </c>
      <c r="Y1111" s="12" t="str">
        <f t="shared" si="210"/>
        <v/>
      </c>
      <c r="Z1111" t="str">
        <f t="shared" si="211"/>
        <v/>
      </c>
      <c r="AA1111" t="str">
        <f t="shared" si="212"/>
        <v/>
      </c>
      <c r="AB1111" t="str">
        <f t="shared" si="213"/>
        <v/>
      </c>
      <c r="AC1111" s="2" t="str">
        <f t="shared" si="214"/>
        <v/>
      </c>
      <c r="AD1111" t="str">
        <f t="shared" si="217"/>
        <v/>
      </c>
      <c r="AE1111" t="str">
        <f t="shared" si="215"/>
        <v/>
      </c>
      <c r="AF1111" t="str">
        <f t="shared" si="216"/>
        <v/>
      </c>
    </row>
    <row r="1112" spans="1:32" x14ac:dyDescent="0.25">
      <c r="A1112">
        <v>12426</v>
      </c>
      <c r="B1112" s="1">
        <v>867488060855003</v>
      </c>
      <c r="C1112" s="1">
        <v>1719744981</v>
      </c>
      <c r="D1112">
        <v>-23.391079000000001</v>
      </c>
      <c r="E1112">
        <v>-46.769145000000002</v>
      </c>
      <c r="F1112">
        <v>733</v>
      </c>
      <c r="G1112">
        <v>173</v>
      </c>
      <c r="H1112">
        <v>122.2</v>
      </c>
      <c r="I1112">
        <v>1</v>
      </c>
      <c r="J1112">
        <v>1</v>
      </c>
      <c r="K1112">
        <v>368400</v>
      </c>
      <c r="L1112">
        <v>0</v>
      </c>
      <c r="M1112" t="s">
        <v>19</v>
      </c>
      <c r="N1112">
        <v>10</v>
      </c>
      <c r="O1112">
        <v>0</v>
      </c>
      <c r="P1112">
        <v>0</v>
      </c>
      <c r="Q1112">
        <v>0</v>
      </c>
      <c r="R1112">
        <v>0</v>
      </c>
      <c r="S1112" s="4">
        <v>45473.45579861111</v>
      </c>
      <c r="T1112" s="6">
        <v>45473.45579861111</v>
      </c>
      <c r="U1112">
        <f t="shared" si="206"/>
        <v>18</v>
      </c>
      <c r="V1112">
        <f t="shared" si="207"/>
        <v>30</v>
      </c>
      <c r="W1112" t="str">
        <f t="shared" si="208"/>
        <v/>
      </c>
      <c r="X1112" t="str">
        <f t="shared" si="209"/>
        <v/>
      </c>
      <c r="Y1112" s="12" t="str">
        <f t="shared" si="210"/>
        <v/>
      </c>
      <c r="Z1112" t="str">
        <f t="shared" si="211"/>
        <v/>
      </c>
      <c r="AA1112" t="str">
        <f t="shared" si="212"/>
        <v/>
      </c>
      <c r="AB1112" t="str">
        <f t="shared" si="213"/>
        <v/>
      </c>
      <c r="AC1112" s="2" t="str">
        <f t="shared" si="214"/>
        <v/>
      </c>
      <c r="AD1112" t="str">
        <f t="shared" si="217"/>
        <v/>
      </c>
      <c r="AE1112" t="str">
        <f t="shared" si="215"/>
        <v/>
      </c>
      <c r="AF1112" t="str">
        <f t="shared" si="216"/>
        <v/>
      </c>
    </row>
    <row r="1113" spans="1:32" x14ac:dyDescent="0.25">
      <c r="A1113">
        <v>12427</v>
      </c>
      <c r="B1113" s="1">
        <v>867488060855003</v>
      </c>
      <c r="C1113" s="1">
        <v>1719745011</v>
      </c>
      <c r="D1113">
        <v>-23.400171</v>
      </c>
      <c r="E1113">
        <v>-46.768065</v>
      </c>
      <c r="F1113">
        <v>750</v>
      </c>
      <c r="G1113">
        <v>175</v>
      </c>
      <c r="H1113">
        <v>122.1</v>
      </c>
      <c r="I1113">
        <v>1</v>
      </c>
      <c r="J1113">
        <v>1</v>
      </c>
      <c r="K1113">
        <v>369500</v>
      </c>
      <c r="L1113">
        <v>0</v>
      </c>
      <c r="M1113" t="s">
        <v>19</v>
      </c>
      <c r="N1113">
        <v>10</v>
      </c>
      <c r="O1113">
        <v>0</v>
      </c>
      <c r="P1113">
        <v>0</v>
      </c>
      <c r="Q1113">
        <v>0</v>
      </c>
      <c r="R1113">
        <v>0</v>
      </c>
      <c r="S1113" s="4">
        <v>45473.456145833334</v>
      </c>
      <c r="T1113" s="6">
        <v>45473.456145833334</v>
      </c>
      <c r="U1113">
        <f t="shared" si="206"/>
        <v>18</v>
      </c>
      <c r="V1113">
        <f t="shared" si="207"/>
        <v>30</v>
      </c>
      <c r="W1113" t="str">
        <f t="shared" si="208"/>
        <v/>
      </c>
      <c r="X1113" t="str">
        <f t="shared" si="209"/>
        <v/>
      </c>
      <c r="Y1113" s="12" t="str">
        <f t="shared" si="210"/>
        <v/>
      </c>
      <c r="Z1113" t="str">
        <f t="shared" si="211"/>
        <v/>
      </c>
      <c r="AA1113" t="str">
        <f t="shared" si="212"/>
        <v/>
      </c>
      <c r="AB1113" t="str">
        <f t="shared" si="213"/>
        <v/>
      </c>
      <c r="AC1113" s="2" t="str">
        <f t="shared" si="214"/>
        <v/>
      </c>
      <c r="AD1113" t="str">
        <f t="shared" si="217"/>
        <v/>
      </c>
      <c r="AE1113" t="str">
        <f t="shared" si="215"/>
        <v/>
      </c>
      <c r="AF1113" t="str">
        <f t="shared" si="216"/>
        <v/>
      </c>
    </row>
    <row r="1114" spans="1:32" x14ac:dyDescent="0.25">
      <c r="A1114">
        <v>12428</v>
      </c>
      <c r="B1114" s="1">
        <v>867488060855003</v>
      </c>
      <c r="C1114" s="1">
        <v>1719745041</v>
      </c>
      <c r="D1114">
        <v>-23.409314999999999</v>
      </c>
      <c r="E1114">
        <v>-46.767643</v>
      </c>
      <c r="F1114">
        <v>783</v>
      </c>
      <c r="G1114">
        <v>170</v>
      </c>
      <c r="H1114">
        <v>121.7</v>
      </c>
      <c r="I1114">
        <v>1</v>
      </c>
      <c r="J1114">
        <v>1</v>
      </c>
      <c r="K1114">
        <v>370500</v>
      </c>
      <c r="L1114">
        <v>0</v>
      </c>
      <c r="M1114" t="s">
        <v>19</v>
      </c>
      <c r="N1114">
        <v>10</v>
      </c>
      <c r="O1114">
        <v>0</v>
      </c>
      <c r="P1114">
        <v>0</v>
      </c>
      <c r="Q1114">
        <v>0</v>
      </c>
      <c r="R1114">
        <v>0</v>
      </c>
      <c r="S1114" s="4">
        <v>45473.456493055557</v>
      </c>
      <c r="T1114" s="6">
        <v>45473.456493055557</v>
      </c>
      <c r="U1114">
        <f t="shared" si="206"/>
        <v>18</v>
      </c>
      <c r="V1114">
        <f t="shared" si="207"/>
        <v>30</v>
      </c>
      <c r="W1114" t="str">
        <f t="shared" si="208"/>
        <v/>
      </c>
      <c r="X1114" t="str">
        <f t="shared" si="209"/>
        <v/>
      </c>
      <c r="Y1114" s="12" t="str">
        <f t="shared" si="210"/>
        <v/>
      </c>
      <c r="Z1114" t="str">
        <f t="shared" si="211"/>
        <v/>
      </c>
      <c r="AA1114" t="str">
        <f t="shared" si="212"/>
        <v/>
      </c>
      <c r="AB1114" t="str">
        <f t="shared" si="213"/>
        <v/>
      </c>
      <c r="AC1114" s="2" t="str">
        <f t="shared" si="214"/>
        <v/>
      </c>
      <c r="AD1114" t="str">
        <f t="shared" si="217"/>
        <v/>
      </c>
      <c r="AE1114" t="str">
        <f t="shared" si="215"/>
        <v/>
      </c>
      <c r="AF1114" t="str">
        <f t="shared" si="216"/>
        <v/>
      </c>
    </row>
    <row r="1115" spans="1:32" x14ac:dyDescent="0.25">
      <c r="A1115">
        <v>12429</v>
      </c>
      <c r="B1115" s="1">
        <v>867488060855003</v>
      </c>
      <c r="C1115" s="1">
        <v>1719745071</v>
      </c>
      <c r="D1115">
        <v>-23.417840000000002</v>
      </c>
      <c r="E1115">
        <v>-46.764099000000002</v>
      </c>
      <c r="F1115">
        <v>783</v>
      </c>
      <c r="G1115">
        <v>152</v>
      </c>
      <c r="H1115">
        <v>121.7</v>
      </c>
      <c r="I1115">
        <v>1</v>
      </c>
      <c r="J1115">
        <v>1</v>
      </c>
      <c r="K1115">
        <v>371500</v>
      </c>
      <c r="L1115">
        <v>0</v>
      </c>
      <c r="M1115" t="s">
        <v>19</v>
      </c>
      <c r="N1115">
        <v>10</v>
      </c>
      <c r="O1115">
        <v>0</v>
      </c>
      <c r="P1115">
        <v>0</v>
      </c>
      <c r="Q1115">
        <v>0</v>
      </c>
      <c r="R1115">
        <v>0</v>
      </c>
      <c r="S1115" s="4">
        <v>45473.45684027778</v>
      </c>
      <c r="T1115" s="6">
        <v>45473.45684027778</v>
      </c>
      <c r="U1115">
        <f t="shared" si="206"/>
        <v>18</v>
      </c>
      <c r="V1115">
        <f t="shared" si="207"/>
        <v>30</v>
      </c>
      <c r="W1115" t="str">
        <f t="shared" si="208"/>
        <v/>
      </c>
      <c r="X1115" t="str">
        <f t="shared" si="209"/>
        <v/>
      </c>
      <c r="Y1115" s="12" t="str">
        <f t="shared" si="210"/>
        <v/>
      </c>
      <c r="Z1115" t="str">
        <f t="shared" si="211"/>
        <v/>
      </c>
      <c r="AA1115" t="str">
        <f t="shared" si="212"/>
        <v/>
      </c>
      <c r="AB1115" t="str">
        <f t="shared" si="213"/>
        <v/>
      </c>
      <c r="AC1115" s="2" t="str">
        <f t="shared" si="214"/>
        <v/>
      </c>
      <c r="AD1115" t="str">
        <f t="shared" si="217"/>
        <v/>
      </c>
      <c r="AE1115" t="str">
        <f t="shared" si="215"/>
        <v/>
      </c>
      <c r="AF1115" t="str">
        <f t="shared" si="216"/>
        <v/>
      </c>
    </row>
    <row r="1116" spans="1:32" x14ac:dyDescent="0.25">
      <c r="A1116">
        <v>12430</v>
      </c>
      <c r="B1116" s="1">
        <v>867488060855003</v>
      </c>
      <c r="C1116" s="1">
        <v>1719745100</v>
      </c>
      <c r="D1116">
        <v>-23.426058999999999</v>
      </c>
      <c r="E1116">
        <v>-46.760950000000001</v>
      </c>
      <c r="F1116">
        <v>764</v>
      </c>
      <c r="G1116">
        <v>177</v>
      </c>
      <c r="H1116">
        <v>120.6</v>
      </c>
      <c r="I1116">
        <v>1</v>
      </c>
      <c r="J1116">
        <v>1</v>
      </c>
      <c r="K1116">
        <v>372500</v>
      </c>
      <c r="L1116">
        <v>0</v>
      </c>
      <c r="M1116" t="s">
        <v>19</v>
      </c>
      <c r="N1116">
        <v>10</v>
      </c>
      <c r="O1116">
        <v>0</v>
      </c>
      <c r="P1116">
        <v>0</v>
      </c>
      <c r="Q1116">
        <v>0</v>
      </c>
      <c r="R1116">
        <v>0</v>
      </c>
      <c r="S1116" s="4">
        <v>45473.457175925927</v>
      </c>
      <c r="T1116" s="6">
        <v>45473.457175925927</v>
      </c>
      <c r="U1116">
        <f t="shared" si="206"/>
        <v>18</v>
      </c>
      <c r="V1116">
        <f t="shared" si="207"/>
        <v>29</v>
      </c>
      <c r="W1116" t="str">
        <f t="shared" si="208"/>
        <v/>
      </c>
      <c r="X1116" t="str">
        <f t="shared" si="209"/>
        <v/>
      </c>
      <c r="Y1116" s="12" t="str">
        <f t="shared" si="210"/>
        <v/>
      </c>
      <c r="Z1116" t="str">
        <f t="shared" si="211"/>
        <v/>
      </c>
      <c r="AA1116" t="str">
        <f t="shared" si="212"/>
        <v/>
      </c>
      <c r="AB1116" t="str">
        <f t="shared" si="213"/>
        <v/>
      </c>
      <c r="AC1116" s="2" t="str">
        <f t="shared" si="214"/>
        <v/>
      </c>
      <c r="AD1116" t="str">
        <f t="shared" si="217"/>
        <v/>
      </c>
      <c r="AE1116" t="str">
        <f t="shared" si="215"/>
        <v/>
      </c>
      <c r="AF1116" t="str">
        <f t="shared" si="216"/>
        <v/>
      </c>
    </row>
    <row r="1117" spans="1:32" x14ac:dyDescent="0.25">
      <c r="A1117">
        <v>12431</v>
      </c>
      <c r="B1117" s="1">
        <v>867488060855003</v>
      </c>
      <c r="C1117" s="1">
        <v>1719745130</v>
      </c>
      <c r="D1117">
        <v>-23.435151999999999</v>
      </c>
      <c r="E1117">
        <v>-46.760052999999999</v>
      </c>
      <c r="F1117">
        <v>773</v>
      </c>
      <c r="G1117">
        <v>158</v>
      </c>
      <c r="H1117">
        <v>122.2</v>
      </c>
      <c r="I1117">
        <v>1</v>
      </c>
      <c r="J1117">
        <v>1</v>
      </c>
      <c r="K1117">
        <v>373500</v>
      </c>
      <c r="L1117">
        <v>0</v>
      </c>
      <c r="M1117" t="s">
        <v>19</v>
      </c>
      <c r="N1117">
        <v>10</v>
      </c>
      <c r="O1117">
        <v>0</v>
      </c>
      <c r="P1117">
        <v>0</v>
      </c>
      <c r="Q1117">
        <v>0</v>
      </c>
      <c r="R1117">
        <v>0</v>
      </c>
      <c r="S1117" s="4">
        <v>45473.45752314815</v>
      </c>
      <c r="T1117" s="6">
        <v>45473.45752314815</v>
      </c>
      <c r="U1117">
        <f t="shared" si="206"/>
        <v>18</v>
      </c>
      <c r="V1117">
        <f t="shared" si="207"/>
        <v>30</v>
      </c>
      <c r="W1117" t="str">
        <f t="shared" si="208"/>
        <v/>
      </c>
      <c r="X1117" t="str">
        <f t="shared" si="209"/>
        <v/>
      </c>
      <c r="Y1117" s="12" t="str">
        <f t="shared" si="210"/>
        <v/>
      </c>
      <c r="Z1117" t="str">
        <f t="shared" si="211"/>
        <v/>
      </c>
      <c r="AA1117" t="str">
        <f t="shared" si="212"/>
        <v/>
      </c>
      <c r="AB1117" t="str">
        <f t="shared" si="213"/>
        <v/>
      </c>
      <c r="AC1117" s="2" t="str">
        <f t="shared" si="214"/>
        <v/>
      </c>
      <c r="AD1117" t="str">
        <f t="shared" si="217"/>
        <v/>
      </c>
      <c r="AE1117" t="str">
        <f t="shared" si="215"/>
        <v/>
      </c>
      <c r="AF1117" t="str">
        <f t="shared" si="216"/>
        <v/>
      </c>
    </row>
    <row r="1118" spans="1:32" x14ac:dyDescent="0.25">
      <c r="A1118">
        <v>12432</v>
      </c>
      <c r="B1118" s="1">
        <v>867488060855003</v>
      </c>
      <c r="C1118" s="1">
        <v>1719745161</v>
      </c>
      <c r="D1118">
        <v>-23.443916000000002</v>
      </c>
      <c r="E1118">
        <v>-46.756262</v>
      </c>
      <c r="F1118">
        <v>787</v>
      </c>
      <c r="G1118">
        <v>168</v>
      </c>
      <c r="H1118">
        <v>122.4</v>
      </c>
      <c r="I1118">
        <v>1</v>
      </c>
      <c r="J1118">
        <v>1</v>
      </c>
      <c r="K1118">
        <v>374600</v>
      </c>
      <c r="L1118">
        <v>0</v>
      </c>
      <c r="M1118" t="s">
        <v>19</v>
      </c>
      <c r="N1118">
        <v>10</v>
      </c>
      <c r="O1118">
        <v>0</v>
      </c>
      <c r="P1118">
        <v>0</v>
      </c>
      <c r="Q1118">
        <v>0</v>
      </c>
      <c r="R1118">
        <v>0</v>
      </c>
      <c r="S1118" s="4">
        <v>45473.457881944443</v>
      </c>
      <c r="T1118" s="6">
        <v>45473.457881944443</v>
      </c>
      <c r="U1118">
        <f t="shared" si="206"/>
        <v>18</v>
      </c>
      <c r="V1118">
        <f t="shared" si="207"/>
        <v>31</v>
      </c>
      <c r="W1118" t="str">
        <f t="shared" si="208"/>
        <v/>
      </c>
      <c r="X1118" t="str">
        <f t="shared" si="209"/>
        <v/>
      </c>
      <c r="Y1118" s="12" t="str">
        <f t="shared" si="210"/>
        <v/>
      </c>
      <c r="Z1118" t="str">
        <f t="shared" si="211"/>
        <v/>
      </c>
      <c r="AA1118" t="str">
        <f t="shared" si="212"/>
        <v/>
      </c>
      <c r="AB1118" t="str">
        <f t="shared" si="213"/>
        <v/>
      </c>
      <c r="AC1118" s="2" t="str">
        <f t="shared" si="214"/>
        <v/>
      </c>
      <c r="AD1118" t="str">
        <f t="shared" si="217"/>
        <v/>
      </c>
      <c r="AE1118" t="str">
        <f t="shared" si="215"/>
        <v/>
      </c>
      <c r="AF1118" t="str">
        <f t="shared" si="216"/>
        <v/>
      </c>
    </row>
    <row r="1119" spans="1:32" x14ac:dyDescent="0.25">
      <c r="A1119">
        <v>12433</v>
      </c>
      <c r="B1119" s="1">
        <v>867488060855003</v>
      </c>
      <c r="C1119" s="1">
        <v>1719745191</v>
      </c>
      <c r="D1119">
        <v>-23.452887</v>
      </c>
      <c r="E1119">
        <v>-46.754314999999998</v>
      </c>
      <c r="F1119">
        <v>803</v>
      </c>
      <c r="G1119">
        <v>169</v>
      </c>
      <c r="H1119">
        <v>121.9</v>
      </c>
      <c r="I1119">
        <v>1</v>
      </c>
      <c r="J1119">
        <v>1</v>
      </c>
      <c r="K1119">
        <v>375600</v>
      </c>
      <c r="L1119">
        <v>0</v>
      </c>
      <c r="M1119" t="s">
        <v>19</v>
      </c>
      <c r="N1119">
        <v>10</v>
      </c>
      <c r="O1119">
        <v>0</v>
      </c>
      <c r="P1119">
        <v>0</v>
      </c>
      <c r="Q1119">
        <v>0</v>
      </c>
      <c r="R1119">
        <v>0</v>
      </c>
      <c r="S1119" s="4">
        <v>45473.458229166667</v>
      </c>
      <c r="T1119" s="6">
        <v>45473.458229166667</v>
      </c>
      <c r="U1119">
        <f t="shared" si="206"/>
        <v>18</v>
      </c>
      <c r="V1119">
        <f t="shared" si="207"/>
        <v>30</v>
      </c>
      <c r="W1119" t="str">
        <f t="shared" si="208"/>
        <v/>
      </c>
      <c r="X1119" t="str">
        <f t="shared" si="209"/>
        <v/>
      </c>
      <c r="Y1119" s="12" t="str">
        <f t="shared" si="210"/>
        <v/>
      </c>
      <c r="Z1119" t="str">
        <f t="shared" si="211"/>
        <v/>
      </c>
      <c r="AA1119" t="str">
        <f t="shared" si="212"/>
        <v/>
      </c>
      <c r="AB1119" t="str">
        <f t="shared" si="213"/>
        <v/>
      </c>
      <c r="AC1119" s="2" t="str">
        <f t="shared" si="214"/>
        <v/>
      </c>
      <c r="AD1119" t="str">
        <f t="shared" si="217"/>
        <v/>
      </c>
      <c r="AE1119" t="str">
        <f t="shared" si="215"/>
        <v/>
      </c>
      <c r="AF1119" t="str">
        <f t="shared" si="216"/>
        <v/>
      </c>
    </row>
    <row r="1120" spans="1:32" x14ac:dyDescent="0.25">
      <c r="A1120">
        <v>12434</v>
      </c>
      <c r="B1120" s="1">
        <v>867488060855003</v>
      </c>
      <c r="C1120" s="1">
        <v>1719745221</v>
      </c>
      <c r="D1120">
        <v>-23.461887000000001</v>
      </c>
      <c r="E1120">
        <v>-46.752420999999998</v>
      </c>
      <c r="F1120">
        <v>773</v>
      </c>
      <c r="G1120">
        <v>169</v>
      </c>
      <c r="H1120">
        <v>121.8</v>
      </c>
      <c r="I1120">
        <v>1</v>
      </c>
      <c r="J1120">
        <v>1</v>
      </c>
      <c r="K1120">
        <v>376600</v>
      </c>
      <c r="L1120">
        <v>0</v>
      </c>
      <c r="M1120" t="s">
        <v>19</v>
      </c>
      <c r="N1120">
        <v>10</v>
      </c>
      <c r="O1120">
        <v>0</v>
      </c>
      <c r="P1120">
        <v>0</v>
      </c>
      <c r="Q1120">
        <v>0</v>
      </c>
      <c r="R1120">
        <v>0</v>
      </c>
      <c r="S1120" s="4">
        <v>45473.45857638889</v>
      </c>
      <c r="T1120" s="6">
        <v>45473.45857638889</v>
      </c>
      <c r="U1120">
        <f t="shared" si="206"/>
        <v>18</v>
      </c>
      <c r="V1120">
        <f t="shared" si="207"/>
        <v>30</v>
      </c>
      <c r="W1120" t="str">
        <f t="shared" si="208"/>
        <v/>
      </c>
      <c r="X1120" t="str">
        <f t="shared" si="209"/>
        <v/>
      </c>
      <c r="Y1120" s="12" t="str">
        <f t="shared" si="210"/>
        <v/>
      </c>
      <c r="Z1120" t="str">
        <f t="shared" si="211"/>
        <v/>
      </c>
      <c r="AA1120" t="str">
        <f t="shared" si="212"/>
        <v/>
      </c>
      <c r="AB1120" t="str">
        <f t="shared" si="213"/>
        <v/>
      </c>
      <c r="AC1120" s="2" t="str">
        <f t="shared" si="214"/>
        <v/>
      </c>
      <c r="AD1120" t="str">
        <f t="shared" si="217"/>
        <v/>
      </c>
      <c r="AE1120" t="str">
        <f t="shared" si="215"/>
        <v/>
      </c>
      <c r="AF1120" t="str">
        <f t="shared" si="216"/>
        <v/>
      </c>
    </row>
    <row r="1121" spans="1:32" x14ac:dyDescent="0.25">
      <c r="A1121">
        <v>12435</v>
      </c>
      <c r="B1121" s="1">
        <v>867488060855003</v>
      </c>
      <c r="C1121" s="1">
        <v>1719745251</v>
      </c>
      <c r="D1121">
        <v>-23.470503999999998</v>
      </c>
      <c r="E1121">
        <v>-46.749026000000001</v>
      </c>
      <c r="F1121">
        <v>769</v>
      </c>
      <c r="G1121">
        <v>158</v>
      </c>
      <c r="H1121">
        <v>122.1</v>
      </c>
      <c r="I1121">
        <v>1</v>
      </c>
      <c r="J1121">
        <v>1</v>
      </c>
      <c r="K1121">
        <v>377600</v>
      </c>
      <c r="L1121">
        <v>0</v>
      </c>
      <c r="M1121" t="s">
        <v>19</v>
      </c>
      <c r="N1121">
        <v>10</v>
      </c>
      <c r="O1121">
        <v>0</v>
      </c>
      <c r="P1121">
        <v>0</v>
      </c>
      <c r="Q1121">
        <v>0</v>
      </c>
      <c r="R1121">
        <v>0</v>
      </c>
      <c r="S1121" s="4">
        <v>45473.458923611113</v>
      </c>
      <c r="T1121" s="6">
        <v>45473.458923611113</v>
      </c>
      <c r="U1121">
        <f t="shared" si="206"/>
        <v>18</v>
      </c>
      <c r="V1121">
        <f t="shared" si="207"/>
        <v>30</v>
      </c>
      <c r="W1121" t="str">
        <f t="shared" si="208"/>
        <v/>
      </c>
      <c r="X1121" t="str">
        <f t="shared" si="209"/>
        <v/>
      </c>
      <c r="Y1121" s="12" t="str">
        <f t="shared" si="210"/>
        <v/>
      </c>
      <c r="Z1121" t="str">
        <f t="shared" si="211"/>
        <v/>
      </c>
      <c r="AA1121" t="str">
        <f t="shared" si="212"/>
        <v/>
      </c>
      <c r="AB1121" t="str">
        <f t="shared" si="213"/>
        <v/>
      </c>
      <c r="AC1121" s="2" t="str">
        <f t="shared" si="214"/>
        <v/>
      </c>
      <c r="AD1121" t="str">
        <f t="shared" si="217"/>
        <v/>
      </c>
      <c r="AE1121" t="str">
        <f t="shared" si="215"/>
        <v/>
      </c>
      <c r="AF1121" t="str">
        <f t="shared" si="216"/>
        <v/>
      </c>
    </row>
    <row r="1122" spans="1:32" x14ac:dyDescent="0.25">
      <c r="A1122">
        <v>12436</v>
      </c>
      <c r="B1122" s="1">
        <v>867488060855003</v>
      </c>
      <c r="C1122" s="1">
        <v>1719745280</v>
      </c>
      <c r="D1122">
        <v>-23.476279000000002</v>
      </c>
      <c r="E1122">
        <v>-46.742306999999997</v>
      </c>
      <c r="F1122">
        <v>772</v>
      </c>
      <c r="G1122">
        <v>116</v>
      </c>
      <c r="H1122">
        <v>121.8</v>
      </c>
      <c r="I1122">
        <v>1</v>
      </c>
      <c r="J1122">
        <v>1</v>
      </c>
      <c r="K1122">
        <v>378600</v>
      </c>
      <c r="L1122">
        <v>0</v>
      </c>
      <c r="M1122" t="s">
        <v>19</v>
      </c>
      <c r="N1122">
        <v>10</v>
      </c>
      <c r="O1122">
        <v>0</v>
      </c>
      <c r="P1122">
        <v>0</v>
      </c>
      <c r="Q1122">
        <v>0</v>
      </c>
      <c r="R1122">
        <v>0</v>
      </c>
      <c r="S1122" s="4">
        <v>45473.45925925926</v>
      </c>
      <c r="T1122" s="6">
        <v>45473.45925925926</v>
      </c>
      <c r="U1122">
        <f t="shared" si="206"/>
        <v>18</v>
      </c>
      <c r="V1122">
        <f t="shared" si="207"/>
        <v>29</v>
      </c>
      <c r="W1122" t="str">
        <f t="shared" si="208"/>
        <v/>
      </c>
      <c r="X1122" t="str">
        <f t="shared" si="209"/>
        <v/>
      </c>
      <c r="Y1122" s="12" t="str">
        <f t="shared" si="210"/>
        <v/>
      </c>
      <c r="Z1122" t="str">
        <f t="shared" si="211"/>
        <v/>
      </c>
      <c r="AA1122" t="str">
        <f t="shared" si="212"/>
        <v/>
      </c>
      <c r="AB1122" t="str">
        <f t="shared" si="213"/>
        <v/>
      </c>
      <c r="AC1122" s="2" t="str">
        <f t="shared" si="214"/>
        <v/>
      </c>
      <c r="AD1122" t="str">
        <f t="shared" si="217"/>
        <v/>
      </c>
      <c r="AE1122" t="str">
        <f t="shared" si="215"/>
        <v/>
      </c>
      <c r="AF1122" t="str">
        <f t="shared" si="216"/>
        <v/>
      </c>
    </row>
    <row r="1123" spans="1:32" x14ac:dyDescent="0.25">
      <c r="A1123">
        <v>12437</v>
      </c>
      <c r="B1123" s="1">
        <v>867488060855003</v>
      </c>
      <c r="C1123" s="1">
        <v>1719745310</v>
      </c>
      <c r="D1123">
        <v>-23.483853</v>
      </c>
      <c r="E1123">
        <v>-46.737757999999999</v>
      </c>
      <c r="F1123">
        <v>783</v>
      </c>
      <c r="G1123">
        <v>173</v>
      </c>
      <c r="H1123">
        <v>122.8</v>
      </c>
      <c r="I1123">
        <v>1</v>
      </c>
      <c r="J1123">
        <v>1</v>
      </c>
      <c r="K1123">
        <v>379600</v>
      </c>
      <c r="L1123">
        <v>0</v>
      </c>
      <c r="M1123" t="s">
        <v>19</v>
      </c>
      <c r="N1123">
        <v>10</v>
      </c>
      <c r="O1123">
        <v>0</v>
      </c>
      <c r="P1123">
        <v>0</v>
      </c>
      <c r="Q1123">
        <v>0</v>
      </c>
      <c r="R1123">
        <v>0</v>
      </c>
      <c r="S1123" s="4">
        <v>45473.459606481483</v>
      </c>
      <c r="T1123" s="6">
        <v>45473.459606481483</v>
      </c>
      <c r="U1123">
        <f t="shared" si="206"/>
        <v>18</v>
      </c>
      <c r="V1123">
        <f t="shared" si="207"/>
        <v>30</v>
      </c>
      <c r="W1123" t="str">
        <f t="shared" si="208"/>
        <v/>
      </c>
      <c r="X1123" t="str">
        <f t="shared" si="209"/>
        <v/>
      </c>
      <c r="Y1123" s="12" t="str">
        <f t="shared" si="210"/>
        <v/>
      </c>
      <c r="Z1123" t="str">
        <f t="shared" si="211"/>
        <v/>
      </c>
      <c r="AA1123" t="str">
        <f t="shared" si="212"/>
        <v/>
      </c>
      <c r="AB1123" t="str">
        <f t="shared" si="213"/>
        <v/>
      </c>
      <c r="AC1123" s="2" t="str">
        <f t="shared" si="214"/>
        <v/>
      </c>
      <c r="AD1123" t="str">
        <f t="shared" si="217"/>
        <v/>
      </c>
      <c r="AE1123" t="str">
        <f t="shared" si="215"/>
        <v/>
      </c>
      <c r="AF1123" t="str">
        <f t="shared" si="216"/>
        <v/>
      </c>
    </row>
    <row r="1124" spans="1:32" x14ac:dyDescent="0.25">
      <c r="A1124">
        <v>12438</v>
      </c>
      <c r="B1124" s="1">
        <v>867488060855003</v>
      </c>
      <c r="C1124" s="1">
        <v>1719745341</v>
      </c>
      <c r="D1124">
        <v>-23.492414</v>
      </c>
      <c r="E1124">
        <v>-46.733947999999998</v>
      </c>
      <c r="F1124">
        <v>763</v>
      </c>
      <c r="G1124">
        <v>138</v>
      </c>
      <c r="H1124">
        <v>121.5</v>
      </c>
      <c r="I1124">
        <v>1</v>
      </c>
      <c r="J1124">
        <v>1</v>
      </c>
      <c r="K1124">
        <v>380700</v>
      </c>
      <c r="L1124">
        <v>0</v>
      </c>
      <c r="M1124" t="s">
        <v>19</v>
      </c>
      <c r="N1124">
        <v>10</v>
      </c>
      <c r="O1124">
        <v>0</v>
      </c>
      <c r="P1124">
        <v>0</v>
      </c>
      <c r="Q1124">
        <v>0</v>
      </c>
      <c r="R1124">
        <v>0</v>
      </c>
      <c r="S1124" s="4">
        <v>45473.459965277776</v>
      </c>
      <c r="T1124" s="6">
        <v>45473.459965277776</v>
      </c>
      <c r="U1124">
        <f t="shared" si="206"/>
        <v>18</v>
      </c>
      <c r="V1124">
        <f t="shared" si="207"/>
        <v>31</v>
      </c>
      <c r="W1124" t="str">
        <f t="shared" si="208"/>
        <v/>
      </c>
      <c r="X1124" t="str">
        <f t="shared" si="209"/>
        <v/>
      </c>
      <c r="Y1124" s="12" t="str">
        <f t="shared" si="210"/>
        <v/>
      </c>
      <c r="Z1124" t="str">
        <f t="shared" si="211"/>
        <v/>
      </c>
      <c r="AA1124" t="str">
        <f t="shared" si="212"/>
        <v/>
      </c>
      <c r="AB1124" t="str">
        <f t="shared" si="213"/>
        <v/>
      </c>
      <c r="AC1124" s="2" t="str">
        <f t="shared" si="214"/>
        <v/>
      </c>
      <c r="AD1124" t="str">
        <f t="shared" si="217"/>
        <v/>
      </c>
      <c r="AE1124" t="str">
        <f t="shared" si="215"/>
        <v/>
      </c>
      <c r="AF1124" t="str">
        <f t="shared" si="216"/>
        <v/>
      </c>
    </row>
    <row r="1125" spans="1:32" x14ac:dyDescent="0.25">
      <c r="A1125">
        <v>12439</v>
      </c>
      <c r="B1125" s="1">
        <v>867488060855003</v>
      </c>
      <c r="C1125" s="1">
        <v>1719745371</v>
      </c>
      <c r="D1125">
        <v>-23.499569000000001</v>
      </c>
      <c r="E1125">
        <v>-46.728343000000002</v>
      </c>
      <c r="F1125">
        <v>763</v>
      </c>
      <c r="G1125">
        <v>145</v>
      </c>
      <c r="H1125">
        <v>100.1</v>
      </c>
      <c r="I1125">
        <v>1</v>
      </c>
      <c r="J1125">
        <v>1</v>
      </c>
      <c r="K1125">
        <v>381700</v>
      </c>
      <c r="L1125">
        <v>0</v>
      </c>
      <c r="M1125" t="s">
        <v>19</v>
      </c>
      <c r="N1125">
        <v>10</v>
      </c>
      <c r="O1125">
        <v>0</v>
      </c>
      <c r="P1125">
        <v>0</v>
      </c>
      <c r="Q1125">
        <v>0</v>
      </c>
      <c r="R1125">
        <v>0</v>
      </c>
      <c r="S1125" s="4">
        <v>45473.460312499999</v>
      </c>
      <c r="T1125" s="6">
        <v>45473.460312499999</v>
      </c>
      <c r="U1125">
        <f t="shared" si="206"/>
        <v>18</v>
      </c>
      <c r="V1125">
        <f t="shared" si="207"/>
        <v>30</v>
      </c>
      <c r="W1125" t="str">
        <f t="shared" si="208"/>
        <v/>
      </c>
      <c r="X1125" t="str">
        <f t="shared" si="209"/>
        <v/>
      </c>
      <c r="Y1125" s="12" t="str">
        <f t="shared" si="210"/>
        <v/>
      </c>
      <c r="Z1125" t="str">
        <f t="shared" si="211"/>
        <v/>
      </c>
      <c r="AA1125" t="str">
        <f t="shared" si="212"/>
        <v/>
      </c>
      <c r="AB1125" t="str">
        <f t="shared" si="213"/>
        <v/>
      </c>
      <c r="AC1125" s="2" t="str">
        <f t="shared" si="214"/>
        <v/>
      </c>
      <c r="AD1125" t="str">
        <f t="shared" si="217"/>
        <v/>
      </c>
      <c r="AE1125" t="str">
        <f t="shared" si="215"/>
        <v/>
      </c>
      <c r="AF1125" t="str">
        <f t="shared" si="216"/>
        <v/>
      </c>
    </row>
    <row r="1126" spans="1:32" x14ac:dyDescent="0.25">
      <c r="A1126">
        <v>12440</v>
      </c>
      <c r="B1126" s="1">
        <v>867488060855003</v>
      </c>
      <c r="C1126" s="1">
        <v>1719745401</v>
      </c>
      <c r="D1126">
        <v>-23.504660999999999</v>
      </c>
      <c r="E1126">
        <v>-46.723846000000002</v>
      </c>
      <c r="F1126">
        <v>749</v>
      </c>
      <c r="G1126">
        <v>140</v>
      </c>
      <c r="H1126">
        <v>72.8</v>
      </c>
      <c r="I1126">
        <v>1</v>
      </c>
      <c r="J1126">
        <v>1</v>
      </c>
      <c r="K1126">
        <v>382400</v>
      </c>
      <c r="L1126">
        <v>0</v>
      </c>
      <c r="M1126" t="s">
        <v>19</v>
      </c>
      <c r="N1126">
        <v>10</v>
      </c>
      <c r="O1126">
        <v>0</v>
      </c>
      <c r="P1126">
        <v>0</v>
      </c>
      <c r="Q1126">
        <v>0</v>
      </c>
      <c r="R1126">
        <v>0</v>
      </c>
      <c r="S1126" s="4">
        <v>45473.460659722223</v>
      </c>
      <c r="T1126" s="6">
        <v>45473.460659722223</v>
      </c>
      <c r="U1126">
        <f t="shared" si="206"/>
        <v>18</v>
      </c>
      <c r="V1126">
        <f t="shared" si="207"/>
        <v>30</v>
      </c>
      <c r="W1126" t="str">
        <f t="shared" si="208"/>
        <v/>
      </c>
      <c r="X1126" t="str">
        <f t="shared" si="209"/>
        <v/>
      </c>
      <c r="Y1126" s="12" t="str">
        <f t="shared" si="210"/>
        <v/>
      </c>
      <c r="Z1126" t="str">
        <f t="shared" si="211"/>
        <v/>
      </c>
      <c r="AA1126" t="str">
        <f t="shared" si="212"/>
        <v/>
      </c>
      <c r="AB1126" t="str">
        <f t="shared" si="213"/>
        <v/>
      </c>
      <c r="AC1126" s="2" t="str">
        <f t="shared" si="214"/>
        <v/>
      </c>
      <c r="AD1126" t="str">
        <f t="shared" si="217"/>
        <v/>
      </c>
      <c r="AE1126" t="str">
        <f t="shared" si="215"/>
        <v/>
      </c>
      <c r="AF1126" t="str">
        <f t="shared" si="216"/>
        <v/>
      </c>
    </row>
    <row r="1127" spans="1:32" x14ac:dyDescent="0.25">
      <c r="A1127">
        <v>12441</v>
      </c>
      <c r="B1127" s="1">
        <v>867488060855003</v>
      </c>
      <c r="C1127" s="1">
        <v>1719745431</v>
      </c>
      <c r="D1127">
        <v>-23.509018000000001</v>
      </c>
      <c r="E1127">
        <v>-46.719962000000002</v>
      </c>
      <c r="F1127">
        <v>742</v>
      </c>
      <c r="G1127">
        <v>110</v>
      </c>
      <c r="H1127">
        <v>68.400000000000006</v>
      </c>
      <c r="I1127">
        <v>1</v>
      </c>
      <c r="J1127">
        <v>1</v>
      </c>
      <c r="K1127">
        <v>383000</v>
      </c>
      <c r="L1127">
        <v>0</v>
      </c>
      <c r="M1127" t="s">
        <v>19</v>
      </c>
      <c r="N1127">
        <v>10</v>
      </c>
      <c r="O1127">
        <v>0</v>
      </c>
      <c r="P1127">
        <v>0</v>
      </c>
      <c r="Q1127">
        <v>0</v>
      </c>
      <c r="R1127">
        <v>0</v>
      </c>
      <c r="S1127" s="4">
        <v>45473.461006944446</v>
      </c>
      <c r="T1127" s="6">
        <v>45473.461006944446</v>
      </c>
      <c r="U1127">
        <f t="shared" si="206"/>
        <v>18</v>
      </c>
      <c r="V1127">
        <f t="shared" si="207"/>
        <v>30</v>
      </c>
      <c r="W1127" t="str">
        <f t="shared" si="208"/>
        <v/>
      </c>
      <c r="X1127" t="str">
        <f t="shared" si="209"/>
        <v/>
      </c>
      <c r="Y1127" s="12" t="str">
        <f t="shared" si="210"/>
        <v/>
      </c>
      <c r="Z1127" t="str">
        <f t="shared" si="211"/>
        <v/>
      </c>
      <c r="AA1127" t="str">
        <f t="shared" si="212"/>
        <v/>
      </c>
      <c r="AB1127" t="str">
        <f t="shared" si="213"/>
        <v/>
      </c>
      <c r="AC1127" s="2" t="str">
        <f t="shared" si="214"/>
        <v/>
      </c>
      <c r="AD1127" t="str">
        <f t="shared" si="217"/>
        <v/>
      </c>
      <c r="AE1127" t="str">
        <f t="shared" si="215"/>
        <v/>
      </c>
      <c r="AF1127" t="str">
        <f t="shared" si="216"/>
        <v/>
      </c>
    </row>
    <row r="1128" spans="1:32" x14ac:dyDescent="0.25">
      <c r="A1128">
        <v>12442</v>
      </c>
      <c r="B1128" s="1">
        <v>867488060855003</v>
      </c>
      <c r="C1128" s="1">
        <v>1719745461</v>
      </c>
      <c r="D1128">
        <v>-23.509012999999999</v>
      </c>
      <c r="E1128">
        <v>-46.714193000000002</v>
      </c>
      <c r="F1128">
        <v>726</v>
      </c>
      <c r="G1128">
        <v>94</v>
      </c>
      <c r="H1128">
        <v>65.5</v>
      </c>
      <c r="I1128">
        <v>1</v>
      </c>
      <c r="J1128">
        <v>1</v>
      </c>
      <c r="K1128">
        <v>383600</v>
      </c>
      <c r="L1128">
        <v>0</v>
      </c>
      <c r="M1128" t="s">
        <v>19</v>
      </c>
      <c r="N1128">
        <v>10</v>
      </c>
      <c r="O1128">
        <v>0</v>
      </c>
      <c r="P1128">
        <v>0</v>
      </c>
      <c r="Q1128">
        <v>0</v>
      </c>
      <c r="R1128">
        <v>0</v>
      </c>
      <c r="S1128" s="4">
        <v>45473.461354166669</v>
      </c>
      <c r="T1128" s="6">
        <v>45473.461354166669</v>
      </c>
      <c r="U1128">
        <f t="shared" si="206"/>
        <v>18</v>
      </c>
      <c r="V1128">
        <f t="shared" si="207"/>
        <v>30</v>
      </c>
      <c r="W1128" t="str">
        <f t="shared" si="208"/>
        <v/>
      </c>
      <c r="X1128" t="str">
        <f t="shared" si="209"/>
        <v/>
      </c>
      <c r="Y1128" s="12" t="str">
        <f t="shared" si="210"/>
        <v/>
      </c>
      <c r="Z1128" t="str">
        <f t="shared" si="211"/>
        <v/>
      </c>
      <c r="AA1128" t="str">
        <f t="shared" si="212"/>
        <v/>
      </c>
      <c r="AB1128" t="str">
        <f t="shared" si="213"/>
        <v/>
      </c>
      <c r="AC1128" s="2" t="str">
        <f t="shared" si="214"/>
        <v/>
      </c>
      <c r="AD1128" t="str">
        <f t="shared" si="217"/>
        <v/>
      </c>
      <c r="AE1128" t="str">
        <f t="shared" si="215"/>
        <v/>
      </c>
      <c r="AF1128" t="str">
        <f t="shared" si="216"/>
        <v/>
      </c>
    </row>
    <row r="1129" spans="1:32" x14ac:dyDescent="0.25">
      <c r="A1129">
        <v>12443</v>
      </c>
      <c r="B1129" s="1">
        <v>867488060855003</v>
      </c>
      <c r="C1129" s="1">
        <v>1719745491</v>
      </c>
      <c r="D1129">
        <v>-23.509402999999999</v>
      </c>
      <c r="E1129">
        <v>-46.709632999999997</v>
      </c>
      <c r="F1129">
        <v>724</v>
      </c>
      <c r="G1129">
        <v>93</v>
      </c>
      <c r="H1129">
        <v>52.9</v>
      </c>
      <c r="I1129">
        <v>1</v>
      </c>
      <c r="J1129">
        <v>1</v>
      </c>
      <c r="K1129">
        <v>384100</v>
      </c>
      <c r="L1129">
        <v>0</v>
      </c>
      <c r="M1129" t="s">
        <v>19</v>
      </c>
      <c r="N1129">
        <v>10</v>
      </c>
      <c r="O1129">
        <v>0</v>
      </c>
      <c r="P1129">
        <v>0</v>
      </c>
      <c r="Q1129">
        <v>0</v>
      </c>
      <c r="R1129">
        <v>0</v>
      </c>
      <c r="S1129" s="4">
        <v>45473.461701388886</v>
      </c>
      <c r="T1129" s="6">
        <v>45473.461701388886</v>
      </c>
      <c r="U1129">
        <f t="shared" si="206"/>
        <v>18</v>
      </c>
      <c r="V1129">
        <f t="shared" si="207"/>
        <v>30</v>
      </c>
      <c r="W1129" t="str">
        <f t="shared" si="208"/>
        <v/>
      </c>
      <c r="X1129" t="str">
        <f t="shared" si="209"/>
        <v/>
      </c>
      <c r="Y1129" s="12" t="str">
        <f t="shared" si="210"/>
        <v/>
      </c>
      <c r="Z1129" t="str">
        <f t="shared" si="211"/>
        <v/>
      </c>
      <c r="AA1129" t="str">
        <f t="shared" si="212"/>
        <v/>
      </c>
      <c r="AB1129" t="str">
        <f t="shared" si="213"/>
        <v/>
      </c>
      <c r="AC1129" s="2" t="str">
        <f t="shared" si="214"/>
        <v/>
      </c>
      <c r="AD1129" t="str">
        <f t="shared" si="217"/>
        <v/>
      </c>
      <c r="AE1129" t="str">
        <f t="shared" si="215"/>
        <v/>
      </c>
      <c r="AF1129" t="str">
        <f t="shared" si="216"/>
        <v/>
      </c>
    </row>
    <row r="1130" spans="1:32" x14ac:dyDescent="0.25">
      <c r="A1130">
        <v>12444</v>
      </c>
      <c r="B1130" s="1">
        <v>867488060855003</v>
      </c>
      <c r="C1130" s="1">
        <v>1719745521</v>
      </c>
      <c r="D1130">
        <v>-23.509304</v>
      </c>
      <c r="E1130">
        <v>-46.704613999999999</v>
      </c>
      <c r="F1130">
        <v>724</v>
      </c>
      <c r="G1130">
        <v>83</v>
      </c>
      <c r="H1130">
        <v>68.599999999999994</v>
      </c>
      <c r="I1130">
        <v>1</v>
      </c>
      <c r="J1130">
        <v>1</v>
      </c>
      <c r="K1130">
        <v>384600</v>
      </c>
      <c r="L1130">
        <v>0</v>
      </c>
      <c r="M1130" t="s">
        <v>19</v>
      </c>
      <c r="N1130">
        <v>10</v>
      </c>
      <c r="O1130">
        <v>0</v>
      </c>
      <c r="P1130">
        <v>0</v>
      </c>
      <c r="Q1130">
        <v>0</v>
      </c>
      <c r="R1130">
        <v>0</v>
      </c>
      <c r="S1130" s="4">
        <v>45473.462048611109</v>
      </c>
      <c r="T1130" s="6">
        <v>45473.462048611109</v>
      </c>
      <c r="U1130">
        <f t="shared" si="206"/>
        <v>18</v>
      </c>
      <c r="V1130">
        <f t="shared" si="207"/>
        <v>30</v>
      </c>
      <c r="W1130" t="str">
        <f t="shared" si="208"/>
        <v/>
      </c>
      <c r="X1130" t="str">
        <f t="shared" si="209"/>
        <v/>
      </c>
      <c r="Y1130" s="12" t="str">
        <f t="shared" si="210"/>
        <v/>
      </c>
      <c r="Z1130" t="str">
        <f t="shared" si="211"/>
        <v/>
      </c>
      <c r="AA1130" t="str">
        <f t="shared" si="212"/>
        <v/>
      </c>
      <c r="AB1130" t="str">
        <f t="shared" si="213"/>
        <v/>
      </c>
      <c r="AC1130" s="2" t="str">
        <f t="shared" si="214"/>
        <v/>
      </c>
      <c r="AD1130" t="str">
        <f t="shared" si="217"/>
        <v/>
      </c>
      <c r="AE1130" t="str">
        <f t="shared" si="215"/>
        <v/>
      </c>
      <c r="AF1130" t="str">
        <f t="shared" si="216"/>
        <v/>
      </c>
    </row>
    <row r="1131" spans="1:32" x14ac:dyDescent="0.25">
      <c r="A1131">
        <v>12445</v>
      </c>
      <c r="B1131" s="1">
        <v>867488060855003</v>
      </c>
      <c r="C1131" s="1">
        <v>1719745551</v>
      </c>
      <c r="D1131">
        <v>-23.508846999999999</v>
      </c>
      <c r="E1131">
        <v>-46.698805999999998</v>
      </c>
      <c r="F1131">
        <v>723</v>
      </c>
      <c r="G1131">
        <v>85</v>
      </c>
      <c r="H1131">
        <v>73</v>
      </c>
      <c r="I1131">
        <v>1</v>
      </c>
      <c r="J1131">
        <v>1</v>
      </c>
      <c r="K1131">
        <v>385200</v>
      </c>
      <c r="L1131">
        <v>0</v>
      </c>
      <c r="M1131" t="s">
        <v>19</v>
      </c>
      <c r="N1131">
        <v>10</v>
      </c>
      <c r="O1131">
        <v>0</v>
      </c>
      <c r="P1131">
        <v>0</v>
      </c>
      <c r="Q1131">
        <v>0</v>
      </c>
      <c r="R1131">
        <v>0</v>
      </c>
      <c r="S1131" s="4">
        <v>45473.462395833332</v>
      </c>
      <c r="T1131" s="6">
        <v>45473.462395833332</v>
      </c>
      <c r="U1131">
        <f t="shared" si="206"/>
        <v>18</v>
      </c>
      <c r="V1131">
        <f t="shared" si="207"/>
        <v>30</v>
      </c>
      <c r="W1131" t="str">
        <f t="shared" si="208"/>
        <v/>
      </c>
      <c r="X1131" t="str">
        <f t="shared" si="209"/>
        <v/>
      </c>
      <c r="Y1131" s="12" t="str">
        <f t="shared" si="210"/>
        <v/>
      </c>
      <c r="Z1131" t="str">
        <f t="shared" si="211"/>
        <v/>
      </c>
      <c r="AA1131" t="str">
        <f t="shared" si="212"/>
        <v/>
      </c>
      <c r="AB1131" t="str">
        <f t="shared" si="213"/>
        <v/>
      </c>
      <c r="AC1131" s="2" t="str">
        <f t="shared" si="214"/>
        <v/>
      </c>
      <c r="AD1131" t="str">
        <f t="shared" si="217"/>
        <v/>
      </c>
      <c r="AE1131" t="str">
        <f t="shared" si="215"/>
        <v/>
      </c>
      <c r="AF1131" t="str">
        <f t="shared" si="216"/>
        <v/>
      </c>
    </row>
    <row r="1132" spans="1:32" x14ac:dyDescent="0.25">
      <c r="A1132">
        <v>12446</v>
      </c>
      <c r="B1132" s="1">
        <v>867488060855003</v>
      </c>
      <c r="C1132" s="1">
        <v>1719745580</v>
      </c>
      <c r="D1132">
        <v>-23.509070000000001</v>
      </c>
      <c r="E1132">
        <v>-46.693334999999998</v>
      </c>
      <c r="F1132">
        <v>724</v>
      </c>
      <c r="G1132">
        <v>98</v>
      </c>
      <c r="H1132">
        <v>67.400000000000006</v>
      </c>
      <c r="I1132">
        <v>1</v>
      </c>
      <c r="J1132">
        <v>1</v>
      </c>
      <c r="K1132">
        <v>385700</v>
      </c>
      <c r="L1132">
        <v>0</v>
      </c>
      <c r="M1132" t="s">
        <v>19</v>
      </c>
      <c r="N1132">
        <v>10</v>
      </c>
      <c r="O1132">
        <v>0</v>
      </c>
      <c r="P1132">
        <v>0</v>
      </c>
      <c r="Q1132">
        <v>0</v>
      </c>
      <c r="R1132">
        <v>0</v>
      </c>
      <c r="S1132" s="4">
        <v>45473.462731481479</v>
      </c>
      <c r="T1132" s="6">
        <v>45473.462731481479</v>
      </c>
      <c r="U1132">
        <f t="shared" si="206"/>
        <v>18</v>
      </c>
      <c r="V1132">
        <f t="shared" si="207"/>
        <v>29</v>
      </c>
      <c r="W1132" t="str">
        <f t="shared" si="208"/>
        <v/>
      </c>
      <c r="X1132" t="str">
        <f t="shared" si="209"/>
        <v/>
      </c>
      <c r="Y1132" s="12" t="str">
        <f t="shared" si="210"/>
        <v/>
      </c>
      <c r="Z1132" t="str">
        <f t="shared" si="211"/>
        <v/>
      </c>
      <c r="AA1132" t="str">
        <f t="shared" si="212"/>
        <v/>
      </c>
      <c r="AB1132" t="str">
        <f t="shared" si="213"/>
        <v/>
      </c>
      <c r="AC1132" s="2" t="str">
        <f t="shared" si="214"/>
        <v/>
      </c>
      <c r="AD1132" t="str">
        <f t="shared" si="217"/>
        <v/>
      </c>
      <c r="AE1132" t="str">
        <f t="shared" si="215"/>
        <v/>
      </c>
      <c r="AF1132" t="str">
        <f t="shared" si="216"/>
        <v/>
      </c>
    </row>
    <row r="1133" spans="1:32" x14ac:dyDescent="0.25">
      <c r="A1133">
        <v>12447</v>
      </c>
      <c r="B1133" s="1">
        <v>867488060855003</v>
      </c>
      <c r="C1133" s="1">
        <v>1719745610</v>
      </c>
      <c r="D1133">
        <v>-23.510187999999999</v>
      </c>
      <c r="E1133">
        <v>-46.687615000000001</v>
      </c>
      <c r="F1133">
        <v>723</v>
      </c>
      <c r="G1133">
        <v>101</v>
      </c>
      <c r="H1133">
        <v>70.8</v>
      </c>
      <c r="I1133">
        <v>1</v>
      </c>
      <c r="J1133">
        <v>1</v>
      </c>
      <c r="K1133">
        <v>386300</v>
      </c>
      <c r="L1133">
        <v>0</v>
      </c>
      <c r="M1133" t="s">
        <v>19</v>
      </c>
      <c r="N1133">
        <v>10</v>
      </c>
      <c r="O1133">
        <v>0</v>
      </c>
      <c r="P1133">
        <v>0</v>
      </c>
      <c r="Q1133">
        <v>0</v>
      </c>
      <c r="R1133">
        <v>0</v>
      </c>
      <c r="S1133" s="4">
        <v>45473.463078703702</v>
      </c>
      <c r="T1133" s="6">
        <v>45473.463078703702</v>
      </c>
      <c r="U1133">
        <f t="shared" si="206"/>
        <v>18</v>
      </c>
      <c r="V1133">
        <f t="shared" si="207"/>
        <v>30</v>
      </c>
      <c r="W1133" t="str">
        <f t="shared" si="208"/>
        <v/>
      </c>
      <c r="X1133" t="str">
        <f t="shared" si="209"/>
        <v/>
      </c>
      <c r="Y1133" s="12" t="str">
        <f t="shared" si="210"/>
        <v/>
      </c>
      <c r="Z1133" t="str">
        <f t="shared" si="211"/>
        <v/>
      </c>
      <c r="AA1133" t="str">
        <f t="shared" si="212"/>
        <v/>
      </c>
      <c r="AB1133" t="str">
        <f t="shared" si="213"/>
        <v/>
      </c>
      <c r="AC1133" s="2" t="str">
        <f t="shared" si="214"/>
        <v/>
      </c>
      <c r="AD1133" t="str">
        <f t="shared" si="217"/>
        <v/>
      </c>
      <c r="AE1133" t="str">
        <f t="shared" si="215"/>
        <v/>
      </c>
      <c r="AF1133" t="str">
        <f t="shared" si="216"/>
        <v/>
      </c>
    </row>
    <row r="1134" spans="1:32" x14ac:dyDescent="0.25">
      <c r="A1134">
        <v>12448</v>
      </c>
      <c r="B1134" s="1">
        <v>867488060855003</v>
      </c>
      <c r="C1134" s="1">
        <v>1719745641</v>
      </c>
      <c r="D1134">
        <v>-23.511986</v>
      </c>
      <c r="E1134">
        <v>-46.682198</v>
      </c>
      <c r="F1134">
        <v>723</v>
      </c>
      <c r="G1134">
        <v>129</v>
      </c>
      <c r="H1134">
        <v>67.7</v>
      </c>
      <c r="I1134">
        <v>1</v>
      </c>
      <c r="J1134">
        <v>1</v>
      </c>
      <c r="K1134">
        <v>386900</v>
      </c>
      <c r="L1134">
        <v>0</v>
      </c>
      <c r="M1134" t="s">
        <v>19</v>
      </c>
      <c r="N1134">
        <v>10</v>
      </c>
      <c r="O1134">
        <v>0</v>
      </c>
      <c r="P1134">
        <v>0</v>
      </c>
      <c r="Q1134">
        <v>0</v>
      </c>
      <c r="R1134">
        <v>0</v>
      </c>
      <c r="S1134" s="4">
        <v>45473.463437500002</v>
      </c>
      <c r="T1134" s="6">
        <v>45473.463437500002</v>
      </c>
      <c r="U1134">
        <f t="shared" si="206"/>
        <v>18</v>
      </c>
      <c r="V1134">
        <f t="shared" si="207"/>
        <v>31</v>
      </c>
      <c r="W1134" t="str">
        <f t="shared" si="208"/>
        <v/>
      </c>
      <c r="X1134" t="str">
        <f t="shared" si="209"/>
        <v/>
      </c>
      <c r="Y1134" s="12" t="str">
        <f t="shared" si="210"/>
        <v/>
      </c>
      <c r="Z1134" t="str">
        <f t="shared" si="211"/>
        <v/>
      </c>
      <c r="AA1134" t="str">
        <f t="shared" si="212"/>
        <v/>
      </c>
      <c r="AB1134" t="str">
        <f t="shared" si="213"/>
        <v/>
      </c>
      <c r="AC1134" s="2" t="str">
        <f t="shared" si="214"/>
        <v/>
      </c>
      <c r="AD1134" t="str">
        <f t="shared" si="217"/>
        <v/>
      </c>
      <c r="AE1134" t="str">
        <f t="shared" si="215"/>
        <v/>
      </c>
      <c r="AF1134" t="str">
        <f t="shared" si="216"/>
        <v/>
      </c>
    </row>
    <row r="1135" spans="1:32" x14ac:dyDescent="0.25">
      <c r="A1135">
        <v>12449</v>
      </c>
      <c r="B1135" s="1">
        <v>867488060855003</v>
      </c>
      <c r="C1135" s="1">
        <v>1719745671</v>
      </c>
      <c r="D1135">
        <v>-23.514541000000001</v>
      </c>
      <c r="E1135">
        <v>-46.677478000000001</v>
      </c>
      <c r="F1135">
        <v>727</v>
      </c>
      <c r="G1135">
        <v>102</v>
      </c>
      <c r="H1135">
        <v>69.5</v>
      </c>
      <c r="I1135">
        <v>1</v>
      </c>
      <c r="J1135">
        <v>1</v>
      </c>
      <c r="K1135">
        <v>387500</v>
      </c>
      <c r="L1135">
        <v>0</v>
      </c>
      <c r="M1135" t="s">
        <v>19</v>
      </c>
      <c r="N1135">
        <v>10</v>
      </c>
      <c r="O1135">
        <v>0</v>
      </c>
      <c r="P1135">
        <v>0</v>
      </c>
      <c r="Q1135">
        <v>0</v>
      </c>
      <c r="R1135">
        <v>0</v>
      </c>
      <c r="S1135" s="4">
        <v>45473.463784722226</v>
      </c>
      <c r="T1135" s="6">
        <v>45473.463784722226</v>
      </c>
      <c r="U1135">
        <f t="shared" si="206"/>
        <v>18</v>
      </c>
      <c r="V1135">
        <f t="shared" si="207"/>
        <v>30</v>
      </c>
      <c r="W1135" t="str">
        <f t="shared" si="208"/>
        <v/>
      </c>
      <c r="X1135" t="str">
        <f t="shared" si="209"/>
        <v/>
      </c>
      <c r="Y1135" s="12" t="str">
        <f t="shared" si="210"/>
        <v/>
      </c>
      <c r="Z1135" t="str">
        <f t="shared" si="211"/>
        <v/>
      </c>
      <c r="AA1135" t="str">
        <f t="shared" si="212"/>
        <v/>
      </c>
      <c r="AB1135" t="str">
        <f t="shared" si="213"/>
        <v/>
      </c>
      <c r="AC1135" s="2" t="str">
        <f t="shared" si="214"/>
        <v/>
      </c>
      <c r="AD1135" t="str">
        <f t="shared" si="217"/>
        <v/>
      </c>
      <c r="AE1135" t="str">
        <f t="shared" si="215"/>
        <v/>
      </c>
      <c r="AF1135" t="str">
        <f t="shared" si="216"/>
        <v/>
      </c>
    </row>
    <row r="1136" spans="1:32" x14ac:dyDescent="0.25">
      <c r="A1136">
        <v>12450</v>
      </c>
      <c r="B1136" s="1">
        <v>867488060855003</v>
      </c>
      <c r="C1136" s="1">
        <v>1719745701</v>
      </c>
      <c r="D1136">
        <v>-23.515308999999998</v>
      </c>
      <c r="E1136">
        <v>-46.671813999999998</v>
      </c>
      <c r="F1136">
        <v>724</v>
      </c>
      <c r="G1136">
        <v>97</v>
      </c>
      <c r="H1136">
        <v>70.400000000000006</v>
      </c>
      <c r="I1136">
        <v>1</v>
      </c>
      <c r="J1136">
        <v>1</v>
      </c>
      <c r="K1136">
        <v>388100</v>
      </c>
      <c r="L1136">
        <v>0</v>
      </c>
      <c r="M1136" t="s">
        <v>19</v>
      </c>
      <c r="N1136">
        <v>10</v>
      </c>
      <c r="O1136">
        <v>0</v>
      </c>
      <c r="P1136">
        <v>0</v>
      </c>
      <c r="Q1136">
        <v>0</v>
      </c>
      <c r="R1136">
        <v>0</v>
      </c>
      <c r="S1136" s="4">
        <v>45473.464131944442</v>
      </c>
      <c r="T1136" s="6">
        <v>45473.464131944442</v>
      </c>
      <c r="U1136">
        <f t="shared" si="206"/>
        <v>18</v>
      </c>
      <c r="V1136">
        <f t="shared" si="207"/>
        <v>30</v>
      </c>
      <c r="W1136" t="str">
        <f t="shared" si="208"/>
        <v/>
      </c>
      <c r="X1136" t="str">
        <f t="shared" si="209"/>
        <v/>
      </c>
      <c r="Y1136" s="12" t="str">
        <f t="shared" si="210"/>
        <v/>
      </c>
      <c r="Z1136" t="str">
        <f t="shared" si="211"/>
        <v/>
      </c>
      <c r="AA1136" t="str">
        <f t="shared" si="212"/>
        <v/>
      </c>
      <c r="AB1136" t="str">
        <f t="shared" si="213"/>
        <v/>
      </c>
      <c r="AC1136" s="2" t="str">
        <f t="shared" si="214"/>
        <v/>
      </c>
      <c r="AD1136" t="str">
        <f t="shared" si="217"/>
        <v/>
      </c>
      <c r="AE1136" t="str">
        <f t="shared" si="215"/>
        <v/>
      </c>
      <c r="AF1136" t="str">
        <f t="shared" si="216"/>
        <v/>
      </c>
    </row>
    <row r="1137" spans="1:32" x14ac:dyDescent="0.25">
      <c r="A1137">
        <v>12451</v>
      </c>
      <c r="B1137" s="1">
        <v>867488060855003</v>
      </c>
      <c r="C1137" s="1">
        <v>1719745731</v>
      </c>
      <c r="D1137">
        <v>-23.515989999999999</v>
      </c>
      <c r="E1137">
        <v>-46.666158000000003</v>
      </c>
      <c r="F1137">
        <v>723</v>
      </c>
      <c r="G1137">
        <v>96</v>
      </c>
      <c r="H1137">
        <v>69.400000000000006</v>
      </c>
      <c r="I1137">
        <v>1</v>
      </c>
      <c r="J1137">
        <v>1</v>
      </c>
      <c r="K1137">
        <v>388700</v>
      </c>
      <c r="L1137">
        <v>0</v>
      </c>
      <c r="M1137" t="s">
        <v>19</v>
      </c>
      <c r="N1137">
        <v>10</v>
      </c>
      <c r="O1137">
        <v>0</v>
      </c>
      <c r="P1137">
        <v>0</v>
      </c>
      <c r="Q1137">
        <v>0</v>
      </c>
      <c r="R1137">
        <v>0</v>
      </c>
      <c r="S1137" s="4">
        <v>45473.464479166665</v>
      </c>
      <c r="T1137" s="6">
        <v>45473.464479166665</v>
      </c>
      <c r="U1137">
        <f t="shared" si="206"/>
        <v>18</v>
      </c>
      <c r="V1137">
        <f t="shared" si="207"/>
        <v>30</v>
      </c>
      <c r="W1137" t="str">
        <f t="shared" si="208"/>
        <v/>
      </c>
      <c r="X1137" t="str">
        <f t="shared" si="209"/>
        <v/>
      </c>
      <c r="Y1137" s="12" t="str">
        <f t="shared" si="210"/>
        <v/>
      </c>
      <c r="Z1137" t="str">
        <f t="shared" si="211"/>
        <v/>
      </c>
      <c r="AA1137" t="str">
        <f t="shared" si="212"/>
        <v/>
      </c>
      <c r="AB1137" t="str">
        <f t="shared" si="213"/>
        <v/>
      </c>
      <c r="AC1137" s="2" t="str">
        <f t="shared" si="214"/>
        <v/>
      </c>
      <c r="AD1137" t="str">
        <f t="shared" si="217"/>
        <v/>
      </c>
      <c r="AE1137" t="str">
        <f t="shared" si="215"/>
        <v/>
      </c>
      <c r="AF1137" t="str">
        <f t="shared" si="216"/>
        <v/>
      </c>
    </row>
    <row r="1138" spans="1:32" x14ac:dyDescent="0.25">
      <c r="A1138">
        <v>12452</v>
      </c>
      <c r="B1138" s="1">
        <v>867488060855003</v>
      </c>
      <c r="C1138" s="1">
        <v>1719745761</v>
      </c>
      <c r="D1138">
        <v>-23.516684000000001</v>
      </c>
      <c r="E1138">
        <v>-46.660491999999998</v>
      </c>
      <c r="F1138">
        <v>726</v>
      </c>
      <c r="G1138">
        <v>97</v>
      </c>
      <c r="H1138">
        <v>70.099999999999994</v>
      </c>
      <c r="I1138">
        <v>1</v>
      </c>
      <c r="J1138">
        <v>1</v>
      </c>
      <c r="K1138">
        <v>389200</v>
      </c>
      <c r="L1138">
        <v>0</v>
      </c>
      <c r="M1138" t="s">
        <v>19</v>
      </c>
      <c r="N1138">
        <v>10</v>
      </c>
      <c r="O1138">
        <v>0</v>
      </c>
      <c r="P1138">
        <v>0</v>
      </c>
      <c r="Q1138">
        <v>0</v>
      </c>
      <c r="R1138">
        <v>0</v>
      </c>
      <c r="S1138" s="4">
        <v>45473.464826388888</v>
      </c>
      <c r="T1138" s="6">
        <v>45473.464826388888</v>
      </c>
      <c r="U1138">
        <f t="shared" si="206"/>
        <v>18</v>
      </c>
      <c r="V1138">
        <f t="shared" si="207"/>
        <v>30</v>
      </c>
      <c r="W1138" t="str">
        <f t="shared" si="208"/>
        <v/>
      </c>
      <c r="X1138" t="str">
        <f t="shared" si="209"/>
        <v/>
      </c>
      <c r="Y1138" s="12" t="str">
        <f t="shared" si="210"/>
        <v/>
      </c>
      <c r="Z1138" t="str">
        <f t="shared" si="211"/>
        <v/>
      </c>
      <c r="AA1138" t="str">
        <f t="shared" si="212"/>
        <v/>
      </c>
      <c r="AB1138" t="str">
        <f t="shared" si="213"/>
        <v/>
      </c>
      <c r="AC1138" s="2" t="str">
        <f t="shared" si="214"/>
        <v/>
      </c>
      <c r="AD1138" t="str">
        <f t="shared" si="217"/>
        <v/>
      </c>
      <c r="AE1138" t="str">
        <f t="shared" si="215"/>
        <v/>
      </c>
      <c r="AF1138" t="str">
        <f t="shared" si="216"/>
        <v/>
      </c>
    </row>
    <row r="1139" spans="1:32" x14ac:dyDescent="0.25">
      <c r="A1139">
        <v>12453</v>
      </c>
      <c r="B1139" s="1">
        <v>867488060855003</v>
      </c>
      <c r="C1139" s="1">
        <v>1719745791</v>
      </c>
      <c r="D1139">
        <v>-23.517355999999999</v>
      </c>
      <c r="E1139">
        <v>-46.655017999999998</v>
      </c>
      <c r="F1139">
        <v>723</v>
      </c>
      <c r="G1139">
        <v>94</v>
      </c>
      <c r="H1139">
        <v>63</v>
      </c>
      <c r="I1139">
        <v>1</v>
      </c>
      <c r="J1139">
        <v>1</v>
      </c>
      <c r="K1139">
        <v>389800</v>
      </c>
      <c r="L1139">
        <v>0</v>
      </c>
      <c r="M1139" t="s">
        <v>19</v>
      </c>
      <c r="N1139">
        <v>10</v>
      </c>
      <c r="O1139">
        <v>0</v>
      </c>
      <c r="P1139">
        <v>0</v>
      </c>
      <c r="Q1139">
        <v>0</v>
      </c>
      <c r="R1139">
        <v>0</v>
      </c>
      <c r="S1139" s="4">
        <v>45473.465173611112</v>
      </c>
      <c r="T1139" s="6">
        <v>45473.465173611112</v>
      </c>
      <c r="U1139">
        <f t="shared" si="206"/>
        <v>18</v>
      </c>
      <c r="V1139">
        <f t="shared" si="207"/>
        <v>30</v>
      </c>
      <c r="W1139" t="str">
        <f t="shared" si="208"/>
        <v/>
      </c>
      <c r="X1139" t="str">
        <f t="shared" si="209"/>
        <v/>
      </c>
      <c r="Y1139" s="12" t="str">
        <f t="shared" si="210"/>
        <v/>
      </c>
      <c r="Z1139" t="str">
        <f t="shared" si="211"/>
        <v/>
      </c>
      <c r="AA1139" t="str">
        <f t="shared" si="212"/>
        <v/>
      </c>
      <c r="AB1139" t="str">
        <f t="shared" si="213"/>
        <v/>
      </c>
      <c r="AC1139" s="2" t="str">
        <f t="shared" si="214"/>
        <v/>
      </c>
      <c r="AD1139" t="str">
        <f t="shared" si="217"/>
        <v/>
      </c>
      <c r="AE1139" t="str">
        <f t="shared" si="215"/>
        <v/>
      </c>
      <c r="AF1139" t="str">
        <f t="shared" si="216"/>
        <v/>
      </c>
    </row>
    <row r="1140" spans="1:32" x14ac:dyDescent="0.25">
      <c r="A1140">
        <v>12454</v>
      </c>
      <c r="B1140" s="1">
        <v>867488060855003</v>
      </c>
      <c r="C1140" s="1">
        <v>1719745821</v>
      </c>
      <c r="D1140">
        <v>-23.518063999999999</v>
      </c>
      <c r="E1140">
        <v>-46.649743000000001</v>
      </c>
      <c r="F1140">
        <v>724</v>
      </c>
      <c r="G1140">
        <v>98</v>
      </c>
      <c r="H1140">
        <v>58.8</v>
      </c>
      <c r="I1140">
        <v>1</v>
      </c>
      <c r="J1140">
        <v>1</v>
      </c>
      <c r="K1140">
        <v>390300</v>
      </c>
      <c r="L1140">
        <v>0</v>
      </c>
      <c r="M1140" t="s">
        <v>19</v>
      </c>
      <c r="N1140">
        <v>10</v>
      </c>
      <c r="O1140">
        <v>0</v>
      </c>
      <c r="P1140">
        <v>0</v>
      </c>
      <c r="Q1140">
        <v>0</v>
      </c>
      <c r="R1140">
        <v>0</v>
      </c>
      <c r="S1140" s="4">
        <v>45473.465520833335</v>
      </c>
      <c r="T1140" s="6">
        <v>45473.465520833335</v>
      </c>
      <c r="U1140">
        <f t="shared" si="206"/>
        <v>18</v>
      </c>
      <c r="V1140">
        <f t="shared" si="207"/>
        <v>30</v>
      </c>
      <c r="W1140" t="str">
        <f t="shared" si="208"/>
        <v/>
      </c>
      <c r="X1140" t="str">
        <f t="shared" si="209"/>
        <v/>
      </c>
      <c r="Y1140" s="12" t="str">
        <f t="shared" si="210"/>
        <v/>
      </c>
      <c r="Z1140" t="str">
        <f t="shared" si="211"/>
        <v/>
      </c>
      <c r="AA1140" t="str">
        <f t="shared" si="212"/>
        <v/>
      </c>
      <c r="AB1140" t="str">
        <f t="shared" si="213"/>
        <v/>
      </c>
      <c r="AC1140" s="2" t="str">
        <f t="shared" si="214"/>
        <v/>
      </c>
      <c r="AD1140" t="str">
        <f t="shared" si="217"/>
        <v/>
      </c>
      <c r="AE1140" t="str">
        <f t="shared" si="215"/>
        <v/>
      </c>
      <c r="AF1140" t="str">
        <f t="shared" si="216"/>
        <v/>
      </c>
    </row>
    <row r="1141" spans="1:32" x14ac:dyDescent="0.25">
      <c r="A1141">
        <v>12455</v>
      </c>
      <c r="B1141" s="1">
        <v>867488060855003</v>
      </c>
      <c r="C1141" s="1">
        <v>1719745851</v>
      </c>
      <c r="D1141">
        <v>-23.518785999999999</v>
      </c>
      <c r="E1141">
        <v>-46.644410000000001</v>
      </c>
      <c r="F1141">
        <v>723</v>
      </c>
      <c r="G1141">
        <v>102</v>
      </c>
      <c r="H1141">
        <v>69.400000000000006</v>
      </c>
      <c r="I1141">
        <v>1</v>
      </c>
      <c r="J1141">
        <v>1</v>
      </c>
      <c r="K1141">
        <v>390900</v>
      </c>
      <c r="L1141">
        <v>0</v>
      </c>
      <c r="M1141" t="s">
        <v>19</v>
      </c>
      <c r="N1141">
        <v>10</v>
      </c>
      <c r="O1141">
        <v>0</v>
      </c>
      <c r="P1141">
        <v>0</v>
      </c>
      <c r="Q1141">
        <v>0</v>
      </c>
      <c r="R1141">
        <v>0</v>
      </c>
      <c r="S1141" s="4">
        <v>45473.465868055559</v>
      </c>
      <c r="T1141" s="6">
        <v>45473.465868055559</v>
      </c>
      <c r="U1141">
        <f t="shared" si="206"/>
        <v>18</v>
      </c>
      <c r="V1141">
        <f t="shared" si="207"/>
        <v>30</v>
      </c>
      <c r="W1141" t="str">
        <f t="shared" si="208"/>
        <v/>
      </c>
      <c r="X1141" t="str">
        <f t="shared" si="209"/>
        <v/>
      </c>
      <c r="Y1141" s="12" t="str">
        <f t="shared" si="210"/>
        <v/>
      </c>
      <c r="Z1141" t="str">
        <f t="shared" si="211"/>
        <v/>
      </c>
      <c r="AA1141" t="str">
        <f t="shared" si="212"/>
        <v/>
      </c>
      <c r="AB1141" t="str">
        <f t="shared" si="213"/>
        <v/>
      </c>
      <c r="AC1141" s="2" t="str">
        <f t="shared" si="214"/>
        <v/>
      </c>
      <c r="AD1141" t="str">
        <f t="shared" si="217"/>
        <v/>
      </c>
      <c r="AE1141" t="str">
        <f t="shared" si="215"/>
        <v/>
      </c>
      <c r="AF1141" t="str">
        <f t="shared" si="216"/>
        <v/>
      </c>
    </row>
    <row r="1142" spans="1:32" x14ac:dyDescent="0.25">
      <c r="A1142">
        <v>12456</v>
      </c>
      <c r="B1142" s="1">
        <v>867488060855003</v>
      </c>
      <c r="C1142" s="1">
        <v>1719745881</v>
      </c>
      <c r="D1142">
        <v>-23.519171</v>
      </c>
      <c r="E1142">
        <v>-46.638745</v>
      </c>
      <c r="F1142">
        <v>726</v>
      </c>
      <c r="G1142">
        <v>93</v>
      </c>
      <c r="H1142">
        <v>69.400000000000006</v>
      </c>
      <c r="I1142">
        <v>1</v>
      </c>
      <c r="J1142">
        <v>1</v>
      </c>
      <c r="K1142">
        <v>391500</v>
      </c>
      <c r="L1142">
        <v>0</v>
      </c>
      <c r="M1142" t="s">
        <v>19</v>
      </c>
      <c r="N1142">
        <v>10</v>
      </c>
      <c r="O1142">
        <v>0</v>
      </c>
      <c r="P1142">
        <v>0</v>
      </c>
      <c r="Q1142">
        <v>0</v>
      </c>
      <c r="R1142">
        <v>0</v>
      </c>
      <c r="S1142" s="4">
        <v>45473.466215277775</v>
      </c>
      <c r="T1142" s="6">
        <v>45473.466215277775</v>
      </c>
      <c r="U1142">
        <f t="shared" si="206"/>
        <v>18</v>
      </c>
      <c r="V1142">
        <f t="shared" si="207"/>
        <v>30</v>
      </c>
      <c r="W1142" t="str">
        <f t="shared" si="208"/>
        <v/>
      </c>
      <c r="X1142" t="str">
        <f t="shared" si="209"/>
        <v/>
      </c>
      <c r="Y1142" s="12" t="str">
        <f t="shared" si="210"/>
        <v/>
      </c>
      <c r="Z1142" t="str">
        <f t="shared" si="211"/>
        <v/>
      </c>
      <c r="AA1142" t="str">
        <f t="shared" si="212"/>
        <v/>
      </c>
      <c r="AB1142" t="str">
        <f t="shared" si="213"/>
        <v/>
      </c>
      <c r="AC1142" s="2" t="str">
        <f t="shared" si="214"/>
        <v/>
      </c>
      <c r="AD1142" t="str">
        <f t="shared" si="217"/>
        <v/>
      </c>
      <c r="AE1142" t="str">
        <f t="shared" si="215"/>
        <v/>
      </c>
      <c r="AF1142" t="str">
        <f t="shared" si="216"/>
        <v/>
      </c>
    </row>
    <row r="1143" spans="1:32" x14ac:dyDescent="0.25">
      <c r="A1143">
        <v>12457</v>
      </c>
      <c r="B1143" s="1">
        <v>867488060855003</v>
      </c>
      <c r="C1143" s="1">
        <v>1719745911</v>
      </c>
      <c r="D1143">
        <v>-23.51943</v>
      </c>
      <c r="E1143">
        <v>-46.633786000000001</v>
      </c>
      <c r="F1143">
        <v>723</v>
      </c>
      <c r="G1143">
        <v>93</v>
      </c>
      <c r="H1143">
        <v>56.3</v>
      </c>
      <c r="I1143">
        <v>1</v>
      </c>
      <c r="J1143">
        <v>1</v>
      </c>
      <c r="K1143">
        <v>392000</v>
      </c>
      <c r="L1143">
        <v>0</v>
      </c>
      <c r="M1143" t="s">
        <v>19</v>
      </c>
      <c r="N1143">
        <v>10</v>
      </c>
      <c r="O1143">
        <v>0</v>
      </c>
      <c r="P1143">
        <v>0</v>
      </c>
      <c r="Q1143">
        <v>0</v>
      </c>
      <c r="R1143">
        <v>0</v>
      </c>
      <c r="S1143" s="4">
        <v>45473.466562499998</v>
      </c>
      <c r="T1143" s="6">
        <v>45473.466562499998</v>
      </c>
      <c r="U1143">
        <f t="shared" si="206"/>
        <v>18</v>
      </c>
      <c r="V1143">
        <f t="shared" si="207"/>
        <v>30</v>
      </c>
      <c r="W1143" t="str">
        <f t="shared" si="208"/>
        <v/>
      </c>
      <c r="X1143" t="str">
        <f t="shared" si="209"/>
        <v/>
      </c>
      <c r="Y1143" s="12" t="str">
        <f t="shared" si="210"/>
        <v/>
      </c>
      <c r="Z1143" t="str">
        <f t="shared" si="211"/>
        <v/>
      </c>
      <c r="AA1143" t="str">
        <f t="shared" si="212"/>
        <v/>
      </c>
      <c r="AB1143" t="str">
        <f t="shared" si="213"/>
        <v/>
      </c>
      <c r="AC1143" s="2" t="str">
        <f t="shared" si="214"/>
        <v/>
      </c>
      <c r="AD1143" t="str">
        <f t="shared" si="217"/>
        <v/>
      </c>
      <c r="AE1143" t="str">
        <f t="shared" si="215"/>
        <v/>
      </c>
      <c r="AF1143" t="str">
        <f t="shared" si="216"/>
        <v/>
      </c>
    </row>
    <row r="1144" spans="1:32" x14ac:dyDescent="0.25">
      <c r="A1144">
        <v>12458</v>
      </c>
      <c r="B1144" s="1">
        <v>867488060855003</v>
      </c>
      <c r="C1144" s="1">
        <v>1719745941</v>
      </c>
      <c r="D1144">
        <v>-23.520603999999999</v>
      </c>
      <c r="E1144">
        <v>-46.630499</v>
      </c>
      <c r="F1144">
        <v>728</v>
      </c>
      <c r="G1144">
        <v>111</v>
      </c>
      <c r="H1144">
        <v>19.3</v>
      </c>
      <c r="I1144">
        <v>1</v>
      </c>
      <c r="J1144">
        <v>1</v>
      </c>
      <c r="K1144">
        <v>392400</v>
      </c>
      <c r="L1144">
        <v>0</v>
      </c>
      <c r="M1144" t="s">
        <v>19</v>
      </c>
      <c r="N1144">
        <v>10</v>
      </c>
      <c r="O1144">
        <v>0</v>
      </c>
      <c r="P1144">
        <v>0</v>
      </c>
      <c r="Q1144">
        <v>0</v>
      </c>
      <c r="R1144">
        <v>0</v>
      </c>
      <c r="S1144" s="4">
        <v>45473.466909722221</v>
      </c>
      <c r="T1144" s="6">
        <v>45473.466909722221</v>
      </c>
      <c r="U1144">
        <f t="shared" si="206"/>
        <v>18</v>
      </c>
      <c r="V1144">
        <f t="shared" si="207"/>
        <v>30</v>
      </c>
      <c r="W1144" t="str">
        <f t="shared" si="208"/>
        <v/>
      </c>
      <c r="X1144" t="str">
        <f t="shared" si="209"/>
        <v/>
      </c>
      <c r="Y1144" s="12" t="str">
        <f t="shared" si="210"/>
        <v/>
      </c>
      <c r="Z1144" t="str">
        <f t="shared" si="211"/>
        <v/>
      </c>
      <c r="AA1144" t="str">
        <f t="shared" si="212"/>
        <v/>
      </c>
      <c r="AB1144" t="str">
        <f t="shared" si="213"/>
        <v/>
      </c>
      <c r="AC1144" s="2" t="str">
        <f t="shared" si="214"/>
        <v/>
      </c>
      <c r="AD1144" t="str">
        <f t="shared" si="217"/>
        <v/>
      </c>
      <c r="AE1144" t="str">
        <f t="shared" si="215"/>
        <v/>
      </c>
      <c r="AF1144" t="str">
        <f t="shared" si="216"/>
        <v/>
      </c>
    </row>
    <row r="1145" spans="1:32" x14ac:dyDescent="0.25">
      <c r="A1145">
        <v>12459</v>
      </c>
      <c r="B1145" s="1">
        <v>867488060855003</v>
      </c>
      <c r="C1145" s="1">
        <v>1719745971</v>
      </c>
      <c r="D1145">
        <v>-23.523337999999999</v>
      </c>
      <c r="E1145">
        <v>-46.630797000000001</v>
      </c>
      <c r="F1145">
        <v>728</v>
      </c>
      <c r="G1145">
        <v>186</v>
      </c>
      <c r="H1145">
        <v>48</v>
      </c>
      <c r="I1145">
        <v>1</v>
      </c>
      <c r="J1145">
        <v>1</v>
      </c>
      <c r="K1145">
        <v>392700</v>
      </c>
      <c r="L1145">
        <v>0</v>
      </c>
      <c r="M1145" t="s">
        <v>19</v>
      </c>
      <c r="N1145">
        <v>10</v>
      </c>
      <c r="O1145">
        <v>0</v>
      </c>
      <c r="P1145">
        <v>0</v>
      </c>
      <c r="Q1145">
        <v>0</v>
      </c>
      <c r="R1145">
        <v>0</v>
      </c>
      <c r="S1145" s="4">
        <v>45473.467256944445</v>
      </c>
      <c r="T1145" s="6">
        <v>45473.467256944445</v>
      </c>
      <c r="U1145">
        <f t="shared" si="206"/>
        <v>18</v>
      </c>
      <c r="V1145">
        <f t="shared" si="207"/>
        <v>30</v>
      </c>
      <c r="W1145" t="str">
        <f t="shared" si="208"/>
        <v/>
      </c>
      <c r="X1145" t="str">
        <f t="shared" si="209"/>
        <v/>
      </c>
      <c r="Y1145" s="12" t="str">
        <f t="shared" si="210"/>
        <v/>
      </c>
      <c r="Z1145" t="str">
        <f t="shared" si="211"/>
        <v/>
      </c>
      <c r="AA1145" t="str">
        <f t="shared" si="212"/>
        <v/>
      </c>
      <c r="AB1145" t="str">
        <f t="shared" si="213"/>
        <v/>
      </c>
      <c r="AC1145" s="2" t="str">
        <f t="shared" si="214"/>
        <v/>
      </c>
      <c r="AD1145" t="str">
        <f t="shared" si="217"/>
        <v/>
      </c>
      <c r="AE1145" t="str">
        <f t="shared" si="215"/>
        <v/>
      </c>
      <c r="AF1145" t="str">
        <f t="shared" si="216"/>
        <v/>
      </c>
    </row>
    <row r="1146" spans="1:32" x14ac:dyDescent="0.25">
      <c r="A1146">
        <v>12460</v>
      </c>
      <c r="B1146" s="1">
        <v>867488060855003</v>
      </c>
      <c r="C1146" s="1">
        <v>1719746001</v>
      </c>
      <c r="D1146">
        <v>-23.527155</v>
      </c>
      <c r="E1146">
        <v>-46.631360999999998</v>
      </c>
      <c r="F1146">
        <v>736</v>
      </c>
      <c r="G1146">
        <v>187</v>
      </c>
      <c r="H1146">
        <v>52.3</v>
      </c>
      <c r="I1146">
        <v>1</v>
      </c>
      <c r="J1146">
        <v>1</v>
      </c>
      <c r="K1146">
        <v>393100</v>
      </c>
      <c r="L1146">
        <v>0</v>
      </c>
      <c r="M1146" t="s">
        <v>19</v>
      </c>
      <c r="N1146">
        <v>10</v>
      </c>
      <c r="O1146">
        <v>0</v>
      </c>
      <c r="P1146">
        <v>0</v>
      </c>
      <c r="Q1146">
        <v>0</v>
      </c>
      <c r="R1146">
        <v>0</v>
      </c>
      <c r="S1146" s="4">
        <v>45473.467604166668</v>
      </c>
      <c r="T1146" s="6">
        <v>45473.467604166668</v>
      </c>
      <c r="U1146">
        <f t="shared" si="206"/>
        <v>18</v>
      </c>
      <c r="V1146">
        <f t="shared" si="207"/>
        <v>30</v>
      </c>
      <c r="W1146" t="str">
        <f t="shared" si="208"/>
        <v/>
      </c>
      <c r="X1146" t="str">
        <f t="shared" si="209"/>
        <v/>
      </c>
      <c r="Y1146" s="12" t="str">
        <f t="shared" si="210"/>
        <v/>
      </c>
      <c r="Z1146" t="str">
        <f t="shared" si="211"/>
        <v/>
      </c>
      <c r="AA1146" t="str">
        <f t="shared" si="212"/>
        <v/>
      </c>
      <c r="AB1146" t="str">
        <f t="shared" si="213"/>
        <v/>
      </c>
      <c r="AC1146" s="2" t="str">
        <f t="shared" si="214"/>
        <v/>
      </c>
      <c r="AD1146" t="str">
        <f t="shared" si="217"/>
        <v/>
      </c>
      <c r="AE1146" t="str">
        <f t="shared" si="215"/>
        <v/>
      </c>
      <c r="AF1146" t="str">
        <f t="shared" si="216"/>
        <v/>
      </c>
    </row>
    <row r="1147" spans="1:32" x14ac:dyDescent="0.25">
      <c r="A1147">
        <v>12461</v>
      </c>
      <c r="B1147" s="1">
        <v>867488060855003</v>
      </c>
      <c r="C1147" s="1">
        <v>1719746031</v>
      </c>
      <c r="D1147">
        <v>-23.530487000000001</v>
      </c>
      <c r="E1147">
        <v>-46.632083999999999</v>
      </c>
      <c r="F1147">
        <v>743</v>
      </c>
      <c r="G1147">
        <v>196</v>
      </c>
      <c r="H1147">
        <v>41.2</v>
      </c>
      <c r="I1147">
        <v>1</v>
      </c>
      <c r="J1147">
        <v>1</v>
      </c>
      <c r="K1147">
        <v>393500</v>
      </c>
      <c r="L1147">
        <v>0</v>
      </c>
      <c r="M1147" t="s">
        <v>19</v>
      </c>
      <c r="N1147">
        <v>10</v>
      </c>
      <c r="O1147">
        <v>0</v>
      </c>
      <c r="P1147">
        <v>0</v>
      </c>
      <c r="Q1147">
        <v>0</v>
      </c>
      <c r="R1147">
        <v>0</v>
      </c>
      <c r="S1147" s="4">
        <v>45473.467951388891</v>
      </c>
      <c r="T1147" s="6">
        <v>45473.467951388891</v>
      </c>
      <c r="U1147">
        <f t="shared" si="206"/>
        <v>18</v>
      </c>
      <c r="V1147">
        <f t="shared" si="207"/>
        <v>30</v>
      </c>
      <c r="W1147" t="str">
        <f t="shared" si="208"/>
        <v/>
      </c>
      <c r="X1147" t="str">
        <f t="shared" si="209"/>
        <v/>
      </c>
      <c r="Y1147" s="12" t="str">
        <f t="shared" si="210"/>
        <v/>
      </c>
      <c r="Z1147" t="str">
        <f t="shared" si="211"/>
        <v/>
      </c>
      <c r="AA1147" t="str">
        <f t="shared" si="212"/>
        <v/>
      </c>
      <c r="AB1147" t="str">
        <f t="shared" si="213"/>
        <v/>
      </c>
      <c r="AC1147" s="2" t="str">
        <f t="shared" si="214"/>
        <v/>
      </c>
      <c r="AD1147" t="str">
        <f t="shared" si="217"/>
        <v/>
      </c>
      <c r="AE1147" t="str">
        <f t="shared" si="215"/>
        <v/>
      </c>
      <c r="AF1147" t="str">
        <f t="shared" si="216"/>
        <v/>
      </c>
    </row>
    <row r="1148" spans="1:32" x14ac:dyDescent="0.25">
      <c r="A1148">
        <v>12462</v>
      </c>
      <c r="B1148" s="1">
        <v>867488060855003</v>
      </c>
      <c r="C1148" s="1">
        <v>1719746061</v>
      </c>
      <c r="D1148">
        <v>-23.532091000000001</v>
      </c>
      <c r="E1148">
        <v>-46.632567000000002</v>
      </c>
      <c r="F1148">
        <v>745</v>
      </c>
      <c r="G1148">
        <v>196</v>
      </c>
      <c r="H1148">
        <v>0</v>
      </c>
      <c r="I1148">
        <v>1</v>
      </c>
      <c r="J1148">
        <v>1</v>
      </c>
      <c r="K1148">
        <v>393700</v>
      </c>
      <c r="L1148">
        <v>0</v>
      </c>
      <c r="M1148" t="s">
        <v>19</v>
      </c>
      <c r="N1148">
        <v>10</v>
      </c>
      <c r="O1148">
        <v>0</v>
      </c>
      <c r="P1148">
        <v>0</v>
      </c>
      <c r="Q1148">
        <v>0</v>
      </c>
      <c r="R1148">
        <v>0</v>
      </c>
      <c r="S1148" s="4">
        <v>45473.468298611115</v>
      </c>
      <c r="T1148" s="6">
        <v>45473.468298611115</v>
      </c>
      <c r="U1148">
        <f t="shared" si="206"/>
        <v>18</v>
      </c>
      <c r="V1148">
        <f t="shared" si="207"/>
        <v>30</v>
      </c>
      <c r="W1148" t="str">
        <f t="shared" si="208"/>
        <v/>
      </c>
      <c r="X1148" t="str">
        <f t="shared" si="209"/>
        <v/>
      </c>
      <c r="Y1148" s="12" t="str">
        <f t="shared" si="210"/>
        <v/>
      </c>
      <c r="Z1148" t="str">
        <f t="shared" si="211"/>
        <v/>
      </c>
      <c r="AA1148" t="str">
        <f t="shared" si="212"/>
        <v/>
      </c>
      <c r="AB1148" t="str">
        <f t="shared" si="213"/>
        <v/>
      </c>
      <c r="AC1148" s="2" t="str">
        <f t="shared" si="214"/>
        <v/>
      </c>
      <c r="AD1148" t="str">
        <f t="shared" si="217"/>
        <v/>
      </c>
      <c r="AE1148" t="str">
        <f t="shared" si="215"/>
        <v/>
      </c>
      <c r="AF1148" t="str">
        <f t="shared" si="216"/>
        <v/>
      </c>
    </row>
    <row r="1149" spans="1:32" x14ac:dyDescent="0.25">
      <c r="A1149">
        <v>12463</v>
      </c>
      <c r="B1149" s="1">
        <v>867488060855003</v>
      </c>
      <c r="C1149" s="1">
        <v>1719746091</v>
      </c>
      <c r="D1149">
        <v>-23.532091000000001</v>
      </c>
      <c r="E1149">
        <v>-46.632567000000002</v>
      </c>
      <c r="F1149">
        <v>746</v>
      </c>
      <c r="G1149">
        <v>196</v>
      </c>
      <c r="H1149">
        <v>0</v>
      </c>
      <c r="I1149">
        <v>1</v>
      </c>
      <c r="J1149">
        <v>1</v>
      </c>
      <c r="K1149">
        <v>393700</v>
      </c>
      <c r="L1149">
        <v>0</v>
      </c>
      <c r="M1149" t="s">
        <v>19</v>
      </c>
      <c r="N1149">
        <v>10</v>
      </c>
      <c r="O1149">
        <v>0</v>
      </c>
      <c r="P1149">
        <v>0</v>
      </c>
      <c r="Q1149">
        <v>0</v>
      </c>
      <c r="R1149">
        <v>0</v>
      </c>
      <c r="S1149" s="4">
        <v>45473.468645833331</v>
      </c>
      <c r="T1149" s="6">
        <v>45473.468645833331</v>
      </c>
      <c r="U1149">
        <f t="shared" si="206"/>
        <v>18</v>
      </c>
      <c r="V1149">
        <f t="shared" si="207"/>
        <v>30</v>
      </c>
      <c r="W1149" t="str">
        <f t="shared" si="208"/>
        <v/>
      </c>
      <c r="X1149" t="str">
        <f t="shared" si="209"/>
        <v/>
      </c>
      <c r="Y1149" s="12" t="str">
        <f t="shared" si="210"/>
        <v/>
      </c>
      <c r="Z1149" t="str">
        <f t="shared" si="211"/>
        <v/>
      </c>
      <c r="AA1149" t="str">
        <f t="shared" si="212"/>
        <v/>
      </c>
      <c r="AB1149" t="str">
        <f t="shared" si="213"/>
        <v/>
      </c>
      <c r="AC1149" s="2" t="str">
        <f t="shared" si="214"/>
        <v/>
      </c>
      <c r="AD1149" t="str">
        <f t="shared" si="217"/>
        <v/>
      </c>
      <c r="AE1149" t="str">
        <f t="shared" si="215"/>
        <v/>
      </c>
      <c r="AF1149" t="str">
        <f t="shared" si="216"/>
        <v/>
      </c>
    </row>
    <row r="1150" spans="1:32" x14ac:dyDescent="0.25">
      <c r="A1150">
        <v>12464</v>
      </c>
      <c r="B1150" s="1">
        <v>867488060855003</v>
      </c>
      <c r="C1150" s="1">
        <v>1719746121</v>
      </c>
      <c r="D1150">
        <v>-23.532304</v>
      </c>
      <c r="E1150">
        <v>-46.632641</v>
      </c>
      <c r="F1150">
        <v>746</v>
      </c>
      <c r="G1150">
        <v>196</v>
      </c>
      <c r="H1150">
        <v>27.9</v>
      </c>
      <c r="I1150">
        <v>1</v>
      </c>
      <c r="J1150">
        <v>1</v>
      </c>
      <c r="K1150">
        <v>393700</v>
      </c>
      <c r="L1150">
        <v>0</v>
      </c>
      <c r="M1150" t="s">
        <v>19</v>
      </c>
      <c r="N1150">
        <v>10</v>
      </c>
      <c r="O1150">
        <v>0</v>
      </c>
      <c r="P1150">
        <v>0</v>
      </c>
      <c r="Q1150">
        <v>0</v>
      </c>
      <c r="R1150">
        <v>0</v>
      </c>
      <c r="S1150" s="4">
        <v>45473.468993055554</v>
      </c>
      <c r="T1150" s="6">
        <v>45473.468993055554</v>
      </c>
      <c r="U1150">
        <f t="shared" si="206"/>
        <v>18</v>
      </c>
      <c r="V1150">
        <f t="shared" si="207"/>
        <v>30</v>
      </c>
      <c r="W1150" t="str">
        <f t="shared" si="208"/>
        <v/>
      </c>
      <c r="X1150" t="str">
        <f t="shared" si="209"/>
        <v/>
      </c>
      <c r="Y1150" s="12" t="str">
        <f t="shared" si="210"/>
        <v/>
      </c>
      <c r="Z1150" t="str">
        <f t="shared" si="211"/>
        <v/>
      </c>
      <c r="AA1150" t="str">
        <f t="shared" si="212"/>
        <v/>
      </c>
      <c r="AB1150" t="str">
        <f t="shared" si="213"/>
        <v/>
      </c>
      <c r="AC1150" s="2" t="str">
        <f t="shared" si="214"/>
        <v/>
      </c>
      <c r="AD1150" t="str">
        <f t="shared" si="217"/>
        <v/>
      </c>
      <c r="AE1150" t="str">
        <f t="shared" si="215"/>
        <v/>
      </c>
      <c r="AF1150" t="str">
        <f t="shared" si="216"/>
        <v/>
      </c>
    </row>
    <row r="1151" spans="1:32" x14ac:dyDescent="0.25">
      <c r="A1151">
        <v>12465</v>
      </c>
      <c r="B1151" s="1">
        <v>867488060855003</v>
      </c>
      <c r="C1151" s="1">
        <v>1719746151</v>
      </c>
      <c r="D1151">
        <v>-23.535533999999998</v>
      </c>
      <c r="E1151">
        <v>-46.633571000000003</v>
      </c>
      <c r="F1151">
        <v>751</v>
      </c>
      <c r="G1151">
        <v>191</v>
      </c>
      <c r="H1151">
        <v>46</v>
      </c>
      <c r="I1151">
        <v>1</v>
      </c>
      <c r="J1151">
        <v>1</v>
      </c>
      <c r="K1151">
        <v>394100</v>
      </c>
      <c r="L1151">
        <v>0</v>
      </c>
      <c r="M1151" t="s">
        <v>19</v>
      </c>
      <c r="N1151">
        <v>10</v>
      </c>
      <c r="O1151">
        <v>0</v>
      </c>
      <c r="P1151">
        <v>0</v>
      </c>
      <c r="Q1151">
        <v>0</v>
      </c>
      <c r="R1151">
        <v>0</v>
      </c>
      <c r="S1151" s="4">
        <v>45473.469340277778</v>
      </c>
      <c r="T1151" s="6">
        <v>45473.469340277778</v>
      </c>
      <c r="U1151">
        <f t="shared" si="206"/>
        <v>18</v>
      </c>
      <c r="V1151">
        <f t="shared" si="207"/>
        <v>30</v>
      </c>
      <c r="W1151" t="str">
        <f t="shared" si="208"/>
        <v/>
      </c>
      <c r="X1151" t="str">
        <f t="shared" si="209"/>
        <v/>
      </c>
      <c r="Y1151" s="12" t="str">
        <f t="shared" si="210"/>
        <v/>
      </c>
      <c r="Z1151" t="str">
        <f t="shared" si="211"/>
        <v/>
      </c>
      <c r="AA1151" t="str">
        <f t="shared" si="212"/>
        <v/>
      </c>
      <c r="AB1151" t="str">
        <f t="shared" si="213"/>
        <v/>
      </c>
      <c r="AC1151" s="2" t="str">
        <f t="shared" si="214"/>
        <v/>
      </c>
      <c r="AD1151" t="str">
        <f t="shared" si="217"/>
        <v/>
      </c>
      <c r="AE1151" t="str">
        <f t="shared" si="215"/>
        <v/>
      </c>
      <c r="AF1151" t="str">
        <f t="shared" si="216"/>
        <v/>
      </c>
    </row>
    <row r="1152" spans="1:32" x14ac:dyDescent="0.25">
      <c r="A1152">
        <v>12466</v>
      </c>
      <c r="B1152" s="1">
        <v>867488060855003</v>
      </c>
      <c r="C1152" s="1">
        <v>1719746181</v>
      </c>
      <c r="D1152">
        <v>-23.538795</v>
      </c>
      <c r="E1152">
        <v>-46.633882</v>
      </c>
      <c r="F1152">
        <v>750</v>
      </c>
      <c r="G1152">
        <v>184</v>
      </c>
      <c r="H1152">
        <v>51.8</v>
      </c>
      <c r="I1152">
        <v>1</v>
      </c>
      <c r="J1152">
        <v>1</v>
      </c>
      <c r="K1152">
        <v>394400</v>
      </c>
      <c r="L1152">
        <v>0</v>
      </c>
      <c r="M1152" t="s">
        <v>19</v>
      </c>
      <c r="N1152">
        <v>10</v>
      </c>
      <c r="O1152">
        <v>0</v>
      </c>
      <c r="P1152">
        <v>0</v>
      </c>
      <c r="Q1152">
        <v>0</v>
      </c>
      <c r="R1152">
        <v>0</v>
      </c>
      <c r="S1152" s="4">
        <v>45473.469687500001</v>
      </c>
      <c r="T1152" s="6">
        <v>45473.469687500001</v>
      </c>
      <c r="U1152">
        <f t="shared" si="206"/>
        <v>18</v>
      </c>
      <c r="V1152">
        <f t="shared" si="207"/>
        <v>30</v>
      </c>
      <c r="W1152" t="str">
        <f t="shared" si="208"/>
        <v/>
      </c>
      <c r="X1152" t="str">
        <f t="shared" si="209"/>
        <v/>
      </c>
      <c r="Y1152" s="12" t="str">
        <f t="shared" si="210"/>
        <v/>
      </c>
      <c r="Z1152" t="str">
        <f t="shared" si="211"/>
        <v/>
      </c>
      <c r="AA1152" t="str">
        <f t="shared" si="212"/>
        <v/>
      </c>
      <c r="AB1152" t="str">
        <f t="shared" si="213"/>
        <v/>
      </c>
      <c r="AC1152" s="2" t="str">
        <f t="shared" si="214"/>
        <v/>
      </c>
      <c r="AD1152" t="str">
        <f t="shared" si="217"/>
        <v/>
      </c>
      <c r="AE1152" t="str">
        <f t="shared" si="215"/>
        <v/>
      </c>
      <c r="AF1152" t="str">
        <f t="shared" si="216"/>
        <v/>
      </c>
    </row>
    <row r="1153" spans="1:32" x14ac:dyDescent="0.25">
      <c r="A1153">
        <v>12467</v>
      </c>
      <c r="B1153" s="1">
        <v>867488060855003</v>
      </c>
      <c r="C1153" s="1">
        <v>1719746211</v>
      </c>
      <c r="D1153">
        <v>-23.542394999999999</v>
      </c>
      <c r="E1153">
        <v>-46.634923000000001</v>
      </c>
      <c r="F1153">
        <v>751</v>
      </c>
      <c r="G1153">
        <v>217</v>
      </c>
      <c r="H1153">
        <v>48.1</v>
      </c>
      <c r="I1153">
        <v>1</v>
      </c>
      <c r="J1153">
        <v>1</v>
      </c>
      <c r="K1153">
        <v>394900</v>
      </c>
      <c r="L1153">
        <v>0</v>
      </c>
      <c r="M1153" t="s">
        <v>19</v>
      </c>
      <c r="N1153">
        <v>10</v>
      </c>
      <c r="O1153">
        <v>0</v>
      </c>
      <c r="P1153">
        <v>0</v>
      </c>
      <c r="Q1153">
        <v>0</v>
      </c>
      <c r="R1153">
        <v>0</v>
      </c>
      <c r="S1153" s="4">
        <v>45473.470034722224</v>
      </c>
      <c r="T1153" s="6">
        <v>45473.470034722224</v>
      </c>
      <c r="U1153">
        <f t="shared" si="206"/>
        <v>18</v>
      </c>
      <c r="V1153">
        <f t="shared" si="207"/>
        <v>30</v>
      </c>
      <c r="W1153" t="str">
        <f t="shared" si="208"/>
        <v/>
      </c>
      <c r="X1153" t="str">
        <f t="shared" si="209"/>
        <v/>
      </c>
      <c r="Y1153" s="12" t="str">
        <f t="shared" si="210"/>
        <v/>
      </c>
      <c r="Z1153" t="str">
        <f t="shared" si="211"/>
        <v/>
      </c>
      <c r="AA1153" t="str">
        <f t="shared" si="212"/>
        <v/>
      </c>
      <c r="AB1153" t="str">
        <f t="shared" si="213"/>
        <v/>
      </c>
      <c r="AC1153" s="2" t="str">
        <f t="shared" si="214"/>
        <v/>
      </c>
      <c r="AD1153" t="str">
        <f t="shared" si="217"/>
        <v/>
      </c>
      <c r="AE1153" t="str">
        <f t="shared" si="215"/>
        <v/>
      </c>
      <c r="AF1153" t="str">
        <f t="shared" si="216"/>
        <v/>
      </c>
    </row>
    <row r="1154" spans="1:32" x14ac:dyDescent="0.25">
      <c r="A1154">
        <v>12468</v>
      </c>
      <c r="B1154" s="1">
        <v>867488060855003</v>
      </c>
      <c r="C1154" s="1">
        <v>1719746265</v>
      </c>
      <c r="D1154">
        <v>-23.548013999999998</v>
      </c>
      <c r="E1154">
        <v>-46.638554999999997</v>
      </c>
      <c r="F1154">
        <v>765</v>
      </c>
      <c r="G1154">
        <v>210</v>
      </c>
      <c r="H1154">
        <v>46.4</v>
      </c>
      <c r="I1154">
        <v>1</v>
      </c>
      <c r="J1154">
        <v>1</v>
      </c>
      <c r="K1154">
        <v>395600</v>
      </c>
      <c r="M1154" t="s">
        <v>23</v>
      </c>
      <c r="N1154">
        <v>46</v>
      </c>
      <c r="O1154">
        <v>0</v>
      </c>
      <c r="P1154">
        <v>0</v>
      </c>
      <c r="Q1154">
        <v>0</v>
      </c>
      <c r="R1154">
        <v>0</v>
      </c>
      <c r="S1154" s="4">
        <v>45473.470659722225</v>
      </c>
      <c r="T1154" s="6">
        <v>45473.470659722225</v>
      </c>
      <c r="U1154">
        <f t="shared" si="206"/>
        <v>18</v>
      </c>
      <c r="V1154">
        <f t="shared" si="207"/>
        <v>54</v>
      </c>
      <c r="W1154" t="str">
        <f t="shared" si="208"/>
        <v/>
      </c>
      <c r="X1154" t="str">
        <f t="shared" si="209"/>
        <v/>
      </c>
      <c r="Y1154" s="12" t="str">
        <f t="shared" si="210"/>
        <v/>
      </c>
      <c r="Z1154" t="str">
        <f t="shared" si="211"/>
        <v/>
      </c>
      <c r="AA1154" t="str">
        <f t="shared" si="212"/>
        <v/>
      </c>
      <c r="AB1154" t="str">
        <f t="shared" si="213"/>
        <v/>
      </c>
      <c r="AC1154" s="2" t="str">
        <f t="shared" si="214"/>
        <v/>
      </c>
      <c r="AD1154" t="str">
        <f t="shared" si="217"/>
        <v/>
      </c>
      <c r="AE1154" t="str">
        <f t="shared" si="215"/>
        <v/>
      </c>
      <c r="AF1154" t="str">
        <f t="shared" si="216"/>
        <v/>
      </c>
    </row>
    <row r="1155" spans="1:32" x14ac:dyDescent="0.25">
      <c r="A1155">
        <v>12469</v>
      </c>
      <c r="B1155" s="1">
        <v>867488060855003</v>
      </c>
      <c r="C1155" s="1">
        <v>1719746271</v>
      </c>
      <c r="D1155">
        <v>-23.548615999999999</v>
      </c>
      <c r="E1155">
        <v>-46.638944000000002</v>
      </c>
      <c r="F1155">
        <v>771</v>
      </c>
      <c r="G1155">
        <v>207</v>
      </c>
      <c r="H1155">
        <v>42.6</v>
      </c>
      <c r="I1155">
        <v>1</v>
      </c>
      <c r="J1155">
        <v>1</v>
      </c>
      <c r="K1155">
        <v>395700</v>
      </c>
      <c r="L1155">
        <v>0</v>
      </c>
      <c r="M1155" t="s">
        <v>19</v>
      </c>
      <c r="N1155">
        <v>10</v>
      </c>
      <c r="O1155">
        <v>0</v>
      </c>
      <c r="P1155">
        <v>0</v>
      </c>
      <c r="Q1155">
        <v>0</v>
      </c>
      <c r="R1155">
        <v>0</v>
      </c>
      <c r="S1155" s="4">
        <v>45473.470729166664</v>
      </c>
      <c r="T1155" s="6">
        <v>45473.470729166664</v>
      </c>
      <c r="U1155">
        <f t="shared" ref="U1155:U1218" si="218">IF(OR(W1155="TRUE",X1155="TRUE",Z1155="TRUE",AA1155="TRUE",AB1155="TRUE",AC1155="TRUE"),U1154+1,U1154)</f>
        <v>18</v>
      </c>
      <c r="V1155">
        <f t="shared" si="207"/>
        <v>6</v>
      </c>
      <c r="W1155" t="str">
        <f t="shared" si="208"/>
        <v/>
      </c>
      <c r="X1155" t="str">
        <f t="shared" si="209"/>
        <v/>
      </c>
      <c r="Y1155" s="12" t="str">
        <f t="shared" si="210"/>
        <v/>
      </c>
      <c r="Z1155" t="str">
        <f t="shared" si="211"/>
        <v/>
      </c>
      <c r="AA1155" t="str">
        <f t="shared" si="212"/>
        <v/>
      </c>
      <c r="AB1155" t="str">
        <f t="shared" si="213"/>
        <v/>
      </c>
      <c r="AC1155" s="2" t="str">
        <f t="shared" si="214"/>
        <v/>
      </c>
      <c r="AD1155" t="str">
        <f t="shared" si="217"/>
        <v/>
      </c>
      <c r="AE1155" t="str">
        <f t="shared" si="215"/>
        <v/>
      </c>
      <c r="AF1155" t="str">
        <f t="shared" si="216"/>
        <v/>
      </c>
    </row>
    <row r="1156" spans="1:32" x14ac:dyDescent="0.25">
      <c r="A1156">
        <v>12470</v>
      </c>
      <c r="B1156" s="1">
        <v>867488060855003</v>
      </c>
      <c r="C1156" s="1">
        <v>1719746301</v>
      </c>
      <c r="D1156">
        <v>-23.551845</v>
      </c>
      <c r="E1156">
        <v>-46.637191999999999</v>
      </c>
      <c r="F1156">
        <v>756</v>
      </c>
      <c r="G1156">
        <v>151</v>
      </c>
      <c r="H1156">
        <v>58.9</v>
      </c>
      <c r="I1156">
        <v>1</v>
      </c>
      <c r="J1156">
        <v>1</v>
      </c>
      <c r="K1156">
        <v>396100</v>
      </c>
      <c r="L1156">
        <v>0</v>
      </c>
      <c r="M1156" t="s">
        <v>19</v>
      </c>
      <c r="N1156">
        <v>10</v>
      </c>
      <c r="O1156">
        <v>0</v>
      </c>
      <c r="P1156">
        <v>0</v>
      </c>
      <c r="Q1156">
        <v>0</v>
      </c>
      <c r="R1156">
        <v>0</v>
      </c>
      <c r="S1156" s="4">
        <v>45473.471076388887</v>
      </c>
      <c r="T1156" s="6">
        <v>45473.471076388887</v>
      </c>
      <c r="U1156">
        <f t="shared" si="218"/>
        <v>18</v>
      </c>
      <c r="V1156">
        <f t="shared" ref="V1156:V1219" si="219">ABS(C1155-C1156)</f>
        <v>30</v>
      </c>
      <c r="W1156" t="str">
        <f t="shared" ref="W1156:W1219" si="220">IF(AND(V1156&gt;=300,J1156&lt;&gt;J1155,J1156=1),"TRUE","")</f>
        <v/>
      </c>
      <c r="X1156" t="str">
        <f t="shared" ref="X1156:X1219" si="221">IF(AND(V1155&gt;=300,J1156&lt;&gt;J1155,J1156=0),"TRUE","")</f>
        <v/>
      </c>
      <c r="Y1156" s="12" t="str">
        <f t="shared" ref="Y1156:Y1219" si="222">IF(AND(V1157&gt;=300,J1156&lt;&gt;J1155,J1156=1),"TRUE","")</f>
        <v/>
      </c>
      <c r="Z1156" t="str">
        <f t="shared" ref="Z1156:Z1219" si="223">IF(AND(I1156=0,V1156&gt;=300),"TRUE","")</f>
        <v/>
      </c>
      <c r="AA1156" t="str">
        <f t="shared" ref="AA1156:AA1219" si="224">IF(AND(I1155=0,V1155&gt;=300),"TRUE","")</f>
        <v/>
      </c>
      <c r="AB1156" t="str">
        <f t="shared" ref="AB1156:AB1219" si="225">IF(OR(AND(V1155&lt;30,V1156&gt;300),AND(V1157&lt;=30,V1156&gt;300)),"TRUE","")</f>
        <v/>
      </c>
      <c r="AC1156" s="2" t="str">
        <f t="shared" ref="AC1156:AC1219" si="226">IF(AND(M1156="GTIGN",J1155=0,J1156=1,OR(V1155&gt;=300,V1156&gt;=300)),"TRUE","")</f>
        <v/>
      </c>
      <c r="AD1156" t="str">
        <f t="shared" si="217"/>
        <v/>
      </c>
      <c r="AE1156" t="str">
        <f t="shared" ref="AE1156:AE1219" si="227">IF(AND(M1156="GTIGN",V1157&gt;=300,V1156&lt;300),"TRUE","")</f>
        <v/>
      </c>
      <c r="AF1156" t="str">
        <f t="shared" ref="AF1156:AF1219" si="228">IF(U1156&lt;&gt;U1155,A1155,"")</f>
        <v/>
      </c>
    </row>
    <row r="1157" spans="1:32" x14ac:dyDescent="0.25">
      <c r="A1157">
        <v>12471</v>
      </c>
      <c r="B1157" s="1">
        <v>867488060855003</v>
      </c>
      <c r="C1157" s="1">
        <v>1719746331</v>
      </c>
      <c r="D1157">
        <v>-23.556215000000002</v>
      </c>
      <c r="E1157">
        <v>-46.637745000000002</v>
      </c>
      <c r="F1157">
        <v>756</v>
      </c>
      <c r="G1157">
        <v>200</v>
      </c>
      <c r="H1157">
        <v>56.9</v>
      </c>
      <c r="I1157">
        <v>1</v>
      </c>
      <c r="J1157">
        <v>1</v>
      </c>
      <c r="K1157">
        <v>396600</v>
      </c>
      <c r="L1157">
        <v>0</v>
      </c>
      <c r="M1157" t="s">
        <v>19</v>
      </c>
      <c r="N1157">
        <v>10</v>
      </c>
      <c r="O1157">
        <v>0</v>
      </c>
      <c r="P1157">
        <v>0</v>
      </c>
      <c r="Q1157">
        <v>0</v>
      </c>
      <c r="R1157">
        <v>0</v>
      </c>
      <c r="S1157" s="4">
        <v>45473.47142361111</v>
      </c>
      <c r="T1157" s="6">
        <v>45473.47142361111</v>
      </c>
      <c r="U1157">
        <f t="shared" si="218"/>
        <v>18</v>
      </c>
      <c r="V1157">
        <f t="shared" si="219"/>
        <v>30</v>
      </c>
      <c r="W1157" t="str">
        <f t="shared" si="220"/>
        <v/>
      </c>
      <c r="X1157" t="str">
        <f t="shared" si="221"/>
        <v/>
      </c>
      <c r="Y1157" s="12" t="str">
        <f t="shared" si="222"/>
        <v/>
      </c>
      <c r="Z1157" t="str">
        <f t="shared" si="223"/>
        <v/>
      </c>
      <c r="AA1157" t="str">
        <f t="shared" si="224"/>
        <v/>
      </c>
      <c r="AB1157" t="str">
        <f t="shared" si="225"/>
        <v/>
      </c>
      <c r="AC1157" s="2" t="str">
        <f t="shared" si="226"/>
        <v/>
      </c>
      <c r="AD1157" t="str">
        <f t="shared" si="217"/>
        <v/>
      </c>
      <c r="AE1157" t="str">
        <f t="shared" si="227"/>
        <v/>
      </c>
      <c r="AF1157" t="str">
        <f t="shared" si="228"/>
        <v/>
      </c>
    </row>
    <row r="1158" spans="1:32" x14ac:dyDescent="0.25">
      <c r="A1158">
        <v>12472</v>
      </c>
      <c r="B1158" s="1">
        <v>867488060855003</v>
      </c>
      <c r="C1158" s="1">
        <v>1719746361</v>
      </c>
      <c r="D1158">
        <v>-23.560673000000001</v>
      </c>
      <c r="E1158">
        <v>-46.639935999999999</v>
      </c>
      <c r="F1158">
        <v>781</v>
      </c>
      <c r="G1158">
        <v>201</v>
      </c>
      <c r="H1158">
        <v>65.599999999999994</v>
      </c>
      <c r="I1158">
        <v>1</v>
      </c>
      <c r="J1158">
        <v>1</v>
      </c>
      <c r="K1158">
        <v>397200</v>
      </c>
      <c r="L1158">
        <v>0</v>
      </c>
      <c r="M1158" t="s">
        <v>19</v>
      </c>
      <c r="N1158">
        <v>10</v>
      </c>
      <c r="O1158">
        <v>0</v>
      </c>
      <c r="P1158">
        <v>0</v>
      </c>
      <c r="Q1158">
        <v>0</v>
      </c>
      <c r="R1158">
        <v>0</v>
      </c>
      <c r="S1158" s="4">
        <v>45473.471770833334</v>
      </c>
      <c r="T1158" s="6">
        <v>45473.471770833334</v>
      </c>
      <c r="U1158">
        <f t="shared" si="218"/>
        <v>18</v>
      </c>
      <c r="V1158">
        <f t="shared" si="219"/>
        <v>30</v>
      </c>
      <c r="W1158" t="str">
        <f t="shared" si="220"/>
        <v/>
      </c>
      <c r="X1158" t="str">
        <f t="shared" si="221"/>
        <v/>
      </c>
      <c r="Y1158" s="12" t="str">
        <f t="shared" si="222"/>
        <v/>
      </c>
      <c r="Z1158" t="str">
        <f t="shared" si="223"/>
        <v/>
      </c>
      <c r="AA1158" t="str">
        <f t="shared" si="224"/>
        <v/>
      </c>
      <c r="AB1158" t="str">
        <f t="shared" si="225"/>
        <v/>
      </c>
      <c r="AC1158" s="2" t="str">
        <f t="shared" si="226"/>
        <v/>
      </c>
      <c r="AD1158" t="str">
        <f t="shared" si="217"/>
        <v/>
      </c>
      <c r="AE1158" t="str">
        <f t="shared" si="227"/>
        <v/>
      </c>
      <c r="AF1158" t="str">
        <f t="shared" si="228"/>
        <v/>
      </c>
    </row>
    <row r="1159" spans="1:32" x14ac:dyDescent="0.25">
      <c r="A1159">
        <v>12473</v>
      </c>
      <c r="B1159" s="1">
        <v>867488060855003</v>
      </c>
      <c r="C1159" s="1">
        <v>1719746391</v>
      </c>
      <c r="D1159">
        <v>-23.565462</v>
      </c>
      <c r="E1159">
        <v>-46.640940999999998</v>
      </c>
      <c r="F1159">
        <v>783</v>
      </c>
      <c r="G1159">
        <v>188</v>
      </c>
      <c r="H1159">
        <v>62</v>
      </c>
      <c r="I1159">
        <v>1</v>
      </c>
      <c r="J1159">
        <v>1</v>
      </c>
      <c r="K1159">
        <v>397700</v>
      </c>
      <c r="L1159">
        <v>0</v>
      </c>
      <c r="M1159" t="s">
        <v>19</v>
      </c>
      <c r="N1159">
        <v>10</v>
      </c>
      <c r="O1159">
        <v>0</v>
      </c>
      <c r="P1159">
        <v>0</v>
      </c>
      <c r="Q1159">
        <v>0</v>
      </c>
      <c r="R1159">
        <v>0</v>
      </c>
      <c r="S1159" s="4">
        <v>45473.472118055557</v>
      </c>
      <c r="T1159" s="6">
        <v>45473.472118055557</v>
      </c>
      <c r="U1159">
        <f t="shared" si="218"/>
        <v>18</v>
      </c>
      <c r="V1159">
        <f t="shared" si="219"/>
        <v>30</v>
      </c>
      <c r="W1159" t="str">
        <f t="shared" si="220"/>
        <v/>
      </c>
      <c r="X1159" t="str">
        <f t="shared" si="221"/>
        <v/>
      </c>
      <c r="Y1159" s="12" t="str">
        <f t="shared" si="222"/>
        <v/>
      </c>
      <c r="Z1159" t="str">
        <f t="shared" si="223"/>
        <v/>
      </c>
      <c r="AA1159" t="str">
        <f t="shared" si="224"/>
        <v/>
      </c>
      <c r="AB1159" t="str">
        <f t="shared" si="225"/>
        <v/>
      </c>
      <c r="AC1159" s="2" t="str">
        <f t="shared" si="226"/>
        <v/>
      </c>
      <c r="AD1159" t="str">
        <f t="shared" ref="AD1159:AD1222" si="229">IF(AND(M1159="GTIGN",V1158&gt;=300,V1159&lt;300),"TRUE","")</f>
        <v/>
      </c>
      <c r="AE1159" t="str">
        <f t="shared" si="227"/>
        <v/>
      </c>
      <c r="AF1159" t="str">
        <f t="shared" si="228"/>
        <v/>
      </c>
    </row>
    <row r="1160" spans="1:32" x14ac:dyDescent="0.25">
      <c r="A1160">
        <v>12474</v>
      </c>
      <c r="B1160" s="1">
        <v>867488060855003</v>
      </c>
      <c r="C1160" s="1">
        <v>1719746421</v>
      </c>
      <c r="D1160">
        <v>-23.569911999999999</v>
      </c>
      <c r="E1160">
        <v>-46.641061000000001</v>
      </c>
      <c r="F1160">
        <v>814</v>
      </c>
      <c r="G1160">
        <v>188</v>
      </c>
      <c r="H1160">
        <v>55.7</v>
      </c>
      <c r="I1160">
        <v>1</v>
      </c>
      <c r="J1160">
        <v>1</v>
      </c>
      <c r="K1160">
        <v>398200</v>
      </c>
      <c r="L1160">
        <v>0</v>
      </c>
      <c r="M1160" t="s">
        <v>19</v>
      </c>
      <c r="N1160">
        <v>10</v>
      </c>
      <c r="O1160">
        <v>0</v>
      </c>
      <c r="P1160">
        <v>0</v>
      </c>
      <c r="Q1160">
        <v>0</v>
      </c>
      <c r="R1160">
        <v>0</v>
      </c>
      <c r="S1160" s="4">
        <v>45473.47246527778</v>
      </c>
      <c r="T1160" s="6">
        <v>45473.47246527778</v>
      </c>
      <c r="U1160">
        <f t="shared" si="218"/>
        <v>18</v>
      </c>
      <c r="V1160">
        <f t="shared" si="219"/>
        <v>30</v>
      </c>
      <c r="W1160" t="str">
        <f t="shared" si="220"/>
        <v/>
      </c>
      <c r="X1160" t="str">
        <f t="shared" si="221"/>
        <v/>
      </c>
      <c r="Y1160" s="12" t="str">
        <f t="shared" si="222"/>
        <v/>
      </c>
      <c r="Z1160" t="str">
        <f t="shared" si="223"/>
        <v/>
      </c>
      <c r="AA1160" t="str">
        <f t="shared" si="224"/>
        <v/>
      </c>
      <c r="AB1160" t="str">
        <f t="shared" si="225"/>
        <v/>
      </c>
      <c r="AC1160" s="2" t="str">
        <f t="shared" si="226"/>
        <v/>
      </c>
      <c r="AD1160" t="str">
        <f t="shared" si="229"/>
        <v/>
      </c>
      <c r="AE1160" t="str">
        <f t="shared" si="227"/>
        <v/>
      </c>
      <c r="AF1160" t="str">
        <f t="shared" si="228"/>
        <v/>
      </c>
    </row>
    <row r="1161" spans="1:32" x14ac:dyDescent="0.25">
      <c r="A1161">
        <v>12475</v>
      </c>
      <c r="B1161" s="1">
        <v>867488060855003</v>
      </c>
      <c r="C1161" s="1">
        <v>1719746451</v>
      </c>
      <c r="D1161">
        <v>-23.573751999999999</v>
      </c>
      <c r="E1161">
        <v>-46.641601999999999</v>
      </c>
      <c r="F1161">
        <v>854</v>
      </c>
      <c r="G1161">
        <v>193</v>
      </c>
      <c r="H1161">
        <v>45.3</v>
      </c>
      <c r="I1161">
        <v>1</v>
      </c>
      <c r="J1161">
        <v>1</v>
      </c>
      <c r="K1161">
        <v>398600</v>
      </c>
      <c r="L1161">
        <v>0</v>
      </c>
      <c r="M1161" t="s">
        <v>19</v>
      </c>
      <c r="N1161">
        <v>10</v>
      </c>
      <c r="O1161">
        <v>0</v>
      </c>
      <c r="P1161">
        <v>0</v>
      </c>
      <c r="Q1161">
        <v>0</v>
      </c>
      <c r="R1161">
        <v>0</v>
      </c>
      <c r="S1161" s="4">
        <v>45473.472812499997</v>
      </c>
      <c r="T1161" s="6">
        <v>45473.472812499997</v>
      </c>
      <c r="U1161">
        <f t="shared" si="218"/>
        <v>18</v>
      </c>
      <c r="V1161">
        <f t="shared" si="219"/>
        <v>30</v>
      </c>
      <c r="W1161" t="str">
        <f t="shared" si="220"/>
        <v/>
      </c>
      <c r="X1161" t="str">
        <f t="shared" si="221"/>
        <v/>
      </c>
      <c r="Y1161" s="12" t="str">
        <f t="shared" si="222"/>
        <v/>
      </c>
      <c r="Z1161" t="str">
        <f t="shared" si="223"/>
        <v/>
      </c>
      <c r="AA1161" t="str">
        <f t="shared" si="224"/>
        <v/>
      </c>
      <c r="AB1161" t="str">
        <f t="shared" si="225"/>
        <v/>
      </c>
      <c r="AC1161" s="2" t="str">
        <f t="shared" si="226"/>
        <v/>
      </c>
      <c r="AD1161" t="str">
        <f t="shared" si="229"/>
        <v/>
      </c>
      <c r="AE1161" t="str">
        <f t="shared" si="227"/>
        <v/>
      </c>
      <c r="AF1161" t="str">
        <f t="shared" si="228"/>
        <v/>
      </c>
    </row>
    <row r="1162" spans="1:32" x14ac:dyDescent="0.25">
      <c r="A1162">
        <v>12476</v>
      </c>
      <c r="B1162" s="1">
        <v>867488060855003</v>
      </c>
      <c r="C1162" s="1">
        <v>1719746481</v>
      </c>
      <c r="D1162">
        <v>-23.574508999999999</v>
      </c>
      <c r="E1162">
        <v>-46.641683</v>
      </c>
      <c r="F1162">
        <v>850</v>
      </c>
      <c r="G1162">
        <v>193</v>
      </c>
      <c r="H1162">
        <v>0</v>
      </c>
      <c r="I1162">
        <v>1</v>
      </c>
      <c r="J1162">
        <v>1</v>
      </c>
      <c r="K1162">
        <v>398700</v>
      </c>
      <c r="L1162">
        <v>0</v>
      </c>
      <c r="M1162" t="s">
        <v>19</v>
      </c>
      <c r="N1162">
        <v>10</v>
      </c>
      <c r="O1162">
        <v>0</v>
      </c>
      <c r="P1162">
        <v>0</v>
      </c>
      <c r="Q1162">
        <v>0</v>
      </c>
      <c r="R1162">
        <v>0</v>
      </c>
      <c r="S1162" s="4">
        <v>45473.47315972222</v>
      </c>
      <c r="T1162" s="6">
        <v>45473.47315972222</v>
      </c>
      <c r="U1162">
        <f t="shared" si="218"/>
        <v>18</v>
      </c>
      <c r="V1162">
        <f t="shared" si="219"/>
        <v>30</v>
      </c>
      <c r="W1162" t="str">
        <f t="shared" si="220"/>
        <v/>
      </c>
      <c r="X1162" t="str">
        <f t="shared" si="221"/>
        <v/>
      </c>
      <c r="Y1162" s="12" t="str">
        <f t="shared" si="222"/>
        <v/>
      </c>
      <c r="Z1162" t="str">
        <f t="shared" si="223"/>
        <v/>
      </c>
      <c r="AA1162" t="str">
        <f t="shared" si="224"/>
        <v/>
      </c>
      <c r="AB1162" t="str">
        <f t="shared" si="225"/>
        <v/>
      </c>
      <c r="AC1162" s="2" t="str">
        <f t="shared" si="226"/>
        <v/>
      </c>
      <c r="AD1162" t="str">
        <f t="shared" si="229"/>
        <v/>
      </c>
      <c r="AE1162" t="str">
        <f t="shared" si="227"/>
        <v/>
      </c>
      <c r="AF1162" t="str">
        <f t="shared" si="228"/>
        <v/>
      </c>
    </row>
    <row r="1163" spans="1:32" x14ac:dyDescent="0.25">
      <c r="A1163">
        <v>12477</v>
      </c>
      <c r="B1163" s="1">
        <v>867488060855003</v>
      </c>
      <c r="C1163" s="1">
        <v>1719746511</v>
      </c>
      <c r="D1163">
        <v>-23.576034</v>
      </c>
      <c r="E1163">
        <v>-46.641305000000003</v>
      </c>
      <c r="F1163">
        <v>838</v>
      </c>
      <c r="G1163">
        <v>153</v>
      </c>
      <c r="H1163">
        <v>17.100000000000001</v>
      </c>
      <c r="I1163">
        <v>1</v>
      </c>
      <c r="J1163">
        <v>1</v>
      </c>
      <c r="K1163">
        <v>398900</v>
      </c>
      <c r="L1163">
        <v>0</v>
      </c>
      <c r="M1163" t="s">
        <v>19</v>
      </c>
      <c r="N1163">
        <v>10</v>
      </c>
      <c r="O1163">
        <v>0</v>
      </c>
      <c r="P1163">
        <v>0</v>
      </c>
      <c r="Q1163">
        <v>0</v>
      </c>
      <c r="R1163">
        <v>0</v>
      </c>
      <c r="S1163" s="4">
        <v>45473.473506944443</v>
      </c>
      <c r="T1163" s="6">
        <v>45473.473506944443</v>
      </c>
      <c r="U1163">
        <f t="shared" si="218"/>
        <v>18</v>
      </c>
      <c r="V1163">
        <f t="shared" si="219"/>
        <v>30</v>
      </c>
      <c r="W1163" t="str">
        <f t="shared" si="220"/>
        <v/>
      </c>
      <c r="X1163" t="str">
        <f t="shared" si="221"/>
        <v/>
      </c>
      <c r="Y1163" s="12" t="str">
        <f t="shared" si="222"/>
        <v/>
      </c>
      <c r="Z1163" t="str">
        <f t="shared" si="223"/>
        <v/>
      </c>
      <c r="AA1163" t="str">
        <f t="shared" si="224"/>
        <v/>
      </c>
      <c r="AB1163" t="str">
        <f t="shared" si="225"/>
        <v/>
      </c>
      <c r="AC1163" s="2" t="str">
        <f t="shared" si="226"/>
        <v/>
      </c>
      <c r="AD1163" t="str">
        <f t="shared" si="229"/>
        <v/>
      </c>
      <c r="AE1163" t="str">
        <f t="shared" si="227"/>
        <v/>
      </c>
      <c r="AF1163" t="str">
        <f t="shared" si="228"/>
        <v/>
      </c>
    </row>
    <row r="1164" spans="1:32" x14ac:dyDescent="0.25">
      <c r="A1164">
        <v>12480</v>
      </c>
      <c r="B1164" s="1">
        <v>867488060855003</v>
      </c>
      <c r="C1164" s="1">
        <v>1719746541</v>
      </c>
      <c r="D1164">
        <v>-23.578538000000002</v>
      </c>
      <c r="E1164">
        <v>-46.641005999999997</v>
      </c>
      <c r="F1164">
        <v>831</v>
      </c>
      <c r="G1164">
        <v>171</v>
      </c>
      <c r="H1164">
        <v>43.5</v>
      </c>
      <c r="I1164">
        <v>1</v>
      </c>
      <c r="J1164">
        <v>1</v>
      </c>
      <c r="K1164">
        <v>399200</v>
      </c>
      <c r="L1164">
        <v>0</v>
      </c>
      <c r="M1164" t="s">
        <v>19</v>
      </c>
      <c r="N1164">
        <v>10</v>
      </c>
      <c r="O1164">
        <v>0</v>
      </c>
      <c r="P1164">
        <v>0</v>
      </c>
      <c r="Q1164">
        <v>0</v>
      </c>
      <c r="R1164">
        <v>0</v>
      </c>
      <c r="S1164" s="4">
        <v>45473.473854166667</v>
      </c>
      <c r="T1164" s="6">
        <v>45473.473854166667</v>
      </c>
      <c r="U1164">
        <f t="shared" si="218"/>
        <v>18</v>
      </c>
      <c r="V1164">
        <f t="shared" si="219"/>
        <v>30</v>
      </c>
      <c r="W1164" t="str">
        <f t="shared" si="220"/>
        <v/>
      </c>
      <c r="X1164" t="str">
        <f t="shared" si="221"/>
        <v/>
      </c>
      <c r="Y1164" s="12" t="str">
        <f t="shared" si="222"/>
        <v/>
      </c>
      <c r="Z1164" t="str">
        <f t="shared" si="223"/>
        <v/>
      </c>
      <c r="AA1164" t="str">
        <f t="shared" si="224"/>
        <v/>
      </c>
      <c r="AB1164" t="str">
        <f t="shared" si="225"/>
        <v/>
      </c>
      <c r="AC1164" s="2" t="str">
        <f t="shared" si="226"/>
        <v/>
      </c>
      <c r="AD1164" t="str">
        <f t="shared" si="229"/>
        <v/>
      </c>
      <c r="AE1164" t="str">
        <f t="shared" si="227"/>
        <v/>
      </c>
      <c r="AF1164" t="str">
        <f t="shared" si="228"/>
        <v/>
      </c>
    </row>
    <row r="1165" spans="1:32" x14ac:dyDescent="0.25">
      <c r="A1165">
        <v>12481</v>
      </c>
      <c r="B1165" s="1">
        <v>867488060855003</v>
      </c>
      <c r="C1165" s="1">
        <v>1719746571</v>
      </c>
      <c r="D1165">
        <v>-23.581112999999998</v>
      </c>
      <c r="E1165">
        <v>-46.639166000000003</v>
      </c>
      <c r="F1165">
        <v>823</v>
      </c>
      <c r="G1165">
        <v>143</v>
      </c>
      <c r="H1165">
        <v>27.8</v>
      </c>
      <c r="I1165">
        <v>1</v>
      </c>
      <c r="J1165">
        <v>1</v>
      </c>
      <c r="K1165">
        <v>399500</v>
      </c>
      <c r="L1165">
        <v>0</v>
      </c>
      <c r="M1165" t="s">
        <v>19</v>
      </c>
      <c r="N1165">
        <v>10</v>
      </c>
      <c r="O1165">
        <v>0</v>
      </c>
      <c r="P1165">
        <v>0</v>
      </c>
      <c r="Q1165">
        <v>0</v>
      </c>
      <c r="R1165">
        <v>0</v>
      </c>
      <c r="S1165" s="4">
        <v>45473.47420138889</v>
      </c>
      <c r="T1165" s="6">
        <v>45473.47420138889</v>
      </c>
      <c r="U1165">
        <f t="shared" si="218"/>
        <v>18</v>
      </c>
      <c r="V1165">
        <f t="shared" si="219"/>
        <v>30</v>
      </c>
      <c r="W1165" t="str">
        <f t="shared" si="220"/>
        <v/>
      </c>
      <c r="X1165" t="str">
        <f t="shared" si="221"/>
        <v/>
      </c>
      <c r="Y1165" s="12" t="str">
        <f t="shared" si="222"/>
        <v/>
      </c>
      <c r="Z1165" t="str">
        <f t="shared" si="223"/>
        <v/>
      </c>
      <c r="AA1165" t="str">
        <f t="shared" si="224"/>
        <v/>
      </c>
      <c r="AB1165" t="str">
        <f t="shared" si="225"/>
        <v/>
      </c>
      <c r="AC1165" s="2" t="str">
        <f t="shared" si="226"/>
        <v/>
      </c>
      <c r="AD1165" t="str">
        <f t="shared" si="229"/>
        <v/>
      </c>
      <c r="AE1165" t="str">
        <f t="shared" si="227"/>
        <v/>
      </c>
      <c r="AF1165" t="str">
        <f t="shared" si="228"/>
        <v/>
      </c>
    </row>
    <row r="1166" spans="1:32" x14ac:dyDescent="0.25">
      <c r="A1166">
        <v>12482</v>
      </c>
      <c r="B1166" s="1">
        <v>867488060855003</v>
      </c>
      <c r="C1166" s="1">
        <v>1719746601</v>
      </c>
      <c r="D1166">
        <v>-23.581538999999999</v>
      </c>
      <c r="E1166">
        <v>-46.638829000000001</v>
      </c>
      <c r="F1166">
        <v>823</v>
      </c>
      <c r="G1166">
        <v>150</v>
      </c>
      <c r="H1166">
        <v>24.9</v>
      </c>
      <c r="I1166">
        <v>1</v>
      </c>
      <c r="J1166">
        <v>1</v>
      </c>
      <c r="K1166">
        <v>399500</v>
      </c>
      <c r="L1166">
        <v>0</v>
      </c>
      <c r="M1166" t="s">
        <v>19</v>
      </c>
      <c r="N1166">
        <v>10</v>
      </c>
      <c r="O1166">
        <v>0</v>
      </c>
      <c r="P1166">
        <v>0</v>
      </c>
      <c r="Q1166">
        <v>0</v>
      </c>
      <c r="R1166">
        <v>0</v>
      </c>
      <c r="S1166" s="4">
        <v>45473.474548611113</v>
      </c>
      <c r="T1166" s="6">
        <v>45473.474548611113</v>
      </c>
      <c r="U1166">
        <f t="shared" si="218"/>
        <v>18</v>
      </c>
      <c r="V1166">
        <f t="shared" si="219"/>
        <v>30</v>
      </c>
      <c r="W1166" t="str">
        <f t="shared" si="220"/>
        <v/>
      </c>
      <c r="X1166" t="str">
        <f t="shared" si="221"/>
        <v/>
      </c>
      <c r="Y1166" s="12" t="str">
        <f t="shared" si="222"/>
        <v/>
      </c>
      <c r="Z1166" t="str">
        <f t="shared" si="223"/>
        <v/>
      </c>
      <c r="AA1166" t="str">
        <f t="shared" si="224"/>
        <v/>
      </c>
      <c r="AB1166" t="str">
        <f t="shared" si="225"/>
        <v/>
      </c>
      <c r="AC1166" s="2" t="str">
        <f t="shared" si="226"/>
        <v/>
      </c>
      <c r="AD1166" t="str">
        <f t="shared" si="229"/>
        <v/>
      </c>
      <c r="AE1166" t="str">
        <f t="shared" si="227"/>
        <v/>
      </c>
      <c r="AF1166" t="str">
        <f t="shared" si="228"/>
        <v/>
      </c>
    </row>
    <row r="1167" spans="1:32" x14ac:dyDescent="0.25">
      <c r="A1167">
        <v>12485</v>
      </c>
      <c r="B1167" s="1">
        <v>867488060855003</v>
      </c>
      <c r="C1167" s="1">
        <v>1719746631</v>
      </c>
      <c r="D1167">
        <v>-23.582657000000001</v>
      </c>
      <c r="E1167">
        <v>-46.638241999999998</v>
      </c>
      <c r="F1167">
        <v>817</v>
      </c>
      <c r="G1167">
        <v>154</v>
      </c>
      <c r="H1167">
        <v>24.2</v>
      </c>
      <c r="I1167">
        <v>1</v>
      </c>
      <c r="J1167">
        <v>1</v>
      </c>
      <c r="K1167">
        <v>399700</v>
      </c>
      <c r="L1167">
        <v>0</v>
      </c>
      <c r="M1167" t="s">
        <v>19</v>
      </c>
      <c r="N1167">
        <v>10</v>
      </c>
      <c r="O1167">
        <v>0</v>
      </c>
      <c r="P1167">
        <v>0</v>
      </c>
      <c r="Q1167">
        <v>0</v>
      </c>
      <c r="R1167">
        <v>0</v>
      </c>
      <c r="S1167" s="4">
        <v>45473.474895833337</v>
      </c>
      <c r="T1167" s="6">
        <v>45473.474895833337</v>
      </c>
      <c r="U1167">
        <f t="shared" si="218"/>
        <v>18</v>
      </c>
      <c r="V1167">
        <f t="shared" si="219"/>
        <v>30</v>
      </c>
      <c r="W1167" t="str">
        <f t="shared" si="220"/>
        <v/>
      </c>
      <c r="X1167" t="str">
        <f t="shared" si="221"/>
        <v/>
      </c>
      <c r="Y1167" s="12" t="str">
        <f t="shared" si="222"/>
        <v/>
      </c>
      <c r="Z1167" t="str">
        <f t="shared" si="223"/>
        <v/>
      </c>
      <c r="AA1167" t="str">
        <f t="shared" si="224"/>
        <v/>
      </c>
      <c r="AB1167" t="str">
        <f t="shared" si="225"/>
        <v/>
      </c>
      <c r="AC1167" s="2" t="str">
        <f t="shared" si="226"/>
        <v/>
      </c>
      <c r="AD1167" t="str">
        <f t="shared" si="229"/>
        <v/>
      </c>
      <c r="AE1167" t="str">
        <f t="shared" si="227"/>
        <v/>
      </c>
      <c r="AF1167" t="str">
        <f t="shared" si="228"/>
        <v/>
      </c>
    </row>
    <row r="1168" spans="1:32" x14ac:dyDescent="0.25">
      <c r="A1168">
        <v>12486</v>
      </c>
      <c r="B1168" s="1">
        <v>867488060855003</v>
      </c>
      <c r="C1168" s="1">
        <v>1719746660</v>
      </c>
      <c r="D1168">
        <v>-23.584503000000002</v>
      </c>
      <c r="E1168">
        <v>-46.638019999999997</v>
      </c>
      <c r="F1168">
        <v>821</v>
      </c>
      <c r="G1168">
        <v>244</v>
      </c>
      <c r="H1168">
        <v>30.5</v>
      </c>
      <c r="I1168">
        <v>1</v>
      </c>
      <c r="J1168">
        <v>1</v>
      </c>
      <c r="K1168">
        <v>399900</v>
      </c>
      <c r="L1168">
        <v>0</v>
      </c>
      <c r="M1168" t="s">
        <v>19</v>
      </c>
      <c r="N1168">
        <v>10</v>
      </c>
      <c r="O1168">
        <v>0</v>
      </c>
      <c r="P1168">
        <v>0</v>
      </c>
      <c r="Q1168">
        <v>0</v>
      </c>
      <c r="R1168">
        <v>0</v>
      </c>
      <c r="S1168" s="4">
        <v>45473.475231481483</v>
      </c>
      <c r="T1168" s="6">
        <v>45473.475231481483</v>
      </c>
      <c r="U1168">
        <f t="shared" si="218"/>
        <v>18</v>
      </c>
      <c r="V1168">
        <f t="shared" si="219"/>
        <v>29</v>
      </c>
      <c r="W1168" t="str">
        <f t="shared" si="220"/>
        <v/>
      </c>
      <c r="X1168" t="str">
        <f t="shared" si="221"/>
        <v/>
      </c>
      <c r="Y1168" s="12" t="str">
        <f t="shared" si="222"/>
        <v/>
      </c>
      <c r="Z1168" t="str">
        <f t="shared" si="223"/>
        <v/>
      </c>
      <c r="AA1168" t="str">
        <f t="shared" si="224"/>
        <v/>
      </c>
      <c r="AB1168" t="str">
        <f t="shared" si="225"/>
        <v/>
      </c>
      <c r="AC1168" s="2" t="str">
        <f t="shared" si="226"/>
        <v/>
      </c>
      <c r="AD1168" t="str">
        <f t="shared" si="229"/>
        <v/>
      </c>
      <c r="AE1168" t="str">
        <f t="shared" si="227"/>
        <v/>
      </c>
      <c r="AF1168" t="str">
        <f t="shared" si="228"/>
        <v/>
      </c>
    </row>
    <row r="1169" spans="1:32" x14ac:dyDescent="0.25">
      <c r="A1169">
        <v>12487</v>
      </c>
      <c r="B1169" s="1">
        <v>867488060855003</v>
      </c>
      <c r="C1169" s="1">
        <v>1719746690</v>
      </c>
      <c r="D1169">
        <v>-23.585574999999999</v>
      </c>
      <c r="E1169">
        <v>-46.640056999999999</v>
      </c>
      <c r="F1169">
        <v>816</v>
      </c>
      <c r="G1169">
        <v>242</v>
      </c>
      <c r="H1169">
        <v>34.5</v>
      </c>
      <c r="I1169">
        <v>1</v>
      </c>
      <c r="J1169">
        <v>1</v>
      </c>
      <c r="K1169">
        <v>400200</v>
      </c>
      <c r="L1169">
        <v>0</v>
      </c>
      <c r="M1169" t="s">
        <v>19</v>
      </c>
      <c r="N1169">
        <v>10</v>
      </c>
      <c r="O1169">
        <v>0</v>
      </c>
      <c r="P1169">
        <v>0</v>
      </c>
      <c r="Q1169">
        <v>0</v>
      </c>
      <c r="R1169">
        <v>0</v>
      </c>
      <c r="S1169" s="4">
        <v>45473.475578703707</v>
      </c>
      <c r="T1169" s="6">
        <v>45473.475578703707</v>
      </c>
      <c r="U1169">
        <f t="shared" si="218"/>
        <v>18</v>
      </c>
      <c r="V1169">
        <f t="shared" si="219"/>
        <v>30</v>
      </c>
      <c r="W1169" t="str">
        <f t="shared" si="220"/>
        <v/>
      </c>
      <c r="X1169" t="str">
        <f t="shared" si="221"/>
        <v/>
      </c>
      <c r="Y1169" s="12" t="str">
        <f t="shared" si="222"/>
        <v/>
      </c>
      <c r="Z1169" t="str">
        <f t="shared" si="223"/>
        <v/>
      </c>
      <c r="AA1169" t="str">
        <f t="shared" si="224"/>
        <v/>
      </c>
      <c r="AB1169" t="str">
        <f t="shared" si="225"/>
        <v/>
      </c>
      <c r="AC1169" s="2" t="str">
        <f t="shared" si="226"/>
        <v/>
      </c>
      <c r="AD1169" t="str">
        <f t="shared" si="229"/>
        <v/>
      </c>
      <c r="AE1169" t="str">
        <f t="shared" si="227"/>
        <v/>
      </c>
      <c r="AF1169" t="str">
        <f t="shared" si="228"/>
        <v/>
      </c>
    </row>
    <row r="1170" spans="1:32" x14ac:dyDescent="0.25">
      <c r="A1170">
        <v>12490</v>
      </c>
      <c r="B1170" s="1">
        <v>867488060855003</v>
      </c>
      <c r="C1170" s="1">
        <v>1719746721</v>
      </c>
      <c r="D1170">
        <v>-23.586157</v>
      </c>
      <c r="E1170">
        <v>-46.641094000000002</v>
      </c>
      <c r="F1170">
        <v>814</v>
      </c>
      <c r="G1170">
        <v>242</v>
      </c>
      <c r="H1170">
        <v>0</v>
      </c>
      <c r="I1170">
        <v>1</v>
      </c>
      <c r="J1170">
        <v>1</v>
      </c>
      <c r="K1170">
        <v>400300</v>
      </c>
      <c r="L1170">
        <v>0</v>
      </c>
      <c r="M1170" t="s">
        <v>19</v>
      </c>
      <c r="N1170">
        <v>10</v>
      </c>
      <c r="O1170">
        <v>0</v>
      </c>
      <c r="P1170">
        <v>0</v>
      </c>
      <c r="Q1170">
        <v>0</v>
      </c>
      <c r="R1170">
        <v>0</v>
      </c>
      <c r="S1170" s="4">
        <v>45473.475937499999</v>
      </c>
      <c r="T1170" s="6">
        <v>45473.475937499999</v>
      </c>
      <c r="U1170">
        <f t="shared" si="218"/>
        <v>18</v>
      </c>
      <c r="V1170">
        <f t="shared" si="219"/>
        <v>31</v>
      </c>
      <c r="W1170" t="str">
        <f t="shared" si="220"/>
        <v/>
      </c>
      <c r="X1170" t="str">
        <f t="shared" si="221"/>
        <v/>
      </c>
      <c r="Y1170" s="12" t="str">
        <f t="shared" si="222"/>
        <v/>
      </c>
      <c r="Z1170" t="str">
        <f t="shared" si="223"/>
        <v/>
      </c>
      <c r="AA1170" t="str">
        <f t="shared" si="224"/>
        <v/>
      </c>
      <c r="AB1170" t="str">
        <f t="shared" si="225"/>
        <v/>
      </c>
      <c r="AC1170" s="2" t="str">
        <f t="shared" si="226"/>
        <v/>
      </c>
      <c r="AD1170" t="str">
        <f t="shared" si="229"/>
        <v/>
      </c>
      <c r="AE1170" t="str">
        <f t="shared" si="227"/>
        <v/>
      </c>
      <c r="AF1170" t="str">
        <f t="shared" si="228"/>
        <v/>
      </c>
    </row>
    <row r="1171" spans="1:32" x14ac:dyDescent="0.25">
      <c r="A1171">
        <v>12493</v>
      </c>
      <c r="B1171" s="1">
        <v>867488060855003</v>
      </c>
      <c r="C1171" s="1">
        <v>1719746751</v>
      </c>
      <c r="D1171">
        <v>-23.586915000000001</v>
      </c>
      <c r="E1171">
        <v>-46.640794999999997</v>
      </c>
      <c r="F1171">
        <v>818</v>
      </c>
      <c r="G1171">
        <v>149</v>
      </c>
      <c r="H1171">
        <v>18</v>
      </c>
      <c r="I1171">
        <v>1</v>
      </c>
      <c r="J1171">
        <v>1</v>
      </c>
      <c r="K1171">
        <v>400400</v>
      </c>
      <c r="L1171">
        <v>0</v>
      </c>
      <c r="M1171" t="s">
        <v>19</v>
      </c>
      <c r="N1171">
        <v>10</v>
      </c>
      <c r="O1171">
        <v>0</v>
      </c>
      <c r="P1171">
        <v>0</v>
      </c>
      <c r="Q1171">
        <v>0</v>
      </c>
      <c r="R1171">
        <v>0</v>
      </c>
      <c r="S1171" s="4">
        <v>45473.476284722223</v>
      </c>
      <c r="T1171" s="6">
        <v>45473.476284722223</v>
      </c>
      <c r="U1171">
        <f t="shared" si="218"/>
        <v>18</v>
      </c>
      <c r="V1171">
        <f t="shared" si="219"/>
        <v>30</v>
      </c>
      <c r="W1171" t="str">
        <f t="shared" si="220"/>
        <v/>
      </c>
      <c r="X1171" t="str">
        <f t="shared" si="221"/>
        <v/>
      </c>
      <c r="Y1171" s="12" t="str">
        <f t="shared" si="222"/>
        <v/>
      </c>
      <c r="Z1171" t="str">
        <f t="shared" si="223"/>
        <v/>
      </c>
      <c r="AA1171" t="str">
        <f t="shared" si="224"/>
        <v/>
      </c>
      <c r="AB1171" t="str">
        <f t="shared" si="225"/>
        <v/>
      </c>
      <c r="AC1171" s="2" t="str">
        <f t="shared" si="226"/>
        <v/>
      </c>
      <c r="AD1171" t="str">
        <f t="shared" si="229"/>
        <v/>
      </c>
      <c r="AE1171" t="str">
        <f t="shared" si="227"/>
        <v/>
      </c>
      <c r="AF1171" t="str">
        <f t="shared" si="228"/>
        <v/>
      </c>
    </row>
    <row r="1172" spans="1:32" x14ac:dyDescent="0.25">
      <c r="A1172">
        <v>12494</v>
      </c>
      <c r="B1172" s="1">
        <v>867488060855003</v>
      </c>
      <c r="C1172" s="1">
        <v>1719746781</v>
      </c>
      <c r="D1172">
        <v>-23.587617999999999</v>
      </c>
      <c r="E1172">
        <v>-46.640397</v>
      </c>
      <c r="F1172">
        <v>811</v>
      </c>
      <c r="G1172">
        <v>150</v>
      </c>
      <c r="H1172">
        <v>32.200000000000003</v>
      </c>
      <c r="I1172">
        <v>1</v>
      </c>
      <c r="J1172">
        <v>1</v>
      </c>
      <c r="K1172">
        <v>400500</v>
      </c>
      <c r="L1172">
        <v>0</v>
      </c>
      <c r="M1172" t="s">
        <v>19</v>
      </c>
      <c r="N1172">
        <v>10</v>
      </c>
      <c r="O1172">
        <v>0</v>
      </c>
      <c r="P1172">
        <v>0</v>
      </c>
      <c r="Q1172">
        <v>0</v>
      </c>
      <c r="R1172">
        <v>0</v>
      </c>
      <c r="S1172" s="4">
        <v>45473.476631944446</v>
      </c>
      <c r="T1172" s="6">
        <v>45473.476631944446</v>
      </c>
      <c r="U1172">
        <f t="shared" si="218"/>
        <v>18</v>
      </c>
      <c r="V1172">
        <f t="shared" si="219"/>
        <v>30</v>
      </c>
      <c r="W1172" t="str">
        <f t="shared" si="220"/>
        <v/>
      </c>
      <c r="X1172" t="str">
        <f t="shared" si="221"/>
        <v/>
      </c>
      <c r="Y1172" s="12" t="str">
        <f t="shared" si="222"/>
        <v/>
      </c>
      <c r="Z1172" t="str">
        <f t="shared" si="223"/>
        <v/>
      </c>
      <c r="AA1172" t="str">
        <f t="shared" si="224"/>
        <v/>
      </c>
      <c r="AB1172" t="str">
        <f t="shared" si="225"/>
        <v/>
      </c>
      <c r="AC1172" s="2" t="str">
        <f t="shared" si="226"/>
        <v/>
      </c>
      <c r="AD1172" t="str">
        <f t="shared" si="229"/>
        <v/>
      </c>
      <c r="AE1172" t="str">
        <f t="shared" si="227"/>
        <v/>
      </c>
      <c r="AF1172" t="str">
        <f t="shared" si="228"/>
        <v/>
      </c>
    </row>
    <row r="1173" spans="1:32" x14ac:dyDescent="0.25">
      <c r="A1173">
        <v>12497</v>
      </c>
      <c r="B1173" s="1">
        <v>867488060855003</v>
      </c>
      <c r="C1173" s="1">
        <v>1719746811</v>
      </c>
      <c r="D1173">
        <v>-23.589133</v>
      </c>
      <c r="E1173">
        <v>-46.639462999999999</v>
      </c>
      <c r="F1173">
        <v>805</v>
      </c>
      <c r="G1173">
        <v>150</v>
      </c>
      <c r="H1173">
        <v>0</v>
      </c>
      <c r="I1173">
        <v>1</v>
      </c>
      <c r="J1173">
        <v>1</v>
      </c>
      <c r="K1173">
        <v>400600</v>
      </c>
      <c r="L1173">
        <v>0</v>
      </c>
      <c r="M1173" t="s">
        <v>19</v>
      </c>
      <c r="N1173">
        <v>10</v>
      </c>
      <c r="O1173">
        <v>0</v>
      </c>
      <c r="P1173">
        <v>0</v>
      </c>
      <c r="Q1173">
        <v>0</v>
      </c>
      <c r="R1173">
        <v>0</v>
      </c>
      <c r="S1173" s="4">
        <v>45473.476979166669</v>
      </c>
      <c r="T1173" s="6">
        <v>45473.476979166669</v>
      </c>
      <c r="U1173">
        <f t="shared" si="218"/>
        <v>18</v>
      </c>
      <c r="V1173">
        <f t="shared" si="219"/>
        <v>30</v>
      </c>
      <c r="W1173" t="str">
        <f t="shared" si="220"/>
        <v/>
      </c>
      <c r="X1173" t="str">
        <f t="shared" si="221"/>
        <v/>
      </c>
      <c r="Y1173" s="12" t="str">
        <f t="shared" si="222"/>
        <v/>
      </c>
      <c r="Z1173" t="str">
        <f t="shared" si="223"/>
        <v/>
      </c>
      <c r="AA1173" t="str">
        <f t="shared" si="224"/>
        <v/>
      </c>
      <c r="AB1173" t="str">
        <f t="shared" si="225"/>
        <v/>
      </c>
      <c r="AC1173" s="2" t="str">
        <f t="shared" si="226"/>
        <v/>
      </c>
      <c r="AD1173" t="str">
        <f t="shared" si="229"/>
        <v/>
      </c>
      <c r="AE1173" t="str">
        <f t="shared" si="227"/>
        <v/>
      </c>
      <c r="AF1173" t="str">
        <f t="shared" si="228"/>
        <v/>
      </c>
    </row>
    <row r="1174" spans="1:32" x14ac:dyDescent="0.25">
      <c r="A1174">
        <v>12498</v>
      </c>
      <c r="B1174" s="1">
        <v>867488060855003</v>
      </c>
      <c r="C1174" s="1">
        <v>1719746841</v>
      </c>
      <c r="D1174">
        <v>-23.588916999999999</v>
      </c>
      <c r="E1174">
        <v>-46.638793999999997</v>
      </c>
      <c r="F1174">
        <v>815</v>
      </c>
      <c r="G1174">
        <v>251</v>
      </c>
      <c r="H1174">
        <v>6.1</v>
      </c>
      <c r="I1174">
        <v>1</v>
      </c>
      <c r="J1174">
        <v>1</v>
      </c>
      <c r="K1174">
        <v>400700</v>
      </c>
      <c r="L1174">
        <v>0</v>
      </c>
      <c r="M1174" t="s">
        <v>19</v>
      </c>
      <c r="N1174">
        <v>10</v>
      </c>
      <c r="O1174">
        <v>0</v>
      </c>
      <c r="P1174">
        <v>0</v>
      </c>
      <c r="Q1174">
        <v>0</v>
      </c>
      <c r="R1174">
        <v>0</v>
      </c>
      <c r="S1174" s="4">
        <v>45473.477326388886</v>
      </c>
      <c r="T1174" s="6">
        <v>45473.477326388886</v>
      </c>
      <c r="U1174">
        <f t="shared" si="218"/>
        <v>18</v>
      </c>
      <c r="V1174">
        <f t="shared" si="219"/>
        <v>30</v>
      </c>
      <c r="W1174" t="str">
        <f t="shared" si="220"/>
        <v/>
      </c>
      <c r="X1174" t="str">
        <f t="shared" si="221"/>
        <v/>
      </c>
      <c r="Y1174" s="12" t="str">
        <f t="shared" si="222"/>
        <v/>
      </c>
      <c r="Z1174" t="str">
        <f t="shared" si="223"/>
        <v/>
      </c>
      <c r="AA1174" t="str">
        <f t="shared" si="224"/>
        <v/>
      </c>
      <c r="AB1174" t="str">
        <f t="shared" si="225"/>
        <v/>
      </c>
      <c r="AC1174" s="2" t="str">
        <f t="shared" si="226"/>
        <v/>
      </c>
      <c r="AD1174" t="str">
        <f t="shared" si="229"/>
        <v/>
      </c>
      <c r="AE1174" t="str">
        <f t="shared" si="227"/>
        <v/>
      </c>
      <c r="AF1174" t="str">
        <f t="shared" si="228"/>
        <v/>
      </c>
    </row>
    <row r="1175" spans="1:32" x14ac:dyDescent="0.25">
      <c r="A1175">
        <v>12500</v>
      </c>
      <c r="B1175" s="1">
        <v>867488060855003</v>
      </c>
      <c r="C1175" s="1">
        <v>1719746859</v>
      </c>
      <c r="D1175">
        <v>-23.588899000000001</v>
      </c>
      <c r="E1175">
        <v>-46.638779999999997</v>
      </c>
      <c r="F1175">
        <v>814</v>
      </c>
      <c r="G1175">
        <v>251</v>
      </c>
      <c r="H1175">
        <v>0</v>
      </c>
      <c r="I1175">
        <v>1</v>
      </c>
      <c r="J1175">
        <v>0</v>
      </c>
      <c r="K1175">
        <v>400700</v>
      </c>
      <c r="L1175">
        <v>0</v>
      </c>
      <c r="M1175" t="s">
        <v>19</v>
      </c>
      <c r="N1175">
        <v>10</v>
      </c>
      <c r="O1175">
        <v>0</v>
      </c>
      <c r="P1175">
        <v>0</v>
      </c>
      <c r="Q1175">
        <v>0</v>
      </c>
      <c r="R1175">
        <v>0</v>
      </c>
      <c r="S1175" s="4">
        <v>45473.477534722224</v>
      </c>
      <c r="T1175" s="6">
        <v>45473.477534722224</v>
      </c>
      <c r="U1175">
        <f t="shared" si="218"/>
        <v>18</v>
      </c>
      <c r="V1175">
        <f t="shared" si="219"/>
        <v>18</v>
      </c>
      <c r="W1175" t="str">
        <f t="shared" si="220"/>
        <v/>
      </c>
      <c r="X1175" t="str">
        <f t="shared" si="221"/>
        <v/>
      </c>
      <c r="Y1175" s="12" t="str">
        <f t="shared" si="222"/>
        <v/>
      </c>
      <c r="Z1175" t="str">
        <f t="shared" si="223"/>
        <v/>
      </c>
      <c r="AA1175" t="str">
        <f t="shared" si="224"/>
        <v/>
      </c>
      <c r="AB1175" t="str">
        <f t="shared" si="225"/>
        <v/>
      </c>
      <c r="AC1175" s="2" t="str">
        <f t="shared" si="226"/>
        <v/>
      </c>
      <c r="AD1175" t="str">
        <f t="shared" si="229"/>
        <v/>
      </c>
      <c r="AE1175" t="str">
        <f t="shared" si="227"/>
        <v/>
      </c>
      <c r="AF1175" t="str">
        <f t="shared" si="228"/>
        <v/>
      </c>
    </row>
    <row r="1176" spans="1:32" x14ac:dyDescent="0.25">
      <c r="A1176">
        <v>12519</v>
      </c>
      <c r="B1176" s="1">
        <v>867488060855003</v>
      </c>
      <c r="C1176" s="1">
        <v>1719747308</v>
      </c>
      <c r="D1176">
        <v>-23.588899000000001</v>
      </c>
      <c r="E1176">
        <v>-46.638779999999997</v>
      </c>
      <c r="F1176">
        <v>814</v>
      </c>
      <c r="G1176">
        <v>251</v>
      </c>
      <c r="H1176">
        <v>0</v>
      </c>
      <c r="I1176">
        <v>1</v>
      </c>
      <c r="J1176">
        <v>0</v>
      </c>
      <c r="K1176">
        <v>400700</v>
      </c>
      <c r="L1176">
        <v>0</v>
      </c>
      <c r="M1176" t="s">
        <v>19</v>
      </c>
      <c r="N1176">
        <v>10</v>
      </c>
      <c r="O1176">
        <v>0</v>
      </c>
      <c r="P1176">
        <v>0</v>
      </c>
      <c r="Q1176">
        <v>0</v>
      </c>
      <c r="R1176">
        <v>0</v>
      </c>
      <c r="S1176" s="4">
        <v>45473.482731481483</v>
      </c>
      <c r="T1176" s="6">
        <v>45473.482731481483</v>
      </c>
      <c r="U1176">
        <f t="shared" si="218"/>
        <v>19</v>
      </c>
      <c r="V1176">
        <f t="shared" si="219"/>
        <v>449</v>
      </c>
      <c r="W1176" t="str">
        <f t="shared" si="220"/>
        <v/>
      </c>
      <c r="X1176" t="str">
        <f t="shared" si="221"/>
        <v/>
      </c>
      <c r="Y1176" s="12" t="str">
        <f t="shared" si="222"/>
        <v/>
      </c>
      <c r="Z1176" t="str">
        <f t="shared" si="223"/>
        <v/>
      </c>
      <c r="AA1176" t="str">
        <f t="shared" si="224"/>
        <v/>
      </c>
      <c r="AB1176" t="str">
        <f t="shared" si="225"/>
        <v>TRUE</v>
      </c>
      <c r="AC1176" s="2" t="str">
        <f t="shared" si="226"/>
        <v/>
      </c>
      <c r="AD1176" t="str">
        <f t="shared" si="229"/>
        <v/>
      </c>
      <c r="AE1176" t="str">
        <f t="shared" si="227"/>
        <v/>
      </c>
      <c r="AF1176">
        <f t="shared" si="228"/>
        <v>12500</v>
      </c>
    </row>
    <row r="1177" spans="1:32" x14ac:dyDescent="0.25">
      <c r="A1177">
        <v>12520</v>
      </c>
      <c r="B1177" s="1">
        <v>867488060855003</v>
      </c>
      <c r="C1177" s="1">
        <v>1719747909</v>
      </c>
      <c r="D1177">
        <v>-23.588899000000001</v>
      </c>
      <c r="E1177">
        <v>-46.638779999999997</v>
      </c>
      <c r="F1177">
        <v>814</v>
      </c>
      <c r="G1177">
        <v>251</v>
      </c>
      <c r="H1177">
        <v>0</v>
      </c>
      <c r="I1177">
        <v>1</v>
      </c>
      <c r="J1177">
        <v>0</v>
      </c>
      <c r="K1177">
        <v>400700</v>
      </c>
      <c r="L1177">
        <v>0</v>
      </c>
      <c r="M1177" t="s">
        <v>19</v>
      </c>
      <c r="N1177">
        <v>10</v>
      </c>
      <c r="O1177">
        <v>0</v>
      </c>
      <c r="P1177">
        <v>0</v>
      </c>
      <c r="Q1177">
        <v>0</v>
      </c>
      <c r="R1177">
        <v>0</v>
      </c>
      <c r="S1177" s="4">
        <v>45473.489687499998</v>
      </c>
      <c r="T1177" s="6">
        <v>45473.489687499998</v>
      </c>
      <c r="U1177">
        <f t="shared" si="218"/>
        <v>19</v>
      </c>
      <c r="V1177">
        <f t="shared" si="219"/>
        <v>601</v>
      </c>
      <c r="W1177" t="str">
        <f t="shared" si="220"/>
        <v/>
      </c>
      <c r="X1177" t="str">
        <f t="shared" si="221"/>
        <v/>
      </c>
      <c r="Y1177" s="12" t="str">
        <f t="shared" si="222"/>
        <v/>
      </c>
      <c r="Z1177" t="str">
        <f t="shared" si="223"/>
        <v/>
      </c>
      <c r="AA1177" t="str">
        <f t="shared" si="224"/>
        <v/>
      </c>
      <c r="AB1177" t="str">
        <f t="shared" si="225"/>
        <v/>
      </c>
      <c r="AC1177" s="2" t="str">
        <f t="shared" si="226"/>
        <v/>
      </c>
      <c r="AD1177" t="str">
        <f t="shared" si="229"/>
        <v/>
      </c>
      <c r="AE1177" t="str">
        <f t="shared" si="227"/>
        <v/>
      </c>
      <c r="AF1177" t="str">
        <f t="shared" si="228"/>
        <v/>
      </c>
    </row>
    <row r="1178" spans="1:32" x14ac:dyDescent="0.25">
      <c r="A1178">
        <v>12539</v>
      </c>
      <c r="B1178" s="1">
        <v>867488060855003</v>
      </c>
      <c r="C1178" s="1">
        <v>1719748509</v>
      </c>
      <c r="D1178">
        <v>-23.588899000000001</v>
      </c>
      <c r="E1178">
        <v>-46.638779999999997</v>
      </c>
      <c r="F1178">
        <v>814</v>
      </c>
      <c r="G1178">
        <v>251</v>
      </c>
      <c r="H1178">
        <v>0</v>
      </c>
      <c r="I1178">
        <v>1</v>
      </c>
      <c r="J1178">
        <v>0</v>
      </c>
      <c r="K1178">
        <v>400700</v>
      </c>
      <c r="L1178">
        <v>0</v>
      </c>
      <c r="M1178" t="s">
        <v>19</v>
      </c>
      <c r="N1178">
        <v>10</v>
      </c>
      <c r="O1178">
        <v>0</v>
      </c>
      <c r="P1178">
        <v>0</v>
      </c>
      <c r="Q1178">
        <v>0</v>
      </c>
      <c r="R1178">
        <v>0</v>
      </c>
      <c r="S1178" s="4">
        <v>45473.496631944443</v>
      </c>
      <c r="T1178" s="6">
        <v>45473.496631944443</v>
      </c>
      <c r="U1178">
        <f t="shared" si="218"/>
        <v>19</v>
      </c>
      <c r="V1178">
        <f t="shared" si="219"/>
        <v>600</v>
      </c>
      <c r="W1178" t="str">
        <f t="shared" si="220"/>
        <v/>
      </c>
      <c r="X1178" t="str">
        <f t="shared" si="221"/>
        <v/>
      </c>
      <c r="Y1178" s="12" t="str">
        <f t="shared" si="222"/>
        <v/>
      </c>
      <c r="Z1178" t="str">
        <f t="shared" si="223"/>
        <v/>
      </c>
      <c r="AA1178" t="str">
        <f t="shared" si="224"/>
        <v/>
      </c>
      <c r="AB1178" t="str">
        <f t="shared" si="225"/>
        <v/>
      </c>
      <c r="AC1178" s="2" t="str">
        <f t="shared" si="226"/>
        <v/>
      </c>
      <c r="AD1178" t="str">
        <f t="shared" si="229"/>
        <v/>
      </c>
      <c r="AE1178" t="str">
        <f t="shared" si="227"/>
        <v/>
      </c>
      <c r="AF1178" t="str">
        <f t="shared" si="228"/>
        <v/>
      </c>
    </row>
    <row r="1179" spans="1:32" x14ac:dyDescent="0.25">
      <c r="A1179">
        <v>12550</v>
      </c>
      <c r="B1179" s="1">
        <v>867488060855003</v>
      </c>
      <c r="C1179" s="1">
        <v>1719749111</v>
      </c>
      <c r="D1179">
        <v>-23.588899000000001</v>
      </c>
      <c r="E1179">
        <v>-46.638779999999997</v>
      </c>
      <c r="F1179">
        <v>814</v>
      </c>
      <c r="G1179">
        <v>251</v>
      </c>
      <c r="H1179">
        <v>0</v>
      </c>
      <c r="I1179">
        <v>1</v>
      </c>
      <c r="J1179">
        <v>0</v>
      </c>
      <c r="K1179">
        <v>400700</v>
      </c>
      <c r="L1179">
        <v>0</v>
      </c>
      <c r="M1179" t="s">
        <v>19</v>
      </c>
      <c r="N1179">
        <v>10</v>
      </c>
      <c r="O1179">
        <v>0</v>
      </c>
      <c r="P1179">
        <v>0</v>
      </c>
      <c r="Q1179">
        <v>0</v>
      </c>
      <c r="R1179">
        <v>0</v>
      </c>
      <c r="S1179" s="4">
        <v>45473.503599537034</v>
      </c>
      <c r="T1179" s="6">
        <v>45473.503599537034</v>
      </c>
      <c r="U1179">
        <f t="shared" si="218"/>
        <v>19</v>
      </c>
      <c r="V1179">
        <f t="shared" si="219"/>
        <v>602</v>
      </c>
      <c r="W1179" t="str">
        <f t="shared" si="220"/>
        <v/>
      </c>
      <c r="X1179" t="str">
        <f t="shared" si="221"/>
        <v/>
      </c>
      <c r="Y1179" s="12" t="str">
        <f t="shared" si="222"/>
        <v/>
      </c>
      <c r="Z1179" t="str">
        <f t="shared" si="223"/>
        <v/>
      </c>
      <c r="AA1179" t="str">
        <f t="shared" si="224"/>
        <v/>
      </c>
      <c r="AB1179" t="str">
        <f t="shared" si="225"/>
        <v/>
      </c>
      <c r="AC1179" s="2" t="str">
        <f t="shared" si="226"/>
        <v/>
      </c>
      <c r="AD1179" t="str">
        <f t="shared" si="229"/>
        <v/>
      </c>
      <c r="AE1179" t="str">
        <f t="shared" si="227"/>
        <v/>
      </c>
      <c r="AF1179" t="str">
        <f t="shared" si="228"/>
        <v/>
      </c>
    </row>
    <row r="1180" spans="1:32" x14ac:dyDescent="0.25">
      <c r="A1180">
        <v>12551</v>
      </c>
      <c r="B1180" s="1">
        <v>867488060855003</v>
      </c>
      <c r="C1180" s="1">
        <v>1719749721</v>
      </c>
      <c r="D1180">
        <v>-23.588899000000001</v>
      </c>
      <c r="E1180">
        <v>-46.638779999999997</v>
      </c>
      <c r="F1180">
        <v>814</v>
      </c>
      <c r="G1180">
        <v>251</v>
      </c>
      <c r="H1180">
        <v>0</v>
      </c>
      <c r="I1180">
        <v>1</v>
      </c>
      <c r="J1180">
        <v>0</v>
      </c>
      <c r="K1180">
        <v>400700</v>
      </c>
      <c r="L1180">
        <v>0</v>
      </c>
      <c r="M1180" t="s">
        <v>19</v>
      </c>
      <c r="N1180">
        <v>10</v>
      </c>
      <c r="O1180">
        <v>0</v>
      </c>
      <c r="P1180">
        <v>0</v>
      </c>
      <c r="Q1180">
        <v>0</v>
      </c>
      <c r="R1180">
        <v>0</v>
      </c>
      <c r="S1180" s="4">
        <v>45473.510659722226</v>
      </c>
      <c r="T1180" s="6">
        <v>45473.510659722226</v>
      </c>
      <c r="U1180">
        <f t="shared" si="218"/>
        <v>19</v>
      </c>
      <c r="V1180">
        <f t="shared" si="219"/>
        <v>610</v>
      </c>
      <c r="W1180" t="str">
        <f t="shared" si="220"/>
        <v/>
      </c>
      <c r="X1180" t="str">
        <f t="shared" si="221"/>
        <v/>
      </c>
      <c r="Y1180" s="12" t="str">
        <f t="shared" si="222"/>
        <v/>
      </c>
      <c r="Z1180" t="str">
        <f t="shared" si="223"/>
        <v/>
      </c>
      <c r="AA1180" t="str">
        <f t="shared" si="224"/>
        <v/>
      </c>
      <c r="AB1180" t="str">
        <f t="shared" si="225"/>
        <v/>
      </c>
      <c r="AC1180" s="2" t="str">
        <f t="shared" si="226"/>
        <v/>
      </c>
      <c r="AD1180" t="str">
        <f t="shared" si="229"/>
        <v/>
      </c>
      <c r="AE1180" t="str">
        <f t="shared" si="227"/>
        <v/>
      </c>
      <c r="AF1180" t="str">
        <f t="shared" si="228"/>
        <v/>
      </c>
    </row>
    <row r="1181" spans="1:32" x14ac:dyDescent="0.25">
      <c r="A1181">
        <v>12552</v>
      </c>
      <c r="B1181" s="1">
        <v>867488060855003</v>
      </c>
      <c r="C1181" s="1">
        <v>1719750310</v>
      </c>
      <c r="D1181">
        <v>-23.588899000000001</v>
      </c>
      <c r="E1181">
        <v>-46.638779999999997</v>
      </c>
      <c r="F1181">
        <v>814</v>
      </c>
      <c r="G1181">
        <v>251</v>
      </c>
      <c r="H1181">
        <v>0</v>
      </c>
      <c r="I1181">
        <v>1</v>
      </c>
      <c r="J1181">
        <v>0</v>
      </c>
      <c r="K1181">
        <v>400700</v>
      </c>
      <c r="L1181">
        <v>0</v>
      </c>
      <c r="M1181" t="s">
        <v>19</v>
      </c>
      <c r="N1181">
        <v>10</v>
      </c>
      <c r="O1181">
        <v>0</v>
      </c>
      <c r="P1181">
        <v>0</v>
      </c>
      <c r="Q1181">
        <v>0</v>
      </c>
      <c r="R1181">
        <v>0</v>
      </c>
      <c r="S1181" s="4">
        <v>45473.517476851855</v>
      </c>
      <c r="T1181" s="6">
        <v>45473.517476851855</v>
      </c>
      <c r="U1181">
        <f t="shared" si="218"/>
        <v>19</v>
      </c>
      <c r="V1181">
        <f t="shared" si="219"/>
        <v>589</v>
      </c>
      <c r="W1181" t="str">
        <f t="shared" si="220"/>
        <v/>
      </c>
      <c r="X1181" t="str">
        <f t="shared" si="221"/>
        <v/>
      </c>
      <c r="Y1181" s="12" t="str">
        <f t="shared" si="222"/>
        <v/>
      </c>
      <c r="Z1181" t="str">
        <f t="shared" si="223"/>
        <v/>
      </c>
      <c r="AA1181" t="str">
        <f t="shared" si="224"/>
        <v/>
      </c>
      <c r="AB1181" t="str">
        <f t="shared" si="225"/>
        <v/>
      </c>
      <c r="AC1181" s="2" t="str">
        <f t="shared" si="226"/>
        <v/>
      </c>
      <c r="AD1181" t="str">
        <f t="shared" si="229"/>
        <v/>
      </c>
      <c r="AE1181" t="str">
        <f t="shared" si="227"/>
        <v/>
      </c>
      <c r="AF1181" t="str">
        <f t="shared" si="228"/>
        <v/>
      </c>
    </row>
    <row r="1182" spans="1:32" x14ac:dyDescent="0.25">
      <c r="A1182">
        <v>12555</v>
      </c>
      <c r="B1182" s="1">
        <v>867488060855003</v>
      </c>
      <c r="C1182" s="1">
        <v>1719750929</v>
      </c>
      <c r="D1182">
        <v>-23.588899000000001</v>
      </c>
      <c r="E1182">
        <v>-46.638779999999997</v>
      </c>
      <c r="F1182">
        <v>814</v>
      </c>
      <c r="G1182">
        <v>251</v>
      </c>
      <c r="H1182">
        <v>0</v>
      </c>
      <c r="I1182">
        <v>1</v>
      </c>
      <c r="J1182">
        <v>0</v>
      </c>
      <c r="K1182">
        <v>400700</v>
      </c>
      <c r="L1182">
        <v>0</v>
      </c>
      <c r="M1182" t="s">
        <v>19</v>
      </c>
      <c r="N1182">
        <v>10</v>
      </c>
      <c r="O1182">
        <v>0</v>
      </c>
      <c r="P1182">
        <v>0</v>
      </c>
      <c r="Q1182">
        <v>0</v>
      </c>
      <c r="R1182">
        <v>0</v>
      </c>
      <c r="S1182" s="4">
        <v>45473.524641203701</v>
      </c>
      <c r="T1182" s="6">
        <v>45473.524641203701</v>
      </c>
      <c r="U1182">
        <f t="shared" si="218"/>
        <v>19</v>
      </c>
      <c r="V1182">
        <f t="shared" si="219"/>
        <v>619</v>
      </c>
      <c r="W1182" t="str">
        <f t="shared" si="220"/>
        <v/>
      </c>
      <c r="X1182" t="str">
        <f t="shared" si="221"/>
        <v/>
      </c>
      <c r="Y1182" s="12" t="str">
        <f t="shared" si="222"/>
        <v/>
      </c>
      <c r="Z1182" t="str">
        <f t="shared" si="223"/>
        <v/>
      </c>
      <c r="AA1182" t="str">
        <f t="shared" si="224"/>
        <v/>
      </c>
      <c r="AB1182" t="str">
        <f t="shared" si="225"/>
        <v/>
      </c>
      <c r="AC1182" s="2" t="str">
        <f t="shared" si="226"/>
        <v/>
      </c>
      <c r="AD1182" t="str">
        <f t="shared" si="229"/>
        <v/>
      </c>
      <c r="AE1182" t="str">
        <f t="shared" si="227"/>
        <v/>
      </c>
      <c r="AF1182" t="str">
        <f t="shared" si="228"/>
        <v/>
      </c>
    </row>
    <row r="1183" spans="1:32" x14ac:dyDescent="0.25">
      <c r="A1183">
        <v>12556</v>
      </c>
      <c r="B1183" s="1">
        <v>867488060855003</v>
      </c>
      <c r="C1183" s="1">
        <v>1719751509</v>
      </c>
      <c r="D1183">
        <v>-23.588899000000001</v>
      </c>
      <c r="E1183">
        <v>-46.638779999999997</v>
      </c>
      <c r="F1183">
        <v>814</v>
      </c>
      <c r="G1183">
        <v>251</v>
      </c>
      <c r="H1183">
        <v>0</v>
      </c>
      <c r="I1183">
        <v>1</v>
      </c>
      <c r="J1183">
        <v>0</v>
      </c>
      <c r="K1183">
        <v>400700</v>
      </c>
      <c r="L1183">
        <v>0</v>
      </c>
      <c r="M1183" t="s">
        <v>19</v>
      </c>
      <c r="N1183">
        <v>10</v>
      </c>
      <c r="O1183">
        <v>0</v>
      </c>
      <c r="P1183">
        <v>0</v>
      </c>
      <c r="Q1183">
        <v>0</v>
      </c>
      <c r="R1183">
        <v>0</v>
      </c>
      <c r="S1183" s="4">
        <v>45473.531354166669</v>
      </c>
      <c r="T1183" s="6">
        <v>45473.531354166669</v>
      </c>
      <c r="U1183">
        <f t="shared" si="218"/>
        <v>19</v>
      </c>
      <c r="V1183">
        <f t="shared" si="219"/>
        <v>580</v>
      </c>
      <c r="W1183" t="str">
        <f t="shared" si="220"/>
        <v/>
      </c>
      <c r="X1183" t="str">
        <f t="shared" si="221"/>
        <v/>
      </c>
      <c r="Y1183" s="12" t="str">
        <f t="shared" si="222"/>
        <v/>
      </c>
      <c r="Z1183" t="str">
        <f t="shared" si="223"/>
        <v/>
      </c>
      <c r="AA1183" t="str">
        <f t="shared" si="224"/>
        <v/>
      </c>
      <c r="AB1183" t="str">
        <f t="shared" si="225"/>
        <v/>
      </c>
      <c r="AC1183" s="2" t="str">
        <f t="shared" si="226"/>
        <v/>
      </c>
      <c r="AD1183" t="str">
        <f t="shared" si="229"/>
        <v/>
      </c>
      <c r="AE1183" t="str">
        <f t="shared" si="227"/>
        <v/>
      </c>
      <c r="AF1183" t="str">
        <f t="shared" si="228"/>
        <v/>
      </c>
    </row>
    <row r="1184" spans="1:32" x14ac:dyDescent="0.25">
      <c r="A1184">
        <v>12557</v>
      </c>
      <c r="B1184" s="1">
        <v>867488060855003</v>
      </c>
      <c r="C1184" s="1">
        <v>1719752109</v>
      </c>
      <c r="D1184">
        <v>-23.588899000000001</v>
      </c>
      <c r="E1184">
        <v>-46.638779999999997</v>
      </c>
      <c r="F1184">
        <v>814</v>
      </c>
      <c r="G1184">
        <v>251</v>
      </c>
      <c r="H1184">
        <v>0</v>
      </c>
      <c r="I1184">
        <v>1</v>
      </c>
      <c r="J1184">
        <v>0</v>
      </c>
      <c r="K1184">
        <v>400700</v>
      </c>
      <c r="L1184">
        <v>0</v>
      </c>
      <c r="M1184" t="s">
        <v>19</v>
      </c>
      <c r="N1184">
        <v>10</v>
      </c>
      <c r="O1184">
        <v>0</v>
      </c>
      <c r="P1184">
        <v>0</v>
      </c>
      <c r="Q1184">
        <v>0</v>
      </c>
      <c r="R1184">
        <v>0</v>
      </c>
      <c r="S1184" s="4">
        <v>45473.538298611114</v>
      </c>
      <c r="T1184" s="6">
        <v>45473.538298611114</v>
      </c>
      <c r="U1184">
        <f t="shared" si="218"/>
        <v>19</v>
      </c>
      <c r="V1184">
        <f t="shared" si="219"/>
        <v>600</v>
      </c>
      <c r="W1184" t="str">
        <f t="shared" si="220"/>
        <v/>
      </c>
      <c r="X1184" t="str">
        <f t="shared" si="221"/>
        <v/>
      </c>
      <c r="Y1184" s="12" t="str">
        <f t="shared" si="222"/>
        <v/>
      </c>
      <c r="Z1184" t="str">
        <f t="shared" si="223"/>
        <v/>
      </c>
      <c r="AA1184" t="str">
        <f t="shared" si="224"/>
        <v/>
      </c>
      <c r="AB1184" t="str">
        <f t="shared" si="225"/>
        <v/>
      </c>
      <c r="AC1184" s="2" t="str">
        <f t="shared" si="226"/>
        <v/>
      </c>
      <c r="AD1184" t="str">
        <f t="shared" si="229"/>
        <v/>
      </c>
      <c r="AE1184" t="str">
        <f t="shared" si="227"/>
        <v/>
      </c>
      <c r="AF1184" t="str">
        <f t="shared" si="228"/>
        <v/>
      </c>
    </row>
    <row r="1185" spans="1:32" x14ac:dyDescent="0.25">
      <c r="A1185">
        <v>12560</v>
      </c>
      <c r="B1185" s="1">
        <v>867488060855003</v>
      </c>
      <c r="C1185" s="1">
        <v>1719752709</v>
      </c>
      <c r="D1185">
        <v>-23.588899000000001</v>
      </c>
      <c r="E1185">
        <v>-46.638779999999997</v>
      </c>
      <c r="F1185">
        <v>814</v>
      </c>
      <c r="G1185">
        <v>251</v>
      </c>
      <c r="H1185">
        <v>0</v>
      </c>
      <c r="I1185">
        <v>1</v>
      </c>
      <c r="J1185">
        <v>0</v>
      </c>
      <c r="K1185">
        <v>400700</v>
      </c>
      <c r="L1185">
        <v>0</v>
      </c>
      <c r="M1185" t="s">
        <v>19</v>
      </c>
      <c r="N1185">
        <v>10</v>
      </c>
      <c r="O1185">
        <v>0</v>
      </c>
      <c r="P1185">
        <v>0</v>
      </c>
      <c r="Q1185">
        <v>0</v>
      </c>
      <c r="R1185">
        <v>0</v>
      </c>
      <c r="S1185" s="4">
        <v>45473.545243055552</v>
      </c>
      <c r="T1185" s="6">
        <v>45473.545243055552</v>
      </c>
      <c r="U1185">
        <f t="shared" si="218"/>
        <v>19</v>
      </c>
      <c r="V1185">
        <f t="shared" si="219"/>
        <v>600</v>
      </c>
      <c r="W1185" t="str">
        <f t="shared" si="220"/>
        <v/>
      </c>
      <c r="X1185" t="str">
        <f t="shared" si="221"/>
        <v/>
      </c>
      <c r="Y1185" s="12" t="str">
        <f t="shared" si="222"/>
        <v/>
      </c>
      <c r="Z1185" t="str">
        <f t="shared" si="223"/>
        <v/>
      </c>
      <c r="AA1185" t="str">
        <f t="shared" si="224"/>
        <v/>
      </c>
      <c r="AB1185" t="str">
        <f t="shared" si="225"/>
        <v/>
      </c>
      <c r="AC1185" s="2" t="str">
        <f t="shared" si="226"/>
        <v/>
      </c>
      <c r="AD1185" t="str">
        <f t="shared" si="229"/>
        <v/>
      </c>
      <c r="AE1185" t="str">
        <f t="shared" si="227"/>
        <v/>
      </c>
      <c r="AF1185" t="str">
        <f t="shared" si="228"/>
        <v/>
      </c>
    </row>
    <row r="1186" spans="1:32" x14ac:dyDescent="0.25">
      <c r="A1186">
        <v>12561</v>
      </c>
      <c r="B1186" s="1">
        <v>867488060855003</v>
      </c>
      <c r="C1186" s="1">
        <v>1719753308</v>
      </c>
      <c r="D1186">
        <v>-23.588899000000001</v>
      </c>
      <c r="E1186">
        <v>-46.638779999999997</v>
      </c>
      <c r="F1186">
        <v>814</v>
      </c>
      <c r="G1186">
        <v>251</v>
      </c>
      <c r="H1186">
        <v>0</v>
      </c>
      <c r="I1186">
        <v>1</v>
      </c>
      <c r="J1186">
        <v>0</v>
      </c>
      <c r="K1186">
        <v>400700</v>
      </c>
      <c r="L1186">
        <v>0</v>
      </c>
      <c r="M1186" t="s">
        <v>19</v>
      </c>
      <c r="N1186">
        <v>10</v>
      </c>
      <c r="O1186">
        <v>0</v>
      </c>
      <c r="P1186">
        <v>0</v>
      </c>
      <c r="Q1186">
        <v>0</v>
      </c>
      <c r="R1186">
        <v>0</v>
      </c>
      <c r="S1186" s="4">
        <v>45473.552175925928</v>
      </c>
      <c r="T1186" s="6">
        <v>45473.552175925928</v>
      </c>
      <c r="U1186">
        <f t="shared" si="218"/>
        <v>19</v>
      </c>
      <c r="V1186">
        <f t="shared" si="219"/>
        <v>599</v>
      </c>
      <c r="W1186" t="str">
        <f t="shared" si="220"/>
        <v/>
      </c>
      <c r="X1186" t="str">
        <f t="shared" si="221"/>
        <v/>
      </c>
      <c r="Y1186" s="12" t="str">
        <f t="shared" si="222"/>
        <v/>
      </c>
      <c r="Z1186" t="str">
        <f t="shared" si="223"/>
        <v/>
      </c>
      <c r="AA1186" t="str">
        <f t="shared" si="224"/>
        <v/>
      </c>
      <c r="AB1186" t="str">
        <f t="shared" si="225"/>
        <v/>
      </c>
      <c r="AC1186" s="2" t="str">
        <f t="shared" si="226"/>
        <v/>
      </c>
      <c r="AD1186" t="str">
        <f t="shared" si="229"/>
        <v/>
      </c>
      <c r="AE1186" t="str">
        <f t="shared" si="227"/>
        <v/>
      </c>
      <c r="AF1186" t="str">
        <f t="shared" si="228"/>
        <v/>
      </c>
    </row>
    <row r="1187" spans="1:32" x14ac:dyDescent="0.25">
      <c r="A1187">
        <v>12562</v>
      </c>
      <c r="B1187" s="1">
        <v>867488060855003</v>
      </c>
      <c r="C1187" s="1">
        <v>1719753907</v>
      </c>
      <c r="D1187">
        <v>-23.588899000000001</v>
      </c>
      <c r="E1187">
        <v>-46.638779999999997</v>
      </c>
      <c r="F1187">
        <v>814</v>
      </c>
      <c r="G1187">
        <v>251</v>
      </c>
      <c r="H1187">
        <v>0</v>
      </c>
      <c r="I1187">
        <v>1</v>
      </c>
      <c r="J1187">
        <v>0</v>
      </c>
      <c r="K1187">
        <v>400700</v>
      </c>
      <c r="L1187">
        <v>0</v>
      </c>
      <c r="M1187" t="s">
        <v>19</v>
      </c>
      <c r="N1187">
        <v>10</v>
      </c>
      <c r="O1187">
        <v>0</v>
      </c>
      <c r="P1187">
        <v>0</v>
      </c>
      <c r="Q1187">
        <v>0</v>
      </c>
      <c r="R1187">
        <v>0</v>
      </c>
      <c r="S1187" s="4">
        <v>45473.559108796297</v>
      </c>
      <c r="T1187" s="6">
        <v>45473.559108796297</v>
      </c>
      <c r="U1187">
        <f t="shared" si="218"/>
        <v>19</v>
      </c>
      <c r="V1187">
        <f t="shared" si="219"/>
        <v>599</v>
      </c>
      <c r="W1187" t="str">
        <f t="shared" si="220"/>
        <v/>
      </c>
      <c r="X1187" t="str">
        <f t="shared" si="221"/>
        <v/>
      </c>
      <c r="Y1187" s="12" t="str">
        <f t="shared" si="222"/>
        <v/>
      </c>
      <c r="Z1187" t="str">
        <f t="shared" si="223"/>
        <v/>
      </c>
      <c r="AA1187" t="str">
        <f t="shared" si="224"/>
        <v/>
      </c>
      <c r="AB1187" t="str">
        <f t="shared" si="225"/>
        <v/>
      </c>
      <c r="AC1187" s="2" t="str">
        <f t="shared" si="226"/>
        <v/>
      </c>
      <c r="AD1187" t="str">
        <f t="shared" si="229"/>
        <v/>
      </c>
      <c r="AE1187" t="str">
        <f t="shared" si="227"/>
        <v/>
      </c>
      <c r="AF1187" t="str">
        <f t="shared" si="228"/>
        <v/>
      </c>
    </row>
    <row r="1188" spans="1:32" x14ac:dyDescent="0.25">
      <c r="A1188">
        <v>12565</v>
      </c>
      <c r="B1188" s="1">
        <v>867488060855003</v>
      </c>
      <c r="C1188" s="1">
        <v>1719754509</v>
      </c>
      <c r="D1188">
        <v>-23.588899000000001</v>
      </c>
      <c r="E1188">
        <v>-46.638779999999997</v>
      </c>
      <c r="F1188">
        <v>814</v>
      </c>
      <c r="G1188">
        <v>251</v>
      </c>
      <c r="H1188">
        <v>0</v>
      </c>
      <c r="I1188">
        <v>1</v>
      </c>
      <c r="J1188">
        <v>0</v>
      </c>
      <c r="K1188">
        <v>400700</v>
      </c>
      <c r="L1188">
        <v>0</v>
      </c>
      <c r="M1188" t="s">
        <v>19</v>
      </c>
      <c r="N1188">
        <v>10</v>
      </c>
      <c r="O1188">
        <v>0</v>
      </c>
      <c r="P1188">
        <v>0</v>
      </c>
      <c r="Q1188">
        <v>0</v>
      </c>
      <c r="R1188">
        <v>0</v>
      </c>
      <c r="S1188" s="4">
        <v>45473.566076388888</v>
      </c>
      <c r="T1188" s="6">
        <v>45473.566076388888</v>
      </c>
      <c r="U1188">
        <f t="shared" si="218"/>
        <v>19</v>
      </c>
      <c r="V1188">
        <f t="shared" si="219"/>
        <v>602</v>
      </c>
      <c r="W1188" t="str">
        <f t="shared" si="220"/>
        <v/>
      </c>
      <c r="X1188" t="str">
        <f t="shared" si="221"/>
        <v/>
      </c>
      <c r="Y1188" s="12" t="str">
        <f t="shared" si="222"/>
        <v/>
      </c>
      <c r="Z1188" t="str">
        <f t="shared" si="223"/>
        <v/>
      </c>
      <c r="AA1188" t="str">
        <f t="shared" si="224"/>
        <v/>
      </c>
      <c r="AB1188" t="str">
        <f t="shared" si="225"/>
        <v/>
      </c>
      <c r="AC1188" s="2" t="str">
        <f t="shared" si="226"/>
        <v/>
      </c>
      <c r="AD1188" t="str">
        <f t="shared" si="229"/>
        <v/>
      </c>
      <c r="AE1188" t="str">
        <f t="shared" si="227"/>
        <v/>
      </c>
      <c r="AF1188" t="str">
        <f t="shared" si="228"/>
        <v/>
      </c>
    </row>
    <row r="1189" spans="1:32" x14ac:dyDescent="0.25">
      <c r="A1189">
        <v>12566</v>
      </c>
      <c r="B1189" s="1">
        <v>867488060855003</v>
      </c>
      <c r="C1189" s="1">
        <v>1719755109</v>
      </c>
      <c r="D1189">
        <v>-23.588899000000001</v>
      </c>
      <c r="E1189">
        <v>-46.638779999999997</v>
      </c>
      <c r="F1189">
        <v>814</v>
      </c>
      <c r="G1189">
        <v>251</v>
      </c>
      <c r="H1189">
        <v>0</v>
      </c>
      <c r="I1189">
        <v>1</v>
      </c>
      <c r="J1189">
        <v>0</v>
      </c>
      <c r="K1189">
        <v>400700</v>
      </c>
      <c r="L1189">
        <v>0</v>
      </c>
      <c r="M1189" t="s">
        <v>19</v>
      </c>
      <c r="N1189">
        <v>10</v>
      </c>
      <c r="O1189">
        <v>0</v>
      </c>
      <c r="P1189">
        <v>0</v>
      </c>
      <c r="Q1189">
        <v>0</v>
      </c>
      <c r="R1189">
        <v>0</v>
      </c>
      <c r="S1189" s="4">
        <v>45473.573020833333</v>
      </c>
      <c r="T1189" s="6">
        <v>45473.573020833333</v>
      </c>
      <c r="U1189">
        <f t="shared" si="218"/>
        <v>19</v>
      </c>
      <c r="V1189">
        <f t="shared" si="219"/>
        <v>600</v>
      </c>
      <c r="W1189" t="str">
        <f t="shared" si="220"/>
        <v/>
      </c>
      <c r="X1189" t="str">
        <f t="shared" si="221"/>
        <v/>
      </c>
      <c r="Y1189" s="12" t="str">
        <f t="shared" si="222"/>
        <v/>
      </c>
      <c r="Z1189" t="str">
        <f t="shared" si="223"/>
        <v/>
      </c>
      <c r="AA1189" t="str">
        <f t="shared" si="224"/>
        <v/>
      </c>
      <c r="AB1189" t="str">
        <f t="shared" si="225"/>
        <v/>
      </c>
      <c r="AC1189" s="2" t="str">
        <f t="shared" si="226"/>
        <v/>
      </c>
      <c r="AD1189" t="str">
        <f t="shared" si="229"/>
        <v/>
      </c>
      <c r="AE1189" t="str">
        <f t="shared" si="227"/>
        <v/>
      </c>
      <c r="AF1189" t="str">
        <f t="shared" si="228"/>
        <v/>
      </c>
    </row>
    <row r="1190" spans="1:32" x14ac:dyDescent="0.25">
      <c r="A1190">
        <v>12575</v>
      </c>
      <c r="B1190" s="1">
        <v>867488060855003</v>
      </c>
      <c r="C1190" s="1">
        <v>1719755708</v>
      </c>
      <c r="D1190">
        <v>-23.588899000000001</v>
      </c>
      <c r="E1190">
        <v>-46.638779999999997</v>
      </c>
      <c r="F1190">
        <v>814</v>
      </c>
      <c r="G1190">
        <v>251</v>
      </c>
      <c r="H1190">
        <v>0</v>
      </c>
      <c r="I1190">
        <v>1</v>
      </c>
      <c r="J1190">
        <v>0</v>
      </c>
      <c r="K1190">
        <v>400700</v>
      </c>
      <c r="L1190">
        <v>0</v>
      </c>
      <c r="M1190" t="s">
        <v>19</v>
      </c>
      <c r="N1190">
        <v>10</v>
      </c>
      <c r="O1190">
        <v>0</v>
      </c>
      <c r="P1190">
        <v>0</v>
      </c>
      <c r="Q1190">
        <v>0</v>
      </c>
      <c r="R1190">
        <v>0</v>
      </c>
      <c r="S1190" s="4">
        <v>45473.579953703702</v>
      </c>
      <c r="T1190" s="6">
        <v>45473.579953703702</v>
      </c>
      <c r="U1190">
        <f t="shared" si="218"/>
        <v>19</v>
      </c>
      <c r="V1190">
        <f t="shared" si="219"/>
        <v>599</v>
      </c>
      <c r="W1190" t="str">
        <f t="shared" si="220"/>
        <v/>
      </c>
      <c r="X1190" t="str">
        <f t="shared" si="221"/>
        <v/>
      </c>
      <c r="Y1190" s="12" t="str">
        <f t="shared" si="222"/>
        <v/>
      </c>
      <c r="Z1190" t="str">
        <f t="shared" si="223"/>
        <v/>
      </c>
      <c r="AA1190" t="str">
        <f t="shared" si="224"/>
        <v/>
      </c>
      <c r="AB1190" t="str">
        <f t="shared" si="225"/>
        <v/>
      </c>
      <c r="AC1190" s="2" t="str">
        <f t="shared" si="226"/>
        <v/>
      </c>
      <c r="AD1190" t="str">
        <f t="shared" si="229"/>
        <v/>
      </c>
      <c r="AE1190" t="str">
        <f t="shared" si="227"/>
        <v/>
      </c>
      <c r="AF1190" t="str">
        <f t="shared" si="228"/>
        <v/>
      </c>
    </row>
    <row r="1191" spans="1:32" x14ac:dyDescent="0.25">
      <c r="A1191">
        <v>12593</v>
      </c>
      <c r="B1191" s="1">
        <v>867488060855003</v>
      </c>
      <c r="C1191" s="1">
        <v>1719756308</v>
      </c>
      <c r="D1191">
        <v>-23.588899000000001</v>
      </c>
      <c r="E1191">
        <v>-46.638779999999997</v>
      </c>
      <c r="F1191">
        <v>814</v>
      </c>
      <c r="G1191">
        <v>251</v>
      </c>
      <c r="H1191">
        <v>0</v>
      </c>
      <c r="I1191">
        <v>1</v>
      </c>
      <c r="J1191">
        <v>0</v>
      </c>
      <c r="K1191">
        <v>400700</v>
      </c>
      <c r="L1191">
        <v>0</v>
      </c>
      <c r="M1191" t="s">
        <v>19</v>
      </c>
      <c r="N1191">
        <v>10</v>
      </c>
      <c r="O1191">
        <v>0</v>
      </c>
      <c r="P1191">
        <v>0</v>
      </c>
      <c r="Q1191">
        <v>0</v>
      </c>
      <c r="R1191">
        <v>0</v>
      </c>
      <c r="S1191" s="4">
        <v>45473.586898148147</v>
      </c>
      <c r="T1191" s="6">
        <v>45473.586898148147</v>
      </c>
      <c r="U1191">
        <f t="shared" si="218"/>
        <v>19</v>
      </c>
      <c r="V1191">
        <f t="shared" si="219"/>
        <v>600</v>
      </c>
      <c r="W1191" t="str">
        <f t="shared" si="220"/>
        <v/>
      </c>
      <c r="X1191" t="str">
        <f t="shared" si="221"/>
        <v/>
      </c>
      <c r="Y1191" s="12" t="str">
        <f t="shared" si="222"/>
        <v/>
      </c>
      <c r="Z1191" t="str">
        <f t="shared" si="223"/>
        <v/>
      </c>
      <c r="AA1191" t="str">
        <f t="shared" si="224"/>
        <v/>
      </c>
      <c r="AB1191" t="str">
        <f t="shared" si="225"/>
        <v/>
      </c>
      <c r="AC1191" s="2" t="str">
        <f t="shared" si="226"/>
        <v/>
      </c>
      <c r="AD1191" t="str">
        <f t="shared" si="229"/>
        <v/>
      </c>
      <c r="AE1191" t="str">
        <f t="shared" si="227"/>
        <v/>
      </c>
      <c r="AF1191" t="str">
        <f t="shared" si="228"/>
        <v/>
      </c>
    </row>
    <row r="1192" spans="1:32" x14ac:dyDescent="0.25">
      <c r="A1192">
        <v>12598</v>
      </c>
      <c r="B1192" s="1">
        <v>867488060855003</v>
      </c>
      <c r="C1192" s="1">
        <v>1719756910</v>
      </c>
      <c r="D1192">
        <v>-23.588899000000001</v>
      </c>
      <c r="E1192">
        <v>-46.638779999999997</v>
      </c>
      <c r="F1192">
        <v>814</v>
      </c>
      <c r="G1192">
        <v>251</v>
      </c>
      <c r="H1192">
        <v>0</v>
      </c>
      <c r="I1192">
        <v>1</v>
      </c>
      <c r="J1192">
        <v>0</v>
      </c>
      <c r="K1192">
        <v>400700</v>
      </c>
      <c r="L1192">
        <v>0</v>
      </c>
      <c r="M1192" t="s">
        <v>19</v>
      </c>
      <c r="N1192">
        <v>10</v>
      </c>
      <c r="O1192">
        <v>0</v>
      </c>
      <c r="P1192">
        <v>0</v>
      </c>
      <c r="Q1192">
        <v>0</v>
      </c>
      <c r="R1192">
        <v>0</v>
      </c>
      <c r="S1192" s="4">
        <v>45473.593865740739</v>
      </c>
      <c r="T1192" s="6">
        <v>45473.593865740739</v>
      </c>
      <c r="U1192">
        <f t="shared" si="218"/>
        <v>19</v>
      </c>
      <c r="V1192">
        <f t="shared" si="219"/>
        <v>602</v>
      </c>
      <c r="W1192" t="str">
        <f t="shared" si="220"/>
        <v/>
      </c>
      <c r="X1192" t="str">
        <f t="shared" si="221"/>
        <v/>
      </c>
      <c r="Y1192" s="12" t="str">
        <f t="shared" si="222"/>
        <v/>
      </c>
      <c r="Z1192" t="str">
        <f t="shared" si="223"/>
        <v/>
      </c>
      <c r="AA1192" t="str">
        <f t="shared" si="224"/>
        <v/>
      </c>
      <c r="AB1192" t="str">
        <f t="shared" si="225"/>
        <v/>
      </c>
      <c r="AC1192" s="2" t="str">
        <f t="shared" si="226"/>
        <v/>
      </c>
      <c r="AD1192" t="str">
        <f t="shared" si="229"/>
        <v/>
      </c>
      <c r="AE1192" t="str">
        <f t="shared" si="227"/>
        <v/>
      </c>
      <c r="AF1192" t="str">
        <f t="shared" si="228"/>
        <v/>
      </c>
    </row>
    <row r="1193" spans="1:32" x14ac:dyDescent="0.25">
      <c r="A1193">
        <v>12609</v>
      </c>
      <c r="B1193" s="1">
        <v>867488060855003</v>
      </c>
      <c r="C1193" s="1">
        <v>1719757509</v>
      </c>
      <c r="D1193">
        <v>-23.588899000000001</v>
      </c>
      <c r="E1193">
        <v>-46.638779999999997</v>
      </c>
      <c r="F1193">
        <v>814</v>
      </c>
      <c r="G1193">
        <v>251</v>
      </c>
      <c r="H1193">
        <v>0</v>
      </c>
      <c r="I1193">
        <v>1</v>
      </c>
      <c r="J1193">
        <v>0</v>
      </c>
      <c r="K1193">
        <v>400700</v>
      </c>
      <c r="L1193">
        <v>0</v>
      </c>
      <c r="M1193" t="s">
        <v>19</v>
      </c>
      <c r="N1193">
        <v>10</v>
      </c>
      <c r="O1193">
        <v>0</v>
      </c>
      <c r="P1193">
        <v>0</v>
      </c>
      <c r="Q1193">
        <v>0</v>
      </c>
      <c r="R1193">
        <v>0</v>
      </c>
      <c r="S1193" s="4">
        <v>45473.600798611114</v>
      </c>
      <c r="T1193" s="6">
        <v>45473.600798611114</v>
      </c>
      <c r="U1193">
        <f t="shared" si="218"/>
        <v>19</v>
      </c>
      <c r="V1193">
        <f t="shared" si="219"/>
        <v>599</v>
      </c>
      <c r="W1193" t="str">
        <f t="shared" si="220"/>
        <v/>
      </c>
      <c r="X1193" t="str">
        <f t="shared" si="221"/>
        <v/>
      </c>
      <c r="Y1193" s="12" t="str">
        <f t="shared" si="222"/>
        <v/>
      </c>
      <c r="Z1193" t="str">
        <f t="shared" si="223"/>
        <v/>
      </c>
      <c r="AA1193" t="str">
        <f t="shared" si="224"/>
        <v/>
      </c>
      <c r="AB1193" t="str">
        <f t="shared" si="225"/>
        <v/>
      </c>
      <c r="AC1193" s="2" t="str">
        <f t="shared" si="226"/>
        <v/>
      </c>
      <c r="AD1193" t="str">
        <f t="shared" si="229"/>
        <v/>
      </c>
      <c r="AE1193" t="str">
        <f t="shared" si="227"/>
        <v/>
      </c>
      <c r="AF1193" t="str">
        <f t="shared" si="228"/>
        <v/>
      </c>
    </row>
    <row r="1194" spans="1:32" x14ac:dyDescent="0.25">
      <c r="A1194">
        <v>12612</v>
      </c>
      <c r="B1194" s="1">
        <v>867488060855003</v>
      </c>
      <c r="C1194" s="1">
        <v>1719758110</v>
      </c>
      <c r="D1194">
        <v>-23.588899000000001</v>
      </c>
      <c r="E1194">
        <v>-46.638779999999997</v>
      </c>
      <c r="F1194">
        <v>814</v>
      </c>
      <c r="G1194">
        <v>251</v>
      </c>
      <c r="H1194">
        <v>0</v>
      </c>
      <c r="I1194">
        <v>1</v>
      </c>
      <c r="J1194">
        <v>0</v>
      </c>
      <c r="K1194">
        <v>400700</v>
      </c>
      <c r="L1194">
        <v>0</v>
      </c>
      <c r="M1194" t="s">
        <v>19</v>
      </c>
      <c r="N1194">
        <v>10</v>
      </c>
      <c r="O1194">
        <v>0</v>
      </c>
      <c r="P1194">
        <v>0</v>
      </c>
      <c r="Q1194">
        <v>0</v>
      </c>
      <c r="R1194">
        <v>0</v>
      </c>
      <c r="S1194" s="4">
        <v>45473.607754629629</v>
      </c>
      <c r="T1194" s="6">
        <v>45473.607754629629</v>
      </c>
      <c r="U1194">
        <f t="shared" si="218"/>
        <v>19</v>
      </c>
      <c r="V1194">
        <f t="shared" si="219"/>
        <v>601</v>
      </c>
      <c r="W1194" t="str">
        <f t="shared" si="220"/>
        <v/>
      </c>
      <c r="X1194" t="str">
        <f t="shared" si="221"/>
        <v/>
      </c>
      <c r="Y1194" s="12" t="str">
        <f t="shared" si="222"/>
        <v/>
      </c>
      <c r="Z1194" t="str">
        <f t="shared" si="223"/>
        <v/>
      </c>
      <c r="AA1194" t="str">
        <f t="shared" si="224"/>
        <v/>
      </c>
      <c r="AB1194" t="str">
        <f t="shared" si="225"/>
        <v/>
      </c>
      <c r="AC1194" s="2" t="str">
        <f t="shared" si="226"/>
        <v/>
      </c>
      <c r="AD1194" t="str">
        <f t="shared" si="229"/>
        <v/>
      </c>
      <c r="AE1194" t="str">
        <f t="shared" si="227"/>
        <v/>
      </c>
      <c r="AF1194" t="str">
        <f t="shared" si="228"/>
        <v/>
      </c>
    </row>
    <row r="1195" spans="1:32" x14ac:dyDescent="0.25">
      <c r="A1195">
        <v>12613</v>
      </c>
      <c r="B1195" s="1">
        <v>867488060855003</v>
      </c>
      <c r="C1195" s="1">
        <v>1719758707</v>
      </c>
      <c r="D1195">
        <v>-23.588899000000001</v>
      </c>
      <c r="E1195">
        <v>-46.638779999999997</v>
      </c>
      <c r="F1195">
        <v>814</v>
      </c>
      <c r="G1195">
        <v>251</v>
      </c>
      <c r="H1195">
        <v>0</v>
      </c>
      <c r="I1195">
        <v>1</v>
      </c>
      <c r="J1195">
        <v>0</v>
      </c>
      <c r="K1195">
        <v>400700</v>
      </c>
      <c r="L1195">
        <v>0</v>
      </c>
      <c r="M1195" t="s">
        <v>19</v>
      </c>
      <c r="N1195">
        <v>10</v>
      </c>
      <c r="O1195">
        <v>0</v>
      </c>
      <c r="P1195">
        <v>0</v>
      </c>
      <c r="Q1195">
        <v>0</v>
      </c>
      <c r="R1195">
        <v>0</v>
      </c>
      <c r="S1195" s="4">
        <v>45473.614664351851</v>
      </c>
      <c r="T1195" s="6">
        <v>45473.614664351851</v>
      </c>
      <c r="U1195">
        <f t="shared" si="218"/>
        <v>19</v>
      </c>
      <c r="V1195">
        <f t="shared" si="219"/>
        <v>597</v>
      </c>
      <c r="W1195" t="str">
        <f t="shared" si="220"/>
        <v/>
      </c>
      <c r="X1195" t="str">
        <f t="shared" si="221"/>
        <v/>
      </c>
      <c r="Y1195" s="12" t="str">
        <f t="shared" si="222"/>
        <v/>
      </c>
      <c r="Z1195" t="str">
        <f t="shared" si="223"/>
        <v/>
      </c>
      <c r="AA1195" t="str">
        <f t="shared" si="224"/>
        <v/>
      </c>
      <c r="AB1195" t="str">
        <f t="shared" si="225"/>
        <v/>
      </c>
      <c r="AC1195" s="2" t="str">
        <f t="shared" si="226"/>
        <v/>
      </c>
      <c r="AD1195" t="str">
        <f t="shared" si="229"/>
        <v/>
      </c>
      <c r="AE1195" t="str">
        <f t="shared" si="227"/>
        <v/>
      </c>
      <c r="AF1195" t="str">
        <f t="shared" si="228"/>
        <v/>
      </c>
    </row>
    <row r="1196" spans="1:32" x14ac:dyDescent="0.25">
      <c r="A1196">
        <v>12614</v>
      </c>
      <c r="B1196" s="1">
        <v>867488060855003</v>
      </c>
      <c r="C1196" s="1">
        <v>1719759033</v>
      </c>
      <c r="D1196">
        <v>-23.58886</v>
      </c>
      <c r="E1196">
        <v>-46.638947999999999</v>
      </c>
      <c r="F1196">
        <v>845</v>
      </c>
      <c r="G1196">
        <v>251</v>
      </c>
      <c r="H1196">
        <v>0</v>
      </c>
      <c r="I1196">
        <v>1</v>
      </c>
      <c r="J1196">
        <v>1</v>
      </c>
      <c r="K1196">
        <v>400700</v>
      </c>
      <c r="L1196">
        <v>0</v>
      </c>
      <c r="M1196" t="s">
        <v>22</v>
      </c>
      <c r="N1196">
        <v>0</v>
      </c>
      <c r="O1196">
        <v>0</v>
      </c>
      <c r="P1196">
        <v>0</v>
      </c>
      <c r="Q1196">
        <v>0</v>
      </c>
      <c r="R1196">
        <v>0</v>
      </c>
      <c r="S1196" s="4">
        <v>45473.618437500001</v>
      </c>
      <c r="T1196" s="6">
        <v>45473.618437500001</v>
      </c>
      <c r="U1196">
        <f t="shared" si="218"/>
        <v>20</v>
      </c>
      <c r="V1196">
        <f t="shared" si="219"/>
        <v>326</v>
      </c>
      <c r="W1196" t="str">
        <f t="shared" si="220"/>
        <v>TRUE</v>
      </c>
      <c r="X1196" t="str">
        <f t="shared" si="221"/>
        <v/>
      </c>
      <c r="Y1196" s="12" t="str">
        <f t="shared" si="222"/>
        <v/>
      </c>
      <c r="Z1196" t="str">
        <f t="shared" si="223"/>
        <v/>
      </c>
      <c r="AA1196" t="str">
        <f t="shared" si="224"/>
        <v/>
      </c>
      <c r="AB1196" t="str">
        <f t="shared" si="225"/>
        <v>TRUE</v>
      </c>
      <c r="AC1196" s="2" t="str">
        <f t="shared" si="226"/>
        <v>TRUE</v>
      </c>
      <c r="AD1196" t="str">
        <f t="shared" si="229"/>
        <v/>
      </c>
      <c r="AE1196" t="str">
        <f t="shared" si="227"/>
        <v/>
      </c>
      <c r="AF1196">
        <f t="shared" si="228"/>
        <v>12613</v>
      </c>
    </row>
    <row r="1197" spans="1:32" x14ac:dyDescent="0.25">
      <c r="A1197">
        <v>12615</v>
      </c>
      <c r="B1197" s="1">
        <v>867488060855003</v>
      </c>
      <c r="C1197" s="1">
        <v>1719759034</v>
      </c>
      <c r="D1197">
        <v>-23.58886</v>
      </c>
      <c r="E1197">
        <v>-46.638947999999999</v>
      </c>
      <c r="F1197">
        <v>845</v>
      </c>
      <c r="G1197">
        <v>251</v>
      </c>
      <c r="H1197">
        <v>0</v>
      </c>
      <c r="I1197">
        <v>1</v>
      </c>
      <c r="J1197">
        <v>1</v>
      </c>
      <c r="K1197">
        <v>400700</v>
      </c>
      <c r="L1197">
        <v>0</v>
      </c>
      <c r="M1197" t="s">
        <v>19</v>
      </c>
      <c r="N1197">
        <v>10</v>
      </c>
      <c r="O1197">
        <v>0</v>
      </c>
      <c r="P1197">
        <v>0</v>
      </c>
      <c r="Q1197">
        <v>0</v>
      </c>
      <c r="R1197">
        <v>0</v>
      </c>
      <c r="S1197" s="4">
        <v>45473.618449074071</v>
      </c>
      <c r="T1197" s="6">
        <v>45473.618449074071</v>
      </c>
      <c r="U1197">
        <f t="shared" si="218"/>
        <v>20</v>
      </c>
      <c r="V1197">
        <f t="shared" si="219"/>
        <v>1</v>
      </c>
      <c r="W1197" t="str">
        <f t="shared" si="220"/>
        <v/>
      </c>
      <c r="X1197" t="str">
        <f t="shared" si="221"/>
        <v/>
      </c>
      <c r="Y1197" s="12" t="str">
        <f t="shared" si="222"/>
        <v/>
      </c>
      <c r="Z1197" t="str">
        <f t="shared" si="223"/>
        <v/>
      </c>
      <c r="AA1197" t="str">
        <f t="shared" si="224"/>
        <v/>
      </c>
      <c r="AB1197" t="str">
        <f t="shared" si="225"/>
        <v/>
      </c>
      <c r="AC1197" s="2" t="str">
        <f t="shared" si="226"/>
        <v/>
      </c>
      <c r="AD1197" t="str">
        <f t="shared" si="229"/>
        <v/>
      </c>
      <c r="AE1197" t="str">
        <f t="shared" si="227"/>
        <v/>
      </c>
      <c r="AF1197" t="str">
        <f t="shared" si="228"/>
        <v/>
      </c>
    </row>
    <row r="1198" spans="1:32" x14ac:dyDescent="0.25">
      <c r="A1198">
        <v>12616</v>
      </c>
      <c r="B1198" s="1">
        <v>867488060855003</v>
      </c>
      <c r="C1198" s="1">
        <v>1719759068</v>
      </c>
      <c r="D1198">
        <v>-23.589106000000001</v>
      </c>
      <c r="E1198">
        <v>-46.638030999999998</v>
      </c>
      <c r="F1198">
        <v>809</v>
      </c>
      <c r="G1198">
        <v>109</v>
      </c>
      <c r="H1198">
        <v>16.399999999999999</v>
      </c>
      <c r="I1198">
        <v>1</v>
      </c>
      <c r="J1198">
        <v>1</v>
      </c>
      <c r="K1198">
        <v>400800</v>
      </c>
      <c r="L1198">
        <v>0</v>
      </c>
      <c r="M1198" t="s">
        <v>19</v>
      </c>
      <c r="N1198">
        <v>10</v>
      </c>
      <c r="O1198">
        <v>0</v>
      </c>
      <c r="P1198">
        <v>0</v>
      </c>
      <c r="Q1198">
        <v>0</v>
      </c>
      <c r="R1198">
        <v>0</v>
      </c>
      <c r="S1198" s="4">
        <v>45473.618842592594</v>
      </c>
      <c r="T1198" s="6">
        <v>45473.618842592594</v>
      </c>
      <c r="U1198">
        <f t="shared" si="218"/>
        <v>20</v>
      </c>
      <c r="V1198">
        <f t="shared" si="219"/>
        <v>34</v>
      </c>
      <c r="W1198" t="str">
        <f t="shared" si="220"/>
        <v/>
      </c>
      <c r="X1198" t="str">
        <f t="shared" si="221"/>
        <v/>
      </c>
      <c r="Y1198" s="12" t="str">
        <f t="shared" si="222"/>
        <v/>
      </c>
      <c r="Z1198" t="str">
        <f t="shared" si="223"/>
        <v/>
      </c>
      <c r="AA1198" t="str">
        <f t="shared" si="224"/>
        <v/>
      </c>
      <c r="AB1198" t="str">
        <f t="shared" si="225"/>
        <v/>
      </c>
      <c r="AC1198" s="2" t="str">
        <f t="shared" si="226"/>
        <v/>
      </c>
      <c r="AD1198" t="str">
        <f t="shared" si="229"/>
        <v/>
      </c>
      <c r="AE1198" t="str">
        <f t="shared" si="227"/>
        <v/>
      </c>
      <c r="AF1198" t="str">
        <f t="shared" si="228"/>
        <v/>
      </c>
    </row>
    <row r="1199" spans="1:32" x14ac:dyDescent="0.25">
      <c r="A1199">
        <v>12617</v>
      </c>
      <c r="B1199" s="1">
        <v>867488060855003</v>
      </c>
      <c r="C1199" s="1">
        <v>1719759098</v>
      </c>
      <c r="D1199">
        <v>-23.588975000000001</v>
      </c>
      <c r="E1199">
        <v>-46.635993999999997</v>
      </c>
      <c r="F1199">
        <v>808</v>
      </c>
      <c r="G1199">
        <v>81</v>
      </c>
      <c r="H1199">
        <v>26.1</v>
      </c>
      <c r="I1199">
        <v>1</v>
      </c>
      <c r="J1199">
        <v>1</v>
      </c>
      <c r="K1199">
        <v>401000</v>
      </c>
      <c r="L1199">
        <v>0</v>
      </c>
      <c r="M1199" t="s">
        <v>19</v>
      </c>
      <c r="N1199">
        <v>10</v>
      </c>
      <c r="O1199">
        <v>0</v>
      </c>
      <c r="P1199">
        <v>0</v>
      </c>
      <c r="Q1199">
        <v>0</v>
      </c>
      <c r="R1199">
        <v>0</v>
      </c>
      <c r="S1199" s="4">
        <v>45473.619189814817</v>
      </c>
      <c r="T1199" s="6">
        <v>45473.619189814817</v>
      </c>
      <c r="U1199">
        <f t="shared" si="218"/>
        <v>20</v>
      </c>
      <c r="V1199">
        <f t="shared" si="219"/>
        <v>30</v>
      </c>
      <c r="W1199" t="str">
        <f t="shared" si="220"/>
        <v/>
      </c>
      <c r="X1199" t="str">
        <f t="shared" si="221"/>
        <v/>
      </c>
      <c r="Y1199" s="12" t="str">
        <f t="shared" si="222"/>
        <v/>
      </c>
      <c r="Z1199" t="str">
        <f t="shared" si="223"/>
        <v/>
      </c>
      <c r="AA1199" t="str">
        <f t="shared" si="224"/>
        <v/>
      </c>
      <c r="AB1199" t="str">
        <f t="shared" si="225"/>
        <v/>
      </c>
      <c r="AC1199" s="2" t="str">
        <f t="shared" si="226"/>
        <v/>
      </c>
      <c r="AD1199" t="str">
        <f t="shared" si="229"/>
        <v/>
      </c>
      <c r="AE1199" t="str">
        <f t="shared" si="227"/>
        <v/>
      </c>
      <c r="AF1199" t="str">
        <f t="shared" si="228"/>
        <v/>
      </c>
    </row>
    <row r="1200" spans="1:32" x14ac:dyDescent="0.25">
      <c r="A1200">
        <v>12618</v>
      </c>
      <c r="B1200" s="1">
        <v>867488060855003</v>
      </c>
      <c r="C1200" s="1">
        <v>1719759128</v>
      </c>
      <c r="D1200">
        <v>-23.589262000000002</v>
      </c>
      <c r="E1200">
        <v>-46.635024999999999</v>
      </c>
      <c r="F1200">
        <v>816</v>
      </c>
      <c r="G1200">
        <v>85</v>
      </c>
      <c r="H1200">
        <v>1.6</v>
      </c>
      <c r="I1200">
        <v>1</v>
      </c>
      <c r="J1200">
        <v>1</v>
      </c>
      <c r="K1200">
        <v>401100</v>
      </c>
      <c r="L1200">
        <v>0</v>
      </c>
      <c r="M1200" t="s">
        <v>19</v>
      </c>
      <c r="N1200">
        <v>10</v>
      </c>
      <c r="O1200">
        <v>0</v>
      </c>
      <c r="P1200">
        <v>0</v>
      </c>
      <c r="Q1200">
        <v>0</v>
      </c>
      <c r="R1200">
        <v>0</v>
      </c>
      <c r="S1200" s="4">
        <v>45473.619537037041</v>
      </c>
      <c r="T1200" s="6">
        <v>45473.619537037041</v>
      </c>
      <c r="U1200">
        <f t="shared" si="218"/>
        <v>20</v>
      </c>
      <c r="V1200">
        <f t="shared" si="219"/>
        <v>30</v>
      </c>
      <c r="W1200" t="str">
        <f t="shared" si="220"/>
        <v/>
      </c>
      <c r="X1200" t="str">
        <f t="shared" si="221"/>
        <v/>
      </c>
      <c r="Y1200" s="12" t="str">
        <f t="shared" si="222"/>
        <v/>
      </c>
      <c r="Z1200" t="str">
        <f t="shared" si="223"/>
        <v/>
      </c>
      <c r="AA1200" t="str">
        <f t="shared" si="224"/>
        <v/>
      </c>
      <c r="AB1200" t="str">
        <f t="shared" si="225"/>
        <v/>
      </c>
      <c r="AC1200" s="2" t="str">
        <f t="shared" si="226"/>
        <v/>
      </c>
      <c r="AD1200" t="str">
        <f t="shared" si="229"/>
        <v/>
      </c>
      <c r="AE1200" t="str">
        <f t="shared" si="227"/>
        <v/>
      </c>
      <c r="AF1200" t="str">
        <f t="shared" si="228"/>
        <v/>
      </c>
    </row>
    <row r="1201" spans="1:32" x14ac:dyDescent="0.25">
      <c r="A1201">
        <v>12619</v>
      </c>
      <c r="B1201" s="1">
        <v>867488060855003</v>
      </c>
      <c r="C1201" s="1">
        <v>1719759158</v>
      </c>
      <c r="D1201">
        <v>-23.589272999999999</v>
      </c>
      <c r="E1201">
        <v>-46.635021999999999</v>
      </c>
      <c r="F1201">
        <v>817</v>
      </c>
      <c r="G1201">
        <v>85</v>
      </c>
      <c r="H1201">
        <v>0</v>
      </c>
      <c r="I1201">
        <v>1</v>
      </c>
      <c r="J1201">
        <v>1</v>
      </c>
      <c r="K1201">
        <v>401100</v>
      </c>
      <c r="L1201">
        <v>0</v>
      </c>
      <c r="M1201" t="s">
        <v>19</v>
      </c>
      <c r="N1201">
        <v>10</v>
      </c>
      <c r="O1201">
        <v>0</v>
      </c>
      <c r="P1201">
        <v>0</v>
      </c>
      <c r="Q1201">
        <v>0</v>
      </c>
      <c r="R1201">
        <v>0</v>
      </c>
      <c r="S1201" s="4">
        <v>45473.619884259257</v>
      </c>
      <c r="T1201" s="6">
        <v>45473.619884259257</v>
      </c>
      <c r="U1201">
        <f t="shared" si="218"/>
        <v>20</v>
      </c>
      <c r="V1201">
        <f t="shared" si="219"/>
        <v>30</v>
      </c>
      <c r="W1201" t="str">
        <f t="shared" si="220"/>
        <v/>
      </c>
      <c r="X1201" t="str">
        <f t="shared" si="221"/>
        <v/>
      </c>
      <c r="Y1201" s="12" t="str">
        <f t="shared" si="222"/>
        <v/>
      </c>
      <c r="Z1201" t="str">
        <f t="shared" si="223"/>
        <v/>
      </c>
      <c r="AA1201" t="str">
        <f t="shared" si="224"/>
        <v/>
      </c>
      <c r="AB1201" t="str">
        <f t="shared" si="225"/>
        <v/>
      </c>
      <c r="AC1201" s="2" t="str">
        <f t="shared" si="226"/>
        <v/>
      </c>
      <c r="AD1201" t="str">
        <f t="shared" si="229"/>
        <v/>
      </c>
      <c r="AE1201" t="str">
        <f t="shared" si="227"/>
        <v/>
      </c>
      <c r="AF1201" t="str">
        <f t="shared" si="228"/>
        <v/>
      </c>
    </row>
    <row r="1202" spans="1:32" x14ac:dyDescent="0.25">
      <c r="A1202">
        <v>12620</v>
      </c>
      <c r="B1202" s="1">
        <v>867488060855003</v>
      </c>
      <c r="C1202" s="1">
        <v>1719759188</v>
      </c>
      <c r="D1202">
        <v>-23.589272999999999</v>
      </c>
      <c r="E1202">
        <v>-46.635021999999999</v>
      </c>
      <c r="F1202">
        <v>817</v>
      </c>
      <c r="G1202">
        <v>85</v>
      </c>
      <c r="H1202">
        <v>0</v>
      </c>
      <c r="I1202">
        <v>1</v>
      </c>
      <c r="J1202">
        <v>1</v>
      </c>
      <c r="K1202">
        <v>401100</v>
      </c>
      <c r="L1202">
        <v>0</v>
      </c>
      <c r="M1202" t="s">
        <v>19</v>
      </c>
      <c r="N1202">
        <v>10</v>
      </c>
      <c r="O1202">
        <v>0</v>
      </c>
      <c r="P1202">
        <v>0</v>
      </c>
      <c r="Q1202">
        <v>0</v>
      </c>
      <c r="R1202">
        <v>0</v>
      </c>
      <c r="S1202" s="4">
        <v>45473.62023148148</v>
      </c>
      <c r="T1202" s="6">
        <v>45473.62023148148</v>
      </c>
      <c r="U1202">
        <f t="shared" si="218"/>
        <v>20</v>
      </c>
      <c r="V1202">
        <f t="shared" si="219"/>
        <v>30</v>
      </c>
      <c r="W1202" t="str">
        <f t="shared" si="220"/>
        <v/>
      </c>
      <c r="X1202" t="str">
        <f t="shared" si="221"/>
        <v/>
      </c>
      <c r="Y1202" s="12" t="str">
        <f t="shared" si="222"/>
        <v/>
      </c>
      <c r="Z1202" t="str">
        <f t="shared" si="223"/>
        <v/>
      </c>
      <c r="AA1202" t="str">
        <f t="shared" si="224"/>
        <v/>
      </c>
      <c r="AB1202" t="str">
        <f t="shared" si="225"/>
        <v/>
      </c>
      <c r="AC1202" s="2" t="str">
        <f t="shared" si="226"/>
        <v/>
      </c>
      <c r="AD1202" t="str">
        <f t="shared" si="229"/>
        <v/>
      </c>
      <c r="AE1202" t="str">
        <f t="shared" si="227"/>
        <v/>
      </c>
      <c r="AF1202" t="str">
        <f t="shared" si="228"/>
        <v/>
      </c>
    </row>
    <row r="1203" spans="1:32" x14ac:dyDescent="0.25">
      <c r="A1203">
        <v>12621</v>
      </c>
      <c r="B1203" s="1">
        <v>867488060855003</v>
      </c>
      <c r="C1203" s="1">
        <v>1719759218</v>
      </c>
      <c r="D1203">
        <v>-23.589110000000002</v>
      </c>
      <c r="E1203">
        <v>-46.634583999999997</v>
      </c>
      <c r="F1203">
        <v>818</v>
      </c>
      <c r="G1203">
        <v>8</v>
      </c>
      <c r="H1203">
        <v>8.6</v>
      </c>
      <c r="I1203">
        <v>1</v>
      </c>
      <c r="J1203">
        <v>1</v>
      </c>
      <c r="K1203">
        <v>401200</v>
      </c>
      <c r="L1203">
        <v>0</v>
      </c>
      <c r="M1203" t="s">
        <v>19</v>
      </c>
      <c r="N1203">
        <v>10</v>
      </c>
      <c r="O1203">
        <v>0</v>
      </c>
      <c r="P1203">
        <v>0</v>
      </c>
      <c r="Q1203">
        <v>0</v>
      </c>
      <c r="R1203">
        <v>0</v>
      </c>
      <c r="S1203" s="4">
        <v>45473.620578703703</v>
      </c>
      <c r="T1203" s="6">
        <v>45473.620578703703</v>
      </c>
      <c r="U1203">
        <f t="shared" si="218"/>
        <v>20</v>
      </c>
      <c r="V1203">
        <f t="shared" si="219"/>
        <v>30</v>
      </c>
      <c r="W1203" t="str">
        <f t="shared" si="220"/>
        <v/>
      </c>
      <c r="X1203" t="str">
        <f t="shared" si="221"/>
        <v/>
      </c>
      <c r="Y1203" s="12" t="str">
        <f t="shared" si="222"/>
        <v/>
      </c>
      <c r="Z1203" t="str">
        <f t="shared" si="223"/>
        <v/>
      </c>
      <c r="AA1203" t="str">
        <f t="shared" si="224"/>
        <v/>
      </c>
      <c r="AB1203" t="str">
        <f t="shared" si="225"/>
        <v/>
      </c>
      <c r="AC1203" s="2" t="str">
        <f t="shared" si="226"/>
        <v/>
      </c>
      <c r="AD1203" t="str">
        <f t="shared" si="229"/>
        <v/>
      </c>
      <c r="AE1203" t="str">
        <f t="shared" si="227"/>
        <v/>
      </c>
      <c r="AF1203" t="str">
        <f t="shared" si="228"/>
        <v/>
      </c>
    </row>
    <row r="1204" spans="1:32" x14ac:dyDescent="0.25">
      <c r="A1204">
        <v>12622</v>
      </c>
      <c r="B1204" s="1">
        <v>867488060855003</v>
      </c>
      <c r="C1204" s="1">
        <v>1719759248</v>
      </c>
      <c r="D1204">
        <v>-23.586542000000001</v>
      </c>
      <c r="E1204">
        <v>-46.634956000000003</v>
      </c>
      <c r="F1204">
        <v>818</v>
      </c>
      <c r="G1204">
        <v>336</v>
      </c>
      <c r="H1204">
        <v>44.2</v>
      </c>
      <c r="I1204">
        <v>1</v>
      </c>
      <c r="J1204">
        <v>1</v>
      </c>
      <c r="K1204">
        <v>401500</v>
      </c>
      <c r="L1204">
        <v>0</v>
      </c>
      <c r="M1204" t="s">
        <v>19</v>
      </c>
      <c r="N1204">
        <v>10</v>
      </c>
      <c r="O1204">
        <v>0</v>
      </c>
      <c r="P1204">
        <v>0</v>
      </c>
      <c r="Q1204">
        <v>0</v>
      </c>
      <c r="R1204">
        <v>0</v>
      </c>
      <c r="S1204" s="4">
        <v>45473.620925925927</v>
      </c>
      <c r="T1204" s="6">
        <v>45473.620925925927</v>
      </c>
      <c r="U1204">
        <f t="shared" si="218"/>
        <v>20</v>
      </c>
      <c r="V1204">
        <f t="shared" si="219"/>
        <v>30</v>
      </c>
      <c r="W1204" t="str">
        <f t="shared" si="220"/>
        <v/>
      </c>
      <c r="X1204" t="str">
        <f t="shared" si="221"/>
        <v/>
      </c>
      <c r="Y1204" s="12" t="str">
        <f t="shared" si="222"/>
        <v/>
      </c>
      <c r="Z1204" t="str">
        <f t="shared" si="223"/>
        <v/>
      </c>
      <c r="AA1204" t="str">
        <f t="shared" si="224"/>
        <v/>
      </c>
      <c r="AB1204" t="str">
        <f t="shared" si="225"/>
        <v/>
      </c>
      <c r="AC1204" s="2" t="str">
        <f t="shared" si="226"/>
        <v/>
      </c>
      <c r="AD1204" t="str">
        <f t="shared" si="229"/>
        <v/>
      </c>
      <c r="AE1204" t="str">
        <f t="shared" si="227"/>
        <v/>
      </c>
      <c r="AF1204" t="str">
        <f t="shared" si="228"/>
        <v/>
      </c>
    </row>
    <row r="1205" spans="1:32" x14ac:dyDescent="0.25">
      <c r="A1205">
        <v>12623</v>
      </c>
      <c r="B1205" s="1">
        <v>867488060855003</v>
      </c>
      <c r="C1205" s="1">
        <v>1719759278</v>
      </c>
      <c r="D1205">
        <v>-23.584441000000002</v>
      </c>
      <c r="E1205">
        <v>-46.636304000000003</v>
      </c>
      <c r="F1205">
        <v>818</v>
      </c>
      <c r="G1205">
        <v>331</v>
      </c>
      <c r="H1205">
        <v>1.4</v>
      </c>
      <c r="I1205">
        <v>1</v>
      </c>
      <c r="J1205">
        <v>1</v>
      </c>
      <c r="K1205">
        <v>401700</v>
      </c>
      <c r="L1205">
        <v>0</v>
      </c>
      <c r="M1205" t="s">
        <v>19</v>
      </c>
      <c r="N1205">
        <v>10</v>
      </c>
      <c r="O1205">
        <v>0</v>
      </c>
      <c r="P1205">
        <v>0</v>
      </c>
      <c r="Q1205">
        <v>0</v>
      </c>
      <c r="R1205">
        <v>0</v>
      </c>
      <c r="S1205" s="4">
        <v>45473.62127314815</v>
      </c>
      <c r="T1205" s="6">
        <v>45473.62127314815</v>
      </c>
      <c r="U1205">
        <f t="shared" si="218"/>
        <v>20</v>
      </c>
      <c r="V1205">
        <f t="shared" si="219"/>
        <v>30</v>
      </c>
      <c r="W1205" t="str">
        <f t="shared" si="220"/>
        <v/>
      </c>
      <c r="X1205" t="str">
        <f t="shared" si="221"/>
        <v/>
      </c>
      <c r="Y1205" s="12" t="str">
        <f t="shared" si="222"/>
        <v/>
      </c>
      <c r="Z1205" t="str">
        <f t="shared" si="223"/>
        <v/>
      </c>
      <c r="AA1205" t="str">
        <f t="shared" si="224"/>
        <v/>
      </c>
      <c r="AB1205" t="str">
        <f t="shared" si="225"/>
        <v/>
      </c>
      <c r="AC1205" s="2" t="str">
        <f t="shared" si="226"/>
        <v/>
      </c>
      <c r="AD1205" t="str">
        <f t="shared" si="229"/>
        <v/>
      </c>
      <c r="AE1205" t="str">
        <f t="shared" si="227"/>
        <v/>
      </c>
      <c r="AF1205" t="str">
        <f t="shared" si="228"/>
        <v/>
      </c>
    </row>
    <row r="1206" spans="1:32" x14ac:dyDescent="0.25">
      <c r="A1206">
        <v>12624</v>
      </c>
      <c r="B1206" s="1">
        <v>867488060855003</v>
      </c>
      <c r="C1206" s="1">
        <v>1719759308</v>
      </c>
      <c r="D1206">
        <v>-23.584443</v>
      </c>
      <c r="E1206">
        <v>-46.636308999999997</v>
      </c>
      <c r="F1206">
        <v>818</v>
      </c>
      <c r="G1206">
        <v>331</v>
      </c>
      <c r="H1206">
        <v>0</v>
      </c>
      <c r="I1206">
        <v>1</v>
      </c>
      <c r="J1206">
        <v>1</v>
      </c>
      <c r="K1206">
        <v>401700</v>
      </c>
      <c r="L1206">
        <v>0</v>
      </c>
      <c r="M1206" t="s">
        <v>19</v>
      </c>
      <c r="N1206">
        <v>10</v>
      </c>
      <c r="O1206">
        <v>0</v>
      </c>
      <c r="P1206">
        <v>0</v>
      </c>
      <c r="Q1206">
        <v>0</v>
      </c>
      <c r="R1206">
        <v>0</v>
      </c>
      <c r="S1206" s="4">
        <v>45473.621620370373</v>
      </c>
      <c r="T1206" s="6">
        <v>45473.621620370373</v>
      </c>
      <c r="U1206">
        <f t="shared" si="218"/>
        <v>20</v>
      </c>
      <c r="V1206">
        <f t="shared" si="219"/>
        <v>30</v>
      </c>
      <c r="W1206" t="str">
        <f t="shared" si="220"/>
        <v/>
      </c>
      <c r="X1206" t="str">
        <f t="shared" si="221"/>
        <v/>
      </c>
      <c r="Y1206" s="12" t="str">
        <f t="shared" si="222"/>
        <v/>
      </c>
      <c r="Z1206" t="str">
        <f t="shared" si="223"/>
        <v/>
      </c>
      <c r="AA1206" t="str">
        <f t="shared" si="224"/>
        <v/>
      </c>
      <c r="AB1206" t="str">
        <f t="shared" si="225"/>
        <v/>
      </c>
      <c r="AC1206" s="2" t="str">
        <f t="shared" si="226"/>
        <v/>
      </c>
      <c r="AD1206" t="str">
        <f t="shared" si="229"/>
        <v/>
      </c>
      <c r="AE1206" t="str">
        <f t="shared" si="227"/>
        <v/>
      </c>
      <c r="AF1206" t="str">
        <f t="shared" si="228"/>
        <v/>
      </c>
    </row>
    <row r="1207" spans="1:32" x14ac:dyDescent="0.25">
      <c r="A1207">
        <v>12625</v>
      </c>
      <c r="B1207" s="1">
        <v>867488060855003</v>
      </c>
      <c r="C1207" s="1">
        <v>1719759338</v>
      </c>
      <c r="D1207">
        <v>-23.584267000000001</v>
      </c>
      <c r="E1207">
        <v>-46.636434000000001</v>
      </c>
      <c r="F1207">
        <v>818</v>
      </c>
      <c r="G1207">
        <v>327</v>
      </c>
      <c r="H1207">
        <v>20.6</v>
      </c>
      <c r="I1207">
        <v>1</v>
      </c>
      <c r="J1207">
        <v>1</v>
      </c>
      <c r="K1207">
        <v>401800</v>
      </c>
      <c r="L1207">
        <v>0</v>
      </c>
      <c r="M1207" t="s">
        <v>19</v>
      </c>
      <c r="N1207">
        <v>10</v>
      </c>
      <c r="O1207">
        <v>0</v>
      </c>
      <c r="P1207">
        <v>0</v>
      </c>
      <c r="Q1207">
        <v>0</v>
      </c>
      <c r="R1207">
        <v>0</v>
      </c>
      <c r="S1207" s="4">
        <v>45473.621967592589</v>
      </c>
      <c r="T1207" s="6">
        <v>45473.621967592589</v>
      </c>
      <c r="U1207">
        <f t="shared" si="218"/>
        <v>20</v>
      </c>
      <c r="V1207">
        <f t="shared" si="219"/>
        <v>30</v>
      </c>
      <c r="W1207" t="str">
        <f t="shared" si="220"/>
        <v/>
      </c>
      <c r="X1207" t="str">
        <f t="shared" si="221"/>
        <v/>
      </c>
      <c r="Y1207" s="12" t="str">
        <f t="shared" si="222"/>
        <v/>
      </c>
      <c r="Z1207" t="str">
        <f t="shared" si="223"/>
        <v/>
      </c>
      <c r="AA1207" t="str">
        <f t="shared" si="224"/>
        <v/>
      </c>
      <c r="AB1207" t="str">
        <f t="shared" si="225"/>
        <v/>
      </c>
      <c r="AC1207" s="2" t="str">
        <f t="shared" si="226"/>
        <v/>
      </c>
      <c r="AD1207" t="str">
        <f t="shared" si="229"/>
        <v/>
      </c>
      <c r="AE1207" t="str">
        <f t="shared" si="227"/>
        <v/>
      </c>
      <c r="AF1207" t="str">
        <f t="shared" si="228"/>
        <v/>
      </c>
    </row>
    <row r="1208" spans="1:32" x14ac:dyDescent="0.25">
      <c r="A1208">
        <v>12626</v>
      </c>
      <c r="B1208" s="1">
        <v>867488060855003</v>
      </c>
      <c r="C1208" s="1">
        <v>1719759368</v>
      </c>
      <c r="D1208">
        <v>-23.582877</v>
      </c>
      <c r="E1208">
        <v>-46.637383</v>
      </c>
      <c r="F1208">
        <v>822</v>
      </c>
      <c r="G1208">
        <v>327</v>
      </c>
      <c r="H1208">
        <v>35.299999999999997</v>
      </c>
      <c r="I1208">
        <v>1</v>
      </c>
      <c r="J1208">
        <v>1</v>
      </c>
      <c r="K1208">
        <v>401900</v>
      </c>
      <c r="L1208">
        <v>0</v>
      </c>
      <c r="M1208" t="s">
        <v>19</v>
      </c>
      <c r="N1208">
        <v>10</v>
      </c>
      <c r="O1208">
        <v>0</v>
      </c>
      <c r="P1208">
        <v>0</v>
      </c>
      <c r="Q1208">
        <v>0</v>
      </c>
      <c r="R1208">
        <v>0</v>
      </c>
      <c r="S1208" s="4">
        <v>45473.622314814813</v>
      </c>
      <c r="T1208" s="6">
        <v>45473.622314814813</v>
      </c>
      <c r="U1208">
        <f t="shared" si="218"/>
        <v>20</v>
      </c>
      <c r="V1208">
        <f t="shared" si="219"/>
        <v>30</v>
      </c>
      <c r="W1208" t="str">
        <f t="shared" si="220"/>
        <v/>
      </c>
      <c r="X1208" t="str">
        <f t="shared" si="221"/>
        <v/>
      </c>
      <c r="Y1208" s="12" t="str">
        <f t="shared" si="222"/>
        <v/>
      </c>
      <c r="Z1208" t="str">
        <f t="shared" si="223"/>
        <v/>
      </c>
      <c r="AA1208" t="str">
        <f t="shared" si="224"/>
        <v/>
      </c>
      <c r="AB1208" t="str">
        <f t="shared" si="225"/>
        <v/>
      </c>
      <c r="AC1208" s="2" t="str">
        <f t="shared" si="226"/>
        <v/>
      </c>
      <c r="AD1208" t="str">
        <f t="shared" si="229"/>
        <v/>
      </c>
      <c r="AE1208" t="str">
        <f t="shared" si="227"/>
        <v/>
      </c>
      <c r="AF1208" t="str">
        <f t="shared" si="228"/>
        <v/>
      </c>
    </row>
    <row r="1209" spans="1:32" x14ac:dyDescent="0.25">
      <c r="A1209">
        <v>12627</v>
      </c>
      <c r="B1209" s="1">
        <v>867488060855003</v>
      </c>
      <c r="C1209" s="1">
        <v>1719759398</v>
      </c>
      <c r="D1209">
        <v>-23.580189000000001</v>
      </c>
      <c r="E1209">
        <v>-46.639102000000001</v>
      </c>
      <c r="F1209">
        <v>817</v>
      </c>
      <c r="G1209">
        <v>329</v>
      </c>
      <c r="H1209">
        <v>41.8</v>
      </c>
      <c r="I1209">
        <v>1</v>
      </c>
      <c r="J1209">
        <v>1</v>
      </c>
      <c r="K1209">
        <v>402300</v>
      </c>
      <c r="L1209">
        <v>0</v>
      </c>
      <c r="M1209" t="s">
        <v>19</v>
      </c>
      <c r="N1209">
        <v>10</v>
      </c>
      <c r="O1209">
        <v>0</v>
      </c>
      <c r="P1209">
        <v>0</v>
      </c>
      <c r="Q1209">
        <v>0</v>
      </c>
      <c r="R1209">
        <v>0</v>
      </c>
      <c r="S1209" s="4">
        <v>45473.622662037036</v>
      </c>
      <c r="T1209" s="6">
        <v>45473.622662037036</v>
      </c>
      <c r="U1209">
        <f t="shared" si="218"/>
        <v>20</v>
      </c>
      <c r="V1209">
        <f t="shared" si="219"/>
        <v>30</v>
      </c>
      <c r="W1209" t="str">
        <f t="shared" si="220"/>
        <v/>
      </c>
      <c r="X1209" t="str">
        <f t="shared" si="221"/>
        <v/>
      </c>
      <c r="Y1209" s="12" t="str">
        <f t="shared" si="222"/>
        <v/>
      </c>
      <c r="Z1209" t="str">
        <f t="shared" si="223"/>
        <v/>
      </c>
      <c r="AA1209" t="str">
        <f t="shared" si="224"/>
        <v/>
      </c>
      <c r="AB1209" t="str">
        <f t="shared" si="225"/>
        <v/>
      </c>
      <c r="AC1209" s="2" t="str">
        <f t="shared" si="226"/>
        <v/>
      </c>
      <c r="AD1209" t="str">
        <f t="shared" si="229"/>
        <v/>
      </c>
      <c r="AE1209" t="str">
        <f t="shared" si="227"/>
        <v/>
      </c>
      <c r="AF1209" t="str">
        <f t="shared" si="228"/>
        <v/>
      </c>
    </row>
    <row r="1210" spans="1:32" x14ac:dyDescent="0.25">
      <c r="A1210">
        <v>12628</v>
      </c>
      <c r="B1210" s="1">
        <v>867488060855003</v>
      </c>
      <c r="C1210" s="1">
        <v>1719759428</v>
      </c>
      <c r="D1210">
        <v>-23.577589</v>
      </c>
      <c r="E1210">
        <v>-46.640732</v>
      </c>
      <c r="F1210">
        <v>842</v>
      </c>
      <c r="G1210">
        <v>344</v>
      </c>
      <c r="H1210">
        <v>35.700000000000003</v>
      </c>
      <c r="I1210">
        <v>1</v>
      </c>
      <c r="J1210">
        <v>1</v>
      </c>
      <c r="K1210">
        <v>402600</v>
      </c>
      <c r="L1210">
        <v>0</v>
      </c>
      <c r="M1210" t="s">
        <v>19</v>
      </c>
      <c r="N1210">
        <v>10</v>
      </c>
      <c r="O1210">
        <v>0</v>
      </c>
      <c r="P1210">
        <v>0</v>
      </c>
      <c r="Q1210">
        <v>0</v>
      </c>
      <c r="R1210">
        <v>0</v>
      </c>
      <c r="S1210" s="4">
        <v>45473.62300925926</v>
      </c>
      <c r="T1210" s="6">
        <v>45473.62300925926</v>
      </c>
      <c r="U1210">
        <f t="shared" si="218"/>
        <v>20</v>
      </c>
      <c r="V1210">
        <f t="shared" si="219"/>
        <v>30</v>
      </c>
      <c r="W1210" t="str">
        <f t="shared" si="220"/>
        <v/>
      </c>
      <c r="X1210" t="str">
        <f t="shared" si="221"/>
        <v/>
      </c>
      <c r="Y1210" s="12" t="str">
        <f t="shared" si="222"/>
        <v/>
      </c>
      <c r="Z1210" t="str">
        <f t="shared" si="223"/>
        <v/>
      </c>
      <c r="AA1210" t="str">
        <f t="shared" si="224"/>
        <v/>
      </c>
      <c r="AB1210" t="str">
        <f t="shared" si="225"/>
        <v/>
      </c>
      <c r="AC1210" s="2" t="str">
        <f t="shared" si="226"/>
        <v/>
      </c>
      <c r="AD1210" t="str">
        <f t="shared" si="229"/>
        <v/>
      </c>
      <c r="AE1210" t="str">
        <f t="shared" si="227"/>
        <v/>
      </c>
      <c r="AF1210" t="str">
        <f t="shared" si="228"/>
        <v/>
      </c>
    </row>
    <row r="1211" spans="1:32" x14ac:dyDescent="0.25">
      <c r="A1211">
        <v>12629</v>
      </c>
      <c r="B1211" s="1">
        <v>867488060855003</v>
      </c>
      <c r="C1211" s="1">
        <v>1719759459</v>
      </c>
      <c r="D1211">
        <v>-23.575382999999999</v>
      </c>
      <c r="E1211">
        <v>-46.640549999999998</v>
      </c>
      <c r="F1211">
        <v>832</v>
      </c>
      <c r="G1211">
        <v>344</v>
      </c>
      <c r="H1211">
        <v>0.7</v>
      </c>
      <c r="I1211">
        <v>1</v>
      </c>
      <c r="J1211">
        <v>1</v>
      </c>
      <c r="K1211">
        <v>402900</v>
      </c>
      <c r="L1211">
        <v>0</v>
      </c>
      <c r="M1211" t="s">
        <v>19</v>
      </c>
      <c r="N1211">
        <v>10</v>
      </c>
      <c r="O1211">
        <v>0</v>
      </c>
      <c r="P1211">
        <v>0</v>
      </c>
      <c r="Q1211">
        <v>0</v>
      </c>
      <c r="R1211">
        <v>0</v>
      </c>
      <c r="S1211" s="4">
        <v>45473.623368055552</v>
      </c>
      <c r="T1211" s="6">
        <v>45473.623368055552</v>
      </c>
      <c r="U1211">
        <f t="shared" si="218"/>
        <v>20</v>
      </c>
      <c r="V1211">
        <f t="shared" si="219"/>
        <v>31</v>
      </c>
      <c r="W1211" t="str">
        <f t="shared" si="220"/>
        <v/>
      </c>
      <c r="X1211" t="str">
        <f t="shared" si="221"/>
        <v/>
      </c>
      <c r="Y1211" s="12" t="str">
        <f t="shared" si="222"/>
        <v/>
      </c>
      <c r="Z1211" t="str">
        <f t="shared" si="223"/>
        <v/>
      </c>
      <c r="AA1211" t="str">
        <f t="shared" si="224"/>
        <v/>
      </c>
      <c r="AB1211" t="str">
        <f t="shared" si="225"/>
        <v/>
      </c>
      <c r="AC1211" s="2" t="str">
        <f t="shared" si="226"/>
        <v/>
      </c>
      <c r="AD1211" t="str">
        <f t="shared" si="229"/>
        <v/>
      </c>
      <c r="AE1211" t="str">
        <f t="shared" si="227"/>
        <v/>
      </c>
      <c r="AF1211" t="str">
        <f t="shared" si="228"/>
        <v/>
      </c>
    </row>
    <row r="1212" spans="1:32" x14ac:dyDescent="0.25">
      <c r="A1212">
        <v>12630</v>
      </c>
      <c r="B1212" s="1">
        <v>867488060855003</v>
      </c>
      <c r="C1212" s="1">
        <v>1719759489</v>
      </c>
      <c r="D1212">
        <v>-23.575320000000001</v>
      </c>
      <c r="E1212">
        <v>-46.640563</v>
      </c>
      <c r="F1212">
        <v>832</v>
      </c>
      <c r="G1212">
        <v>5</v>
      </c>
      <c r="H1212">
        <v>15</v>
      </c>
      <c r="I1212">
        <v>1</v>
      </c>
      <c r="J1212">
        <v>1</v>
      </c>
      <c r="K1212">
        <v>402900</v>
      </c>
      <c r="L1212">
        <v>0</v>
      </c>
      <c r="M1212" t="s">
        <v>19</v>
      </c>
      <c r="N1212">
        <v>10</v>
      </c>
      <c r="O1212">
        <v>0</v>
      </c>
      <c r="P1212">
        <v>0</v>
      </c>
      <c r="Q1212">
        <v>0</v>
      </c>
      <c r="R1212">
        <v>0</v>
      </c>
      <c r="S1212" s="4">
        <v>45473.623715277776</v>
      </c>
      <c r="T1212" s="6">
        <v>45473.623715277776</v>
      </c>
      <c r="U1212">
        <f t="shared" si="218"/>
        <v>20</v>
      </c>
      <c r="V1212">
        <f t="shared" si="219"/>
        <v>30</v>
      </c>
      <c r="W1212" t="str">
        <f t="shared" si="220"/>
        <v/>
      </c>
      <c r="X1212" t="str">
        <f t="shared" si="221"/>
        <v/>
      </c>
      <c r="Y1212" s="12" t="str">
        <f t="shared" si="222"/>
        <v/>
      </c>
      <c r="Z1212" t="str">
        <f t="shared" si="223"/>
        <v/>
      </c>
      <c r="AA1212" t="str">
        <f t="shared" si="224"/>
        <v/>
      </c>
      <c r="AB1212" t="str">
        <f t="shared" si="225"/>
        <v/>
      </c>
      <c r="AC1212" s="2" t="str">
        <f t="shared" si="226"/>
        <v/>
      </c>
      <c r="AD1212" t="str">
        <f t="shared" si="229"/>
        <v/>
      </c>
      <c r="AE1212" t="str">
        <f t="shared" si="227"/>
        <v/>
      </c>
      <c r="AF1212" t="str">
        <f t="shared" si="228"/>
        <v/>
      </c>
    </row>
    <row r="1213" spans="1:32" x14ac:dyDescent="0.25">
      <c r="A1213">
        <v>12631</v>
      </c>
      <c r="B1213" s="1">
        <v>867488060855003</v>
      </c>
      <c r="C1213" s="1">
        <v>1719759519</v>
      </c>
      <c r="D1213">
        <v>-23.573613000000002</v>
      </c>
      <c r="E1213">
        <v>-46.640855999999999</v>
      </c>
      <c r="F1213">
        <v>820</v>
      </c>
      <c r="G1213">
        <v>4</v>
      </c>
      <c r="H1213">
        <v>46.3</v>
      </c>
      <c r="I1213">
        <v>1</v>
      </c>
      <c r="J1213">
        <v>1</v>
      </c>
      <c r="K1213">
        <v>403100</v>
      </c>
      <c r="L1213">
        <v>0</v>
      </c>
      <c r="M1213" t="s">
        <v>19</v>
      </c>
      <c r="N1213">
        <v>10</v>
      </c>
      <c r="O1213">
        <v>0</v>
      </c>
      <c r="P1213">
        <v>0</v>
      </c>
      <c r="Q1213">
        <v>0</v>
      </c>
      <c r="R1213">
        <v>0</v>
      </c>
      <c r="S1213" s="4">
        <v>45473.624062499999</v>
      </c>
      <c r="T1213" s="6">
        <v>45473.624062499999</v>
      </c>
      <c r="U1213">
        <f t="shared" si="218"/>
        <v>20</v>
      </c>
      <c r="V1213">
        <f t="shared" si="219"/>
        <v>30</v>
      </c>
      <c r="W1213" t="str">
        <f t="shared" si="220"/>
        <v/>
      </c>
      <c r="X1213" t="str">
        <f t="shared" si="221"/>
        <v/>
      </c>
      <c r="Y1213" s="12" t="str">
        <f t="shared" si="222"/>
        <v/>
      </c>
      <c r="Z1213" t="str">
        <f t="shared" si="223"/>
        <v/>
      </c>
      <c r="AA1213" t="str">
        <f t="shared" si="224"/>
        <v/>
      </c>
      <c r="AB1213" t="str">
        <f t="shared" si="225"/>
        <v/>
      </c>
      <c r="AC1213" s="2" t="str">
        <f t="shared" si="226"/>
        <v/>
      </c>
      <c r="AD1213" t="str">
        <f t="shared" si="229"/>
        <v/>
      </c>
      <c r="AE1213" t="str">
        <f t="shared" si="227"/>
        <v/>
      </c>
      <c r="AF1213" t="str">
        <f t="shared" si="228"/>
        <v/>
      </c>
    </row>
    <row r="1214" spans="1:32" x14ac:dyDescent="0.25">
      <c r="A1214">
        <v>12632</v>
      </c>
      <c r="B1214" s="1">
        <v>867488060855003</v>
      </c>
      <c r="C1214" s="1">
        <v>1719759549</v>
      </c>
      <c r="D1214">
        <v>-23.569859999999998</v>
      </c>
      <c r="E1214">
        <v>-46.640613999999999</v>
      </c>
      <c r="F1214">
        <v>805</v>
      </c>
      <c r="G1214">
        <v>1</v>
      </c>
      <c r="H1214">
        <v>50.3</v>
      </c>
      <c r="I1214">
        <v>1</v>
      </c>
      <c r="J1214">
        <v>1</v>
      </c>
      <c r="K1214">
        <v>403500</v>
      </c>
      <c r="L1214">
        <v>0</v>
      </c>
      <c r="M1214" t="s">
        <v>19</v>
      </c>
      <c r="N1214">
        <v>10</v>
      </c>
      <c r="O1214">
        <v>0</v>
      </c>
      <c r="P1214">
        <v>0</v>
      </c>
      <c r="Q1214">
        <v>0</v>
      </c>
      <c r="R1214">
        <v>0</v>
      </c>
      <c r="S1214" s="4">
        <v>45473.624409722222</v>
      </c>
      <c r="T1214" s="6">
        <v>45473.624409722222</v>
      </c>
      <c r="U1214">
        <f t="shared" si="218"/>
        <v>20</v>
      </c>
      <c r="V1214">
        <f t="shared" si="219"/>
        <v>30</v>
      </c>
      <c r="W1214" t="str">
        <f t="shared" si="220"/>
        <v/>
      </c>
      <c r="X1214" t="str">
        <f t="shared" si="221"/>
        <v/>
      </c>
      <c r="Y1214" s="12" t="str">
        <f t="shared" si="222"/>
        <v/>
      </c>
      <c r="Z1214" t="str">
        <f t="shared" si="223"/>
        <v/>
      </c>
      <c r="AA1214" t="str">
        <f t="shared" si="224"/>
        <v/>
      </c>
      <c r="AB1214" t="str">
        <f t="shared" si="225"/>
        <v/>
      </c>
      <c r="AC1214" s="2" t="str">
        <f t="shared" si="226"/>
        <v/>
      </c>
      <c r="AD1214" t="str">
        <f t="shared" si="229"/>
        <v/>
      </c>
      <c r="AE1214" t="str">
        <f t="shared" si="227"/>
        <v/>
      </c>
      <c r="AF1214" t="str">
        <f t="shared" si="228"/>
        <v/>
      </c>
    </row>
    <row r="1215" spans="1:32" x14ac:dyDescent="0.25">
      <c r="A1215">
        <v>12633</v>
      </c>
      <c r="B1215" s="1">
        <v>867488060855003</v>
      </c>
      <c r="C1215" s="1">
        <v>1719759579</v>
      </c>
      <c r="D1215">
        <v>-23.565611000000001</v>
      </c>
      <c r="E1215">
        <v>-46.640531000000003</v>
      </c>
      <c r="F1215">
        <v>787</v>
      </c>
      <c r="G1215">
        <v>3</v>
      </c>
      <c r="H1215">
        <v>63.6</v>
      </c>
      <c r="I1215">
        <v>1</v>
      </c>
      <c r="J1215">
        <v>1</v>
      </c>
      <c r="K1215">
        <v>404000</v>
      </c>
      <c r="L1215">
        <v>0</v>
      </c>
      <c r="M1215" t="s">
        <v>19</v>
      </c>
      <c r="N1215">
        <v>10</v>
      </c>
      <c r="O1215">
        <v>0</v>
      </c>
      <c r="P1215">
        <v>0</v>
      </c>
      <c r="Q1215">
        <v>0</v>
      </c>
      <c r="R1215">
        <v>0</v>
      </c>
      <c r="S1215" s="4">
        <v>45473.624756944446</v>
      </c>
      <c r="T1215" s="6">
        <v>45473.624756944446</v>
      </c>
      <c r="U1215">
        <f t="shared" si="218"/>
        <v>20</v>
      </c>
      <c r="V1215">
        <f t="shared" si="219"/>
        <v>30</v>
      </c>
      <c r="W1215" t="str">
        <f t="shared" si="220"/>
        <v/>
      </c>
      <c r="X1215" t="str">
        <f t="shared" si="221"/>
        <v/>
      </c>
      <c r="Y1215" s="12" t="str">
        <f t="shared" si="222"/>
        <v/>
      </c>
      <c r="Z1215" t="str">
        <f t="shared" si="223"/>
        <v/>
      </c>
      <c r="AA1215" t="str">
        <f t="shared" si="224"/>
        <v/>
      </c>
      <c r="AB1215" t="str">
        <f t="shared" si="225"/>
        <v/>
      </c>
      <c r="AC1215" s="2" t="str">
        <f t="shared" si="226"/>
        <v/>
      </c>
      <c r="AD1215" t="str">
        <f t="shared" si="229"/>
        <v/>
      </c>
      <c r="AE1215" t="str">
        <f t="shared" si="227"/>
        <v/>
      </c>
      <c r="AF1215" t="str">
        <f t="shared" si="228"/>
        <v/>
      </c>
    </row>
    <row r="1216" spans="1:32" x14ac:dyDescent="0.25">
      <c r="A1216">
        <v>12634</v>
      </c>
      <c r="B1216" s="1">
        <v>867488060855003</v>
      </c>
      <c r="C1216" s="1">
        <v>1719759609</v>
      </c>
      <c r="D1216">
        <v>-23.561257999999999</v>
      </c>
      <c r="E1216">
        <v>-46.639702</v>
      </c>
      <c r="F1216">
        <v>773</v>
      </c>
      <c r="G1216">
        <v>14</v>
      </c>
      <c r="H1216">
        <v>53.1</v>
      </c>
      <c r="I1216">
        <v>1</v>
      </c>
      <c r="J1216">
        <v>1</v>
      </c>
      <c r="K1216">
        <v>404500</v>
      </c>
      <c r="L1216">
        <v>0</v>
      </c>
      <c r="M1216" t="s">
        <v>19</v>
      </c>
      <c r="N1216">
        <v>10</v>
      </c>
      <c r="O1216">
        <v>0</v>
      </c>
      <c r="P1216">
        <v>0</v>
      </c>
      <c r="Q1216">
        <v>0</v>
      </c>
      <c r="R1216">
        <v>0</v>
      </c>
      <c r="S1216" s="4">
        <v>45473.625104166669</v>
      </c>
      <c r="T1216" s="6">
        <v>45473.625104166669</v>
      </c>
      <c r="U1216">
        <f t="shared" si="218"/>
        <v>20</v>
      </c>
      <c r="V1216">
        <f t="shared" si="219"/>
        <v>30</v>
      </c>
      <c r="W1216" t="str">
        <f t="shared" si="220"/>
        <v/>
      </c>
      <c r="X1216" t="str">
        <f t="shared" si="221"/>
        <v/>
      </c>
      <c r="Y1216" s="12" t="str">
        <f t="shared" si="222"/>
        <v/>
      </c>
      <c r="Z1216" t="str">
        <f t="shared" si="223"/>
        <v/>
      </c>
      <c r="AA1216" t="str">
        <f t="shared" si="224"/>
        <v/>
      </c>
      <c r="AB1216" t="str">
        <f t="shared" si="225"/>
        <v/>
      </c>
      <c r="AC1216" s="2" t="str">
        <f t="shared" si="226"/>
        <v/>
      </c>
      <c r="AD1216" t="str">
        <f t="shared" si="229"/>
        <v/>
      </c>
      <c r="AE1216" t="str">
        <f t="shared" si="227"/>
        <v/>
      </c>
      <c r="AF1216" t="str">
        <f t="shared" si="228"/>
        <v/>
      </c>
    </row>
    <row r="1217" spans="1:32" x14ac:dyDescent="0.25">
      <c r="A1217">
        <v>12635</v>
      </c>
      <c r="B1217" s="1">
        <v>867488060855003</v>
      </c>
      <c r="C1217" s="1">
        <v>1719759639</v>
      </c>
      <c r="D1217">
        <v>-23.557744</v>
      </c>
      <c r="E1217">
        <v>-46.638114999999999</v>
      </c>
      <c r="F1217">
        <v>766</v>
      </c>
      <c r="G1217">
        <v>19</v>
      </c>
      <c r="H1217">
        <v>58.3</v>
      </c>
      <c r="I1217">
        <v>1</v>
      </c>
      <c r="J1217">
        <v>1</v>
      </c>
      <c r="K1217">
        <v>404900</v>
      </c>
      <c r="L1217">
        <v>0</v>
      </c>
      <c r="M1217" t="s">
        <v>19</v>
      </c>
      <c r="N1217">
        <v>10</v>
      </c>
      <c r="O1217">
        <v>0</v>
      </c>
      <c r="P1217">
        <v>0</v>
      </c>
      <c r="Q1217">
        <v>0</v>
      </c>
      <c r="R1217">
        <v>0</v>
      </c>
      <c r="S1217" s="4">
        <v>45473.625451388885</v>
      </c>
      <c r="T1217" s="6">
        <v>45473.625451388885</v>
      </c>
      <c r="U1217">
        <f t="shared" si="218"/>
        <v>20</v>
      </c>
      <c r="V1217">
        <f t="shared" si="219"/>
        <v>30</v>
      </c>
      <c r="W1217" t="str">
        <f t="shared" si="220"/>
        <v/>
      </c>
      <c r="X1217" t="str">
        <f t="shared" si="221"/>
        <v/>
      </c>
      <c r="Y1217" s="12" t="str">
        <f t="shared" si="222"/>
        <v/>
      </c>
      <c r="Z1217" t="str">
        <f t="shared" si="223"/>
        <v/>
      </c>
      <c r="AA1217" t="str">
        <f t="shared" si="224"/>
        <v/>
      </c>
      <c r="AB1217" t="str">
        <f t="shared" si="225"/>
        <v/>
      </c>
      <c r="AC1217" s="2" t="str">
        <f t="shared" si="226"/>
        <v/>
      </c>
      <c r="AD1217" t="str">
        <f t="shared" si="229"/>
        <v/>
      </c>
      <c r="AE1217" t="str">
        <f t="shared" si="227"/>
        <v/>
      </c>
      <c r="AF1217" t="str">
        <f t="shared" si="228"/>
        <v/>
      </c>
    </row>
    <row r="1218" spans="1:32" x14ac:dyDescent="0.25">
      <c r="A1218">
        <v>12636</v>
      </c>
      <c r="B1218" s="1">
        <v>867488060855003</v>
      </c>
      <c r="C1218" s="1">
        <v>1719759669</v>
      </c>
      <c r="D1218">
        <v>-23.553896000000002</v>
      </c>
      <c r="E1218">
        <v>-46.636619000000003</v>
      </c>
      <c r="F1218">
        <v>760</v>
      </c>
      <c r="G1218">
        <v>8</v>
      </c>
      <c r="H1218">
        <v>51.2</v>
      </c>
      <c r="I1218">
        <v>1</v>
      </c>
      <c r="J1218">
        <v>1</v>
      </c>
      <c r="K1218">
        <v>405400</v>
      </c>
      <c r="L1218">
        <v>0</v>
      </c>
      <c r="M1218" t="s">
        <v>19</v>
      </c>
      <c r="N1218">
        <v>10</v>
      </c>
      <c r="O1218">
        <v>0</v>
      </c>
      <c r="P1218">
        <v>0</v>
      </c>
      <c r="Q1218">
        <v>0</v>
      </c>
      <c r="R1218">
        <v>0</v>
      </c>
      <c r="S1218" s="4">
        <v>45473.625798611109</v>
      </c>
      <c r="T1218" s="6">
        <v>45473.625798611109</v>
      </c>
      <c r="U1218">
        <f t="shared" si="218"/>
        <v>20</v>
      </c>
      <c r="V1218">
        <f t="shared" si="219"/>
        <v>30</v>
      </c>
      <c r="W1218" t="str">
        <f t="shared" si="220"/>
        <v/>
      </c>
      <c r="X1218" t="str">
        <f t="shared" si="221"/>
        <v/>
      </c>
      <c r="Y1218" s="12" t="str">
        <f t="shared" si="222"/>
        <v/>
      </c>
      <c r="Z1218" t="str">
        <f t="shared" si="223"/>
        <v/>
      </c>
      <c r="AA1218" t="str">
        <f t="shared" si="224"/>
        <v/>
      </c>
      <c r="AB1218" t="str">
        <f t="shared" si="225"/>
        <v/>
      </c>
      <c r="AC1218" s="2" t="str">
        <f t="shared" si="226"/>
        <v/>
      </c>
      <c r="AD1218" t="str">
        <f t="shared" si="229"/>
        <v/>
      </c>
      <c r="AE1218" t="str">
        <f t="shared" si="227"/>
        <v/>
      </c>
      <c r="AF1218" t="str">
        <f t="shared" si="228"/>
        <v/>
      </c>
    </row>
    <row r="1219" spans="1:32" x14ac:dyDescent="0.25">
      <c r="A1219">
        <v>12637</v>
      </c>
      <c r="B1219" s="1">
        <v>867488060855003</v>
      </c>
      <c r="C1219" s="1">
        <v>1719759688</v>
      </c>
      <c r="D1219">
        <v>-23.551362000000001</v>
      </c>
      <c r="E1219">
        <v>-46.637273999999998</v>
      </c>
      <c r="F1219">
        <v>773</v>
      </c>
      <c r="G1219">
        <v>326</v>
      </c>
      <c r="H1219">
        <v>69.599999999999994</v>
      </c>
      <c r="I1219">
        <v>1</v>
      </c>
      <c r="J1219">
        <v>1</v>
      </c>
      <c r="K1219">
        <v>405600</v>
      </c>
      <c r="M1219" t="s">
        <v>23</v>
      </c>
      <c r="N1219">
        <v>46</v>
      </c>
      <c r="O1219">
        <v>0</v>
      </c>
      <c r="P1219">
        <v>0</v>
      </c>
      <c r="Q1219">
        <v>0</v>
      </c>
      <c r="R1219">
        <v>0</v>
      </c>
      <c r="S1219" s="4">
        <v>45473.626018518517</v>
      </c>
      <c r="T1219" s="6">
        <v>45473.626018518517</v>
      </c>
      <c r="U1219">
        <f t="shared" ref="U1219:U1282" si="230">IF(OR(W1219="TRUE",X1219="TRUE",Z1219="TRUE",AA1219="TRUE",AB1219="TRUE",AC1219="TRUE"),U1218+1,U1218)</f>
        <v>20</v>
      </c>
      <c r="V1219">
        <f t="shared" si="219"/>
        <v>19</v>
      </c>
      <c r="W1219" t="str">
        <f t="shared" si="220"/>
        <v/>
      </c>
      <c r="X1219" t="str">
        <f t="shared" si="221"/>
        <v/>
      </c>
      <c r="Y1219" s="12" t="str">
        <f t="shared" si="222"/>
        <v/>
      </c>
      <c r="Z1219" t="str">
        <f t="shared" si="223"/>
        <v/>
      </c>
      <c r="AA1219" t="str">
        <f t="shared" si="224"/>
        <v/>
      </c>
      <c r="AB1219" t="str">
        <f t="shared" si="225"/>
        <v/>
      </c>
      <c r="AC1219" s="2" t="str">
        <f t="shared" si="226"/>
        <v/>
      </c>
      <c r="AD1219" t="str">
        <f t="shared" si="229"/>
        <v/>
      </c>
      <c r="AE1219" t="str">
        <f t="shared" si="227"/>
        <v/>
      </c>
      <c r="AF1219" t="str">
        <f t="shared" si="228"/>
        <v/>
      </c>
    </row>
    <row r="1220" spans="1:32" x14ac:dyDescent="0.25">
      <c r="A1220">
        <v>12640</v>
      </c>
      <c r="B1220" s="1">
        <v>867488060855003</v>
      </c>
      <c r="C1220" s="1">
        <v>1719759699</v>
      </c>
      <c r="D1220">
        <v>-23.550172</v>
      </c>
      <c r="E1220">
        <v>-46.638097999999999</v>
      </c>
      <c r="F1220">
        <v>756</v>
      </c>
      <c r="G1220">
        <v>332</v>
      </c>
      <c r="H1220">
        <v>58.8</v>
      </c>
      <c r="I1220">
        <v>1</v>
      </c>
      <c r="J1220">
        <v>1</v>
      </c>
      <c r="K1220">
        <v>405800</v>
      </c>
      <c r="L1220">
        <v>0</v>
      </c>
      <c r="M1220" t="s">
        <v>19</v>
      </c>
      <c r="N1220">
        <v>10</v>
      </c>
      <c r="O1220">
        <v>0</v>
      </c>
      <c r="P1220">
        <v>0</v>
      </c>
      <c r="Q1220">
        <v>0</v>
      </c>
      <c r="R1220">
        <v>0</v>
      </c>
      <c r="S1220" s="4">
        <v>45473.626145833332</v>
      </c>
      <c r="T1220" s="6">
        <v>45473.626145833332</v>
      </c>
      <c r="U1220">
        <f t="shared" si="230"/>
        <v>20</v>
      </c>
      <c r="V1220">
        <f t="shared" ref="V1220:V1283" si="231">ABS(C1219-C1220)</f>
        <v>11</v>
      </c>
      <c r="W1220" t="str">
        <f t="shared" ref="W1220:W1283" si="232">IF(AND(V1220&gt;=300,J1220&lt;&gt;J1219,J1220=1),"TRUE","")</f>
        <v/>
      </c>
      <c r="X1220" t="str">
        <f t="shared" ref="X1220:X1283" si="233">IF(AND(V1219&gt;=300,J1220&lt;&gt;J1219,J1220=0),"TRUE","")</f>
        <v/>
      </c>
      <c r="Y1220" s="12" t="str">
        <f t="shared" ref="Y1220:Y1283" si="234">IF(AND(V1221&gt;=300,J1220&lt;&gt;J1219,J1220=1),"TRUE","")</f>
        <v/>
      </c>
      <c r="Z1220" t="str">
        <f t="shared" ref="Z1220:Z1283" si="235">IF(AND(I1220=0,V1220&gt;=300),"TRUE","")</f>
        <v/>
      </c>
      <c r="AA1220" t="str">
        <f t="shared" ref="AA1220:AA1283" si="236">IF(AND(I1219=0,V1219&gt;=300),"TRUE","")</f>
        <v/>
      </c>
      <c r="AB1220" t="str">
        <f t="shared" ref="AB1220:AB1283" si="237">IF(OR(AND(V1219&lt;30,V1220&gt;300),AND(V1221&lt;=30,V1220&gt;300)),"TRUE","")</f>
        <v/>
      </c>
      <c r="AC1220" s="2" t="str">
        <f t="shared" ref="AC1220:AC1283" si="238">IF(AND(M1220="GTIGN",J1219=0,J1220=1,OR(V1219&gt;=300,V1220&gt;=300)),"TRUE","")</f>
        <v/>
      </c>
      <c r="AD1220" t="str">
        <f t="shared" si="229"/>
        <v/>
      </c>
      <c r="AE1220" t="str">
        <f t="shared" ref="AE1220:AE1283" si="239">IF(AND(M1220="GTIGN",V1221&gt;=300,V1220&lt;300),"TRUE","")</f>
        <v/>
      </c>
      <c r="AF1220" t="str">
        <f t="shared" ref="AF1220:AF1283" si="240">IF(U1220&lt;&gt;U1219,A1219,"")</f>
        <v/>
      </c>
    </row>
    <row r="1221" spans="1:32" x14ac:dyDescent="0.25">
      <c r="A1221">
        <v>12641</v>
      </c>
      <c r="B1221" s="1">
        <v>867488060855003</v>
      </c>
      <c r="C1221" s="1">
        <v>1719759728</v>
      </c>
      <c r="D1221">
        <v>-23.546873999999999</v>
      </c>
      <c r="E1221">
        <v>-46.637667999999998</v>
      </c>
      <c r="F1221">
        <v>741</v>
      </c>
      <c r="G1221">
        <v>26</v>
      </c>
      <c r="H1221">
        <v>48.4</v>
      </c>
      <c r="I1221">
        <v>1</v>
      </c>
      <c r="J1221">
        <v>1</v>
      </c>
      <c r="K1221">
        <v>406200</v>
      </c>
      <c r="L1221">
        <v>0</v>
      </c>
      <c r="M1221" t="s">
        <v>19</v>
      </c>
      <c r="N1221">
        <v>10</v>
      </c>
      <c r="O1221">
        <v>0</v>
      </c>
      <c r="P1221">
        <v>0</v>
      </c>
      <c r="Q1221">
        <v>0</v>
      </c>
      <c r="R1221">
        <v>0</v>
      </c>
      <c r="S1221" s="4">
        <v>45473.626481481479</v>
      </c>
      <c r="T1221" s="6">
        <v>45473.626481481479</v>
      </c>
      <c r="U1221">
        <f t="shared" si="230"/>
        <v>20</v>
      </c>
      <c r="V1221">
        <f t="shared" si="231"/>
        <v>29</v>
      </c>
      <c r="W1221" t="str">
        <f t="shared" si="232"/>
        <v/>
      </c>
      <c r="X1221" t="str">
        <f t="shared" si="233"/>
        <v/>
      </c>
      <c r="Y1221" s="12" t="str">
        <f t="shared" si="234"/>
        <v/>
      </c>
      <c r="Z1221" t="str">
        <f t="shared" si="235"/>
        <v/>
      </c>
      <c r="AA1221" t="str">
        <f t="shared" si="236"/>
        <v/>
      </c>
      <c r="AB1221" t="str">
        <f t="shared" si="237"/>
        <v/>
      </c>
      <c r="AC1221" s="2" t="str">
        <f t="shared" si="238"/>
        <v/>
      </c>
      <c r="AD1221" t="str">
        <f t="shared" si="229"/>
        <v/>
      </c>
      <c r="AE1221" t="str">
        <f t="shared" si="239"/>
        <v/>
      </c>
      <c r="AF1221" t="str">
        <f t="shared" si="240"/>
        <v/>
      </c>
    </row>
    <row r="1222" spans="1:32" x14ac:dyDescent="0.25">
      <c r="A1222">
        <v>12642</v>
      </c>
      <c r="B1222" s="1">
        <v>867488060855003</v>
      </c>
      <c r="C1222" s="1">
        <v>1719759766</v>
      </c>
      <c r="D1222">
        <v>-23.542501000000001</v>
      </c>
      <c r="E1222">
        <v>-46.634770000000003</v>
      </c>
      <c r="F1222">
        <v>736</v>
      </c>
      <c r="G1222">
        <v>25</v>
      </c>
      <c r="H1222">
        <v>44.4</v>
      </c>
      <c r="I1222">
        <v>1</v>
      </c>
      <c r="J1222">
        <v>1</v>
      </c>
      <c r="K1222">
        <v>406800</v>
      </c>
      <c r="M1222" t="s">
        <v>23</v>
      </c>
      <c r="N1222">
        <v>46</v>
      </c>
      <c r="O1222">
        <v>0</v>
      </c>
      <c r="P1222">
        <v>0</v>
      </c>
      <c r="Q1222">
        <v>0</v>
      </c>
      <c r="R1222">
        <v>0</v>
      </c>
      <c r="S1222" s="4">
        <v>45473.626921296294</v>
      </c>
      <c r="T1222" s="6">
        <v>45473.626921296294</v>
      </c>
      <c r="U1222">
        <f t="shared" si="230"/>
        <v>20</v>
      </c>
      <c r="V1222">
        <f t="shared" si="231"/>
        <v>38</v>
      </c>
      <c r="W1222" t="str">
        <f t="shared" si="232"/>
        <v/>
      </c>
      <c r="X1222" t="str">
        <f t="shared" si="233"/>
        <v/>
      </c>
      <c r="Y1222" s="12" t="str">
        <f t="shared" si="234"/>
        <v/>
      </c>
      <c r="Z1222" t="str">
        <f t="shared" si="235"/>
        <v/>
      </c>
      <c r="AA1222" t="str">
        <f t="shared" si="236"/>
        <v/>
      </c>
      <c r="AB1222" t="str">
        <f t="shared" si="237"/>
        <v/>
      </c>
      <c r="AC1222" s="2" t="str">
        <f t="shared" si="238"/>
        <v/>
      </c>
      <c r="AD1222" t="str">
        <f t="shared" si="229"/>
        <v/>
      </c>
      <c r="AE1222" t="str">
        <f t="shared" si="239"/>
        <v/>
      </c>
      <c r="AF1222" t="str">
        <f t="shared" si="240"/>
        <v/>
      </c>
    </row>
    <row r="1223" spans="1:32" x14ac:dyDescent="0.25">
      <c r="A1223">
        <v>12643</v>
      </c>
      <c r="B1223" s="1">
        <v>867488060855003</v>
      </c>
      <c r="C1223" s="1">
        <v>1719759789</v>
      </c>
      <c r="D1223">
        <v>-23.539905000000001</v>
      </c>
      <c r="E1223">
        <v>-46.633889000000003</v>
      </c>
      <c r="F1223">
        <v>737</v>
      </c>
      <c r="G1223">
        <v>8</v>
      </c>
      <c r="H1223">
        <v>48.6</v>
      </c>
      <c r="I1223">
        <v>1</v>
      </c>
      <c r="J1223">
        <v>1</v>
      </c>
      <c r="K1223">
        <v>407100</v>
      </c>
      <c r="L1223">
        <v>0</v>
      </c>
      <c r="M1223" t="s">
        <v>19</v>
      </c>
      <c r="N1223">
        <v>10</v>
      </c>
      <c r="O1223">
        <v>0</v>
      </c>
      <c r="P1223">
        <v>0</v>
      </c>
      <c r="Q1223">
        <v>0</v>
      </c>
      <c r="R1223">
        <v>0</v>
      </c>
      <c r="S1223" s="4">
        <v>45473.627187500002</v>
      </c>
      <c r="T1223" s="6">
        <v>45473.627187500002</v>
      </c>
      <c r="U1223">
        <f t="shared" si="230"/>
        <v>20</v>
      </c>
      <c r="V1223">
        <f t="shared" si="231"/>
        <v>23</v>
      </c>
      <c r="W1223" t="str">
        <f t="shared" si="232"/>
        <v/>
      </c>
      <c r="X1223" t="str">
        <f t="shared" si="233"/>
        <v/>
      </c>
      <c r="Y1223" s="12" t="str">
        <f t="shared" si="234"/>
        <v/>
      </c>
      <c r="Z1223" t="str">
        <f t="shared" si="235"/>
        <v/>
      </c>
      <c r="AA1223" t="str">
        <f t="shared" si="236"/>
        <v/>
      </c>
      <c r="AB1223" t="str">
        <f t="shared" si="237"/>
        <v/>
      </c>
      <c r="AC1223" s="2" t="str">
        <f t="shared" si="238"/>
        <v/>
      </c>
      <c r="AD1223" t="str">
        <f t="shared" ref="AD1223:AD1286" si="241">IF(AND(M1223="GTIGN",V1222&gt;=300,V1223&lt;300),"TRUE","")</f>
        <v/>
      </c>
      <c r="AE1223" t="str">
        <f t="shared" si="239"/>
        <v/>
      </c>
      <c r="AF1223" t="str">
        <f t="shared" si="240"/>
        <v/>
      </c>
    </row>
    <row r="1224" spans="1:32" x14ac:dyDescent="0.25">
      <c r="A1224">
        <v>12644</v>
      </c>
      <c r="B1224" s="1">
        <v>867488060855003</v>
      </c>
      <c r="C1224" s="1">
        <v>1719759819</v>
      </c>
      <c r="D1224">
        <v>-23.536359999999998</v>
      </c>
      <c r="E1224">
        <v>-46.633496000000001</v>
      </c>
      <c r="F1224">
        <v>744</v>
      </c>
      <c r="G1224">
        <v>0</v>
      </c>
      <c r="H1224">
        <v>53.2</v>
      </c>
      <c r="I1224">
        <v>1</v>
      </c>
      <c r="J1224">
        <v>1</v>
      </c>
      <c r="K1224">
        <v>407500</v>
      </c>
      <c r="L1224">
        <v>0</v>
      </c>
      <c r="M1224" t="s">
        <v>19</v>
      </c>
      <c r="N1224">
        <v>10</v>
      </c>
      <c r="O1224">
        <v>0</v>
      </c>
      <c r="P1224">
        <v>0</v>
      </c>
      <c r="Q1224">
        <v>0</v>
      </c>
      <c r="R1224">
        <v>0</v>
      </c>
      <c r="S1224" s="4">
        <v>45473.627534722225</v>
      </c>
      <c r="T1224" s="6">
        <v>45473.627534722225</v>
      </c>
      <c r="U1224">
        <f t="shared" si="230"/>
        <v>20</v>
      </c>
      <c r="V1224">
        <f t="shared" si="231"/>
        <v>30</v>
      </c>
      <c r="W1224" t="str">
        <f t="shared" si="232"/>
        <v/>
      </c>
      <c r="X1224" t="str">
        <f t="shared" si="233"/>
        <v/>
      </c>
      <c r="Y1224" s="12" t="str">
        <f t="shared" si="234"/>
        <v/>
      </c>
      <c r="Z1224" t="str">
        <f t="shared" si="235"/>
        <v/>
      </c>
      <c r="AA1224" t="str">
        <f t="shared" si="236"/>
        <v/>
      </c>
      <c r="AB1224" t="str">
        <f t="shared" si="237"/>
        <v/>
      </c>
      <c r="AC1224" s="2" t="str">
        <f t="shared" si="238"/>
        <v/>
      </c>
      <c r="AD1224" t="str">
        <f t="shared" si="241"/>
        <v/>
      </c>
      <c r="AE1224" t="str">
        <f t="shared" si="239"/>
        <v/>
      </c>
      <c r="AF1224" t="str">
        <f t="shared" si="240"/>
        <v/>
      </c>
    </row>
    <row r="1225" spans="1:32" x14ac:dyDescent="0.25">
      <c r="A1225">
        <v>12645</v>
      </c>
      <c r="B1225" s="1">
        <v>867488060855003</v>
      </c>
      <c r="C1225" s="1">
        <v>1719759849</v>
      </c>
      <c r="D1225">
        <v>-23.533456000000001</v>
      </c>
      <c r="E1225">
        <v>-46.632840999999999</v>
      </c>
      <c r="F1225">
        <v>743</v>
      </c>
      <c r="G1225">
        <v>15</v>
      </c>
      <c r="H1225">
        <v>35.5</v>
      </c>
      <c r="I1225">
        <v>1</v>
      </c>
      <c r="J1225">
        <v>1</v>
      </c>
      <c r="K1225">
        <v>407800</v>
      </c>
      <c r="L1225">
        <v>0</v>
      </c>
      <c r="M1225" t="s">
        <v>19</v>
      </c>
      <c r="N1225">
        <v>10</v>
      </c>
      <c r="O1225">
        <v>0</v>
      </c>
      <c r="P1225">
        <v>0</v>
      </c>
      <c r="Q1225">
        <v>0</v>
      </c>
      <c r="R1225">
        <v>0</v>
      </c>
      <c r="S1225" s="4">
        <v>45473.627881944441</v>
      </c>
      <c r="T1225" s="6">
        <v>45473.627881944441</v>
      </c>
      <c r="U1225">
        <f t="shared" si="230"/>
        <v>20</v>
      </c>
      <c r="V1225">
        <f t="shared" si="231"/>
        <v>30</v>
      </c>
      <c r="W1225" t="str">
        <f t="shared" si="232"/>
        <v/>
      </c>
      <c r="X1225" t="str">
        <f t="shared" si="233"/>
        <v/>
      </c>
      <c r="Y1225" s="12" t="str">
        <f t="shared" si="234"/>
        <v/>
      </c>
      <c r="Z1225" t="str">
        <f t="shared" si="235"/>
        <v/>
      </c>
      <c r="AA1225" t="str">
        <f t="shared" si="236"/>
        <v/>
      </c>
      <c r="AB1225" t="str">
        <f t="shared" si="237"/>
        <v/>
      </c>
      <c r="AC1225" s="2" t="str">
        <f t="shared" si="238"/>
        <v/>
      </c>
      <c r="AD1225" t="str">
        <f t="shared" si="241"/>
        <v/>
      </c>
      <c r="AE1225" t="str">
        <f t="shared" si="239"/>
        <v/>
      </c>
      <c r="AF1225" t="str">
        <f t="shared" si="240"/>
        <v/>
      </c>
    </row>
    <row r="1226" spans="1:32" x14ac:dyDescent="0.25">
      <c r="A1226">
        <v>12646</v>
      </c>
      <c r="B1226" s="1">
        <v>867488060855003</v>
      </c>
      <c r="C1226" s="1">
        <v>1719759879</v>
      </c>
      <c r="D1226">
        <v>-23.530671999999999</v>
      </c>
      <c r="E1226">
        <v>-46.631920000000001</v>
      </c>
      <c r="F1226">
        <v>744</v>
      </c>
      <c r="G1226">
        <v>19</v>
      </c>
      <c r="H1226">
        <v>38.200000000000003</v>
      </c>
      <c r="I1226">
        <v>1</v>
      </c>
      <c r="J1226">
        <v>1</v>
      </c>
      <c r="K1226">
        <v>408200</v>
      </c>
      <c r="L1226">
        <v>0</v>
      </c>
      <c r="M1226" t="s">
        <v>19</v>
      </c>
      <c r="N1226">
        <v>10</v>
      </c>
      <c r="O1226">
        <v>0</v>
      </c>
      <c r="P1226">
        <v>0</v>
      </c>
      <c r="Q1226">
        <v>0</v>
      </c>
      <c r="R1226">
        <v>0</v>
      </c>
      <c r="S1226" s="4">
        <v>45473.628229166665</v>
      </c>
      <c r="T1226" s="6">
        <v>45473.628229166665</v>
      </c>
      <c r="U1226">
        <f t="shared" si="230"/>
        <v>20</v>
      </c>
      <c r="V1226">
        <f t="shared" si="231"/>
        <v>30</v>
      </c>
      <c r="W1226" t="str">
        <f t="shared" si="232"/>
        <v/>
      </c>
      <c r="X1226" t="str">
        <f t="shared" si="233"/>
        <v/>
      </c>
      <c r="Y1226" s="12" t="str">
        <f t="shared" si="234"/>
        <v/>
      </c>
      <c r="Z1226" t="str">
        <f t="shared" si="235"/>
        <v/>
      </c>
      <c r="AA1226" t="str">
        <f t="shared" si="236"/>
        <v/>
      </c>
      <c r="AB1226" t="str">
        <f t="shared" si="237"/>
        <v/>
      </c>
      <c r="AC1226" s="2" t="str">
        <f t="shared" si="238"/>
        <v/>
      </c>
      <c r="AD1226" t="str">
        <f t="shared" si="241"/>
        <v/>
      </c>
      <c r="AE1226" t="str">
        <f t="shared" si="239"/>
        <v/>
      </c>
      <c r="AF1226" t="str">
        <f t="shared" si="240"/>
        <v/>
      </c>
    </row>
    <row r="1227" spans="1:32" x14ac:dyDescent="0.25">
      <c r="A1227">
        <v>12647</v>
      </c>
      <c r="B1227" s="1">
        <v>867488060855003</v>
      </c>
      <c r="C1227" s="1">
        <v>1719759909</v>
      </c>
      <c r="D1227">
        <v>-23.529340000000001</v>
      </c>
      <c r="E1227">
        <v>-46.631422000000001</v>
      </c>
      <c r="F1227">
        <v>744</v>
      </c>
      <c r="G1227">
        <v>19</v>
      </c>
      <c r="H1227">
        <v>0</v>
      </c>
      <c r="I1227">
        <v>1</v>
      </c>
      <c r="J1227">
        <v>1</v>
      </c>
      <c r="K1227">
        <v>408300</v>
      </c>
      <c r="L1227">
        <v>0</v>
      </c>
      <c r="M1227" t="s">
        <v>19</v>
      </c>
      <c r="N1227">
        <v>10</v>
      </c>
      <c r="O1227">
        <v>0</v>
      </c>
      <c r="P1227">
        <v>0</v>
      </c>
      <c r="Q1227">
        <v>0</v>
      </c>
      <c r="R1227">
        <v>0</v>
      </c>
      <c r="S1227" s="4">
        <v>45473.628576388888</v>
      </c>
      <c r="T1227" s="6">
        <v>45473.628576388888</v>
      </c>
      <c r="U1227">
        <f t="shared" si="230"/>
        <v>20</v>
      </c>
      <c r="V1227">
        <f t="shared" si="231"/>
        <v>30</v>
      </c>
      <c r="W1227" t="str">
        <f t="shared" si="232"/>
        <v/>
      </c>
      <c r="X1227" t="str">
        <f t="shared" si="233"/>
        <v/>
      </c>
      <c r="Y1227" s="12" t="str">
        <f t="shared" si="234"/>
        <v/>
      </c>
      <c r="Z1227" t="str">
        <f t="shared" si="235"/>
        <v/>
      </c>
      <c r="AA1227" t="str">
        <f t="shared" si="236"/>
        <v/>
      </c>
      <c r="AB1227" t="str">
        <f t="shared" si="237"/>
        <v/>
      </c>
      <c r="AC1227" s="2" t="str">
        <f t="shared" si="238"/>
        <v/>
      </c>
      <c r="AD1227" t="str">
        <f t="shared" si="241"/>
        <v/>
      </c>
      <c r="AE1227" t="str">
        <f t="shared" si="239"/>
        <v/>
      </c>
      <c r="AF1227" t="str">
        <f t="shared" si="240"/>
        <v/>
      </c>
    </row>
    <row r="1228" spans="1:32" x14ac:dyDescent="0.25">
      <c r="A1228">
        <v>12648</v>
      </c>
      <c r="B1228" s="1">
        <v>867488060855003</v>
      </c>
      <c r="C1228" s="1">
        <v>1719759939</v>
      </c>
      <c r="D1228">
        <v>-23.529340000000001</v>
      </c>
      <c r="E1228">
        <v>-46.631422000000001</v>
      </c>
      <c r="F1228">
        <v>744</v>
      </c>
      <c r="G1228">
        <v>14</v>
      </c>
      <c r="H1228">
        <v>0</v>
      </c>
      <c r="I1228">
        <v>1</v>
      </c>
      <c r="J1228">
        <v>1</v>
      </c>
      <c r="K1228">
        <v>408300</v>
      </c>
      <c r="L1228">
        <v>0</v>
      </c>
      <c r="M1228" t="s">
        <v>19</v>
      </c>
      <c r="N1228">
        <v>10</v>
      </c>
      <c r="O1228">
        <v>0</v>
      </c>
      <c r="P1228">
        <v>0</v>
      </c>
      <c r="Q1228">
        <v>0</v>
      </c>
      <c r="R1228">
        <v>0</v>
      </c>
      <c r="S1228" s="4">
        <v>45473.628923611112</v>
      </c>
      <c r="T1228" s="6">
        <v>45473.628923611112</v>
      </c>
      <c r="U1228">
        <f t="shared" si="230"/>
        <v>20</v>
      </c>
      <c r="V1228">
        <f t="shared" si="231"/>
        <v>30</v>
      </c>
      <c r="W1228" t="str">
        <f t="shared" si="232"/>
        <v/>
      </c>
      <c r="X1228" t="str">
        <f t="shared" si="233"/>
        <v/>
      </c>
      <c r="Y1228" s="12" t="str">
        <f t="shared" si="234"/>
        <v/>
      </c>
      <c r="Z1228" t="str">
        <f t="shared" si="235"/>
        <v/>
      </c>
      <c r="AA1228" t="str">
        <f t="shared" si="236"/>
        <v/>
      </c>
      <c r="AB1228" t="str">
        <f t="shared" si="237"/>
        <v/>
      </c>
      <c r="AC1228" s="2" t="str">
        <f t="shared" si="238"/>
        <v/>
      </c>
      <c r="AD1228" t="str">
        <f t="shared" si="241"/>
        <v/>
      </c>
      <c r="AE1228" t="str">
        <f t="shared" si="239"/>
        <v/>
      </c>
      <c r="AF1228" t="str">
        <f t="shared" si="240"/>
        <v/>
      </c>
    </row>
    <row r="1229" spans="1:32" x14ac:dyDescent="0.25">
      <c r="A1229">
        <v>12649</v>
      </c>
      <c r="B1229" s="1">
        <v>867488060855003</v>
      </c>
      <c r="C1229" s="1">
        <v>1719759969</v>
      </c>
      <c r="D1229">
        <v>-23.526568999999999</v>
      </c>
      <c r="E1229">
        <v>-46.630178000000001</v>
      </c>
      <c r="F1229">
        <v>737</v>
      </c>
      <c r="G1229">
        <v>39</v>
      </c>
      <c r="H1229">
        <v>50.5</v>
      </c>
      <c r="I1229">
        <v>1</v>
      </c>
      <c r="J1229">
        <v>1</v>
      </c>
      <c r="K1229">
        <v>408600</v>
      </c>
      <c r="L1229">
        <v>0</v>
      </c>
      <c r="M1229" t="s">
        <v>19</v>
      </c>
      <c r="N1229">
        <v>10</v>
      </c>
      <c r="O1229">
        <v>0</v>
      </c>
      <c r="P1229">
        <v>0</v>
      </c>
      <c r="Q1229">
        <v>0</v>
      </c>
      <c r="R1229">
        <v>0</v>
      </c>
      <c r="S1229" s="4">
        <v>45473.629270833335</v>
      </c>
      <c r="T1229" s="6">
        <v>45473.629270833335</v>
      </c>
      <c r="U1229">
        <f t="shared" si="230"/>
        <v>20</v>
      </c>
      <c r="V1229">
        <f t="shared" si="231"/>
        <v>30</v>
      </c>
      <c r="W1229" t="str">
        <f t="shared" si="232"/>
        <v/>
      </c>
      <c r="X1229" t="str">
        <f t="shared" si="233"/>
        <v/>
      </c>
      <c r="Y1229" s="12" t="str">
        <f t="shared" si="234"/>
        <v/>
      </c>
      <c r="Z1229" t="str">
        <f t="shared" si="235"/>
        <v/>
      </c>
      <c r="AA1229" t="str">
        <f t="shared" si="236"/>
        <v/>
      </c>
      <c r="AB1229" t="str">
        <f t="shared" si="237"/>
        <v/>
      </c>
      <c r="AC1229" s="2" t="str">
        <f t="shared" si="238"/>
        <v/>
      </c>
      <c r="AD1229" t="str">
        <f t="shared" si="241"/>
        <v/>
      </c>
      <c r="AE1229" t="str">
        <f t="shared" si="239"/>
        <v/>
      </c>
      <c r="AF1229" t="str">
        <f t="shared" si="240"/>
        <v/>
      </c>
    </row>
    <row r="1230" spans="1:32" x14ac:dyDescent="0.25">
      <c r="A1230">
        <v>12650</v>
      </c>
      <c r="B1230" s="1">
        <v>867488060855003</v>
      </c>
      <c r="C1230" s="1">
        <v>1719759999</v>
      </c>
      <c r="D1230">
        <v>-23.524861999999999</v>
      </c>
      <c r="E1230">
        <v>-46.629829999999998</v>
      </c>
      <c r="F1230">
        <v>734</v>
      </c>
      <c r="G1230">
        <v>302</v>
      </c>
      <c r="H1230">
        <v>9.8000000000000007</v>
      </c>
      <c r="I1230">
        <v>1</v>
      </c>
      <c r="J1230">
        <v>1</v>
      </c>
      <c r="K1230">
        <v>408900</v>
      </c>
      <c r="L1230">
        <v>0</v>
      </c>
      <c r="M1230" t="s">
        <v>19</v>
      </c>
      <c r="N1230">
        <v>10</v>
      </c>
      <c r="O1230">
        <v>0</v>
      </c>
      <c r="P1230">
        <v>0</v>
      </c>
      <c r="Q1230">
        <v>0</v>
      </c>
      <c r="R1230">
        <v>0</v>
      </c>
      <c r="S1230" s="4">
        <v>45473.629618055558</v>
      </c>
      <c r="T1230" s="6">
        <v>45473.629618055558</v>
      </c>
      <c r="U1230">
        <f t="shared" si="230"/>
        <v>20</v>
      </c>
      <c r="V1230">
        <f t="shared" si="231"/>
        <v>30</v>
      </c>
      <c r="W1230" t="str">
        <f t="shared" si="232"/>
        <v/>
      </c>
      <c r="X1230" t="str">
        <f t="shared" si="233"/>
        <v/>
      </c>
      <c r="Y1230" s="12" t="str">
        <f t="shared" si="234"/>
        <v/>
      </c>
      <c r="Z1230" t="str">
        <f t="shared" si="235"/>
        <v/>
      </c>
      <c r="AA1230" t="str">
        <f t="shared" si="236"/>
        <v/>
      </c>
      <c r="AB1230" t="str">
        <f t="shared" si="237"/>
        <v/>
      </c>
      <c r="AC1230" s="2" t="str">
        <f t="shared" si="238"/>
        <v/>
      </c>
      <c r="AD1230" t="str">
        <f t="shared" si="241"/>
        <v/>
      </c>
      <c r="AE1230" t="str">
        <f t="shared" si="239"/>
        <v/>
      </c>
      <c r="AF1230" t="str">
        <f t="shared" si="240"/>
        <v/>
      </c>
    </row>
    <row r="1231" spans="1:32" x14ac:dyDescent="0.25">
      <c r="A1231">
        <v>12651</v>
      </c>
      <c r="B1231" s="1">
        <v>867488060855003</v>
      </c>
      <c r="C1231" s="1">
        <v>1719760029</v>
      </c>
      <c r="D1231">
        <v>-23.524832</v>
      </c>
      <c r="E1231">
        <v>-46.629871999999999</v>
      </c>
      <c r="F1231">
        <v>733</v>
      </c>
      <c r="G1231">
        <v>302</v>
      </c>
      <c r="H1231">
        <v>0</v>
      </c>
      <c r="I1231">
        <v>1</v>
      </c>
      <c r="J1231">
        <v>1</v>
      </c>
      <c r="K1231">
        <v>408900</v>
      </c>
      <c r="L1231">
        <v>0</v>
      </c>
      <c r="M1231" t="s">
        <v>19</v>
      </c>
      <c r="N1231">
        <v>10</v>
      </c>
      <c r="O1231">
        <v>0</v>
      </c>
      <c r="P1231">
        <v>0</v>
      </c>
      <c r="Q1231">
        <v>0</v>
      </c>
      <c r="R1231">
        <v>0</v>
      </c>
      <c r="S1231" s="4">
        <v>45473.629965277774</v>
      </c>
      <c r="T1231" s="6">
        <v>45473.629965277774</v>
      </c>
      <c r="U1231">
        <f t="shared" si="230"/>
        <v>20</v>
      </c>
      <c r="V1231">
        <f t="shared" si="231"/>
        <v>30</v>
      </c>
      <c r="W1231" t="str">
        <f t="shared" si="232"/>
        <v/>
      </c>
      <c r="X1231" t="str">
        <f t="shared" si="233"/>
        <v/>
      </c>
      <c r="Y1231" s="12" t="str">
        <f t="shared" si="234"/>
        <v/>
      </c>
      <c r="Z1231" t="str">
        <f t="shared" si="235"/>
        <v/>
      </c>
      <c r="AA1231" t="str">
        <f t="shared" si="236"/>
        <v/>
      </c>
      <c r="AB1231" t="str">
        <f t="shared" si="237"/>
        <v/>
      </c>
      <c r="AC1231" s="2" t="str">
        <f t="shared" si="238"/>
        <v/>
      </c>
      <c r="AD1231" t="str">
        <f t="shared" si="241"/>
        <v/>
      </c>
      <c r="AE1231" t="str">
        <f t="shared" si="239"/>
        <v/>
      </c>
      <c r="AF1231" t="str">
        <f t="shared" si="240"/>
        <v/>
      </c>
    </row>
    <row r="1232" spans="1:32" x14ac:dyDescent="0.25">
      <c r="A1232">
        <v>12652</v>
      </c>
      <c r="B1232" s="1">
        <v>867488060855003</v>
      </c>
      <c r="C1232" s="1">
        <v>1719760059</v>
      </c>
      <c r="D1232">
        <v>-23.524747000000001</v>
      </c>
      <c r="E1232">
        <v>-46.629992999999999</v>
      </c>
      <c r="F1232">
        <v>732</v>
      </c>
      <c r="G1232">
        <v>305</v>
      </c>
      <c r="H1232">
        <v>19</v>
      </c>
      <c r="I1232">
        <v>1</v>
      </c>
      <c r="J1232">
        <v>1</v>
      </c>
      <c r="K1232">
        <v>408900</v>
      </c>
      <c r="L1232">
        <v>0</v>
      </c>
      <c r="M1232" t="s">
        <v>19</v>
      </c>
      <c r="N1232">
        <v>10</v>
      </c>
      <c r="O1232">
        <v>0</v>
      </c>
      <c r="P1232">
        <v>0</v>
      </c>
      <c r="Q1232">
        <v>0</v>
      </c>
      <c r="R1232">
        <v>0</v>
      </c>
      <c r="S1232" s="4">
        <v>45473.630312499998</v>
      </c>
      <c r="T1232" s="6">
        <v>45473.630312499998</v>
      </c>
      <c r="U1232">
        <f t="shared" si="230"/>
        <v>20</v>
      </c>
      <c r="V1232">
        <f t="shared" si="231"/>
        <v>30</v>
      </c>
      <c r="W1232" t="str">
        <f t="shared" si="232"/>
        <v/>
      </c>
      <c r="X1232" t="str">
        <f t="shared" si="233"/>
        <v/>
      </c>
      <c r="Y1232" s="12" t="str">
        <f t="shared" si="234"/>
        <v/>
      </c>
      <c r="Z1232" t="str">
        <f t="shared" si="235"/>
        <v/>
      </c>
      <c r="AA1232" t="str">
        <f t="shared" si="236"/>
        <v/>
      </c>
      <c r="AB1232" t="str">
        <f t="shared" si="237"/>
        <v/>
      </c>
      <c r="AC1232" s="2" t="str">
        <f t="shared" si="238"/>
        <v/>
      </c>
      <c r="AD1232" t="str">
        <f t="shared" si="241"/>
        <v/>
      </c>
      <c r="AE1232" t="str">
        <f t="shared" si="239"/>
        <v/>
      </c>
      <c r="AF1232" t="str">
        <f t="shared" si="240"/>
        <v/>
      </c>
    </row>
    <row r="1233" spans="1:32" x14ac:dyDescent="0.25">
      <c r="A1233">
        <v>12653</v>
      </c>
      <c r="B1233" s="1">
        <v>867488060855003</v>
      </c>
      <c r="C1233" s="1">
        <v>1719760089</v>
      </c>
      <c r="D1233">
        <v>-23.523161000000002</v>
      </c>
      <c r="E1233">
        <v>-46.632440000000003</v>
      </c>
      <c r="F1233">
        <v>730</v>
      </c>
      <c r="G1233">
        <v>307</v>
      </c>
      <c r="H1233">
        <v>47</v>
      </c>
      <c r="I1233">
        <v>1</v>
      </c>
      <c r="J1233">
        <v>1</v>
      </c>
      <c r="K1233">
        <v>409200</v>
      </c>
      <c r="L1233">
        <v>0</v>
      </c>
      <c r="M1233" t="s">
        <v>19</v>
      </c>
      <c r="N1233">
        <v>10</v>
      </c>
      <c r="O1233">
        <v>0</v>
      </c>
      <c r="P1233">
        <v>0</v>
      </c>
      <c r="Q1233">
        <v>0</v>
      </c>
      <c r="R1233">
        <v>0</v>
      </c>
      <c r="S1233" s="4">
        <v>45473.630659722221</v>
      </c>
      <c r="T1233" s="6">
        <v>45473.630659722221</v>
      </c>
      <c r="U1233">
        <f t="shared" si="230"/>
        <v>20</v>
      </c>
      <c r="V1233">
        <f t="shared" si="231"/>
        <v>30</v>
      </c>
      <c r="W1233" t="str">
        <f t="shared" si="232"/>
        <v/>
      </c>
      <c r="X1233" t="str">
        <f t="shared" si="233"/>
        <v/>
      </c>
      <c r="Y1233" s="12" t="str">
        <f t="shared" si="234"/>
        <v/>
      </c>
      <c r="Z1233" t="str">
        <f t="shared" si="235"/>
        <v/>
      </c>
      <c r="AA1233" t="str">
        <f t="shared" si="236"/>
        <v/>
      </c>
      <c r="AB1233" t="str">
        <f t="shared" si="237"/>
        <v/>
      </c>
      <c r="AC1233" s="2" t="str">
        <f t="shared" si="238"/>
        <v/>
      </c>
      <c r="AD1233" t="str">
        <f t="shared" si="241"/>
        <v/>
      </c>
      <c r="AE1233" t="str">
        <f t="shared" si="239"/>
        <v/>
      </c>
      <c r="AF1233" t="str">
        <f t="shared" si="240"/>
        <v/>
      </c>
    </row>
    <row r="1234" spans="1:32" x14ac:dyDescent="0.25">
      <c r="A1234">
        <v>12654</v>
      </c>
      <c r="B1234" s="1">
        <v>867488060855003</v>
      </c>
      <c r="C1234" s="1">
        <v>1719760119</v>
      </c>
      <c r="D1234">
        <v>-23.520828999999999</v>
      </c>
      <c r="E1234">
        <v>-46.635711999999998</v>
      </c>
      <c r="F1234">
        <v>735</v>
      </c>
      <c r="G1234">
        <v>307</v>
      </c>
      <c r="H1234">
        <v>63.4</v>
      </c>
      <c r="I1234">
        <v>1</v>
      </c>
      <c r="J1234">
        <v>1</v>
      </c>
      <c r="K1234">
        <v>409600</v>
      </c>
      <c r="L1234">
        <v>0</v>
      </c>
      <c r="M1234" t="s">
        <v>19</v>
      </c>
      <c r="N1234">
        <v>10</v>
      </c>
      <c r="O1234">
        <v>0</v>
      </c>
      <c r="P1234">
        <v>0</v>
      </c>
      <c r="Q1234">
        <v>0</v>
      </c>
      <c r="R1234">
        <v>0</v>
      </c>
      <c r="S1234" s="4">
        <v>45473.631006944444</v>
      </c>
      <c r="T1234" s="6">
        <v>45473.631006944444</v>
      </c>
      <c r="U1234">
        <f t="shared" si="230"/>
        <v>20</v>
      </c>
      <c r="V1234">
        <f t="shared" si="231"/>
        <v>30</v>
      </c>
      <c r="W1234" t="str">
        <f t="shared" si="232"/>
        <v/>
      </c>
      <c r="X1234" t="str">
        <f t="shared" si="233"/>
        <v/>
      </c>
      <c r="Y1234" s="12" t="str">
        <f t="shared" si="234"/>
        <v/>
      </c>
      <c r="Z1234" t="str">
        <f t="shared" si="235"/>
        <v/>
      </c>
      <c r="AA1234" t="str">
        <f t="shared" si="236"/>
        <v/>
      </c>
      <c r="AB1234" t="str">
        <f t="shared" si="237"/>
        <v/>
      </c>
      <c r="AC1234" s="2" t="str">
        <f t="shared" si="238"/>
        <v/>
      </c>
      <c r="AD1234" t="str">
        <f t="shared" si="241"/>
        <v/>
      </c>
      <c r="AE1234" t="str">
        <f t="shared" si="239"/>
        <v/>
      </c>
      <c r="AF1234" t="str">
        <f t="shared" si="240"/>
        <v/>
      </c>
    </row>
    <row r="1235" spans="1:32" x14ac:dyDescent="0.25">
      <c r="A1235">
        <v>12655</v>
      </c>
      <c r="B1235" s="1">
        <v>867488060855003</v>
      </c>
      <c r="C1235" s="1">
        <v>1719760149</v>
      </c>
      <c r="D1235">
        <v>-23.517883999999999</v>
      </c>
      <c r="E1235">
        <v>-46.639121000000003</v>
      </c>
      <c r="F1235">
        <v>731</v>
      </c>
      <c r="G1235">
        <v>273</v>
      </c>
      <c r="H1235">
        <v>61.1</v>
      </c>
      <c r="I1235">
        <v>1</v>
      </c>
      <c r="J1235">
        <v>1</v>
      </c>
      <c r="K1235">
        <v>410100</v>
      </c>
      <c r="L1235">
        <v>0</v>
      </c>
      <c r="M1235" t="s">
        <v>19</v>
      </c>
      <c r="N1235">
        <v>10</v>
      </c>
      <c r="O1235">
        <v>0</v>
      </c>
      <c r="P1235">
        <v>0</v>
      </c>
      <c r="Q1235">
        <v>0</v>
      </c>
      <c r="R1235">
        <v>0</v>
      </c>
      <c r="S1235" s="4">
        <v>45473.631354166668</v>
      </c>
      <c r="T1235" s="6">
        <v>45473.631354166668</v>
      </c>
      <c r="U1235">
        <f t="shared" si="230"/>
        <v>20</v>
      </c>
      <c r="V1235">
        <f t="shared" si="231"/>
        <v>30</v>
      </c>
      <c r="W1235" t="str">
        <f t="shared" si="232"/>
        <v/>
      </c>
      <c r="X1235" t="str">
        <f t="shared" si="233"/>
        <v/>
      </c>
      <c r="Y1235" s="12" t="str">
        <f t="shared" si="234"/>
        <v/>
      </c>
      <c r="Z1235" t="str">
        <f t="shared" si="235"/>
        <v/>
      </c>
      <c r="AA1235" t="str">
        <f t="shared" si="236"/>
        <v/>
      </c>
      <c r="AB1235" t="str">
        <f t="shared" si="237"/>
        <v/>
      </c>
      <c r="AC1235" s="2" t="str">
        <f t="shared" si="238"/>
        <v/>
      </c>
      <c r="AD1235" t="str">
        <f t="shared" si="241"/>
        <v/>
      </c>
      <c r="AE1235" t="str">
        <f t="shared" si="239"/>
        <v/>
      </c>
      <c r="AF1235" t="str">
        <f t="shared" si="240"/>
        <v/>
      </c>
    </row>
    <row r="1236" spans="1:32" x14ac:dyDescent="0.25">
      <c r="A1236">
        <v>12656</v>
      </c>
      <c r="B1236" s="1">
        <v>867488060855003</v>
      </c>
      <c r="C1236" s="1">
        <v>1719760179</v>
      </c>
      <c r="D1236">
        <v>-23.517533</v>
      </c>
      <c r="E1236">
        <v>-46.643577000000001</v>
      </c>
      <c r="F1236">
        <v>728</v>
      </c>
      <c r="G1236">
        <v>277</v>
      </c>
      <c r="H1236">
        <v>60</v>
      </c>
      <c r="I1236">
        <v>1</v>
      </c>
      <c r="J1236">
        <v>1</v>
      </c>
      <c r="K1236">
        <v>410600</v>
      </c>
      <c r="L1236">
        <v>0</v>
      </c>
      <c r="M1236" t="s">
        <v>19</v>
      </c>
      <c r="N1236">
        <v>10</v>
      </c>
      <c r="O1236">
        <v>0</v>
      </c>
      <c r="P1236">
        <v>0</v>
      </c>
      <c r="Q1236">
        <v>0</v>
      </c>
      <c r="R1236">
        <v>0</v>
      </c>
      <c r="S1236" s="4">
        <v>45473.631701388891</v>
      </c>
      <c r="T1236" s="6">
        <v>45473.631701388891</v>
      </c>
      <c r="U1236">
        <f t="shared" si="230"/>
        <v>20</v>
      </c>
      <c r="V1236">
        <f t="shared" si="231"/>
        <v>30</v>
      </c>
      <c r="W1236" t="str">
        <f t="shared" si="232"/>
        <v/>
      </c>
      <c r="X1236" t="str">
        <f t="shared" si="233"/>
        <v/>
      </c>
      <c r="Y1236" s="12" t="str">
        <f t="shared" si="234"/>
        <v/>
      </c>
      <c r="Z1236" t="str">
        <f t="shared" si="235"/>
        <v/>
      </c>
      <c r="AA1236" t="str">
        <f t="shared" si="236"/>
        <v/>
      </c>
      <c r="AB1236" t="str">
        <f t="shared" si="237"/>
        <v/>
      </c>
      <c r="AC1236" s="2" t="str">
        <f t="shared" si="238"/>
        <v/>
      </c>
      <c r="AD1236" t="str">
        <f t="shared" si="241"/>
        <v/>
      </c>
      <c r="AE1236" t="str">
        <f t="shared" si="239"/>
        <v/>
      </c>
      <c r="AF1236" t="str">
        <f t="shared" si="240"/>
        <v/>
      </c>
    </row>
    <row r="1237" spans="1:32" x14ac:dyDescent="0.25">
      <c r="A1237">
        <v>12657</v>
      </c>
      <c r="B1237" s="1">
        <v>867488060855003</v>
      </c>
      <c r="C1237" s="1">
        <v>1719760209</v>
      </c>
      <c r="D1237">
        <v>-23.516943000000001</v>
      </c>
      <c r="E1237">
        <v>-46.648665000000001</v>
      </c>
      <c r="F1237">
        <v>727</v>
      </c>
      <c r="G1237">
        <v>275</v>
      </c>
      <c r="H1237">
        <v>62.7</v>
      </c>
      <c r="I1237">
        <v>1</v>
      </c>
      <c r="J1237">
        <v>1</v>
      </c>
      <c r="K1237">
        <v>411100</v>
      </c>
      <c r="L1237">
        <v>0</v>
      </c>
      <c r="M1237" t="s">
        <v>19</v>
      </c>
      <c r="N1237">
        <v>10</v>
      </c>
      <c r="O1237">
        <v>0</v>
      </c>
      <c r="P1237">
        <v>0</v>
      </c>
      <c r="Q1237">
        <v>0</v>
      </c>
      <c r="R1237">
        <v>0</v>
      </c>
      <c r="S1237" s="4">
        <v>45473.632048611114</v>
      </c>
      <c r="T1237" s="6">
        <v>45473.632048611114</v>
      </c>
      <c r="U1237">
        <f t="shared" si="230"/>
        <v>20</v>
      </c>
      <c r="V1237">
        <f t="shared" si="231"/>
        <v>30</v>
      </c>
      <c r="W1237" t="str">
        <f t="shared" si="232"/>
        <v/>
      </c>
      <c r="X1237" t="str">
        <f t="shared" si="233"/>
        <v/>
      </c>
      <c r="Y1237" s="12" t="str">
        <f t="shared" si="234"/>
        <v/>
      </c>
      <c r="Z1237" t="str">
        <f t="shared" si="235"/>
        <v/>
      </c>
      <c r="AA1237" t="str">
        <f t="shared" si="236"/>
        <v/>
      </c>
      <c r="AB1237" t="str">
        <f t="shared" si="237"/>
        <v/>
      </c>
      <c r="AC1237" s="2" t="str">
        <f t="shared" si="238"/>
        <v/>
      </c>
      <c r="AD1237" t="str">
        <f t="shared" si="241"/>
        <v/>
      </c>
      <c r="AE1237" t="str">
        <f t="shared" si="239"/>
        <v/>
      </c>
      <c r="AF1237" t="str">
        <f t="shared" si="240"/>
        <v/>
      </c>
    </row>
    <row r="1238" spans="1:32" x14ac:dyDescent="0.25">
      <c r="A1238">
        <v>12658</v>
      </c>
      <c r="B1238" s="1">
        <v>867488060855003</v>
      </c>
      <c r="C1238" s="1">
        <v>1719760239</v>
      </c>
      <c r="D1238">
        <v>-23.516362999999998</v>
      </c>
      <c r="E1238">
        <v>-46.653663999999999</v>
      </c>
      <c r="F1238">
        <v>724</v>
      </c>
      <c r="G1238">
        <v>277</v>
      </c>
      <c r="H1238">
        <v>60.9</v>
      </c>
      <c r="I1238">
        <v>1</v>
      </c>
      <c r="J1238">
        <v>1</v>
      </c>
      <c r="K1238">
        <v>411600</v>
      </c>
      <c r="L1238">
        <v>0</v>
      </c>
      <c r="M1238" t="s">
        <v>19</v>
      </c>
      <c r="N1238">
        <v>10</v>
      </c>
      <c r="O1238">
        <v>0</v>
      </c>
      <c r="P1238">
        <v>0</v>
      </c>
      <c r="Q1238">
        <v>0</v>
      </c>
      <c r="R1238">
        <v>0</v>
      </c>
      <c r="S1238" s="4">
        <v>45473.632395833331</v>
      </c>
      <c r="T1238" s="6">
        <v>45473.632395833331</v>
      </c>
      <c r="U1238">
        <f t="shared" si="230"/>
        <v>20</v>
      </c>
      <c r="V1238">
        <f t="shared" si="231"/>
        <v>30</v>
      </c>
      <c r="W1238" t="str">
        <f t="shared" si="232"/>
        <v/>
      </c>
      <c r="X1238" t="str">
        <f t="shared" si="233"/>
        <v/>
      </c>
      <c r="Y1238" s="12" t="str">
        <f t="shared" si="234"/>
        <v/>
      </c>
      <c r="Z1238" t="str">
        <f t="shared" si="235"/>
        <v/>
      </c>
      <c r="AA1238" t="str">
        <f t="shared" si="236"/>
        <v/>
      </c>
      <c r="AB1238" t="str">
        <f t="shared" si="237"/>
        <v/>
      </c>
      <c r="AC1238" s="2" t="str">
        <f t="shared" si="238"/>
        <v/>
      </c>
      <c r="AD1238" t="str">
        <f t="shared" si="241"/>
        <v/>
      </c>
      <c r="AE1238" t="str">
        <f t="shared" si="239"/>
        <v/>
      </c>
      <c r="AF1238" t="str">
        <f t="shared" si="240"/>
        <v/>
      </c>
    </row>
    <row r="1239" spans="1:32" x14ac:dyDescent="0.25">
      <c r="A1239">
        <v>12659</v>
      </c>
      <c r="B1239" s="1">
        <v>867488060855003</v>
      </c>
      <c r="C1239" s="1">
        <v>1719760269</v>
      </c>
      <c r="D1239">
        <v>-23.515705000000001</v>
      </c>
      <c r="E1239">
        <v>-46.658665999999997</v>
      </c>
      <c r="F1239">
        <v>725</v>
      </c>
      <c r="G1239">
        <v>278</v>
      </c>
      <c r="H1239">
        <v>62.9</v>
      </c>
      <c r="I1239">
        <v>1</v>
      </c>
      <c r="J1239">
        <v>1</v>
      </c>
      <c r="K1239">
        <v>412100</v>
      </c>
      <c r="L1239">
        <v>0</v>
      </c>
      <c r="M1239" t="s">
        <v>19</v>
      </c>
      <c r="N1239">
        <v>10</v>
      </c>
      <c r="O1239">
        <v>0</v>
      </c>
      <c r="P1239">
        <v>0</v>
      </c>
      <c r="Q1239">
        <v>0</v>
      </c>
      <c r="R1239">
        <v>0</v>
      </c>
      <c r="S1239" s="4">
        <v>45473.632743055554</v>
      </c>
      <c r="T1239" s="6">
        <v>45473.632743055554</v>
      </c>
      <c r="U1239">
        <f t="shared" si="230"/>
        <v>20</v>
      </c>
      <c r="V1239">
        <f t="shared" si="231"/>
        <v>30</v>
      </c>
      <c r="W1239" t="str">
        <f t="shared" si="232"/>
        <v/>
      </c>
      <c r="X1239" t="str">
        <f t="shared" si="233"/>
        <v/>
      </c>
      <c r="Y1239" s="12" t="str">
        <f t="shared" si="234"/>
        <v/>
      </c>
      <c r="Z1239" t="str">
        <f t="shared" si="235"/>
        <v/>
      </c>
      <c r="AA1239" t="str">
        <f t="shared" si="236"/>
        <v/>
      </c>
      <c r="AB1239" t="str">
        <f t="shared" si="237"/>
        <v/>
      </c>
      <c r="AC1239" s="2" t="str">
        <f t="shared" si="238"/>
        <v/>
      </c>
      <c r="AD1239" t="str">
        <f t="shared" si="241"/>
        <v/>
      </c>
      <c r="AE1239" t="str">
        <f t="shared" si="239"/>
        <v/>
      </c>
      <c r="AF1239" t="str">
        <f t="shared" si="240"/>
        <v/>
      </c>
    </row>
    <row r="1240" spans="1:32" x14ac:dyDescent="0.25">
      <c r="A1240">
        <v>12660</v>
      </c>
      <c r="B1240" s="1">
        <v>867488060855003</v>
      </c>
      <c r="C1240" s="1">
        <v>1719760299</v>
      </c>
      <c r="D1240">
        <v>-23.515108000000001</v>
      </c>
      <c r="E1240">
        <v>-46.663713999999999</v>
      </c>
      <c r="F1240">
        <v>725</v>
      </c>
      <c r="G1240">
        <v>277</v>
      </c>
      <c r="H1240">
        <v>62.7</v>
      </c>
      <c r="I1240">
        <v>1</v>
      </c>
      <c r="J1240">
        <v>1</v>
      </c>
      <c r="K1240">
        <v>412700</v>
      </c>
      <c r="L1240">
        <v>0</v>
      </c>
      <c r="M1240" t="s">
        <v>19</v>
      </c>
      <c r="N1240">
        <v>10</v>
      </c>
      <c r="O1240">
        <v>0</v>
      </c>
      <c r="P1240">
        <v>0</v>
      </c>
      <c r="Q1240">
        <v>0</v>
      </c>
      <c r="R1240">
        <v>0</v>
      </c>
      <c r="S1240" s="4">
        <v>45473.633090277777</v>
      </c>
      <c r="T1240" s="6">
        <v>45473.633090277777</v>
      </c>
      <c r="U1240">
        <f t="shared" si="230"/>
        <v>20</v>
      </c>
      <c r="V1240">
        <f t="shared" si="231"/>
        <v>30</v>
      </c>
      <c r="W1240" t="str">
        <f t="shared" si="232"/>
        <v/>
      </c>
      <c r="X1240" t="str">
        <f t="shared" si="233"/>
        <v/>
      </c>
      <c r="Y1240" s="12" t="str">
        <f t="shared" si="234"/>
        <v/>
      </c>
      <c r="Z1240" t="str">
        <f t="shared" si="235"/>
        <v/>
      </c>
      <c r="AA1240" t="str">
        <f t="shared" si="236"/>
        <v/>
      </c>
      <c r="AB1240" t="str">
        <f t="shared" si="237"/>
        <v/>
      </c>
      <c r="AC1240" s="2" t="str">
        <f t="shared" si="238"/>
        <v/>
      </c>
      <c r="AD1240" t="str">
        <f t="shared" si="241"/>
        <v/>
      </c>
      <c r="AE1240" t="str">
        <f t="shared" si="239"/>
        <v/>
      </c>
      <c r="AF1240" t="str">
        <f t="shared" si="240"/>
        <v/>
      </c>
    </row>
    <row r="1241" spans="1:32" x14ac:dyDescent="0.25">
      <c r="A1241">
        <v>12661</v>
      </c>
      <c r="B1241" s="1">
        <v>867488060855003</v>
      </c>
      <c r="C1241" s="1">
        <v>1719760329</v>
      </c>
      <c r="D1241">
        <v>-23.514457</v>
      </c>
      <c r="E1241">
        <v>-46.668940999999997</v>
      </c>
      <c r="F1241">
        <v>724</v>
      </c>
      <c r="G1241">
        <v>278</v>
      </c>
      <c r="H1241">
        <v>63.3</v>
      </c>
      <c r="I1241">
        <v>1</v>
      </c>
      <c r="J1241">
        <v>1</v>
      </c>
      <c r="K1241">
        <v>413200</v>
      </c>
      <c r="L1241">
        <v>0</v>
      </c>
      <c r="M1241" t="s">
        <v>19</v>
      </c>
      <c r="N1241">
        <v>10</v>
      </c>
      <c r="O1241">
        <v>0</v>
      </c>
      <c r="P1241">
        <v>0</v>
      </c>
      <c r="Q1241">
        <v>0</v>
      </c>
      <c r="R1241">
        <v>0</v>
      </c>
      <c r="S1241" s="4">
        <v>45473.633437500001</v>
      </c>
      <c r="T1241" s="6">
        <v>45473.633437500001</v>
      </c>
      <c r="U1241">
        <f t="shared" si="230"/>
        <v>20</v>
      </c>
      <c r="V1241">
        <f t="shared" si="231"/>
        <v>30</v>
      </c>
      <c r="W1241" t="str">
        <f t="shared" si="232"/>
        <v/>
      </c>
      <c r="X1241" t="str">
        <f t="shared" si="233"/>
        <v/>
      </c>
      <c r="Y1241" s="12" t="str">
        <f t="shared" si="234"/>
        <v/>
      </c>
      <c r="Z1241" t="str">
        <f t="shared" si="235"/>
        <v/>
      </c>
      <c r="AA1241" t="str">
        <f t="shared" si="236"/>
        <v/>
      </c>
      <c r="AB1241" t="str">
        <f t="shared" si="237"/>
        <v/>
      </c>
      <c r="AC1241" s="2" t="str">
        <f t="shared" si="238"/>
        <v/>
      </c>
      <c r="AD1241" t="str">
        <f t="shared" si="241"/>
        <v/>
      </c>
      <c r="AE1241" t="str">
        <f t="shared" si="239"/>
        <v/>
      </c>
      <c r="AF1241" t="str">
        <f t="shared" si="240"/>
        <v/>
      </c>
    </row>
    <row r="1242" spans="1:32" x14ac:dyDescent="0.25">
      <c r="A1242">
        <v>12662</v>
      </c>
      <c r="B1242" s="1">
        <v>867488060855003</v>
      </c>
      <c r="C1242" s="1">
        <v>1719760359</v>
      </c>
      <c r="D1242">
        <v>-23.513786</v>
      </c>
      <c r="E1242">
        <v>-46.674233999999998</v>
      </c>
      <c r="F1242">
        <v>723</v>
      </c>
      <c r="G1242">
        <v>277</v>
      </c>
      <c r="H1242">
        <v>68.5</v>
      </c>
      <c r="I1242">
        <v>1</v>
      </c>
      <c r="J1242">
        <v>1</v>
      </c>
      <c r="K1242">
        <v>413700</v>
      </c>
      <c r="L1242">
        <v>0</v>
      </c>
      <c r="M1242" t="s">
        <v>19</v>
      </c>
      <c r="N1242">
        <v>10</v>
      </c>
      <c r="O1242">
        <v>0</v>
      </c>
      <c r="P1242">
        <v>0</v>
      </c>
      <c r="Q1242">
        <v>0</v>
      </c>
      <c r="R1242">
        <v>0</v>
      </c>
      <c r="S1242" s="4">
        <v>45473.633784722224</v>
      </c>
      <c r="T1242" s="6">
        <v>45473.633784722224</v>
      </c>
      <c r="U1242">
        <f t="shared" si="230"/>
        <v>20</v>
      </c>
      <c r="V1242">
        <f t="shared" si="231"/>
        <v>30</v>
      </c>
      <c r="W1242" t="str">
        <f t="shared" si="232"/>
        <v/>
      </c>
      <c r="X1242" t="str">
        <f t="shared" si="233"/>
        <v/>
      </c>
      <c r="Y1242" s="12" t="str">
        <f t="shared" si="234"/>
        <v/>
      </c>
      <c r="Z1242" t="str">
        <f t="shared" si="235"/>
        <v/>
      </c>
      <c r="AA1242" t="str">
        <f t="shared" si="236"/>
        <v/>
      </c>
      <c r="AB1242" t="str">
        <f t="shared" si="237"/>
        <v/>
      </c>
      <c r="AC1242" s="2" t="str">
        <f t="shared" si="238"/>
        <v/>
      </c>
      <c r="AD1242" t="str">
        <f t="shared" si="241"/>
        <v/>
      </c>
      <c r="AE1242" t="str">
        <f t="shared" si="239"/>
        <v/>
      </c>
      <c r="AF1242" t="str">
        <f t="shared" si="240"/>
        <v/>
      </c>
    </row>
    <row r="1243" spans="1:32" x14ac:dyDescent="0.25">
      <c r="A1243">
        <v>12663</v>
      </c>
      <c r="B1243" s="1">
        <v>867488060855003</v>
      </c>
      <c r="C1243" s="1">
        <v>1719760389</v>
      </c>
      <c r="D1243">
        <v>-23.512450000000001</v>
      </c>
      <c r="E1243">
        <v>-46.679400000000001</v>
      </c>
      <c r="F1243">
        <v>723</v>
      </c>
      <c r="G1243">
        <v>305</v>
      </c>
      <c r="H1243">
        <v>65.7</v>
      </c>
      <c r="I1243">
        <v>1</v>
      </c>
      <c r="J1243">
        <v>1</v>
      </c>
      <c r="K1243">
        <v>414300</v>
      </c>
      <c r="L1243">
        <v>0</v>
      </c>
      <c r="M1243" t="s">
        <v>19</v>
      </c>
      <c r="N1243">
        <v>10</v>
      </c>
      <c r="O1243">
        <v>0</v>
      </c>
      <c r="P1243">
        <v>0</v>
      </c>
      <c r="Q1243">
        <v>0</v>
      </c>
      <c r="R1243">
        <v>0</v>
      </c>
      <c r="S1243" s="4">
        <v>45473.634131944447</v>
      </c>
      <c r="T1243" s="6">
        <v>45473.634131944447</v>
      </c>
      <c r="U1243">
        <f t="shared" si="230"/>
        <v>20</v>
      </c>
      <c r="V1243">
        <f t="shared" si="231"/>
        <v>30</v>
      </c>
      <c r="W1243" t="str">
        <f t="shared" si="232"/>
        <v/>
      </c>
      <c r="X1243" t="str">
        <f t="shared" si="233"/>
        <v/>
      </c>
      <c r="Y1243" s="12" t="str">
        <f t="shared" si="234"/>
        <v/>
      </c>
      <c r="Z1243" t="str">
        <f t="shared" si="235"/>
        <v/>
      </c>
      <c r="AA1243" t="str">
        <f t="shared" si="236"/>
        <v/>
      </c>
      <c r="AB1243" t="str">
        <f t="shared" si="237"/>
        <v/>
      </c>
      <c r="AC1243" s="2" t="str">
        <f t="shared" si="238"/>
        <v/>
      </c>
      <c r="AD1243" t="str">
        <f t="shared" si="241"/>
        <v/>
      </c>
      <c r="AE1243" t="str">
        <f t="shared" si="239"/>
        <v/>
      </c>
      <c r="AF1243" t="str">
        <f t="shared" si="240"/>
        <v/>
      </c>
    </row>
    <row r="1244" spans="1:32" x14ac:dyDescent="0.25">
      <c r="A1244">
        <v>12664</v>
      </c>
      <c r="B1244" s="1">
        <v>867488060855003</v>
      </c>
      <c r="C1244" s="1">
        <v>1719760419</v>
      </c>
      <c r="D1244">
        <v>-23.509730000000001</v>
      </c>
      <c r="E1244">
        <v>-46.683795000000003</v>
      </c>
      <c r="F1244">
        <v>723</v>
      </c>
      <c r="G1244">
        <v>288</v>
      </c>
      <c r="H1244">
        <v>65.5</v>
      </c>
      <c r="I1244">
        <v>1</v>
      </c>
      <c r="J1244">
        <v>1</v>
      </c>
      <c r="K1244">
        <v>414800</v>
      </c>
      <c r="L1244">
        <v>0</v>
      </c>
      <c r="M1244" t="s">
        <v>19</v>
      </c>
      <c r="N1244">
        <v>10</v>
      </c>
      <c r="O1244">
        <v>0</v>
      </c>
      <c r="P1244">
        <v>0</v>
      </c>
      <c r="Q1244">
        <v>0</v>
      </c>
      <c r="R1244">
        <v>0</v>
      </c>
      <c r="S1244" s="4">
        <v>45473.634479166663</v>
      </c>
      <c r="T1244" s="6">
        <v>45473.634479166663</v>
      </c>
      <c r="U1244">
        <f t="shared" si="230"/>
        <v>20</v>
      </c>
      <c r="V1244">
        <f t="shared" si="231"/>
        <v>30</v>
      </c>
      <c r="W1244" t="str">
        <f t="shared" si="232"/>
        <v/>
      </c>
      <c r="X1244" t="str">
        <f t="shared" si="233"/>
        <v/>
      </c>
      <c r="Y1244" s="12" t="str">
        <f t="shared" si="234"/>
        <v/>
      </c>
      <c r="Z1244" t="str">
        <f t="shared" si="235"/>
        <v/>
      </c>
      <c r="AA1244" t="str">
        <f t="shared" si="236"/>
        <v/>
      </c>
      <c r="AB1244" t="str">
        <f t="shared" si="237"/>
        <v/>
      </c>
      <c r="AC1244" s="2" t="str">
        <f t="shared" si="238"/>
        <v/>
      </c>
      <c r="AD1244" t="str">
        <f t="shared" si="241"/>
        <v/>
      </c>
      <c r="AE1244" t="str">
        <f t="shared" si="239"/>
        <v/>
      </c>
      <c r="AF1244" t="str">
        <f t="shared" si="240"/>
        <v/>
      </c>
    </row>
    <row r="1245" spans="1:32" x14ac:dyDescent="0.25">
      <c r="A1245">
        <v>12665</v>
      </c>
      <c r="B1245" s="1">
        <v>867488060855003</v>
      </c>
      <c r="C1245" s="1">
        <v>1719760449</v>
      </c>
      <c r="D1245">
        <v>-23.508710000000001</v>
      </c>
      <c r="E1245">
        <v>-46.688983999999998</v>
      </c>
      <c r="F1245">
        <v>722</v>
      </c>
      <c r="G1245">
        <v>280</v>
      </c>
      <c r="H1245">
        <v>65.900000000000006</v>
      </c>
      <c r="I1245">
        <v>1</v>
      </c>
      <c r="J1245">
        <v>1</v>
      </c>
      <c r="K1245">
        <v>415400</v>
      </c>
      <c r="L1245">
        <v>0</v>
      </c>
      <c r="M1245" t="s">
        <v>19</v>
      </c>
      <c r="N1245">
        <v>10</v>
      </c>
      <c r="O1245">
        <v>0</v>
      </c>
      <c r="P1245">
        <v>0</v>
      </c>
      <c r="Q1245">
        <v>0</v>
      </c>
      <c r="R1245">
        <v>0</v>
      </c>
      <c r="S1245" s="4">
        <v>45473.634826388887</v>
      </c>
      <c r="T1245" s="6">
        <v>45473.634826388887</v>
      </c>
      <c r="U1245">
        <f t="shared" si="230"/>
        <v>20</v>
      </c>
      <c r="V1245">
        <f t="shared" si="231"/>
        <v>30</v>
      </c>
      <c r="W1245" t="str">
        <f t="shared" si="232"/>
        <v/>
      </c>
      <c r="X1245" t="str">
        <f t="shared" si="233"/>
        <v/>
      </c>
      <c r="Y1245" s="12" t="str">
        <f t="shared" si="234"/>
        <v/>
      </c>
      <c r="Z1245" t="str">
        <f t="shared" si="235"/>
        <v/>
      </c>
      <c r="AA1245" t="str">
        <f t="shared" si="236"/>
        <v/>
      </c>
      <c r="AB1245" t="str">
        <f t="shared" si="237"/>
        <v/>
      </c>
      <c r="AC1245" s="2" t="str">
        <f t="shared" si="238"/>
        <v/>
      </c>
      <c r="AD1245" t="str">
        <f t="shared" si="241"/>
        <v/>
      </c>
      <c r="AE1245" t="str">
        <f t="shared" si="239"/>
        <v/>
      </c>
      <c r="AF1245" t="str">
        <f t="shared" si="240"/>
        <v/>
      </c>
    </row>
    <row r="1246" spans="1:32" x14ac:dyDescent="0.25">
      <c r="A1246">
        <v>12666</v>
      </c>
      <c r="B1246" s="1">
        <v>867488060855003</v>
      </c>
      <c r="C1246" s="1">
        <v>1719760479</v>
      </c>
      <c r="D1246">
        <v>-23.507729000000001</v>
      </c>
      <c r="E1246">
        <v>-46.693952000000003</v>
      </c>
      <c r="F1246">
        <v>723</v>
      </c>
      <c r="G1246">
        <v>281</v>
      </c>
      <c r="H1246">
        <v>58.2</v>
      </c>
      <c r="I1246">
        <v>1</v>
      </c>
      <c r="J1246">
        <v>1</v>
      </c>
      <c r="K1246">
        <v>415900</v>
      </c>
      <c r="L1246">
        <v>0</v>
      </c>
      <c r="M1246" t="s">
        <v>19</v>
      </c>
      <c r="N1246">
        <v>10</v>
      </c>
      <c r="O1246">
        <v>0</v>
      </c>
      <c r="P1246">
        <v>0</v>
      </c>
      <c r="Q1246">
        <v>0</v>
      </c>
      <c r="R1246">
        <v>0</v>
      </c>
      <c r="S1246" s="4">
        <v>45473.63517361111</v>
      </c>
      <c r="T1246" s="6">
        <v>45473.63517361111</v>
      </c>
      <c r="U1246">
        <f t="shared" si="230"/>
        <v>20</v>
      </c>
      <c r="V1246">
        <f t="shared" si="231"/>
        <v>30</v>
      </c>
      <c r="W1246" t="str">
        <f t="shared" si="232"/>
        <v/>
      </c>
      <c r="X1246" t="str">
        <f t="shared" si="233"/>
        <v/>
      </c>
      <c r="Y1246" s="12" t="str">
        <f t="shared" si="234"/>
        <v/>
      </c>
      <c r="Z1246" t="str">
        <f t="shared" si="235"/>
        <v/>
      </c>
      <c r="AA1246" t="str">
        <f t="shared" si="236"/>
        <v/>
      </c>
      <c r="AB1246" t="str">
        <f t="shared" si="237"/>
        <v/>
      </c>
      <c r="AC1246" s="2" t="str">
        <f t="shared" si="238"/>
        <v/>
      </c>
      <c r="AD1246" t="str">
        <f t="shared" si="241"/>
        <v/>
      </c>
      <c r="AE1246" t="str">
        <f t="shared" si="239"/>
        <v/>
      </c>
      <c r="AF1246" t="str">
        <f t="shared" si="240"/>
        <v/>
      </c>
    </row>
    <row r="1247" spans="1:32" x14ac:dyDescent="0.25">
      <c r="A1247">
        <v>12667</v>
      </c>
      <c r="B1247" s="1">
        <v>867488060855003</v>
      </c>
      <c r="C1247" s="1">
        <v>1719760509</v>
      </c>
      <c r="D1247">
        <v>-23.507625999999998</v>
      </c>
      <c r="E1247">
        <v>-46.698751999999999</v>
      </c>
      <c r="F1247">
        <v>724</v>
      </c>
      <c r="G1247">
        <v>264</v>
      </c>
      <c r="H1247">
        <v>55.9</v>
      </c>
      <c r="I1247">
        <v>1</v>
      </c>
      <c r="J1247">
        <v>1</v>
      </c>
      <c r="K1247">
        <v>416400</v>
      </c>
      <c r="L1247">
        <v>0</v>
      </c>
      <c r="M1247" t="s">
        <v>19</v>
      </c>
      <c r="N1247">
        <v>10</v>
      </c>
      <c r="O1247">
        <v>0</v>
      </c>
      <c r="P1247">
        <v>0</v>
      </c>
      <c r="Q1247">
        <v>0</v>
      </c>
      <c r="R1247">
        <v>0</v>
      </c>
      <c r="S1247" s="4">
        <v>45473.635520833333</v>
      </c>
      <c r="T1247" s="6">
        <v>45473.635520833333</v>
      </c>
      <c r="U1247">
        <f t="shared" si="230"/>
        <v>20</v>
      </c>
      <c r="V1247">
        <f t="shared" si="231"/>
        <v>30</v>
      </c>
      <c r="W1247" t="str">
        <f t="shared" si="232"/>
        <v/>
      </c>
      <c r="X1247" t="str">
        <f t="shared" si="233"/>
        <v/>
      </c>
      <c r="Y1247" s="12" t="str">
        <f t="shared" si="234"/>
        <v/>
      </c>
      <c r="Z1247" t="str">
        <f t="shared" si="235"/>
        <v/>
      </c>
      <c r="AA1247" t="str">
        <f t="shared" si="236"/>
        <v/>
      </c>
      <c r="AB1247" t="str">
        <f t="shared" si="237"/>
        <v/>
      </c>
      <c r="AC1247" s="2" t="str">
        <f t="shared" si="238"/>
        <v/>
      </c>
      <c r="AD1247" t="str">
        <f t="shared" si="241"/>
        <v/>
      </c>
      <c r="AE1247" t="str">
        <f t="shared" si="239"/>
        <v/>
      </c>
      <c r="AF1247" t="str">
        <f t="shared" si="240"/>
        <v/>
      </c>
    </row>
    <row r="1248" spans="1:32" x14ac:dyDescent="0.25">
      <c r="A1248">
        <v>12668</v>
      </c>
      <c r="B1248" s="1">
        <v>867488060855003</v>
      </c>
      <c r="C1248" s="1">
        <v>1719760539</v>
      </c>
      <c r="D1248">
        <v>-23.508036000000001</v>
      </c>
      <c r="E1248">
        <v>-46.703676999999999</v>
      </c>
      <c r="F1248">
        <v>724</v>
      </c>
      <c r="G1248">
        <v>263</v>
      </c>
      <c r="H1248">
        <v>63.4</v>
      </c>
      <c r="I1248">
        <v>1</v>
      </c>
      <c r="J1248">
        <v>1</v>
      </c>
      <c r="K1248">
        <v>416900</v>
      </c>
      <c r="L1248">
        <v>0</v>
      </c>
      <c r="M1248" t="s">
        <v>19</v>
      </c>
      <c r="N1248">
        <v>10</v>
      </c>
      <c r="O1248">
        <v>0</v>
      </c>
      <c r="P1248">
        <v>0</v>
      </c>
      <c r="Q1248">
        <v>0</v>
      </c>
      <c r="R1248">
        <v>0</v>
      </c>
      <c r="S1248" s="4">
        <v>45473.635868055557</v>
      </c>
      <c r="T1248" s="6">
        <v>45473.635868055557</v>
      </c>
      <c r="U1248">
        <f t="shared" si="230"/>
        <v>20</v>
      </c>
      <c r="V1248">
        <f t="shared" si="231"/>
        <v>30</v>
      </c>
      <c r="W1248" t="str">
        <f t="shared" si="232"/>
        <v/>
      </c>
      <c r="X1248" t="str">
        <f t="shared" si="233"/>
        <v/>
      </c>
      <c r="Y1248" s="12" t="str">
        <f t="shared" si="234"/>
        <v/>
      </c>
      <c r="Z1248" t="str">
        <f t="shared" si="235"/>
        <v/>
      </c>
      <c r="AA1248" t="str">
        <f t="shared" si="236"/>
        <v/>
      </c>
      <c r="AB1248" t="str">
        <f t="shared" si="237"/>
        <v/>
      </c>
      <c r="AC1248" s="2" t="str">
        <f t="shared" si="238"/>
        <v/>
      </c>
      <c r="AD1248" t="str">
        <f t="shared" si="241"/>
        <v/>
      </c>
      <c r="AE1248" t="str">
        <f t="shared" si="239"/>
        <v/>
      </c>
      <c r="AF1248" t="str">
        <f t="shared" si="240"/>
        <v/>
      </c>
    </row>
    <row r="1249" spans="1:32" x14ac:dyDescent="0.25">
      <c r="A1249">
        <v>12669</v>
      </c>
      <c r="B1249" s="1">
        <v>867488060855003</v>
      </c>
      <c r="C1249" s="1">
        <v>1719760569</v>
      </c>
      <c r="D1249">
        <v>-23.508109999999999</v>
      </c>
      <c r="E1249">
        <v>-46.709122999999998</v>
      </c>
      <c r="F1249">
        <v>724</v>
      </c>
      <c r="G1249">
        <v>274</v>
      </c>
      <c r="H1249">
        <v>69.3</v>
      </c>
      <c r="I1249">
        <v>1</v>
      </c>
      <c r="J1249">
        <v>1</v>
      </c>
      <c r="K1249">
        <v>417500</v>
      </c>
      <c r="L1249">
        <v>0</v>
      </c>
      <c r="M1249" t="s">
        <v>19</v>
      </c>
      <c r="N1249">
        <v>10</v>
      </c>
      <c r="O1249">
        <v>0</v>
      </c>
      <c r="P1249">
        <v>0</v>
      </c>
      <c r="Q1249">
        <v>0</v>
      </c>
      <c r="R1249">
        <v>0</v>
      </c>
      <c r="S1249" s="4">
        <v>45473.63621527778</v>
      </c>
      <c r="T1249" s="6">
        <v>45473.63621527778</v>
      </c>
      <c r="U1249">
        <f t="shared" si="230"/>
        <v>20</v>
      </c>
      <c r="V1249">
        <f t="shared" si="231"/>
        <v>30</v>
      </c>
      <c r="W1249" t="str">
        <f t="shared" si="232"/>
        <v/>
      </c>
      <c r="X1249" t="str">
        <f t="shared" si="233"/>
        <v/>
      </c>
      <c r="Y1249" s="12" t="str">
        <f t="shared" si="234"/>
        <v/>
      </c>
      <c r="Z1249" t="str">
        <f t="shared" si="235"/>
        <v/>
      </c>
      <c r="AA1249" t="str">
        <f t="shared" si="236"/>
        <v/>
      </c>
      <c r="AB1249" t="str">
        <f t="shared" si="237"/>
        <v/>
      </c>
      <c r="AC1249" s="2" t="str">
        <f t="shared" si="238"/>
        <v/>
      </c>
      <c r="AD1249" t="str">
        <f t="shared" si="241"/>
        <v/>
      </c>
      <c r="AE1249" t="str">
        <f t="shared" si="239"/>
        <v/>
      </c>
      <c r="AF1249" t="str">
        <f t="shared" si="240"/>
        <v/>
      </c>
    </row>
    <row r="1250" spans="1:32" x14ac:dyDescent="0.25">
      <c r="A1250">
        <v>12670</v>
      </c>
      <c r="B1250" s="1">
        <v>867488060855003</v>
      </c>
      <c r="C1250" s="1">
        <v>1719760599</v>
      </c>
      <c r="D1250">
        <v>-23.507629000000001</v>
      </c>
      <c r="E1250">
        <v>-46.713785999999999</v>
      </c>
      <c r="F1250">
        <v>725</v>
      </c>
      <c r="G1250">
        <v>276</v>
      </c>
      <c r="H1250">
        <v>57.3</v>
      </c>
      <c r="I1250">
        <v>1</v>
      </c>
      <c r="J1250">
        <v>1</v>
      </c>
      <c r="K1250">
        <v>417900</v>
      </c>
      <c r="L1250">
        <v>0</v>
      </c>
      <c r="M1250" t="s">
        <v>19</v>
      </c>
      <c r="N1250">
        <v>10</v>
      </c>
      <c r="O1250">
        <v>0</v>
      </c>
      <c r="P1250">
        <v>0</v>
      </c>
      <c r="Q1250">
        <v>0</v>
      </c>
      <c r="R1250">
        <v>0</v>
      </c>
      <c r="S1250" s="4">
        <v>45473.636562500003</v>
      </c>
      <c r="T1250" s="6">
        <v>45473.636562500003</v>
      </c>
      <c r="U1250">
        <f t="shared" si="230"/>
        <v>20</v>
      </c>
      <c r="V1250">
        <f t="shared" si="231"/>
        <v>30</v>
      </c>
      <c r="W1250" t="str">
        <f t="shared" si="232"/>
        <v/>
      </c>
      <c r="X1250" t="str">
        <f t="shared" si="233"/>
        <v/>
      </c>
      <c r="Y1250" s="12" t="str">
        <f t="shared" si="234"/>
        <v/>
      </c>
      <c r="Z1250" t="str">
        <f t="shared" si="235"/>
        <v/>
      </c>
      <c r="AA1250" t="str">
        <f t="shared" si="236"/>
        <v/>
      </c>
      <c r="AB1250" t="str">
        <f t="shared" si="237"/>
        <v/>
      </c>
      <c r="AC1250" s="2" t="str">
        <f t="shared" si="238"/>
        <v/>
      </c>
      <c r="AD1250" t="str">
        <f t="shared" si="241"/>
        <v/>
      </c>
      <c r="AE1250" t="str">
        <f t="shared" si="239"/>
        <v/>
      </c>
      <c r="AF1250" t="str">
        <f t="shared" si="240"/>
        <v/>
      </c>
    </row>
    <row r="1251" spans="1:32" x14ac:dyDescent="0.25">
      <c r="A1251">
        <v>12671</v>
      </c>
      <c r="B1251" s="1">
        <v>867488060855003</v>
      </c>
      <c r="C1251" s="1">
        <v>1719760659</v>
      </c>
      <c r="D1251">
        <v>-23.505307999999999</v>
      </c>
      <c r="E1251">
        <v>-46.72307</v>
      </c>
      <c r="F1251">
        <v>742</v>
      </c>
      <c r="G1251">
        <v>320</v>
      </c>
      <c r="H1251">
        <v>85.8</v>
      </c>
      <c r="I1251">
        <v>1</v>
      </c>
      <c r="J1251">
        <v>1</v>
      </c>
      <c r="K1251">
        <v>419000</v>
      </c>
      <c r="L1251">
        <v>0</v>
      </c>
      <c r="M1251" t="s">
        <v>19</v>
      </c>
      <c r="N1251">
        <v>10</v>
      </c>
      <c r="O1251">
        <v>0</v>
      </c>
      <c r="P1251">
        <v>0</v>
      </c>
      <c r="Q1251">
        <v>0</v>
      </c>
      <c r="R1251">
        <v>0</v>
      </c>
      <c r="S1251" s="4">
        <v>45473.637256944443</v>
      </c>
      <c r="T1251" s="6">
        <v>45473.637256944443</v>
      </c>
      <c r="U1251">
        <f t="shared" si="230"/>
        <v>20</v>
      </c>
      <c r="V1251">
        <f t="shared" si="231"/>
        <v>60</v>
      </c>
      <c r="W1251" t="str">
        <f t="shared" si="232"/>
        <v/>
      </c>
      <c r="X1251" t="str">
        <f t="shared" si="233"/>
        <v/>
      </c>
      <c r="Y1251" s="12" t="str">
        <f t="shared" si="234"/>
        <v/>
      </c>
      <c r="Z1251" t="str">
        <f t="shared" si="235"/>
        <v/>
      </c>
      <c r="AA1251" t="str">
        <f t="shared" si="236"/>
        <v/>
      </c>
      <c r="AB1251" t="str">
        <f t="shared" si="237"/>
        <v/>
      </c>
      <c r="AC1251" s="2" t="str">
        <f t="shared" si="238"/>
        <v/>
      </c>
      <c r="AD1251" t="str">
        <f t="shared" si="241"/>
        <v/>
      </c>
      <c r="AE1251" t="str">
        <f t="shared" si="239"/>
        <v/>
      </c>
      <c r="AF1251" t="str">
        <f t="shared" si="240"/>
        <v/>
      </c>
    </row>
    <row r="1252" spans="1:32" x14ac:dyDescent="0.25">
      <c r="A1252">
        <v>12672</v>
      </c>
      <c r="B1252" s="1">
        <v>867488060855003</v>
      </c>
      <c r="C1252" s="1">
        <v>1719760689</v>
      </c>
      <c r="D1252">
        <v>-23.500284000000001</v>
      </c>
      <c r="E1252">
        <v>-46.727569000000003</v>
      </c>
      <c r="F1252">
        <v>758</v>
      </c>
      <c r="G1252">
        <v>322</v>
      </c>
      <c r="H1252">
        <v>90.4</v>
      </c>
      <c r="I1252">
        <v>1</v>
      </c>
      <c r="J1252">
        <v>1</v>
      </c>
      <c r="K1252">
        <v>419700</v>
      </c>
      <c r="L1252">
        <v>0</v>
      </c>
      <c r="M1252" t="s">
        <v>19</v>
      </c>
      <c r="N1252">
        <v>10</v>
      </c>
      <c r="O1252">
        <v>0</v>
      </c>
      <c r="P1252">
        <v>0</v>
      </c>
      <c r="Q1252">
        <v>0</v>
      </c>
      <c r="R1252">
        <v>0</v>
      </c>
      <c r="S1252" s="4">
        <v>45473.637604166666</v>
      </c>
      <c r="T1252" s="6">
        <v>45473.637604166666</v>
      </c>
      <c r="U1252">
        <f t="shared" si="230"/>
        <v>20</v>
      </c>
      <c r="V1252">
        <f t="shared" si="231"/>
        <v>30</v>
      </c>
      <c r="W1252" t="str">
        <f t="shared" si="232"/>
        <v/>
      </c>
      <c r="X1252" t="str">
        <f t="shared" si="233"/>
        <v/>
      </c>
      <c r="Y1252" s="12" t="str">
        <f t="shared" si="234"/>
        <v/>
      </c>
      <c r="Z1252" t="str">
        <f t="shared" si="235"/>
        <v/>
      </c>
      <c r="AA1252" t="str">
        <f t="shared" si="236"/>
        <v/>
      </c>
      <c r="AB1252" t="str">
        <f t="shared" si="237"/>
        <v/>
      </c>
      <c r="AC1252" s="2" t="str">
        <f t="shared" si="238"/>
        <v/>
      </c>
      <c r="AD1252" t="str">
        <f t="shared" si="241"/>
        <v/>
      </c>
      <c r="AE1252" t="str">
        <f t="shared" si="239"/>
        <v/>
      </c>
      <c r="AF1252" t="str">
        <f t="shared" si="240"/>
        <v/>
      </c>
    </row>
    <row r="1253" spans="1:32" x14ac:dyDescent="0.25">
      <c r="A1253">
        <v>12673</v>
      </c>
      <c r="B1253" s="1">
        <v>867488060855003</v>
      </c>
      <c r="C1253" s="1">
        <v>1719760719</v>
      </c>
      <c r="D1253">
        <v>-23.494109000000002</v>
      </c>
      <c r="E1253">
        <v>-46.731881999999999</v>
      </c>
      <c r="F1253">
        <v>752</v>
      </c>
      <c r="G1253">
        <v>324</v>
      </c>
      <c r="H1253">
        <v>110.5</v>
      </c>
      <c r="I1253">
        <v>1</v>
      </c>
      <c r="J1253">
        <v>1</v>
      </c>
      <c r="K1253">
        <v>420600</v>
      </c>
      <c r="L1253">
        <v>0</v>
      </c>
      <c r="M1253" t="s">
        <v>19</v>
      </c>
      <c r="N1253">
        <v>10</v>
      </c>
      <c r="O1253">
        <v>0</v>
      </c>
      <c r="P1253">
        <v>0</v>
      </c>
      <c r="Q1253">
        <v>0</v>
      </c>
      <c r="R1253">
        <v>0</v>
      </c>
      <c r="S1253" s="4">
        <v>45473.63795138889</v>
      </c>
      <c r="T1253" s="6">
        <v>45473.63795138889</v>
      </c>
      <c r="U1253">
        <f t="shared" si="230"/>
        <v>20</v>
      </c>
      <c r="V1253">
        <f t="shared" si="231"/>
        <v>30</v>
      </c>
      <c r="W1253" t="str">
        <f t="shared" si="232"/>
        <v/>
      </c>
      <c r="X1253" t="str">
        <f t="shared" si="233"/>
        <v/>
      </c>
      <c r="Y1253" s="12" t="str">
        <f t="shared" si="234"/>
        <v/>
      </c>
      <c r="Z1253" t="str">
        <f t="shared" si="235"/>
        <v/>
      </c>
      <c r="AA1253" t="str">
        <f t="shared" si="236"/>
        <v/>
      </c>
      <c r="AB1253" t="str">
        <f t="shared" si="237"/>
        <v/>
      </c>
      <c r="AC1253" s="2" t="str">
        <f t="shared" si="238"/>
        <v/>
      </c>
      <c r="AD1253" t="str">
        <f t="shared" si="241"/>
        <v/>
      </c>
      <c r="AE1253" t="str">
        <f t="shared" si="239"/>
        <v/>
      </c>
      <c r="AF1253" t="str">
        <f t="shared" si="240"/>
        <v/>
      </c>
    </row>
    <row r="1254" spans="1:32" x14ac:dyDescent="0.25">
      <c r="A1254">
        <v>12674</v>
      </c>
      <c r="B1254" s="1">
        <v>867488060855003</v>
      </c>
      <c r="C1254" s="1">
        <v>1719760749</v>
      </c>
      <c r="D1254">
        <v>-23.487051999999998</v>
      </c>
      <c r="E1254">
        <v>-46.737152999999999</v>
      </c>
      <c r="F1254">
        <v>773</v>
      </c>
      <c r="G1254">
        <v>345</v>
      </c>
      <c r="H1254">
        <v>115.6</v>
      </c>
      <c r="I1254">
        <v>1</v>
      </c>
      <c r="J1254">
        <v>1</v>
      </c>
      <c r="K1254">
        <v>421500</v>
      </c>
      <c r="L1254">
        <v>0</v>
      </c>
      <c r="M1254" t="s">
        <v>19</v>
      </c>
      <c r="N1254">
        <v>10</v>
      </c>
      <c r="O1254">
        <v>0</v>
      </c>
      <c r="P1254">
        <v>0</v>
      </c>
      <c r="Q1254">
        <v>0</v>
      </c>
      <c r="R1254">
        <v>0</v>
      </c>
      <c r="S1254" s="4">
        <v>45473.638298611113</v>
      </c>
      <c r="T1254" s="6">
        <v>45473.638298611113</v>
      </c>
      <c r="U1254">
        <f t="shared" si="230"/>
        <v>20</v>
      </c>
      <c r="V1254">
        <f t="shared" si="231"/>
        <v>30</v>
      </c>
      <c r="W1254" t="str">
        <f t="shared" si="232"/>
        <v/>
      </c>
      <c r="X1254" t="str">
        <f t="shared" si="233"/>
        <v/>
      </c>
      <c r="Y1254" s="12" t="str">
        <f t="shared" si="234"/>
        <v/>
      </c>
      <c r="Z1254" t="str">
        <f t="shared" si="235"/>
        <v/>
      </c>
      <c r="AA1254" t="str">
        <f t="shared" si="236"/>
        <v/>
      </c>
      <c r="AB1254" t="str">
        <f t="shared" si="237"/>
        <v/>
      </c>
      <c r="AC1254" s="2" t="str">
        <f t="shared" si="238"/>
        <v/>
      </c>
      <c r="AD1254" t="str">
        <f t="shared" si="241"/>
        <v/>
      </c>
      <c r="AE1254" t="str">
        <f t="shared" si="239"/>
        <v/>
      </c>
      <c r="AF1254" t="str">
        <f t="shared" si="240"/>
        <v/>
      </c>
    </row>
    <row r="1255" spans="1:32" x14ac:dyDescent="0.25">
      <c r="A1255">
        <v>12675</v>
      </c>
      <c r="B1255" s="1">
        <v>867488060855003</v>
      </c>
      <c r="C1255" s="1">
        <v>1719760779</v>
      </c>
      <c r="D1255">
        <v>-23.478698999999999</v>
      </c>
      <c r="E1255">
        <v>-46.739168999999997</v>
      </c>
      <c r="F1255">
        <v>764</v>
      </c>
      <c r="G1255">
        <v>326</v>
      </c>
      <c r="H1255">
        <v>114.6</v>
      </c>
      <c r="I1255">
        <v>1</v>
      </c>
      <c r="J1255">
        <v>1</v>
      </c>
      <c r="K1255">
        <v>422500</v>
      </c>
      <c r="L1255">
        <v>0</v>
      </c>
      <c r="M1255" t="s">
        <v>19</v>
      </c>
      <c r="N1255">
        <v>10</v>
      </c>
      <c r="O1255">
        <v>0</v>
      </c>
      <c r="P1255">
        <v>0</v>
      </c>
      <c r="Q1255">
        <v>0</v>
      </c>
      <c r="R1255">
        <v>0</v>
      </c>
      <c r="S1255" s="4">
        <v>45473.638645833336</v>
      </c>
      <c r="T1255" s="6">
        <v>45473.638645833336</v>
      </c>
      <c r="U1255">
        <f t="shared" si="230"/>
        <v>20</v>
      </c>
      <c r="V1255">
        <f t="shared" si="231"/>
        <v>30</v>
      </c>
      <c r="W1255" t="str">
        <f t="shared" si="232"/>
        <v/>
      </c>
      <c r="X1255" t="str">
        <f t="shared" si="233"/>
        <v/>
      </c>
      <c r="Y1255" s="12" t="str">
        <f t="shared" si="234"/>
        <v/>
      </c>
      <c r="Z1255" t="str">
        <f t="shared" si="235"/>
        <v/>
      </c>
      <c r="AA1255" t="str">
        <f t="shared" si="236"/>
        <v/>
      </c>
      <c r="AB1255" t="str">
        <f t="shared" si="237"/>
        <v/>
      </c>
      <c r="AC1255" s="2" t="str">
        <f t="shared" si="238"/>
        <v/>
      </c>
      <c r="AD1255" t="str">
        <f t="shared" si="241"/>
        <v/>
      </c>
      <c r="AE1255" t="str">
        <f t="shared" si="239"/>
        <v/>
      </c>
      <c r="AF1255" t="str">
        <f t="shared" si="240"/>
        <v/>
      </c>
    </row>
    <row r="1256" spans="1:32" x14ac:dyDescent="0.25">
      <c r="A1256">
        <v>12676</v>
      </c>
      <c r="B1256" s="1">
        <v>867488060855003</v>
      </c>
      <c r="C1256" s="1">
        <v>1719760809</v>
      </c>
      <c r="D1256">
        <v>-23.473876000000001</v>
      </c>
      <c r="E1256">
        <v>-46.746803999999997</v>
      </c>
      <c r="F1256">
        <v>765</v>
      </c>
      <c r="G1256">
        <v>315</v>
      </c>
      <c r="H1256">
        <v>114.9</v>
      </c>
      <c r="I1256">
        <v>1</v>
      </c>
      <c r="J1256">
        <v>1</v>
      </c>
      <c r="K1256">
        <v>423500</v>
      </c>
      <c r="L1256">
        <v>0</v>
      </c>
      <c r="M1256" t="s">
        <v>19</v>
      </c>
      <c r="N1256">
        <v>10</v>
      </c>
      <c r="O1256">
        <v>0</v>
      </c>
      <c r="P1256">
        <v>0</v>
      </c>
      <c r="Q1256">
        <v>0</v>
      </c>
      <c r="R1256">
        <v>0</v>
      </c>
      <c r="S1256" s="4">
        <v>45473.638993055552</v>
      </c>
      <c r="T1256" s="6">
        <v>45473.638993055552</v>
      </c>
      <c r="U1256">
        <f t="shared" si="230"/>
        <v>20</v>
      </c>
      <c r="V1256">
        <f t="shared" si="231"/>
        <v>30</v>
      </c>
      <c r="W1256" t="str">
        <f t="shared" si="232"/>
        <v/>
      </c>
      <c r="X1256" t="str">
        <f t="shared" si="233"/>
        <v/>
      </c>
      <c r="Y1256" s="12" t="str">
        <f t="shared" si="234"/>
        <v/>
      </c>
      <c r="Z1256" t="str">
        <f t="shared" si="235"/>
        <v/>
      </c>
      <c r="AA1256" t="str">
        <f t="shared" si="236"/>
        <v/>
      </c>
      <c r="AB1256" t="str">
        <f t="shared" si="237"/>
        <v/>
      </c>
      <c r="AC1256" s="2" t="str">
        <f t="shared" si="238"/>
        <v/>
      </c>
      <c r="AD1256" t="str">
        <f t="shared" si="241"/>
        <v/>
      </c>
      <c r="AE1256" t="str">
        <f t="shared" si="239"/>
        <v/>
      </c>
      <c r="AF1256" t="str">
        <f t="shared" si="240"/>
        <v/>
      </c>
    </row>
    <row r="1257" spans="1:32" x14ac:dyDescent="0.25">
      <c r="A1257">
        <v>12677</v>
      </c>
      <c r="B1257" s="1">
        <v>867488060855003</v>
      </c>
      <c r="C1257" s="1">
        <v>1719760839</v>
      </c>
      <c r="D1257">
        <v>-23.466038000000001</v>
      </c>
      <c r="E1257">
        <v>-46.750664</v>
      </c>
      <c r="F1257">
        <v>764</v>
      </c>
      <c r="G1257">
        <v>338</v>
      </c>
      <c r="H1257">
        <v>114.6</v>
      </c>
      <c r="I1257">
        <v>1</v>
      </c>
      <c r="J1257">
        <v>1</v>
      </c>
      <c r="K1257">
        <v>424400</v>
      </c>
      <c r="L1257">
        <v>0</v>
      </c>
      <c r="M1257" t="s">
        <v>19</v>
      </c>
      <c r="N1257">
        <v>10</v>
      </c>
      <c r="O1257">
        <v>0</v>
      </c>
      <c r="P1257">
        <v>0</v>
      </c>
      <c r="Q1257">
        <v>0</v>
      </c>
      <c r="R1257">
        <v>0</v>
      </c>
      <c r="S1257" s="4">
        <v>45473.639340277776</v>
      </c>
      <c r="T1257" s="6">
        <v>45473.639340277776</v>
      </c>
      <c r="U1257">
        <f t="shared" si="230"/>
        <v>20</v>
      </c>
      <c r="V1257">
        <f t="shared" si="231"/>
        <v>30</v>
      </c>
      <c r="W1257" t="str">
        <f t="shared" si="232"/>
        <v/>
      </c>
      <c r="X1257" t="str">
        <f t="shared" si="233"/>
        <v/>
      </c>
      <c r="Y1257" s="12" t="str">
        <f t="shared" si="234"/>
        <v/>
      </c>
      <c r="Z1257" t="str">
        <f t="shared" si="235"/>
        <v/>
      </c>
      <c r="AA1257" t="str">
        <f t="shared" si="236"/>
        <v/>
      </c>
      <c r="AB1257" t="str">
        <f t="shared" si="237"/>
        <v/>
      </c>
      <c r="AC1257" s="2" t="str">
        <f t="shared" si="238"/>
        <v/>
      </c>
      <c r="AD1257" t="str">
        <f t="shared" si="241"/>
        <v/>
      </c>
      <c r="AE1257" t="str">
        <f t="shared" si="239"/>
        <v/>
      </c>
      <c r="AF1257" t="str">
        <f t="shared" si="240"/>
        <v/>
      </c>
    </row>
    <row r="1258" spans="1:32" x14ac:dyDescent="0.25">
      <c r="A1258">
        <v>12678</v>
      </c>
      <c r="B1258" s="1">
        <v>867488060855003</v>
      </c>
      <c r="C1258" s="1">
        <v>1719760869</v>
      </c>
      <c r="D1258">
        <v>-23.457701</v>
      </c>
      <c r="E1258">
        <v>-46.753048</v>
      </c>
      <c r="F1258">
        <v>791</v>
      </c>
      <c r="G1258">
        <v>349</v>
      </c>
      <c r="H1258">
        <v>114.8</v>
      </c>
      <c r="I1258">
        <v>1</v>
      </c>
      <c r="J1258">
        <v>1</v>
      </c>
      <c r="K1258">
        <v>425400</v>
      </c>
      <c r="L1258">
        <v>0</v>
      </c>
      <c r="M1258" t="s">
        <v>19</v>
      </c>
      <c r="N1258">
        <v>10</v>
      </c>
      <c r="O1258">
        <v>0</v>
      </c>
      <c r="P1258">
        <v>0</v>
      </c>
      <c r="Q1258">
        <v>0</v>
      </c>
      <c r="R1258">
        <v>0</v>
      </c>
      <c r="S1258" s="4">
        <v>45473.639687499999</v>
      </c>
      <c r="T1258" s="6">
        <v>45473.639687499999</v>
      </c>
      <c r="U1258">
        <f t="shared" si="230"/>
        <v>20</v>
      </c>
      <c r="V1258">
        <f t="shared" si="231"/>
        <v>30</v>
      </c>
      <c r="W1258" t="str">
        <f t="shared" si="232"/>
        <v/>
      </c>
      <c r="X1258" t="str">
        <f t="shared" si="233"/>
        <v/>
      </c>
      <c r="Y1258" s="12" t="str">
        <f t="shared" si="234"/>
        <v/>
      </c>
      <c r="Z1258" t="str">
        <f t="shared" si="235"/>
        <v/>
      </c>
      <c r="AA1258" t="str">
        <f t="shared" si="236"/>
        <v/>
      </c>
      <c r="AB1258" t="str">
        <f t="shared" si="237"/>
        <v/>
      </c>
      <c r="AC1258" s="2" t="str">
        <f t="shared" si="238"/>
        <v/>
      </c>
      <c r="AD1258" t="str">
        <f t="shared" si="241"/>
        <v/>
      </c>
      <c r="AE1258" t="str">
        <f t="shared" si="239"/>
        <v/>
      </c>
      <c r="AF1258" t="str">
        <f t="shared" si="240"/>
        <v/>
      </c>
    </row>
    <row r="1259" spans="1:32" x14ac:dyDescent="0.25">
      <c r="A1259">
        <v>12679</v>
      </c>
      <c r="B1259" s="1">
        <v>867488060855003</v>
      </c>
      <c r="C1259" s="1">
        <v>1719760899</v>
      </c>
      <c r="D1259">
        <v>-23.449186999999998</v>
      </c>
      <c r="E1259">
        <v>-46.754837000000002</v>
      </c>
      <c r="F1259">
        <v>794</v>
      </c>
      <c r="G1259">
        <v>349</v>
      </c>
      <c r="H1259">
        <v>114.9</v>
      </c>
      <c r="I1259">
        <v>1</v>
      </c>
      <c r="J1259">
        <v>1</v>
      </c>
      <c r="K1259">
        <v>426300</v>
      </c>
      <c r="L1259">
        <v>0</v>
      </c>
      <c r="M1259" t="s">
        <v>19</v>
      </c>
      <c r="N1259">
        <v>10</v>
      </c>
      <c r="O1259">
        <v>0</v>
      </c>
      <c r="P1259">
        <v>0</v>
      </c>
      <c r="Q1259">
        <v>0</v>
      </c>
      <c r="R1259">
        <v>0</v>
      </c>
      <c r="S1259" s="4">
        <v>45473.640034722222</v>
      </c>
      <c r="T1259" s="6">
        <v>45473.640034722222</v>
      </c>
      <c r="U1259">
        <f t="shared" si="230"/>
        <v>20</v>
      </c>
      <c r="V1259">
        <f t="shared" si="231"/>
        <v>30</v>
      </c>
      <c r="W1259" t="str">
        <f t="shared" si="232"/>
        <v/>
      </c>
      <c r="X1259" t="str">
        <f t="shared" si="233"/>
        <v/>
      </c>
      <c r="Y1259" s="12" t="str">
        <f t="shared" si="234"/>
        <v/>
      </c>
      <c r="Z1259" t="str">
        <f t="shared" si="235"/>
        <v/>
      </c>
      <c r="AA1259" t="str">
        <f t="shared" si="236"/>
        <v/>
      </c>
      <c r="AB1259" t="str">
        <f t="shared" si="237"/>
        <v/>
      </c>
      <c r="AC1259" s="2" t="str">
        <f t="shared" si="238"/>
        <v/>
      </c>
      <c r="AD1259" t="str">
        <f t="shared" si="241"/>
        <v/>
      </c>
      <c r="AE1259" t="str">
        <f t="shared" si="239"/>
        <v/>
      </c>
      <c r="AF1259" t="str">
        <f t="shared" si="240"/>
        <v/>
      </c>
    </row>
    <row r="1260" spans="1:32" x14ac:dyDescent="0.25">
      <c r="A1260">
        <v>12681</v>
      </c>
      <c r="B1260" s="1">
        <v>867488060855003</v>
      </c>
      <c r="C1260" s="1">
        <v>1719760929</v>
      </c>
      <c r="D1260">
        <v>-23.440764999999999</v>
      </c>
      <c r="E1260">
        <v>-46.756901999999997</v>
      </c>
      <c r="F1260">
        <v>778</v>
      </c>
      <c r="G1260">
        <v>336</v>
      </c>
      <c r="H1260">
        <v>115.3</v>
      </c>
      <c r="I1260">
        <v>1</v>
      </c>
      <c r="J1260">
        <v>1</v>
      </c>
      <c r="K1260">
        <v>427300</v>
      </c>
      <c r="L1260">
        <v>0</v>
      </c>
      <c r="M1260" t="s">
        <v>19</v>
      </c>
      <c r="N1260">
        <v>10</v>
      </c>
      <c r="O1260">
        <v>0</v>
      </c>
      <c r="P1260">
        <v>0</v>
      </c>
      <c r="Q1260">
        <v>0</v>
      </c>
      <c r="R1260">
        <v>0</v>
      </c>
      <c r="S1260" s="4">
        <v>45473.640381944446</v>
      </c>
      <c r="T1260" s="6">
        <v>45473.640381944446</v>
      </c>
      <c r="U1260">
        <f t="shared" si="230"/>
        <v>20</v>
      </c>
      <c r="V1260">
        <f t="shared" si="231"/>
        <v>30</v>
      </c>
      <c r="W1260" t="str">
        <f t="shared" si="232"/>
        <v/>
      </c>
      <c r="X1260" t="str">
        <f t="shared" si="233"/>
        <v/>
      </c>
      <c r="Y1260" s="12" t="str">
        <f t="shared" si="234"/>
        <v/>
      </c>
      <c r="Z1260" t="str">
        <f t="shared" si="235"/>
        <v/>
      </c>
      <c r="AA1260" t="str">
        <f t="shared" si="236"/>
        <v/>
      </c>
      <c r="AB1260" t="str">
        <f t="shared" si="237"/>
        <v/>
      </c>
      <c r="AC1260" s="2" t="str">
        <f t="shared" si="238"/>
        <v/>
      </c>
      <c r="AD1260" t="str">
        <f t="shared" si="241"/>
        <v/>
      </c>
      <c r="AE1260" t="str">
        <f t="shared" si="239"/>
        <v/>
      </c>
      <c r="AF1260" t="str">
        <f t="shared" si="240"/>
        <v/>
      </c>
    </row>
    <row r="1261" spans="1:32" x14ac:dyDescent="0.25">
      <c r="A1261">
        <v>12682</v>
      </c>
      <c r="B1261" s="1">
        <v>867488060855003</v>
      </c>
      <c r="C1261" s="1">
        <v>1719760959</v>
      </c>
      <c r="D1261">
        <v>-23.43272</v>
      </c>
      <c r="E1261">
        <v>-46.760182999999998</v>
      </c>
      <c r="F1261">
        <v>766</v>
      </c>
      <c r="G1261">
        <v>356</v>
      </c>
      <c r="H1261">
        <v>114.9</v>
      </c>
      <c r="I1261">
        <v>1</v>
      </c>
      <c r="J1261">
        <v>1</v>
      </c>
      <c r="K1261">
        <v>428300</v>
      </c>
      <c r="L1261">
        <v>0</v>
      </c>
      <c r="M1261" t="s">
        <v>19</v>
      </c>
      <c r="N1261">
        <v>10</v>
      </c>
      <c r="O1261">
        <v>0</v>
      </c>
      <c r="P1261">
        <v>0</v>
      </c>
      <c r="Q1261">
        <v>0</v>
      </c>
      <c r="R1261">
        <v>0</v>
      </c>
      <c r="S1261" s="4">
        <v>45473.640729166669</v>
      </c>
      <c r="T1261" s="6">
        <v>45473.640729166669</v>
      </c>
      <c r="U1261">
        <f t="shared" si="230"/>
        <v>20</v>
      </c>
      <c r="V1261">
        <f t="shared" si="231"/>
        <v>30</v>
      </c>
      <c r="W1261" t="str">
        <f t="shared" si="232"/>
        <v/>
      </c>
      <c r="X1261" t="str">
        <f t="shared" si="233"/>
        <v/>
      </c>
      <c r="Y1261" s="12" t="str">
        <f t="shared" si="234"/>
        <v/>
      </c>
      <c r="Z1261" t="str">
        <f t="shared" si="235"/>
        <v/>
      </c>
      <c r="AA1261" t="str">
        <f t="shared" si="236"/>
        <v/>
      </c>
      <c r="AB1261" t="str">
        <f t="shared" si="237"/>
        <v/>
      </c>
      <c r="AC1261" s="2" t="str">
        <f t="shared" si="238"/>
        <v/>
      </c>
      <c r="AD1261" t="str">
        <f t="shared" si="241"/>
        <v/>
      </c>
      <c r="AE1261" t="str">
        <f t="shared" si="239"/>
        <v/>
      </c>
      <c r="AF1261" t="str">
        <f t="shared" si="240"/>
        <v/>
      </c>
    </row>
    <row r="1262" spans="1:32" x14ac:dyDescent="0.25">
      <c r="A1262">
        <v>12683</v>
      </c>
      <c r="B1262" s="1">
        <v>867488060855003</v>
      </c>
      <c r="C1262" s="1">
        <v>1719760989</v>
      </c>
      <c r="D1262">
        <v>-23.424061999999999</v>
      </c>
      <c r="E1262">
        <v>-46.760776</v>
      </c>
      <c r="F1262">
        <v>768</v>
      </c>
      <c r="G1262">
        <v>353</v>
      </c>
      <c r="H1262">
        <v>115.6</v>
      </c>
      <c r="I1262">
        <v>1</v>
      </c>
      <c r="J1262">
        <v>1</v>
      </c>
      <c r="K1262">
        <v>429200</v>
      </c>
      <c r="L1262">
        <v>0</v>
      </c>
      <c r="M1262" t="s">
        <v>19</v>
      </c>
      <c r="N1262">
        <v>10</v>
      </c>
      <c r="O1262">
        <v>0</v>
      </c>
      <c r="P1262">
        <v>0</v>
      </c>
      <c r="Q1262">
        <v>0</v>
      </c>
      <c r="R1262">
        <v>0</v>
      </c>
      <c r="S1262" s="4">
        <v>45473.641076388885</v>
      </c>
      <c r="T1262" s="6">
        <v>45473.641076388885</v>
      </c>
      <c r="U1262">
        <f t="shared" si="230"/>
        <v>20</v>
      </c>
      <c r="V1262">
        <f t="shared" si="231"/>
        <v>30</v>
      </c>
      <c r="W1262" t="str">
        <f t="shared" si="232"/>
        <v/>
      </c>
      <c r="X1262" t="str">
        <f t="shared" si="233"/>
        <v/>
      </c>
      <c r="Y1262" s="12" t="str">
        <f t="shared" si="234"/>
        <v/>
      </c>
      <c r="Z1262" t="str">
        <f t="shared" si="235"/>
        <v/>
      </c>
      <c r="AA1262" t="str">
        <f t="shared" si="236"/>
        <v/>
      </c>
      <c r="AB1262" t="str">
        <f t="shared" si="237"/>
        <v/>
      </c>
      <c r="AC1262" s="2" t="str">
        <f t="shared" si="238"/>
        <v/>
      </c>
      <c r="AD1262" t="str">
        <f t="shared" si="241"/>
        <v/>
      </c>
      <c r="AE1262" t="str">
        <f t="shared" si="239"/>
        <v/>
      </c>
      <c r="AF1262" t="str">
        <f t="shared" si="240"/>
        <v/>
      </c>
    </row>
    <row r="1263" spans="1:32" x14ac:dyDescent="0.25">
      <c r="A1263">
        <v>12684</v>
      </c>
      <c r="B1263" s="1">
        <v>867488060855003</v>
      </c>
      <c r="C1263" s="1">
        <v>1719761019</v>
      </c>
      <c r="D1263">
        <v>-23.416243999999999</v>
      </c>
      <c r="E1263">
        <v>-46.764665000000001</v>
      </c>
      <c r="F1263">
        <v>787</v>
      </c>
      <c r="G1263">
        <v>331</v>
      </c>
      <c r="H1263">
        <v>115.2</v>
      </c>
      <c r="I1263">
        <v>1</v>
      </c>
      <c r="J1263">
        <v>1</v>
      </c>
      <c r="K1263">
        <v>430200</v>
      </c>
      <c r="L1263">
        <v>0</v>
      </c>
      <c r="M1263" t="s">
        <v>19</v>
      </c>
      <c r="N1263">
        <v>10</v>
      </c>
      <c r="O1263">
        <v>0</v>
      </c>
      <c r="P1263">
        <v>0</v>
      </c>
      <c r="Q1263">
        <v>0</v>
      </c>
      <c r="R1263">
        <v>0</v>
      </c>
      <c r="S1263" s="4">
        <v>45473.641423611109</v>
      </c>
      <c r="T1263" s="6">
        <v>45473.641423611109</v>
      </c>
      <c r="U1263">
        <f t="shared" si="230"/>
        <v>20</v>
      </c>
      <c r="V1263">
        <f t="shared" si="231"/>
        <v>30</v>
      </c>
      <c r="W1263" t="str">
        <f t="shared" si="232"/>
        <v/>
      </c>
      <c r="X1263" t="str">
        <f t="shared" si="233"/>
        <v/>
      </c>
      <c r="Y1263" s="12" t="str">
        <f t="shared" si="234"/>
        <v/>
      </c>
      <c r="Z1263" t="str">
        <f t="shared" si="235"/>
        <v/>
      </c>
      <c r="AA1263" t="str">
        <f t="shared" si="236"/>
        <v/>
      </c>
      <c r="AB1263" t="str">
        <f t="shared" si="237"/>
        <v/>
      </c>
      <c r="AC1263" s="2" t="str">
        <f t="shared" si="238"/>
        <v/>
      </c>
      <c r="AD1263" t="str">
        <f t="shared" si="241"/>
        <v/>
      </c>
      <c r="AE1263" t="str">
        <f t="shared" si="239"/>
        <v/>
      </c>
      <c r="AF1263" t="str">
        <f t="shared" si="240"/>
        <v/>
      </c>
    </row>
    <row r="1264" spans="1:32" x14ac:dyDescent="0.25">
      <c r="A1264">
        <v>12685</v>
      </c>
      <c r="B1264" s="1">
        <v>867488060855003</v>
      </c>
      <c r="C1264" s="1">
        <v>1719761049</v>
      </c>
      <c r="D1264">
        <v>-23.408061</v>
      </c>
      <c r="E1264">
        <v>-46.767530000000001</v>
      </c>
      <c r="F1264">
        <v>773</v>
      </c>
      <c r="G1264">
        <v>354</v>
      </c>
      <c r="H1264">
        <v>115.3</v>
      </c>
      <c r="I1264">
        <v>1</v>
      </c>
      <c r="J1264">
        <v>1</v>
      </c>
      <c r="K1264">
        <v>431200</v>
      </c>
      <c r="L1264">
        <v>0</v>
      </c>
      <c r="M1264" t="s">
        <v>19</v>
      </c>
      <c r="N1264">
        <v>10</v>
      </c>
      <c r="O1264">
        <v>0</v>
      </c>
      <c r="P1264">
        <v>0</v>
      </c>
      <c r="Q1264">
        <v>0</v>
      </c>
      <c r="R1264">
        <v>0</v>
      </c>
      <c r="S1264" s="4">
        <v>45473.641770833332</v>
      </c>
      <c r="T1264" s="6">
        <v>45473.641770833332</v>
      </c>
      <c r="U1264">
        <f t="shared" si="230"/>
        <v>20</v>
      </c>
      <c r="V1264">
        <f t="shared" si="231"/>
        <v>30</v>
      </c>
      <c r="W1264" t="str">
        <f t="shared" si="232"/>
        <v/>
      </c>
      <c r="X1264" t="str">
        <f t="shared" si="233"/>
        <v/>
      </c>
      <c r="Y1264" s="12" t="str">
        <f t="shared" si="234"/>
        <v/>
      </c>
      <c r="Z1264" t="str">
        <f t="shared" si="235"/>
        <v/>
      </c>
      <c r="AA1264" t="str">
        <f t="shared" si="236"/>
        <v/>
      </c>
      <c r="AB1264" t="str">
        <f t="shared" si="237"/>
        <v/>
      </c>
      <c r="AC1264" s="2" t="str">
        <f t="shared" si="238"/>
        <v/>
      </c>
      <c r="AD1264" t="str">
        <f t="shared" si="241"/>
        <v/>
      </c>
      <c r="AE1264" t="str">
        <f t="shared" si="239"/>
        <v/>
      </c>
      <c r="AF1264" t="str">
        <f t="shared" si="240"/>
        <v/>
      </c>
    </row>
    <row r="1265" spans="1:32" x14ac:dyDescent="0.25">
      <c r="A1265">
        <v>12686</v>
      </c>
      <c r="B1265" s="1">
        <v>867488060855003</v>
      </c>
      <c r="C1265" s="1">
        <v>1719761079</v>
      </c>
      <c r="D1265">
        <v>-23.399111999999999</v>
      </c>
      <c r="E1265">
        <v>-46.767859999999999</v>
      </c>
      <c r="F1265">
        <v>744</v>
      </c>
      <c r="G1265">
        <v>355</v>
      </c>
      <c r="H1265">
        <v>123.2</v>
      </c>
      <c r="I1265">
        <v>1</v>
      </c>
      <c r="J1265">
        <v>1</v>
      </c>
      <c r="K1265">
        <v>432200</v>
      </c>
      <c r="L1265">
        <v>0</v>
      </c>
      <c r="M1265" t="s">
        <v>19</v>
      </c>
      <c r="N1265">
        <v>10</v>
      </c>
      <c r="O1265">
        <v>0</v>
      </c>
      <c r="P1265">
        <v>0</v>
      </c>
      <c r="Q1265">
        <v>0</v>
      </c>
      <c r="R1265">
        <v>0</v>
      </c>
      <c r="S1265" s="4">
        <v>45473.642118055555</v>
      </c>
      <c r="T1265" s="6">
        <v>45473.642118055555</v>
      </c>
      <c r="U1265">
        <f t="shared" si="230"/>
        <v>20</v>
      </c>
      <c r="V1265">
        <f t="shared" si="231"/>
        <v>30</v>
      </c>
      <c r="W1265" t="str">
        <f t="shared" si="232"/>
        <v/>
      </c>
      <c r="X1265" t="str">
        <f t="shared" si="233"/>
        <v/>
      </c>
      <c r="Y1265" s="12" t="str">
        <f t="shared" si="234"/>
        <v/>
      </c>
      <c r="Z1265" t="str">
        <f t="shared" si="235"/>
        <v/>
      </c>
      <c r="AA1265" t="str">
        <f t="shared" si="236"/>
        <v/>
      </c>
      <c r="AB1265" t="str">
        <f t="shared" si="237"/>
        <v/>
      </c>
      <c r="AC1265" s="2" t="str">
        <f t="shared" si="238"/>
        <v/>
      </c>
      <c r="AD1265" t="str">
        <f t="shared" si="241"/>
        <v/>
      </c>
      <c r="AE1265" t="str">
        <f t="shared" si="239"/>
        <v/>
      </c>
      <c r="AF1265" t="str">
        <f t="shared" si="240"/>
        <v/>
      </c>
    </row>
    <row r="1266" spans="1:32" x14ac:dyDescent="0.25">
      <c r="A1266">
        <v>12687</v>
      </c>
      <c r="B1266" s="1">
        <v>867488060855003</v>
      </c>
      <c r="C1266" s="1">
        <v>1719761109</v>
      </c>
      <c r="D1266">
        <v>-23.390274000000002</v>
      </c>
      <c r="E1266">
        <v>-46.768903000000002</v>
      </c>
      <c r="F1266">
        <v>729</v>
      </c>
      <c r="G1266">
        <v>356</v>
      </c>
      <c r="H1266">
        <v>117.6</v>
      </c>
      <c r="I1266">
        <v>1</v>
      </c>
      <c r="J1266">
        <v>1</v>
      </c>
      <c r="K1266">
        <v>433200</v>
      </c>
      <c r="L1266">
        <v>0</v>
      </c>
      <c r="M1266" t="s">
        <v>19</v>
      </c>
      <c r="N1266">
        <v>10</v>
      </c>
      <c r="O1266">
        <v>0</v>
      </c>
      <c r="P1266">
        <v>0</v>
      </c>
      <c r="Q1266">
        <v>0</v>
      </c>
      <c r="R1266">
        <v>0</v>
      </c>
      <c r="S1266" s="4">
        <v>45473.642465277779</v>
      </c>
      <c r="T1266" s="6">
        <v>45473.642465277779</v>
      </c>
      <c r="U1266">
        <f t="shared" si="230"/>
        <v>20</v>
      </c>
      <c r="V1266">
        <f t="shared" si="231"/>
        <v>30</v>
      </c>
      <c r="W1266" t="str">
        <f t="shared" si="232"/>
        <v/>
      </c>
      <c r="X1266" t="str">
        <f t="shared" si="233"/>
        <v/>
      </c>
      <c r="Y1266" s="12" t="str">
        <f t="shared" si="234"/>
        <v/>
      </c>
      <c r="Z1266" t="str">
        <f t="shared" si="235"/>
        <v/>
      </c>
      <c r="AA1266" t="str">
        <f t="shared" si="236"/>
        <v/>
      </c>
      <c r="AB1266" t="str">
        <f t="shared" si="237"/>
        <v/>
      </c>
      <c r="AC1266" s="2" t="str">
        <f t="shared" si="238"/>
        <v/>
      </c>
      <c r="AD1266" t="str">
        <f t="shared" si="241"/>
        <v/>
      </c>
      <c r="AE1266" t="str">
        <f t="shared" si="239"/>
        <v/>
      </c>
      <c r="AF1266" t="str">
        <f t="shared" si="240"/>
        <v/>
      </c>
    </row>
    <row r="1267" spans="1:32" x14ac:dyDescent="0.25">
      <c r="A1267">
        <v>12688</v>
      </c>
      <c r="B1267" s="1">
        <v>867488060855003</v>
      </c>
      <c r="C1267" s="1">
        <v>1719761139</v>
      </c>
      <c r="D1267">
        <v>-23.38147</v>
      </c>
      <c r="E1267">
        <v>-46.769708000000001</v>
      </c>
      <c r="F1267">
        <v>764</v>
      </c>
      <c r="G1267">
        <v>339</v>
      </c>
      <c r="H1267">
        <v>118</v>
      </c>
      <c r="I1267">
        <v>1</v>
      </c>
      <c r="J1267">
        <v>1</v>
      </c>
      <c r="K1267">
        <v>434100</v>
      </c>
      <c r="L1267">
        <v>0</v>
      </c>
      <c r="M1267" t="s">
        <v>19</v>
      </c>
      <c r="N1267">
        <v>10</v>
      </c>
      <c r="O1267">
        <v>0</v>
      </c>
      <c r="P1267">
        <v>0</v>
      </c>
      <c r="Q1267">
        <v>0</v>
      </c>
      <c r="R1267">
        <v>0</v>
      </c>
      <c r="S1267" s="4">
        <v>45473.642812500002</v>
      </c>
      <c r="T1267" s="6">
        <v>45473.642812500002</v>
      </c>
      <c r="U1267">
        <f t="shared" si="230"/>
        <v>20</v>
      </c>
      <c r="V1267">
        <f t="shared" si="231"/>
        <v>30</v>
      </c>
      <c r="W1267" t="str">
        <f t="shared" si="232"/>
        <v/>
      </c>
      <c r="X1267" t="str">
        <f t="shared" si="233"/>
        <v/>
      </c>
      <c r="Y1267" s="12" t="str">
        <f t="shared" si="234"/>
        <v/>
      </c>
      <c r="Z1267" t="str">
        <f t="shared" si="235"/>
        <v/>
      </c>
      <c r="AA1267" t="str">
        <f t="shared" si="236"/>
        <v/>
      </c>
      <c r="AB1267" t="str">
        <f t="shared" si="237"/>
        <v/>
      </c>
      <c r="AC1267" s="2" t="str">
        <f t="shared" si="238"/>
        <v/>
      </c>
      <c r="AD1267" t="str">
        <f t="shared" si="241"/>
        <v/>
      </c>
      <c r="AE1267" t="str">
        <f t="shared" si="239"/>
        <v/>
      </c>
      <c r="AF1267" t="str">
        <f t="shared" si="240"/>
        <v/>
      </c>
    </row>
    <row r="1268" spans="1:32" x14ac:dyDescent="0.25">
      <c r="A1268">
        <v>12689</v>
      </c>
      <c r="B1268" s="1">
        <v>867488060855003</v>
      </c>
      <c r="C1268" s="1">
        <v>1719761169</v>
      </c>
      <c r="D1268">
        <v>-23.375080000000001</v>
      </c>
      <c r="E1268">
        <v>-46.776218999999998</v>
      </c>
      <c r="F1268">
        <v>771</v>
      </c>
      <c r="G1268">
        <v>312</v>
      </c>
      <c r="H1268">
        <v>117.7</v>
      </c>
      <c r="I1268">
        <v>1</v>
      </c>
      <c r="J1268">
        <v>1</v>
      </c>
      <c r="K1268">
        <v>435100</v>
      </c>
      <c r="L1268">
        <v>0</v>
      </c>
      <c r="M1268" t="s">
        <v>19</v>
      </c>
      <c r="N1268">
        <v>10</v>
      </c>
      <c r="O1268">
        <v>0</v>
      </c>
      <c r="P1268">
        <v>0</v>
      </c>
      <c r="Q1268">
        <v>0</v>
      </c>
      <c r="R1268">
        <v>0</v>
      </c>
      <c r="S1268" s="4">
        <v>45473.643159722225</v>
      </c>
      <c r="T1268" s="6">
        <v>45473.643159722225</v>
      </c>
      <c r="U1268">
        <f t="shared" si="230"/>
        <v>20</v>
      </c>
      <c r="V1268">
        <f t="shared" si="231"/>
        <v>30</v>
      </c>
      <c r="W1268" t="str">
        <f t="shared" si="232"/>
        <v/>
      </c>
      <c r="X1268" t="str">
        <f t="shared" si="233"/>
        <v/>
      </c>
      <c r="Y1268" s="12" t="str">
        <f t="shared" si="234"/>
        <v/>
      </c>
      <c r="Z1268" t="str">
        <f t="shared" si="235"/>
        <v/>
      </c>
      <c r="AA1268" t="str">
        <f t="shared" si="236"/>
        <v/>
      </c>
      <c r="AB1268" t="str">
        <f t="shared" si="237"/>
        <v/>
      </c>
      <c r="AC1268" s="2" t="str">
        <f t="shared" si="238"/>
        <v/>
      </c>
      <c r="AD1268" t="str">
        <f t="shared" si="241"/>
        <v/>
      </c>
      <c r="AE1268" t="str">
        <f t="shared" si="239"/>
        <v/>
      </c>
      <c r="AF1268" t="str">
        <f t="shared" si="240"/>
        <v/>
      </c>
    </row>
    <row r="1269" spans="1:32" x14ac:dyDescent="0.25">
      <c r="A1269">
        <v>12690</v>
      </c>
      <c r="B1269" s="1">
        <v>867488060855003</v>
      </c>
      <c r="C1269" s="1">
        <v>1719761199</v>
      </c>
      <c r="D1269">
        <v>-23.367675999999999</v>
      </c>
      <c r="E1269">
        <v>-46.781424000000001</v>
      </c>
      <c r="F1269">
        <v>768</v>
      </c>
      <c r="G1269">
        <v>331</v>
      </c>
      <c r="H1269">
        <v>117.7</v>
      </c>
      <c r="I1269">
        <v>1</v>
      </c>
      <c r="J1269">
        <v>1</v>
      </c>
      <c r="K1269">
        <v>436100</v>
      </c>
      <c r="L1269">
        <v>0</v>
      </c>
      <c r="M1269" t="s">
        <v>19</v>
      </c>
      <c r="N1269">
        <v>10</v>
      </c>
      <c r="O1269">
        <v>0</v>
      </c>
      <c r="P1269">
        <v>0</v>
      </c>
      <c r="Q1269">
        <v>0</v>
      </c>
      <c r="R1269">
        <v>0</v>
      </c>
      <c r="S1269" s="4">
        <v>45473.643506944441</v>
      </c>
      <c r="T1269" s="6">
        <v>45473.643506944441</v>
      </c>
      <c r="U1269">
        <f t="shared" si="230"/>
        <v>20</v>
      </c>
      <c r="V1269">
        <f t="shared" si="231"/>
        <v>30</v>
      </c>
      <c r="W1269" t="str">
        <f t="shared" si="232"/>
        <v/>
      </c>
      <c r="X1269" t="str">
        <f t="shared" si="233"/>
        <v/>
      </c>
      <c r="Y1269" s="12" t="str">
        <f t="shared" si="234"/>
        <v/>
      </c>
      <c r="Z1269" t="str">
        <f t="shared" si="235"/>
        <v/>
      </c>
      <c r="AA1269" t="str">
        <f t="shared" si="236"/>
        <v/>
      </c>
      <c r="AB1269" t="str">
        <f t="shared" si="237"/>
        <v/>
      </c>
      <c r="AC1269" s="2" t="str">
        <f t="shared" si="238"/>
        <v/>
      </c>
      <c r="AD1269" t="str">
        <f t="shared" si="241"/>
        <v/>
      </c>
      <c r="AE1269" t="str">
        <f t="shared" si="239"/>
        <v/>
      </c>
      <c r="AF1269" t="str">
        <f t="shared" si="240"/>
        <v/>
      </c>
    </row>
    <row r="1270" spans="1:32" x14ac:dyDescent="0.25">
      <c r="A1270">
        <v>12691</v>
      </c>
      <c r="B1270" s="1">
        <v>867488060855003</v>
      </c>
      <c r="C1270" s="1">
        <v>1719761229</v>
      </c>
      <c r="D1270">
        <v>-23.359458</v>
      </c>
      <c r="E1270">
        <v>-46.784872</v>
      </c>
      <c r="F1270">
        <v>797</v>
      </c>
      <c r="G1270">
        <v>332</v>
      </c>
      <c r="H1270">
        <v>117.5</v>
      </c>
      <c r="I1270">
        <v>1</v>
      </c>
      <c r="J1270">
        <v>1</v>
      </c>
      <c r="K1270">
        <v>437100</v>
      </c>
      <c r="L1270">
        <v>0</v>
      </c>
      <c r="M1270" t="s">
        <v>19</v>
      </c>
      <c r="N1270">
        <v>10</v>
      </c>
      <c r="O1270">
        <v>0</v>
      </c>
      <c r="P1270">
        <v>0</v>
      </c>
      <c r="Q1270">
        <v>0</v>
      </c>
      <c r="R1270">
        <v>0</v>
      </c>
      <c r="S1270" s="4">
        <v>45473.643854166665</v>
      </c>
      <c r="T1270" s="6">
        <v>45473.643854166665</v>
      </c>
      <c r="U1270">
        <f t="shared" si="230"/>
        <v>20</v>
      </c>
      <c r="V1270">
        <f t="shared" si="231"/>
        <v>30</v>
      </c>
      <c r="W1270" t="str">
        <f t="shared" si="232"/>
        <v/>
      </c>
      <c r="X1270" t="str">
        <f t="shared" si="233"/>
        <v/>
      </c>
      <c r="Y1270" s="12" t="str">
        <f t="shared" si="234"/>
        <v/>
      </c>
      <c r="Z1270" t="str">
        <f t="shared" si="235"/>
        <v/>
      </c>
      <c r="AA1270" t="str">
        <f t="shared" si="236"/>
        <v/>
      </c>
      <c r="AB1270" t="str">
        <f t="shared" si="237"/>
        <v/>
      </c>
      <c r="AC1270" s="2" t="str">
        <f t="shared" si="238"/>
        <v/>
      </c>
      <c r="AD1270" t="str">
        <f t="shared" si="241"/>
        <v/>
      </c>
      <c r="AE1270" t="str">
        <f t="shared" si="239"/>
        <v/>
      </c>
      <c r="AF1270" t="str">
        <f t="shared" si="240"/>
        <v/>
      </c>
    </row>
    <row r="1271" spans="1:32" x14ac:dyDescent="0.25">
      <c r="A1271">
        <v>12692</v>
      </c>
      <c r="B1271" s="1">
        <v>867488060855003</v>
      </c>
      <c r="C1271" s="1">
        <v>1719761259</v>
      </c>
      <c r="D1271">
        <v>-23.355036999999999</v>
      </c>
      <c r="E1271">
        <v>-46.792893999999997</v>
      </c>
      <c r="F1271">
        <v>810</v>
      </c>
      <c r="G1271">
        <v>309</v>
      </c>
      <c r="H1271">
        <v>118.3</v>
      </c>
      <c r="I1271">
        <v>1</v>
      </c>
      <c r="J1271">
        <v>1</v>
      </c>
      <c r="K1271">
        <v>438100</v>
      </c>
      <c r="L1271">
        <v>0</v>
      </c>
      <c r="M1271" t="s">
        <v>19</v>
      </c>
      <c r="N1271">
        <v>10</v>
      </c>
      <c r="O1271">
        <v>0</v>
      </c>
      <c r="P1271">
        <v>0</v>
      </c>
      <c r="Q1271">
        <v>0</v>
      </c>
      <c r="R1271">
        <v>0</v>
      </c>
      <c r="S1271" s="4">
        <v>45473.644201388888</v>
      </c>
      <c r="T1271" s="6">
        <v>45473.644201388888</v>
      </c>
      <c r="U1271">
        <f t="shared" si="230"/>
        <v>20</v>
      </c>
      <c r="V1271">
        <f t="shared" si="231"/>
        <v>30</v>
      </c>
      <c r="W1271" t="str">
        <f t="shared" si="232"/>
        <v/>
      </c>
      <c r="X1271" t="str">
        <f t="shared" si="233"/>
        <v/>
      </c>
      <c r="Y1271" s="12" t="str">
        <f t="shared" si="234"/>
        <v/>
      </c>
      <c r="Z1271" t="str">
        <f t="shared" si="235"/>
        <v/>
      </c>
      <c r="AA1271" t="str">
        <f t="shared" si="236"/>
        <v/>
      </c>
      <c r="AB1271" t="str">
        <f t="shared" si="237"/>
        <v/>
      </c>
      <c r="AC1271" s="2" t="str">
        <f t="shared" si="238"/>
        <v/>
      </c>
      <c r="AD1271" t="str">
        <f t="shared" si="241"/>
        <v/>
      </c>
      <c r="AE1271" t="str">
        <f t="shared" si="239"/>
        <v/>
      </c>
      <c r="AF1271" t="str">
        <f t="shared" si="240"/>
        <v/>
      </c>
    </row>
    <row r="1272" spans="1:32" x14ac:dyDescent="0.25">
      <c r="A1272">
        <v>12693</v>
      </c>
      <c r="B1272" s="1">
        <v>867488060855003</v>
      </c>
      <c r="C1272" s="1">
        <v>1719761289</v>
      </c>
      <c r="D1272">
        <v>-23.351061000000001</v>
      </c>
      <c r="E1272">
        <v>-46.801219000000003</v>
      </c>
      <c r="F1272">
        <v>777</v>
      </c>
      <c r="G1272">
        <v>275</v>
      </c>
      <c r="H1272">
        <v>117.7</v>
      </c>
      <c r="I1272">
        <v>1</v>
      </c>
      <c r="J1272">
        <v>1</v>
      </c>
      <c r="K1272">
        <v>439100</v>
      </c>
      <c r="L1272">
        <v>0</v>
      </c>
      <c r="M1272" t="s">
        <v>19</v>
      </c>
      <c r="N1272">
        <v>10</v>
      </c>
      <c r="O1272">
        <v>0</v>
      </c>
      <c r="P1272">
        <v>0</v>
      </c>
      <c r="Q1272">
        <v>0</v>
      </c>
      <c r="R1272">
        <v>0</v>
      </c>
      <c r="S1272" s="4">
        <v>45473.644548611112</v>
      </c>
      <c r="T1272" s="6">
        <v>45473.644548611112</v>
      </c>
      <c r="U1272">
        <f t="shared" si="230"/>
        <v>20</v>
      </c>
      <c r="V1272">
        <f t="shared" si="231"/>
        <v>30</v>
      </c>
      <c r="W1272" t="str">
        <f t="shared" si="232"/>
        <v/>
      </c>
      <c r="X1272" t="str">
        <f t="shared" si="233"/>
        <v/>
      </c>
      <c r="Y1272" s="12" t="str">
        <f t="shared" si="234"/>
        <v/>
      </c>
      <c r="Z1272" t="str">
        <f t="shared" si="235"/>
        <v/>
      </c>
      <c r="AA1272" t="str">
        <f t="shared" si="236"/>
        <v/>
      </c>
      <c r="AB1272" t="str">
        <f t="shared" si="237"/>
        <v/>
      </c>
      <c r="AC1272" s="2" t="str">
        <f t="shared" si="238"/>
        <v/>
      </c>
      <c r="AD1272" t="str">
        <f t="shared" si="241"/>
        <v/>
      </c>
      <c r="AE1272" t="str">
        <f t="shared" si="239"/>
        <v/>
      </c>
      <c r="AF1272" t="str">
        <f t="shared" si="240"/>
        <v/>
      </c>
    </row>
    <row r="1273" spans="1:32" x14ac:dyDescent="0.25">
      <c r="A1273">
        <v>12694</v>
      </c>
      <c r="B1273" s="1">
        <v>867488060855003</v>
      </c>
      <c r="C1273" s="1">
        <v>1719761319</v>
      </c>
      <c r="D1273">
        <v>-23.348994000000001</v>
      </c>
      <c r="E1273">
        <v>-46.810451</v>
      </c>
      <c r="F1273">
        <v>760</v>
      </c>
      <c r="G1273">
        <v>304</v>
      </c>
      <c r="H1273">
        <v>118.7</v>
      </c>
      <c r="I1273">
        <v>1</v>
      </c>
      <c r="J1273">
        <v>1</v>
      </c>
      <c r="K1273">
        <v>440100</v>
      </c>
      <c r="L1273">
        <v>0</v>
      </c>
      <c r="M1273" t="s">
        <v>19</v>
      </c>
      <c r="N1273">
        <v>10</v>
      </c>
      <c r="O1273">
        <v>0</v>
      </c>
      <c r="P1273">
        <v>0</v>
      </c>
      <c r="Q1273">
        <v>0</v>
      </c>
      <c r="R1273">
        <v>0</v>
      </c>
      <c r="S1273" s="4">
        <v>45473.644895833335</v>
      </c>
      <c r="T1273" s="6">
        <v>45473.644895833335</v>
      </c>
      <c r="U1273">
        <f t="shared" si="230"/>
        <v>20</v>
      </c>
      <c r="V1273">
        <f t="shared" si="231"/>
        <v>30</v>
      </c>
      <c r="W1273" t="str">
        <f t="shared" si="232"/>
        <v/>
      </c>
      <c r="X1273" t="str">
        <f t="shared" si="233"/>
        <v/>
      </c>
      <c r="Y1273" s="12" t="str">
        <f t="shared" si="234"/>
        <v/>
      </c>
      <c r="Z1273" t="str">
        <f t="shared" si="235"/>
        <v/>
      </c>
      <c r="AA1273" t="str">
        <f t="shared" si="236"/>
        <v/>
      </c>
      <c r="AB1273" t="str">
        <f t="shared" si="237"/>
        <v/>
      </c>
      <c r="AC1273" s="2" t="str">
        <f t="shared" si="238"/>
        <v/>
      </c>
      <c r="AD1273" t="str">
        <f t="shared" si="241"/>
        <v/>
      </c>
      <c r="AE1273" t="str">
        <f t="shared" si="239"/>
        <v/>
      </c>
      <c r="AF1273" t="str">
        <f t="shared" si="240"/>
        <v/>
      </c>
    </row>
    <row r="1274" spans="1:32" x14ac:dyDescent="0.25">
      <c r="A1274">
        <v>12695</v>
      </c>
      <c r="B1274" s="1">
        <v>867488060855003</v>
      </c>
      <c r="C1274" s="1">
        <v>1719761349</v>
      </c>
      <c r="D1274">
        <v>-23.342752999999998</v>
      </c>
      <c r="E1274">
        <v>-46.817293999999997</v>
      </c>
      <c r="F1274">
        <v>746</v>
      </c>
      <c r="G1274">
        <v>315</v>
      </c>
      <c r="H1274">
        <v>118.4</v>
      </c>
      <c r="I1274">
        <v>1</v>
      </c>
      <c r="J1274">
        <v>1</v>
      </c>
      <c r="K1274">
        <v>441000</v>
      </c>
      <c r="L1274">
        <v>0</v>
      </c>
      <c r="M1274" t="s">
        <v>19</v>
      </c>
      <c r="N1274">
        <v>10</v>
      </c>
      <c r="O1274">
        <v>0</v>
      </c>
      <c r="P1274">
        <v>0</v>
      </c>
      <c r="Q1274">
        <v>0</v>
      </c>
      <c r="R1274">
        <v>0</v>
      </c>
      <c r="S1274" s="4">
        <v>45473.645243055558</v>
      </c>
      <c r="T1274" s="6">
        <v>45473.645243055558</v>
      </c>
      <c r="U1274">
        <f t="shared" si="230"/>
        <v>20</v>
      </c>
      <c r="V1274">
        <f t="shared" si="231"/>
        <v>30</v>
      </c>
      <c r="W1274" t="str">
        <f t="shared" si="232"/>
        <v/>
      </c>
      <c r="X1274" t="str">
        <f t="shared" si="233"/>
        <v/>
      </c>
      <c r="Y1274" s="12" t="str">
        <f t="shared" si="234"/>
        <v/>
      </c>
      <c r="Z1274" t="str">
        <f t="shared" si="235"/>
        <v/>
      </c>
      <c r="AA1274" t="str">
        <f t="shared" si="236"/>
        <v/>
      </c>
      <c r="AB1274" t="str">
        <f t="shared" si="237"/>
        <v/>
      </c>
      <c r="AC1274" s="2" t="str">
        <f t="shared" si="238"/>
        <v/>
      </c>
      <c r="AD1274" t="str">
        <f t="shared" si="241"/>
        <v/>
      </c>
      <c r="AE1274" t="str">
        <f t="shared" si="239"/>
        <v/>
      </c>
      <c r="AF1274" t="str">
        <f t="shared" si="240"/>
        <v/>
      </c>
    </row>
    <row r="1275" spans="1:32" x14ac:dyDescent="0.25">
      <c r="A1275">
        <v>12696</v>
      </c>
      <c r="B1275" s="1">
        <v>867488060855003</v>
      </c>
      <c r="C1275" s="1">
        <v>1719761379</v>
      </c>
      <c r="D1275">
        <v>-23.335386</v>
      </c>
      <c r="E1275">
        <v>-46.822454</v>
      </c>
      <c r="F1275">
        <v>745</v>
      </c>
      <c r="G1275">
        <v>344</v>
      </c>
      <c r="H1275">
        <v>118.1</v>
      </c>
      <c r="I1275">
        <v>1</v>
      </c>
      <c r="J1275">
        <v>1</v>
      </c>
      <c r="K1275">
        <v>442000</v>
      </c>
      <c r="L1275">
        <v>0</v>
      </c>
      <c r="M1275" t="s">
        <v>19</v>
      </c>
      <c r="N1275">
        <v>10</v>
      </c>
      <c r="O1275">
        <v>0</v>
      </c>
      <c r="P1275">
        <v>0</v>
      </c>
      <c r="Q1275">
        <v>0</v>
      </c>
      <c r="R1275">
        <v>0</v>
      </c>
      <c r="S1275" s="4">
        <v>45473.645590277774</v>
      </c>
      <c r="T1275" s="6">
        <v>45473.645590277774</v>
      </c>
      <c r="U1275">
        <f t="shared" si="230"/>
        <v>20</v>
      </c>
      <c r="V1275">
        <f t="shared" si="231"/>
        <v>30</v>
      </c>
      <c r="W1275" t="str">
        <f t="shared" si="232"/>
        <v/>
      </c>
      <c r="X1275" t="str">
        <f t="shared" si="233"/>
        <v/>
      </c>
      <c r="Y1275" s="12" t="str">
        <f t="shared" si="234"/>
        <v/>
      </c>
      <c r="Z1275" t="str">
        <f t="shared" si="235"/>
        <v/>
      </c>
      <c r="AA1275" t="str">
        <f t="shared" si="236"/>
        <v/>
      </c>
      <c r="AB1275" t="str">
        <f t="shared" si="237"/>
        <v/>
      </c>
      <c r="AC1275" s="2" t="str">
        <f t="shared" si="238"/>
        <v/>
      </c>
      <c r="AD1275" t="str">
        <f t="shared" si="241"/>
        <v/>
      </c>
      <c r="AE1275" t="str">
        <f t="shared" si="239"/>
        <v/>
      </c>
      <c r="AF1275" t="str">
        <f t="shared" si="240"/>
        <v/>
      </c>
    </row>
    <row r="1276" spans="1:32" x14ac:dyDescent="0.25">
      <c r="A1276">
        <v>12697</v>
      </c>
      <c r="B1276" s="1">
        <v>867488060855003</v>
      </c>
      <c r="C1276" s="1">
        <v>1719761409</v>
      </c>
      <c r="D1276">
        <v>-23.326635</v>
      </c>
      <c r="E1276">
        <v>-46.823098999999999</v>
      </c>
      <c r="F1276">
        <v>754</v>
      </c>
      <c r="G1276">
        <v>358</v>
      </c>
      <c r="H1276">
        <v>105.9</v>
      </c>
      <c r="I1276">
        <v>1</v>
      </c>
      <c r="J1276">
        <v>1</v>
      </c>
      <c r="K1276">
        <v>443000</v>
      </c>
      <c r="L1276">
        <v>0</v>
      </c>
      <c r="M1276" t="s">
        <v>19</v>
      </c>
      <c r="N1276">
        <v>10</v>
      </c>
      <c r="O1276">
        <v>0</v>
      </c>
      <c r="P1276">
        <v>0</v>
      </c>
      <c r="Q1276">
        <v>0</v>
      </c>
      <c r="R1276">
        <v>0</v>
      </c>
      <c r="S1276" s="4">
        <v>45473.645937499998</v>
      </c>
      <c r="T1276" s="6">
        <v>45473.645937499998</v>
      </c>
      <c r="U1276">
        <f t="shared" si="230"/>
        <v>20</v>
      </c>
      <c r="V1276">
        <f t="shared" si="231"/>
        <v>30</v>
      </c>
      <c r="W1276" t="str">
        <f t="shared" si="232"/>
        <v/>
      </c>
      <c r="X1276" t="str">
        <f t="shared" si="233"/>
        <v/>
      </c>
      <c r="Y1276" s="12" t="str">
        <f t="shared" si="234"/>
        <v/>
      </c>
      <c r="Z1276" t="str">
        <f t="shared" si="235"/>
        <v/>
      </c>
      <c r="AA1276" t="str">
        <f t="shared" si="236"/>
        <v/>
      </c>
      <c r="AB1276" t="str">
        <f t="shared" si="237"/>
        <v/>
      </c>
      <c r="AC1276" s="2" t="str">
        <f t="shared" si="238"/>
        <v/>
      </c>
      <c r="AD1276" t="str">
        <f t="shared" si="241"/>
        <v/>
      </c>
      <c r="AE1276" t="str">
        <f t="shared" si="239"/>
        <v/>
      </c>
      <c r="AF1276" t="str">
        <f t="shared" si="240"/>
        <v/>
      </c>
    </row>
    <row r="1277" spans="1:32" x14ac:dyDescent="0.25">
      <c r="A1277">
        <v>12698</v>
      </c>
      <c r="B1277" s="1">
        <v>867488060855003</v>
      </c>
      <c r="C1277" s="1">
        <v>1719761439</v>
      </c>
      <c r="D1277">
        <v>-23.322296999999999</v>
      </c>
      <c r="E1277">
        <v>-46.82302</v>
      </c>
      <c r="F1277">
        <v>760</v>
      </c>
      <c r="G1277">
        <v>354</v>
      </c>
      <c r="H1277">
        <v>49.9</v>
      </c>
      <c r="I1277">
        <v>1</v>
      </c>
      <c r="J1277">
        <v>1</v>
      </c>
      <c r="K1277">
        <v>443500</v>
      </c>
      <c r="L1277">
        <v>0</v>
      </c>
      <c r="M1277" t="s">
        <v>19</v>
      </c>
      <c r="N1277">
        <v>10</v>
      </c>
      <c r="O1277">
        <v>0</v>
      </c>
      <c r="P1277">
        <v>0</v>
      </c>
      <c r="Q1277">
        <v>0</v>
      </c>
      <c r="R1277">
        <v>0</v>
      </c>
      <c r="S1277" s="4">
        <v>45473.646284722221</v>
      </c>
      <c r="T1277" s="6">
        <v>45473.646284722221</v>
      </c>
      <c r="U1277">
        <f t="shared" si="230"/>
        <v>20</v>
      </c>
      <c r="V1277">
        <f t="shared" si="231"/>
        <v>30</v>
      </c>
      <c r="W1277" t="str">
        <f t="shared" si="232"/>
        <v/>
      </c>
      <c r="X1277" t="str">
        <f t="shared" si="233"/>
        <v/>
      </c>
      <c r="Y1277" s="12" t="str">
        <f t="shared" si="234"/>
        <v/>
      </c>
      <c r="Z1277" t="str">
        <f t="shared" si="235"/>
        <v/>
      </c>
      <c r="AA1277" t="str">
        <f t="shared" si="236"/>
        <v/>
      </c>
      <c r="AB1277" t="str">
        <f t="shared" si="237"/>
        <v/>
      </c>
      <c r="AC1277" s="2" t="str">
        <f t="shared" si="238"/>
        <v/>
      </c>
      <c r="AD1277" t="str">
        <f t="shared" si="241"/>
        <v/>
      </c>
      <c r="AE1277" t="str">
        <f t="shared" si="239"/>
        <v/>
      </c>
      <c r="AF1277" t="str">
        <f t="shared" si="240"/>
        <v/>
      </c>
    </row>
    <row r="1278" spans="1:32" x14ac:dyDescent="0.25">
      <c r="A1278">
        <v>12699</v>
      </c>
      <c r="B1278" s="1">
        <v>867488060855003</v>
      </c>
      <c r="C1278" s="1">
        <v>1719761469</v>
      </c>
      <c r="D1278">
        <v>-23.315407</v>
      </c>
      <c r="E1278">
        <v>-46.823773000000003</v>
      </c>
      <c r="F1278">
        <v>758</v>
      </c>
      <c r="G1278">
        <v>342</v>
      </c>
      <c r="H1278">
        <v>108.6</v>
      </c>
      <c r="I1278">
        <v>1</v>
      </c>
      <c r="J1278">
        <v>1</v>
      </c>
      <c r="K1278">
        <v>444300</v>
      </c>
      <c r="L1278">
        <v>0</v>
      </c>
      <c r="M1278" t="s">
        <v>19</v>
      </c>
      <c r="N1278">
        <v>10</v>
      </c>
      <c r="O1278">
        <v>0</v>
      </c>
      <c r="P1278">
        <v>0</v>
      </c>
      <c r="Q1278">
        <v>0</v>
      </c>
      <c r="R1278">
        <v>0</v>
      </c>
      <c r="S1278" s="4">
        <v>45473.646631944444</v>
      </c>
      <c r="T1278" s="6">
        <v>45473.646631944444</v>
      </c>
      <c r="U1278">
        <f t="shared" si="230"/>
        <v>20</v>
      </c>
      <c r="V1278">
        <f t="shared" si="231"/>
        <v>30</v>
      </c>
      <c r="W1278" t="str">
        <f t="shared" si="232"/>
        <v/>
      </c>
      <c r="X1278" t="str">
        <f t="shared" si="233"/>
        <v/>
      </c>
      <c r="Y1278" s="12" t="str">
        <f t="shared" si="234"/>
        <v/>
      </c>
      <c r="Z1278" t="str">
        <f t="shared" si="235"/>
        <v/>
      </c>
      <c r="AA1278" t="str">
        <f t="shared" si="236"/>
        <v/>
      </c>
      <c r="AB1278" t="str">
        <f t="shared" si="237"/>
        <v/>
      </c>
      <c r="AC1278" s="2" t="str">
        <f t="shared" si="238"/>
        <v/>
      </c>
      <c r="AD1278" t="str">
        <f t="shared" si="241"/>
        <v/>
      </c>
      <c r="AE1278" t="str">
        <f t="shared" si="239"/>
        <v/>
      </c>
      <c r="AF1278" t="str">
        <f t="shared" si="240"/>
        <v/>
      </c>
    </row>
    <row r="1279" spans="1:32" x14ac:dyDescent="0.25">
      <c r="A1279">
        <v>12702</v>
      </c>
      <c r="B1279" s="1">
        <v>867488060855003</v>
      </c>
      <c r="C1279" s="1">
        <v>1719761499</v>
      </c>
      <c r="D1279">
        <v>-23.310682</v>
      </c>
      <c r="E1279">
        <v>-46.830800000000004</v>
      </c>
      <c r="F1279">
        <v>766</v>
      </c>
      <c r="G1279">
        <v>290</v>
      </c>
      <c r="H1279">
        <v>106.9</v>
      </c>
      <c r="I1279">
        <v>1</v>
      </c>
      <c r="J1279">
        <v>1</v>
      </c>
      <c r="K1279">
        <v>445200</v>
      </c>
      <c r="L1279">
        <v>0</v>
      </c>
      <c r="M1279" t="s">
        <v>19</v>
      </c>
      <c r="N1279">
        <v>10</v>
      </c>
      <c r="O1279">
        <v>0</v>
      </c>
      <c r="P1279">
        <v>0</v>
      </c>
      <c r="Q1279">
        <v>0</v>
      </c>
      <c r="R1279">
        <v>0</v>
      </c>
      <c r="S1279" s="4">
        <v>45473.646979166668</v>
      </c>
      <c r="T1279" s="6">
        <v>45473.646979166668</v>
      </c>
      <c r="U1279">
        <f t="shared" si="230"/>
        <v>20</v>
      </c>
      <c r="V1279">
        <f t="shared" si="231"/>
        <v>30</v>
      </c>
      <c r="W1279" t="str">
        <f t="shared" si="232"/>
        <v/>
      </c>
      <c r="X1279" t="str">
        <f t="shared" si="233"/>
        <v/>
      </c>
      <c r="Y1279" s="12" t="str">
        <f t="shared" si="234"/>
        <v/>
      </c>
      <c r="Z1279" t="str">
        <f t="shared" si="235"/>
        <v/>
      </c>
      <c r="AA1279" t="str">
        <f t="shared" si="236"/>
        <v/>
      </c>
      <c r="AB1279" t="str">
        <f t="shared" si="237"/>
        <v/>
      </c>
      <c r="AC1279" s="2" t="str">
        <f t="shared" si="238"/>
        <v/>
      </c>
      <c r="AD1279" t="str">
        <f t="shared" si="241"/>
        <v/>
      </c>
      <c r="AE1279" t="str">
        <f t="shared" si="239"/>
        <v/>
      </c>
      <c r="AF1279" t="str">
        <f t="shared" si="240"/>
        <v/>
      </c>
    </row>
    <row r="1280" spans="1:32" x14ac:dyDescent="0.25">
      <c r="A1280">
        <v>12703</v>
      </c>
      <c r="B1280" s="1">
        <v>867488060855003</v>
      </c>
      <c r="C1280" s="1">
        <v>1719761529</v>
      </c>
      <c r="D1280">
        <v>-23.305153000000001</v>
      </c>
      <c r="E1280">
        <v>-46.838033000000003</v>
      </c>
      <c r="F1280">
        <v>782</v>
      </c>
      <c r="G1280">
        <v>318</v>
      </c>
      <c r="H1280">
        <v>122.9</v>
      </c>
      <c r="I1280">
        <v>1</v>
      </c>
      <c r="J1280">
        <v>1</v>
      </c>
      <c r="K1280">
        <v>446200</v>
      </c>
      <c r="L1280">
        <v>0</v>
      </c>
      <c r="M1280" t="s">
        <v>19</v>
      </c>
      <c r="N1280">
        <v>10</v>
      </c>
      <c r="O1280">
        <v>0</v>
      </c>
      <c r="P1280">
        <v>0</v>
      </c>
      <c r="Q1280">
        <v>0</v>
      </c>
      <c r="R1280">
        <v>0</v>
      </c>
      <c r="S1280" s="4">
        <v>45473.647326388891</v>
      </c>
      <c r="T1280" s="6">
        <v>45473.647326388891</v>
      </c>
      <c r="U1280">
        <f t="shared" si="230"/>
        <v>20</v>
      </c>
      <c r="V1280">
        <f t="shared" si="231"/>
        <v>30</v>
      </c>
      <c r="W1280" t="str">
        <f t="shared" si="232"/>
        <v/>
      </c>
      <c r="X1280" t="str">
        <f t="shared" si="233"/>
        <v/>
      </c>
      <c r="Y1280" s="12" t="str">
        <f t="shared" si="234"/>
        <v/>
      </c>
      <c r="Z1280" t="str">
        <f t="shared" si="235"/>
        <v/>
      </c>
      <c r="AA1280" t="str">
        <f t="shared" si="236"/>
        <v/>
      </c>
      <c r="AB1280" t="str">
        <f t="shared" si="237"/>
        <v/>
      </c>
      <c r="AC1280" s="2" t="str">
        <f t="shared" si="238"/>
        <v/>
      </c>
      <c r="AD1280" t="str">
        <f t="shared" si="241"/>
        <v/>
      </c>
      <c r="AE1280" t="str">
        <f t="shared" si="239"/>
        <v/>
      </c>
      <c r="AF1280" t="str">
        <f t="shared" si="240"/>
        <v/>
      </c>
    </row>
    <row r="1281" spans="1:32" x14ac:dyDescent="0.25">
      <c r="A1281">
        <v>12704</v>
      </c>
      <c r="B1281" s="1">
        <v>867488060855003</v>
      </c>
      <c r="C1281" s="1">
        <v>1719761559</v>
      </c>
      <c r="D1281">
        <v>-23.296685</v>
      </c>
      <c r="E1281">
        <v>-46.841189999999997</v>
      </c>
      <c r="F1281">
        <v>807</v>
      </c>
      <c r="G1281">
        <v>352</v>
      </c>
      <c r="H1281">
        <v>122.3</v>
      </c>
      <c r="I1281">
        <v>1</v>
      </c>
      <c r="J1281">
        <v>1</v>
      </c>
      <c r="K1281">
        <v>447200</v>
      </c>
      <c r="L1281">
        <v>0</v>
      </c>
      <c r="M1281" t="s">
        <v>19</v>
      </c>
      <c r="N1281">
        <v>10</v>
      </c>
      <c r="O1281">
        <v>0</v>
      </c>
      <c r="P1281">
        <v>0</v>
      </c>
      <c r="Q1281">
        <v>0</v>
      </c>
      <c r="R1281">
        <v>0</v>
      </c>
      <c r="S1281" s="4">
        <v>45473.647673611114</v>
      </c>
      <c r="T1281" s="6">
        <v>45473.647673611114</v>
      </c>
      <c r="U1281">
        <f t="shared" si="230"/>
        <v>20</v>
      </c>
      <c r="V1281">
        <f t="shared" si="231"/>
        <v>30</v>
      </c>
      <c r="W1281" t="str">
        <f t="shared" si="232"/>
        <v/>
      </c>
      <c r="X1281" t="str">
        <f t="shared" si="233"/>
        <v/>
      </c>
      <c r="Y1281" s="12" t="str">
        <f t="shared" si="234"/>
        <v/>
      </c>
      <c r="Z1281" t="str">
        <f t="shared" si="235"/>
        <v/>
      </c>
      <c r="AA1281" t="str">
        <f t="shared" si="236"/>
        <v/>
      </c>
      <c r="AB1281" t="str">
        <f t="shared" si="237"/>
        <v/>
      </c>
      <c r="AC1281" s="2" t="str">
        <f t="shared" si="238"/>
        <v/>
      </c>
      <c r="AD1281" t="str">
        <f t="shared" si="241"/>
        <v/>
      </c>
      <c r="AE1281" t="str">
        <f t="shared" si="239"/>
        <v/>
      </c>
      <c r="AF1281" t="str">
        <f t="shared" si="240"/>
        <v/>
      </c>
    </row>
    <row r="1282" spans="1:32" x14ac:dyDescent="0.25">
      <c r="A1282">
        <v>12705</v>
      </c>
      <c r="B1282" s="1">
        <v>867488060855003</v>
      </c>
      <c r="C1282" s="1">
        <v>1719761589</v>
      </c>
      <c r="D1282">
        <v>-23.28952</v>
      </c>
      <c r="E1282">
        <v>-46.846899999999998</v>
      </c>
      <c r="F1282">
        <v>826</v>
      </c>
      <c r="G1282">
        <v>333</v>
      </c>
      <c r="H1282">
        <v>121.8</v>
      </c>
      <c r="I1282">
        <v>1</v>
      </c>
      <c r="J1282">
        <v>1</v>
      </c>
      <c r="K1282">
        <v>448200</v>
      </c>
      <c r="L1282">
        <v>0</v>
      </c>
      <c r="M1282" t="s">
        <v>19</v>
      </c>
      <c r="N1282">
        <v>10</v>
      </c>
      <c r="O1282">
        <v>0</v>
      </c>
      <c r="P1282">
        <v>0</v>
      </c>
      <c r="Q1282">
        <v>0</v>
      </c>
      <c r="R1282">
        <v>0</v>
      </c>
      <c r="S1282" s="4">
        <v>45473.648020833331</v>
      </c>
      <c r="T1282" s="6">
        <v>45473.648020833331</v>
      </c>
      <c r="U1282">
        <f t="shared" si="230"/>
        <v>20</v>
      </c>
      <c r="V1282">
        <f t="shared" si="231"/>
        <v>30</v>
      </c>
      <c r="W1282" t="str">
        <f t="shared" si="232"/>
        <v/>
      </c>
      <c r="X1282" t="str">
        <f t="shared" si="233"/>
        <v/>
      </c>
      <c r="Y1282" s="12" t="str">
        <f t="shared" si="234"/>
        <v/>
      </c>
      <c r="Z1282" t="str">
        <f t="shared" si="235"/>
        <v/>
      </c>
      <c r="AA1282" t="str">
        <f t="shared" si="236"/>
        <v/>
      </c>
      <c r="AB1282" t="str">
        <f t="shared" si="237"/>
        <v/>
      </c>
      <c r="AC1282" s="2" t="str">
        <f t="shared" si="238"/>
        <v/>
      </c>
      <c r="AD1282" t="str">
        <f t="shared" si="241"/>
        <v/>
      </c>
      <c r="AE1282" t="str">
        <f t="shared" si="239"/>
        <v/>
      </c>
      <c r="AF1282" t="str">
        <f t="shared" si="240"/>
        <v/>
      </c>
    </row>
    <row r="1283" spans="1:32" x14ac:dyDescent="0.25">
      <c r="A1283">
        <v>12706</v>
      </c>
      <c r="B1283" s="1">
        <v>867488060855003</v>
      </c>
      <c r="C1283" s="1">
        <v>1719761619</v>
      </c>
      <c r="D1283">
        <v>-23.280999999999999</v>
      </c>
      <c r="E1283">
        <v>-46.848210999999999</v>
      </c>
      <c r="F1283">
        <v>820</v>
      </c>
      <c r="G1283">
        <v>354</v>
      </c>
      <c r="H1283">
        <v>117.6</v>
      </c>
      <c r="I1283">
        <v>1</v>
      </c>
      <c r="J1283">
        <v>1</v>
      </c>
      <c r="K1283">
        <v>449200</v>
      </c>
      <c r="L1283">
        <v>0</v>
      </c>
      <c r="M1283" t="s">
        <v>19</v>
      </c>
      <c r="N1283">
        <v>10</v>
      </c>
      <c r="O1283">
        <v>0</v>
      </c>
      <c r="P1283">
        <v>0</v>
      </c>
      <c r="Q1283">
        <v>0</v>
      </c>
      <c r="R1283">
        <v>0</v>
      </c>
      <c r="S1283" s="4">
        <v>45473.648368055554</v>
      </c>
      <c r="T1283" s="6">
        <v>45473.648368055554</v>
      </c>
      <c r="U1283">
        <f t="shared" ref="U1283:U1346" si="242">IF(OR(W1283="TRUE",X1283="TRUE",Z1283="TRUE",AA1283="TRUE",AB1283="TRUE",AC1283="TRUE"),U1282+1,U1282)</f>
        <v>20</v>
      </c>
      <c r="V1283">
        <f t="shared" si="231"/>
        <v>30</v>
      </c>
      <c r="W1283" t="str">
        <f t="shared" si="232"/>
        <v/>
      </c>
      <c r="X1283" t="str">
        <f t="shared" si="233"/>
        <v/>
      </c>
      <c r="Y1283" s="12" t="str">
        <f t="shared" si="234"/>
        <v/>
      </c>
      <c r="Z1283" t="str">
        <f t="shared" si="235"/>
        <v/>
      </c>
      <c r="AA1283" t="str">
        <f t="shared" si="236"/>
        <v/>
      </c>
      <c r="AB1283" t="str">
        <f t="shared" si="237"/>
        <v/>
      </c>
      <c r="AC1283" s="2" t="str">
        <f t="shared" si="238"/>
        <v/>
      </c>
      <c r="AD1283" t="str">
        <f t="shared" si="241"/>
        <v/>
      </c>
      <c r="AE1283" t="str">
        <f t="shared" si="239"/>
        <v/>
      </c>
      <c r="AF1283" t="str">
        <f t="shared" si="240"/>
        <v/>
      </c>
    </row>
    <row r="1284" spans="1:32" x14ac:dyDescent="0.25">
      <c r="A1284">
        <v>12707</v>
      </c>
      <c r="B1284" s="1">
        <v>867488060855003</v>
      </c>
      <c r="C1284" s="1">
        <v>1719761649</v>
      </c>
      <c r="D1284">
        <v>-23.273705</v>
      </c>
      <c r="E1284">
        <v>-46.853166999999999</v>
      </c>
      <c r="F1284">
        <v>801</v>
      </c>
      <c r="G1284">
        <v>310</v>
      </c>
      <c r="H1284">
        <v>118.8</v>
      </c>
      <c r="I1284">
        <v>1</v>
      </c>
      <c r="J1284">
        <v>1</v>
      </c>
      <c r="K1284">
        <v>450200</v>
      </c>
      <c r="L1284">
        <v>0</v>
      </c>
      <c r="M1284" t="s">
        <v>19</v>
      </c>
      <c r="N1284">
        <v>10</v>
      </c>
      <c r="O1284">
        <v>0</v>
      </c>
      <c r="P1284">
        <v>0</v>
      </c>
      <c r="Q1284">
        <v>0</v>
      </c>
      <c r="R1284">
        <v>0</v>
      </c>
      <c r="S1284" s="4">
        <v>45473.648715277777</v>
      </c>
      <c r="T1284" s="6">
        <v>45473.648715277777</v>
      </c>
      <c r="U1284">
        <f t="shared" si="242"/>
        <v>20</v>
      </c>
      <c r="V1284">
        <f t="shared" ref="V1284:V1347" si="243">ABS(C1283-C1284)</f>
        <v>30</v>
      </c>
      <c r="W1284" t="str">
        <f t="shared" ref="W1284:W1347" si="244">IF(AND(V1284&gt;=300,J1284&lt;&gt;J1283,J1284=1),"TRUE","")</f>
        <v/>
      </c>
      <c r="X1284" t="str">
        <f t="shared" ref="X1284:X1347" si="245">IF(AND(V1283&gt;=300,J1284&lt;&gt;J1283,J1284=0),"TRUE","")</f>
        <v/>
      </c>
      <c r="Y1284" s="12" t="str">
        <f t="shared" ref="Y1284:Y1347" si="246">IF(AND(V1285&gt;=300,J1284&lt;&gt;J1283,J1284=1),"TRUE","")</f>
        <v/>
      </c>
      <c r="Z1284" t="str">
        <f t="shared" ref="Z1284:Z1347" si="247">IF(AND(I1284=0,V1284&gt;=300),"TRUE","")</f>
        <v/>
      </c>
      <c r="AA1284" t="str">
        <f t="shared" ref="AA1284:AA1347" si="248">IF(AND(I1283=0,V1283&gt;=300),"TRUE","")</f>
        <v/>
      </c>
      <c r="AB1284" t="str">
        <f t="shared" ref="AB1284:AB1347" si="249">IF(OR(AND(V1283&lt;30,V1284&gt;300),AND(V1285&lt;=30,V1284&gt;300)),"TRUE","")</f>
        <v/>
      </c>
      <c r="AC1284" s="2" t="str">
        <f t="shared" ref="AC1284:AC1347" si="250">IF(AND(M1284="GTIGN",J1283=0,J1284=1,OR(V1283&gt;=300,V1284&gt;=300)),"TRUE","")</f>
        <v/>
      </c>
      <c r="AD1284" t="str">
        <f t="shared" si="241"/>
        <v/>
      </c>
      <c r="AE1284" t="str">
        <f t="shared" ref="AE1284:AE1347" si="251">IF(AND(M1284="GTIGN",V1285&gt;=300,V1284&lt;300),"TRUE","")</f>
        <v/>
      </c>
      <c r="AF1284" t="str">
        <f t="shared" ref="AF1284:AF1347" si="252">IF(U1284&lt;&gt;U1283,A1283,"")</f>
        <v/>
      </c>
    </row>
    <row r="1285" spans="1:32" x14ac:dyDescent="0.25">
      <c r="A1285">
        <v>12708</v>
      </c>
      <c r="B1285" s="1">
        <v>867488060855003</v>
      </c>
      <c r="C1285" s="1">
        <v>1719761679</v>
      </c>
      <c r="D1285">
        <v>-23.266871999999999</v>
      </c>
      <c r="E1285">
        <v>-46.859271999999997</v>
      </c>
      <c r="F1285">
        <v>779</v>
      </c>
      <c r="G1285">
        <v>311</v>
      </c>
      <c r="H1285">
        <v>109.1</v>
      </c>
      <c r="I1285">
        <v>1</v>
      </c>
      <c r="J1285">
        <v>1</v>
      </c>
      <c r="K1285">
        <v>451200</v>
      </c>
      <c r="L1285">
        <v>0</v>
      </c>
      <c r="M1285" t="s">
        <v>19</v>
      </c>
      <c r="N1285">
        <v>10</v>
      </c>
      <c r="O1285">
        <v>0</v>
      </c>
      <c r="P1285">
        <v>0</v>
      </c>
      <c r="Q1285">
        <v>0</v>
      </c>
      <c r="R1285">
        <v>0</v>
      </c>
      <c r="S1285" s="4">
        <v>45473.649062500001</v>
      </c>
      <c r="T1285" s="6">
        <v>45473.649062500001</v>
      </c>
      <c r="U1285">
        <f t="shared" si="242"/>
        <v>20</v>
      </c>
      <c r="V1285">
        <f t="shared" si="243"/>
        <v>30</v>
      </c>
      <c r="W1285" t="str">
        <f t="shared" si="244"/>
        <v/>
      </c>
      <c r="X1285" t="str">
        <f t="shared" si="245"/>
        <v/>
      </c>
      <c r="Y1285" s="12" t="str">
        <f t="shared" si="246"/>
        <v/>
      </c>
      <c r="Z1285" t="str">
        <f t="shared" si="247"/>
        <v/>
      </c>
      <c r="AA1285" t="str">
        <f t="shared" si="248"/>
        <v/>
      </c>
      <c r="AB1285" t="str">
        <f t="shared" si="249"/>
        <v/>
      </c>
      <c r="AC1285" s="2" t="str">
        <f t="shared" si="250"/>
        <v/>
      </c>
      <c r="AD1285" t="str">
        <f t="shared" si="241"/>
        <v/>
      </c>
      <c r="AE1285" t="str">
        <f t="shared" si="251"/>
        <v/>
      </c>
      <c r="AF1285" t="str">
        <f t="shared" si="252"/>
        <v/>
      </c>
    </row>
    <row r="1286" spans="1:32" x14ac:dyDescent="0.25">
      <c r="A1286">
        <v>12709</v>
      </c>
      <c r="B1286" s="1">
        <v>867488060855003</v>
      </c>
      <c r="C1286" s="1">
        <v>1719761709</v>
      </c>
      <c r="D1286">
        <v>-23.261942999999999</v>
      </c>
      <c r="E1286">
        <v>-46.865428999999999</v>
      </c>
      <c r="F1286">
        <v>768</v>
      </c>
      <c r="G1286">
        <v>325</v>
      </c>
      <c r="H1286">
        <v>96.4</v>
      </c>
      <c r="I1286">
        <v>1</v>
      </c>
      <c r="J1286">
        <v>1</v>
      </c>
      <c r="K1286">
        <v>452000</v>
      </c>
      <c r="L1286">
        <v>0</v>
      </c>
      <c r="M1286" t="s">
        <v>19</v>
      </c>
      <c r="N1286">
        <v>10</v>
      </c>
      <c r="O1286">
        <v>0</v>
      </c>
      <c r="P1286">
        <v>0</v>
      </c>
      <c r="Q1286">
        <v>0</v>
      </c>
      <c r="R1286">
        <v>0</v>
      </c>
      <c r="S1286" s="4">
        <v>45473.649409722224</v>
      </c>
      <c r="T1286" s="6">
        <v>45473.649409722224</v>
      </c>
      <c r="U1286">
        <f t="shared" si="242"/>
        <v>20</v>
      </c>
      <c r="V1286">
        <f t="shared" si="243"/>
        <v>30</v>
      </c>
      <c r="W1286" t="str">
        <f t="shared" si="244"/>
        <v/>
      </c>
      <c r="X1286" t="str">
        <f t="shared" si="245"/>
        <v/>
      </c>
      <c r="Y1286" s="12" t="str">
        <f t="shared" si="246"/>
        <v/>
      </c>
      <c r="Z1286" t="str">
        <f t="shared" si="247"/>
        <v/>
      </c>
      <c r="AA1286" t="str">
        <f t="shared" si="248"/>
        <v/>
      </c>
      <c r="AB1286" t="str">
        <f t="shared" si="249"/>
        <v/>
      </c>
      <c r="AC1286" s="2" t="str">
        <f t="shared" si="250"/>
        <v/>
      </c>
      <c r="AD1286" t="str">
        <f t="shared" si="241"/>
        <v/>
      </c>
      <c r="AE1286" t="str">
        <f t="shared" si="251"/>
        <v/>
      </c>
      <c r="AF1286" t="str">
        <f t="shared" si="252"/>
        <v/>
      </c>
    </row>
    <row r="1287" spans="1:32" x14ac:dyDescent="0.25">
      <c r="A1287">
        <v>12710</v>
      </c>
      <c r="B1287" s="1">
        <v>867488060855003</v>
      </c>
      <c r="C1287" s="1">
        <v>1719761739</v>
      </c>
      <c r="D1287">
        <v>-23.255267</v>
      </c>
      <c r="E1287">
        <v>-46.867171999999997</v>
      </c>
      <c r="F1287">
        <v>756</v>
      </c>
      <c r="G1287">
        <v>12</v>
      </c>
      <c r="H1287">
        <v>87.3</v>
      </c>
      <c r="I1287">
        <v>1</v>
      </c>
      <c r="J1287">
        <v>1</v>
      </c>
      <c r="K1287">
        <v>452800</v>
      </c>
      <c r="L1287">
        <v>0</v>
      </c>
      <c r="M1287" t="s">
        <v>19</v>
      </c>
      <c r="N1287">
        <v>10</v>
      </c>
      <c r="O1287">
        <v>0</v>
      </c>
      <c r="P1287">
        <v>0</v>
      </c>
      <c r="Q1287">
        <v>0</v>
      </c>
      <c r="R1287">
        <v>0</v>
      </c>
      <c r="S1287" s="4">
        <v>45473.649756944447</v>
      </c>
      <c r="T1287" s="6">
        <v>45473.649756944447</v>
      </c>
      <c r="U1287">
        <f t="shared" si="242"/>
        <v>20</v>
      </c>
      <c r="V1287">
        <f t="shared" si="243"/>
        <v>30</v>
      </c>
      <c r="W1287" t="str">
        <f t="shared" si="244"/>
        <v/>
      </c>
      <c r="X1287" t="str">
        <f t="shared" si="245"/>
        <v/>
      </c>
      <c r="Y1287" s="12" t="str">
        <f t="shared" si="246"/>
        <v/>
      </c>
      <c r="Z1287" t="str">
        <f t="shared" si="247"/>
        <v/>
      </c>
      <c r="AA1287" t="str">
        <f t="shared" si="248"/>
        <v/>
      </c>
      <c r="AB1287" t="str">
        <f t="shared" si="249"/>
        <v/>
      </c>
      <c r="AC1287" s="2" t="str">
        <f t="shared" si="250"/>
        <v/>
      </c>
      <c r="AD1287" t="str">
        <f t="shared" ref="AD1287:AD1350" si="253">IF(AND(M1287="GTIGN",V1286&gt;=300,V1287&lt;300),"TRUE","")</f>
        <v/>
      </c>
      <c r="AE1287" t="str">
        <f t="shared" si="251"/>
        <v/>
      </c>
      <c r="AF1287" t="str">
        <f t="shared" si="252"/>
        <v/>
      </c>
    </row>
    <row r="1288" spans="1:32" x14ac:dyDescent="0.25">
      <c r="A1288">
        <v>12711</v>
      </c>
      <c r="B1288" s="1">
        <v>867488060855003</v>
      </c>
      <c r="C1288" s="1">
        <v>1719761769</v>
      </c>
      <c r="D1288">
        <v>-23.248251</v>
      </c>
      <c r="E1288">
        <v>-46.866008000000001</v>
      </c>
      <c r="F1288">
        <v>746</v>
      </c>
      <c r="G1288">
        <v>344</v>
      </c>
      <c r="H1288">
        <v>94</v>
      </c>
      <c r="I1288">
        <v>1</v>
      </c>
      <c r="J1288">
        <v>1</v>
      </c>
      <c r="K1288">
        <v>453600</v>
      </c>
      <c r="L1288">
        <v>0</v>
      </c>
      <c r="M1288" t="s">
        <v>19</v>
      </c>
      <c r="N1288">
        <v>10</v>
      </c>
      <c r="O1288">
        <v>0</v>
      </c>
      <c r="P1288">
        <v>0</v>
      </c>
      <c r="Q1288">
        <v>0</v>
      </c>
      <c r="R1288">
        <v>0</v>
      </c>
      <c r="S1288" s="4">
        <v>45473.650104166663</v>
      </c>
      <c r="T1288" s="6">
        <v>45473.650104166663</v>
      </c>
      <c r="U1288">
        <f t="shared" si="242"/>
        <v>20</v>
      </c>
      <c r="V1288">
        <f t="shared" si="243"/>
        <v>30</v>
      </c>
      <c r="W1288" t="str">
        <f t="shared" si="244"/>
        <v/>
      </c>
      <c r="X1288" t="str">
        <f t="shared" si="245"/>
        <v/>
      </c>
      <c r="Y1288" s="12" t="str">
        <f t="shared" si="246"/>
        <v/>
      </c>
      <c r="Z1288" t="str">
        <f t="shared" si="247"/>
        <v/>
      </c>
      <c r="AA1288" t="str">
        <f t="shared" si="248"/>
        <v/>
      </c>
      <c r="AB1288" t="str">
        <f t="shared" si="249"/>
        <v/>
      </c>
      <c r="AC1288" s="2" t="str">
        <f t="shared" si="250"/>
        <v/>
      </c>
      <c r="AD1288" t="str">
        <f t="shared" si="253"/>
        <v/>
      </c>
      <c r="AE1288" t="str">
        <f t="shared" si="251"/>
        <v/>
      </c>
      <c r="AF1288" t="str">
        <f t="shared" si="252"/>
        <v/>
      </c>
    </row>
    <row r="1289" spans="1:32" x14ac:dyDescent="0.25">
      <c r="A1289">
        <v>12712</v>
      </c>
      <c r="B1289" s="1">
        <v>867488060855003</v>
      </c>
      <c r="C1289" s="1">
        <v>1719761799</v>
      </c>
      <c r="D1289">
        <v>-23.241758999999998</v>
      </c>
      <c r="E1289">
        <v>-46.868836999999999</v>
      </c>
      <c r="F1289">
        <v>739</v>
      </c>
      <c r="G1289">
        <v>351</v>
      </c>
      <c r="H1289">
        <v>96.1</v>
      </c>
      <c r="I1289">
        <v>1</v>
      </c>
      <c r="J1289">
        <v>1</v>
      </c>
      <c r="K1289">
        <v>454400</v>
      </c>
      <c r="L1289">
        <v>0</v>
      </c>
      <c r="M1289" t="s">
        <v>19</v>
      </c>
      <c r="N1289">
        <v>10</v>
      </c>
      <c r="O1289">
        <v>0</v>
      </c>
      <c r="P1289">
        <v>0</v>
      </c>
      <c r="Q1289">
        <v>0</v>
      </c>
      <c r="R1289">
        <v>0</v>
      </c>
      <c r="S1289" s="4">
        <v>45473.650451388887</v>
      </c>
      <c r="T1289" s="6">
        <v>45473.650451388887</v>
      </c>
      <c r="U1289">
        <f t="shared" si="242"/>
        <v>20</v>
      </c>
      <c r="V1289">
        <f t="shared" si="243"/>
        <v>30</v>
      </c>
      <c r="W1289" t="str">
        <f t="shared" si="244"/>
        <v/>
      </c>
      <c r="X1289" t="str">
        <f t="shared" si="245"/>
        <v/>
      </c>
      <c r="Y1289" s="12" t="str">
        <f t="shared" si="246"/>
        <v/>
      </c>
      <c r="Z1289" t="str">
        <f t="shared" si="247"/>
        <v/>
      </c>
      <c r="AA1289" t="str">
        <f t="shared" si="248"/>
        <v/>
      </c>
      <c r="AB1289" t="str">
        <f t="shared" si="249"/>
        <v/>
      </c>
      <c r="AC1289" s="2" t="str">
        <f t="shared" si="250"/>
        <v/>
      </c>
      <c r="AD1289" t="str">
        <f t="shared" si="253"/>
        <v/>
      </c>
      <c r="AE1289" t="str">
        <f t="shared" si="251"/>
        <v/>
      </c>
      <c r="AF1289" t="str">
        <f t="shared" si="252"/>
        <v/>
      </c>
    </row>
    <row r="1290" spans="1:32" x14ac:dyDescent="0.25">
      <c r="A1290">
        <v>12713</v>
      </c>
      <c r="B1290" s="1">
        <v>867488060855003</v>
      </c>
      <c r="C1290" s="1">
        <v>1719761829</v>
      </c>
      <c r="D1290">
        <v>-23.234846000000001</v>
      </c>
      <c r="E1290">
        <v>-46.870950999999998</v>
      </c>
      <c r="F1290">
        <v>761</v>
      </c>
      <c r="G1290">
        <v>334</v>
      </c>
      <c r="H1290">
        <v>96.5</v>
      </c>
      <c r="I1290">
        <v>1</v>
      </c>
      <c r="J1290">
        <v>1</v>
      </c>
      <c r="K1290">
        <v>455200</v>
      </c>
      <c r="L1290">
        <v>0</v>
      </c>
      <c r="M1290" t="s">
        <v>19</v>
      </c>
      <c r="N1290">
        <v>10</v>
      </c>
      <c r="O1290">
        <v>0</v>
      </c>
      <c r="P1290">
        <v>0</v>
      </c>
      <c r="Q1290">
        <v>0</v>
      </c>
      <c r="R1290">
        <v>0</v>
      </c>
      <c r="S1290" s="4">
        <v>45473.65079861111</v>
      </c>
      <c r="T1290" s="6">
        <v>45473.65079861111</v>
      </c>
      <c r="U1290">
        <f t="shared" si="242"/>
        <v>20</v>
      </c>
      <c r="V1290">
        <f t="shared" si="243"/>
        <v>30</v>
      </c>
      <c r="W1290" t="str">
        <f t="shared" si="244"/>
        <v/>
      </c>
      <c r="X1290" t="str">
        <f t="shared" si="245"/>
        <v/>
      </c>
      <c r="Y1290" s="12" t="str">
        <f t="shared" si="246"/>
        <v/>
      </c>
      <c r="Z1290" t="str">
        <f t="shared" si="247"/>
        <v/>
      </c>
      <c r="AA1290" t="str">
        <f t="shared" si="248"/>
        <v/>
      </c>
      <c r="AB1290" t="str">
        <f t="shared" si="249"/>
        <v/>
      </c>
      <c r="AC1290" s="2" t="str">
        <f t="shared" si="250"/>
        <v/>
      </c>
      <c r="AD1290" t="str">
        <f t="shared" si="253"/>
        <v/>
      </c>
      <c r="AE1290" t="str">
        <f t="shared" si="251"/>
        <v/>
      </c>
      <c r="AF1290" t="str">
        <f t="shared" si="252"/>
        <v/>
      </c>
    </row>
    <row r="1291" spans="1:32" x14ac:dyDescent="0.25">
      <c r="A1291">
        <v>12714</v>
      </c>
      <c r="B1291" s="1">
        <v>867488060855003</v>
      </c>
      <c r="C1291" s="1">
        <v>1719761859</v>
      </c>
      <c r="D1291">
        <v>-23.227817999999999</v>
      </c>
      <c r="E1291">
        <v>-46.874510999999998</v>
      </c>
      <c r="F1291">
        <v>744</v>
      </c>
      <c r="G1291">
        <v>335</v>
      </c>
      <c r="H1291">
        <v>102</v>
      </c>
      <c r="I1291">
        <v>1</v>
      </c>
      <c r="J1291">
        <v>1</v>
      </c>
      <c r="K1291">
        <v>456000</v>
      </c>
      <c r="L1291">
        <v>0</v>
      </c>
      <c r="M1291" t="s">
        <v>19</v>
      </c>
      <c r="N1291">
        <v>10</v>
      </c>
      <c r="O1291">
        <v>0</v>
      </c>
      <c r="P1291">
        <v>0</v>
      </c>
      <c r="Q1291">
        <v>0</v>
      </c>
      <c r="R1291">
        <v>0</v>
      </c>
      <c r="S1291" s="4">
        <v>45473.651145833333</v>
      </c>
      <c r="T1291" s="6">
        <v>45473.651145833333</v>
      </c>
      <c r="U1291">
        <f t="shared" si="242"/>
        <v>20</v>
      </c>
      <c r="V1291">
        <f t="shared" si="243"/>
        <v>30</v>
      </c>
      <c r="W1291" t="str">
        <f t="shared" si="244"/>
        <v/>
      </c>
      <c r="X1291" t="str">
        <f t="shared" si="245"/>
        <v/>
      </c>
      <c r="Y1291" s="12" t="str">
        <f t="shared" si="246"/>
        <v/>
      </c>
      <c r="Z1291" t="str">
        <f t="shared" si="247"/>
        <v/>
      </c>
      <c r="AA1291" t="str">
        <f t="shared" si="248"/>
        <v/>
      </c>
      <c r="AB1291" t="str">
        <f t="shared" si="249"/>
        <v/>
      </c>
      <c r="AC1291" s="2" t="str">
        <f t="shared" si="250"/>
        <v/>
      </c>
      <c r="AD1291" t="str">
        <f t="shared" si="253"/>
        <v/>
      </c>
      <c r="AE1291" t="str">
        <f t="shared" si="251"/>
        <v/>
      </c>
      <c r="AF1291" t="str">
        <f t="shared" si="252"/>
        <v/>
      </c>
    </row>
    <row r="1292" spans="1:32" x14ac:dyDescent="0.25">
      <c r="A1292">
        <v>12715</v>
      </c>
      <c r="B1292" s="1">
        <v>867488060855003</v>
      </c>
      <c r="C1292" s="1">
        <v>1719761889</v>
      </c>
      <c r="D1292">
        <v>-23.221696999999999</v>
      </c>
      <c r="E1292">
        <v>-46.878889999999998</v>
      </c>
      <c r="F1292">
        <v>735</v>
      </c>
      <c r="G1292">
        <v>321</v>
      </c>
      <c r="H1292">
        <v>92.9</v>
      </c>
      <c r="I1292">
        <v>1</v>
      </c>
      <c r="J1292">
        <v>1</v>
      </c>
      <c r="K1292">
        <v>456800</v>
      </c>
      <c r="L1292">
        <v>0</v>
      </c>
      <c r="M1292" t="s">
        <v>19</v>
      </c>
      <c r="N1292">
        <v>10</v>
      </c>
      <c r="O1292">
        <v>0</v>
      </c>
      <c r="P1292">
        <v>0</v>
      </c>
      <c r="Q1292">
        <v>0</v>
      </c>
      <c r="R1292">
        <v>0</v>
      </c>
      <c r="S1292" s="4">
        <v>45473.651493055557</v>
      </c>
      <c r="T1292" s="6">
        <v>45473.651493055557</v>
      </c>
      <c r="U1292">
        <f t="shared" si="242"/>
        <v>20</v>
      </c>
      <c r="V1292">
        <f t="shared" si="243"/>
        <v>30</v>
      </c>
      <c r="W1292" t="str">
        <f t="shared" si="244"/>
        <v/>
      </c>
      <c r="X1292" t="str">
        <f t="shared" si="245"/>
        <v/>
      </c>
      <c r="Y1292" s="12" t="str">
        <f t="shared" si="246"/>
        <v/>
      </c>
      <c r="Z1292" t="str">
        <f t="shared" si="247"/>
        <v/>
      </c>
      <c r="AA1292" t="str">
        <f t="shared" si="248"/>
        <v/>
      </c>
      <c r="AB1292" t="str">
        <f t="shared" si="249"/>
        <v/>
      </c>
      <c r="AC1292" s="2" t="str">
        <f t="shared" si="250"/>
        <v/>
      </c>
      <c r="AD1292" t="str">
        <f t="shared" si="253"/>
        <v/>
      </c>
      <c r="AE1292" t="str">
        <f t="shared" si="251"/>
        <v/>
      </c>
      <c r="AF1292" t="str">
        <f t="shared" si="252"/>
        <v/>
      </c>
    </row>
    <row r="1293" spans="1:32" x14ac:dyDescent="0.25">
      <c r="A1293">
        <v>12716</v>
      </c>
      <c r="B1293" s="1">
        <v>867488060855003</v>
      </c>
      <c r="C1293" s="1">
        <v>1719761919</v>
      </c>
      <c r="D1293">
        <v>-23.216529999999999</v>
      </c>
      <c r="E1293">
        <v>-46.883549000000002</v>
      </c>
      <c r="F1293">
        <v>750</v>
      </c>
      <c r="G1293">
        <v>314</v>
      </c>
      <c r="H1293">
        <v>89.6</v>
      </c>
      <c r="I1293">
        <v>1</v>
      </c>
      <c r="J1293">
        <v>1</v>
      </c>
      <c r="K1293">
        <v>457600</v>
      </c>
      <c r="L1293">
        <v>0</v>
      </c>
      <c r="M1293" t="s">
        <v>19</v>
      </c>
      <c r="N1293">
        <v>10</v>
      </c>
      <c r="O1293">
        <v>0</v>
      </c>
      <c r="P1293">
        <v>0</v>
      </c>
      <c r="Q1293">
        <v>0</v>
      </c>
      <c r="R1293">
        <v>0</v>
      </c>
      <c r="S1293" s="4">
        <v>45473.65184027778</v>
      </c>
      <c r="T1293" s="6">
        <v>45473.65184027778</v>
      </c>
      <c r="U1293">
        <f t="shared" si="242"/>
        <v>20</v>
      </c>
      <c r="V1293">
        <f t="shared" si="243"/>
        <v>30</v>
      </c>
      <c r="W1293" t="str">
        <f t="shared" si="244"/>
        <v/>
      </c>
      <c r="X1293" t="str">
        <f t="shared" si="245"/>
        <v/>
      </c>
      <c r="Y1293" s="12" t="str">
        <f t="shared" si="246"/>
        <v/>
      </c>
      <c r="Z1293" t="str">
        <f t="shared" si="247"/>
        <v/>
      </c>
      <c r="AA1293" t="str">
        <f t="shared" si="248"/>
        <v/>
      </c>
      <c r="AB1293" t="str">
        <f t="shared" si="249"/>
        <v/>
      </c>
      <c r="AC1293" s="2" t="str">
        <f t="shared" si="250"/>
        <v/>
      </c>
      <c r="AD1293" t="str">
        <f t="shared" si="253"/>
        <v/>
      </c>
      <c r="AE1293" t="str">
        <f t="shared" si="251"/>
        <v/>
      </c>
      <c r="AF1293" t="str">
        <f t="shared" si="252"/>
        <v/>
      </c>
    </row>
    <row r="1294" spans="1:32" x14ac:dyDescent="0.25">
      <c r="A1294">
        <v>12717</v>
      </c>
      <c r="B1294" s="1">
        <v>867488060855003</v>
      </c>
      <c r="C1294" s="1">
        <v>1719761949</v>
      </c>
      <c r="D1294">
        <v>-23.212271999999999</v>
      </c>
      <c r="E1294">
        <v>-46.889800999999999</v>
      </c>
      <c r="F1294">
        <v>744</v>
      </c>
      <c r="G1294">
        <v>303</v>
      </c>
      <c r="H1294">
        <v>96.3</v>
      </c>
      <c r="I1294">
        <v>1</v>
      </c>
      <c r="J1294">
        <v>1</v>
      </c>
      <c r="K1294">
        <v>458400</v>
      </c>
      <c r="L1294">
        <v>0</v>
      </c>
      <c r="M1294" t="s">
        <v>19</v>
      </c>
      <c r="N1294">
        <v>10</v>
      </c>
      <c r="O1294">
        <v>0</v>
      </c>
      <c r="P1294">
        <v>0</v>
      </c>
      <c r="Q1294">
        <v>0</v>
      </c>
      <c r="R1294">
        <v>0</v>
      </c>
      <c r="S1294" s="4">
        <v>45473.652187500003</v>
      </c>
      <c r="T1294" s="6">
        <v>45473.652187500003</v>
      </c>
      <c r="U1294">
        <f t="shared" si="242"/>
        <v>20</v>
      </c>
      <c r="V1294">
        <f t="shared" si="243"/>
        <v>30</v>
      </c>
      <c r="W1294" t="str">
        <f t="shared" si="244"/>
        <v/>
      </c>
      <c r="X1294" t="str">
        <f t="shared" si="245"/>
        <v/>
      </c>
      <c r="Y1294" s="12" t="str">
        <f t="shared" si="246"/>
        <v/>
      </c>
      <c r="Z1294" t="str">
        <f t="shared" si="247"/>
        <v/>
      </c>
      <c r="AA1294" t="str">
        <f t="shared" si="248"/>
        <v/>
      </c>
      <c r="AB1294" t="str">
        <f t="shared" si="249"/>
        <v/>
      </c>
      <c r="AC1294" s="2" t="str">
        <f t="shared" si="250"/>
        <v/>
      </c>
      <c r="AD1294" t="str">
        <f t="shared" si="253"/>
        <v/>
      </c>
      <c r="AE1294" t="str">
        <f t="shared" si="251"/>
        <v/>
      </c>
      <c r="AF1294" t="str">
        <f t="shared" si="252"/>
        <v/>
      </c>
    </row>
    <row r="1295" spans="1:32" x14ac:dyDescent="0.25">
      <c r="A1295">
        <v>12718</v>
      </c>
      <c r="B1295" s="1">
        <v>867488060855003</v>
      </c>
      <c r="C1295" s="1">
        <v>1719761979</v>
      </c>
      <c r="D1295">
        <v>-23.208324000000001</v>
      </c>
      <c r="E1295">
        <v>-46.896231</v>
      </c>
      <c r="F1295">
        <v>759</v>
      </c>
      <c r="G1295">
        <v>302</v>
      </c>
      <c r="H1295">
        <v>99.4</v>
      </c>
      <c r="I1295">
        <v>1</v>
      </c>
      <c r="J1295">
        <v>1</v>
      </c>
      <c r="K1295">
        <v>459200</v>
      </c>
      <c r="L1295">
        <v>0</v>
      </c>
      <c r="M1295" t="s">
        <v>19</v>
      </c>
      <c r="N1295">
        <v>10</v>
      </c>
      <c r="O1295">
        <v>0</v>
      </c>
      <c r="P1295">
        <v>0</v>
      </c>
      <c r="Q1295">
        <v>0</v>
      </c>
      <c r="R1295">
        <v>0</v>
      </c>
      <c r="S1295" s="4">
        <v>45473.65253472222</v>
      </c>
      <c r="T1295" s="6">
        <v>45473.65253472222</v>
      </c>
      <c r="U1295">
        <f t="shared" si="242"/>
        <v>20</v>
      </c>
      <c r="V1295">
        <f t="shared" si="243"/>
        <v>30</v>
      </c>
      <c r="W1295" t="str">
        <f t="shared" si="244"/>
        <v/>
      </c>
      <c r="X1295" t="str">
        <f t="shared" si="245"/>
        <v/>
      </c>
      <c r="Y1295" s="12" t="str">
        <f t="shared" si="246"/>
        <v/>
      </c>
      <c r="Z1295" t="str">
        <f t="shared" si="247"/>
        <v/>
      </c>
      <c r="AA1295" t="str">
        <f t="shared" si="248"/>
        <v/>
      </c>
      <c r="AB1295" t="str">
        <f t="shared" si="249"/>
        <v/>
      </c>
      <c r="AC1295" s="2" t="str">
        <f t="shared" si="250"/>
        <v/>
      </c>
      <c r="AD1295" t="str">
        <f t="shared" si="253"/>
        <v/>
      </c>
      <c r="AE1295" t="str">
        <f t="shared" si="251"/>
        <v/>
      </c>
      <c r="AF1295" t="str">
        <f t="shared" si="252"/>
        <v/>
      </c>
    </row>
    <row r="1296" spans="1:32" x14ac:dyDescent="0.25">
      <c r="A1296">
        <v>12719</v>
      </c>
      <c r="B1296" s="1">
        <v>867488060855003</v>
      </c>
      <c r="C1296" s="1">
        <v>1719762009</v>
      </c>
      <c r="D1296">
        <v>-23.202449999999999</v>
      </c>
      <c r="E1296">
        <v>-46.901716999999998</v>
      </c>
      <c r="F1296">
        <v>741</v>
      </c>
      <c r="G1296">
        <v>335</v>
      </c>
      <c r="H1296">
        <v>104.8</v>
      </c>
      <c r="I1296">
        <v>1</v>
      </c>
      <c r="J1296">
        <v>1</v>
      </c>
      <c r="K1296">
        <v>460100</v>
      </c>
      <c r="L1296">
        <v>0</v>
      </c>
      <c r="M1296" t="s">
        <v>19</v>
      </c>
      <c r="N1296">
        <v>10</v>
      </c>
      <c r="O1296">
        <v>0</v>
      </c>
      <c r="P1296">
        <v>0</v>
      </c>
      <c r="Q1296">
        <v>0</v>
      </c>
      <c r="R1296">
        <v>0</v>
      </c>
      <c r="S1296" s="4">
        <v>45473.652881944443</v>
      </c>
      <c r="T1296" s="6">
        <v>45473.652881944443</v>
      </c>
      <c r="U1296">
        <f t="shared" si="242"/>
        <v>20</v>
      </c>
      <c r="V1296">
        <f t="shared" si="243"/>
        <v>30</v>
      </c>
      <c r="W1296" t="str">
        <f t="shared" si="244"/>
        <v/>
      </c>
      <c r="X1296" t="str">
        <f t="shared" si="245"/>
        <v/>
      </c>
      <c r="Y1296" s="12" t="str">
        <f t="shared" si="246"/>
        <v/>
      </c>
      <c r="Z1296" t="str">
        <f t="shared" si="247"/>
        <v/>
      </c>
      <c r="AA1296" t="str">
        <f t="shared" si="248"/>
        <v/>
      </c>
      <c r="AB1296" t="str">
        <f t="shared" si="249"/>
        <v/>
      </c>
      <c r="AC1296" s="2" t="str">
        <f t="shared" si="250"/>
        <v/>
      </c>
      <c r="AD1296" t="str">
        <f t="shared" si="253"/>
        <v/>
      </c>
      <c r="AE1296" t="str">
        <f t="shared" si="251"/>
        <v/>
      </c>
      <c r="AF1296" t="str">
        <f t="shared" si="252"/>
        <v/>
      </c>
    </row>
    <row r="1297" spans="1:32" x14ac:dyDescent="0.25">
      <c r="A1297">
        <v>12720</v>
      </c>
      <c r="B1297" s="1">
        <v>867488060855003</v>
      </c>
      <c r="C1297" s="1">
        <v>1719762039</v>
      </c>
      <c r="D1297">
        <v>-23.195004000000001</v>
      </c>
      <c r="E1297">
        <v>-46.904466999999997</v>
      </c>
      <c r="F1297">
        <v>732</v>
      </c>
      <c r="G1297">
        <v>341</v>
      </c>
      <c r="H1297">
        <v>104.8</v>
      </c>
      <c r="I1297">
        <v>1</v>
      </c>
      <c r="J1297">
        <v>1</v>
      </c>
      <c r="K1297">
        <v>460900</v>
      </c>
      <c r="L1297">
        <v>0</v>
      </c>
      <c r="M1297" t="s">
        <v>19</v>
      </c>
      <c r="N1297">
        <v>10</v>
      </c>
      <c r="O1297">
        <v>0</v>
      </c>
      <c r="P1297">
        <v>0</v>
      </c>
      <c r="Q1297">
        <v>0</v>
      </c>
      <c r="R1297">
        <v>0</v>
      </c>
      <c r="S1297" s="4">
        <v>45473.653229166666</v>
      </c>
      <c r="T1297" s="6">
        <v>45473.653229166666</v>
      </c>
      <c r="U1297">
        <f t="shared" si="242"/>
        <v>20</v>
      </c>
      <c r="V1297">
        <f t="shared" si="243"/>
        <v>30</v>
      </c>
      <c r="W1297" t="str">
        <f t="shared" si="244"/>
        <v/>
      </c>
      <c r="X1297" t="str">
        <f t="shared" si="245"/>
        <v/>
      </c>
      <c r="Y1297" s="12" t="str">
        <f t="shared" si="246"/>
        <v/>
      </c>
      <c r="Z1297" t="str">
        <f t="shared" si="247"/>
        <v/>
      </c>
      <c r="AA1297" t="str">
        <f t="shared" si="248"/>
        <v/>
      </c>
      <c r="AB1297" t="str">
        <f t="shared" si="249"/>
        <v/>
      </c>
      <c r="AC1297" s="2" t="str">
        <f t="shared" si="250"/>
        <v/>
      </c>
      <c r="AD1297" t="str">
        <f t="shared" si="253"/>
        <v/>
      </c>
      <c r="AE1297" t="str">
        <f t="shared" si="251"/>
        <v/>
      </c>
      <c r="AF1297" t="str">
        <f t="shared" si="252"/>
        <v/>
      </c>
    </row>
    <row r="1298" spans="1:32" x14ac:dyDescent="0.25">
      <c r="A1298">
        <v>12721</v>
      </c>
      <c r="B1298" s="1">
        <v>867488060855003</v>
      </c>
      <c r="C1298" s="1">
        <v>1719762069</v>
      </c>
      <c r="D1298">
        <v>-23.187559</v>
      </c>
      <c r="E1298">
        <v>-46.907200000000003</v>
      </c>
      <c r="F1298">
        <v>714</v>
      </c>
      <c r="G1298">
        <v>339</v>
      </c>
      <c r="H1298">
        <v>104.2</v>
      </c>
      <c r="I1298">
        <v>1</v>
      </c>
      <c r="J1298">
        <v>1</v>
      </c>
      <c r="K1298">
        <v>461800</v>
      </c>
      <c r="L1298">
        <v>0</v>
      </c>
      <c r="M1298" t="s">
        <v>19</v>
      </c>
      <c r="N1298">
        <v>10</v>
      </c>
      <c r="O1298">
        <v>0</v>
      </c>
      <c r="P1298">
        <v>0</v>
      </c>
      <c r="Q1298">
        <v>0</v>
      </c>
      <c r="R1298">
        <v>0</v>
      </c>
      <c r="S1298" s="4">
        <v>45473.65357638889</v>
      </c>
      <c r="T1298" s="6">
        <v>45473.65357638889</v>
      </c>
      <c r="U1298">
        <f t="shared" si="242"/>
        <v>20</v>
      </c>
      <c r="V1298">
        <f t="shared" si="243"/>
        <v>30</v>
      </c>
      <c r="W1298" t="str">
        <f t="shared" si="244"/>
        <v/>
      </c>
      <c r="X1298" t="str">
        <f t="shared" si="245"/>
        <v/>
      </c>
      <c r="Y1298" s="12" t="str">
        <f t="shared" si="246"/>
        <v/>
      </c>
      <c r="Z1298" t="str">
        <f t="shared" si="247"/>
        <v/>
      </c>
      <c r="AA1298" t="str">
        <f t="shared" si="248"/>
        <v/>
      </c>
      <c r="AB1298" t="str">
        <f t="shared" si="249"/>
        <v/>
      </c>
      <c r="AC1298" s="2" t="str">
        <f t="shared" si="250"/>
        <v/>
      </c>
      <c r="AD1298" t="str">
        <f t="shared" si="253"/>
        <v/>
      </c>
      <c r="AE1298" t="str">
        <f t="shared" si="251"/>
        <v/>
      </c>
      <c r="AF1298" t="str">
        <f t="shared" si="252"/>
        <v/>
      </c>
    </row>
    <row r="1299" spans="1:32" x14ac:dyDescent="0.25">
      <c r="A1299">
        <v>12722</v>
      </c>
      <c r="B1299" s="1">
        <v>867488060855003</v>
      </c>
      <c r="C1299" s="1">
        <v>1719762099</v>
      </c>
      <c r="D1299">
        <v>-23.180900000000001</v>
      </c>
      <c r="E1299">
        <v>-46.911684999999999</v>
      </c>
      <c r="F1299">
        <v>725</v>
      </c>
      <c r="G1299">
        <v>317</v>
      </c>
      <c r="H1299">
        <v>104.9</v>
      </c>
      <c r="I1299">
        <v>1</v>
      </c>
      <c r="J1299">
        <v>1</v>
      </c>
      <c r="K1299">
        <v>462700</v>
      </c>
      <c r="L1299">
        <v>0</v>
      </c>
      <c r="M1299" t="s">
        <v>19</v>
      </c>
      <c r="N1299">
        <v>10</v>
      </c>
      <c r="O1299">
        <v>0</v>
      </c>
      <c r="P1299">
        <v>0</v>
      </c>
      <c r="Q1299">
        <v>0</v>
      </c>
      <c r="R1299">
        <v>0</v>
      </c>
      <c r="S1299" s="4">
        <v>45473.653923611113</v>
      </c>
      <c r="T1299" s="6">
        <v>45473.653923611113</v>
      </c>
      <c r="U1299">
        <f t="shared" si="242"/>
        <v>20</v>
      </c>
      <c r="V1299">
        <f t="shared" si="243"/>
        <v>30</v>
      </c>
      <c r="W1299" t="str">
        <f t="shared" si="244"/>
        <v/>
      </c>
      <c r="X1299" t="str">
        <f t="shared" si="245"/>
        <v/>
      </c>
      <c r="Y1299" s="12" t="str">
        <f t="shared" si="246"/>
        <v/>
      </c>
      <c r="Z1299" t="str">
        <f t="shared" si="247"/>
        <v/>
      </c>
      <c r="AA1299" t="str">
        <f t="shared" si="248"/>
        <v/>
      </c>
      <c r="AB1299" t="str">
        <f t="shared" si="249"/>
        <v/>
      </c>
      <c r="AC1299" s="2" t="str">
        <f t="shared" si="250"/>
        <v/>
      </c>
      <c r="AD1299" t="str">
        <f t="shared" si="253"/>
        <v/>
      </c>
      <c r="AE1299" t="str">
        <f t="shared" si="251"/>
        <v/>
      </c>
      <c r="AF1299" t="str">
        <f t="shared" si="252"/>
        <v/>
      </c>
    </row>
    <row r="1300" spans="1:32" x14ac:dyDescent="0.25">
      <c r="A1300">
        <v>12723</v>
      </c>
      <c r="B1300" s="1">
        <v>867488060855003</v>
      </c>
      <c r="C1300" s="1">
        <v>1719762129</v>
      </c>
      <c r="D1300">
        <v>-23.175778000000001</v>
      </c>
      <c r="E1300">
        <v>-46.917954000000002</v>
      </c>
      <c r="F1300">
        <v>704</v>
      </c>
      <c r="G1300">
        <v>310</v>
      </c>
      <c r="H1300">
        <v>102.4</v>
      </c>
      <c r="I1300">
        <v>1</v>
      </c>
      <c r="J1300">
        <v>1</v>
      </c>
      <c r="K1300">
        <v>463500</v>
      </c>
      <c r="L1300">
        <v>0</v>
      </c>
      <c r="M1300" t="s">
        <v>19</v>
      </c>
      <c r="N1300">
        <v>10</v>
      </c>
      <c r="O1300">
        <v>0</v>
      </c>
      <c r="P1300">
        <v>0</v>
      </c>
      <c r="Q1300">
        <v>0</v>
      </c>
      <c r="R1300">
        <v>0</v>
      </c>
      <c r="S1300" s="4">
        <v>45473.654270833336</v>
      </c>
      <c r="T1300" s="6">
        <v>45473.654270833336</v>
      </c>
      <c r="U1300">
        <f t="shared" si="242"/>
        <v>20</v>
      </c>
      <c r="V1300">
        <f t="shared" si="243"/>
        <v>30</v>
      </c>
      <c r="W1300" t="str">
        <f t="shared" si="244"/>
        <v/>
      </c>
      <c r="X1300" t="str">
        <f t="shared" si="245"/>
        <v/>
      </c>
      <c r="Y1300" s="12" t="str">
        <f t="shared" si="246"/>
        <v/>
      </c>
      <c r="Z1300" t="str">
        <f t="shared" si="247"/>
        <v/>
      </c>
      <c r="AA1300" t="str">
        <f t="shared" si="248"/>
        <v/>
      </c>
      <c r="AB1300" t="str">
        <f t="shared" si="249"/>
        <v/>
      </c>
      <c r="AC1300" s="2" t="str">
        <f t="shared" si="250"/>
        <v/>
      </c>
      <c r="AD1300" t="str">
        <f t="shared" si="253"/>
        <v/>
      </c>
      <c r="AE1300" t="str">
        <f t="shared" si="251"/>
        <v/>
      </c>
      <c r="AF1300" t="str">
        <f t="shared" si="252"/>
        <v/>
      </c>
    </row>
    <row r="1301" spans="1:32" x14ac:dyDescent="0.25">
      <c r="A1301">
        <v>12724</v>
      </c>
      <c r="B1301" s="1">
        <v>867488060855003</v>
      </c>
      <c r="C1301" s="1">
        <v>1719762159</v>
      </c>
      <c r="D1301">
        <v>-23.170819999999999</v>
      </c>
      <c r="E1301">
        <v>-46.924238000000003</v>
      </c>
      <c r="F1301">
        <v>708</v>
      </c>
      <c r="G1301">
        <v>312</v>
      </c>
      <c r="H1301">
        <v>90.9</v>
      </c>
      <c r="I1301">
        <v>1</v>
      </c>
      <c r="J1301">
        <v>1</v>
      </c>
      <c r="K1301">
        <v>464400</v>
      </c>
      <c r="L1301">
        <v>0</v>
      </c>
      <c r="M1301" t="s">
        <v>19</v>
      </c>
      <c r="N1301">
        <v>10</v>
      </c>
      <c r="O1301">
        <v>0</v>
      </c>
      <c r="P1301">
        <v>0</v>
      </c>
      <c r="Q1301">
        <v>0</v>
      </c>
      <c r="R1301">
        <v>0</v>
      </c>
      <c r="S1301" s="4">
        <v>45473.654618055552</v>
      </c>
      <c r="T1301" s="6">
        <v>45473.654618055552</v>
      </c>
      <c r="U1301">
        <f t="shared" si="242"/>
        <v>20</v>
      </c>
      <c r="V1301">
        <f t="shared" si="243"/>
        <v>30</v>
      </c>
      <c r="W1301" t="str">
        <f t="shared" si="244"/>
        <v/>
      </c>
      <c r="X1301" t="str">
        <f t="shared" si="245"/>
        <v/>
      </c>
      <c r="Y1301" s="12" t="str">
        <f t="shared" si="246"/>
        <v/>
      </c>
      <c r="Z1301" t="str">
        <f t="shared" si="247"/>
        <v/>
      </c>
      <c r="AA1301" t="str">
        <f t="shared" si="248"/>
        <v/>
      </c>
      <c r="AB1301" t="str">
        <f t="shared" si="249"/>
        <v/>
      </c>
      <c r="AC1301" s="2" t="str">
        <f t="shared" si="250"/>
        <v/>
      </c>
      <c r="AD1301" t="str">
        <f t="shared" si="253"/>
        <v/>
      </c>
      <c r="AE1301" t="str">
        <f t="shared" si="251"/>
        <v/>
      </c>
      <c r="AF1301" t="str">
        <f t="shared" si="252"/>
        <v/>
      </c>
    </row>
    <row r="1302" spans="1:32" x14ac:dyDescent="0.25">
      <c r="A1302">
        <v>12725</v>
      </c>
      <c r="B1302" s="1">
        <v>867488060855003</v>
      </c>
      <c r="C1302" s="1">
        <v>1719762189</v>
      </c>
      <c r="D1302">
        <v>-23.165116999999999</v>
      </c>
      <c r="E1302">
        <v>-46.929037999999998</v>
      </c>
      <c r="F1302">
        <v>703</v>
      </c>
      <c r="G1302">
        <v>330</v>
      </c>
      <c r="H1302">
        <v>102.5</v>
      </c>
      <c r="I1302">
        <v>1</v>
      </c>
      <c r="J1302">
        <v>1</v>
      </c>
      <c r="K1302">
        <v>465200</v>
      </c>
      <c r="L1302">
        <v>0</v>
      </c>
      <c r="M1302" t="s">
        <v>19</v>
      </c>
      <c r="N1302">
        <v>10</v>
      </c>
      <c r="O1302">
        <v>0</v>
      </c>
      <c r="P1302">
        <v>0</v>
      </c>
      <c r="Q1302">
        <v>0</v>
      </c>
      <c r="R1302">
        <v>0</v>
      </c>
      <c r="S1302" s="4">
        <v>45473.654965277776</v>
      </c>
      <c r="T1302" s="6">
        <v>45473.654965277776</v>
      </c>
      <c r="U1302">
        <f t="shared" si="242"/>
        <v>20</v>
      </c>
      <c r="V1302">
        <f t="shared" si="243"/>
        <v>30</v>
      </c>
      <c r="W1302" t="str">
        <f t="shared" si="244"/>
        <v/>
      </c>
      <c r="X1302" t="str">
        <f t="shared" si="245"/>
        <v/>
      </c>
      <c r="Y1302" s="12" t="str">
        <f t="shared" si="246"/>
        <v/>
      </c>
      <c r="Z1302" t="str">
        <f t="shared" si="247"/>
        <v/>
      </c>
      <c r="AA1302" t="str">
        <f t="shared" si="248"/>
        <v/>
      </c>
      <c r="AB1302" t="str">
        <f t="shared" si="249"/>
        <v/>
      </c>
      <c r="AC1302" s="2" t="str">
        <f t="shared" si="250"/>
        <v/>
      </c>
      <c r="AD1302" t="str">
        <f t="shared" si="253"/>
        <v/>
      </c>
      <c r="AE1302" t="str">
        <f t="shared" si="251"/>
        <v/>
      </c>
      <c r="AF1302" t="str">
        <f t="shared" si="252"/>
        <v/>
      </c>
    </row>
    <row r="1303" spans="1:32" x14ac:dyDescent="0.25">
      <c r="A1303">
        <v>12726</v>
      </c>
      <c r="B1303" s="1">
        <v>867488060855003</v>
      </c>
      <c r="C1303" s="1">
        <v>1719762219</v>
      </c>
      <c r="D1303">
        <v>-23.158714</v>
      </c>
      <c r="E1303">
        <v>-46.932899999999997</v>
      </c>
      <c r="F1303">
        <v>718</v>
      </c>
      <c r="G1303">
        <v>331</v>
      </c>
      <c r="H1303">
        <v>95.1</v>
      </c>
      <c r="I1303">
        <v>1</v>
      </c>
      <c r="J1303">
        <v>1</v>
      </c>
      <c r="K1303">
        <v>466000</v>
      </c>
      <c r="L1303">
        <v>0</v>
      </c>
      <c r="M1303" t="s">
        <v>19</v>
      </c>
      <c r="N1303">
        <v>10</v>
      </c>
      <c r="O1303">
        <v>0</v>
      </c>
      <c r="P1303">
        <v>0</v>
      </c>
      <c r="Q1303">
        <v>0</v>
      </c>
      <c r="R1303">
        <v>0</v>
      </c>
      <c r="S1303" s="4">
        <v>45473.655312499999</v>
      </c>
      <c r="T1303" s="6">
        <v>45473.655312499999</v>
      </c>
      <c r="U1303">
        <f t="shared" si="242"/>
        <v>20</v>
      </c>
      <c r="V1303">
        <f t="shared" si="243"/>
        <v>30</v>
      </c>
      <c r="W1303" t="str">
        <f t="shared" si="244"/>
        <v/>
      </c>
      <c r="X1303" t="str">
        <f t="shared" si="245"/>
        <v/>
      </c>
      <c r="Y1303" s="12" t="str">
        <f t="shared" si="246"/>
        <v/>
      </c>
      <c r="Z1303" t="str">
        <f t="shared" si="247"/>
        <v/>
      </c>
      <c r="AA1303" t="str">
        <f t="shared" si="248"/>
        <v/>
      </c>
      <c r="AB1303" t="str">
        <f t="shared" si="249"/>
        <v/>
      </c>
      <c r="AC1303" s="2" t="str">
        <f t="shared" si="250"/>
        <v/>
      </c>
      <c r="AD1303" t="str">
        <f t="shared" si="253"/>
        <v/>
      </c>
      <c r="AE1303" t="str">
        <f t="shared" si="251"/>
        <v/>
      </c>
      <c r="AF1303" t="str">
        <f t="shared" si="252"/>
        <v/>
      </c>
    </row>
    <row r="1304" spans="1:32" x14ac:dyDescent="0.25">
      <c r="A1304">
        <v>12727</v>
      </c>
      <c r="B1304" s="1">
        <v>867488060855003</v>
      </c>
      <c r="C1304" s="1">
        <v>1719762249</v>
      </c>
      <c r="D1304">
        <v>-23.152121000000001</v>
      </c>
      <c r="E1304">
        <v>-46.935985000000002</v>
      </c>
      <c r="F1304">
        <v>749</v>
      </c>
      <c r="G1304">
        <v>338</v>
      </c>
      <c r="H1304">
        <v>92.9</v>
      </c>
      <c r="I1304">
        <v>1</v>
      </c>
      <c r="J1304">
        <v>1</v>
      </c>
      <c r="K1304">
        <v>466800</v>
      </c>
      <c r="L1304">
        <v>0</v>
      </c>
      <c r="M1304" t="s">
        <v>19</v>
      </c>
      <c r="N1304">
        <v>10</v>
      </c>
      <c r="O1304">
        <v>0</v>
      </c>
      <c r="P1304">
        <v>0</v>
      </c>
      <c r="Q1304">
        <v>0</v>
      </c>
      <c r="R1304">
        <v>0</v>
      </c>
      <c r="S1304" s="4">
        <v>45473.655659722222</v>
      </c>
      <c r="T1304" s="6">
        <v>45473.655659722222</v>
      </c>
      <c r="U1304">
        <f t="shared" si="242"/>
        <v>20</v>
      </c>
      <c r="V1304">
        <f t="shared" si="243"/>
        <v>30</v>
      </c>
      <c r="W1304" t="str">
        <f t="shared" si="244"/>
        <v/>
      </c>
      <c r="X1304" t="str">
        <f t="shared" si="245"/>
        <v/>
      </c>
      <c r="Y1304" s="12" t="str">
        <f t="shared" si="246"/>
        <v/>
      </c>
      <c r="Z1304" t="str">
        <f t="shared" si="247"/>
        <v/>
      </c>
      <c r="AA1304" t="str">
        <f t="shared" si="248"/>
        <v/>
      </c>
      <c r="AB1304" t="str">
        <f t="shared" si="249"/>
        <v/>
      </c>
      <c r="AC1304" s="2" t="str">
        <f t="shared" si="250"/>
        <v/>
      </c>
      <c r="AD1304" t="str">
        <f t="shared" si="253"/>
        <v/>
      </c>
      <c r="AE1304" t="str">
        <f t="shared" si="251"/>
        <v/>
      </c>
      <c r="AF1304" t="str">
        <f t="shared" si="252"/>
        <v/>
      </c>
    </row>
    <row r="1305" spans="1:32" x14ac:dyDescent="0.25">
      <c r="A1305">
        <v>12728</v>
      </c>
      <c r="B1305" s="1">
        <v>867488060855003</v>
      </c>
      <c r="C1305" s="1">
        <v>1719762279</v>
      </c>
      <c r="D1305">
        <v>-23.145499999999998</v>
      </c>
      <c r="E1305">
        <v>-46.938761999999997</v>
      </c>
      <c r="F1305">
        <v>753</v>
      </c>
      <c r="G1305">
        <v>338</v>
      </c>
      <c r="H1305">
        <v>100.8</v>
      </c>
      <c r="I1305">
        <v>1</v>
      </c>
      <c r="J1305">
        <v>1</v>
      </c>
      <c r="K1305">
        <v>467600</v>
      </c>
      <c r="L1305">
        <v>0</v>
      </c>
      <c r="M1305" t="s">
        <v>19</v>
      </c>
      <c r="N1305">
        <v>10</v>
      </c>
      <c r="O1305">
        <v>0</v>
      </c>
      <c r="P1305">
        <v>0</v>
      </c>
      <c r="Q1305">
        <v>0</v>
      </c>
      <c r="R1305">
        <v>0</v>
      </c>
      <c r="S1305" s="4">
        <v>45473.656006944446</v>
      </c>
      <c r="T1305" s="6">
        <v>45473.656006944446</v>
      </c>
      <c r="U1305">
        <f t="shared" si="242"/>
        <v>20</v>
      </c>
      <c r="V1305">
        <f t="shared" si="243"/>
        <v>30</v>
      </c>
      <c r="W1305" t="str">
        <f t="shared" si="244"/>
        <v/>
      </c>
      <c r="X1305" t="str">
        <f t="shared" si="245"/>
        <v/>
      </c>
      <c r="Y1305" s="12" t="str">
        <f t="shared" si="246"/>
        <v/>
      </c>
      <c r="Z1305" t="str">
        <f t="shared" si="247"/>
        <v/>
      </c>
      <c r="AA1305" t="str">
        <f t="shared" si="248"/>
        <v/>
      </c>
      <c r="AB1305" t="str">
        <f t="shared" si="249"/>
        <v/>
      </c>
      <c r="AC1305" s="2" t="str">
        <f t="shared" si="250"/>
        <v/>
      </c>
      <c r="AD1305" t="str">
        <f t="shared" si="253"/>
        <v/>
      </c>
      <c r="AE1305" t="str">
        <f t="shared" si="251"/>
        <v/>
      </c>
      <c r="AF1305" t="str">
        <f t="shared" si="252"/>
        <v/>
      </c>
    </row>
    <row r="1306" spans="1:32" x14ac:dyDescent="0.25">
      <c r="A1306">
        <v>12729</v>
      </c>
      <c r="B1306" s="1">
        <v>867488060855003</v>
      </c>
      <c r="C1306" s="1">
        <v>1719762310</v>
      </c>
      <c r="D1306">
        <v>-23.138341</v>
      </c>
      <c r="E1306">
        <v>-46.942911000000002</v>
      </c>
      <c r="F1306">
        <v>733</v>
      </c>
      <c r="G1306">
        <v>322</v>
      </c>
      <c r="H1306">
        <v>103.9</v>
      </c>
      <c r="I1306">
        <v>1</v>
      </c>
      <c r="J1306">
        <v>1</v>
      </c>
      <c r="K1306">
        <v>468500</v>
      </c>
      <c r="L1306">
        <v>0</v>
      </c>
      <c r="M1306" t="s">
        <v>19</v>
      </c>
      <c r="N1306">
        <v>10</v>
      </c>
      <c r="O1306">
        <v>0</v>
      </c>
      <c r="P1306">
        <v>0</v>
      </c>
      <c r="Q1306">
        <v>0</v>
      </c>
      <c r="R1306">
        <v>0</v>
      </c>
      <c r="S1306" s="4">
        <v>45473.656365740739</v>
      </c>
      <c r="T1306" s="6">
        <v>45473.656365740739</v>
      </c>
      <c r="U1306">
        <f t="shared" si="242"/>
        <v>20</v>
      </c>
      <c r="V1306">
        <f t="shared" si="243"/>
        <v>31</v>
      </c>
      <c r="W1306" t="str">
        <f t="shared" si="244"/>
        <v/>
      </c>
      <c r="X1306" t="str">
        <f t="shared" si="245"/>
        <v/>
      </c>
      <c r="Y1306" s="12" t="str">
        <f t="shared" si="246"/>
        <v/>
      </c>
      <c r="Z1306" t="str">
        <f t="shared" si="247"/>
        <v/>
      </c>
      <c r="AA1306" t="str">
        <f t="shared" si="248"/>
        <v/>
      </c>
      <c r="AB1306" t="str">
        <f t="shared" si="249"/>
        <v/>
      </c>
      <c r="AC1306" s="2" t="str">
        <f t="shared" si="250"/>
        <v/>
      </c>
      <c r="AD1306" t="str">
        <f t="shared" si="253"/>
        <v/>
      </c>
      <c r="AE1306" t="str">
        <f t="shared" si="251"/>
        <v/>
      </c>
      <c r="AF1306" t="str">
        <f t="shared" si="252"/>
        <v/>
      </c>
    </row>
    <row r="1307" spans="1:32" x14ac:dyDescent="0.25">
      <c r="A1307">
        <v>12730</v>
      </c>
      <c r="B1307" s="1">
        <v>867488060855003</v>
      </c>
      <c r="C1307" s="1">
        <v>1719762339</v>
      </c>
      <c r="D1307">
        <v>-23.132961000000002</v>
      </c>
      <c r="E1307">
        <v>-46.948087999999998</v>
      </c>
      <c r="F1307">
        <v>747</v>
      </c>
      <c r="G1307">
        <v>317</v>
      </c>
      <c r="H1307">
        <v>101</v>
      </c>
      <c r="I1307">
        <v>1</v>
      </c>
      <c r="J1307">
        <v>1</v>
      </c>
      <c r="K1307">
        <v>469300</v>
      </c>
      <c r="L1307">
        <v>0</v>
      </c>
      <c r="M1307" t="s">
        <v>19</v>
      </c>
      <c r="N1307">
        <v>10</v>
      </c>
      <c r="O1307">
        <v>0</v>
      </c>
      <c r="P1307">
        <v>0</v>
      </c>
      <c r="Q1307">
        <v>0</v>
      </c>
      <c r="R1307">
        <v>0</v>
      </c>
      <c r="S1307" s="4">
        <v>45473.656701388885</v>
      </c>
      <c r="T1307" s="6">
        <v>45473.656701388885</v>
      </c>
      <c r="U1307">
        <f t="shared" si="242"/>
        <v>20</v>
      </c>
      <c r="V1307">
        <f t="shared" si="243"/>
        <v>29</v>
      </c>
      <c r="W1307" t="str">
        <f t="shared" si="244"/>
        <v/>
      </c>
      <c r="X1307" t="str">
        <f t="shared" si="245"/>
        <v/>
      </c>
      <c r="Y1307" s="12" t="str">
        <f t="shared" si="246"/>
        <v/>
      </c>
      <c r="Z1307" t="str">
        <f t="shared" si="247"/>
        <v/>
      </c>
      <c r="AA1307" t="str">
        <f t="shared" si="248"/>
        <v/>
      </c>
      <c r="AB1307" t="str">
        <f t="shared" si="249"/>
        <v/>
      </c>
      <c r="AC1307" s="2" t="str">
        <f t="shared" si="250"/>
        <v/>
      </c>
      <c r="AD1307" t="str">
        <f t="shared" si="253"/>
        <v/>
      </c>
      <c r="AE1307" t="str">
        <f t="shared" si="251"/>
        <v/>
      </c>
      <c r="AF1307" t="str">
        <f t="shared" si="252"/>
        <v/>
      </c>
    </row>
    <row r="1308" spans="1:32" x14ac:dyDescent="0.25">
      <c r="A1308">
        <v>12731</v>
      </c>
      <c r="B1308" s="1">
        <v>867488060855003</v>
      </c>
      <c r="C1308" s="1">
        <v>1719762369</v>
      </c>
      <c r="D1308">
        <v>-23.126940000000001</v>
      </c>
      <c r="E1308">
        <v>-46.952615000000002</v>
      </c>
      <c r="F1308">
        <v>751</v>
      </c>
      <c r="G1308">
        <v>336</v>
      </c>
      <c r="H1308">
        <v>93.2</v>
      </c>
      <c r="I1308">
        <v>1</v>
      </c>
      <c r="J1308">
        <v>1</v>
      </c>
      <c r="K1308">
        <v>470100</v>
      </c>
      <c r="L1308">
        <v>0</v>
      </c>
      <c r="M1308" t="s">
        <v>19</v>
      </c>
      <c r="N1308">
        <v>10</v>
      </c>
      <c r="O1308">
        <v>0</v>
      </c>
      <c r="P1308">
        <v>0</v>
      </c>
      <c r="Q1308">
        <v>0</v>
      </c>
      <c r="R1308">
        <v>0</v>
      </c>
      <c r="S1308" s="4">
        <v>45473.657048611109</v>
      </c>
      <c r="T1308" s="6">
        <v>45473.657048611109</v>
      </c>
      <c r="U1308">
        <f t="shared" si="242"/>
        <v>20</v>
      </c>
      <c r="V1308">
        <f t="shared" si="243"/>
        <v>30</v>
      </c>
      <c r="W1308" t="str">
        <f t="shared" si="244"/>
        <v/>
      </c>
      <c r="X1308" t="str">
        <f t="shared" si="245"/>
        <v/>
      </c>
      <c r="Y1308" s="12" t="str">
        <f t="shared" si="246"/>
        <v/>
      </c>
      <c r="Z1308" t="str">
        <f t="shared" si="247"/>
        <v/>
      </c>
      <c r="AA1308" t="str">
        <f t="shared" si="248"/>
        <v/>
      </c>
      <c r="AB1308" t="str">
        <f t="shared" si="249"/>
        <v/>
      </c>
      <c r="AC1308" s="2" t="str">
        <f t="shared" si="250"/>
        <v/>
      </c>
      <c r="AD1308" t="str">
        <f t="shared" si="253"/>
        <v/>
      </c>
      <c r="AE1308" t="str">
        <f t="shared" si="251"/>
        <v/>
      </c>
      <c r="AF1308" t="str">
        <f t="shared" si="252"/>
        <v/>
      </c>
    </row>
    <row r="1309" spans="1:32" x14ac:dyDescent="0.25">
      <c r="A1309">
        <v>12732</v>
      </c>
      <c r="B1309" s="1">
        <v>867488060855003</v>
      </c>
      <c r="C1309" s="1">
        <v>1719762399</v>
      </c>
      <c r="D1309">
        <v>-23.119806000000001</v>
      </c>
      <c r="E1309">
        <v>-46.954943999999998</v>
      </c>
      <c r="F1309">
        <v>733</v>
      </c>
      <c r="G1309">
        <v>345</v>
      </c>
      <c r="H1309">
        <v>105.7</v>
      </c>
      <c r="I1309">
        <v>1</v>
      </c>
      <c r="J1309">
        <v>1</v>
      </c>
      <c r="K1309">
        <v>471000</v>
      </c>
      <c r="L1309">
        <v>0</v>
      </c>
      <c r="M1309" t="s">
        <v>19</v>
      </c>
      <c r="N1309">
        <v>10</v>
      </c>
      <c r="O1309">
        <v>0</v>
      </c>
      <c r="P1309">
        <v>0</v>
      </c>
      <c r="Q1309">
        <v>0</v>
      </c>
      <c r="R1309">
        <v>0</v>
      </c>
      <c r="S1309" s="4">
        <v>45473.657395833332</v>
      </c>
      <c r="T1309" s="6">
        <v>45473.657395833332</v>
      </c>
      <c r="U1309">
        <f t="shared" si="242"/>
        <v>20</v>
      </c>
      <c r="V1309">
        <f t="shared" si="243"/>
        <v>30</v>
      </c>
      <c r="W1309" t="str">
        <f t="shared" si="244"/>
        <v/>
      </c>
      <c r="X1309" t="str">
        <f t="shared" si="245"/>
        <v/>
      </c>
      <c r="Y1309" s="12" t="str">
        <f t="shared" si="246"/>
        <v/>
      </c>
      <c r="Z1309" t="str">
        <f t="shared" si="247"/>
        <v/>
      </c>
      <c r="AA1309" t="str">
        <f t="shared" si="248"/>
        <v/>
      </c>
      <c r="AB1309" t="str">
        <f t="shared" si="249"/>
        <v/>
      </c>
      <c r="AC1309" s="2" t="str">
        <f t="shared" si="250"/>
        <v/>
      </c>
      <c r="AD1309" t="str">
        <f t="shared" si="253"/>
        <v/>
      </c>
      <c r="AE1309" t="str">
        <f t="shared" si="251"/>
        <v/>
      </c>
      <c r="AF1309" t="str">
        <f t="shared" si="252"/>
        <v/>
      </c>
    </row>
    <row r="1310" spans="1:32" x14ac:dyDescent="0.25">
      <c r="A1310">
        <v>12733</v>
      </c>
      <c r="B1310" s="1">
        <v>867488060855003</v>
      </c>
      <c r="C1310" s="1">
        <v>1719762429</v>
      </c>
      <c r="D1310">
        <v>-23.112593</v>
      </c>
      <c r="E1310">
        <v>-46.958087999999996</v>
      </c>
      <c r="F1310">
        <v>708</v>
      </c>
      <c r="G1310">
        <v>329</v>
      </c>
      <c r="H1310">
        <v>102.6</v>
      </c>
      <c r="I1310">
        <v>1</v>
      </c>
      <c r="J1310">
        <v>1</v>
      </c>
      <c r="K1310">
        <v>471800</v>
      </c>
      <c r="L1310">
        <v>0</v>
      </c>
      <c r="M1310" t="s">
        <v>19</v>
      </c>
      <c r="N1310">
        <v>10</v>
      </c>
      <c r="O1310">
        <v>0</v>
      </c>
      <c r="P1310">
        <v>0</v>
      </c>
      <c r="Q1310">
        <v>0</v>
      </c>
      <c r="R1310">
        <v>0</v>
      </c>
      <c r="S1310" s="4">
        <v>45473.657743055555</v>
      </c>
      <c r="T1310" s="6">
        <v>45473.657743055555</v>
      </c>
      <c r="U1310">
        <f t="shared" si="242"/>
        <v>20</v>
      </c>
      <c r="V1310">
        <f t="shared" si="243"/>
        <v>30</v>
      </c>
      <c r="W1310" t="str">
        <f t="shared" si="244"/>
        <v/>
      </c>
      <c r="X1310" t="str">
        <f t="shared" si="245"/>
        <v/>
      </c>
      <c r="Y1310" s="12" t="str">
        <f t="shared" si="246"/>
        <v/>
      </c>
      <c r="Z1310" t="str">
        <f t="shared" si="247"/>
        <v/>
      </c>
      <c r="AA1310" t="str">
        <f t="shared" si="248"/>
        <v/>
      </c>
      <c r="AB1310" t="str">
        <f t="shared" si="249"/>
        <v/>
      </c>
      <c r="AC1310" s="2" t="str">
        <f t="shared" si="250"/>
        <v/>
      </c>
      <c r="AD1310" t="str">
        <f t="shared" si="253"/>
        <v/>
      </c>
      <c r="AE1310" t="str">
        <f t="shared" si="251"/>
        <v/>
      </c>
      <c r="AF1310" t="str">
        <f t="shared" si="252"/>
        <v/>
      </c>
    </row>
    <row r="1311" spans="1:32" x14ac:dyDescent="0.25">
      <c r="A1311">
        <v>12734</v>
      </c>
      <c r="B1311" s="1">
        <v>867488060855003</v>
      </c>
      <c r="C1311" s="1">
        <v>1719762459</v>
      </c>
      <c r="D1311">
        <v>-23.106103000000001</v>
      </c>
      <c r="E1311">
        <v>-46.962356</v>
      </c>
      <c r="F1311">
        <v>693</v>
      </c>
      <c r="G1311">
        <v>328</v>
      </c>
      <c r="H1311">
        <v>101.4</v>
      </c>
      <c r="I1311">
        <v>1</v>
      </c>
      <c r="J1311">
        <v>1</v>
      </c>
      <c r="K1311">
        <v>472700</v>
      </c>
      <c r="L1311">
        <v>0</v>
      </c>
      <c r="M1311" t="s">
        <v>19</v>
      </c>
      <c r="N1311">
        <v>10</v>
      </c>
      <c r="O1311">
        <v>0</v>
      </c>
      <c r="P1311">
        <v>0</v>
      </c>
      <c r="Q1311">
        <v>0</v>
      </c>
      <c r="R1311">
        <v>0</v>
      </c>
      <c r="S1311" s="4">
        <v>45473.658090277779</v>
      </c>
      <c r="T1311" s="6">
        <v>45473.658090277779</v>
      </c>
      <c r="U1311">
        <f t="shared" si="242"/>
        <v>20</v>
      </c>
      <c r="V1311">
        <f t="shared" si="243"/>
        <v>30</v>
      </c>
      <c r="W1311" t="str">
        <f t="shared" si="244"/>
        <v/>
      </c>
      <c r="X1311" t="str">
        <f t="shared" si="245"/>
        <v/>
      </c>
      <c r="Y1311" s="12" t="str">
        <f t="shared" si="246"/>
        <v/>
      </c>
      <c r="Z1311" t="str">
        <f t="shared" si="247"/>
        <v/>
      </c>
      <c r="AA1311" t="str">
        <f t="shared" si="248"/>
        <v/>
      </c>
      <c r="AB1311" t="str">
        <f t="shared" si="249"/>
        <v/>
      </c>
      <c r="AC1311" s="2" t="str">
        <f t="shared" si="250"/>
        <v/>
      </c>
      <c r="AD1311" t="str">
        <f t="shared" si="253"/>
        <v/>
      </c>
      <c r="AE1311" t="str">
        <f t="shared" si="251"/>
        <v/>
      </c>
      <c r="AF1311" t="str">
        <f t="shared" si="252"/>
        <v/>
      </c>
    </row>
    <row r="1312" spans="1:32" x14ac:dyDescent="0.25">
      <c r="A1312">
        <v>12735</v>
      </c>
      <c r="B1312" s="1">
        <v>867488060855003</v>
      </c>
      <c r="C1312" s="1">
        <v>1719762489</v>
      </c>
      <c r="D1312">
        <v>-23.099629</v>
      </c>
      <c r="E1312">
        <v>-46.966617999999997</v>
      </c>
      <c r="F1312">
        <v>693</v>
      </c>
      <c r="G1312">
        <v>328</v>
      </c>
      <c r="H1312">
        <v>103</v>
      </c>
      <c r="I1312">
        <v>1</v>
      </c>
      <c r="J1312">
        <v>1</v>
      </c>
      <c r="K1312">
        <v>473500</v>
      </c>
      <c r="L1312">
        <v>0</v>
      </c>
      <c r="M1312" t="s">
        <v>19</v>
      </c>
      <c r="N1312">
        <v>10</v>
      </c>
      <c r="O1312">
        <v>0</v>
      </c>
      <c r="P1312">
        <v>0</v>
      </c>
      <c r="Q1312">
        <v>0</v>
      </c>
      <c r="R1312">
        <v>0</v>
      </c>
      <c r="S1312" s="4">
        <v>45473.658437500002</v>
      </c>
      <c r="T1312" s="6">
        <v>45473.658437500002</v>
      </c>
      <c r="U1312">
        <f t="shared" si="242"/>
        <v>20</v>
      </c>
      <c r="V1312">
        <f t="shared" si="243"/>
        <v>30</v>
      </c>
      <c r="W1312" t="str">
        <f t="shared" si="244"/>
        <v/>
      </c>
      <c r="X1312" t="str">
        <f t="shared" si="245"/>
        <v/>
      </c>
      <c r="Y1312" s="12" t="str">
        <f t="shared" si="246"/>
        <v/>
      </c>
      <c r="Z1312" t="str">
        <f t="shared" si="247"/>
        <v/>
      </c>
      <c r="AA1312" t="str">
        <f t="shared" si="248"/>
        <v/>
      </c>
      <c r="AB1312" t="str">
        <f t="shared" si="249"/>
        <v/>
      </c>
      <c r="AC1312" s="2" t="str">
        <f t="shared" si="250"/>
        <v/>
      </c>
      <c r="AD1312" t="str">
        <f t="shared" si="253"/>
        <v/>
      </c>
      <c r="AE1312" t="str">
        <f t="shared" si="251"/>
        <v/>
      </c>
      <c r="AF1312" t="str">
        <f t="shared" si="252"/>
        <v/>
      </c>
    </row>
    <row r="1313" spans="1:32" x14ac:dyDescent="0.25">
      <c r="A1313">
        <v>12736</v>
      </c>
      <c r="B1313" s="1">
        <v>867488060855003</v>
      </c>
      <c r="C1313" s="1">
        <v>1719762519</v>
      </c>
      <c r="D1313">
        <v>-23.093005000000002</v>
      </c>
      <c r="E1313">
        <v>-46.970987999999998</v>
      </c>
      <c r="F1313">
        <v>680</v>
      </c>
      <c r="G1313">
        <v>328</v>
      </c>
      <c r="H1313">
        <v>107.1</v>
      </c>
      <c r="I1313">
        <v>1</v>
      </c>
      <c r="J1313">
        <v>1</v>
      </c>
      <c r="K1313">
        <v>474400</v>
      </c>
      <c r="L1313">
        <v>0</v>
      </c>
      <c r="M1313" t="s">
        <v>19</v>
      </c>
      <c r="N1313">
        <v>10</v>
      </c>
      <c r="O1313">
        <v>0</v>
      </c>
      <c r="P1313">
        <v>0</v>
      </c>
      <c r="Q1313">
        <v>0</v>
      </c>
      <c r="R1313">
        <v>0</v>
      </c>
      <c r="S1313" s="4">
        <v>45473.658784722225</v>
      </c>
      <c r="T1313" s="6">
        <v>45473.658784722225</v>
      </c>
      <c r="U1313">
        <f t="shared" si="242"/>
        <v>20</v>
      </c>
      <c r="V1313">
        <f t="shared" si="243"/>
        <v>30</v>
      </c>
      <c r="W1313" t="str">
        <f t="shared" si="244"/>
        <v/>
      </c>
      <c r="X1313" t="str">
        <f t="shared" si="245"/>
        <v/>
      </c>
      <c r="Y1313" s="12" t="str">
        <f t="shared" si="246"/>
        <v/>
      </c>
      <c r="Z1313" t="str">
        <f t="shared" si="247"/>
        <v/>
      </c>
      <c r="AA1313" t="str">
        <f t="shared" si="248"/>
        <v/>
      </c>
      <c r="AB1313" t="str">
        <f t="shared" si="249"/>
        <v/>
      </c>
      <c r="AC1313" s="2" t="str">
        <f t="shared" si="250"/>
        <v/>
      </c>
      <c r="AD1313" t="str">
        <f t="shared" si="253"/>
        <v/>
      </c>
      <c r="AE1313" t="str">
        <f t="shared" si="251"/>
        <v/>
      </c>
      <c r="AF1313" t="str">
        <f t="shared" si="252"/>
        <v/>
      </c>
    </row>
    <row r="1314" spans="1:32" x14ac:dyDescent="0.25">
      <c r="A1314">
        <v>12737</v>
      </c>
      <c r="B1314" s="1">
        <v>867488060855003</v>
      </c>
      <c r="C1314" s="1">
        <v>1719762550</v>
      </c>
      <c r="D1314">
        <v>-23.086238000000002</v>
      </c>
      <c r="E1314">
        <v>-46.975442999999999</v>
      </c>
      <c r="F1314">
        <v>675</v>
      </c>
      <c r="G1314">
        <v>329</v>
      </c>
      <c r="H1314">
        <v>100.4</v>
      </c>
      <c r="I1314">
        <v>1</v>
      </c>
      <c r="J1314">
        <v>1</v>
      </c>
      <c r="K1314">
        <v>475300</v>
      </c>
      <c r="L1314">
        <v>0</v>
      </c>
      <c r="M1314" t="s">
        <v>19</v>
      </c>
      <c r="N1314">
        <v>10</v>
      </c>
      <c r="O1314">
        <v>0</v>
      </c>
      <c r="P1314">
        <v>0</v>
      </c>
      <c r="Q1314">
        <v>0</v>
      </c>
      <c r="R1314">
        <v>0</v>
      </c>
      <c r="S1314" s="4">
        <v>45473.659143518518</v>
      </c>
      <c r="T1314" s="6">
        <v>45473.659143518518</v>
      </c>
      <c r="U1314">
        <f t="shared" si="242"/>
        <v>20</v>
      </c>
      <c r="V1314">
        <f t="shared" si="243"/>
        <v>31</v>
      </c>
      <c r="W1314" t="str">
        <f t="shared" si="244"/>
        <v/>
      </c>
      <c r="X1314" t="str">
        <f t="shared" si="245"/>
        <v/>
      </c>
      <c r="Y1314" s="12" t="str">
        <f t="shared" si="246"/>
        <v/>
      </c>
      <c r="Z1314" t="str">
        <f t="shared" si="247"/>
        <v/>
      </c>
      <c r="AA1314" t="str">
        <f t="shared" si="248"/>
        <v/>
      </c>
      <c r="AB1314" t="str">
        <f t="shared" si="249"/>
        <v/>
      </c>
      <c r="AC1314" s="2" t="str">
        <f t="shared" si="250"/>
        <v/>
      </c>
      <c r="AD1314" t="str">
        <f t="shared" si="253"/>
        <v/>
      </c>
      <c r="AE1314" t="str">
        <f t="shared" si="251"/>
        <v/>
      </c>
      <c r="AF1314" t="str">
        <f t="shared" si="252"/>
        <v/>
      </c>
    </row>
    <row r="1315" spans="1:32" x14ac:dyDescent="0.25">
      <c r="A1315">
        <v>12738</v>
      </c>
      <c r="B1315" s="1">
        <v>867488060855003</v>
      </c>
      <c r="C1315" s="1">
        <v>1719762580</v>
      </c>
      <c r="D1315">
        <v>-23.079822</v>
      </c>
      <c r="E1315">
        <v>-46.979790999999999</v>
      </c>
      <c r="F1315">
        <v>685</v>
      </c>
      <c r="G1315">
        <v>324</v>
      </c>
      <c r="H1315">
        <v>100.5</v>
      </c>
      <c r="I1315">
        <v>1</v>
      </c>
      <c r="J1315">
        <v>1</v>
      </c>
      <c r="K1315">
        <v>476100</v>
      </c>
      <c r="L1315">
        <v>0</v>
      </c>
      <c r="M1315" t="s">
        <v>19</v>
      </c>
      <c r="N1315">
        <v>10</v>
      </c>
      <c r="O1315">
        <v>0</v>
      </c>
      <c r="P1315">
        <v>0</v>
      </c>
      <c r="Q1315">
        <v>0</v>
      </c>
      <c r="R1315">
        <v>0</v>
      </c>
      <c r="S1315" s="4">
        <v>45473.659490740742</v>
      </c>
      <c r="T1315" s="6">
        <v>45473.659490740742</v>
      </c>
      <c r="U1315">
        <f t="shared" si="242"/>
        <v>20</v>
      </c>
      <c r="V1315">
        <f t="shared" si="243"/>
        <v>30</v>
      </c>
      <c r="W1315" t="str">
        <f t="shared" si="244"/>
        <v/>
      </c>
      <c r="X1315" t="str">
        <f t="shared" si="245"/>
        <v/>
      </c>
      <c r="Y1315" s="12" t="str">
        <f t="shared" si="246"/>
        <v/>
      </c>
      <c r="Z1315" t="str">
        <f t="shared" si="247"/>
        <v/>
      </c>
      <c r="AA1315" t="str">
        <f t="shared" si="248"/>
        <v/>
      </c>
      <c r="AB1315" t="str">
        <f t="shared" si="249"/>
        <v/>
      </c>
      <c r="AC1315" s="2" t="str">
        <f t="shared" si="250"/>
        <v/>
      </c>
      <c r="AD1315" t="str">
        <f t="shared" si="253"/>
        <v/>
      </c>
      <c r="AE1315" t="str">
        <f t="shared" si="251"/>
        <v/>
      </c>
      <c r="AF1315" t="str">
        <f t="shared" si="252"/>
        <v/>
      </c>
    </row>
    <row r="1316" spans="1:32" x14ac:dyDescent="0.25">
      <c r="A1316">
        <v>12739</v>
      </c>
      <c r="B1316" s="1">
        <v>867488060855003</v>
      </c>
      <c r="C1316" s="1">
        <v>1719762609</v>
      </c>
      <c r="D1316">
        <v>-23.073792999999998</v>
      </c>
      <c r="E1316">
        <v>-46.984318999999999</v>
      </c>
      <c r="F1316">
        <v>677</v>
      </c>
      <c r="G1316">
        <v>326</v>
      </c>
      <c r="H1316">
        <v>100.9</v>
      </c>
      <c r="I1316">
        <v>1</v>
      </c>
      <c r="J1316">
        <v>1</v>
      </c>
      <c r="K1316">
        <v>476900</v>
      </c>
      <c r="L1316">
        <v>0</v>
      </c>
      <c r="M1316" t="s">
        <v>19</v>
      </c>
      <c r="N1316">
        <v>10</v>
      </c>
      <c r="O1316">
        <v>0</v>
      </c>
      <c r="P1316">
        <v>0</v>
      </c>
      <c r="Q1316">
        <v>0</v>
      </c>
      <c r="R1316">
        <v>0</v>
      </c>
      <c r="S1316" s="4">
        <v>45473.659826388888</v>
      </c>
      <c r="T1316" s="6">
        <v>45473.659826388888</v>
      </c>
      <c r="U1316">
        <f t="shared" si="242"/>
        <v>20</v>
      </c>
      <c r="V1316">
        <f t="shared" si="243"/>
        <v>29</v>
      </c>
      <c r="W1316" t="str">
        <f t="shared" si="244"/>
        <v/>
      </c>
      <c r="X1316" t="str">
        <f t="shared" si="245"/>
        <v/>
      </c>
      <c r="Y1316" s="12" t="str">
        <f t="shared" si="246"/>
        <v/>
      </c>
      <c r="Z1316" t="str">
        <f t="shared" si="247"/>
        <v/>
      </c>
      <c r="AA1316" t="str">
        <f t="shared" si="248"/>
        <v/>
      </c>
      <c r="AB1316" t="str">
        <f t="shared" si="249"/>
        <v/>
      </c>
      <c r="AC1316" s="2" t="str">
        <f t="shared" si="250"/>
        <v/>
      </c>
      <c r="AD1316" t="str">
        <f t="shared" si="253"/>
        <v/>
      </c>
      <c r="AE1316" t="str">
        <f t="shared" si="251"/>
        <v/>
      </c>
      <c r="AF1316" t="str">
        <f t="shared" si="252"/>
        <v/>
      </c>
    </row>
    <row r="1317" spans="1:32" x14ac:dyDescent="0.25">
      <c r="A1317">
        <v>12742</v>
      </c>
      <c r="B1317" s="1">
        <v>867488060855003</v>
      </c>
      <c r="C1317" s="1">
        <v>1719762639</v>
      </c>
      <c r="D1317">
        <v>-23.067571000000001</v>
      </c>
      <c r="E1317">
        <v>-46.988999999999997</v>
      </c>
      <c r="F1317">
        <v>662</v>
      </c>
      <c r="G1317">
        <v>324</v>
      </c>
      <c r="H1317">
        <v>101</v>
      </c>
      <c r="I1317">
        <v>1</v>
      </c>
      <c r="J1317">
        <v>1</v>
      </c>
      <c r="K1317">
        <v>477800</v>
      </c>
      <c r="L1317">
        <v>0</v>
      </c>
      <c r="M1317" t="s">
        <v>19</v>
      </c>
      <c r="N1317">
        <v>10</v>
      </c>
      <c r="O1317">
        <v>0</v>
      </c>
      <c r="P1317">
        <v>0</v>
      </c>
      <c r="Q1317">
        <v>0</v>
      </c>
      <c r="R1317">
        <v>0</v>
      </c>
      <c r="S1317" s="4">
        <v>45473.660173611112</v>
      </c>
      <c r="T1317" s="6">
        <v>45473.660173611112</v>
      </c>
      <c r="U1317">
        <f t="shared" si="242"/>
        <v>20</v>
      </c>
      <c r="V1317">
        <f t="shared" si="243"/>
        <v>30</v>
      </c>
      <c r="W1317" t="str">
        <f t="shared" si="244"/>
        <v/>
      </c>
      <c r="X1317" t="str">
        <f t="shared" si="245"/>
        <v/>
      </c>
      <c r="Y1317" s="12" t="str">
        <f t="shared" si="246"/>
        <v/>
      </c>
      <c r="Z1317" t="str">
        <f t="shared" si="247"/>
        <v/>
      </c>
      <c r="AA1317" t="str">
        <f t="shared" si="248"/>
        <v/>
      </c>
      <c r="AB1317" t="str">
        <f t="shared" si="249"/>
        <v/>
      </c>
      <c r="AC1317" s="2" t="str">
        <f t="shared" si="250"/>
        <v/>
      </c>
      <c r="AD1317" t="str">
        <f t="shared" si="253"/>
        <v/>
      </c>
      <c r="AE1317" t="str">
        <f t="shared" si="251"/>
        <v/>
      </c>
      <c r="AF1317" t="str">
        <f t="shared" si="252"/>
        <v/>
      </c>
    </row>
    <row r="1318" spans="1:32" x14ac:dyDescent="0.25">
      <c r="A1318">
        <v>12744</v>
      </c>
      <c r="B1318" s="1">
        <v>867488060855003</v>
      </c>
      <c r="C1318" s="1">
        <v>1719762669</v>
      </c>
      <c r="D1318">
        <v>-23.061364999999999</v>
      </c>
      <c r="E1318">
        <v>-46.993684999999999</v>
      </c>
      <c r="F1318">
        <v>656</v>
      </c>
      <c r="G1318">
        <v>325</v>
      </c>
      <c r="H1318">
        <v>99.8</v>
      </c>
      <c r="I1318">
        <v>1</v>
      </c>
      <c r="J1318">
        <v>1</v>
      </c>
      <c r="K1318">
        <v>478600</v>
      </c>
      <c r="L1318">
        <v>0</v>
      </c>
      <c r="M1318" t="s">
        <v>19</v>
      </c>
      <c r="N1318">
        <v>10</v>
      </c>
      <c r="O1318">
        <v>0</v>
      </c>
      <c r="P1318">
        <v>0</v>
      </c>
      <c r="Q1318">
        <v>0</v>
      </c>
      <c r="R1318">
        <v>0</v>
      </c>
      <c r="S1318" s="4">
        <v>45473.660520833335</v>
      </c>
      <c r="T1318" s="6">
        <v>45473.660520833335</v>
      </c>
      <c r="U1318">
        <f t="shared" si="242"/>
        <v>20</v>
      </c>
      <c r="V1318">
        <f t="shared" si="243"/>
        <v>30</v>
      </c>
      <c r="W1318" t="str">
        <f t="shared" si="244"/>
        <v/>
      </c>
      <c r="X1318" t="str">
        <f t="shared" si="245"/>
        <v/>
      </c>
      <c r="Y1318" s="12" t="str">
        <f t="shared" si="246"/>
        <v/>
      </c>
      <c r="Z1318" t="str">
        <f t="shared" si="247"/>
        <v/>
      </c>
      <c r="AA1318" t="str">
        <f t="shared" si="248"/>
        <v/>
      </c>
      <c r="AB1318" t="str">
        <f t="shared" si="249"/>
        <v/>
      </c>
      <c r="AC1318" s="2" t="str">
        <f t="shared" si="250"/>
        <v/>
      </c>
      <c r="AD1318" t="str">
        <f t="shared" si="253"/>
        <v/>
      </c>
      <c r="AE1318" t="str">
        <f t="shared" si="251"/>
        <v/>
      </c>
      <c r="AF1318" t="str">
        <f t="shared" si="252"/>
        <v/>
      </c>
    </row>
    <row r="1319" spans="1:32" x14ac:dyDescent="0.25">
      <c r="A1319">
        <v>12746</v>
      </c>
      <c r="B1319" s="1">
        <v>867488060855003</v>
      </c>
      <c r="C1319" s="1">
        <v>1719762699</v>
      </c>
      <c r="D1319">
        <v>-23.055112000000001</v>
      </c>
      <c r="E1319">
        <v>-46.998303</v>
      </c>
      <c r="F1319">
        <v>650</v>
      </c>
      <c r="G1319">
        <v>327</v>
      </c>
      <c r="H1319">
        <v>101.2</v>
      </c>
      <c r="I1319">
        <v>1</v>
      </c>
      <c r="J1319">
        <v>1</v>
      </c>
      <c r="K1319">
        <v>479400</v>
      </c>
      <c r="L1319">
        <v>0</v>
      </c>
      <c r="M1319" t="s">
        <v>19</v>
      </c>
      <c r="N1319">
        <v>10</v>
      </c>
      <c r="O1319">
        <v>0</v>
      </c>
      <c r="P1319">
        <v>0</v>
      </c>
      <c r="Q1319">
        <v>0</v>
      </c>
      <c r="R1319">
        <v>0</v>
      </c>
      <c r="S1319" s="4">
        <v>45473.660868055558</v>
      </c>
      <c r="T1319" s="6">
        <v>45473.660868055558</v>
      </c>
      <c r="U1319">
        <f t="shared" si="242"/>
        <v>20</v>
      </c>
      <c r="V1319">
        <f t="shared" si="243"/>
        <v>30</v>
      </c>
      <c r="W1319" t="str">
        <f t="shared" si="244"/>
        <v/>
      </c>
      <c r="X1319" t="str">
        <f t="shared" si="245"/>
        <v/>
      </c>
      <c r="Y1319" s="12" t="str">
        <f t="shared" si="246"/>
        <v/>
      </c>
      <c r="Z1319" t="str">
        <f t="shared" si="247"/>
        <v/>
      </c>
      <c r="AA1319" t="str">
        <f t="shared" si="248"/>
        <v/>
      </c>
      <c r="AB1319" t="str">
        <f t="shared" si="249"/>
        <v/>
      </c>
      <c r="AC1319" s="2" t="str">
        <f t="shared" si="250"/>
        <v/>
      </c>
      <c r="AD1319" t="str">
        <f t="shared" si="253"/>
        <v/>
      </c>
      <c r="AE1319" t="str">
        <f t="shared" si="251"/>
        <v/>
      </c>
      <c r="AF1319" t="str">
        <f t="shared" si="252"/>
        <v/>
      </c>
    </row>
    <row r="1320" spans="1:32" x14ac:dyDescent="0.25">
      <c r="A1320">
        <v>12748</v>
      </c>
      <c r="B1320" s="1">
        <v>867488060855003</v>
      </c>
      <c r="C1320" s="1">
        <v>1719762729</v>
      </c>
      <c r="D1320">
        <v>-23.048582</v>
      </c>
      <c r="E1320">
        <v>-47.002445000000002</v>
      </c>
      <c r="F1320">
        <v>660</v>
      </c>
      <c r="G1320">
        <v>329</v>
      </c>
      <c r="H1320">
        <v>101.3</v>
      </c>
      <c r="I1320">
        <v>1</v>
      </c>
      <c r="J1320">
        <v>1</v>
      </c>
      <c r="K1320">
        <v>480300</v>
      </c>
      <c r="L1320">
        <v>0</v>
      </c>
      <c r="M1320" t="s">
        <v>19</v>
      </c>
      <c r="N1320">
        <v>10</v>
      </c>
      <c r="O1320">
        <v>0</v>
      </c>
      <c r="P1320">
        <v>0</v>
      </c>
      <c r="Q1320">
        <v>0</v>
      </c>
      <c r="R1320">
        <v>0</v>
      </c>
      <c r="S1320" s="4">
        <v>45473.661215277774</v>
      </c>
      <c r="T1320" s="6">
        <v>45473.661215277774</v>
      </c>
      <c r="U1320">
        <f t="shared" si="242"/>
        <v>20</v>
      </c>
      <c r="V1320">
        <f t="shared" si="243"/>
        <v>30</v>
      </c>
      <c r="W1320" t="str">
        <f t="shared" si="244"/>
        <v/>
      </c>
      <c r="X1320" t="str">
        <f t="shared" si="245"/>
        <v/>
      </c>
      <c r="Y1320" s="12" t="str">
        <f t="shared" si="246"/>
        <v/>
      </c>
      <c r="Z1320" t="str">
        <f t="shared" si="247"/>
        <v/>
      </c>
      <c r="AA1320" t="str">
        <f t="shared" si="248"/>
        <v/>
      </c>
      <c r="AB1320" t="str">
        <f t="shared" si="249"/>
        <v/>
      </c>
      <c r="AC1320" s="2" t="str">
        <f t="shared" si="250"/>
        <v/>
      </c>
      <c r="AD1320" t="str">
        <f t="shared" si="253"/>
        <v/>
      </c>
      <c r="AE1320" t="str">
        <f t="shared" si="251"/>
        <v/>
      </c>
      <c r="AF1320" t="str">
        <f t="shared" si="252"/>
        <v/>
      </c>
    </row>
    <row r="1321" spans="1:32" x14ac:dyDescent="0.25">
      <c r="A1321">
        <v>12750</v>
      </c>
      <c r="B1321" s="1">
        <v>867488060855003</v>
      </c>
      <c r="C1321" s="1">
        <v>1719762759</v>
      </c>
      <c r="D1321">
        <v>-23.042515999999999</v>
      </c>
      <c r="E1321">
        <v>-47.006284000000001</v>
      </c>
      <c r="F1321">
        <v>663</v>
      </c>
      <c r="G1321">
        <v>329</v>
      </c>
      <c r="H1321">
        <v>59.9</v>
      </c>
      <c r="I1321">
        <v>1</v>
      </c>
      <c r="J1321">
        <v>1</v>
      </c>
      <c r="K1321">
        <v>481100</v>
      </c>
      <c r="L1321">
        <v>0</v>
      </c>
      <c r="M1321" t="s">
        <v>19</v>
      </c>
      <c r="N1321">
        <v>10</v>
      </c>
      <c r="O1321">
        <v>0</v>
      </c>
      <c r="P1321">
        <v>0</v>
      </c>
      <c r="Q1321">
        <v>0</v>
      </c>
      <c r="R1321">
        <v>0</v>
      </c>
      <c r="S1321" s="4">
        <v>45473.661562499998</v>
      </c>
      <c r="T1321" s="6">
        <v>45473.661562499998</v>
      </c>
      <c r="U1321">
        <f t="shared" si="242"/>
        <v>20</v>
      </c>
      <c r="V1321">
        <f t="shared" si="243"/>
        <v>30</v>
      </c>
      <c r="W1321" t="str">
        <f t="shared" si="244"/>
        <v/>
      </c>
      <c r="X1321" t="str">
        <f t="shared" si="245"/>
        <v/>
      </c>
      <c r="Y1321" s="12" t="str">
        <f t="shared" si="246"/>
        <v/>
      </c>
      <c r="Z1321" t="str">
        <f t="shared" si="247"/>
        <v/>
      </c>
      <c r="AA1321" t="str">
        <f t="shared" si="248"/>
        <v/>
      </c>
      <c r="AB1321" t="str">
        <f t="shared" si="249"/>
        <v/>
      </c>
      <c r="AC1321" s="2" t="str">
        <f t="shared" si="250"/>
        <v/>
      </c>
      <c r="AD1321" t="str">
        <f t="shared" si="253"/>
        <v/>
      </c>
      <c r="AE1321" t="str">
        <f t="shared" si="251"/>
        <v/>
      </c>
      <c r="AF1321" t="str">
        <f t="shared" si="252"/>
        <v/>
      </c>
    </row>
    <row r="1322" spans="1:32" x14ac:dyDescent="0.25">
      <c r="A1322">
        <v>12752</v>
      </c>
      <c r="B1322" s="1">
        <v>867488060855003</v>
      </c>
      <c r="C1322" s="1">
        <v>1719762789</v>
      </c>
      <c r="D1322">
        <v>-23.036071</v>
      </c>
      <c r="E1322">
        <v>-47.009804000000003</v>
      </c>
      <c r="F1322">
        <v>671</v>
      </c>
      <c r="G1322">
        <v>339</v>
      </c>
      <c r="H1322">
        <v>98.9</v>
      </c>
      <c r="I1322">
        <v>1</v>
      </c>
      <c r="J1322">
        <v>1</v>
      </c>
      <c r="K1322">
        <v>481900</v>
      </c>
      <c r="L1322">
        <v>0</v>
      </c>
      <c r="M1322" t="s">
        <v>19</v>
      </c>
      <c r="N1322">
        <v>10</v>
      </c>
      <c r="O1322">
        <v>0</v>
      </c>
      <c r="P1322">
        <v>0</v>
      </c>
      <c r="Q1322">
        <v>0</v>
      </c>
      <c r="R1322">
        <v>0</v>
      </c>
      <c r="S1322" s="4">
        <v>45473.661909722221</v>
      </c>
      <c r="T1322" s="6">
        <v>45473.661909722221</v>
      </c>
      <c r="U1322">
        <f t="shared" si="242"/>
        <v>20</v>
      </c>
      <c r="V1322">
        <f t="shared" si="243"/>
        <v>30</v>
      </c>
      <c r="W1322" t="str">
        <f t="shared" si="244"/>
        <v/>
      </c>
      <c r="X1322" t="str">
        <f t="shared" si="245"/>
        <v/>
      </c>
      <c r="Y1322" s="12" t="str">
        <f t="shared" si="246"/>
        <v/>
      </c>
      <c r="Z1322" t="str">
        <f t="shared" si="247"/>
        <v/>
      </c>
      <c r="AA1322" t="str">
        <f t="shared" si="248"/>
        <v/>
      </c>
      <c r="AB1322" t="str">
        <f t="shared" si="249"/>
        <v/>
      </c>
      <c r="AC1322" s="2" t="str">
        <f t="shared" si="250"/>
        <v/>
      </c>
      <c r="AD1322" t="str">
        <f t="shared" si="253"/>
        <v/>
      </c>
      <c r="AE1322" t="str">
        <f t="shared" si="251"/>
        <v/>
      </c>
      <c r="AF1322" t="str">
        <f t="shared" si="252"/>
        <v/>
      </c>
    </row>
    <row r="1323" spans="1:32" x14ac:dyDescent="0.25">
      <c r="A1323">
        <v>12754</v>
      </c>
      <c r="B1323" s="1">
        <v>867488060855003</v>
      </c>
      <c r="C1323" s="1">
        <v>1719762819</v>
      </c>
      <c r="D1323">
        <v>-23.029451999999999</v>
      </c>
      <c r="E1323">
        <v>-47.012689999999999</v>
      </c>
      <c r="F1323">
        <v>702</v>
      </c>
      <c r="G1323">
        <v>330</v>
      </c>
      <c r="H1323">
        <v>93.2</v>
      </c>
      <c r="I1323">
        <v>1</v>
      </c>
      <c r="J1323">
        <v>1</v>
      </c>
      <c r="K1323">
        <v>482700</v>
      </c>
      <c r="L1323">
        <v>0</v>
      </c>
      <c r="M1323" t="s">
        <v>19</v>
      </c>
      <c r="N1323">
        <v>10</v>
      </c>
      <c r="O1323">
        <v>0</v>
      </c>
      <c r="P1323">
        <v>0</v>
      </c>
      <c r="Q1323">
        <v>0</v>
      </c>
      <c r="R1323">
        <v>0</v>
      </c>
      <c r="S1323" s="4">
        <v>45473.662256944444</v>
      </c>
      <c r="T1323" s="6">
        <v>45473.662256944444</v>
      </c>
      <c r="U1323">
        <f t="shared" si="242"/>
        <v>20</v>
      </c>
      <c r="V1323">
        <f t="shared" si="243"/>
        <v>30</v>
      </c>
      <c r="W1323" t="str">
        <f t="shared" si="244"/>
        <v/>
      </c>
      <c r="X1323" t="str">
        <f t="shared" si="245"/>
        <v/>
      </c>
      <c r="Y1323" s="12" t="str">
        <f t="shared" si="246"/>
        <v/>
      </c>
      <c r="Z1323" t="str">
        <f t="shared" si="247"/>
        <v/>
      </c>
      <c r="AA1323" t="str">
        <f t="shared" si="248"/>
        <v/>
      </c>
      <c r="AB1323" t="str">
        <f t="shared" si="249"/>
        <v/>
      </c>
      <c r="AC1323" s="2" t="str">
        <f t="shared" si="250"/>
        <v/>
      </c>
      <c r="AD1323" t="str">
        <f t="shared" si="253"/>
        <v/>
      </c>
      <c r="AE1323" t="str">
        <f t="shared" si="251"/>
        <v/>
      </c>
      <c r="AF1323" t="str">
        <f t="shared" si="252"/>
        <v/>
      </c>
    </row>
    <row r="1324" spans="1:32" x14ac:dyDescent="0.25">
      <c r="A1324">
        <v>12756</v>
      </c>
      <c r="B1324" s="1">
        <v>867488060855003</v>
      </c>
      <c r="C1324" s="1">
        <v>1719762849</v>
      </c>
      <c r="D1324">
        <v>-23.02317</v>
      </c>
      <c r="E1324">
        <v>-47.016682000000003</v>
      </c>
      <c r="F1324">
        <v>713</v>
      </c>
      <c r="G1324">
        <v>329</v>
      </c>
      <c r="H1324">
        <v>99.5</v>
      </c>
      <c r="I1324">
        <v>1</v>
      </c>
      <c r="J1324">
        <v>1</v>
      </c>
      <c r="K1324">
        <v>483500</v>
      </c>
      <c r="L1324">
        <v>0</v>
      </c>
      <c r="M1324" t="s">
        <v>19</v>
      </c>
      <c r="N1324">
        <v>10</v>
      </c>
      <c r="O1324">
        <v>0</v>
      </c>
      <c r="P1324">
        <v>0</v>
      </c>
      <c r="Q1324">
        <v>0</v>
      </c>
      <c r="R1324">
        <v>0</v>
      </c>
      <c r="S1324" s="4">
        <v>45473.662604166668</v>
      </c>
      <c r="T1324" s="6">
        <v>45473.662604166668</v>
      </c>
      <c r="U1324">
        <f t="shared" si="242"/>
        <v>20</v>
      </c>
      <c r="V1324">
        <f t="shared" si="243"/>
        <v>30</v>
      </c>
      <c r="W1324" t="str">
        <f t="shared" si="244"/>
        <v/>
      </c>
      <c r="X1324" t="str">
        <f t="shared" si="245"/>
        <v/>
      </c>
      <c r="Y1324" s="12" t="str">
        <f t="shared" si="246"/>
        <v/>
      </c>
      <c r="Z1324" t="str">
        <f t="shared" si="247"/>
        <v/>
      </c>
      <c r="AA1324" t="str">
        <f t="shared" si="248"/>
        <v/>
      </c>
      <c r="AB1324" t="str">
        <f t="shared" si="249"/>
        <v/>
      </c>
      <c r="AC1324" s="2" t="str">
        <f t="shared" si="250"/>
        <v/>
      </c>
      <c r="AD1324" t="str">
        <f t="shared" si="253"/>
        <v/>
      </c>
      <c r="AE1324" t="str">
        <f t="shared" si="251"/>
        <v/>
      </c>
      <c r="AF1324" t="str">
        <f t="shared" si="252"/>
        <v/>
      </c>
    </row>
    <row r="1325" spans="1:32" x14ac:dyDescent="0.25">
      <c r="A1325">
        <v>12758</v>
      </c>
      <c r="B1325" s="1">
        <v>867488060855003</v>
      </c>
      <c r="C1325" s="1">
        <v>1719762879</v>
      </c>
      <c r="D1325">
        <v>-23.017046000000001</v>
      </c>
      <c r="E1325">
        <v>-47.020527999999999</v>
      </c>
      <c r="F1325">
        <v>735</v>
      </c>
      <c r="G1325">
        <v>330</v>
      </c>
      <c r="H1325">
        <v>87.1</v>
      </c>
      <c r="I1325">
        <v>1</v>
      </c>
      <c r="J1325">
        <v>1</v>
      </c>
      <c r="K1325">
        <v>484300</v>
      </c>
      <c r="L1325">
        <v>0</v>
      </c>
      <c r="M1325" t="s">
        <v>19</v>
      </c>
      <c r="N1325">
        <v>10</v>
      </c>
      <c r="O1325">
        <v>0</v>
      </c>
      <c r="P1325">
        <v>0</v>
      </c>
      <c r="Q1325">
        <v>0</v>
      </c>
      <c r="R1325">
        <v>0</v>
      </c>
      <c r="S1325" s="4">
        <v>45473.662951388891</v>
      </c>
      <c r="T1325" s="6">
        <v>45473.662951388891</v>
      </c>
      <c r="U1325">
        <f t="shared" si="242"/>
        <v>20</v>
      </c>
      <c r="V1325">
        <f t="shared" si="243"/>
        <v>30</v>
      </c>
      <c r="W1325" t="str">
        <f t="shared" si="244"/>
        <v/>
      </c>
      <c r="X1325" t="str">
        <f t="shared" si="245"/>
        <v/>
      </c>
      <c r="Y1325" s="12" t="str">
        <f t="shared" si="246"/>
        <v/>
      </c>
      <c r="Z1325" t="str">
        <f t="shared" si="247"/>
        <v/>
      </c>
      <c r="AA1325" t="str">
        <f t="shared" si="248"/>
        <v/>
      </c>
      <c r="AB1325" t="str">
        <f t="shared" si="249"/>
        <v/>
      </c>
      <c r="AC1325" s="2" t="str">
        <f t="shared" si="250"/>
        <v/>
      </c>
      <c r="AD1325" t="str">
        <f t="shared" si="253"/>
        <v/>
      </c>
      <c r="AE1325" t="str">
        <f t="shared" si="251"/>
        <v/>
      </c>
      <c r="AF1325" t="str">
        <f t="shared" si="252"/>
        <v/>
      </c>
    </row>
    <row r="1326" spans="1:32" x14ac:dyDescent="0.25">
      <c r="A1326">
        <v>12760</v>
      </c>
      <c r="B1326" s="1">
        <v>867488060855003</v>
      </c>
      <c r="C1326" s="1">
        <v>1719762910</v>
      </c>
      <c r="D1326">
        <v>-23.012764000000001</v>
      </c>
      <c r="E1326">
        <v>-47.023457000000001</v>
      </c>
      <c r="F1326">
        <v>741</v>
      </c>
      <c r="G1326">
        <v>332</v>
      </c>
      <c r="H1326">
        <v>45.8</v>
      </c>
      <c r="I1326">
        <v>1</v>
      </c>
      <c r="J1326">
        <v>1</v>
      </c>
      <c r="K1326">
        <v>484800</v>
      </c>
      <c r="L1326">
        <v>0</v>
      </c>
      <c r="M1326" t="s">
        <v>19</v>
      </c>
      <c r="N1326">
        <v>10</v>
      </c>
      <c r="O1326">
        <v>0</v>
      </c>
      <c r="P1326">
        <v>0</v>
      </c>
      <c r="Q1326">
        <v>0</v>
      </c>
      <c r="R1326">
        <v>0</v>
      </c>
      <c r="S1326" s="4">
        <v>45473.663310185184</v>
      </c>
      <c r="T1326" s="6">
        <v>45473.663310185184</v>
      </c>
      <c r="U1326">
        <f t="shared" si="242"/>
        <v>20</v>
      </c>
      <c r="V1326">
        <f t="shared" si="243"/>
        <v>31</v>
      </c>
      <c r="W1326" t="str">
        <f t="shared" si="244"/>
        <v/>
      </c>
      <c r="X1326" t="str">
        <f t="shared" si="245"/>
        <v/>
      </c>
      <c r="Y1326" s="12" t="str">
        <f t="shared" si="246"/>
        <v/>
      </c>
      <c r="Z1326" t="str">
        <f t="shared" si="247"/>
        <v/>
      </c>
      <c r="AA1326" t="str">
        <f t="shared" si="248"/>
        <v/>
      </c>
      <c r="AB1326" t="str">
        <f t="shared" si="249"/>
        <v/>
      </c>
      <c r="AC1326" s="2" t="str">
        <f t="shared" si="250"/>
        <v/>
      </c>
      <c r="AD1326" t="str">
        <f t="shared" si="253"/>
        <v/>
      </c>
      <c r="AE1326" t="str">
        <f t="shared" si="251"/>
        <v/>
      </c>
      <c r="AF1326" t="str">
        <f t="shared" si="252"/>
        <v/>
      </c>
    </row>
    <row r="1327" spans="1:32" x14ac:dyDescent="0.25">
      <c r="A1327">
        <v>12762</v>
      </c>
      <c r="B1327" s="1">
        <v>867488060855003</v>
      </c>
      <c r="C1327" s="1">
        <v>1719762940</v>
      </c>
      <c r="D1327">
        <v>-23.007366999999999</v>
      </c>
      <c r="E1327">
        <v>-47.026581</v>
      </c>
      <c r="F1327">
        <v>732</v>
      </c>
      <c r="G1327">
        <v>329</v>
      </c>
      <c r="H1327">
        <v>92</v>
      </c>
      <c r="I1327">
        <v>1</v>
      </c>
      <c r="J1327">
        <v>1</v>
      </c>
      <c r="K1327">
        <v>485500</v>
      </c>
      <c r="L1327">
        <v>0</v>
      </c>
      <c r="M1327" t="s">
        <v>19</v>
      </c>
      <c r="N1327">
        <v>10</v>
      </c>
      <c r="O1327">
        <v>0</v>
      </c>
      <c r="P1327">
        <v>0</v>
      </c>
      <c r="Q1327">
        <v>0</v>
      </c>
      <c r="R1327">
        <v>0</v>
      </c>
      <c r="S1327" s="4">
        <v>45473.663657407407</v>
      </c>
      <c r="T1327" s="6">
        <v>45473.663657407407</v>
      </c>
      <c r="U1327">
        <f t="shared" si="242"/>
        <v>20</v>
      </c>
      <c r="V1327">
        <f t="shared" si="243"/>
        <v>30</v>
      </c>
      <c r="W1327" t="str">
        <f t="shared" si="244"/>
        <v/>
      </c>
      <c r="X1327" t="str">
        <f t="shared" si="245"/>
        <v/>
      </c>
      <c r="Y1327" s="12" t="str">
        <f t="shared" si="246"/>
        <v/>
      </c>
      <c r="Z1327" t="str">
        <f t="shared" si="247"/>
        <v/>
      </c>
      <c r="AA1327" t="str">
        <f t="shared" si="248"/>
        <v/>
      </c>
      <c r="AB1327" t="str">
        <f t="shared" si="249"/>
        <v/>
      </c>
      <c r="AC1327" s="2" t="str">
        <f t="shared" si="250"/>
        <v/>
      </c>
      <c r="AD1327" t="str">
        <f t="shared" si="253"/>
        <v/>
      </c>
      <c r="AE1327" t="str">
        <f t="shared" si="251"/>
        <v/>
      </c>
      <c r="AF1327" t="str">
        <f t="shared" si="252"/>
        <v/>
      </c>
    </row>
    <row r="1328" spans="1:32" x14ac:dyDescent="0.25">
      <c r="A1328">
        <v>12764</v>
      </c>
      <c r="B1328" s="1">
        <v>867488060855003</v>
      </c>
      <c r="C1328" s="1">
        <v>1719762969</v>
      </c>
      <c r="D1328">
        <v>-23.001643999999999</v>
      </c>
      <c r="E1328">
        <v>-47.030281000000002</v>
      </c>
      <c r="F1328">
        <v>753</v>
      </c>
      <c r="G1328">
        <v>327</v>
      </c>
      <c r="H1328">
        <v>94.1</v>
      </c>
      <c r="I1328">
        <v>1</v>
      </c>
      <c r="J1328">
        <v>1</v>
      </c>
      <c r="K1328">
        <v>486200</v>
      </c>
      <c r="L1328">
        <v>0</v>
      </c>
      <c r="M1328" t="s">
        <v>19</v>
      </c>
      <c r="N1328">
        <v>10</v>
      </c>
      <c r="O1328">
        <v>0</v>
      </c>
      <c r="P1328">
        <v>0</v>
      </c>
      <c r="Q1328">
        <v>0</v>
      </c>
      <c r="R1328">
        <v>0</v>
      </c>
      <c r="S1328" s="4">
        <v>45473.663993055554</v>
      </c>
      <c r="T1328" s="6">
        <v>45473.663993055554</v>
      </c>
      <c r="U1328">
        <f t="shared" si="242"/>
        <v>20</v>
      </c>
      <c r="V1328">
        <f t="shared" si="243"/>
        <v>29</v>
      </c>
      <c r="W1328" t="str">
        <f t="shared" si="244"/>
        <v/>
      </c>
      <c r="X1328" t="str">
        <f t="shared" si="245"/>
        <v/>
      </c>
      <c r="Y1328" s="12" t="str">
        <f t="shared" si="246"/>
        <v/>
      </c>
      <c r="Z1328" t="str">
        <f t="shared" si="247"/>
        <v/>
      </c>
      <c r="AA1328" t="str">
        <f t="shared" si="248"/>
        <v/>
      </c>
      <c r="AB1328" t="str">
        <f t="shared" si="249"/>
        <v/>
      </c>
      <c r="AC1328" s="2" t="str">
        <f t="shared" si="250"/>
        <v/>
      </c>
      <c r="AD1328" t="str">
        <f t="shared" si="253"/>
        <v/>
      </c>
      <c r="AE1328" t="str">
        <f t="shared" si="251"/>
        <v/>
      </c>
      <c r="AF1328" t="str">
        <f t="shared" si="252"/>
        <v/>
      </c>
    </row>
    <row r="1329" spans="1:32" x14ac:dyDescent="0.25">
      <c r="A1329">
        <v>12766</v>
      </c>
      <c r="B1329" s="1">
        <v>867488060855003</v>
      </c>
      <c r="C1329" s="1">
        <v>1719762999</v>
      </c>
      <c r="D1329">
        <v>-22.995362</v>
      </c>
      <c r="E1329">
        <v>-47.034716000000003</v>
      </c>
      <c r="F1329">
        <v>725</v>
      </c>
      <c r="G1329">
        <v>326</v>
      </c>
      <c r="H1329">
        <v>100.7</v>
      </c>
      <c r="I1329">
        <v>1</v>
      </c>
      <c r="J1329">
        <v>1</v>
      </c>
      <c r="K1329">
        <v>487100</v>
      </c>
      <c r="L1329">
        <v>0</v>
      </c>
      <c r="M1329" t="s">
        <v>19</v>
      </c>
      <c r="N1329">
        <v>10</v>
      </c>
      <c r="O1329">
        <v>0</v>
      </c>
      <c r="P1329">
        <v>0</v>
      </c>
      <c r="Q1329">
        <v>0</v>
      </c>
      <c r="R1329">
        <v>0</v>
      </c>
      <c r="S1329" s="4">
        <v>45473.664340277777</v>
      </c>
      <c r="T1329" s="6">
        <v>45473.664340277777</v>
      </c>
      <c r="U1329">
        <f t="shared" si="242"/>
        <v>20</v>
      </c>
      <c r="V1329">
        <f t="shared" si="243"/>
        <v>30</v>
      </c>
      <c r="W1329" t="str">
        <f t="shared" si="244"/>
        <v/>
      </c>
      <c r="X1329" t="str">
        <f t="shared" si="245"/>
        <v/>
      </c>
      <c r="Y1329" s="12" t="str">
        <f t="shared" si="246"/>
        <v/>
      </c>
      <c r="Z1329" t="str">
        <f t="shared" si="247"/>
        <v/>
      </c>
      <c r="AA1329" t="str">
        <f t="shared" si="248"/>
        <v/>
      </c>
      <c r="AB1329" t="str">
        <f t="shared" si="249"/>
        <v/>
      </c>
      <c r="AC1329" s="2" t="str">
        <f t="shared" si="250"/>
        <v/>
      </c>
      <c r="AD1329" t="str">
        <f t="shared" si="253"/>
        <v/>
      </c>
      <c r="AE1329" t="str">
        <f t="shared" si="251"/>
        <v/>
      </c>
      <c r="AF1329" t="str">
        <f t="shared" si="252"/>
        <v/>
      </c>
    </row>
    <row r="1330" spans="1:32" x14ac:dyDescent="0.25">
      <c r="A1330">
        <v>12768</v>
      </c>
      <c r="B1330" s="1">
        <v>867488060855003</v>
      </c>
      <c r="C1330" s="1">
        <v>1719763029</v>
      </c>
      <c r="D1330">
        <v>-22.989401999999998</v>
      </c>
      <c r="E1330">
        <v>-47.038964</v>
      </c>
      <c r="F1330">
        <v>715</v>
      </c>
      <c r="G1330">
        <v>326</v>
      </c>
      <c r="H1330">
        <v>88.3</v>
      </c>
      <c r="I1330">
        <v>1</v>
      </c>
      <c r="J1330">
        <v>1</v>
      </c>
      <c r="K1330">
        <v>487900</v>
      </c>
      <c r="L1330">
        <v>0</v>
      </c>
      <c r="M1330" t="s">
        <v>19</v>
      </c>
      <c r="N1330">
        <v>10</v>
      </c>
      <c r="O1330">
        <v>0</v>
      </c>
      <c r="P1330">
        <v>0</v>
      </c>
      <c r="Q1330">
        <v>0</v>
      </c>
      <c r="R1330">
        <v>0</v>
      </c>
      <c r="S1330" s="4">
        <v>45473.664687500001</v>
      </c>
      <c r="T1330" s="6">
        <v>45473.664687500001</v>
      </c>
      <c r="U1330">
        <f t="shared" si="242"/>
        <v>20</v>
      </c>
      <c r="V1330">
        <f t="shared" si="243"/>
        <v>30</v>
      </c>
      <c r="W1330" t="str">
        <f t="shared" si="244"/>
        <v/>
      </c>
      <c r="X1330" t="str">
        <f t="shared" si="245"/>
        <v/>
      </c>
      <c r="Y1330" s="12" t="str">
        <f t="shared" si="246"/>
        <v/>
      </c>
      <c r="Z1330" t="str">
        <f t="shared" si="247"/>
        <v/>
      </c>
      <c r="AA1330" t="str">
        <f t="shared" si="248"/>
        <v/>
      </c>
      <c r="AB1330" t="str">
        <f t="shared" si="249"/>
        <v/>
      </c>
      <c r="AC1330" s="2" t="str">
        <f t="shared" si="250"/>
        <v/>
      </c>
      <c r="AD1330" t="str">
        <f t="shared" si="253"/>
        <v/>
      </c>
      <c r="AE1330" t="str">
        <f t="shared" si="251"/>
        <v/>
      </c>
      <c r="AF1330" t="str">
        <f t="shared" si="252"/>
        <v/>
      </c>
    </row>
    <row r="1331" spans="1:32" x14ac:dyDescent="0.25">
      <c r="A1331">
        <v>12770</v>
      </c>
      <c r="B1331" s="1">
        <v>867488060855003</v>
      </c>
      <c r="C1331" s="1">
        <v>1719763059</v>
      </c>
      <c r="D1331">
        <v>-22.983791</v>
      </c>
      <c r="E1331">
        <v>-47.042884999999998</v>
      </c>
      <c r="F1331">
        <v>726</v>
      </c>
      <c r="G1331">
        <v>326</v>
      </c>
      <c r="H1331">
        <v>90.8</v>
      </c>
      <c r="I1331">
        <v>1</v>
      </c>
      <c r="J1331">
        <v>1</v>
      </c>
      <c r="K1331">
        <v>488600</v>
      </c>
      <c r="L1331">
        <v>0</v>
      </c>
      <c r="M1331" t="s">
        <v>19</v>
      </c>
      <c r="N1331">
        <v>10</v>
      </c>
      <c r="O1331">
        <v>0</v>
      </c>
      <c r="P1331">
        <v>0</v>
      </c>
      <c r="Q1331">
        <v>0</v>
      </c>
      <c r="R1331">
        <v>0</v>
      </c>
      <c r="S1331" s="4">
        <v>45473.665034722224</v>
      </c>
      <c r="T1331" s="6">
        <v>45473.665034722224</v>
      </c>
      <c r="U1331">
        <f t="shared" si="242"/>
        <v>20</v>
      </c>
      <c r="V1331">
        <f t="shared" si="243"/>
        <v>30</v>
      </c>
      <c r="W1331" t="str">
        <f t="shared" si="244"/>
        <v/>
      </c>
      <c r="X1331" t="str">
        <f t="shared" si="245"/>
        <v/>
      </c>
      <c r="Y1331" s="12" t="str">
        <f t="shared" si="246"/>
        <v/>
      </c>
      <c r="Z1331" t="str">
        <f t="shared" si="247"/>
        <v/>
      </c>
      <c r="AA1331" t="str">
        <f t="shared" si="248"/>
        <v/>
      </c>
      <c r="AB1331" t="str">
        <f t="shared" si="249"/>
        <v/>
      </c>
      <c r="AC1331" s="2" t="str">
        <f t="shared" si="250"/>
        <v/>
      </c>
      <c r="AD1331" t="str">
        <f t="shared" si="253"/>
        <v/>
      </c>
      <c r="AE1331" t="str">
        <f t="shared" si="251"/>
        <v/>
      </c>
      <c r="AF1331" t="str">
        <f t="shared" si="252"/>
        <v/>
      </c>
    </row>
    <row r="1332" spans="1:32" x14ac:dyDescent="0.25">
      <c r="A1332">
        <v>12772</v>
      </c>
      <c r="B1332" s="1">
        <v>867488060855003</v>
      </c>
      <c r="C1332" s="1">
        <v>1719763090</v>
      </c>
      <c r="D1332">
        <v>-22.977245</v>
      </c>
      <c r="E1332">
        <v>-47.046984000000002</v>
      </c>
      <c r="F1332">
        <v>720</v>
      </c>
      <c r="G1332">
        <v>332</v>
      </c>
      <c r="H1332">
        <v>105.6</v>
      </c>
      <c r="I1332">
        <v>1</v>
      </c>
      <c r="J1332">
        <v>1</v>
      </c>
      <c r="K1332">
        <v>489400</v>
      </c>
      <c r="L1332">
        <v>0</v>
      </c>
      <c r="M1332" t="s">
        <v>19</v>
      </c>
      <c r="N1332">
        <v>10</v>
      </c>
      <c r="O1332">
        <v>0</v>
      </c>
      <c r="P1332">
        <v>0</v>
      </c>
      <c r="Q1332">
        <v>0</v>
      </c>
      <c r="R1332">
        <v>0</v>
      </c>
      <c r="S1332" s="4">
        <v>45473.665393518517</v>
      </c>
      <c r="T1332" s="6">
        <v>45473.665393518517</v>
      </c>
      <c r="U1332">
        <f t="shared" si="242"/>
        <v>20</v>
      </c>
      <c r="V1332">
        <f t="shared" si="243"/>
        <v>31</v>
      </c>
      <c r="W1332" t="str">
        <f t="shared" si="244"/>
        <v/>
      </c>
      <c r="X1332" t="str">
        <f t="shared" si="245"/>
        <v/>
      </c>
      <c r="Y1332" s="12" t="str">
        <f t="shared" si="246"/>
        <v/>
      </c>
      <c r="Z1332" t="str">
        <f t="shared" si="247"/>
        <v/>
      </c>
      <c r="AA1332" t="str">
        <f t="shared" si="248"/>
        <v/>
      </c>
      <c r="AB1332" t="str">
        <f t="shared" si="249"/>
        <v/>
      </c>
      <c r="AC1332" s="2" t="str">
        <f t="shared" si="250"/>
        <v/>
      </c>
      <c r="AD1332" t="str">
        <f t="shared" si="253"/>
        <v/>
      </c>
      <c r="AE1332" t="str">
        <f t="shared" si="251"/>
        <v/>
      </c>
      <c r="AF1332" t="str">
        <f t="shared" si="252"/>
        <v/>
      </c>
    </row>
    <row r="1333" spans="1:32" x14ac:dyDescent="0.25">
      <c r="A1333">
        <v>12773</v>
      </c>
      <c r="B1333" s="1">
        <v>867488060855003</v>
      </c>
      <c r="C1333" s="1">
        <v>1719763120</v>
      </c>
      <c r="D1333">
        <v>-22.970223000000001</v>
      </c>
      <c r="E1333">
        <v>-47.050973999999997</v>
      </c>
      <c r="F1333">
        <v>691</v>
      </c>
      <c r="G1333">
        <v>332</v>
      </c>
      <c r="H1333">
        <v>104.9</v>
      </c>
      <c r="I1333">
        <v>1</v>
      </c>
      <c r="J1333">
        <v>1</v>
      </c>
      <c r="K1333">
        <v>490300</v>
      </c>
      <c r="L1333">
        <v>0</v>
      </c>
      <c r="M1333" t="s">
        <v>19</v>
      </c>
      <c r="N1333">
        <v>10</v>
      </c>
      <c r="O1333">
        <v>0</v>
      </c>
      <c r="P1333">
        <v>0</v>
      </c>
      <c r="Q1333">
        <v>0</v>
      </c>
      <c r="R1333">
        <v>0</v>
      </c>
      <c r="S1333" s="4">
        <v>45473.66574074074</v>
      </c>
      <c r="T1333" s="6">
        <v>45473.66574074074</v>
      </c>
      <c r="U1333">
        <f t="shared" si="242"/>
        <v>20</v>
      </c>
      <c r="V1333">
        <f t="shared" si="243"/>
        <v>30</v>
      </c>
      <c r="W1333" t="str">
        <f t="shared" si="244"/>
        <v/>
      </c>
      <c r="X1333" t="str">
        <f t="shared" si="245"/>
        <v/>
      </c>
      <c r="Y1333" s="12" t="str">
        <f t="shared" si="246"/>
        <v/>
      </c>
      <c r="Z1333" t="str">
        <f t="shared" si="247"/>
        <v/>
      </c>
      <c r="AA1333" t="str">
        <f t="shared" si="248"/>
        <v/>
      </c>
      <c r="AB1333" t="str">
        <f t="shared" si="249"/>
        <v/>
      </c>
      <c r="AC1333" s="2" t="str">
        <f t="shared" si="250"/>
        <v/>
      </c>
      <c r="AD1333" t="str">
        <f t="shared" si="253"/>
        <v/>
      </c>
      <c r="AE1333" t="str">
        <f t="shared" si="251"/>
        <v/>
      </c>
      <c r="AF1333" t="str">
        <f t="shared" si="252"/>
        <v/>
      </c>
    </row>
    <row r="1334" spans="1:32" x14ac:dyDescent="0.25">
      <c r="A1334">
        <v>12774</v>
      </c>
      <c r="B1334" s="1">
        <v>867488060855003</v>
      </c>
      <c r="C1334" s="1">
        <v>1719763149</v>
      </c>
      <c r="D1334">
        <v>-22.963493</v>
      </c>
      <c r="E1334">
        <v>-47.054803</v>
      </c>
      <c r="F1334">
        <v>657</v>
      </c>
      <c r="G1334">
        <v>332</v>
      </c>
      <c r="H1334">
        <v>104.2</v>
      </c>
      <c r="I1334">
        <v>1</v>
      </c>
      <c r="J1334">
        <v>1</v>
      </c>
      <c r="K1334">
        <v>491200</v>
      </c>
      <c r="L1334">
        <v>0</v>
      </c>
      <c r="M1334" t="s">
        <v>19</v>
      </c>
      <c r="N1334">
        <v>10</v>
      </c>
      <c r="O1334">
        <v>0</v>
      </c>
      <c r="P1334">
        <v>0</v>
      </c>
      <c r="Q1334">
        <v>0</v>
      </c>
      <c r="R1334">
        <v>0</v>
      </c>
      <c r="S1334" s="4">
        <v>45473.666076388887</v>
      </c>
      <c r="T1334" s="6">
        <v>45473.666076388887</v>
      </c>
      <c r="U1334">
        <f t="shared" si="242"/>
        <v>20</v>
      </c>
      <c r="V1334">
        <f t="shared" si="243"/>
        <v>29</v>
      </c>
      <c r="W1334" t="str">
        <f t="shared" si="244"/>
        <v/>
      </c>
      <c r="X1334" t="str">
        <f t="shared" si="245"/>
        <v/>
      </c>
      <c r="Y1334" s="12" t="str">
        <f t="shared" si="246"/>
        <v/>
      </c>
      <c r="Z1334" t="str">
        <f t="shared" si="247"/>
        <v/>
      </c>
      <c r="AA1334" t="str">
        <f t="shared" si="248"/>
        <v/>
      </c>
      <c r="AB1334" t="str">
        <f t="shared" si="249"/>
        <v/>
      </c>
      <c r="AC1334" s="2" t="str">
        <f t="shared" si="250"/>
        <v/>
      </c>
      <c r="AD1334" t="str">
        <f t="shared" si="253"/>
        <v/>
      </c>
      <c r="AE1334" t="str">
        <f t="shared" si="251"/>
        <v/>
      </c>
      <c r="AF1334" t="str">
        <f t="shared" si="252"/>
        <v/>
      </c>
    </row>
    <row r="1335" spans="1:32" x14ac:dyDescent="0.25">
      <c r="A1335">
        <v>12775</v>
      </c>
      <c r="B1335" s="1">
        <v>867488060855003</v>
      </c>
      <c r="C1335" s="1">
        <v>1719763179</v>
      </c>
      <c r="D1335">
        <v>-22.956553</v>
      </c>
      <c r="E1335">
        <v>-47.058765000000001</v>
      </c>
      <c r="F1335">
        <v>679</v>
      </c>
      <c r="G1335">
        <v>332</v>
      </c>
      <c r="H1335">
        <v>104.1</v>
      </c>
      <c r="I1335">
        <v>1</v>
      </c>
      <c r="J1335">
        <v>1</v>
      </c>
      <c r="K1335">
        <v>492100</v>
      </c>
      <c r="L1335">
        <v>0</v>
      </c>
      <c r="M1335" t="s">
        <v>19</v>
      </c>
      <c r="N1335">
        <v>10</v>
      </c>
      <c r="O1335">
        <v>0</v>
      </c>
      <c r="P1335">
        <v>0</v>
      </c>
      <c r="Q1335">
        <v>0</v>
      </c>
      <c r="R1335">
        <v>0</v>
      </c>
      <c r="S1335" s="4">
        <v>45473.66642361111</v>
      </c>
      <c r="T1335" s="6">
        <v>45473.66642361111</v>
      </c>
      <c r="U1335">
        <f t="shared" si="242"/>
        <v>20</v>
      </c>
      <c r="V1335">
        <f t="shared" si="243"/>
        <v>30</v>
      </c>
      <c r="W1335" t="str">
        <f t="shared" si="244"/>
        <v/>
      </c>
      <c r="X1335" t="str">
        <f t="shared" si="245"/>
        <v/>
      </c>
      <c r="Y1335" s="12" t="str">
        <f t="shared" si="246"/>
        <v/>
      </c>
      <c r="Z1335" t="str">
        <f t="shared" si="247"/>
        <v/>
      </c>
      <c r="AA1335" t="str">
        <f t="shared" si="248"/>
        <v/>
      </c>
      <c r="AB1335" t="str">
        <f t="shared" si="249"/>
        <v/>
      </c>
      <c r="AC1335" s="2" t="str">
        <f t="shared" si="250"/>
        <v/>
      </c>
      <c r="AD1335" t="str">
        <f t="shared" si="253"/>
        <v/>
      </c>
      <c r="AE1335" t="str">
        <f t="shared" si="251"/>
        <v/>
      </c>
      <c r="AF1335" t="str">
        <f t="shared" si="252"/>
        <v/>
      </c>
    </row>
    <row r="1336" spans="1:32" x14ac:dyDescent="0.25">
      <c r="A1336">
        <v>12778</v>
      </c>
      <c r="B1336" s="1">
        <v>867488060855003</v>
      </c>
      <c r="C1336" s="1">
        <v>1719763209</v>
      </c>
      <c r="D1336">
        <v>-22.949598999999999</v>
      </c>
      <c r="E1336">
        <v>-47.062731999999997</v>
      </c>
      <c r="F1336">
        <v>695</v>
      </c>
      <c r="G1336">
        <v>332</v>
      </c>
      <c r="H1336">
        <v>103.2</v>
      </c>
      <c r="I1336">
        <v>1</v>
      </c>
      <c r="J1336">
        <v>1</v>
      </c>
      <c r="K1336">
        <v>492900</v>
      </c>
      <c r="L1336">
        <v>0</v>
      </c>
      <c r="M1336" t="s">
        <v>19</v>
      </c>
      <c r="N1336">
        <v>10</v>
      </c>
      <c r="O1336">
        <v>0</v>
      </c>
      <c r="P1336">
        <v>0</v>
      </c>
      <c r="Q1336">
        <v>0</v>
      </c>
      <c r="R1336">
        <v>0</v>
      </c>
      <c r="S1336" s="4">
        <v>45473.666770833333</v>
      </c>
      <c r="T1336" s="6">
        <v>45473.666770833333</v>
      </c>
      <c r="U1336">
        <f t="shared" si="242"/>
        <v>20</v>
      </c>
      <c r="V1336">
        <f t="shared" si="243"/>
        <v>30</v>
      </c>
      <c r="W1336" t="str">
        <f t="shared" si="244"/>
        <v/>
      </c>
      <c r="X1336" t="str">
        <f t="shared" si="245"/>
        <v/>
      </c>
      <c r="Y1336" s="12" t="str">
        <f t="shared" si="246"/>
        <v/>
      </c>
      <c r="Z1336" t="str">
        <f t="shared" si="247"/>
        <v/>
      </c>
      <c r="AA1336" t="str">
        <f t="shared" si="248"/>
        <v/>
      </c>
      <c r="AB1336" t="str">
        <f t="shared" si="249"/>
        <v/>
      </c>
      <c r="AC1336" s="2" t="str">
        <f t="shared" si="250"/>
        <v/>
      </c>
      <c r="AD1336" t="str">
        <f t="shared" si="253"/>
        <v/>
      </c>
      <c r="AE1336" t="str">
        <f t="shared" si="251"/>
        <v/>
      </c>
      <c r="AF1336" t="str">
        <f t="shared" si="252"/>
        <v/>
      </c>
    </row>
    <row r="1337" spans="1:32" x14ac:dyDescent="0.25">
      <c r="A1337">
        <v>12779</v>
      </c>
      <c r="B1337" s="1">
        <v>867488060855003</v>
      </c>
      <c r="C1337" s="1">
        <v>1719763239</v>
      </c>
      <c r="D1337">
        <v>-22.943622999999999</v>
      </c>
      <c r="E1337">
        <v>-47.065908999999998</v>
      </c>
      <c r="F1337">
        <v>702</v>
      </c>
      <c r="G1337">
        <v>335</v>
      </c>
      <c r="H1337">
        <v>80.599999999999994</v>
      </c>
      <c r="I1337">
        <v>1</v>
      </c>
      <c r="J1337">
        <v>1</v>
      </c>
      <c r="K1337">
        <v>493700</v>
      </c>
      <c r="L1337">
        <v>0</v>
      </c>
      <c r="M1337" t="s">
        <v>19</v>
      </c>
      <c r="N1337">
        <v>10</v>
      </c>
      <c r="O1337">
        <v>0</v>
      </c>
      <c r="P1337">
        <v>0</v>
      </c>
      <c r="Q1337">
        <v>0</v>
      </c>
      <c r="R1337">
        <v>0</v>
      </c>
      <c r="S1337" s="4">
        <v>45473.667118055557</v>
      </c>
      <c r="T1337" s="6">
        <v>45473.667118055557</v>
      </c>
      <c r="U1337">
        <f t="shared" si="242"/>
        <v>20</v>
      </c>
      <c r="V1337">
        <f t="shared" si="243"/>
        <v>30</v>
      </c>
      <c r="W1337" t="str">
        <f t="shared" si="244"/>
        <v/>
      </c>
      <c r="X1337" t="str">
        <f t="shared" si="245"/>
        <v/>
      </c>
      <c r="Y1337" s="12" t="str">
        <f t="shared" si="246"/>
        <v/>
      </c>
      <c r="Z1337" t="str">
        <f t="shared" si="247"/>
        <v/>
      </c>
      <c r="AA1337" t="str">
        <f t="shared" si="248"/>
        <v/>
      </c>
      <c r="AB1337" t="str">
        <f t="shared" si="249"/>
        <v/>
      </c>
      <c r="AC1337" s="2" t="str">
        <f t="shared" si="250"/>
        <v/>
      </c>
      <c r="AD1337" t="str">
        <f t="shared" si="253"/>
        <v/>
      </c>
      <c r="AE1337" t="str">
        <f t="shared" si="251"/>
        <v/>
      </c>
      <c r="AF1337" t="str">
        <f t="shared" si="252"/>
        <v/>
      </c>
    </row>
    <row r="1338" spans="1:32" x14ac:dyDescent="0.25">
      <c r="A1338">
        <v>12782</v>
      </c>
      <c r="B1338" s="1">
        <v>867488060855003</v>
      </c>
      <c r="C1338" s="1">
        <v>1719763269</v>
      </c>
      <c r="D1338">
        <v>-22.938065999999999</v>
      </c>
      <c r="E1338">
        <v>-47.069003000000002</v>
      </c>
      <c r="F1338">
        <v>711</v>
      </c>
      <c r="G1338">
        <v>332</v>
      </c>
      <c r="H1338">
        <v>83.7</v>
      </c>
      <c r="I1338">
        <v>1</v>
      </c>
      <c r="J1338">
        <v>1</v>
      </c>
      <c r="K1338">
        <v>494400</v>
      </c>
      <c r="L1338">
        <v>0</v>
      </c>
      <c r="M1338" t="s">
        <v>19</v>
      </c>
      <c r="N1338">
        <v>10</v>
      </c>
      <c r="O1338">
        <v>0</v>
      </c>
      <c r="P1338">
        <v>0</v>
      </c>
      <c r="Q1338">
        <v>0</v>
      </c>
      <c r="R1338">
        <v>0</v>
      </c>
      <c r="S1338" s="4">
        <v>45473.66746527778</v>
      </c>
      <c r="T1338" s="6">
        <v>45473.66746527778</v>
      </c>
      <c r="U1338">
        <f t="shared" si="242"/>
        <v>20</v>
      </c>
      <c r="V1338">
        <f t="shared" si="243"/>
        <v>30</v>
      </c>
      <c r="W1338" t="str">
        <f t="shared" si="244"/>
        <v/>
      </c>
      <c r="X1338" t="str">
        <f t="shared" si="245"/>
        <v/>
      </c>
      <c r="Y1338" s="12" t="str">
        <f t="shared" si="246"/>
        <v/>
      </c>
      <c r="Z1338" t="str">
        <f t="shared" si="247"/>
        <v/>
      </c>
      <c r="AA1338" t="str">
        <f t="shared" si="248"/>
        <v/>
      </c>
      <c r="AB1338" t="str">
        <f t="shared" si="249"/>
        <v/>
      </c>
      <c r="AC1338" s="2" t="str">
        <f t="shared" si="250"/>
        <v/>
      </c>
      <c r="AD1338" t="str">
        <f t="shared" si="253"/>
        <v/>
      </c>
      <c r="AE1338" t="str">
        <f t="shared" si="251"/>
        <v/>
      </c>
      <c r="AF1338" t="str">
        <f t="shared" si="252"/>
        <v/>
      </c>
    </row>
    <row r="1339" spans="1:32" x14ac:dyDescent="0.25">
      <c r="A1339">
        <v>12783</v>
      </c>
      <c r="B1339" s="1">
        <v>867488060855003</v>
      </c>
      <c r="C1339" s="1">
        <v>1719763299</v>
      </c>
      <c r="D1339">
        <v>-22.933017</v>
      </c>
      <c r="E1339">
        <v>-47.071662000000003</v>
      </c>
      <c r="F1339">
        <v>701</v>
      </c>
      <c r="G1339">
        <v>10</v>
      </c>
      <c r="H1339">
        <v>49.2</v>
      </c>
      <c r="I1339">
        <v>1</v>
      </c>
      <c r="J1339">
        <v>1</v>
      </c>
      <c r="K1339">
        <v>495000</v>
      </c>
      <c r="L1339">
        <v>0</v>
      </c>
      <c r="M1339" t="s">
        <v>19</v>
      </c>
      <c r="N1339">
        <v>10</v>
      </c>
      <c r="O1339">
        <v>0</v>
      </c>
      <c r="P1339">
        <v>0</v>
      </c>
      <c r="Q1339">
        <v>0</v>
      </c>
      <c r="R1339">
        <v>0</v>
      </c>
      <c r="S1339" s="4">
        <v>45473.667812500003</v>
      </c>
      <c r="T1339" s="6">
        <v>45473.667812500003</v>
      </c>
      <c r="U1339">
        <f t="shared" si="242"/>
        <v>20</v>
      </c>
      <c r="V1339">
        <f t="shared" si="243"/>
        <v>30</v>
      </c>
      <c r="W1339" t="str">
        <f t="shared" si="244"/>
        <v/>
      </c>
      <c r="X1339" t="str">
        <f t="shared" si="245"/>
        <v/>
      </c>
      <c r="Y1339" s="12" t="str">
        <f t="shared" si="246"/>
        <v/>
      </c>
      <c r="Z1339" t="str">
        <f t="shared" si="247"/>
        <v/>
      </c>
      <c r="AA1339" t="str">
        <f t="shared" si="248"/>
        <v/>
      </c>
      <c r="AB1339" t="str">
        <f t="shared" si="249"/>
        <v/>
      </c>
      <c r="AC1339" s="2" t="str">
        <f t="shared" si="250"/>
        <v/>
      </c>
      <c r="AD1339" t="str">
        <f t="shared" si="253"/>
        <v/>
      </c>
      <c r="AE1339" t="str">
        <f t="shared" si="251"/>
        <v/>
      </c>
      <c r="AF1339" t="str">
        <f t="shared" si="252"/>
        <v/>
      </c>
    </row>
    <row r="1340" spans="1:32" x14ac:dyDescent="0.25">
      <c r="A1340">
        <v>12786</v>
      </c>
      <c r="B1340" s="1">
        <v>867488060855003</v>
      </c>
      <c r="C1340" s="1">
        <v>1719763329</v>
      </c>
      <c r="D1340">
        <v>-22.930160999999998</v>
      </c>
      <c r="E1340">
        <v>-47.070205999999999</v>
      </c>
      <c r="F1340">
        <v>694</v>
      </c>
      <c r="G1340">
        <v>31</v>
      </c>
      <c r="H1340">
        <v>54</v>
      </c>
      <c r="I1340">
        <v>1</v>
      </c>
      <c r="J1340">
        <v>1</v>
      </c>
      <c r="K1340">
        <v>495400</v>
      </c>
      <c r="L1340">
        <v>0</v>
      </c>
      <c r="M1340" t="s">
        <v>19</v>
      </c>
      <c r="N1340">
        <v>10</v>
      </c>
      <c r="O1340">
        <v>0</v>
      </c>
      <c r="P1340">
        <v>0</v>
      </c>
      <c r="Q1340">
        <v>0</v>
      </c>
      <c r="R1340">
        <v>0</v>
      </c>
      <c r="S1340" s="4">
        <v>45473.66815972222</v>
      </c>
      <c r="T1340" s="6">
        <v>45473.66815972222</v>
      </c>
      <c r="U1340">
        <f t="shared" si="242"/>
        <v>20</v>
      </c>
      <c r="V1340">
        <f t="shared" si="243"/>
        <v>30</v>
      </c>
      <c r="W1340" t="str">
        <f t="shared" si="244"/>
        <v/>
      </c>
      <c r="X1340" t="str">
        <f t="shared" si="245"/>
        <v/>
      </c>
      <c r="Y1340" s="12" t="str">
        <f t="shared" si="246"/>
        <v/>
      </c>
      <c r="Z1340" t="str">
        <f t="shared" si="247"/>
        <v/>
      </c>
      <c r="AA1340" t="str">
        <f t="shared" si="248"/>
        <v/>
      </c>
      <c r="AB1340" t="str">
        <f t="shared" si="249"/>
        <v/>
      </c>
      <c r="AC1340" s="2" t="str">
        <f t="shared" si="250"/>
        <v/>
      </c>
      <c r="AD1340" t="str">
        <f t="shared" si="253"/>
        <v/>
      </c>
      <c r="AE1340" t="str">
        <f t="shared" si="251"/>
        <v/>
      </c>
      <c r="AF1340" t="str">
        <f t="shared" si="252"/>
        <v/>
      </c>
    </row>
    <row r="1341" spans="1:32" x14ac:dyDescent="0.25">
      <c r="A1341">
        <v>12787</v>
      </c>
      <c r="B1341" s="1">
        <v>867488060855003</v>
      </c>
      <c r="C1341" s="1">
        <v>1719763359</v>
      </c>
      <c r="D1341">
        <v>-22.926490000000001</v>
      </c>
      <c r="E1341">
        <v>-47.067875999999998</v>
      </c>
      <c r="F1341">
        <v>684</v>
      </c>
      <c r="G1341">
        <v>24</v>
      </c>
      <c r="H1341">
        <v>57.4</v>
      </c>
      <c r="I1341">
        <v>1</v>
      </c>
      <c r="J1341">
        <v>1</v>
      </c>
      <c r="K1341">
        <v>495800</v>
      </c>
      <c r="L1341">
        <v>0</v>
      </c>
      <c r="M1341" t="s">
        <v>19</v>
      </c>
      <c r="N1341">
        <v>10</v>
      </c>
      <c r="O1341">
        <v>0</v>
      </c>
      <c r="P1341">
        <v>0</v>
      </c>
      <c r="Q1341">
        <v>0</v>
      </c>
      <c r="R1341">
        <v>0</v>
      </c>
      <c r="S1341" s="4">
        <v>45473.668506944443</v>
      </c>
      <c r="T1341" s="6">
        <v>45473.668506944443</v>
      </c>
      <c r="U1341">
        <f t="shared" si="242"/>
        <v>20</v>
      </c>
      <c r="V1341">
        <f t="shared" si="243"/>
        <v>30</v>
      </c>
      <c r="W1341" t="str">
        <f t="shared" si="244"/>
        <v/>
      </c>
      <c r="X1341" t="str">
        <f t="shared" si="245"/>
        <v/>
      </c>
      <c r="Y1341" s="12" t="str">
        <f t="shared" si="246"/>
        <v/>
      </c>
      <c r="Z1341" t="str">
        <f t="shared" si="247"/>
        <v/>
      </c>
      <c r="AA1341" t="str">
        <f t="shared" si="248"/>
        <v/>
      </c>
      <c r="AB1341" t="str">
        <f t="shared" si="249"/>
        <v/>
      </c>
      <c r="AC1341" s="2" t="str">
        <f t="shared" si="250"/>
        <v/>
      </c>
      <c r="AD1341" t="str">
        <f t="shared" si="253"/>
        <v/>
      </c>
      <c r="AE1341" t="str">
        <f t="shared" si="251"/>
        <v/>
      </c>
      <c r="AF1341" t="str">
        <f t="shared" si="252"/>
        <v/>
      </c>
    </row>
    <row r="1342" spans="1:32" x14ac:dyDescent="0.25">
      <c r="A1342">
        <v>12790</v>
      </c>
      <c r="B1342" s="1">
        <v>867488060855003</v>
      </c>
      <c r="C1342" s="1">
        <v>1719763389</v>
      </c>
      <c r="D1342">
        <v>-22.922215999999999</v>
      </c>
      <c r="E1342">
        <v>-47.066401999999997</v>
      </c>
      <c r="F1342">
        <v>668</v>
      </c>
      <c r="G1342">
        <v>16</v>
      </c>
      <c r="H1342">
        <v>60.3</v>
      </c>
      <c r="I1342">
        <v>1</v>
      </c>
      <c r="J1342">
        <v>1</v>
      </c>
      <c r="K1342">
        <v>496300</v>
      </c>
      <c r="L1342">
        <v>0</v>
      </c>
      <c r="M1342" t="s">
        <v>19</v>
      </c>
      <c r="N1342">
        <v>10</v>
      </c>
      <c r="O1342">
        <v>0</v>
      </c>
      <c r="P1342">
        <v>0</v>
      </c>
      <c r="Q1342">
        <v>0</v>
      </c>
      <c r="R1342">
        <v>0</v>
      </c>
      <c r="S1342" s="4">
        <v>45473.668854166666</v>
      </c>
      <c r="T1342" s="6">
        <v>45473.668854166666</v>
      </c>
      <c r="U1342">
        <f t="shared" si="242"/>
        <v>20</v>
      </c>
      <c r="V1342">
        <f t="shared" si="243"/>
        <v>30</v>
      </c>
      <c r="W1342" t="str">
        <f t="shared" si="244"/>
        <v/>
      </c>
      <c r="X1342" t="str">
        <f t="shared" si="245"/>
        <v/>
      </c>
      <c r="Y1342" s="12" t="str">
        <f t="shared" si="246"/>
        <v/>
      </c>
      <c r="Z1342" t="str">
        <f t="shared" si="247"/>
        <v/>
      </c>
      <c r="AA1342" t="str">
        <f t="shared" si="248"/>
        <v/>
      </c>
      <c r="AB1342" t="str">
        <f t="shared" si="249"/>
        <v/>
      </c>
      <c r="AC1342" s="2" t="str">
        <f t="shared" si="250"/>
        <v/>
      </c>
      <c r="AD1342" t="str">
        <f t="shared" si="253"/>
        <v/>
      </c>
      <c r="AE1342" t="str">
        <f t="shared" si="251"/>
        <v/>
      </c>
      <c r="AF1342" t="str">
        <f t="shared" si="252"/>
        <v/>
      </c>
    </row>
    <row r="1343" spans="1:32" x14ac:dyDescent="0.25">
      <c r="A1343">
        <v>12791</v>
      </c>
      <c r="B1343" s="1">
        <v>867488060855003</v>
      </c>
      <c r="C1343" s="1">
        <v>1719763419</v>
      </c>
      <c r="D1343">
        <v>-22.918559999999999</v>
      </c>
      <c r="E1343">
        <v>-47.064543999999998</v>
      </c>
      <c r="F1343">
        <v>688</v>
      </c>
      <c r="G1343">
        <v>16</v>
      </c>
      <c r="H1343">
        <v>39.700000000000003</v>
      </c>
      <c r="I1343">
        <v>1</v>
      </c>
      <c r="J1343">
        <v>1</v>
      </c>
      <c r="K1343">
        <v>496800</v>
      </c>
      <c r="L1343">
        <v>0</v>
      </c>
      <c r="M1343" t="s">
        <v>19</v>
      </c>
      <c r="N1343">
        <v>10</v>
      </c>
      <c r="O1343">
        <v>0</v>
      </c>
      <c r="P1343">
        <v>0</v>
      </c>
      <c r="Q1343">
        <v>0</v>
      </c>
      <c r="R1343">
        <v>0</v>
      </c>
      <c r="S1343" s="4">
        <v>45473.66920138889</v>
      </c>
      <c r="T1343" s="6">
        <v>45473.66920138889</v>
      </c>
      <c r="U1343">
        <f t="shared" si="242"/>
        <v>20</v>
      </c>
      <c r="V1343">
        <f t="shared" si="243"/>
        <v>30</v>
      </c>
      <c r="W1343" t="str">
        <f t="shared" si="244"/>
        <v/>
      </c>
      <c r="X1343" t="str">
        <f t="shared" si="245"/>
        <v/>
      </c>
      <c r="Y1343" s="12" t="str">
        <f t="shared" si="246"/>
        <v/>
      </c>
      <c r="Z1343" t="str">
        <f t="shared" si="247"/>
        <v/>
      </c>
      <c r="AA1343" t="str">
        <f t="shared" si="248"/>
        <v/>
      </c>
      <c r="AB1343" t="str">
        <f t="shared" si="249"/>
        <v/>
      </c>
      <c r="AC1343" s="2" t="str">
        <f t="shared" si="250"/>
        <v/>
      </c>
      <c r="AD1343" t="str">
        <f t="shared" si="253"/>
        <v/>
      </c>
      <c r="AE1343" t="str">
        <f t="shared" si="251"/>
        <v/>
      </c>
      <c r="AF1343" t="str">
        <f t="shared" si="252"/>
        <v/>
      </c>
    </row>
    <row r="1344" spans="1:32" x14ac:dyDescent="0.25">
      <c r="A1344">
        <v>12795</v>
      </c>
      <c r="B1344" s="1">
        <v>867488060855003</v>
      </c>
      <c r="C1344" s="1">
        <v>1719763449</v>
      </c>
      <c r="D1344">
        <v>-22.917757000000002</v>
      </c>
      <c r="E1344">
        <v>-47.061799000000001</v>
      </c>
      <c r="F1344">
        <v>718</v>
      </c>
      <c r="G1344">
        <v>72</v>
      </c>
      <c r="H1344">
        <v>34.1</v>
      </c>
      <c r="I1344">
        <v>1</v>
      </c>
      <c r="J1344">
        <v>1</v>
      </c>
      <c r="K1344">
        <v>497100</v>
      </c>
      <c r="L1344">
        <v>0</v>
      </c>
      <c r="M1344" t="s">
        <v>19</v>
      </c>
      <c r="N1344">
        <v>10</v>
      </c>
      <c r="O1344">
        <v>0</v>
      </c>
      <c r="P1344">
        <v>0</v>
      </c>
      <c r="Q1344">
        <v>0</v>
      </c>
      <c r="R1344">
        <v>0</v>
      </c>
      <c r="S1344" s="4">
        <v>45473.669548611113</v>
      </c>
      <c r="T1344" s="6">
        <v>45473.669548611113</v>
      </c>
      <c r="U1344">
        <f t="shared" si="242"/>
        <v>20</v>
      </c>
      <c r="V1344">
        <f t="shared" si="243"/>
        <v>30</v>
      </c>
      <c r="W1344" t="str">
        <f t="shared" si="244"/>
        <v/>
      </c>
      <c r="X1344" t="str">
        <f t="shared" si="245"/>
        <v/>
      </c>
      <c r="Y1344" s="12" t="str">
        <f t="shared" si="246"/>
        <v/>
      </c>
      <c r="Z1344" t="str">
        <f t="shared" si="247"/>
        <v/>
      </c>
      <c r="AA1344" t="str">
        <f t="shared" si="248"/>
        <v/>
      </c>
      <c r="AB1344" t="str">
        <f t="shared" si="249"/>
        <v/>
      </c>
      <c r="AC1344" s="2" t="str">
        <f t="shared" si="250"/>
        <v/>
      </c>
      <c r="AD1344" t="str">
        <f t="shared" si="253"/>
        <v/>
      </c>
      <c r="AE1344" t="str">
        <f t="shared" si="251"/>
        <v/>
      </c>
      <c r="AF1344" t="str">
        <f t="shared" si="252"/>
        <v/>
      </c>
    </row>
    <row r="1345" spans="1:32" x14ac:dyDescent="0.25">
      <c r="A1345">
        <v>12797</v>
      </c>
      <c r="B1345" s="1">
        <v>867488060855003</v>
      </c>
      <c r="C1345" s="1">
        <v>1719763479</v>
      </c>
      <c r="D1345">
        <v>-22.914408000000002</v>
      </c>
      <c r="E1345">
        <v>-47.058962999999999</v>
      </c>
      <c r="F1345">
        <v>707</v>
      </c>
      <c r="G1345">
        <v>12</v>
      </c>
      <c r="H1345">
        <v>66.400000000000006</v>
      </c>
      <c r="I1345">
        <v>1</v>
      </c>
      <c r="J1345">
        <v>1</v>
      </c>
      <c r="K1345">
        <v>497600</v>
      </c>
      <c r="L1345">
        <v>0</v>
      </c>
      <c r="M1345" t="s">
        <v>19</v>
      </c>
      <c r="N1345">
        <v>10</v>
      </c>
      <c r="O1345">
        <v>0</v>
      </c>
      <c r="P1345">
        <v>0</v>
      </c>
      <c r="Q1345">
        <v>0</v>
      </c>
      <c r="R1345">
        <v>0</v>
      </c>
      <c r="S1345" s="4">
        <v>45473.669895833336</v>
      </c>
      <c r="T1345" s="6">
        <v>45473.669895833336</v>
      </c>
      <c r="U1345">
        <f t="shared" si="242"/>
        <v>20</v>
      </c>
      <c r="V1345">
        <f t="shared" si="243"/>
        <v>30</v>
      </c>
      <c r="W1345" t="str">
        <f t="shared" si="244"/>
        <v/>
      </c>
      <c r="X1345" t="str">
        <f t="shared" si="245"/>
        <v/>
      </c>
      <c r="Y1345" s="12" t="str">
        <f t="shared" si="246"/>
        <v/>
      </c>
      <c r="Z1345" t="str">
        <f t="shared" si="247"/>
        <v/>
      </c>
      <c r="AA1345" t="str">
        <f t="shared" si="248"/>
        <v/>
      </c>
      <c r="AB1345" t="str">
        <f t="shared" si="249"/>
        <v/>
      </c>
      <c r="AC1345" s="2" t="str">
        <f t="shared" si="250"/>
        <v/>
      </c>
      <c r="AD1345" t="str">
        <f t="shared" si="253"/>
        <v/>
      </c>
      <c r="AE1345" t="str">
        <f t="shared" si="251"/>
        <v/>
      </c>
      <c r="AF1345" t="str">
        <f t="shared" si="252"/>
        <v/>
      </c>
    </row>
    <row r="1346" spans="1:32" x14ac:dyDescent="0.25">
      <c r="A1346">
        <v>12801</v>
      </c>
      <c r="B1346" s="1">
        <v>867488060855003</v>
      </c>
      <c r="C1346" s="1">
        <v>1719763509</v>
      </c>
      <c r="D1346">
        <v>-22.911218999999999</v>
      </c>
      <c r="E1346">
        <v>-47.057006999999999</v>
      </c>
      <c r="F1346">
        <v>697</v>
      </c>
      <c r="G1346">
        <v>66</v>
      </c>
      <c r="H1346">
        <v>57.1</v>
      </c>
      <c r="I1346">
        <v>1</v>
      </c>
      <c r="J1346">
        <v>1</v>
      </c>
      <c r="K1346">
        <v>498100</v>
      </c>
      <c r="L1346">
        <v>0</v>
      </c>
      <c r="M1346" t="s">
        <v>19</v>
      </c>
      <c r="N1346">
        <v>10</v>
      </c>
      <c r="O1346">
        <v>0</v>
      </c>
      <c r="P1346">
        <v>0</v>
      </c>
      <c r="Q1346">
        <v>0</v>
      </c>
      <c r="R1346">
        <v>0</v>
      </c>
      <c r="S1346" s="4">
        <v>45473.670243055552</v>
      </c>
      <c r="T1346" s="6">
        <v>45473.670243055552</v>
      </c>
      <c r="U1346">
        <f t="shared" si="242"/>
        <v>20</v>
      </c>
      <c r="V1346">
        <f t="shared" si="243"/>
        <v>30</v>
      </c>
      <c r="W1346" t="str">
        <f t="shared" si="244"/>
        <v/>
      </c>
      <c r="X1346" t="str">
        <f t="shared" si="245"/>
        <v/>
      </c>
      <c r="Y1346" s="12" t="str">
        <f t="shared" si="246"/>
        <v/>
      </c>
      <c r="Z1346" t="str">
        <f t="shared" si="247"/>
        <v/>
      </c>
      <c r="AA1346" t="str">
        <f t="shared" si="248"/>
        <v/>
      </c>
      <c r="AB1346" t="str">
        <f t="shared" si="249"/>
        <v/>
      </c>
      <c r="AC1346" s="2" t="str">
        <f t="shared" si="250"/>
        <v/>
      </c>
      <c r="AD1346" t="str">
        <f t="shared" si="253"/>
        <v/>
      </c>
      <c r="AE1346" t="str">
        <f t="shared" si="251"/>
        <v/>
      </c>
      <c r="AF1346" t="str">
        <f t="shared" si="252"/>
        <v/>
      </c>
    </row>
    <row r="1347" spans="1:32" x14ac:dyDescent="0.25">
      <c r="A1347">
        <v>12803</v>
      </c>
      <c r="B1347" s="1">
        <v>867488060855003</v>
      </c>
      <c r="C1347" s="1">
        <v>1719763539</v>
      </c>
      <c r="D1347">
        <v>-22.909371</v>
      </c>
      <c r="E1347">
        <v>-47.052346999999997</v>
      </c>
      <c r="F1347">
        <v>694</v>
      </c>
      <c r="G1347">
        <v>66</v>
      </c>
      <c r="H1347">
        <v>66.2</v>
      </c>
      <c r="I1347">
        <v>1</v>
      </c>
      <c r="J1347">
        <v>1</v>
      </c>
      <c r="K1347">
        <v>498600</v>
      </c>
      <c r="L1347">
        <v>0</v>
      </c>
      <c r="M1347" t="s">
        <v>19</v>
      </c>
      <c r="N1347">
        <v>10</v>
      </c>
      <c r="O1347">
        <v>0</v>
      </c>
      <c r="P1347">
        <v>0</v>
      </c>
      <c r="Q1347">
        <v>0</v>
      </c>
      <c r="R1347">
        <v>0</v>
      </c>
      <c r="S1347" s="4">
        <v>45473.670590277776</v>
      </c>
      <c r="T1347" s="6">
        <v>45473.670590277776</v>
      </c>
      <c r="U1347">
        <f t="shared" ref="U1347:U1410" si="254">IF(OR(W1347="TRUE",X1347="TRUE",Z1347="TRUE",AA1347="TRUE",AB1347="TRUE",AC1347="TRUE"),U1346+1,U1346)</f>
        <v>20</v>
      </c>
      <c r="V1347">
        <f t="shared" si="243"/>
        <v>30</v>
      </c>
      <c r="W1347" t="str">
        <f t="shared" si="244"/>
        <v/>
      </c>
      <c r="X1347" t="str">
        <f t="shared" si="245"/>
        <v/>
      </c>
      <c r="Y1347" s="12" t="str">
        <f t="shared" si="246"/>
        <v/>
      </c>
      <c r="Z1347" t="str">
        <f t="shared" si="247"/>
        <v/>
      </c>
      <c r="AA1347" t="str">
        <f t="shared" si="248"/>
        <v/>
      </c>
      <c r="AB1347" t="str">
        <f t="shared" si="249"/>
        <v/>
      </c>
      <c r="AC1347" s="2" t="str">
        <f t="shared" si="250"/>
        <v/>
      </c>
      <c r="AD1347" t="str">
        <f t="shared" si="253"/>
        <v/>
      </c>
      <c r="AE1347" t="str">
        <f t="shared" si="251"/>
        <v/>
      </c>
      <c r="AF1347" t="str">
        <f t="shared" si="252"/>
        <v/>
      </c>
    </row>
    <row r="1348" spans="1:32" x14ac:dyDescent="0.25">
      <c r="A1348">
        <v>12807</v>
      </c>
      <c r="B1348" s="1">
        <v>867488060855003</v>
      </c>
      <c r="C1348" s="1">
        <v>1719763569</v>
      </c>
      <c r="D1348">
        <v>-22.908594999999998</v>
      </c>
      <c r="E1348">
        <v>-47.050913999999999</v>
      </c>
      <c r="F1348">
        <v>693</v>
      </c>
      <c r="G1348">
        <v>32</v>
      </c>
      <c r="H1348">
        <v>8.1999999999999993</v>
      </c>
      <c r="I1348">
        <v>1</v>
      </c>
      <c r="J1348">
        <v>1</v>
      </c>
      <c r="K1348">
        <v>498700</v>
      </c>
      <c r="L1348">
        <v>0</v>
      </c>
      <c r="M1348" t="s">
        <v>19</v>
      </c>
      <c r="N1348">
        <v>10</v>
      </c>
      <c r="O1348">
        <v>0</v>
      </c>
      <c r="P1348">
        <v>0</v>
      </c>
      <c r="Q1348">
        <v>0</v>
      </c>
      <c r="R1348">
        <v>0</v>
      </c>
      <c r="S1348" s="4">
        <v>45473.670937499999</v>
      </c>
      <c r="T1348" s="6">
        <v>45473.670937499999</v>
      </c>
      <c r="U1348">
        <f t="shared" si="254"/>
        <v>20</v>
      </c>
      <c r="V1348">
        <f t="shared" ref="V1348:V1411" si="255">ABS(C1347-C1348)</f>
        <v>30</v>
      </c>
      <c r="W1348" t="str">
        <f t="shared" ref="W1348:W1411" si="256">IF(AND(V1348&gt;=300,J1348&lt;&gt;J1347,J1348=1),"TRUE","")</f>
        <v/>
      </c>
      <c r="X1348" t="str">
        <f t="shared" ref="X1348:X1411" si="257">IF(AND(V1347&gt;=300,J1348&lt;&gt;J1347,J1348=0),"TRUE","")</f>
        <v/>
      </c>
      <c r="Y1348" s="12" t="str">
        <f t="shared" ref="Y1348:Y1411" si="258">IF(AND(V1349&gt;=300,J1348&lt;&gt;J1347,J1348=1),"TRUE","")</f>
        <v/>
      </c>
      <c r="Z1348" t="str">
        <f t="shared" ref="Z1348:Z1411" si="259">IF(AND(I1348=0,V1348&gt;=300),"TRUE","")</f>
        <v/>
      </c>
      <c r="AA1348" t="str">
        <f t="shared" ref="AA1348:AA1411" si="260">IF(AND(I1347=0,V1347&gt;=300),"TRUE","")</f>
        <v/>
      </c>
      <c r="AB1348" t="str">
        <f t="shared" ref="AB1348:AB1411" si="261">IF(OR(AND(V1347&lt;30,V1348&gt;300),AND(V1349&lt;=30,V1348&gt;300)),"TRUE","")</f>
        <v/>
      </c>
      <c r="AC1348" s="2" t="str">
        <f t="shared" ref="AC1348:AC1379" si="262">IF(AND(M1348="GTIGN",J1347=0,J1348=1,OR(V1347&gt;=300,V1348&gt;=300)),"TRUE","")</f>
        <v/>
      </c>
      <c r="AD1348" t="str">
        <f t="shared" si="253"/>
        <v/>
      </c>
      <c r="AE1348" t="str">
        <f t="shared" ref="AE1348:AE1411" si="263">IF(AND(M1348="GTIGN",V1349&gt;=300,V1348&lt;300),"TRUE","")</f>
        <v/>
      </c>
      <c r="AF1348" t="str">
        <f t="shared" ref="AF1348:AF1411" si="264">IF(U1348&lt;&gt;U1347,A1347,"")</f>
        <v/>
      </c>
    </row>
    <row r="1349" spans="1:32" x14ac:dyDescent="0.25">
      <c r="A1349">
        <v>12808</v>
      </c>
      <c r="B1349" s="1">
        <v>867488060855003</v>
      </c>
      <c r="C1349" s="1">
        <v>1719763600</v>
      </c>
      <c r="D1349">
        <v>-22.906945</v>
      </c>
      <c r="E1349">
        <v>-47.048943000000001</v>
      </c>
      <c r="F1349">
        <v>672</v>
      </c>
      <c r="G1349">
        <v>61</v>
      </c>
      <c r="H1349">
        <v>43.4</v>
      </c>
      <c r="I1349">
        <v>1</v>
      </c>
      <c r="J1349">
        <v>1</v>
      </c>
      <c r="K1349">
        <v>499000</v>
      </c>
      <c r="L1349">
        <v>0</v>
      </c>
      <c r="M1349" t="s">
        <v>19</v>
      </c>
      <c r="N1349">
        <v>10</v>
      </c>
      <c r="O1349">
        <v>0</v>
      </c>
      <c r="P1349">
        <v>0</v>
      </c>
      <c r="Q1349">
        <v>0</v>
      </c>
      <c r="R1349">
        <v>0</v>
      </c>
      <c r="S1349" s="4">
        <v>45473.671296296299</v>
      </c>
      <c r="T1349" s="6">
        <v>45473.671296296299</v>
      </c>
      <c r="U1349">
        <f t="shared" si="254"/>
        <v>20</v>
      </c>
      <c r="V1349">
        <f t="shared" si="255"/>
        <v>31</v>
      </c>
      <c r="W1349" t="str">
        <f t="shared" si="256"/>
        <v/>
      </c>
      <c r="X1349" t="str">
        <f t="shared" si="257"/>
        <v/>
      </c>
      <c r="Y1349" s="12" t="str">
        <f t="shared" si="258"/>
        <v/>
      </c>
      <c r="Z1349" t="str">
        <f t="shared" si="259"/>
        <v/>
      </c>
      <c r="AA1349" t="str">
        <f t="shared" si="260"/>
        <v/>
      </c>
      <c r="AB1349" t="str">
        <f t="shared" si="261"/>
        <v/>
      </c>
      <c r="AC1349" s="2" t="str">
        <f t="shared" si="262"/>
        <v/>
      </c>
      <c r="AD1349" t="str">
        <f t="shared" si="253"/>
        <v/>
      </c>
      <c r="AE1349" t="str">
        <f t="shared" si="263"/>
        <v/>
      </c>
      <c r="AF1349" t="str">
        <f t="shared" si="264"/>
        <v/>
      </c>
    </row>
    <row r="1350" spans="1:32" x14ac:dyDescent="0.25">
      <c r="A1350">
        <v>12813</v>
      </c>
      <c r="B1350" s="1">
        <v>867488060855003</v>
      </c>
      <c r="C1350" s="1">
        <v>1719763629</v>
      </c>
      <c r="D1350">
        <v>-22.906081</v>
      </c>
      <c r="E1350">
        <v>-47.047553000000001</v>
      </c>
      <c r="F1350">
        <v>664</v>
      </c>
      <c r="G1350">
        <v>61</v>
      </c>
      <c r="H1350">
        <v>0</v>
      </c>
      <c r="I1350">
        <v>1</v>
      </c>
      <c r="J1350">
        <v>1</v>
      </c>
      <c r="K1350">
        <v>499200</v>
      </c>
      <c r="L1350">
        <v>0</v>
      </c>
      <c r="M1350" t="s">
        <v>19</v>
      </c>
      <c r="N1350">
        <v>10</v>
      </c>
      <c r="O1350">
        <v>0</v>
      </c>
      <c r="P1350">
        <v>0</v>
      </c>
      <c r="Q1350">
        <v>0</v>
      </c>
      <c r="R1350">
        <v>0</v>
      </c>
      <c r="S1350" s="4">
        <v>45473.671631944446</v>
      </c>
      <c r="T1350" s="6">
        <v>45473.671631944446</v>
      </c>
      <c r="U1350">
        <f t="shared" si="254"/>
        <v>20</v>
      </c>
      <c r="V1350">
        <f t="shared" si="255"/>
        <v>29</v>
      </c>
      <c r="W1350" t="str">
        <f t="shared" si="256"/>
        <v/>
      </c>
      <c r="X1350" t="str">
        <f t="shared" si="257"/>
        <v/>
      </c>
      <c r="Y1350" s="12" t="str">
        <f t="shared" si="258"/>
        <v/>
      </c>
      <c r="Z1350" t="str">
        <f t="shared" si="259"/>
        <v/>
      </c>
      <c r="AA1350" t="str">
        <f t="shared" si="260"/>
        <v/>
      </c>
      <c r="AB1350" t="str">
        <f t="shared" si="261"/>
        <v/>
      </c>
      <c r="AC1350" s="2" t="str">
        <f t="shared" si="262"/>
        <v/>
      </c>
      <c r="AD1350" t="str">
        <f t="shared" si="253"/>
        <v/>
      </c>
      <c r="AE1350" t="str">
        <f t="shared" si="263"/>
        <v/>
      </c>
      <c r="AF1350" t="str">
        <f t="shared" si="264"/>
        <v/>
      </c>
    </row>
    <row r="1351" spans="1:32" x14ac:dyDescent="0.25">
      <c r="A1351">
        <v>12815</v>
      </c>
      <c r="B1351" s="1">
        <v>867488060855003</v>
      </c>
      <c r="C1351" s="1">
        <v>1719763659</v>
      </c>
      <c r="D1351">
        <v>-22.905560999999999</v>
      </c>
      <c r="E1351">
        <v>-47.048326000000003</v>
      </c>
      <c r="F1351">
        <v>665</v>
      </c>
      <c r="G1351">
        <v>279</v>
      </c>
      <c r="H1351">
        <v>35.799999999999997</v>
      </c>
      <c r="I1351">
        <v>1</v>
      </c>
      <c r="J1351">
        <v>1</v>
      </c>
      <c r="K1351">
        <v>499300</v>
      </c>
      <c r="L1351">
        <v>0</v>
      </c>
      <c r="M1351" t="s">
        <v>19</v>
      </c>
      <c r="N1351">
        <v>10</v>
      </c>
      <c r="O1351">
        <v>0</v>
      </c>
      <c r="P1351">
        <v>0</v>
      </c>
      <c r="Q1351">
        <v>0</v>
      </c>
      <c r="R1351">
        <v>0</v>
      </c>
      <c r="S1351" s="4">
        <v>45473.671979166669</v>
      </c>
      <c r="T1351" s="6">
        <v>45473.671979166669</v>
      </c>
      <c r="U1351">
        <f t="shared" si="254"/>
        <v>20</v>
      </c>
      <c r="V1351">
        <f t="shared" si="255"/>
        <v>30</v>
      </c>
      <c r="W1351" t="str">
        <f t="shared" si="256"/>
        <v/>
      </c>
      <c r="X1351" t="str">
        <f t="shared" si="257"/>
        <v/>
      </c>
      <c r="Y1351" s="12" t="str">
        <f t="shared" si="258"/>
        <v/>
      </c>
      <c r="Z1351" t="str">
        <f t="shared" si="259"/>
        <v/>
      </c>
      <c r="AA1351" t="str">
        <f t="shared" si="260"/>
        <v/>
      </c>
      <c r="AB1351" t="str">
        <f t="shared" si="261"/>
        <v/>
      </c>
      <c r="AC1351" s="2" t="str">
        <f t="shared" si="262"/>
        <v/>
      </c>
      <c r="AD1351" t="str">
        <f t="shared" ref="AD1351:AD1414" si="265">IF(AND(M1351="GTIGN",V1350&gt;=300,V1351&lt;300),"TRUE","")</f>
        <v/>
      </c>
      <c r="AE1351" t="str">
        <f t="shared" si="263"/>
        <v/>
      </c>
      <c r="AF1351" t="str">
        <f t="shared" si="264"/>
        <v/>
      </c>
    </row>
    <row r="1352" spans="1:32" x14ac:dyDescent="0.25">
      <c r="A1352">
        <v>12819</v>
      </c>
      <c r="B1352" s="1">
        <v>867488060855003</v>
      </c>
      <c r="C1352" s="1">
        <v>1719763689</v>
      </c>
      <c r="D1352">
        <v>-22.905293</v>
      </c>
      <c r="E1352">
        <v>-47.050049999999999</v>
      </c>
      <c r="F1352">
        <v>686</v>
      </c>
      <c r="G1352">
        <v>277</v>
      </c>
      <c r="H1352">
        <v>13.9</v>
      </c>
      <c r="I1352">
        <v>1</v>
      </c>
      <c r="J1352">
        <v>1</v>
      </c>
      <c r="K1352">
        <v>499500</v>
      </c>
      <c r="L1352">
        <v>0</v>
      </c>
      <c r="M1352" t="s">
        <v>19</v>
      </c>
      <c r="N1352">
        <v>10</v>
      </c>
      <c r="O1352">
        <v>0</v>
      </c>
      <c r="P1352">
        <v>0</v>
      </c>
      <c r="Q1352">
        <v>0</v>
      </c>
      <c r="R1352">
        <v>0</v>
      </c>
      <c r="S1352" s="4">
        <v>45473.672326388885</v>
      </c>
      <c r="T1352" s="6">
        <v>45473.672326388885</v>
      </c>
      <c r="U1352">
        <f t="shared" si="254"/>
        <v>20</v>
      </c>
      <c r="V1352">
        <f t="shared" si="255"/>
        <v>30</v>
      </c>
      <c r="W1352" t="str">
        <f t="shared" si="256"/>
        <v/>
      </c>
      <c r="X1352" t="str">
        <f t="shared" si="257"/>
        <v/>
      </c>
      <c r="Y1352" s="12" t="str">
        <f t="shared" si="258"/>
        <v/>
      </c>
      <c r="Z1352" t="str">
        <f t="shared" si="259"/>
        <v/>
      </c>
      <c r="AA1352" t="str">
        <f t="shared" si="260"/>
        <v/>
      </c>
      <c r="AB1352" t="str">
        <f t="shared" si="261"/>
        <v/>
      </c>
      <c r="AC1352" s="2" t="str">
        <f t="shared" si="262"/>
        <v/>
      </c>
      <c r="AD1352" t="str">
        <f t="shared" si="265"/>
        <v/>
      </c>
      <c r="AE1352" t="str">
        <f t="shared" si="263"/>
        <v/>
      </c>
      <c r="AF1352" t="str">
        <f t="shared" si="264"/>
        <v/>
      </c>
    </row>
    <row r="1353" spans="1:32" x14ac:dyDescent="0.25">
      <c r="A1353">
        <v>12821</v>
      </c>
      <c r="B1353" s="1">
        <v>867488060855003</v>
      </c>
      <c r="C1353" s="1">
        <v>1719763719</v>
      </c>
      <c r="D1353">
        <v>-22.905076999999999</v>
      </c>
      <c r="E1353">
        <v>-47.051557000000003</v>
      </c>
      <c r="F1353">
        <v>699</v>
      </c>
      <c r="G1353">
        <v>277</v>
      </c>
      <c r="H1353">
        <v>0</v>
      </c>
      <c r="I1353">
        <v>1</v>
      </c>
      <c r="J1353">
        <v>1</v>
      </c>
      <c r="K1353">
        <v>499600</v>
      </c>
      <c r="L1353">
        <v>0</v>
      </c>
      <c r="M1353" t="s">
        <v>19</v>
      </c>
      <c r="N1353">
        <v>10</v>
      </c>
      <c r="O1353">
        <v>0</v>
      </c>
      <c r="P1353">
        <v>0</v>
      </c>
      <c r="Q1353">
        <v>0</v>
      </c>
      <c r="R1353">
        <v>0</v>
      </c>
      <c r="S1353" s="4">
        <v>45473.672673611109</v>
      </c>
      <c r="T1353" s="6">
        <v>45473.672673611109</v>
      </c>
      <c r="U1353">
        <f t="shared" si="254"/>
        <v>20</v>
      </c>
      <c r="V1353">
        <f t="shared" si="255"/>
        <v>30</v>
      </c>
      <c r="W1353" t="str">
        <f t="shared" si="256"/>
        <v/>
      </c>
      <c r="X1353" t="str">
        <f t="shared" si="257"/>
        <v/>
      </c>
      <c r="Y1353" s="12" t="str">
        <f t="shared" si="258"/>
        <v/>
      </c>
      <c r="Z1353" t="str">
        <f t="shared" si="259"/>
        <v/>
      </c>
      <c r="AA1353" t="str">
        <f t="shared" si="260"/>
        <v/>
      </c>
      <c r="AB1353" t="str">
        <f t="shared" si="261"/>
        <v/>
      </c>
      <c r="AC1353" s="2" t="str">
        <f t="shared" si="262"/>
        <v/>
      </c>
      <c r="AD1353" t="str">
        <f t="shared" si="265"/>
        <v/>
      </c>
      <c r="AE1353" t="str">
        <f t="shared" si="263"/>
        <v/>
      </c>
      <c r="AF1353" t="str">
        <f t="shared" si="264"/>
        <v/>
      </c>
    </row>
    <row r="1354" spans="1:32" x14ac:dyDescent="0.25">
      <c r="A1354">
        <v>12825</v>
      </c>
      <c r="B1354" s="1">
        <v>867488060855003</v>
      </c>
      <c r="C1354" s="1">
        <v>1719763749</v>
      </c>
      <c r="D1354">
        <v>-22.905076999999999</v>
      </c>
      <c r="E1354">
        <v>-47.051557000000003</v>
      </c>
      <c r="F1354">
        <v>699</v>
      </c>
      <c r="G1354">
        <v>277</v>
      </c>
      <c r="H1354">
        <v>0</v>
      </c>
      <c r="I1354">
        <v>1</v>
      </c>
      <c r="J1354">
        <v>1</v>
      </c>
      <c r="K1354">
        <v>499600</v>
      </c>
      <c r="L1354">
        <v>0</v>
      </c>
      <c r="M1354" t="s">
        <v>19</v>
      </c>
      <c r="N1354">
        <v>10</v>
      </c>
      <c r="O1354">
        <v>0</v>
      </c>
      <c r="P1354">
        <v>0</v>
      </c>
      <c r="Q1354">
        <v>0</v>
      </c>
      <c r="R1354">
        <v>0</v>
      </c>
      <c r="S1354" s="4">
        <v>45473.673020833332</v>
      </c>
      <c r="T1354" s="6">
        <v>45473.673020833332</v>
      </c>
      <c r="U1354">
        <f t="shared" si="254"/>
        <v>20</v>
      </c>
      <c r="V1354">
        <f t="shared" si="255"/>
        <v>30</v>
      </c>
      <c r="W1354" t="str">
        <f t="shared" si="256"/>
        <v/>
      </c>
      <c r="X1354" t="str">
        <f t="shared" si="257"/>
        <v/>
      </c>
      <c r="Y1354" s="12" t="str">
        <f t="shared" si="258"/>
        <v/>
      </c>
      <c r="Z1354" t="str">
        <f t="shared" si="259"/>
        <v/>
      </c>
      <c r="AA1354" t="str">
        <f t="shared" si="260"/>
        <v/>
      </c>
      <c r="AB1354" t="str">
        <f t="shared" si="261"/>
        <v/>
      </c>
      <c r="AC1354" s="2" t="str">
        <f t="shared" si="262"/>
        <v/>
      </c>
      <c r="AD1354" t="str">
        <f t="shared" si="265"/>
        <v/>
      </c>
      <c r="AE1354" t="str">
        <f t="shared" si="263"/>
        <v/>
      </c>
      <c r="AF1354" t="str">
        <f t="shared" si="264"/>
        <v/>
      </c>
    </row>
    <row r="1355" spans="1:32" x14ac:dyDescent="0.25">
      <c r="A1355">
        <v>12827</v>
      </c>
      <c r="B1355" s="1">
        <v>867488060855003</v>
      </c>
      <c r="C1355" s="1">
        <v>1719763779</v>
      </c>
      <c r="D1355">
        <v>-22.905024000000001</v>
      </c>
      <c r="E1355">
        <v>-47.052869999999999</v>
      </c>
      <c r="F1355">
        <v>696</v>
      </c>
      <c r="G1355">
        <v>320</v>
      </c>
      <c r="H1355">
        <v>19.100000000000001</v>
      </c>
      <c r="I1355">
        <v>1</v>
      </c>
      <c r="J1355">
        <v>1</v>
      </c>
      <c r="K1355">
        <v>499800</v>
      </c>
      <c r="L1355">
        <v>0</v>
      </c>
      <c r="M1355" t="s">
        <v>19</v>
      </c>
      <c r="N1355">
        <v>10</v>
      </c>
      <c r="O1355">
        <v>0</v>
      </c>
      <c r="P1355">
        <v>0</v>
      </c>
      <c r="Q1355">
        <v>0</v>
      </c>
      <c r="R1355">
        <v>0</v>
      </c>
      <c r="S1355" s="4">
        <v>45473.673368055555</v>
      </c>
      <c r="T1355" s="6">
        <v>45473.673368055555</v>
      </c>
      <c r="U1355">
        <f t="shared" si="254"/>
        <v>20</v>
      </c>
      <c r="V1355">
        <f t="shared" si="255"/>
        <v>30</v>
      </c>
      <c r="W1355" t="str">
        <f t="shared" si="256"/>
        <v/>
      </c>
      <c r="X1355" t="str">
        <f t="shared" si="257"/>
        <v/>
      </c>
      <c r="Y1355" s="12" t="str">
        <f t="shared" si="258"/>
        <v/>
      </c>
      <c r="Z1355" t="str">
        <f t="shared" si="259"/>
        <v/>
      </c>
      <c r="AA1355" t="str">
        <f t="shared" si="260"/>
        <v/>
      </c>
      <c r="AB1355" t="str">
        <f t="shared" si="261"/>
        <v/>
      </c>
      <c r="AC1355" s="2" t="str">
        <f t="shared" si="262"/>
        <v/>
      </c>
      <c r="AD1355" t="str">
        <f t="shared" si="265"/>
        <v/>
      </c>
      <c r="AE1355" t="str">
        <f t="shared" si="263"/>
        <v/>
      </c>
      <c r="AF1355" t="str">
        <f t="shared" si="264"/>
        <v/>
      </c>
    </row>
    <row r="1356" spans="1:32" x14ac:dyDescent="0.25">
      <c r="A1356">
        <v>12831</v>
      </c>
      <c r="B1356" s="1">
        <v>867488060855003</v>
      </c>
      <c r="C1356" s="1">
        <v>1719763809</v>
      </c>
      <c r="D1356">
        <v>-22.904312000000001</v>
      </c>
      <c r="E1356">
        <v>-47.053682000000002</v>
      </c>
      <c r="F1356">
        <v>693</v>
      </c>
      <c r="G1356">
        <v>246</v>
      </c>
      <c r="H1356">
        <v>8.6</v>
      </c>
      <c r="I1356">
        <v>1</v>
      </c>
      <c r="J1356">
        <v>1</v>
      </c>
      <c r="K1356">
        <v>499900</v>
      </c>
      <c r="L1356">
        <v>0</v>
      </c>
      <c r="M1356" t="s">
        <v>19</v>
      </c>
      <c r="N1356">
        <v>10</v>
      </c>
      <c r="O1356">
        <v>0</v>
      </c>
      <c r="P1356">
        <v>0</v>
      </c>
      <c r="Q1356">
        <v>0</v>
      </c>
      <c r="R1356">
        <v>0</v>
      </c>
      <c r="S1356" s="4">
        <v>45473.673715277779</v>
      </c>
      <c r="T1356" s="6">
        <v>45473.673715277779</v>
      </c>
      <c r="U1356">
        <f t="shared" si="254"/>
        <v>20</v>
      </c>
      <c r="V1356">
        <f t="shared" si="255"/>
        <v>30</v>
      </c>
      <c r="W1356" t="str">
        <f t="shared" si="256"/>
        <v/>
      </c>
      <c r="X1356" t="str">
        <f t="shared" si="257"/>
        <v/>
      </c>
      <c r="Y1356" s="12" t="str">
        <f t="shared" si="258"/>
        <v/>
      </c>
      <c r="Z1356" t="str">
        <f t="shared" si="259"/>
        <v/>
      </c>
      <c r="AA1356" t="str">
        <f t="shared" si="260"/>
        <v/>
      </c>
      <c r="AB1356" t="str">
        <f t="shared" si="261"/>
        <v/>
      </c>
      <c r="AC1356" s="2" t="str">
        <f t="shared" si="262"/>
        <v/>
      </c>
      <c r="AD1356" t="str">
        <f t="shared" si="265"/>
        <v/>
      </c>
      <c r="AE1356" t="str">
        <f t="shared" si="263"/>
        <v/>
      </c>
      <c r="AF1356" t="str">
        <f t="shared" si="264"/>
        <v/>
      </c>
    </row>
    <row r="1357" spans="1:32" x14ac:dyDescent="0.25">
      <c r="A1357">
        <v>12833</v>
      </c>
      <c r="B1357" s="1">
        <v>867488060855003</v>
      </c>
      <c r="C1357" s="1">
        <v>1719763839</v>
      </c>
      <c r="D1357">
        <v>-22.904343000000001</v>
      </c>
      <c r="E1357">
        <v>-47.053809999999999</v>
      </c>
      <c r="F1357">
        <v>699</v>
      </c>
      <c r="G1357">
        <v>246</v>
      </c>
      <c r="H1357">
        <v>0</v>
      </c>
      <c r="I1357">
        <v>1</v>
      </c>
      <c r="J1357">
        <v>1</v>
      </c>
      <c r="K1357">
        <v>499900</v>
      </c>
      <c r="L1357">
        <v>0</v>
      </c>
      <c r="M1357" t="s">
        <v>19</v>
      </c>
      <c r="N1357">
        <v>10</v>
      </c>
      <c r="O1357">
        <v>0</v>
      </c>
      <c r="P1357">
        <v>0</v>
      </c>
      <c r="Q1357">
        <v>0</v>
      </c>
      <c r="R1357">
        <v>0</v>
      </c>
      <c r="S1357" s="4">
        <v>45473.674062500002</v>
      </c>
      <c r="T1357" s="6">
        <v>45473.674062500002</v>
      </c>
      <c r="U1357">
        <f t="shared" si="254"/>
        <v>20</v>
      </c>
      <c r="V1357">
        <f t="shared" si="255"/>
        <v>30</v>
      </c>
      <c r="W1357" t="str">
        <f t="shared" si="256"/>
        <v/>
      </c>
      <c r="X1357" t="str">
        <f t="shared" si="257"/>
        <v/>
      </c>
      <c r="Y1357" s="12" t="str">
        <f t="shared" si="258"/>
        <v/>
      </c>
      <c r="Z1357" t="str">
        <f t="shared" si="259"/>
        <v/>
      </c>
      <c r="AA1357" t="str">
        <f t="shared" si="260"/>
        <v/>
      </c>
      <c r="AB1357" t="str">
        <f t="shared" si="261"/>
        <v/>
      </c>
      <c r="AC1357" s="2" t="str">
        <f t="shared" si="262"/>
        <v/>
      </c>
      <c r="AD1357" t="str">
        <f t="shared" si="265"/>
        <v/>
      </c>
      <c r="AE1357" t="str">
        <f t="shared" si="263"/>
        <v/>
      </c>
      <c r="AF1357" t="str">
        <f t="shared" si="264"/>
        <v/>
      </c>
    </row>
    <row r="1358" spans="1:32" x14ac:dyDescent="0.25">
      <c r="A1358">
        <v>12837</v>
      </c>
      <c r="B1358" s="1">
        <v>867488060855003</v>
      </c>
      <c r="C1358" s="1">
        <v>1719763869</v>
      </c>
      <c r="D1358">
        <v>-22.904343000000001</v>
      </c>
      <c r="E1358">
        <v>-47.053809999999999</v>
      </c>
      <c r="F1358">
        <v>699</v>
      </c>
      <c r="G1358">
        <v>246</v>
      </c>
      <c r="H1358">
        <v>0</v>
      </c>
      <c r="I1358">
        <v>1</v>
      </c>
      <c r="J1358">
        <v>1</v>
      </c>
      <c r="K1358">
        <v>499900</v>
      </c>
      <c r="L1358">
        <v>0</v>
      </c>
      <c r="M1358" t="s">
        <v>19</v>
      </c>
      <c r="N1358">
        <v>10</v>
      </c>
      <c r="O1358">
        <v>0</v>
      </c>
      <c r="P1358">
        <v>0</v>
      </c>
      <c r="Q1358">
        <v>0</v>
      </c>
      <c r="R1358">
        <v>0</v>
      </c>
      <c r="S1358" s="4">
        <v>45473.674409722225</v>
      </c>
      <c r="T1358" s="6">
        <v>45473.674409722225</v>
      </c>
      <c r="U1358">
        <f t="shared" si="254"/>
        <v>20</v>
      </c>
      <c r="V1358">
        <f t="shared" si="255"/>
        <v>30</v>
      </c>
      <c r="W1358" t="str">
        <f t="shared" si="256"/>
        <v/>
      </c>
      <c r="X1358" t="str">
        <f t="shared" si="257"/>
        <v/>
      </c>
      <c r="Y1358" s="12" t="str">
        <f t="shared" si="258"/>
        <v/>
      </c>
      <c r="Z1358" t="str">
        <f t="shared" si="259"/>
        <v/>
      </c>
      <c r="AA1358" t="str">
        <f t="shared" si="260"/>
        <v/>
      </c>
      <c r="AB1358" t="str">
        <f t="shared" si="261"/>
        <v/>
      </c>
      <c r="AC1358" s="2" t="str">
        <f t="shared" si="262"/>
        <v/>
      </c>
      <c r="AD1358" t="str">
        <f t="shared" si="265"/>
        <v/>
      </c>
      <c r="AE1358" t="str">
        <f t="shared" si="263"/>
        <v/>
      </c>
      <c r="AF1358" t="str">
        <f t="shared" si="264"/>
        <v/>
      </c>
    </row>
    <row r="1359" spans="1:32" x14ac:dyDescent="0.25">
      <c r="A1359">
        <v>12839</v>
      </c>
      <c r="B1359" s="1">
        <v>867488060855003</v>
      </c>
      <c r="C1359" s="1">
        <v>1719763899</v>
      </c>
      <c r="D1359">
        <v>-22.904547000000001</v>
      </c>
      <c r="E1359">
        <v>-47.054315000000003</v>
      </c>
      <c r="F1359">
        <v>690</v>
      </c>
      <c r="G1359">
        <v>194</v>
      </c>
      <c r="H1359">
        <v>8.6999999999999993</v>
      </c>
      <c r="I1359">
        <v>1</v>
      </c>
      <c r="J1359">
        <v>1</v>
      </c>
      <c r="K1359">
        <v>500000</v>
      </c>
      <c r="L1359">
        <v>0</v>
      </c>
      <c r="M1359" t="s">
        <v>19</v>
      </c>
      <c r="N1359">
        <v>10</v>
      </c>
      <c r="O1359">
        <v>0</v>
      </c>
      <c r="P1359">
        <v>0</v>
      </c>
      <c r="Q1359">
        <v>0</v>
      </c>
      <c r="R1359">
        <v>0</v>
      </c>
      <c r="S1359" s="4">
        <v>45473.674756944441</v>
      </c>
      <c r="T1359" s="6">
        <v>45473.674756944441</v>
      </c>
      <c r="U1359">
        <f t="shared" si="254"/>
        <v>20</v>
      </c>
      <c r="V1359">
        <f t="shared" si="255"/>
        <v>30</v>
      </c>
      <c r="W1359" t="str">
        <f t="shared" si="256"/>
        <v/>
      </c>
      <c r="X1359" t="str">
        <f t="shared" si="257"/>
        <v/>
      </c>
      <c r="Y1359" s="12" t="str">
        <f t="shared" si="258"/>
        <v/>
      </c>
      <c r="Z1359" t="str">
        <f t="shared" si="259"/>
        <v/>
      </c>
      <c r="AA1359" t="str">
        <f t="shared" si="260"/>
        <v/>
      </c>
      <c r="AB1359" t="str">
        <f t="shared" si="261"/>
        <v/>
      </c>
      <c r="AC1359" s="2" t="str">
        <f t="shared" si="262"/>
        <v/>
      </c>
      <c r="AD1359" t="str">
        <f t="shared" si="265"/>
        <v/>
      </c>
      <c r="AE1359" t="str">
        <f t="shared" si="263"/>
        <v/>
      </c>
      <c r="AF1359" t="str">
        <f t="shared" si="264"/>
        <v/>
      </c>
    </row>
    <row r="1360" spans="1:32" x14ac:dyDescent="0.25">
      <c r="A1360">
        <v>12843</v>
      </c>
      <c r="B1360" s="1">
        <v>867488060855003</v>
      </c>
      <c r="C1360" s="1">
        <v>1719763930</v>
      </c>
      <c r="D1360">
        <v>-22.905415999999999</v>
      </c>
      <c r="E1360">
        <v>-47.053877</v>
      </c>
      <c r="F1360">
        <v>692</v>
      </c>
      <c r="G1360">
        <v>194</v>
      </c>
      <c r="H1360">
        <v>0</v>
      </c>
      <c r="I1360">
        <v>1</v>
      </c>
      <c r="J1360">
        <v>1</v>
      </c>
      <c r="K1360">
        <v>500100</v>
      </c>
      <c r="L1360">
        <v>0</v>
      </c>
      <c r="M1360" t="s">
        <v>19</v>
      </c>
      <c r="N1360">
        <v>10</v>
      </c>
      <c r="O1360">
        <v>0</v>
      </c>
      <c r="P1360">
        <v>0</v>
      </c>
      <c r="Q1360">
        <v>0</v>
      </c>
      <c r="R1360">
        <v>0</v>
      </c>
      <c r="S1360" s="4">
        <v>45473.675115740742</v>
      </c>
      <c r="T1360" s="6">
        <v>45473.675115740742</v>
      </c>
      <c r="U1360">
        <f t="shared" si="254"/>
        <v>20</v>
      </c>
      <c r="V1360">
        <f t="shared" si="255"/>
        <v>31</v>
      </c>
      <c r="W1360" t="str">
        <f t="shared" si="256"/>
        <v/>
      </c>
      <c r="X1360" t="str">
        <f t="shared" si="257"/>
        <v/>
      </c>
      <c r="Y1360" s="12" t="str">
        <f t="shared" si="258"/>
        <v/>
      </c>
      <c r="Z1360" t="str">
        <f t="shared" si="259"/>
        <v/>
      </c>
      <c r="AA1360" t="str">
        <f t="shared" si="260"/>
        <v/>
      </c>
      <c r="AB1360" t="str">
        <f t="shared" si="261"/>
        <v/>
      </c>
      <c r="AC1360" s="2" t="str">
        <f t="shared" si="262"/>
        <v/>
      </c>
      <c r="AD1360" t="str">
        <f t="shared" si="265"/>
        <v/>
      </c>
      <c r="AE1360" t="str">
        <f t="shared" si="263"/>
        <v/>
      </c>
      <c r="AF1360" t="str">
        <f t="shared" si="264"/>
        <v/>
      </c>
    </row>
    <row r="1361" spans="1:32" x14ac:dyDescent="0.25">
      <c r="A1361">
        <v>12846</v>
      </c>
      <c r="B1361" s="1">
        <v>867488060855003</v>
      </c>
      <c r="C1361" s="1">
        <v>1719763960</v>
      </c>
      <c r="D1361">
        <v>-22.905175</v>
      </c>
      <c r="E1361">
        <v>-47.052625999999997</v>
      </c>
      <c r="F1361">
        <v>692</v>
      </c>
      <c r="G1361">
        <v>67</v>
      </c>
      <c r="H1361">
        <v>35.700000000000003</v>
      </c>
      <c r="I1361">
        <v>1</v>
      </c>
      <c r="J1361">
        <v>1</v>
      </c>
      <c r="K1361">
        <v>500200</v>
      </c>
      <c r="L1361">
        <v>0</v>
      </c>
      <c r="M1361" t="s">
        <v>19</v>
      </c>
      <c r="N1361">
        <v>10</v>
      </c>
      <c r="O1361">
        <v>0</v>
      </c>
      <c r="P1361">
        <v>0</v>
      </c>
      <c r="Q1361">
        <v>0</v>
      </c>
      <c r="R1361">
        <v>0</v>
      </c>
      <c r="S1361" s="4">
        <v>45473.675462962965</v>
      </c>
      <c r="T1361" s="6">
        <v>45473.675462962965</v>
      </c>
      <c r="U1361">
        <f t="shared" si="254"/>
        <v>20</v>
      </c>
      <c r="V1361">
        <f t="shared" si="255"/>
        <v>30</v>
      </c>
      <c r="W1361" t="str">
        <f t="shared" si="256"/>
        <v/>
      </c>
      <c r="X1361" t="str">
        <f t="shared" si="257"/>
        <v/>
      </c>
      <c r="Y1361" s="12" t="str">
        <f t="shared" si="258"/>
        <v/>
      </c>
      <c r="Z1361" t="str">
        <f t="shared" si="259"/>
        <v/>
      </c>
      <c r="AA1361" t="str">
        <f t="shared" si="260"/>
        <v/>
      </c>
      <c r="AB1361" t="str">
        <f t="shared" si="261"/>
        <v/>
      </c>
      <c r="AC1361" s="2" t="str">
        <f t="shared" si="262"/>
        <v/>
      </c>
      <c r="AD1361" t="str">
        <f t="shared" si="265"/>
        <v/>
      </c>
      <c r="AE1361" t="str">
        <f t="shared" si="263"/>
        <v/>
      </c>
      <c r="AF1361" t="str">
        <f t="shared" si="264"/>
        <v/>
      </c>
    </row>
    <row r="1362" spans="1:32" x14ac:dyDescent="0.25">
      <c r="A1362">
        <v>12849</v>
      </c>
      <c r="B1362" s="1">
        <v>867488060855003</v>
      </c>
      <c r="C1362" s="1">
        <v>1719763990</v>
      </c>
      <c r="D1362">
        <v>-22.905118999999999</v>
      </c>
      <c r="E1362">
        <v>-47.052007000000003</v>
      </c>
      <c r="F1362">
        <v>694</v>
      </c>
      <c r="G1362">
        <v>67</v>
      </c>
      <c r="H1362">
        <v>0</v>
      </c>
      <c r="I1362">
        <v>1</v>
      </c>
      <c r="J1362">
        <v>1</v>
      </c>
      <c r="K1362">
        <v>500300</v>
      </c>
      <c r="L1362">
        <v>0</v>
      </c>
      <c r="M1362" t="s">
        <v>19</v>
      </c>
      <c r="N1362">
        <v>10</v>
      </c>
      <c r="O1362">
        <v>0</v>
      </c>
      <c r="P1362">
        <v>0</v>
      </c>
      <c r="Q1362">
        <v>0</v>
      </c>
      <c r="R1362">
        <v>0</v>
      </c>
      <c r="S1362" s="4">
        <v>45473.675810185188</v>
      </c>
      <c r="T1362" s="6">
        <v>45473.675810185188</v>
      </c>
      <c r="U1362">
        <f t="shared" si="254"/>
        <v>20</v>
      </c>
      <c r="V1362">
        <f t="shared" si="255"/>
        <v>30</v>
      </c>
      <c r="W1362" t="str">
        <f t="shared" si="256"/>
        <v/>
      </c>
      <c r="X1362" t="str">
        <f t="shared" si="257"/>
        <v/>
      </c>
      <c r="Y1362" s="12" t="str">
        <f t="shared" si="258"/>
        <v/>
      </c>
      <c r="Z1362" t="str">
        <f t="shared" si="259"/>
        <v/>
      </c>
      <c r="AA1362" t="str">
        <f t="shared" si="260"/>
        <v/>
      </c>
      <c r="AB1362" t="str">
        <f t="shared" si="261"/>
        <v/>
      </c>
      <c r="AC1362" s="2" t="str">
        <f t="shared" si="262"/>
        <v/>
      </c>
      <c r="AD1362" t="str">
        <f t="shared" si="265"/>
        <v/>
      </c>
      <c r="AE1362" t="str">
        <f t="shared" si="263"/>
        <v/>
      </c>
      <c r="AF1362" t="str">
        <f t="shared" si="264"/>
        <v/>
      </c>
    </row>
    <row r="1363" spans="1:32" x14ac:dyDescent="0.25">
      <c r="A1363">
        <v>12850</v>
      </c>
      <c r="B1363" s="1">
        <v>867488060855003</v>
      </c>
      <c r="C1363" s="1">
        <v>1719764019</v>
      </c>
      <c r="D1363">
        <v>-22.905397000000001</v>
      </c>
      <c r="E1363">
        <v>-47.050308000000001</v>
      </c>
      <c r="F1363">
        <v>688</v>
      </c>
      <c r="G1363">
        <v>99</v>
      </c>
      <c r="H1363">
        <v>32.5</v>
      </c>
      <c r="I1363">
        <v>1</v>
      </c>
      <c r="J1363">
        <v>1</v>
      </c>
      <c r="K1363">
        <v>500400</v>
      </c>
      <c r="L1363">
        <v>0</v>
      </c>
      <c r="M1363" t="s">
        <v>19</v>
      </c>
      <c r="N1363">
        <v>10</v>
      </c>
      <c r="O1363">
        <v>0</v>
      </c>
      <c r="P1363">
        <v>0</v>
      </c>
      <c r="Q1363">
        <v>0</v>
      </c>
      <c r="R1363">
        <v>0</v>
      </c>
      <c r="S1363" s="4">
        <v>45473.676145833335</v>
      </c>
      <c r="T1363" s="6">
        <v>45473.676145833335</v>
      </c>
      <c r="U1363">
        <f t="shared" si="254"/>
        <v>20</v>
      </c>
      <c r="V1363">
        <f t="shared" si="255"/>
        <v>29</v>
      </c>
      <c r="W1363" t="str">
        <f t="shared" si="256"/>
        <v/>
      </c>
      <c r="X1363" t="str">
        <f t="shared" si="257"/>
        <v/>
      </c>
      <c r="Y1363" s="12" t="str">
        <f t="shared" si="258"/>
        <v/>
      </c>
      <c r="Z1363" t="str">
        <f t="shared" si="259"/>
        <v/>
      </c>
      <c r="AA1363" t="str">
        <f t="shared" si="260"/>
        <v/>
      </c>
      <c r="AB1363" t="str">
        <f t="shared" si="261"/>
        <v/>
      </c>
      <c r="AC1363" s="2" t="str">
        <f t="shared" si="262"/>
        <v/>
      </c>
      <c r="AD1363" t="str">
        <f t="shared" si="265"/>
        <v/>
      </c>
      <c r="AE1363" t="str">
        <f t="shared" si="263"/>
        <v/>
      </c>
      <c r="AF1363" t="str">
        <f t="shared" si="264"/>
        <v/>
      </c>
    </row>
    <row r="1364" spans="1:32" x14ac:dyDescent="0.25">
      <c r="A1364">
        <v>12851</v>
      </c>
      <c r="B1364" s="1">
        <v>867488060855003</v>
      </c>
      <c r="C1364" s="1">
        <v>1719764049</v>
      </c>
      <c r="D1364">
        <v>-22.905823999999999</v>
      </c>
      <c r="E1364">
        <v>-47.047812</v>
      </c>
      <c r="F1364">
        <v>664</v>
      </c>
      <c r="G1364">
        <v>101</v>
      </c>
      <c r="H1364">
        <v>16.600000000000001</v>
      </c>
      <c r="I1364">
        <v>1</v>
      </c>
      <c r="J1364">
        <v>1</v>
      </c>
      <c r="K1364">
        <v>500700</v>
      </c>
      <c r="L1364">
        <v>0</v>
      </c>
      <c r="M1364" t="s">
        <v>19</v>
      </c>
      <c r="N1364">
        <v>10</v>
      </c>
      <c r="O1364">
        <v>0</v>
      </c>
      <c r="P1364">
        <v>0</v>
      </c>
      <c r="Q1364">
        <v>0</v>
      </c>
      <c r="R1364">
        <v>0</v>
      </c>
      <c r="S1364" s="4">
        <v>45473.676493055558</v>
      </c>
      <c r="T1364" s="6">
        <v>45473.676493055558</v>
      </c>
      <c r="U1364">
        <f t="shared" si="254"/>
        <v>20</v>
      </c>
      <c r="V1364">
        <f t="shared" si="255"/>
        <v>30</v>
      </c>
      <c r="W1364" t="str">
        <f t="shared" si="256"/>
        <v/>
      </c>
      <c r="X1364" t="str">
        <f t="shared" si="257"/>
        <v/>
      </c>
      <c r="Y1364" s="12" t="str">
        <f t="shared" si="258"/>
        <v/>
      </c>
      <c r="Z1364" t="str">
        <f t="shared" si="259"/>
        <v/>
      </c>
      <c r="AA1364" t="str">
        <f t="shared" si="260"/>
        <v/>
      </c>
      <c r="AB1364" t="str">
        <f t="shared" si="261"/>
        <v/>
      </c>
      <c r="AC1364" s="2" t="str">
        <f t="shared" si="262"/>
        <v/>
      </c>
      <c r="AD1364" t="str">
        <f t="shared" si="265"/>
        <v/>
      </c>
      <c r="AE1364" t="str">
        <f t="shared" si="263"/>
        <v/>
      </c>
      <c r="AF1364" t="str">
        <f t="shared" si="264"/>
        <v/>
      </c>
    </row>
    <row r="1365" spans="1:32" x14ac:dyDescent="0.25">
      <c r="A1365">
        <v>12852</v>
      </c>
      <c r="B1365" s="1">
        <v>867488060855003</v>
      </c>
      <c r="C1365" s="1">
        <v>1719764079</v>
      </c>
      <c r="D1365">
        <v>-22.906027999999999</v>
      </c>
      <c r="E1365">
        <v>-47.046897000000001</v>
      </c>
      <c r="F1365">
        <v>659</v>
      </c>
      <c r="G1365">
        <v>116</v>
      </c>
      <c r="H1365">
        <v>1.8</v>
      </c>
      <c r="I1365">
        <v>1</v>
      </c>
      <c r="J1365">
        <v>1</v>
      </c>
      <c r="K1365">
        <v>500800</v>
      </c>
      <c r="L1365">
        <v>0</v>
      </c>
      <c r="M1365" t="s">
        <v>19</v>
      </c>
      <c r="N1365">
        <v>10</v>
      </c>
      <c r="O1365">
        <v>0</v>
      </c>
      <c r="P1365">
        <v>0</v>
      </c>
      <c r="Q1365">
        <v>0</v>
      </c>
      <c r="R1365">
        <v>0</v>
      </c>
      <c r="S1365" s="4">
        <v>45473.676840277774</v>
      </c>
      <c r="T1365" s="6">
        <v>45473.676840277774</v>
      </c>
      <c r="U1365">
        <f t="shared" si="254"/>
        <v>20</v>
      </c>
      <c r="V1365">
        <f t="shared" si="255"/>
        <v>30</v>
      </c>
      <c r="W1365" t="str">
        <f t="shared" si="256"/>
        <v/>
      </c>
      <c r="X1365" t="str">
        <f t="shared" si="257"/>
        <v/>
      </c>
      <c r="Y1365" s="12" t="str">
        <f t="shared" si="258"/>
        <v/>
      </c>
      <c r="Z1365" t="str">
        <f t="shared" si="259"/>
        <v/>
      </c>
      <c r="AA1365" t="str">
        <f t="shared" si="260"/>
        <v/>
      </c>
      <c r="AB1365" t="str">
        <f t="shared" si="261"/>
        <v/>
      </c>
      <c r="AC1365" s="2" t="str">
        <f t="shared" si="262"/>
        <v/>
      </c>
      <c r="AD1365" t="str">
        <f t="shared" si="265"/>
        <v/>
      </c>
      <c r="AE1365" t="str">
        <f t="shared" si="263"/>
        <v/>
      </c>
      <c r="AF1365" t="str">
        <f t="shared" si="264"/>
        <v/>
      </c>
    </row>
    <row r="1366" spans="1:32" x14ac:dyDescent="0.25">
      <c r="A1366">
        <v>12853</v>
      </c>
      <c r="B1366" s="1">
        <v>867488060855003</v>
      </c>
      <c r="C1366" s="1">
        <v>1719764109</v>
      </c>
      <c r="D1366">
        <v>-22.906022</v>
      </c>
      <c r="E1366">
        <v>-47.046892</v>
      </c>
      <c r="F1366">
        <v>659</v>
      </c>
      <c r="G1366">
        <v>116</v>
      </c>
      <c r="H1366">
        <v>0</v>
      </c>
      <c r="I1366">
        <v>1</v>
      </c>
      <c r="J1366">
        <v>1</v>
      </c>
      <c r="K1366">
        <v>500800</v>
      </c>
      <c r="L1366">
        <v>0</v>
      </c>
      <c r="M1366" t="s">
        <v>19</v>
      </c>
      <c r="N1366">
        <v>10</v>
      </c>
      <c r="O1366">
        <v>0</v>
      </c>
      <c r="P1366">
        <v>0</v>
      </c>
      <c r="Q1366">
        <v>0</v>
      </c>
      <c r="R1366">
        <v>0</v>
      </c>
      <c r="S1366" s="4">
        <v>45473.677187499998</v>
      </c>
      <c r="T1366" s="6">
        <v>45473.677187499998</v>
      </c>
      <c r="U1366">
        <f t="shared" si="254"/>
        <v>20</v>
      </c>
      <c r="V1366">
        <f t="shared" si="255"/>
        <v>30</v>
      </c>
      <c r="W1366" t="str">
        <f t="shared" si="256"/>
        <v/>
      </c>
      <c r="X1366" t="str">
        <f t="shared" si="257"/>
        <v/>
      </c>
      <c r="Y1366" s="12" t="str">
        <f t="shared" si="258"/>
        <v/>
      </c>
      <c r="Z1366" t="str">
        <f t="shared" si="259"/>
        <v/>
      </c>
      <c r="AA1366" t="str">
        <f t="shared" si="260"/>
        <v/>
      </c>
      <c r="AB1366" t="str">
        <f t="shared" si="261"/>
        <v/>
      </c>
      <c r="AC1366" s="2" t="str">
        <f t="shared" si="262"/>
        <v/>
      </c>
      <c r="AD1366" t="str">
        <f t="shared" si="265"/>
        <v/>
      </c>
      <c r="AE1366" t="str">
        <f t="shared" si="263"/>
        <v/>
      </c>
      <c r="AF1366" t="str">
        <f t="shared" si="264"/>
        <v/>
      </c>
    </row>
    <row r="1367" spans="1:32" x14ac:dyDescent="0.25">
      <c r="A1367">
        <v>12854</v>
      </c>
      <c r="B1367" s="1">
        <v>867488060855003</v>
      </c>
      <c r="C1367" s="1">
        <v>1719764139</v>
      </c>
      <c r="D1367">
        <v>-22.908487999999998</v>
      </c>
      <c r="E1367">
        <v>-47.044997000000002</v>
      </c>
      <c r="F1367">
        <v>657</v>
      </c>
      <c r="G1367">
        <v>167</v>
      </c>
      <c r="H1367">
        <v>51.9</v>
      </c>
      <c r="I1367">
        <v>1</v>
      </c>
      <c r="J1367">
        <v>1</v>
      </c>
      <c r="K1367">
        <v>501200</v>
      </c>
      <c r="L1367">
        <v>0</v>
      </c>
      <c r="M1367" t="s">
        <v>19</v>
      </c>
      <c r="N1367">
        <v>10</v>
      </c>
      <c r="O1367">
        <v>0</v>
      </c>
      <c r="P1367">
        <v>0</v>
      </c>
      <c r="Q1367">
        <v>0</v>
      </c>
      <c r="R1367">
        <v>0</v>
      </c>
      <c r="S1367" s="4">
        <v>45473.677534722221</v>
      </c>
      <c r="T1367" s="6">
        <v>45473.677534722221</v>
      </c>
      <c r="U1367">
        <f t="shared" si="254"/>
        <v>20</v>
      </c>
      <c r="V1367">
        <f t="shared" si="255"/>
        <v>30</v>
      </c>
      <c r="W1367" t="str">
        <f t="shared" si="256"/>
        <v/>
      </c>
      <c r="X1367" t="str">
        <f t="shared" si="257"/>
        <v/>
      </c>
      <c r="Y1367" s="12" t="str">
        <f t="shared" si="258"/>
        <v/>
      </c>
      <c r="Z1367" t="str">
        <f t="shared" si="259"/>
        <v/>
      </c>
      <c r="AA1367" t="str">
        <f t="shared" si="260"/>
        <v/>
      </c>
      <c r="AB1367" t="str">
        <f t="shared" si="261"/>
        <v/>
      </c>
      <c r="AC1367" s="2" t="str">
        <f t="shared" si="262"/>
        <v/>
      </c>
      <c r="AD1367" t="str">
        <f t="shared" si="265"/>
        <v/>
      </c>
      <c r="AE1367" t="str">
        <f t="shared" si="263"/>
        <v/>
      </c>
      <c r="AF1367" t="str">
        <f t="shared" si="264"/>
        <v/>
      </c>
    </row>
    <row r="1368" spans="1:32" x14ac:dyDescent="0.25">
      <c r="A1368">
        <v>12855</v>
      </c>
      <c r="B1368" s="1">
        <v>867488060855003</v>
      </c>
      <c r="C1368" s="1">
        <v>1719764169</v>
      </c>
      <c r="D1368">
        <v>-22.912067</v>
      </c>
      <c r="E1368">
        <v>-47.045163000000002</v>
      </c>
      <c r="F1368">
        <v>663</v>
      </c>
      <c r="G1368">
        <v>185</v>
      </c>
      <c r="H1368">
        <v>41.5</v>
      </c>
      <c r="I1368">
        <v>1</v>
      </c>
      <c r="J1368">
        <v>1</v>
      </c>
      <c r="K1368">
        <v>501500</v>
      </c>
      <c r="L1368">
        <v>0</v>
      </c>
      <c r="M1368" t="s">
        <v>19</v>
      </c>
      <c r="N1368">
        <v>10</v>
      </c>
      <c r="O1368">
        <v>0</v>
      </c>
      <c r="P1368">
        <v>0</v>
      </c>
      <c r="Q1368">
        <v>0</v>
      </c>
      <c r="R1368">
        <v>0</v>
      </c>
      <c r="S1368" s="4">
        <v>45473.677881944444</v>
      </c>
      <c r="T1368" s="6">
        <v>45473.677881944444</v>
      </c>
      <c r="U1368">
        <f t="shared" si="254"/>
        <v>20</v>
      </c>
      <c r="V1368">
        <f t="shared" si="255"/>
        <v>30</v>
      </c>
      <c r="W1368" t="str">
        <f t="shared" si="256"/>
        <v/>
      </c>
      <c r="X1368" t="str">
        <f t="shared" si="257"/>
        <v/>
      </c>
      <c r="Y1368" s="12" t="str">
        <f t="shared" si="258"/>
        <v/>
      </c>
      <c r="Z1368" t="str">
        <f t="shared" si="259"/>
        <v/>
      </c>
      <c r="AA1368" t="str">
        <f t="shared" si="260"/>
        <v/>
      </c>
      <c r="AB1368" t="str">
        <f t="shared" si="261"/>
        <v/>
      </c>
      <c r="AC1368" s="2" t="str">
        <f t="shared" si="262"/>
        <v/>
      </c>
      <c r="AD1368" t="str">
        <f t="shared" si="265"/>
        <v/>
      </c>
      <c r="AE1368" t="str">
        <f t="shared" si="263"/>
        <v/>
      </c>
      <c r="AF1368" t="str">
        <f t="shared" si="264"/>
        <v/>
      </c>
    </row>
    <row r="1369" spans="1:32" x14ac:dyDescent="0.25">
      <c r="A1369">
        <v>12856</v>
      </c>
      <c r="B1369" s="1">
        <v>867488060855003</v>
      </c>
      <c r="C1369" s="1">
        <v>1719764199</v>
      </c>
      <c r="D1369">
        <v>-22.914542999999998</v>
      </c>
      <c r="E1369">
        <v>-47.044075999999997</v>
      </c>
      <c r="F1369">
        <v>676</v>
      </c>
      <c r="G1369">
        <v>139</v>
      </c>
      <c r="H1369">
        <v>2.4</v>
      </c>
      <c r="I1369">
        <v>1</v>
      </c>
      <c r="J1369">
        <v>1</v>
      </c>
      <c r="K1369">
        <v>501800</v>
      </c>
      <c r="L1369">
        <v>0</v>
      </c>
      <c r="M1369" t="s">
        <v>19</v>
      </c>
      <c r="N1369">
        <v>10</v>
      </c>
      <c r="O1369">
        <v>0</v>
      </c>
      <c r="P1369">
        <v>0</v>
      </c>
      <c r="Q1369">
        <v>0</v>
      </c>
      <c r="R1369">
        <v>0</v>
      </c>
      <c r="S1369" s="4">
        <v>45473.678229166668</v>
      </c>
      <c r="T1369" s="6">
        <v>45473.678229166668</v>
      </c>
      <c r="U1369">
        <f t="shared" si="254"/>
        <v>20</v>
      </c>
      <c r="V1369">
        <f t="shared" si="255"/>
        <v>30</v>
      </c>
      <c r="W1369" t="str">
        <f t="shared" si="256"/>
        <v/>
      </c>
      <c r="X1369" t="str">
        <f t="shared" si="257"/>
        <v/>
      </c>
      <c r="Y1369" s="12" t="str">
        <f t="shared" si="258"/>
        <v/>
      </c>
      <c r="Z1369" t="str">
        <f t="shared" si="259"/>
        <v/>
      </c>
      <c r="AA1369" t="str">
        <f t="shared" si="260"/>
        <v/>
      </c>
      <c r="AB1369" t="str">
        <f t="shared" si="261"/>
        <v/>
      </c>
      <c r="AC1369" s="2" t="str">
        <f t="shared" si="262"/>
        <v/>
      </c>
      <c r="AD1369" t="str">
        <f t="shared" si="265"/>
        <v/>
      </c>
      <c r="AE1369" t="str">
        <f t="shared" si="263"/>
        <v/>
      </c>
      <c r="AF1369" t="str">
        <f t="shared" si="264"/>
        <v/>
      </c>
    </row>
    <row r="1370" spans="1:32" x14ac:dyDescent="0.25">
      <c r="A1370">
        <v>12857</v>
      </c>
      <c r="B1370" s="1">
        <v>867488060855003</v>
      </c>
      <c r="C1370" s="1">
        <v>1719764230</v>
      </c>
      <c r="D1370">
        <v>-22.916561000000002</v>
      </c>
      <c r="E1370">
        <v>-47.043627999999998</v>
      </c>
      <c r="F1370">
        <v>682</v>
      </c>
      <c r="G1370">
        <v>201</v>
      </c>
      <c r="H1370">
        <v>8.9</v>
      </c>
      <c r="I1370">
        <v>1</v>
      </c>
      <c r="J1370">
        <v>1</v>
      </c>
      <c r="K1370">
        <v>502100</v>
      </c>
      <c r="L1370">
        <v>0</v>
      </c>
      <c r="M1370" t="s">
        <v>19</v>
      </c>
      <c r="N1370">
        <v>10</v>
      </c>
      <c r="O1370">
        <v>0</v>
      </c>
      <c r="P1370">
        <v>0</v>
      </c>
      <c r="Q1370">
        <v>0</v>
      </c>
      <c r="R1370">
        <v>0</v>
      </c>
      <c r="S1370" s="4">
        <v>45473.678587962961</v>
      </c>
      <c r="T1370" s="6">
        <v>45473.678587962961</v>
      </c>
      <c r="U1370">
        <f t="shared" si="254"/>
        <v>20</v>
      </c>
      <c r="V1370">
        <f t="shared" si="255"/>
        <v>31</v>
      </c>
      <c r="W1370" t="str">
        <f t="shared" si="256"/>
        <v/>
      </c>
      <c r="X1370" t="str">
        <f t="shared" si="257"/>
        <v/>
      </c>
      <c r="Y1370" s="12" t="str">
        <f t="shared" si="258"/>
        <v/>
      </c>
      <c r="Z1370" t="str">
        <f t="shared" si="259"/>
        <v/>
      </c>
      <c r="AA1370" t="str">
        <f t="shared" si="260"/>
        <v/>
      </c>
      <c r="AB1370" t="str">
        <f t="shared" si="261"/>
        <v/>
      </c>
      <c r="AC1370" s="2" t="str">
        <f t="shared" si="262"/>
        <v/>
      </c>
      <c r="AD1370" t="str">
        <f t="shared" si="265"/>
        <v/>
      </c>
      <c r="AE1370" t="str">
        <f t="shared" si="263"/>
        <v/>
      </c>
      <c r="AF1370" t="str">
        <f t="shared" si="264"/>
        <v/>
      </c>
    </row>
    <row r="1371" spans="1:32" x14ac:dyDescent="0.25">
      <c r="A1371">
        <v>12859</v>
      </c>
      <c r="B1371" s="1">
        <v>867488060855003</v>
      </c>
      <c r="C1371" s="1">
        <v>1719764238</v>
      </c>
      <c r="D1371">
        <v>-22.916599999999999</v>
      </c>
      <c r="E1371">
        <v>-47.043650999999997</v>
      </c>
      <c r="F1371">
        <v>680</v>
      </c>
      <c r="G1371">
        <v>201</v>
      </c>
      <c r="H1371">
        <v>0</v>
      </c>
      <c r="I1371">
        <v>1</v>
      </c>
      <c r="J1371">
        <v>0</v>
      </c>
      <c r="K1371">
        <v>502100</v>
      </c>
      <c r="L1371">
        <v>0</v>
      </c>
      <c r="M1371" t="s">
        <v>19</v>
      </c>
      <c r="N1371">
        <v>10</v>
      </c>
      <c r="O1371">
        <v>0</v>
      </c>
      <c r="P1371">
        <v>0</v>
      </c>
      <c r="Q1371">
        <v>0</v>
      </c>
      <c r="R1371">
        <v>0</v>
      </c>
      <c r="S1371" s="4">
        <v>45473.678680555553</v>
      </c>
      <c r="T1371" s="6">
        <v>45473.678680555553</v>
      </c>
      <c r="U1371">
        <f t="shared" si="254"/>
        <v>20</v>
      </c>
      <c r="V1371">
        <f t="shared" si="255"/>
        <v>8</v>
      </c>
      <c r="W1371" t="str">
        <f t="shared" si="256"/>
        <v/>
      </c>
      <c r="X1371" t="str">
        <f t="shared" si="257"/>
        <v/>
      </c>
      <c r="Y1371" s="12" t="str">
        <f t="shared" si="258"/>
        <v/>
      </c>
      <c r="Z1371" t="str">
        <f t="shared" si="259"/>
        <v/>
      </c>
      <c r="AA1371" t="str">
        <f t="shared" si="260"/>
        <v/>
      </c>
      <c r="AB1371" t="str">
        <f t="shared" si="261"/>
        <v/>
      </c>
      <c r="AC1371" s="2" t="str">
        <f t="shared" si="262"/>
        <v/>
      </c>
      <c r="AD1371" t="str">
        <f t="shared" si="265"/>
        <v/>
      </c>
      <c r="AE1371" t="str">
        <f t="shared" si="263"/>
        <v/>
      </c>
      <c r="AF1371" t="str">
        <f t="shared" si="264"/>
        <v/>
      </c>
    </row>
    <row r="1372" spans="1:32" x14ac:dyDescent="0.25">
      <c r="A1372">
        <v>12860</v>
      </c>
      <c r="B1372" s="1">
        <v>867488060855003</v>
      </c>
      <c r="C1372" s="1">
        <v>1719764688</v>
      </c>
      <c r="D1372">
        <v>-22.916599999999999</v>
      </c>
      <c r="E1372">
        <v>-47.043650999999997</v>
      </c>
      <c r="F1372">
        <v>680</v>
      </c>
      <c r="G1372">
        <v>201</v>
      </c>
      <c r="H1372">
        <v>0</v>
      </c>
      <c r="I1372">
        <v>1</v>
      </c>
      <c r="J1372">
        <v>0</v>
      </c>
      <c r="K1372">
        <v>502100</v>
      </c>
      <c r="L1372">
        <v>0</v>
      </c>
      <c r="M1372" t="s">
        <v>19</v>
      </c>
      <c r="N1372">
        <v>10</v>
      </c>
      <c r="O1372">
        <v>0</v>
      </c>
      <c r="P1372">
        <v>0</v>
      </c>
      <c r="Q1372">
        <v>0</v>
      </c>
      <c r="R1372">
        <v>0</v>
      </c>
      <c r="S1372" s="4">
        <v>45473.683888888889</v>
      </c>
      <c r="T1372" s="6">
        <v>45473.683888888889</v>
      </c>
      <c r="U1372">
        <f t="shared" si="254"/>
        <v>21</v>
      </c>
      <c r="V1372">
        <f t="shared" si="255"/>
        <v>450</v>
      </c>
      <c r="W1372" t="str">
        <f t="shared" si="256"/>
        <v/>
      </c>
      <c r="X1372" t="str">
        <f t="shared" si="257"/>
        <v/>
      </c>
      <c r="Y1372" s="12" t="str">
        <f t="shared" si="258"/>
        <v/>
      </c>
      <c r="Z1372" t="str">
        <f t="shared" si="259"/>
        <v/>
      </c>
      <c r="AA1372" t="str">
        <f t="shared" si="260"/>
        <v/>
      </c>
      <c r="AB1372" t="str">
        <f t="shared" si="261"/>
        <v>TRUE</v>
      </c>
      <c r="AC1372" s="2" t="str">
        <f t="shared" si="262"/>
        <v/>
      </c>
      <c r="AD1372" t="str">
        <f t="shared" si="265"/>
        <v/>
      </c>
      <c r="AE1372" t="str">
        <f t="shared" si="263"/>
        <v/>
      </c>
      <c r="AF1372">
        <f t="shared" si="264"/>
        <v>12859</v>
      </c>
    </row>
    <row r="1373" spans="1:32" x14ac:dyDescent="0.25">
      <c r="A1373">
        <v>12861</v>
      </c>
      <c r="B1373" s="1">
        <v>867488060855003</v>
      </c>
      <c r="C1373" s="1">
        <v>1719765286</v>
      </c>
      <c r="D1373">
        <v>-22.916599999999999</v>
      </c>
      <c r="E1373">
        <v>-47.043650999999997</v>
      </c>
      <c r="F1373">
        <v>680</v>
      </c>
      <c r="G1373">
        <v>201</v>
      </c>
      <c r="H1373">
        <v>0</v>
      </c>
      <c r="I1373">
        <v>1</v>
      </c>
      <c r="J1373">
        <v>0</v>
      </c>
      <c r="K1373">
        <v>502100</v>
      </c>
      <c r="L1373">
        <v>0</v>
      </c>
      <c r="M1373" t="s">
        <v>19</v>
      </c>
      <c r="N1373">
        <v>10</v>
      </c>
      <c r="O1373">
        <v>0</v>
      </c>
      <c r="P1373">
        <v>0</v>
      </c>
      <c r="Q1373">
        <v>0</v>
      </c>
      <c r="R1373">
        <v>0</v>
      </c>
      <c r="S1373" s="4">
        <v>45473.690810185188</v>
      </c>
      <c r="T1373" s="6">
        <v>45473.690810185188</v>
      </c>
      <c r="U1373">
        <f t="shared" si="254"/>
        <v>21</v>
      </c>
      <c r="V1373">
        <f t="shared" si="255"/>
        <v>598</v>
      </c>
      <c r="W1373" t="str">
        <f t="shared" si="256"/>
        <v/>
      </c>
      <c r="X1373" t="str">
        <f t="shared" si="257"/>
        <v/>
      </c>
      <c r="Y1373" s="12" t="str">
        <f t="shared" si="258"/>
        <v/>
      </c>
      <c r="Z1373" t="str">
        <f t="shared" si="259"/>
        <v/>
      </c>
      <c r="AA1373" t="str">
        <f t="shared" si="260"/>
        <v/>
      </c>
      <c r="AB1373" t="str">
        <f t="shared" si="261"/>
        <v/>
      </c>
      <c r="AC1373" s="2" t="str">
        <f t="shared" si="262"/>
        <v/>
      </c>
      <c r="AD1373" t="str">
        <f t="shared" si="265"/>
        <v/>
      </c>
      <c r="AE1373" t="str">
        <f t="shared" si="263"/>
        <v/>
      </c>
      <c r="AF1373" t="str">
        <f t="shared" si="264"/>
        <v/>
      </c>
    </row>
    <row r="1374" spans="1:32" x14ac:dyDescent="0.25">
      <c r="A1374">
        <v>12864</v>
      </c>
      <c r="B1374" s="1">
        <v>867488060855003</v>
      </c>
      <c r="C1374" s="1">
        <v>1719765887</v>
      </c>
      <c r="D1374">
        <v>-22.916599999999999</v>
      </c>
      <c r="E1374">
        <v>-47.043650999999997</v>
      </c>
      <c r="F1374">
        <v>680</v>
      </c>
      <c r="G1374">
        <v>201</v>
      </c>
      <c r="H1374">
        <v>0</v>
      </c>
      <c r="I1374">
        <v>1</v>
      </c>
      <c r="J1374">
        <v>0</v>
      </c>
      <c r="K1374">
        <v>502100</v>
      </c>
      <c r="L1374">
        <v>0</v>
      </c>
      <c r="M1374" t="s">
        <v>19</v>
      </c>
      <c r="N1374">
        <v>10</v>
      </c>
      <c r="O1374">
        <v>0</v>
      </c>
      <c r="P1374">
        <v>0</v>
      </c>
      <c r="Q1374">
        <v>0</v>
      </c>
      <c r="R1374">
        <v>0</v>
      </c>
      <c r="S1374" s="4">
        <v>45473.697766203702</v>
      </c>
      <c r="T1374" s="6">
        <v>45473.697766203702</v>
      </c>
      <c r="U1374">
        <f t="shared" si="254"/>
        <v>21</v>
      </c>
      <c r="V1374">
        <f t="shared" si="255"/>
        <v>601</v>
      </c>
      <c r="W1374" t="str">
        <f t="shared" si="256"/>
        <v/>
      </c>
      <c r="X1374" t="str">
        <f t="shared" si="257"/>
        <v/>
      </c>
      <c r="Y1374" s="12" t="str">
        <f t="shared" si="258"/>
        <v/>
      </c>
      <c r="Z1374" t="str">
        <f t="shared" si="259"/>
        <v/>
      </c>
      <c r="AA1374" t="str">
        <f t="shared" si="260"/>
        <v/>
      </c>
      <c r="AB1374" t="str">
        <f t="shared" si="261"/>
        <v/>
      </c>
      <c r="AC1374" s="2" t="str">
        <f t="shared" si="262"/>
        <v/>
      </c>
      <c r="AD1374" t="str">
        <f t="shared" si="265"/>
        <v/>
      </c>
      <c r="AE1374" t="str">
        <f t="shared" si="263"/>
        <v/>
      </c>
      <c r="AF1374" t="str">
        <f t="shared" si="264"/>
        <v/>
      </c>
    </row>
    <row r="1375" spans="1:32" x14ac:dyDescent="0.25">
      <c r="A1375">
        <v>12865</v>
      </c>
      <c r="B1375" s="1">
        <v>867488060855003</v>
      </c>
      <c r="C1375" s="1">
        <v>1719766489</v>
      </c>
      <c r="D1375">
        <v>-22.916599999999999</v>
      </c>
      <c r="E1375">
        <v>-47.043650999999997</v>
      </c>
      <c r="F1375">
        <v>680</v>
      </c>
      <c r="G1375">
        <v>201</v>
      </c>
      <c r="H1375">
        <v>0</v>
      </c>
      <c r="I1375">
        <v>1</v>
      </c>
      <c r="J1375">
        <v>0</v>
      </c>
      <c r="K1375">
        <v>502100</v>
      </c>
      <c r="L1375">
        <v>0</v>
      </c>
      <c r="M1375" t="s">
        <v>19</v>
      </c>
      <c r="N1375">
        <v>10</v>
      </c>
      <c r="O1375">
        <v>0</v>
      </c>
      <c r="P1375">
        <v>0</v>
      </c>
      <c r="Q1375">
        <v>0</v>
      </c>
      <c r="R1375">
        <v>0</v>
      </c>
      <c r="S1375" s="4">
        <v>45473.704733796294</v>
      </c>
      <c r="T1375" s="6">
        <v>45473.704733796294</v>
      </c>
      <c r="U1375">
        <f t="shared" si="254"/>
        <v>21</v>
      </c>
      <c r="V1375">
        <f t="shared" si="255"/>
        <v>602</v>
      </c>
      <c r="W1375" t="str">
        <f t="shared" si="256"/>
        <v/>
      </c>
      <c r="X1375" t="str">
        <f t="shared" si="257"/>
        <v/>
      </c>
      <c r="Y1375" s="12" t="str">
        <f t="shared" si="258"/>
        <v/>
      </c>
      <c r="Z1375" t="str">
        <f t="shared" si="259"/>
        <v/>
      </c>
      <c r="AA1375" t="str">
        <f t="shared" si="260"/>
        <v/>
      </c>
      <c r="AB1375" t="str">
        <f t="shared" si="261"/>
        <v/>
      </c>
      <c r="AC1375" s="2" t="str">
        <f t="shared" si="262"/>
        <v/>
      </c>
      <c r="AD1375" t="str">
        <f t="shared" si="265"/>
        <v/>
      </c>
      <c r="AE1375" t="str">
        <f t="shared" si="263"/>
        <v/>
      </c>
      <c r="AF1375" t="str">
        <f t="shared" si="264"/>
        <v/>
      </c>
    </row>
    <row r="1376" spans="1:32" x14ac:dyDescent="0.25">
      <c r="A1376">
        <v>12866</v>
      </c>
      <c r="B1376" s="1">
        <v>867488060855003</v>
      </c>
      <c r="C1376" s="1">
        <v>1719767088</v>
      </c>
      <c r="D1376">
        <v>-22.916599999999999</v>
      </c>
      <c r="E1376">
        <v>-47.043650999999997</v>
      </c>
      <c r="F1376">
        <v>680</v>
      </c>
      <c r="G1376">
        <v>201</v>
      </c>
      <c r="H1376">
        <v>0</v>
      </c>
      <c r="I1376">
        <v>1</v>
      </c>
      <c r="J1376">
        <v>0</v>
      </c>
      <c r="K1376">
        <v>502100</v>
      </c>
      <c r="L1376">
        <v>0</v>
      </c>
      <c r="M1376" t="s">
        <v>19</v>
      </c>
      <c r="N1376">
        <v>10</v>
      </c>
      <c r="O1376">
        <v>0</v>
      </c>
      <c r="P1376">
        <v>0</v>
      </c>
      <c r="Q1376">
        <v>0</v>
      </c>
      <c r="R1376">
        <v>0</v>
      </c>
      <c r="S1376" s="4">
        <v>45473.71166666667</v>
      </c>
      <c r="T1376" s="6">
        <v>45473.71166666667</v>
      </c>
      <c r="U1376">
        <f t="shared" si="254"/>
        <v>21</v>
      </c>
      <c r="V1376">
        <f t="shared" si="255"/>
        <v>599</v>
      </c>
      <c r="W1376" t="str">
        <f t="shared" si="256"/>
        <v/>
      </c>
      <c r="X1376" t="str">
        <f t="shared" si="257"/>
        <v/>
      </c>
      <c r="Y1376" s="12" t="str">
        <f t="shared" si="258"/>
        <v/>
      </c>
      <c r="Z1376" t="str">
        <f t="shared" si="259"/>
        <v/>
      </c>
      <c r="AA1376" t="str">
        <f t="shared" si="260"/>
        <v/>
      </c>
      <c r="AB1376" t="str">
        <f t="shared" si="261"/>
        <v/>
      </c>
      <c r="AC1376" s="2" t="str">
        <f t="shared" si="262"/>
        <v/>
      </c>
      <c r="AD1376" t="str">
        <f t="shared" si="265"/>
        <v/>
      </c>
      <c r="AE1376" t="str">
        <f t="shared" si="263"/>
        <v/>
      </c>
      <c r="AF1376" t="str">
        <f t="shared" si="264"/>
        <v/>
      </c>
    </row>
    <row r="1377" spans="1:32" x14ac:dyDescent="0.25">
      <c r="A1377">
        <v>12870</v>
      </c>
      <c r="B1377" s="1">
        <v>867488060855003</v>
      </c>
      <c r="C1377" s="1">
        <v>1719767688</v>
      </c>
      <c r="D1377">
        <v>-22.916599999999999</v>
      </c>
      <c r="E1377">
        <v>-47.043650999999997</v>
      </c>
      <c r="F1377">
        <v>680</v>
      </c>
      <c r="G1377">
        <v>201</v>
      </c>
      <c r="H1377">
        <v>0</v>
      </c>
      <c r="I1377">
        <v>1</v>
      </c>
      <c r="J1377">
        <v>0</v>
      </c>
      <c r="K1377">
        <v>502100</v>
      </c>
      <c r="L1377">
        <v>0</v>
      </c>
      <c r="M1377" t="s">
        <v>19</v>
      </c>
      <c r="N1377">
        <v>10</v>
      </c>
      <c r="O1377">
        <v>0</v>
      </c>
      <c r="P1377">
        <v>0</v>
      </c>
      <c r="Q1377">
        <v>0</v>
      </c>
      <c r="R1377">
        <v>0</v>
      </c>
      <c r="S1377" s="4">
        <v>45473.718611111108</v>
      </c>
      <c r="T1377" s="6">
        <v>45473.718611111108</v>
      </c>
      <c r="U1377">
        <f t="shared" si="254"/>
        <v>21</v>
      </c>
      <c r="V1377">
        <f t="shared" si="255"/>
        <v>600</v>
      </c>
      <c r="W1377" t="str">
        <f t="shared" si="256"/>
        <v/>
      </c>
      <c r="X1377" t="str">
        <f t="shared" si="257"/>
        <v/>
      </c>
      <c r="Y1377" s="12" t="str">
        <f t="shared" si="258"/>
        <v/>
      </c>
      <c r="Z1377" t="str">
        <f t="shared" si="259"/>
        <v/>
      </c>
      <c r="AA1377" t="str">
        <f t="shared" si="260"/>
        <v/>
      </c>
      <c r="AB1377" t="str">
        <f t="shared" si="261"/>
        <v/>
      </c>
      <c r="AC1377" s="2" t="str">
        <f t="shared" si="262"/>
        <v/>
      </c>
      <c r="AD1377" t="str">
        <f t="shared" si="265"/>
        <v/>
      </c>
      <c r="AE1377" t="str">
        <f t="shared" si="263"/>
        <v/>
      </c>
      <c r="AF1377" t="str">
        <f t="shared" si="264"/>
        <v/>
      </c>
    </row>
    <row r="1378" spans="1:32" s="13" customFormat="1" x14ac:dyDescent="0.25">
      <c r="A1378" s="13">
        <v>12871</v>
      </c>
      <c r="B1378" s="14">
        <v>867488060855003</v>
      </c>
      <c r="C1378" s="14">
        <v>1719767965</v>
      </c>
      <c r="D1378" s="13">
        <v>-22.916646</v>
      </c>
      <c r="E1378" s="13">
        <v>-47.043601000000002</v>
      </c>
      <c r="F1378" s="13">
        <v>667</v>
      </c>
      <c r="G1378" s="13">
        <v>201</v>
      </c>
      <c r="H1378" s="13">
        <v>0</v>
      </c>
      <c r="I1378" s="13">
        <v>1</v>
      </c>
      <c r="J1378" s="13">
        <v>1</v>
      </c>
      <c r="K1378" s="13">
        <v>502100</v>
      </c>
      <c r="L1378" s="13">
        <v>0</v>
      </c>
      <c r="M1378" s="13" t="s">
        <v>22</v>
      </c>
      <c r="N1378" s="13">
        <v>0</v>
      </c>
      <c r="O1378" s="13">
        <v>0</v>
      </c>
      <c r="P1378" s="13">
        <v>0</v>
      </c>
      <c r="Q1378" s="13">
        <v>0</v>
      </c>
      <c r="R1378" s="13">
        <v>0</v>
      </c>
      <c r="S1378" s="15">
        <v>45473.721817129626</v>
      </c>
      <c r="T1378" s="16">
        <v>45473.721817129626</v>
      </c>
      <c r="U1378" s="13">
        <f t="shared" si="254"/>
        <v>22</v>
      </c>
      <c r="V1378" s="13">
        <f t="shared" si="255"/>
        <v>277</v>
      </c>
      <c r="W1378" s="13" t="str">
        <f t="shared" si="256"/>
        <v/>
      </c>
      <c r="X1378" s="13" t="str">
        <f t="shared" si="257"/>
        <v/>
      </c>
      <c r="Y1378" s="13" t="str">
        <f t="shared" si="258"/>
        <v/>
      </c>
      <c r="Z1378" s="13" t="str">
        <f t="shared" si="259"/>
        <v/>
      </c>
      <c r="AA1378" s="13" t="str">
        <f t="shared" si="260"/>
        <v/>
      </c>
      <c r="AB1378" s="13" t="str">
        <f t="shared" si="261"/>
        <v/>
      </c>
      <c r="AC1378" s="13" t="str">
        <f t="shared" si="262"/>
        <v>TRUE</v>
      </c>
      <c r="AD1378" t="str">
        <f t="shared" si="265"/>
        <v>TRUE</v>
      </c>
      <c r="AE1378" t="str">
        <f t="shared" si="263"/>
        <v/>
      </c>
      <c r="AF1378" s="13">
        <f t="shared" si="264"/>
        <v>12870</v>
      </c>
    </row>
    <row r="1379" spans="1:32" x14ac:dyDescent="0.25">
      <c r="A1379">
        <v>12872</v>
      </c>
      <c r="B1379" s="1">
        <v>867488060855003</v>
      </c>
      <c r="C1379" s="1">
        <v>1719767966</v>
      </c>
      <c r="D1379">
        <v>-22.916646</v>
      </c>
      <c r="E1379">
        <v>-47.043601000000002</v>
      </c>
      <c r="F1379">
        <v>667</v>
      </c>
      <c r="G1379">
        <v>201</v>
      </c>
      <c r="H1379">
        <v>0</v>
      </c>
      <c r="I1379">
        <v>1</v>
      </c>
      <c r="J1379">
        <v>1</v>
      </c>
      <c r="K1379">
        <v>502100</v>
      </c>
      <c r="L1379">
        <v>0</v>
      </c>
      <c r="M1379" t="s">
        <v>19</v>
      </c>
      <c r="N1379">
        <v>10</v>
      </c>
      <c r="O1379">
        <v>0</v>
      </c>
      <c r="P1379">
        <v>0</v>
      </c>
      <c r="Q1379">
        <v>0</v>
      </c>
      <c r="R1379">
        <v>0</v>
      </c>
      <c r="S1379" s="4">
        <v>45473.721828703703</v>
      </c>
      <c r="T1379" s="6">
        <v>45473.721828703703</v>
      </c>
      <c r="U1379">
        <f t="shared" si="254"/>
        <v>22</v>
      </c>
      <c r="V1379">
        <f t="shared" si="255"/>
        <v>1</v>
      </c>
      <c r="W1379" t="str">
        <f t="shared" si="256"/>
        <v/>
      </c>
      <c r="X1379" t="str">
        <f t="shared" si="257"/>
        <v/>
      </c>
      <c r="Y1379" s="12" t="str">
        <f t="shared" si="258"/>
        <v/>
      </c>
      <c r="Z1379" t="str">
        <f t="shared" si="259"/>
        <v/>
      </c>
      <c r="AA1379" t="str">
        <f t="shared" si="260"/>
        <v/>
      </c>
      <c r="AB1379" t="str">
        <f t="shared" si="261"/>
        <v/>
      </c>
      <c r="AC1379" s="2" t="str">
        <f t="shared" si="262"/>
        <v/>
      </c>
      <c r="AD1379" t="str">
        <f t="shared" si="265"/>
        <v/>
      </c>
      <c r="AE1379" t="str">
        <f t="shared" si="263"/>
        <v/>
      </c>
      <c r="AF1379" t="str">
        <f t="shared" si="264"/>
        <v/>
      </c>
    </row>
    <row r="1380" spans="1:32" x14ac:dyDescent="0.25">
      <c r="A1380">
        <v>12873</v>
      </c>
      <c r="B1380" s="1">
        <v>867488060855003</v>
      </c>
      <c r="C1380" s="1">
        <v>1719767997</v>
      </c>
      <c r="D1380">
        <v>-22.916646</v>
      </c>
      <c r="E1380">
        <v>-47.043601000000002</v>
      </c>
      <c r="F1380">
        <v>667</v>
      </c>
      <c r="G1380">
        <v>201</v>
      </c>
      <c r="H1380">
        <v>0</v>
      </c>
      <c r="I1380">
        <v>1</v>
      </c>
      <c r="J1380">
        <v>1</v>
      </c>
      <c r="K1380">
        <v>502100</v>
      </c>
      <c r="L1380">
        <v>0</v>
      </c>
      <c r="M1380" t="s">
        <v>19</v>
      </c>
      <c r="N1380">
        <v>10</v>
      </c>
      <c r="O1380">
        <v>0</v>
      </c>
      <c r="P1380">
        <v>0</v>
      </c>
      <c r="Q1380">
        <v>0</v>
      </c>
      <c r="R1380">
        <v>0</v>
      </c>
      <c r="S1380" s="4">
        <v>45473.722187500003</v>
      </c>
      <c r="T1380" s="6">
        <v>45473.722187500003</v>
      </c>
      <c r="U1380">
        <f t="shared" si="254"/>
        <v>22</v>
      </c>
      <c r="V1380">
        <f t="shared" si="255"/>
        <v>31</v>
      </c>
      <c r="W1380" t="str">
        <f t="shared" si="256"/>
        <v/>
      </c>
      <c r="X1380" t="str">
        <f t="shared" si="257"/>
        <v/>
      </c>
      <c r="Y1380" s="12" t="str">
        <f t="shared" si="258"/>
        <v/>
      </c>
      <c r="Z1380" t="str">
        <f t="shared" si="259"/>
        <v/>
      </c>
      <c r="AA1380" t="str">
        <f t="shared" si="260"/>
        <v/>
      </c>
      <c r="AB1380" t="str">
        <f t="shared" si="261"/>
        <v/>
      </c>
      <c r="AC1380" s="2" t="str">
        <f t="shared" ref="AC1380:AC1411" si="266">IF(AND(M1380="GTIGN",J1379=0,J1380=1,OR(V1379&gt;=300,V1380&gt;=300)),"TRUE","")</f>
        <v/>
      </c>
      <c r="AD1380" t="str">
        <f t="shared" si="265"/>
        <v/>
      </c>
      <c r="AE1380" t="str">
        <f t="shared" si="263"/>
        <v/>
      </c>
      <c r="AF1380" t="str">
        <f t="shared" si="264"/>
        <v/>
      </c>
    </row>
    <row r="1381" spans="1:32" x14ac:dyDescent="0.25">
      <c r="A1381">
        <v>12874</v>
      </c>
      <c r="B1381" s="1">
        <v>867488060855003</v>
      </c>
      <c r="C1381" s="1">
        <v>1719768027</v>
      </c>
      <c r="D1381">
        <v>-22.915897000000001</v>
      </c>
      <c r="E1381">
        <v>-47.045175999999998</v>
      </c>
      <c r="F1381">
        <v>690</v>
      </c>
      <c r="G1381">
        <v>305</v>
      </c>
      <c r="H1381">
        <v>30.6</v>
      </c>
      <c r="I1381">
        <v>1</v>
      </c>
      <c r="J1381">
        <v>1</v>
      </c>
      <c r="K1381">
        <v>502300</v>
      </c>
      <c r="L1381">
        <v>0</v>
      </c>
      <c r="M1381" t="s">
        <v>19</v>
      </c>
      <c r="N1381">
        <v>10</v>
      </c>
      <c r="O1381">
        <v>0</v>
      </c>
      <c r="P1381">
        <v>0</v>
      </c>
      <c r="Q1381">
        <v>0</v>
      </c>
      <c r="R1381">
        <v>0</v>
      </c>
      <c r="S1381" s="4">
        <v>45473.722534722219</v>
      </c>
      <c r="T1381" s="6">
        <v>45473.722534722219</v>
      </c>
      <c r="U1381">
        <f t="shared" si="254"/>
        <v>22</v>
      </c>
      <c r="V1381">
        <f t="shared" si="255"/>
        <v>30</v>
      </c>
      <c r="W1381" t="str">
        <f t="shared" si="256"/>
        <v/>
      </c>
      <c r="X1381" t="str">
        <f t="shared" si="257"/>
        <v/>
      </c>
      <c r="Y1381" s="12" t="str">
        <f t="shared" si="258"/>
        <v/>
      </c>
      <c r="Z1381" t="str">
        <f t="shared" si="259"/>
        <v/>
      </c>
      <c r="AA1381" t="str">
        <f t="shared" si="260"/>
        <v/>
      </c>
      <c r="AB1381" t="str">
        <f t="shared" si="261"/>
        <v/>
      </c>
      <c r="AC1381" s="2" t="str">
        <f t="shared" si="266"/>
        <v/>
      </c>
      <c r="AD1381" t="str">
        <f t="shared" si="265"/>
        <v/>
      </c>
      <c r="AE1381" t="str">
        <f t="shared" si="263"/>
        <v/>
      </c>
      <c r="AF1381" t="str">
        <f t="shared" si="264"/>
        <v/>
      </c>
    </row>
    <row r="1382" spans="1:32" x14ac:dyDescent="0.25">
      <c r="A1382">
        <v>12875</v>
      </c>
      <c r="B1382" s="1">
        <v>867488060855003</v>
      </c>
      <c r="C1382" s="1">
        <v>1719768057</v>
      </c>
      <c r="D1382">
        <v>-22.914612999999999</v>
      </c>
      <c r="E1382">
        <v>-47.047091999999999</v>
      </c>
      <c r="F1382">
        <v>691</v>
      </c>
      <c r="G1382">
        <v>307</v>
      </c>
      <c r="H1382">
        <v>21.8</v>
      </c>
      <c r="I1382">
        <v>1</v>
      </c>
      <c r="J1382">
        <v>1</v>
      </c>
      <c r="K1382">
        <v>502500</v>
      </c>
      <c r="L1382">
        <v>0</v>
      </c>
      <c r="M1382" t="s">
        <v>19</v>
      </c>
      <c r="N1382">
        <v>10</v>
      </c>
      <c r="O1382">
        <v>0</v>
      </c>
      <c r="P1382">
        <v>0</v>
      </c>
      <c r="Q1382">
        <v>0</v>
      </c>
      <c r="R1382">
        <v>0</v>
      </c>
      <c r="S1382" s="4">
        <v>45473.722881944443</v>
      </c>
      <c r="T1382" s="6">
        <v>45473.722881944443</v>
      </c>
      <c r="U1382">
        <f t="shared" si="254"/>
        <v>22</v>
      </c>
      <c r="V1382">
        <f t="shared" si="255"/>
        <v>30</v>
      </c>
      <c r="W1382" t="str">
        <f t="shared" si="256"/>
        <v/>
      </c>
      <c r="X1382" t="str">
        <f t="shared" si="257"/>
        <v/>
      </c>
      <c r="Y1382" s="12" t="str">
        <f t="shared" si="258"/>
        <v/>
      </c>
      <c r="Z1382" t="str">
        <f t="shared" si="259"/>
        <v/>
      </c>
      <c r="AA1382" t="str">
        <f t="shared" si="260"/>
        <v/>
      </c>
      <c r="AB1382" t="str">
        <f t="shared" si="261"/>
        <v/>
      </c>
      <c r="AC1382" s="2" t="str">
        <f t="shared" si="266"/>
        <v/>
      </c>
      <c r="AD1382" t="str">
        <f t="shared" si="265"/>
        <v/>
      </c>
      <c r="AE1382" t="str">
        <f t="shared" si="263"/>
        <v/>
      </c>
      <c r="AF1382" t="str">
        <f t="shared" si="264"/>
        <v/>
      </c>
    </row>
    <row r="1383" spans="1:32" x14ac:dyDescent="0.25">
      <c r="A1383">
        <v>12876</v>
      </c>
      <c r="B1383" s="1">
        <v>867488060855003</v>
      </c>
      <c r="C1383" s="1">
        <v>1719768087</v>
      </c>
      <c r="D1383">
        <v>-22.913633999999998</v>
      </c>
      <c r="E1383">
        <v>-47.048344999999998</v>
      </c>
      <c r="F1383">
        <v>697</v>
      </c>
      <c r="G1383">
        <v>333</v>
      </c>
      <c r="H1383">
        <v>28.6</v>
      </c>
      <c r="I1383">
        <v>1</v>
      </c>
      <c r="J1383">
        <v>1</v>
      </c>
      <c r="K1383">
        <v>502700</v>
      </c>
      <c r="L1383">
        <v>0</v>
      </c>
      <c r="M1383" t="s">
        <v>19</v>
      </c>
      <c r="N1383">
        <v>10</v>
      </c>
      <c r="O1383">
        <v>0</v>
      </c>
      <c r="P1383">
        <v>0</v>
      </c>
      <c r="Q1383">
        <v>0</v>
      </c>
      <c r="R1383">
        <v>0</v>
      </c>
      <c r="S1383" s="4">
        <v>45473.723229166666</v>
      </c>
      <c r="T1383" s="6">
        <v>45473.723229166666</v>
      </c>
      <c r="U1383">
        <f t="shared" si="254"/>
        <v>22</v>
      </c>
      <c r="V1383">
        <f t="shared" si="255"/>
        <v>30</v>
      </c>
      <c r="W1383" t="str">
        <f t="shared" si="256"/>
        <v/>
      </c>
      <c r="X1383" t="str">
        <f t="shared" si="257"/>
        <v/>
      </c>
      <c r="Y1383" s="12" t="str">
        <f t="shared" si="258"/>
        <v/>
      </c>
      <c r="Z1383" t="str">
        <f t="shared" si="259"/>
        <v/>
      </c>
      <c r="AA1383" t="str">
        <f t="shared" si="260"/>
        <v/>
      </c>
      <c r="AB1383" t="str">
        <f t="shared" si="261"/>
        <v/>
      </c>
      <c r="AC1383" s="2" t="str">
        <f t="shared" si="266"/>
        <v/>
      </c>
      <c r="AD1383" t="str">
        <f t="shared" si="265"/>
        <v/>
      </c>
      <c r="AE1383" t="str">
        <f t="shared" si="263"/>
        <v/>
      </c>
      <c r="AF1383" t="str">
        <f t="shared" si="264"/>
        <v/>
      </c>
    </row>
    <row r="1384" spans="1:32" x14ac:dyDescent="0.25">
      <c r="A1384">
        <v>12877</v>
      </c>
      <c r="B1384" s="1">
        <v>867488060855003</v>
      </c>
      <c r="C1384" s="1">
        <v>1719768117</v>
      </c>
      <c r="D1384">
        <v>-22.912157000000001</v>
      </c>
      <c r="E1384">
        <v>-47.050888999999998</v>
      </c>
      <c r="F1384">
        <v>702</v>
      </c>
      <c r="G1384">
        <v>265</v>
      </c>
      <c r="H1384">
        <v>18.899999999999999</v>
      </c>
      <c r="I1384">
        <v>1</v>
      </c>
      <c r="J1384">
        <v>1</v>
      </c>
      <c r="K1384">
        <v>503000</v>
      </c>
      <c r="L1384">
        <v>0</v>
      </c>
      <c r="M1384" t="s">
        <v>19</v>
      </c>
      <c r="N1384">
        <v>10</v>
      </c>
      <c r="O1384">
        <v>0</v>
      </c>
      <c r="P1384">
        <v>0</v>
      </c>
      <c r="Q1384">
        <v>0</v>
      </c>
      <c r="R1384">
        <v>0</v>
      </c>
      <c r="S1384" s="4">
        <v>45473.723576388889</v>
      </c>
      <c r="T1384" s="6">
        <v>45473.723576388889</v>
      </c>
      <c r="U1384">
        <f t="shared" si="254"/>
        <v>22</v>
      </c>
      <c r="V1384">
        <f t="shared" si="255"/>
        <v>30</v>
      </c>
      <c r="W1384" t="str">
        <f t="shared" si="256"/>
        <v/>
      </c>
      <c r="X1384" t="str">
        <f t="shared" si="257"/>
        <v/>
      </c>
      <c r="Y1384" s="12" t="str">
        <f t="shared" si="258"/>
        <v/>
      </c>
      <c r="Z1384" t="str">
        <f t="shared" si="259"/>
        <v/>
      </c>
      <c r="AA1384" t="str">
        <f t="shared" si="260"/>
        <v/>
      </c>
      <c r="AB1384" t="str">
        <f t="shared" si="261"/>
        <v/>
      </c>
      <c r="AC1384" s="2" t="str">
        <f t="shared" si="266"/>
        <v/>
      </c>
      <c r="AD1384" t="str">
        <f t="shared" si="265"/>
        <v/>
      </c>
      <c r="AE1384" t="str">
        <f t="shared" si="263"/>
        <v/>
      </c>
      <c r="AF1384" t="str">
        <f t="shared" si="264"/>
        <v/>
      </c>
    </row>
    <row r="1385" spans="1:32" x14ac:dyDescent="0.25">
      <c r="A1385">
        <v>12878</v>
      </c>
      <c r="B1385" s="1">
        <v>867488060855003</v>
      </c>
      <c r="C1385" s="1">
        <v>1719768147</v>
      </c>
      <c r="D1385">
        <v>-22.910136999999999</v>
      </c>
      <c r="E1385">
        <v>-47.052143000000001</v>
      </c>
      <c r="F1385">
        <v>702</v>
      </c>
      <c r="G1385">
        <v>331</v>
      </c>
      <c r="H1385">
        <v>36.700000000000003</v>
      </c>
      <c r="I1385">
        <v>1</v>
      </c>
      <c r="J1385">
        <v>1</v>
      </c>
      <c r="K1385">
        <v>503300</v>
      </c>
      <c r="L1385">
        <v>0</v>
      </c>
      <c r="M1385" t="s">
        <v>19</v>
      </c>
      <c r="N1385">
        <v>10</v>
      </c>
      <c r="O1385">
        <v>0</v>
      </c>
      <c r="P1385">
        <v>0</v>
      </c>
      <c r="Q1385">
        <v>0</v>
      </c>
      <c r="R1385">
        <v>0</v>
      </c>
      <c r="S1385" s="4">
        <v>45473.723923611113</v>
      </c>
      <c r="T1385" s="6">
        <v>45473.723923611113</v>
      </c>
      <c r="U1385">
        <f t="shared" si="254"/>
        <v>22</v>
      </c>
      <c r="V1385">
        <f t="shared" si="255"/>
        <v>30</v>
      </c>
      <c r="W1385" t="str">
        <f t="shared" si="256"/>
        <v/>
      </c>
      <c r="X1385" t="str">
        <f t="shared" si="257"/>
        <v/>
      </c>
      <c r="Y1385" s="12" t="str">
        <f t="shared" si="258"/>
        <v/>
      </c>
      <c r="Z1385" t="str">
        <f t="shared" si="259"/>
        <v/>
      </c>
      <c r="AA1385" t="str">
        <f t="shared" si="260"/>
        <v/>
      </c>
      <c r="AB1385" t="str">
        <f t="shared" si="261"/>
        <v/>
      </c>
      <c r="AC1385" s="2" t="str">
        <f t="shared" si="266"/>
        <v/>
      </c>
      <c r="AD1385" t="str">
        <f t="shared" si="265"/>
        <v/>
      </c>
      <c r="AE1385" t="str">
        <f t="shared" si="263"/>
        <v/>
      </c>
      <c r="AF1385" t="str">
        <f t="shared" si="264"/>
        <v/>
      </c>
    </row>
    <row r="1386" spans="1:32" x14ac:dyDescent="0.25">
      <c r="A1386">
        <v>12880</v>
      </c>
      <c r="B1386" s="1">
        <v>867488060855003</v>
      </c>
      <c r="C1386" s="1">
        <v>1719768177</v>
      </c>
      <c r="D1386">
        <v>-22.908722000000001</v>
      </c>
      <c r="E1386">
        <v>-47.050958000000001</v>
      </c>
      <c r="F1386">
        <v>691</v>
      </c>
      <c r="G1386">
        <v>42</v>
      </c>
      <c r="H1386">
        <v>20.8</v>
      </c>
      <c r="I1386">
        <v>1</v>
      </c>
      <c r="J1386">
        <v>1</v>
      </c>
      <c r="K1386">
        <v>503500</v>
      </c>
      <c r="L1386">
        <v>0</v>
      </c>
      <c r="M1386" t="s">
        <v>19</v>
      </c>
      <c r="N1386">
        <v>10</v>
      </c>
      <c r="O1386">
        <v>0</v>
      </c>
      <c r="P1386">
        <v>0</v>
      </c>
      <c r="Q1386">
        <v>0</v>
      </c>
      <c r="R1386">
        <v>0</v>
      </c>
      <c r="S1386" s="4">
        <v>45473.724270833336</v>
      </c>
      <c r="T1386" s="6">
        <v>45473.724270833336</v>
      </c>
      <c r="U1386">
        <f t="shared" si="254"/>
        <v>22</v>
      </c>
      <c r="V1386">
        <f t="shared" si="255"/>
        <v>30</v>
      </c>
      <c r="W1386" t="str">
        <f t="shared" si="256"/>
        <v/>
      </c>
      <c r="X1386" t="str">
        <f t="shared" si="257"/>
        <v/>
      </c>
      <c r="Y1386" s="12" t="str">
        <f t="shared" si="258"/>
        <v/>
      </c>
      <c r="Z1386" t="str">
        <f t="shared" si="259"/>
        <v/>
      </c>
      <c r="AA1386" t="str">
        <f t="shared" si="260"/>
        <v/>
      </c>
      <c r="AB1386" t="str">
        <f t="shared" si="261"/>
        <v/>
      </c>
      <c r="AC1386" s="2" t="str">
        <f t="shared" si="266"/>
        <v/>
      </c>
      <c r="AD1386" t="str">
        <f t="shared" si="265"/>
        <v/>
      </c>
      <c r="AE1386" t="str">
        <f t="shared" si="263"/>
        <v/>
      </c>
      <c r="AF1386" t="str">
        <f t="shared" si="264"/>
        <v/>
      </c>
    </row>
    <row r="1387" spans="1:32" x14ac:dyDescent="0.25">
      <c r="A1387">
        <v>12882</v>
      </c>
      <c r="B1387" s="1">
        <v>867488060855003</v>
      </c>
      <c r="C1387" s="1">
        <v>1719768207</v>
      </c>
      <c r="D1387">
        <v>-22.906642999999999</v>
      </c>
      <c r="E1387">
        <v>-47.048403999999998</v>
      </c>
      <c r="F1387">
        <v>665</v>
      </c>
      <c r="G1387">
        <v>53</v>
      </c>
      <c r="H1387">
        <v>49.2</v>
      </c>
      <c r="I1387">
        <v>1</v>
      </c>
      <c r="J1387">
        <v>1</v>
      </c>
      <c r="K1387">
        <v>503900</v>
      </c>
      <c r="L1387">
        <v>0</v>
      </c>
      <c r="M1387" t="s">
        <v>19</v>
      </c>
      <c r="N1387">
        <v>10</v>
      </c>
      <c r="O1387">
        <v>0</v>
      </c>
      <c r="P1387">
        <v>0</v>
      </c>
      <c r="Q1387">
        <v>0</v>
      </c>
      <c r="R1387">
        <v>0</v>
      </c>
      <c r="S1387" s="4">
        <v>45473.724618055552</v>
      </c>
      <c r="T1387" s="6">
        <v>45473.724618055552</v>
      </c>
      <c r="U1387">
        <f t="shared" si="254"/>
        <v>22</v>
      </c>
      <c r="V1387">
        <f t="shared" si="255"/>
        <v>30</v>
      </c>
      <c r="W1387" t="str">
        <f t="shared" si="256"/>
        <v/>
      </c>
      <c r="X1387" t="str">
        <f t="shared" si="257"/>
        <v/>
      </c>
      <c r="Y1387" s="12" t="str">
        <f t="shared" si="258"/>
        <v/>
      </c>
      <c r="Z1387" t="str">
        <f t="shared" si="259"/>
        <v/>
      </c>
      <c r="AA1387" t="str">
        <f t="shared" si="260"/>
        <v/>
      </c>
      <c r="AB1387" t="str">
        <f t="shared" si="261"/>
        <v/>
      </c>
      <c r="AC1387" s="2" t="str">
        <f t="shared" si="266"/>
        <v/>
      </c>
      <c r="AD1387" t="str">
        <f t="shared" si="265"/>
        <v/>
      </c>
      <c r="AE1387" t="str">
        <f t="shared" si="263"/>
        <v/>
      </c>
      <c r="AF1387" t="str">
        <f t="shared" si="264"/>
        <v/>
      </c>
    </row>
    <row r="1388" spans="1:32" x14ac:dyDescent="0.25">
      <c r="A1388">
        <v>12884</v>
      </c>
      <c r="B1388" s="1">
        <v>867488060855003</v>
      </c>
      <c r="C1388" s="1">
        <v>1719768237</v>
      </c>
      <c r="D1388">
        <v>-22.905528</v>
      </c>
      <c r="E1388">
        <v>-47.048791000000001</v>
      </c>
      <c r="F1388">
        <v>670</v>
      </c>
      <c r="G1388">
        <v>280</v>
      </c>
      <c r="H1388">
        <v>39.6</v>
      </c>
      <c r="I1388">
        <v>1</v>
      </c>
      <c r="J1388">
        <v>1</v>
      </c>
      <c r="K1388">
        <v>504200</v>
      </c>
      <c r="L1388">
        <v>0</v>
      </c>
      <c r="M1388" t="s">
        <v>19</v>
      </c>
      <c r="N1388">
        <v>10</v>
      </c>
      <c r="O1388">
        <v>0</v>
      </c>
      <c r="P1388">
        <v>0</v>
      </c>
      <c r="Q1388">
        <v>0</v>
      </c>
      <c r="R1388">
        <v>0</v>
      </c>
      <c r="S1388" s="4">
        <v>45473.724965277775</v>
      </c>
      <c r="T1388" s="6">
        <v>45473.724965277775</v>
      </c>
      <c r="U1388">
        <f t="shared" si="254"/>
        <v>22</v>
      </c>
      <c r="V1388">
        <f t="shared" si="255"/>
        <v>30</v>
      </c>
      <c r="W1388" t="str">
        <f t="shared" si="256"/>
        <v/>
      </c>
      <c r="X1388" t="str">
        <f t="shared" si="257"/>
        <v/>
      </c>
      <c r="Y1388" s="12" t="str">
        <f t="shared" si="258"/>
        <v/>
      </c>
      <c r="Z1388" t="str">
        <f t="shared" si="259"/>
        <v/>
      </c>
      <c r="AA1388" t="str">
        <f t="shared" si="260"/>
        <v/>
      </c>
      <c r="AB1388" t="str">
        <f t="shared" si="261"/>
        <v/>
      </c>
      <c r="AC1388" s="2" t="str">
        <f t="shared" si="266"/>
        <v/>
      </c>
      <c r="AD1388" t="str">
        <f t="shared" si="265"/>
        <v/>
      </c>
      <c r="AE1388" t="str">
        <f t="shared" si="263"/>
        <v/>
      </c>
      <c r="AF1388" t="str">
        <f t="shared" si="264"/>
        <v/>
      </c>
    </row>
    <row r="1389" spans="1:32" x14ac:dyDescent="0.25">
      <c r="A1389">
        <v>12886</v>
      </c>
      <c r="B1389" s="1">
        <v>867488060855003</v>
      </c>
      <c r="C1389" s="1">
        <v>1719768267</v>
      </c>
      <c r="D1389">
        <v>-22.905118000000002</v>
      </c>
      <c r="E1389">
        <v>-47.051369999999999</v>
      </c>
      <c r="F1389">
        <v>694</v>
      </c>
      <c r="G1389">
        <v>278</v>
      </c>
      <c r="H1389">
        <v>22.6</v>
      </c>
      <c r="I1389">
        <v>1</v>
      </c>
      <c r="J1389">
        <v>1</v>
      </c>
      <c r="K1389">
        <v>504400</v>
      </c>
      <c r="L1389">
        <v>0</v>
      </c>
      <c r="M1389" t="s">
        <v>19</v>
      </c>
      <c r="N1389">
        <v>10</v>
      </c>
      <c r="O1389">
        <v>0</v>
      </c>
      <c r="P1389">
        <v>0</v>
      </c>
      <c r="Q1389">
        <v>0</v>
      </c>
      <c r="R1389">
        <v>0</v>
      </c>
      <c r="S1389" s="4">
        <v>45473.725312499999</v>
      </c>
      <c r="T1389" s="6">
        <v>45473.725312499999</v>
      </c>
      <c r="U1389">
        <f t="shared" si="254"/>
        <v>22</v>
      </c>
      <c r="V1389">
        <f t="shared" si="255"/>
        <v>30</v>
      </c>
      <c r="W1389" t="str">
        <f t="shared" si="256"/>
        <v/>
      </c>
      <c r="X1389" t="str">
        <f t="shared" si="257"/>
        <v/>
      </c>
      <c r="Y1389" s="12" t="str">
        <f t="shared" si="258"/>
        <v/>
      </c>
      <c r="Z1389" t="str">
        <f t="shared" si="259"/>
        <v/>
      </c>
      <c r="AA1389" t="str">
        <f t="shared" si="260"/>
        <v/>
      </c>
      <c r="AB1389" t="str">
        <f t="shared" si="261"/>
        <v/>
      </c>
      <c r="AC1389" s="2" t="str">
        <f t="shared" si="266"/>
        <v/>
      </c>
      <c r="AD1389" t="str">
        <f t="shared" si="265"/>
        <v/>
      </c>
      <c r="AE1389" t="str">
        <f t="shared" si="263"/>
        <v/>
      </c>
      <c r="AF1389" t="str">
        <f t="shared" si="264"/>
        <v/>
      </c>
    </row>
    <row r="1390" spans="1:32" x14ac:dyDescent="0.25">
      <c r="A1390">
        <v>12888</v>
      </c>
      <c r="B1390" s="1">
        <v>867488060855003</v>
      </c>
      <c r="C1390" s="1">
        <v>1719768297</v>
      </c>
      <c r="D1390">
        <v>-22.905062000000001</v>
      </c>
      <c r="E1390">
        <v>-47.051588000000002</v>
      </c>
      <c r="F1390">
        <v>695</v>
      </c>
      <c r="G1390">
        <v>278</v>
      </c>
      <c r="H1390">
        <v>0</v>
      </c>
      <c r="I1390">
        <v>1</v>
      </c>
      <c r="J1390">
        <v>1</v>
      </c>
      <c r="K1390">
        <v>504400</v>
      </c>
      <c r="L1390">
        <v>0</v>
      </c>
      <c r="M1390" t="s">
        <v>19</v>
      </c>
      <c r="N1390">
        <v>10</v>
      </c>
      <c r="O1390">
        <v>0</v>
      </c>
      <c r="P1390">
        <v>0</v>
      </c>
      <c r="Q1390">
        <v>0</v>
      </c>
      <c r="R1390">
        <v>0</v>
      </c>
      <c r="S1390" s="4">
        <v>45473.725659722222</v>
      </c>
      <c r="T1390" s="6">
        <v>45473.725659722222</v>
      </c>
      <c r="U1390">
        <f t="shared" si="254"/>
        <v>22</v>
      </c>
      <c r="V1390">
        <f t="shared" si="255"/>
        <v>30</v>
      </c>
      <c r="W1390" t="str">
        <f t="shared" si="256"/>
        <v/>
      </c>
      <c r="X1390" t="str">
        <f t="shared" si="257"/>
        <v/>
      </c>
      <c r="Y1390" s="12" t="str">
        <f t="shared" si="258"/>
        <v/>
      </c>
      <c r="Z1390" t="str">
        <f t="shared" si="259"/>
        <v/>
      </c>
      <c r="AA1390" t="str">
        <f t="shared" si="260"/>
        <v/>
      </c>
      <c r="AB1390" t="str">
        <f t="shared" si="261"/>
        <v/>
      </c>
      <c r="AC1390" s="2" t="str">
        <f t="shared" si="266"/>
        <v/>
      </c>
      <c r="AD1390" t="str">
        <f t="shared" si="265"/>
        <v/>
      </c>
      <c r="AE1390" t="str">
        <f t="shared" si="263"/>
        <v/>
      </c>
      <c r="AF1390" t="str">
        <f t="shared" si="264"/>
        <v/>
      </c>
    </row>
    <row r="1391" spans="1:32" x14ac:dyDescent="0.25">
      <c r="A1391">
        <v>12890</v>
      </c>
      <c r="B1391" s="1">
        <v>867488060855003</v>
      </c>
      <c r="C1391" s="1">
        <v>1719768327</v>
      </c>
      <c r="D1391">
        <v>-22.905034000000001</v>
      </c>
      <c r="E1391">
        <v>-47.051884999999999</v>
      </c>
      <c r="F1391">
        <v>693</v>
      </c>
      <c r="G1391">
        <v>275</v>
      </c>
      <c r="H1391">
        <v>25.1</v>
      </c>
      <c r="I1391">
        <v>1</v>
      </c>
      <c r="J1391">
        <v>1</v>
      </c>
      <c r="K1391">
        <v>504500</v>
      </c>
      <c r="L1391">
        <v>0</v>
      </c>
      <c r="M1391" t="s">
        <v>19</v>
      </c>
      <c r="N1391">
        <v>10</v>
      </c>
      <c r="O1391">
        <v>0</v>
      </c>
      <c r="P1391">
        <v>0</v>
      </c>
      <c r="Q1391">
        <v>0</v>
      </c>
      <c r="R1391">
        <v>0</v>
      </c>
      <c r="S1391" s="4">
        <v>45473.726006944446</v>
      </c>
      <c r="T1391" s="6">
        <v>45473.726006944446</v>
      </c>
      <c r="U1391">
        <f t="shared" si="254"/>
        <v>22</v>
      </c>
      <c r="V1391">
        <f t="shared" si="255"/>
        <v>30</v>
      </c>
      <c r="W1391" t="str">
        <f t="shared" si="256"/>
        <v/>
      </c>
      <c r="X1391" t="str">
        <f t="shared" si="257"/>
        <v/>
      </c>
      <c r="Y1391" s="12" t="str">
        <f t="shared" si="258"/>
        <v/>
      </c>
      <c r="Z1391" t="str">
        <f t="shared" si="259"/>
        <v/>
      </c>
      <c r="AA1391" t="str">
        <f t="shared" si="260"/>
        <v/>
      </c>
      <c r="AB1391" t="str">
        <f t="shared" si="261"/>
        <v/>
      </c>
      <c r="AC1391" s="2" t="str">
        <f t="shared" si="266"/>
        <v/>
      </c>
      <c r="AD1391" t="str">
        <f t="shared" si="265"/>
        <v/>
      </c>
      <c r="AE1391" t="str">
        <f t="shared" si="263"/>
        <v/>
      </c>
      <c r="AF1391" t="str">
        <f t="shared" si="264"/>
        <v/>
      </c>
    </row>
    <row r="1392" spans="1:32" x14ac:dyDescent="0.25">
      <c r="A1392">
        <v>12892</v>
      </c>
      <c r="B1392" s="1">
        <v>867488060855003</v>
      </c>
      <c r="C1392" s="1">
        <v>1719768357</v>
      </c>
      <c r="D1392">
        <v>-22.904205000000001</v>
      </c>
      <c r="E1392">
        <v>-47.0533</v>
      </c>
      <c r="F1392">
        <v>692</v>
      </c>
      <c r="G1392">
        <v>310</v>
      </c>
      <c r="H1392">
        <v>18.8</v>
      </c>
      <c r="I1392">
        <v>1</v>
      </c>
      <c r="J1392">
        <v>1</v>
      </c>
      <c r="K1392">
        <v>504700</v>
      </c>
      <c r="L1392">
        <v>0</v>
      </c>
      <c r="M1392" t="s">
        <v>19</v>
      </c>
      <c r="N1392">
        <v>10</v>
      </c>
      <c r="O1392">
        <v>0</v>
      </c>
      <c r="P1392">
        <v>0</v>
      </c>
      <c r="Q1392">
        <v>0</v>
      </c>
      <c r="R1392">
        <v>0</v>
      </c>
      <c r="S1392" s="4">
        <v>45473.726354166669</v>
      </c>
      <c r="T1392" s="6">
        <v>45473.726354166669</v>
      </c>
      <c r="U1392">
        <f t="shared" si="254"/>
        <v>22</v>
      </c>
      <c r="V1392">
        <f t="shared" si="255"/>
        <v>30</v>
      </c>
      <c r="W1392" t="str">
        <f t="shared" si="256"/>
        <v/>
      </c>
      <c r="X1392" t="str">
        <f t="shared" si="257"/>
        <v/>
      </c>
      <c r="Y1392" s="12" t="str">
        <f t="shared" si="258"/>
        <v/>
      </c>
      <c r="Z1392" t="str">
        <f t="shared" si="259"/>
        <v/>
      </c>
      <c r="AA1392" t="str">
        <f t="shared" si="260"/>
        <v/>
      </c>
      <c r="AB1392" t="str">
        <f t="shared" si="261"/>
        <v/>
      </c>
      <c r="AC1392" s="2" t="str">
        <f t="shared" si="266"/>
        <v/>
      </c>
      <c r="AD1392" t="str">
        <f t="shared" si="265"/>
        <v/>
      </c>
      <c r="AE1392" t="str">
        <f t="shared" si="263"/>
        <v/>
      </c>
      <c r="AF1392" t="str">
        <f t="shared" si="264"/>
        <v/>
      </c>
    </row>
    <row r="1393" spans="1:32" x14ac:dyDescent="0.25">
      <c r="A1393">
        <v>12899</v>
      </c>
      <c r="B1393" s="1">
        <v>867488060855003</v>
      </c>
      <c r="C1393" s="1">
        <v>1719768387</v>
      </c>
      <c r="D1393">
        <v>-22.904291000000001</v>
      </c>
      <c r="E1393">
        <v>-47.053860999999998</v>
      </c>
      <c r="F1393">
        <v>688</v>
      </c>
      <c r="G1393">
        <v>310</v>
      </c>
      <c r="H1393">
        <v>1.3</v>
      </c>
      <c r="I1393">
        <v>1</v>
      </c>
      <c r="J1393">
        <v>1</v>
      </c>
      <c r="K1393">
        <v>504700</v>
      </c>
      <c r="L1393">
        <v>0</v>
      </c>
      <c r="M1393" t="s">
        <v>19</v>
      </c>
      <c r="N1393">
        <v>10</v>
      </c>
      <c r="O1393">
        <v>0</v>
      </c>
      <c r="P1393">
        <v>0</v>
      </c>
      <c r="Q1393">
        <v>0</v>
      </c>
      <c r="R1393">
        <v>0</v>
      </c>
      <c r="S1393" s="4">
        <v>45473.726701388892</v>
      </c>
      <c r="T1393" s="6">
        <v>45473.726701388892</v>
      </c>
      <c r="U1393">
        <f t="shared" si="254"/>
        <v>22</v>
      </c>
      <c r="V1393">
        <f t="shared" si="255"/>
        <v>30</v>
      </c>
      <c r="W1393" t="str">
        <f t="shared" si="256"/>
        <v/>
      </c>
      <c r="X1393" t="str">
        <f t="shared" si="257"/>
        <v/>
      </c>
      <c r="Y1393" s="12" t="str">
        <f t="shared" si="258"/>
        <v/>
      </c>
      <c r="Z1393" t="str">
        <f t="shared" si="259"/>
        <v/>
      </c>
      <c r="AA1393" t="str">
        <f t="shared" si="260"/>
        <v/>
      </c>
      <c r="AB1393" t="str">
        <f t="shared" si="261"/>
        <v/>
      </c>
      <c r="AC1393" s="2" t="str">
        <f t="shared" si="266"/>
        <v/>
      </c>
      <c r="AD1393" t="str">
        <f t="shared" si="265"/>
        <v/>
      </c>
      <c r="AE1393" t="str">
        <f t="shared" si="263"/>
        <v/>
      </c>
      <c r="AF1393" t="str">
        <f t="shared" si="264"/>
        <v/>
      </c>
    </row>
    <row r="1394" spans="1:32" x14ac:dyDescent="0.25">
      <c r="A1394">
        <v>12900</v>
      </c>
      <c r="B1394" s="1">
        <v>867488060855003</v>
      </c>
      <c r="C1394" s="1">
        <v>1719768417</v>
      </c>
      <c r="D1394">
        <v>-22.904599000000001</v>
      </c>
      <c r="E1394">
        <v>-47.053369000000004</v>
      </c>
      <c r="F1394">
        <v>693</v>
      </c>
      <c r="G1394">
        <v>141</v>
      </c>
      <c r="H1394">
        <v>10.6</v>
      </c>
      <c r="I1394">
        <v>1</v>
      </c>
      <c r="J1394">
        <v>1</v>
      </c>
      <c r="K1394">
        <v>504800</v>
      </c>
      <c r="L1394">
        <v>0</v>
      </c>
      <c r="M1394" t="s">
        <v>19</v>
      </c>
      <c r="N1394">
        <v>10</v>
      </c>
      <c r="O1394">
        <v>0</v>
      </c>
      <c r="P1394">
        <v>0</v>
      </c>
      <c r="Q1394">
        <v>0</v>
      </c>
      <c r="R1394">
        <v>0</v>
      </c>
      <c r="S1394" s="4">
        <v>45473.727048611108</v>
      </c>
      <c r="T1394" s="6">
        <v>45473.727048611108</v>
      </c>
      <c r="U1394">
        <f t="shared" si="254"/>
        <v>22</v>
      </c>
      <c r="V1394">
        <f t="shared" si="255"/>
        <v>30</v>
      </c>
      <c r="W1394" t="str">
        <f t="shared" si="256"/>
        <v/>
      </c>
      <c r="X1394" t="str">
        <f t="shared" si="257"/>
        <v/>
      </c>
      <c r="Y1394" s="12" t="str">
        <f t="shared" si="258"/>
        <v/>
      </c>
      <c r="Z1394" t="str">
        <f t="shared" si="259"/>
        <v/>
      </c>
      <c r="AA1394" t="str">
        <f t="shared" si="260"/>
        <v/>
      </c>
      <c r="AB1394" t="str">
        <f t="shared" si="261"/>
        <v/>
      </c>
      <c r="AC1394" s="2" t="str">
        <f t="shared" si="266"/>
        <v/>
      </c>
      <c r="AD1394" t="str">
        <f t="shared" si="265"/>
        <v/>
      </c>
      <c r="AE1394" t="str">
        <f t="shared" si="263"/>
        <v/>
      </c>
      <c r="AF1394" t="str">
        <f t="shared" si="264"/>
        <v/>
      </c>
    </row>
    <row r="1395" spans="1:32" x14ac:dyDescent="0.25">
      <c r="A1395">
        <v>12901</v>
      </c>
      <c r="B1395" s="1">
        <v>867488060855003</v>
      </c>
      <c r="C1395" s="1">
        <v>1719768448</v>
      </c>
      <c r="D1395">
        <v>-22.905197000000001</v>
      </c>
      <c r="E1395">
        <v>-47.052526999999998</v>
      </c>
      <c r="F1395">
        <v>700</v>
      </c>
      <c r="G1395">
        <v>134</v>
      </c>
      <c r="H1395">
        <v>16.899999999999999</v>
      </c>
      <c r="I1395">
        <v>1</v>
      </c>
      <c r="J1395">
        <v>1</v>
      </c>
      <c r="K1395">
        <v>504900</v>
      </c>
      <c r="L1395">
        <v>0</v>
      </c>
      <c r="M1395" t="s">
        <v>19</v>
      </c>
      <c r="N1395">
        <v>10</v>
      </c>
      <c r="O1395">
        <v>0</v>
      </c>
      <c r="P1395">
        <v>0</v>
      </c>
      <c r="Q1395">
        <v>0</v>
      </c>
      <c r="R1395">
        <v>0</v>
      </c>
      <c r="S1395" s="4">
        <v>45473.727407407408</v>
      </c>
      <c r="T1395" s="6">
        <v>45473.727407407408</v>
      </c>
      <c r="U1395">
        <f t="shared" si="254"/>
        <v>22</v>
      </c>
      <c r="V1395">
        <f t="shared" si="255"/>
        <v>31</v>
      </c>
      <c r="W1395" t="str">
        <f t="shared" si="256"/>
        <v/>
      </c>
      <c r="X1395" t="str">
        <f t="shared" si="257"/>
        <v/>
      </c>
      <c r="Y1395" s="12" t="str">
        <f t="shared" si="258"/>
        <v/>
      </c>
      <c r="Z1395" t="str">
        <f t="shared" si="259"/>
        <v/>
      </c>
      <c r="AA1395" t="str">
        <f t="shared" si="260"/>
        <v/>
      </c>
      <c r="AB1395" t="str">
        <f t="shared" si="261"/>
        <v/>
      </c>
      <c r="AC1395" s="2" t="str">
        <f t="shared" si="266"/>
        <v/>
      </c>
      <c r="AD1395" t="str">
        <f t="shared" si="265"/>
        <v/>
      </c>
      <c r="AE1395" t="str">
        <f t="shared" si="263"/>
        <v/>
      </c>
      <c r="AF1395" t="str">
        <f t="shared" si="264"/>
        <v/>
      </c>
    </row>
    <row r="1396" spans="1:32" x14ac:dyDescent="0.25">
      <c r="A1396">
        <v>12902</v>
      </c>
      <c r="B1396" s="1">
        <v>867488060855003</v>
      </c>
      <c r="C1396" s="1">
        <v>1719768453</v>
      </c>
      <c r="D1396">
        <v>-22.905225999999999</v>
      </c>
      <c r="E1396">
        <v>-47.052177</v>
      </c>
      <c r="F1396">
        <v>702</v>
      </c>
      <c r="G1396">
        <v>124</v>
      </c>
      <c r="H1396">
        <v>21.3</v>
      </c>
      <c r="I1396">
        <v>1</v>
      </c>
      <c r="J1396">
        <v>0</v>
      </c>
      <c r="K1396">
        <v>504900</v>
      </c>
      <c r="L1396">
        <v>0</v>
      </c>
      <c r="M1396" t="s">
        <v>19</v>
      </c>
      <c r="N1396">
        <v>10</v>
      </c>
      <c r="O1396">
        <v>0</v>
      </c>
      <c r="P1396">
        <v>0</v>
      </c>
      <c r="Q1396">
        <v>0</v>
      </c>
      <c r="R1396">
        <v>0</v>
      </c>
      <c r="S1396" s="4">
        <v>45473.727465277778</v>
      </c>
      <c r="T1396" s="6">
        <v>45473.727465277778</v>
      </c>
      <c r="U1396">
        <f t="shared" si="254"/>
        <v>22</v>
      </c>
      <c r="V1396">
        <f t="shared" si="255"/>
        <v>5</v>
      </c>
      <c r="W1396" t="str">
        <f t="shared" si="256"/>
        <v/>
      </c>
      <c r="X1396" t="str">
        <f t="shared" si="257"/>
        <v/>
      </c>
      <c r="Y1396" s="12" t="str">
        <f t="shared" si="258"/>
        <v/>
      </c>
      <c r="Z1396" t="str">
        <f t="shared" si="259"/>
        <v/>
      </c>
      <c r="AA1396" t="str">
        <f t="shared" si="260"/>
        <v/>
      </c>
      <c r="AB1396" t="str">
        <f t="shared" si="261"/>
        <v/>
      </c>
      <c r="AC1396" s="2" t="str">
        <f t="shared" si="266"/>
        <v/>
      </c>
      <c r="AD1396" t="str">
        <f t="shared" si="265"/>
        <v/>
      </c>
      <c r="AE1396" t="str">
        <f t="shared" si="263"/>
        <v/>
      </c>
      <c r="AF1396" t="str">
        <f t="shared" si="264"/>
        <v/>
      </c>
    </row>
    <row r="1397" spans="1:32" x14ac:dyDescent="0.25">
      <c r="A1397">
        <v>12926</v>
      </c>
      <c r="B1397" s="1">
        <v>867488060855003</v>
      </c>
      <c r="C1397" s="1">
        <v>1719768465</v>
      </c>
      <c r="D1397">
        <v>-22.905446000000001</v>
      </c>
      <c r="E1397">
        <v>-47.051630000000003</v>
      </c>
      <c r="F1397">
        <v>704</v>
      </c>
      <c r="G1397">
        <v>120</v>
      </c>
      <c r="H1397">
        <v>18</v>
      </c>
      <c r="I1397">
        <v>0</v>
      </c>
      <c r="J1397">
        <v>0</v>
      </c>
      <c r="K1397">
        <v>504900</v>
      </c>
      <c r="L1397">
        <v>0</v>
      </c>
      <c r="M1397" t="s">
        <v>19</v>
      </c>
      <c r="N1397">
        <v>10</v>
      </c>
      <c r="O1397">
        <v>0</v>
      </c>
      <c r="P1397">
        <v>0</v>
      </c>
      <c r="Q1397">
        <v>0</v>
      </c>
      <c r="R1397">
        <v>0</v>
      </c>
      <c r="S1397" s="4">
        <v>45473.72760416667</v>
      </c>
      <c r="T1397" s="6">
        <v>45473.72760416667</v>
      </c>
      <c r="U1397">
        <f t="shared" si="254"/>
        <v>22</v>
      </c>
      <c r="V1397">
        <f t="shared" si="255"/>
        <v>12</v>
      </c>
      <c r="W1397" t="str">
        <f t="shared" si="256"/>
        <v/>
      </c>
      <c r="X1397" t="str">
        <f t="shared" si="257"/>
        <v/>
      </c>
      <c r="Y1397" s="12" t="str">
        <f t="shared" si="258"/>
        <v/>
      </c>
      <c r="Z1397" t="str">
        <f t="shared" si="259"/>
        <v/>
      </c>
      <c r="AA1397" t="str">
        <f t="shared" si="260"/>
        <v/>
      </c>
      <c r="AB1397" t="str">
        <f t="shared" si="261"/>
        <v/>
      </c>
      <c r="AC1397" s="2" t="str">
        <f t="shared" si="266"/>
        <v/>
      </c>
      <c r="AD1397" t="str">
        <f t="shared" si="265"/>
        <v/>
      </c>
      <c r="AE1397" t="str">
        <f t="shared" si="263"/>
        <v/>
      </c>
      <c r="AF1397" t="str">
        <f t="shared" si="264"/>
        <v/>
      </c>
    </row>
    <row r="1398" spans="1:32" x14ac:dyDescent="0.25">
      <c r="A1398">
        <v>12927</v>
      </c>
      <c r="B1398" s="1">
        <v>867488060855003</v>
      </c>
      <c r="C1398" s="1">
        <v>1719768476</v>
      </c>
      <c r="D1398">
        <v>-22.905446000000001</v>
      </c>
      <c r="E1398">
        <v>-47.051630000000003</v>
      </c>
      <c r="F1398">
        <v>704</v>
      </c>
      <c r="G1398">
        <v>120</v>
      </c>
      <c r="H1398">
        <v>0</v>
      </c>
      <c r="I1398">
        <v>0</v>
      </c>
      <c r="J1398">
        <v>1</v>
      </c>
      <c r="K1398">
        <v>504900</v>
      </c>
      <c r="L1398">
        <v>0</v>
      </c>
      <c r="M1398" t="s">
        <v>22</v>
      </c>
      <c r="N1398">
        <v>0</v>
      </c>
      <c r="O1398">
        <v>0</v>
      </c>
      <c r="P1398">
        <v>0</v>
      </c>
      <c r="Q1398">
        <v>0</v>
      </c>
      <c r="R1398">
        <v>0</v>
      </c>
      <c r="S1398" s="4">
        <v>45473.727731481478</v>
      </c>
      <c r="T1398" s="6">
        <v>45473.727731481478</v>
      </c>
      <c r="U1398">
        <f t="shared" si="254"/>
        <v>22</v>
      </c>
      <c r="V1398">
        <f t="shared" si="255"/>
        <v>11</v>
      </c>
      <c r="W1398" t="str">
        <f t="shared" si="256"/>
        <v/>
      </c>
      <c r="X1398" t="str">
        <f t="shared" si="257"/>
        <v/>
      </c>
      <c r="Y1398" s="12" t="str">
        <f t="shared" si="258"/>
        <v>TRUE</v>
      </c>
      <c r="Z1398" t="str">
        <f t="shared" si="259"/>
        <v/>
      </c>
      <c r="AA1398" t="str">
        <f t="shared" si="260"/>
        <v/>
      </c>
      <c r="AB1398" t="str">
        <f t="shared" si="261"/>
        <v/>
      </c>
      <c r="AC1398" s="2" t="str">
        <f t="shared" si="266"/>
        <v/>
      </c>
      <c r="AD1398" t="str">
        <f t="shared" si="265"/>
        <v/>
      </c>
      <c r="AE1398" t="str">
        <f t="shared" si="263"/>
        <v>TRUE</v>
      </c>
      <c r="AF1398" t="str">
        <f t="shared" si="264"/>
        <v/>
      </c>
    </row>
    <row r="1399" spans="1:32" x14ac:dyDescent="0.25">
      <c r="A1399">
        <v>12929</v>
      </c>
      <c r="B1399" s="1">
        <v>867488060855003</v>
      </c>
      <c r="C1399" s="1">
        <v>1719769230</v>
      </c>
      <c r="D1399">
        <v>-22.905545</v>
      </c>
      <c r="E1399">
        <v>-47.053775000000002</v>
      </c>
      <c r="F1399">
        <v>713</v>
      </c>
      <c r="G1399">
        <v>79</v>
      </c>
      <c r="H1399">
        <v>28.6</v>
      </c>
      <c r="I1399">
        <v>1</v>
      </c>
      <c r="J1399">
        <v>1</v>
      </c>
      <c r="K1399">
        <v>505300</v>
      </c>
      <c r="L1399">
        <v>0</v>
      </c>
      <c r="M1399" t="s">
        <v>19</v>
      </c>
      <c r="N1399">
        <v>10</v>
      </c>
      <c r="O1399">
        <v>0</v>
      </c>
      <c r="P1399">
        <v>0</v>
      </c>
      <c r="Q1399">
        <v>0</v>
      </c>
      <c r="R1399">
        <v>0</v>
      </c>
      <c r="S1399" s="4">
        <v>45473.736458333333</v>
      </c>
      <c r="T1399" s="6">
        <v>45473.736458333333</v>
      </c>
      <c r="U1399">
        <f t="shared" si="254"/>
        <v>23</v>
      </c>
      <c r="V1399">
        <f t="shared" si="255"/>
        <v>754</v>
      </c>
      <c r="W1399" t="str">
        <f t="shared" si="256"/>
        <v/>
      </c>
      <c r="X1399" t="str">
        <f t="shared" si="257"/>
        <v/>
      </c>
      <c r="Y1399" s="12" t="str">
        <f t="shared" si="258"/>
        <v/>
      </c>
      <c r="Z1399" t="str">
        <f t="shared" si="259"/>
        <v/>
      </c>
      <c r="AA1399" t="str">
        <f t="shared" si="260"/>
        <v/>
      </c>
      <c r="AB1399" t="str">
        <f t="shared" si="261"/>
        <v>TRUE</v>
      </c>
      <c r="AC1399" s="2" t="str">
        <f t="shared" si="266"/>
        <v/>
      </c>
      <c r="AD1399" t="str">
        <f t="shared" si="265"/>
        <v/>
      </c>
      <c r="AE1399" t="str">
        <f t="shared" si="263"/>
        <v/>
      </c>
      <c r="AF1399">
        <f t="shared" si="264"/>
        <v>12927</v>
      </c>
    </row>
    <row r="1400" spans="1:32" x14ac:dyDescent="0.25">
      <c r="A1400">
        <v>12931</v>
      </c>
      <c r="B1400" s="1">
        <v>867488060855003</v>
      </c>
      <c r="C1400" s="1">
        <v>1719769256</v>
      </c>
      <c r="D1400">
        <v>-22.906120000000001</v>
      </c>
      <c r="E1400">
        <v>-47.052317000000002</v>
      </c>
      <c r="F1400">
        <v>699</v>
      </c>
      <c r="G1400">
        <v>153</v>
      </c>
      <c r="H1400">
        <v>26.6</v>
      </c>
      <c r="I1400">
        <v>1</v>
      </c>
      <c r="J1400">
        <v>1</v>
      </c>
      <c r="K1400">
        <v>505500</v>
      </c>
      <c r="L1400">
        <v>0</v>
      </c>
      <c r="M1400" t="s">
        <v>19</v>
      </c>
      <c r="N1400">
        <v>10</v>
      </c>
      <c r="O1400">
        <v>0</v>
      </c>
      <c r="P1400">
        <v>0</v>
      </c>
      <c r="Q1400">
        <v>0</v>
      </c>
      <c r="R1400">
        <v>0</v>
      </c>
      <c r="S1400" s="4">
        <v>45473.736759259256</v>
      </c>
      <c r="T1400" s="6">
        <v>45473.736759259256</v>
      </c>
      <c r="U1400">
        <f t="shared" si="254"/>
        <v>23</v>
      </c>
      <c r="V1400">
        <f t="shared" si="255"/>
        <v>26</v>
      </c>
      <c r="W1400" t="str">
        <f t="shared" si="256"/>
        <v/>
      </c>
      <c r="X1400" t="str">
        <f t="shared" si="257"/>
        <v/>
      </c>
      <c r="Y1400" s="12" t="str">
        <f t="shared" si="258"/>
        <v/>
      </c>
      <c r="Z1400" t="str">
        <f t="shared" si="259"/>
        <v/>
      </c>
      <c r="AA1400" t="str">
        <f t="shared" si="260"/>
        <v/>
      </c>
      <c r="AB1400" t="str">
        <f t="shared" si="261"/>
        <v/>
      </c>
      <c r="AC1400" s="2" t="str">
        <f t="shared" si="266"/>
        <v/>
      </c>
      <c r="AD1400" t="str">
        <f t="shared" si="265"/>
        <v/>
      </c>
      <c r="AE1400" t="str">
        <f t="shared" si="263"/>
        <v/>
      </c>
      <c r="AF1400" t="str">
        <f t="shared" si="264"/>
        <v/>
      </c>
    </row>
    <row r="1401" spans="1:32" x14ac:dyDescent="0.25">
      <c r="A1401">
        <v>12933</v>
      </c>
      <c r="B1401" s="1">
        <v>867488060855003</v>
      </c>
      <c r="C1401" s="1">
        <v>1719769286</v>
      </c>
      <c r="D1401">
        <v>-22.908190999999999</v>
      </c>
      <c r="E1401">
        <v>-47.051141000000001</v>
      </c>
      <c r="F1401">
        <v>696</v>
      </c>
      <c r="G1401">
        <v>164</v>
      </c>
      <c r="H1401">
        <v>4.9000000000000004</v>
      </c>
      <c r="I1401">
        <v>1</v>
      </c>
      <c r="J1401">
        <v>1</v>
      </c>
      <c r="K1401">
        <v>505800</v>
      </c>
      <c r="L1401">
        <v>0</v>
      </c>
      <c r="M1401" t="s">
        <v>19</v>
      </c>
      <c r="N1401">
        <v>10</v>
      </c>
      <c r="O1401">
        <v>0</v>
      </c>
      <c r="P1401">
        <v>0</v>
      </c>
      <c r="Q1401">
        <v>0</v>
      </c>
      <c r="R1401">
        <v>0</v>
      </c>
      <c r="S1401" s="4">
        <v>45473.73710648148</v>
      </c>
      <c r="T1401" s="6">
        <v>45473.73710648148</v>
      </c>
      <c r="U1401">
        <f t="shared" si="254"/>
        <v>23</v>
      </c>
      <c r="V1401">
        <f t="shared" si="255"/>
        <v>30</v>
      </c>
      <c r="W1401" t="str">
        <f t="shared" si="256"/>
        <v/>
      </c>
      <c r="X1401" t="str">
        <f t="shared" si="257"/>
        <v/>
      </c>
      <c r="Y1401" s="12" t="str">
        <f t="shared" si="258"/>
        <v/>
      </c>
      <c r="Z1401" t="str">
        <f t="shared" si="259"/>
        <v/>
      </c>
      <c r="AA1401" t="str">
        <f t="shared" si="260"/>
        <v/>
      </c>
      <c r="AB1401" t="str">
        <f t="shared" si="261"/>
        <v/>
      </c>
      <c r="AC1401" s="2" t="str">
        <f t="shared" si="266"/>
        <v/>
      </c>
      <c r="AD1401" t="str">
        <f t="shared" si="265"/>
        <v/>
      </c>
      <c r="AE1401" t="str">
        <f t="shared" si="263"/>
        <v/>
      </c>
      <c r="AF1401" t="str">
        <f t="shared" si="264"/>
        <v/>
      </c>
    </row>
    <row r="1402" spans="1:32" x14ac:dyDescent="0.25">
      <c r="A1402">
        <v>12935</v>
      </c>
      <c r="B1402" s="1">
        <v>867488060855003</v>
      </c>
      <c r="C1402" s="1">
        <v>1719769316</v>
      </c>
      <c r="D1402">
        <v>-22.908545</v>
      </c>
      <c r="E1402">
        <v>-47.051189000000001</v>
      </c>
      <c r="F1402">
        <v>695</v>
      </c>
      <c r="G1402">
        <v>215</v>
      </c>
      <c r="H1402">
        <v>31.2</v>
      </c>
      <c r="I1402">
        <v>1</v>
      </c>
      <c r="J1402">
        <v>1</v>
      </c>
      <c r="K1402">
        <v>505800</v>
      </c>
      <c r="L1402">
        <v>0</v>
      </c>
      <c r="M1402" t="s">
        <v>19</v>
      </c>
      <c r="N1402">
        <v>10</v>
      </c>
      <c r="O1402">
        <v>0</v>
      </c>
      <c r="P1402">
        <v>0</v>
      </c>
      <c r="Q1402">
        <v>0</v>
      </c>
      <c r="R1402">
        <v>0</v>
      </c>
      <c r="S1402" s="4">
        <v>45473.737453703703</v>
      </c>
      <c r="T1402" s="6">
        <v>45473.737453703703</v>
      </c>
      <c r="U1402">
        <f t="shared" si="254"/>
        <v>23</v>
      </c>
      <c r="V1402">
        <f t="shared" si="255"/>
        <v>30</v>
      </c>
      <c r="W1402" t="str">
        <f t="shared" si="256"/>
        <v/>
      </c>
      <c r="X1402" t="str">
        <f t="shared" si="257"/>
        <v/>
      </c>
      <c r="Y1402" s="12" t="str">
        <f t="shared" si="258"/>
        <v/>
      </c>
      <c r="Z1402" t="str">
        <f t="shared" si="259"/>
        <v/>
      </c>
      <c r="AA1402" t="str">
        <f t="shared" si="260"/>
        <v/>
      </c>
      <c r="AB1402" t="str">
        <f t="shared" si="261"/>
        <v/>
      </c>
      <c r="AC1402" s="2" t="str">
        <f t="shared" si="266"/>
        <v/>
      </c>
      <c r="AD1402" t="str">
        <f t="shared" si="265"/>
        <v/>
      </c>
      <c r="AE1402" t="str">
        <f t="shared" si="263"/>
        <v/>
      </c>
      <c r="AF1402" t="str">
        <f t="shared" si="264"/>
        <v/>
      </c>
    </row>
    <row r="1403" spans="1:32" x14ac:dyDescent="0.25">
      <c r="A1403">
        <v>12937</v>
      </c>
      <c r="B1403" s="1">
        <v>867488060855003</v>
      </c>
      <c r="C1403" s="1">
        <v>1719769346</v>
      </c>
      <c r="D1403">
        <v>-22.910229000000001</v>
      </c>
      <c r="E1403">
        <v>-47.054867999999999</v>
      </c>
      <c r="F1403">
        <v>704</v>
      </c>
      <c r="G1403">
        <v>246</v>
      </c>
      <c r="H1403">
        <v>56.4</v>
      </c>
      <c r="I1403">
        <v>1</v>
      </c>
      <c r="J1403">
        <v>1</v>
      </c>
      <c r="K1403">
        <v>506200</v>
      </c>
      <c r="L1403">
        <v>0</v>
      </c>
      <c r="M1403" t="s">
        <v>19</v>
      </c>
      <c r="N1403">
        <v>10</v>
      </c>
      <c r="O1403">
        <v>0</v>
      </c>
      <c r="P1403">
        <v>0</v>
      </c>
      <c r="Q1403">
        <v>0</v>
      </c>
      <c r="R1403">
        <v>0</v>
      </c>
      <c r="S1403" s="4">
        <v>45473.737800925926</v>
      </c>
      <c r="T1403" s="6">
        <v>45473.737800925926</v>
      </c>
      <c r="U1403">
        <f t="shared" si="254"/>
        <v>23</v>
      </c>
      <c r="V1403">
        <f t="shared" si="255"/>
        <v>30</v>
      </c>
      <c r="W1403" t="str">
        <f t="shared" si="256"/>
        <v/>
      </c>
      <c r="X1403" t="str">
        <f t="shared" si="257"/>
        <v/>
      </c>
      <c r="Y1403" s="12" t="str">
        <f t="shared" si="258"/>
        <v/>
      </c>
      <c r="Z1403" t="str">
        <f t="shared" si="259"/>
        <v/>
      </c>
      <c r="AA1403" t="str">
        <f t="shared" si="260"/>
        <v/>
      </c>
      <c r="AB1403" t="str">
        <f t="shared" si="261"/>
        <v/>
      </c>
      <c r="AC1403" s="2" t="str">
        <f t="shared" si="266"/>
        <v/>
      </c>
      <c r="AD1403" t="str">
        <f t="shared" si="265"/>
        <v/>
      </c>
      <c r="AE1403" t="str">
        <f t="shared" si="263"/>
        <v/>
      </c>
      <c r="AF1403" t="str">
        <f t="shared" si="264"/>
        <v/>
      </c>
    </row>
    <row r="1404" spans="1:32" x14ac:dyDescent="0.25">
      <c r="A1404">
        <v>12941</v>
      </c>
      <c r="B1404" s="1">
        <v>867488060855003</v>
      </c>
      <c r="C1404" s="1">
        <v>1719769376</v>
      </c>
      <c r="D1404">
        <v>-22.912186999999999</v>
      </c>
      <c r="E1404">
        <v>-47.058813000000001</v>
      </c>
      <c r="F1404">
        <v>703</v>
      </c>
      <c r="G1404">
        <v>211</v>
      </c>
      <c r="H1404">
        <v>54.8</v>
      </c>
      <c r="I1404">
        <v>1</v>
      </c>
      <c r="J1404">
        <v>1</v>
      </c>
      <c r="K1404">
        <v>506700</v>
      </c>
      <c r="L1404">
        <v>0</v>
      </c>
      <c r="M1404" t="s">
        <v>19</v>
      </c>
      <c r="N1404">
        <v>10</v>
      </c>
      <c r="O1404">
        <v>0</v>
      </c>
      <c r="P1404">
        <v>0</v>
      </c>
      <c r="Q1404">
        <v>0</v>
      </c>
      <c r="R1404">
        <v>0</v>
      </c>
      <c r="S1404" s="4">
        <v>45473.73814814815</v>
      </c>
      <c r="T1404" s="6">
        <v>45473.73814814815</v>
      </c>
      <c r="U1404">
        <f t="shared" si="254"/>
        <v>23</v>
      </c>
      <c r="V1404">
        <f t="shared" si="255"/>
        <v>30</v>
      </c>
      <c r="W1404" t="str">
        <f t="shared" si="256"/>
        <v/>
      </c>
      <c r="X1404" t="str">
        <f t="shared" si="257"/>
        <v/>
      </c>
      <c r="Y1404" s="12" t="str">
        <f t="shared" si="258"/>
        <v/>
      </c>
      <c r="Z1404" t="str">
        <f t="shared" si="259"/>
        <v/>
      </c>
      <c r="AA1404" t="str">
        <f t="shared" si="260"/>
        <v/>
      </c>
      <c r="AB1404" t="str">
        <f t="shared" si="261"/>
        <v/>
      </c>
      <c r="AC1404" s="2" t="str">
        <f t="shared" si="266"/>
        <v/>
      </c>
      <c r="AD1404" t="str">
        <f t="shared" si="265"/>
        <v/>
      </c>
      <c r="AE1404" t="str">
        <f t="shared" si="263"/>
        <v/>
      </c>
      <c r="AF1404" t="str">
        <f t="shared" si="264"/>
        <v/>
      </c>
    </row>
    <row r="1405" spans="1:32" x14ac:dyDescent="0.25">
      <c r="A1405">
        <v>12943</v>
      </c>
      <c r="B1405" s="1">
        <v>867488060855003</v>
      </c>
      <c r="C1405" s="1">
        <v>1719769407</v>
      </c>
      <c r="D1405">
        <v>-22.916378000000002</v>
      </c>
      <c r="E1405">
        <v>-47.060279000000001</v>
      </c>
      <c r="F1405">
        <v>715</v>
      </c>
      <c r="G1405">
        <v>218</v>
      </c>
      <c r="H1405">
        <v>49.3</v>
      </c>
      <c r="I1405">
        <v>1</v>
      </c>
      <c r="J1405">
        <v>1</v>
      </c>
      <c r="K1405">
        <v>507200</v>
      </c>
      <c r="L1405">
        <v>0</v>
      </c>
      <c r="M1405" t="s">
        <v>19</v>
      </c>
      <c r="N1405">
        <v>10</v>
      </c>
      <c r="O1405">
        <v>0</v>
      </c>
      <c r="P1405">
        <v>0</v>
      </c>
      <c r="Q1405">
        <v>0</v>
      </c>
      <c r="R1405">
        <v>0</v>
      </c>
      <c r="S1405" s="4">
        <v>45473.738506944443</v>
      </c>
      <c r="T1405" s="6">
        <v>45473.738506944443</v>
      </c>
      <c r="U1405">
        <f t="shared" si="254"/>
        <v>23</v>
      </c>
      <c r="V1405">
        <f t="shared" si="255"/>
        <v>31</v>
      </c>
      <c r="W1405" t="str">
        <f t="shared" si="256"/>
        <v/>
      </c>
      <c r="X1405" t="str">
        <f t="shared" si="257"/>
        <v/>
      </c>
      <c r="Y1405" s="12" t="str">
        <f t="shared" si="258"/>
        <v/>
      </c>
      <c r="Z1405" t="str">
        <f t="shared" si="259"/>
        <v/>
      </c>
      <c r="AA1405" t="str">
        <f t="shared" si="260"/>
        <v/>
      </c>
      <c r="AB1405" t="str">
        <f t="shared" si="261"/>
        <v/>
      </c>
      <c r="AC1405" s="2" t="str">
        <f t="shared" si="266"/>
        <v/>
      </c>
      <c r="AD1405" t="str">
        <f t="shared" si="265"/>
        <v/>
      </c>
      <c r="AE1405" t="str">
        <f t="shared" si="263"/>
        <v/>
      </c>
      <c r="AF1405" t="str">
        <f t="shared" si="264"/>
        <v/>
      </c>
    </row>
    <row r="1406" spans="1:32" x14ac:dyDescent="0.25">
      <c r="A1406">
        <v>12945</v>
      </c>
      <c r="B1406" s="1">
        <v>867488060855003</v>
      </c>
      <c r="C1406" s="1">
        <v>1719769437</v>
      </c>
      <c r="D1406">
        <v>-22.917936999999998</v>
      </c>
      <c r="E1406">
        <v>-47.063197000000002</v>
      </c>
      <c r="F1406">
        <v>706</v>
      </c>
      <c r="G1406">
        <v>253</v>
      </c>
      <c r="H1406">
        <v>43</v>
      </c>
      <c r="I1406">
        <v>1</v>
      </c>
      <c r="J1406">
        <v>1</v>
      </c>
      <c r="K1406">
        <v>507600</v>
      </c>
      <c r="L1406">
        <v>0</v>
      </c>
      <c r="M1406" t="s">
        <v>19</v>
      </c>
      <c r="N1406">
        <v>10</v>
      </c>
      <c r="O1406">
        <v>0</v>
      </c>
      <c r="P1406">
        <v>0</v>
      </c>
      <c r="Q1406">
        <v>0</v>
      </c>
      <c r="R1406">
        <v>0</v>
      </c>
      <c r="S1406" s="4">
        <v>45473.738854166666</v>
      </c>
      <c r="T1406" s="6">
        <v>45473.738854166666</v>
      </c>
      <c r="U1406">
        <f t="shared" si="254"/>
        <v>23</v>
      </c>
      <c r="V1406">
        <f t="shared" si="255"/>
        <v>30</v>
      </c>
      <c r="W1406" t="str">
        <f t="shared" si="256"/>
        <v/>
      </c>
      <c r="X1406" t="str">
        <f t="shared" si="257"/>
        <v/>
      </c>
      <c r="Y1406" s="12" t="str">
        <f t="shared" si="258"/>
        <v/>
      </c>
      <c r="Z1406" t="str">
        <f t="shared" si="259"/>
        <v/>
      </c>
      <c r="AA1406" t="str">
        <f t="shared" si="260"/>
        <v/>
      </c>
      <c r="AB1406" t="str">
        <f t="shared" si="261"/>
        <v/>
      </c>
      <c r="AC1406" s="2" t="str">
        <f t="shared" si="266"/>
        <v/>
      </c>
      <c r="AD1406" t="str">
        <f t="shared" si="265"/>
        <v/>
      </c>
      <c r="AE1406" t="str">
        <f t="shared" si="263"/>
        <v/>
      </c>
      <c r="AF1406" t="str">
        <f t="shared" si="264"/>
        <v/>
      </c>
    </row>
    <row r="1407" spans="1:32" x14ac:dyDescent="0.25">
      <c r="A1407">
        <v>12947</v>
      </c>
      <c r="B1407" s="1">
        <v>867488060855003</v>
      </c>
      <c r="C1407" s="1">
        <v>1719769466</v>
      </c>
      <c r="D1407">
        <v>-22.918239</v>
      </c>
      <c r="E1407">
        <v>-47.066172000000002</v>
      </c>
      <c r="F1407">
        <v>681</v>
      </c>
      <c r="G1407">
        <v>182</v>
      </c>
      <c r="H1407">
        <v>37.200000000000003</v>
      </c>
      <c r="I1407">
        <v>1</v>
      </c>
      <c r="J1407">
        <v>1</v>
      </c>
      <c r="K1407">
        <v>507900</v>
      </c>
      <c r="L1407">
        <v>0</v>
      </c>
      <c r="M1407" t="s">
        <v>19</v>
      </c>
      <c r="N1407">
        <v>10</v>
      </c>
      <c r="O1407">
        <v>0</v>
      </c>
      <c r="P1407">
        <v>0</v>
      </c>
      <c r="Q1407">
        <v>0</v>
      </c>
      <c r="R1407">
        <v>0</v>
      </c>
      <c r="S1407" s="4">
        <v>45473.739189814813</v>
      </c>
      <c r="T1407" s="6">
        <v>45473.739189814813</v>
      </c>
      <c r="U1407">
        <f t="shared" si="254"/>
        <v>23</v>
      </c>
      <c r="V1407">
        <f t="shared" si="255"/>
        <v>29</v>
      </c>
      <c r="W1407" t="str">
        <f t="shared" si="256"/>
        <v/>
      </c>
      <c r="X1407" t="str">
        <f t="shared" si="257"/>
        <v/>
      </c>
      <c r="Y1407" s="12" t="str">
        <f t="shared" si="258"/>
        <v/>
      </c>
      <c r="Z1407" t="str">
        <f t="shared" si="259"/>
        <v/>
      </c>
      <c r="AA1407" t="str">
        <f t="shared" si="260"/>
        <v/>
      </c>
      <c r="AB1407" t="str">
        <f t="shared" si="261"/>
        <v/>
      </c>
      <c r="AC1407" s="2" t="str">
        <f t="shared" si="266"/>
        <v/>
      </c>
      <c r="AD1407" t="str">
        <f t="shared" si="265"/>
        <v/>
      </c>
      <c r="AE1407" t="str">
        <f t="shared" si="263"/>
        <v/>
      </c>
      <c r="AF1407" t="str">
        <f t="shared" si="264"/>
        <v/>
      </c>
    </row>
    <row r="1408" spans="1:32" x14ac:dyDescent="0.25">
      <c r="A1408">
        <v>12949</v>
      </c>
      <c r="B1408" s="1">
        <v>867488060855003</v>
      </c>
      <c r="C1408" s="1">
        <v>1719769496</v>
      </c>
      <c r="D1408">
        <v>-22.921396000000001</v>
      </c>
      <c r="E1408">
        <v>-47.066248000000002</v>
      </c>
      <c r="F1408">
        <v>671</v>
      </c>
      <c r="G1408">
        <v>196</v>
      </c>
      <c r="H1408">
        <v>56.7</v>
      </c>
      <c r="I1408">
        <v>1</v>
      </c>
      <c r="J1408">
        <v>1</v>
      </c>
      <c r="K1408">
        <v>508300</v>
      </c>
      <c r="L1408">
        <v>0</v>
      </c>
      <c r="M1408" t="s">
        <v>19</v>
      </c>
      <c r="N1408">
        <v>10</v>
      </c>
      <c r="O1408">
        <v>0</v>
      </c>
      <c r="P1408">
        <v>0</v>
      </c>
      <c r="Q1408">
        <v>0</v>
      </c>
      <c r="R1408">
        <v>0</v>
      </c>
      <c r="S1408" s="4">
        <v>45473.739537037036</v>
      </c>
      <c r="T1408" s="6">
        <v>45473.739537037036</v>
      </c>
      <c r="U1408">
        <f t="shared" si="254"/>
        <v>23</v>
      </c>
      <c r="V1408">
        <f t="shared" si="255"/>
        <v>30</v>
      </c>
      <c r="W1408" t="str">
        <f t="shared" si="256"/>
        <v/>
      </c>
      <c r="X1408" t="str">
        <f t="shared" si="257"/>
        <v/>
      </c>
      <c r="Y1408" s="12" t="str">
        <f t="shared" si="258"/>
        <v/>
      </c>
      <c r="Z1408" t="str">
        <f t="shared" si="259"/>
        <v/>
      </c>
      <c r="AA1408" t="str">
        <f t="shared" si="260"/>
        <v/>
      </c>
      <c r="AB1408" t="str">
        <f t="shared" si="261"/>
        <v/>
      </c>
      <c r="AC1408" s="2" t="str">
        <f t="shared" si="266"/>
        <v/>
      </c>
      <c r="AD1408" t="str">
        <f t="shared" si="265"/>
        <v/>
      </c>
      <c r="AE1408" t="str">
        <f t="shared" si="263"/>
        <v/>
      </c>
      <c r="AF1408" t="str">
        <f t="shared" si="264"/>
        <v/>
      </c>
    </row>
    <row r="1409" spans="1:32" x14ac:dyDescent="0.25">
      <c r="A1409">
        <v>12951</v>
      </c>
      <c r="B1409" s="1">
        <v>867488060855003</v>
      </c>
      <c r="C1409" s="1">
        <v>1719769527</v>
      </c>
      <c r="D1409">
        <v>-22.925553000000001</v>
      </c>
      <c r="E1409">
        <v>-47.067582000000002</v>
      </c>
      <c r="F1409">
        <v>675</v>
      </c>
      <c r="G1409">
        <v>196</v>
      </c>
      <c r="H1409">
        <v>58</v>
      </c>
      <c r="I1409">
        <v>1</v>
      </c>
      <c r="J1409">
        <v>1</v>
      </c>
      <c r="K1409">
        <v>508800</v>
      </c>
      <c r="L1409">
        <v>0</v>
      </c>
      <c r="M1409" t="s">
        <v>19</v>
      </c>
      <c r="N1409">
        <v>10</v>
      </c>
      <c r="O1409">
        <v>0</v>
      </c>
      <c r="P1409">
        <v>0</v>
      </c>
      <c r="Q1409">
        <v>0</v>
      </c>
      <c r="R1409">
        <v>0</v>
      </c>
      <c r="S1409" s="4">
        <v>45473.739895833336</v>
      </c>
      <c r="T1409" s="6">
        <v>45473.739895833336</v>
      </c>
      <c r="U1409">
        <f t="shared" si="254"/>
        <v>23</v>
      </c>
      <c r="V1409">
        <f t="shared" si="255"/>
        <v>31</v>
      </c>
      <c r="W1409" t="str">
        <f t="shared" si="256"/>
        <v/>
      </c>
      <c r="X1409" t="str">
        <f t="shared" si="257"/>
        <v/>
      </c>
      <c r="Y1409" s="12" t="str">
        <f t="shared" si="258"/>
        <v/>
      </c>
      <c r="Z1409" t="str">
        <f t="shared" si="259"/>
        <v/>
      </c>
      <c r="AA1409" t="str">
        <f t="shared" si="260"/>
        <v/>
      </c>
      <c r="AB1409" t="str">
        <f t="shared" si="261"/>
        <v/>
      </c>
      <c r="AC1409" s="2" t="str">
        <f t="shared" si="266"/>
        <v/>
      </c>
      <c r="AD1409" t="str">
        <f t="shared" si="265"/>
        <v/>
      </c>
      <c r="AE1409" t="str">
        <f t="shared" si="263"/>
        <v/>
      </c>
      <c r="AF1409" t="str">
        <f t="shared" si="264"/>
        <v/>
      </c>
    </row>
    <row r="1410" spans="1:32" x14ac:dyDescent="0.25">
      <c r="A1410">
        <v>12953</v>
      </c>
      <c r="B1410" s="1">
        <v>867488060855003</v>
      </c>
      <c r="C1410" s="1">
        <v>1719769557</v>
      </c>
      <c r="D1410">
        <v>-22.929689</v>
      </c>
      <c r="E1410">
        <v>-47.070036000000002</v>
      </c>
      <c r="F1410">
        <v>694</v>
      </c>
      <c r="G1410">
        <v>212</v>
      </c>
      <c r="H1410">
        <v>63.5</v>
      </c>
      <c r="I1410">
        <v>1</v>
      </c>
      <c r="J1410">
        <v>1</v>
      </c>
      <c r="K1410">
        <v>509300</v>
      </c>
      <c r="L1410">
        <v>0</v>
      </c>
      <c r="M1410" t="s">
        <v>19</v>
      </c>
      <c r="N1410">
        <v>10</v>
      </c>
      <c r="O1410">
        <v>0</v>
      </c>
      <c r="P1410">
        <v>0</v>
      </c>
      <c r="Q1410">
        <v>0</v>
      </c>
      <c r="R1410">
        <v>0</v>
      </c>
      <c r="S1410" s="4">
        <v>45473.740243055552</v>
      </c>
      <c r="T1410" s="6">
        <v>45473.740243055552</v>
      </c>
      <c r="U1410">
        <f t="shared" si="254"/>
        <v>23</v>
      </c>
      <c r="V1410">
        <f t="shared" si="255"/>
        <v>30</v>
      </c>
      <c r="W1410" t="str">
        <f t="shared" si="256"/>
        <v/>
      </c>
      <c r="X1410" t="str">
        <f t="shared" si="257"/>
        <v/>
      </c>
      <c r="Y1410" s="12" t="str">
        <f t="shared" si="258"/>
        <v/>
      </c>
      <c r="Z1410" t="str">
        <f t="shared" si="259"/>
        <v/>
      </c>
      <c r="AA1410" t="str">
        <f t="shared" si="260"/>
        <v/>
      </c>
      <c r="AB1410" t="str">
        <f t="shared" si="261"/>
        <v/>
      </c>
      <c r="AC1410" s="2" t="str">
        <f t="shared" si="266"/>
        <v/>
      </c>
      <c r="AD1410" t="str">
        <f t="shared" si="265"/>
        <v/>
      </c>
      <c r="AE1410" t="str">
        <f t="shared" si="263"/>
        <v/>
      </c>
      <c r="AF1410" t="str">
        <f t="shared" si="264"/>
        <v/>
      </c>
    </row>
    <row r="1411" spans="1:32" x14ac:dyDescent="0.25">
      <c r="A1411">
        <v>12955</v>
      </c>
      <c r="B1411" s="1">
        <v>867488060855003</v>
      </c>
      <c r="C1411" s="1">
        <v>1719769586</v>
      </c>
      <c r="D1411">
        <v>-22.931501000000001</v>
      </c>
      <c r="E1411">
        <v>-47.074015000000003</v>
      </c>
      <c r="F1411">
        <v>696</v>
      </c>
      <c r="G1411">
        <v>256</v>
      </c>
      <c r="H1411">
        <v>78.8</v>
      </c>
      <c r="I1411">
        <v>1</v>
      </c>
      <c r="J1411">
        <v>1</v>
      </c>
      <c r="K1411">
        <v>509800</v>
      </c>
      <c r="L1411">
        <v>0</v>
      </c>
      <c r="M1411" t="s">
        <v>19</v>
      </c>
      <c r="N1411">
        <v>10</v>
      </c>
      <c r="O1411">
        <v>0</v>
      </c>
      <c r="P1411">
        <v>0</v>
      </c>
      <c r="Q1411">
        <v>0</v>
      </c>
      <c r="R1411">
        <v>0</v>
      </c>
      <c r="S1411" s="4">
        <v>45473.740578703706</v>
      </c>
      <c r="T1411" s="6">
        <v>45473.740578703706</v>
      </c>
      <c r="U1411">
        <f t="shared" ref="U1411:U1474" si="267">IF(OR(W1411="TRUE",X1411="TRUE",Z1411="TRUE",AA1411="TRUE",AB1411="TRUE",AC1411="TRUE"),U1410+1,U1410)</f>
        <v>23</v>
      </c>
      <c r="V1411">
        <f t="shared" si="255"/>
        <v>29</v>
      </c>
      <c r="W1411" t="str">
        <f t="shared" si="256"/>
        <v/>
      </c>
      <c r="X1411" t="str">
        <f t="shared" si="257"/>
        <v/>
      </c>
      <c r="Y1411" s="12" t="str">
        <f t="shared" si="258"/>
        <v/>
      </c>
      <c r="Z1411" t="str">
        <f t="shared" si="259"/>
        <v/>
      </c>
      <c r="AA1411" t="str">
        <f t="shared" si="260"/>
        <v/>
      </c>
      <c r="AB1411" t="str">
        <f t="shared" si="261"/>
        <v/>
      </c>
      <c r="AC1411" s="2" t="str">
        <f t="shared" si="266"/>
        <v/>
      </c>
      <c r="AD1411" t="str">
        <f t="shared" si="265"/>
        <v/>
      </c>
      <c r="AE1411" t="str">
        <f t="shared" si="263"/>
        <v/>
      </c>
      <c r="AF1411" t="str">
        <f t="shared" si="264"/>
        <v/>
      </c>
    </row>
    <row r="1412" spans="1:32" x14ac:dyDescent="0.25">
      <c r="A1412">
        <v>12957</v>
      </c>
      <c r="B1412" s="1">
        <v>867488060855003</v>
      </c>
      <c r="C1412" s="1">
        <v>1719769616</v>
      </c>
      <c r="D1412">
        <v>-22.934619000000001</v>
      </c>
      <c r="E1412">
        <v>-47.073683000000003</v>
      </c>
      <c r="F1412">
        <v>706</v>
      </c>
      <c r="G1412">
        <v>86</v>
      </c>
      <c r="H1412">
        <v>60.3</v>
      </c>
      <c r="I1412">
        <v>1</v>
      </c>
      <c r="J1412">
        <v>1</v>
      </c>
      <c r="K1412">
        <v>510300</v>
      </c>
      <c r="L1412">
        <v>0</v>
      </c>
      <c r="M1412" t="s">
        <v>19</v>
      </c>
      <c r="N1412">
        <v>10</v>
      </c>
      <c r="O1412">
        <v>0</v>
      </c>
      <c r="P1412">
        <v>0</v>
      </c>
      <c r="Q1412">
        <v>0</v>
      </c>
      <c r="R1412">
        <v>0</v>
      </c>
      <c r="S1412" s="4">
        <v>45473.740925925929</v>
      </c>
      <c r="T1412" s="6">
        <v>45473.740925925929</v>
      </c>
      <c r="U1412">
        <f t="shared" si="267"/>
        <v>23</v>
      </c>
      <c r="V1412">
        <f t="shared" ref="V1412:V1475" si="268">ABS(C1411-C1412)</f>
        <v>30</v>
      </c>
      <c r="W1412" t="str">
        <f t="shared" ref="W1412:W1475" si="269">IF(AND(V1412&gt;=300,J1412&lt;&gt;J1411,J1412=1),"TRUE","")</f>
        <v/>
      </c>
      <c r="X1412" t="str">
        <f t="shared" ref="X1412:X1475" si="270">IF(AND(V1411&gt;=300,J1412&lt;&gt;J1411,J1412=0),"TRUE","")</f>
        <v/>
      </c>
      <c r="Y1412" s="12" t="str">
        <f t="shared" ref="Y1412:Y1475" si="271">IF(AND(V1413&gt;=300,J1412&lt;&gt;J1411,J1412=1),"TRUE","")</f>
        <v/>
      </c>
      <c r="Z1412" t="str">
        <f t="shared" ref="Z1412:Z1475" si="272">IF(AND(I1412=0,V1412&gt;=300),"TRUE","")</f>
        <v/>
      </c>
      <c r="AA1412" t="str">
        <f t="shared" ref="AA1412:AA1475" si="273">IF(AND(I1411=0,V1411&gt;=300),"TRUE","")</f>
        <v/>
      </c>
      <c r="AB1412" t="str">
        <f t="shared" ref="AB1412:AB1475" si="274">IF(OR(AND(V1411&lt;30,V1412&gt;300),AND(V1413&lt;=30,V1412&gt;300)),"TRUE","")</f>
        <v/>
      </c>
      <c r="AC1412" s="2" t="str">
        <f t="shared" ref="AC1412:AC1475" si="275">IF(AND(M1412="GTIGN",J1411=0,J1412=1,OR(V1411&gt;=300,V1412&gt;=300)),"TRUE","")</f>
        <v/>
      </c>
      <c r="AD1412" t="str">
        <f t="shared" si="265"/>
        <v/>
      </c>
      <c r="AE1412" t="str">
        <f t="shared" ref="AE1412:AE1475" si="276">IF(AND(M1412="GTIGN",V1413&gt;=300,V1412&lt;300),"TRUE","")</f>
        <v/>
      </c>
      <c r="AF1412" t="str">
        <f t="shared" ref="AF1412:AF1475" si="277">IF(U1412&lt;&gt;U1411,A1411,"")</f>
        <v/>
      </c>
    </row>
    <row r="1413" spans="1:32" x14ac:dyDescent="0.25">
      <c r="A1413">
        <v>12959</v>
      </c>
      <c r="B1413" s="1">
        <v>867488060855003</v>
      </c>
      <c r="C1413" s="1">
        <v>1719769646</v>
      </c>
      <c r="D1413">
        <v>-22.937763</v>
      </c>
      <c r="E1413">
        <v>-47.069859999999998</v>
      </c>
      <c r="F1413">
        <v>709</v>
      </c>
      <c r="G1413">
        <v>152</v>
      </c>
      <c r="H1413">
        <v>75.2</v>
      </c>
      <c r="I1413">
        <v>1</v>
      </c>
      <c r="J1413">
        <v>1</v>
      </c>
      <c r="K1413">
        <v>510900</v>
      </c>
      <c r="L1413">
        <v>0</v>
      </c>
      <c r="M1413" t="s">
        <v>19</v>
      </c>
      <c r="N1413">
        <v>10</v>
      </c>
      <c r="O1413">
        <v>0</v>
      </c>
      <c r="P1413">
        <v>0</v>
      </c>
      <c r="Q1413">
        <v>0</v>
      </c>
      <c r="R1413">
        <v>0</v>
      </c>
      <c r="S1413" s="4">
        <v>45473.741273148145</v>
      </c>
      <c r="T1413" s="6">
        <v>45473.741273148145</v>
      </c>
      <c r="U1413">
        <f t="shared" si="267"/>
        <v>23</v>
      </c>
      <c r="V1413">
        <f t="shared" si="268"/>
        <v>30</v>
      </c>
      <c r="W1413" t="str">
        <f t="shared" si="269"/>
        <v/>
      </c>
      <c r="X1413" t="str">
        <f t="shared" si="270"/>
        <v/>
      </c>
      <c r="Y1413" s="12" t="str">
        <f t="shared" si="271"/>
        <v/>
      </c>
      <c r="Z1413" t="str">
        <f t="shared" si="272"/>
        <v/>
      </c>
      <c r="AA1413" t="str">
        <f t="shared" si="273"/>
        <v/>
      </c>
      <c r="AB1413" t="str">
        <f t="shared" si="274"/>
        <v/>
      </c>
      <c r="AC1413" s="2" t="str">
        <f t="shared" si="275"/>
        <v/>
      </c>
      <c r="AD1413" t="str">
        <f t="shared" si="265"/>
        <v/>
      </c>
      <c r="AE1413" t="str">
        <f t="shared" si="276"/>
        <v/>
      </c>
      <c r="AF1413" t="str">
        <f t="shared" si="277"/>
        <v/>
      </c>
    </row>
    <row r="1414" spans="1:32" x14ac:dyDescent="0.25">
      <c r="A1414">
        <v>12961</v>
      </c>
      <c r="B1414" s="1">
        <v>867488060855003</v>
      </c>
      <c r="C1414" s="1">
        <v>1719769677</v>
      </c>
      <c r="D1414">
        <v>-22.942896999999999</v>
      </c>
      <c r="E1414">
        <v>-47.066938</v>
      </c>
      <c r="F1414">
        <v>691</v>
      </c>
      <c r="G1414">
        <v>152</v>
      </c>
      <c r="H1414">
        <v>74.400000000000006</v>
      </c>
      <c r="I1414">
        <v>1</v>
      </c>
      <c r="J1414">
        <v>1</v>
      </c>
      <c r="K1414">
        <v>511600</v>
      </c>
      <c r="L1414">
        <v>0</v>
      </c>
      <c r="M1414" t="s">
        <v>19</v>
      </c>
      <c r="N1414">
        <v>10</v>
      </c>
      <c r="O1414">
        <v>0</v>
      </c>
      <c r="P1414">
        <v>0</v>
      </c>
      <c r="Q1414">
        <v>0</v>
      </c>
      <c r="R1414">
        <v>0</v>
      </c>
      <c r="S1414" s="4">
        <v>45473.741631944446</v>
      </c>
      <c r="T1414" s="6">
        <v>45473.741631944446</v>
      </c>
      <c r="U1414">
        <f t="shared" si="267"/>
        <v>23</v>
      </c>
      <c r="V1414">
        <f t="shared" si="268"/>
        <v>31</v>
      </c>
      <c r="W1414" t="str">
        <f t="shared" si="269"/>
        <v/>
      </c>
      <c r="X1414" t="str">
        <f t="shared" si="270"/>
        <v/>
      </c>
      <c r="Y1414" s="12" t="str">
        <f t="shared" si="271"/>
        <v/>
      </c>
      <c r="Z1414" t="str">
        <f t="shared" si="272"/>
        <v/>
      </c>
      <c r="AA1414" t="str">
        <f t="shared" si="273"/>
        <v/>
      </c>
      <c r="AB1414" t="str">
        <f t="shared" si="274"/>
        <v/>
      </c>
      <c r="AC1414" s="2" t="str">
        <f t="shared" si="275"/>
        <v/>
      </c>
      <c r="AD1414" t="str">
        <f t="shared" si="265"/>
        <v/>
      </c>
      <c r="AE1414" t="str">
        <f t="shared" si="276"/>
        <v/>
      </c>
      <c r="AF1414" t="str">
        <f t="shared" si="277"/>
        <v/>
      </c>
    </row>
    <row r="1415" spans="1:32" x14ac:dyDescent="0.25">
      <c r="A1415">
        <v>12963</v>
      </c>
      <c r="B1415" s="1">
        <v>867488060855003</v>
      </c>
      <c r="C1415" s="1">
        <v>1719769707</v>
      </c>
      <c r="D1415">
        <v>-22.947883999999998</v>
      </c>
      <c r="E1415">
        <v>-47.064095999999999</v>
      </c>
      <c r="F1415">
        <v>696</v>
      </c>
      <c r="G1415">
        <v>152</v>
      </c>
      <c r="H1415">
        <v>75</v>
      </c>
      <c r="I1415">
        <v>1</v>
      </c>
      <c r="J1415">
        <v>1</v>
      </c>
      <c r="K1415">
        <v>512200</v>
      </c>
      <c r="L1415">
        <v>0</v>
      </c>
      <c r="M1415" t="s">
        <v>19</v>
      </c>
      <c r="N1415">
        <v>10</v>
      </c>
      <c r="O1415">
        <v>0</v>
      </c>
      <c r="P1415">
        <v>0</v>
      </c>
      <c r="Q1415">
        <v>0</v>
      </c>
      <c r="R1415">
        <v>0</v>
      </c>
      <c r="S1415" s="4">
        <v>45473.741979166669</v>
      </c>
      <c r="T1415" s="6">
        <v>45473.741979166669</v>
      </c>
      <c r="U1415">
        <f t="shared" si="267"/>
        <v>23</v>
      </c>
      <c r="V1415">
        <f t="shared" si="268"/>
        <v>30</v>
      </c>
      <c r="W1415" t="str">
        <f t="shared" si="269"/>
        <v/>
      </c>
      <c r="X1415" t="str">
        <f t="shared" si="270"/>
        <v/>
      </c>
      <c r="Y1415" s="12" t="str">
        <f t="shared" si="271"/>
        <v/>
      </c>
      <c r="Z1415" t="str">
        <f t="shared" si="272"/>
        <v/>
      </c>
      <c r="AA1415" t="str">
        <f t="shared" si="273"/>
        <v/>
      </c>
      <c r="AB1415" t="str">
        <f t="shared" si="274"/>
        <v/>
      </c>
      <c r="AC1415" s="2" t="str">
        <f t="shared" si="275"/>
        <v/>
      </c>
      <c r="AD1415" t="str">
        <f t="shared" ref="AD1415:AD1478" si="278">IF(AND(M1415="GTIGN",V1414&gt;=300,V1415&lt;300),"TRUE","")</f>
        <v/>
      </c>
      <c r="AE1415" t="str">
        <f t="shared" si="276"/>
        <v/>
      </c>
      <c r="AF1415" t="str">
        <f t="shared" si="277"/>
        <v/>
      </c>
    </row>
    <row r="1416" spans="1:32" x14ac:dyDescent="0.25">
      <c r="A1416">
        <v>12965</v>
      </c>
      <c r="B1416" s="1">
        <v>867488060855003</v>
      </c>
      <c r="C1416" s="1">
        <v>1719769737</v>
      </c>
      <c r="D1416">
        <v>-22.952912999999999</v>
      </c>
      <c r="E1416">
        <v>-47.061241000000003</v>
      </c>
      <c r="F1416">
        <v>686</v>
      </c>
      <c r="G1416">
        <v>152</v>
      </c>
      <c r="H1416">
        <v>75</v>
      </c>
      <c r="I1416">
        <v>1</v>
      </c>
      <c r="J1416">
        <v>1</v>
      </c>
      <c r="K1416">
        <v>512799</v>
      </c>
      <c r="L1416">
        <v>0</v>
      </c>
      <c r="M1416" t="s">
        <v>19</v>
      </c>
      <c r="N1416">
        <v>10</v>
      </c>
      <c r="O1416">
        <v>0</v>
      </c>
      <c r="P1416">
        <v>0</v>
      </c>
      <c r="Q1416">
        <v>0</v>
      </c>
      <c r="R1416">
        <v>0</v>
      </c>
      <c r="S1416" s="4">
        <v>45473.742326388892</v>
      </c>
      <c r="T1416" s="6">
        <v>45473.742326388892</v>
      </c>
      <c r="U1416">
        <f t="shared" si="267"/>
        <v>23</v>
      </c>
      <c r="V1416">
        <f t="shared" si="268"/>
        <v>30</v>
      </c>
      <c r="W1416" t="str">
        <f t="shared" si="269"/>
        <v/>
      </c>
      <c r="X1416" t="str">
        <f t="shared" si="270"/>
        <v/>
      </c>
      <c r="Y1416" s="12" t="str">
        <f t="shared" si="271"/>
        <v/>
      </c>
      <c r="Z1416" t="str">
        <f t="shared" si="272"/>
        <v/>
      </c>
      <c r="AA1416" t="str">
        <f t="shared" si="273"/>
        <v/>
      </c>
      <c r="AB1416" t="str">
        <f t="shared" si="274"/>
        <v/>
      </c>
      <c r="AC1416" s="2" t="str">
        <f t="shared" si="275"/>
        <v/>
      </c>
      <c r="AD1416" t="str">
        <f t="shared" si="278"/>
        <v/>
      </c>
      <c r="AE1416" t="str">
        <f t="shared" si="276"/>
        <v/>
      </c>
      <c r="AF1416" t="str">
        <f t="shared" si="277"/>
        <v/>
      </c>
    </row>
    <row r="1417" spans="1:32" x14ac:dyDescent="0.25">
      <c r="A1417">
        <v>12967</v>
      </c>
      <c r="B1417" s="1">
        <v>867488060855003</v>
      </c>
      <c r="C1417" s="1">
        <v>1719769766</v>
      </c>
      <c r="D1417">
        <v>-22.956524000000002</v>
      </c>
      <c r="E1417">
        <v>-47.061171999999999</v>
      </c>
      <c r="F1417">
        <v>689</v>
      </c>
      <c r="G1417">
        <v>221</v>
      </c>
      <c r="H1417">
        <v>44.4</v>
      </c>
      <c r="I1417">
        <v>1</v>
      </c>
      <c r="J1417">
        <v>1</v>
      </c>
      <c r="K1417">
        <v>513299</v>
      </c>
      <c r="L1417">
        <v>0</v>
      </c>
      <c r="M1417" t="s">
        <v>19</v>
      </c>
      <c r="N1417">
        <v>10</v>
      </c>
      <c r="O1417">
        <v>0</v>
      </c>
      <c r="P1417">
        <v>0</v>
      </c>
      <c r="Q1417">
        <v>0</v>
      </c>
      <c r="R1417">
        <v>0</v>
      </c>
      <c r="S1417" s="4">
        <v>45473.742662037039</v>
      </c>
      <c r="T1417" s="6">
        <v>45473.742662037039</v>
      </c>
      <c r="U1417">
        <f t="shared" si="267"/>
        <v>23</v>
      </c>
      <c r="V1417">
        <f t="shared" si="268"/>
        <v>29</v>
      </c>
      <c r="W1417" t="str">
        <f t="shared" si="269"/>
        <v/>
      </c>
      <c r="X1417" t="str">
        <f t="shared" si="270"/>
        <v/>
      </c>
      <c r="Y1417" s="12" t="str">
        <f t="shared" si="271"/>
        <v/>
      </c>
      <c r="Z1417" t="str">
        <f t="shared" si="272"/>
        <v/>
      </c>
      <c r="AA1417" t="str">
        <f t="shared" si="273"/>
        <v/>
      </c>
      <c r="AB1417" t="str">
        <f t="shared" si="274"/>
        <v/>
      </c>
      <c r="AC1417" s="2" t="str">
        <f t="shared" si="275"/>
        <v/>
      </c>
      <c r="AD1417" t="str">
        <f t="shared" si="278"/>
        <v/>
      </c>
      <c r="AE1417" t="str">
        <f t="shared" si="276"/>
        <v/>
      </c>
      <c r="AF1417" t="str">
        <f t="shared" si="277"/>
        <v/>
      </c>
    </row>
    <row r="1418" spans="1:32" x14ac:dyDescent="0.25">
      <c r="A1418">
        <v>12969</v>
      </c>
      <c r="B1418" s="1">
        <v>867488060855003</v>
      </c>
      <c r="C1418" s="1">
        <v>1719769796</v>
      </c>
      <c r="D1418">
        <v>-22.959554000000001</v>
      </c>
      <c r="E1418">
        <v>-47.062387000000001</v>
      </c>
      <c r="F1418">
        <v>679</v>
      </c>
      <c r="G1418">
        <v>204</v>
      </c>
      <c r="H1418">
        <v>41.2</v>
      </c>
      <c r="I1418">
        <v>1</v>
      </c>
      <c r="J1418">
        <v>1</v>
      </c>
      <c r="K1418">
        <v>513700</v>
      </c>
      <c r="L1418">
        <v>0</v>
      </c>
      <c r="M1418" t="s">
        <v>19</v>
      </c>
      <c r="N1418">
        <v>10</v>
      </c>
      <c r="O1418">
        <v>0</v>
      </c>
      <c r="P1418">
        <v>0</v>
      </c>
      <c r="Q1418">
        <v>0</v>
      </c>
      <c r="R1418">
        <v>0</v>
      </c>
      <c r="S1418" s="4">
        <v>45473.743009259262</v>
      </c>
      <c r="T1418" s="6">
        <v>45473.743009259262</v>
      </c>
      <c r="U1418">
        <f t="shared" si="267"/>
        <v>23</v>
      </c>
      <c r="V1418">
        <f t="shared" si="268"/>
        <v>30</v>
      </c>
      <c r="W1418" t="str">
        <f t="shared" si="269"/>
        <v/>
      </c>
      <c r="X1418" t="str">
        <f t="shared" si="270"/>
        <v/>
      </c>
      <c r="Y1418" s="12" t="str">
        <f t="shared" si="271"/>
        <v/>
      </c>
      <c r="Z1418" t="str">
        <f t="shared" si="272"/>
        <v/>
      </c>
      <c r="AA1418" t="str">
        <f t="shared" si="273"/>
        <v/>
      </c>
      <c r="AB1418" t="str">
        <f t="shared" si="274"/>
        <v/>
      </c>
      <c r="AC1418" s="2" t="str">
        <f t="shared" si="275"/>
        <v/>
      </c>
      <c r="AD1418" t="str">
        <f t="shared" si="278"/>
        <v/>
      </c>
      <c r="AE1418" t="str">
        <f t="shared" si="276"/>
        <v/>
      </c>
      <c r="AF1418" t="str">
        <f t="shared" si="277"/>
        <v/>
      </c>
    </row>
    <row r="1419" spans="1:32" x14ac:dyDescent="0.25">
      <c r="A1419">
        <v>12971</v>
      </c>
      <c r="B1419" s="1">
        <v>867488060855003</v>
      </c>
      <c r="C1419" s="1">
        <v>1719769826</v>
      </c>
      <c r="D1419">
        <v>-22.961777000000001</v>
      </c>
      <c r="E1419">
        <v>-47.064048999999997</v>
      </c>
      <c r="F1419">
        <v>674</v>
      </c>
      <c r="G1419">
        <v>291</v>
      </c>
      <c r="H1419">
        <v>47.8</v>
      </c>
      <c r="I1419">
        <v>1</v>
      </c>
      <c r="J1419">
        <v>1</v>
      </c>
      <c r="K1419">
        <v>514000</v>
      </c>
      <c r="L1419">
        <v>0</v>
      </c>
      <c r="M1419" t="s">
        <v>19</v>
      </c>
      <c r="N1419">
        <v>10</v>
      </c>
      <c r="O1419">
        <v>0</v>
      </c>
      <c r="P1419">
        <v>0</v>
      </c>
      <c r="Q1419">
        <v>0</v>
      </c>
      <c r="R1419">
        <v>0</v>
      </c>
      <c r="S1419" s="4">
        <v>45473.743356481478</v>
      </c>
      <c r="T1419" s="6">
        <v>45473.743356481478</v>
      </c>
      <c r="U1419">
        <f t="shared" si="267"/>
        <v>23</v>
      </c>
      <c r="V1419">
        <f t="shared" si="268"/>
        <v>30</v>
      </c>
      <c r="W1419" t="str">
        <f t="shared" si="269"/>
        <v/>
      </c>
      <c r="X1419" t="str">
        <f t="shared" si="270"/>
        <v/>
      </c>
      <c r="Y1419" s="12" t="str">
        <f t="shared" si="271"/>
        <v/>
      </c>
      <c r="Z1419" t="str">
        <f t="shared" si="272"/>
        <v/>
      </c>
      <c r="AA1419" t="str">
        <f t="shared" si="273"/>
        <v/>
      </c>
      <c r="AB1419" t="str">
        <f t="shared" si="274"/>
        <v/>
      </c>
      <c r="AC1419" s="2" t="str">
        <f t="shared" si="275"/>
        <v/>
      </c>
      <c r="AD1419" t="str">
        <f t="shared" si="278"/>
        <v/>
      </c>
      <c r="AE1419" t="str">
        <f t="shared" si="276"/>
        <v/>
      </c>
      <c r="AF1419" t="str">
        <f t="shared" si="277"/>
        <v/>
      </c>
    </row>
    <row r="1420" spans="1:32" x14ac:dyDescent="0.25">
      <c r="A1420">
        <v>12972</v>
      </c>
      <c r="B1420" s="1">
        <v>867488060855003</v>
      </c>
      <c r="C1420" s="1">
        <v>1719769836</v>
      </c>
      <c r="D1420">
        <v>-22.961120999999999</v>
      </c>
      <c r="E1420">
        <v>-47.065148999999998</v>
      </c>
      <c r="F1420">
        <v>677</v>
      </c>
      <c r="G1420">
        <v>302</v>
      </c>
      <c r="H1420">
        <v>27.4</v>
      </c>
      <c r="I1420">
        <v>1</v>
      </c>
      <c r="J1420">
        <v>1</v>
      </c>
      <c r="K1420">
        <v>514100</v>
      </c>
      <c r="M1420" t="s">
        <v>23</v>
      </c>
      <c r="N1420">
        <v>47</v>
      </c>
      <c r="O1420">
        <v>0</v>
      </c>
      <c r="P1420">
        <v>0</v>
      </c>
      <c r="Q1420">
        <v>0</v>
      </c>
      <c r="R1420">
        <v>0</v>
      </c>
      <c r="S1420" s="4">
        <v>45473.743472222224</v>
      </c>
      <c r="T1420" s="6">
        <v>45473.743472222224</v>
      </c>
      <c r="U1420">
        <f t="shared" si="267"/>
        <v>23</v>
      </c>
      <c r="V1420">
        <f t="shared" si="268"/>
        <v>10</v>
      </c>
      <c r="W1420" t="str">
        <f t="shared" si="269"/>
        <v/>
      </c>
      <c r="X1420" t="str">
        <f t="shared" si="270"/>
        <v/>
      </c>
      <c r="Y1420" s="12" t="str">
        <f t="shared" si="271"/>
        <v/>
      </c>
      <c r="Z1420" t="str">
        <f t="shared" si="272"/>
        <v/>
      </c>
      <c r="AA1420" t="str">
        <f t="shared" si="273"/>
        <v/>
      </c>
      <c r="AB1420" t="str">
        <f t="shared" si="274"/>
        <v/>
      </c>
      <c r="AC1420" s="2" t="str">
        <f t="shared" si="275"/>
        <v/>
      </c>
      <c r="AD1420" t="str">
        <f t="shared" si="278"/>
        <v/>
      </c>
      <c r="AE1420" t="str">
        <f t="shared" si="276"/>
        <v/>
      </c>
      <c r="AF1420" t="str">
        <f t="shared" si="277"/>
        <v/>
      </c>
    </row>
    <row r="1421" spans="1:32" x14ac:dyDescent="0.25">
      <c r="A1421">
        <v>12973</v>
      </c>
      <c r="B1421" s="1">
        <v>867488060855003</v>
      </c>
      <c r="C1421" s="1">
        <v>1719769856</v>
      </c>
      <c r="D1421">
        <v>-22.960179</v>
      </c>
      <c r="E1421">
        <v>-47.066657999999997</v>
      </c>
      <c r="F1421">
        <v>677</v>
      </c>
      <c r="G1421">
        <v>304</v>
      </c>
      <c r="H1421">
        <v>24.1</v>
      </c>
      <c r="I1421">
        <v>1</v>
      </c>
      <c r="J1421">
        <v>1</v>
      </c>
      <c r="K1421">
        <v>514299</v>
      </c>
      <c r="L1421">
        <v>0</v>
      </c>
      <c r="M1421" t="s">
        <v>19</v>
      </c>
      <c r="N1421">
        <v>10</v>
      </c>
      <c r="O1421">
        <v>0</v>
      </c>
      <c r="P1421">
        <v>0</v>
      </c>
      <c r="Q1421">
        <v>0</v>
      </c>
      <c r="R1421">
        <v>0</v>
      </c>
      <c r="S1421" s="4">
        <v>45473.743703703702</v>
      </c>
      <c r="T1421" s="6">
        <v>45473.743703703702</v>
      </c>
      <c r="U1421">
        <f t="shared" si="267"/>
        <v>23</v>
      </c>
      <c r="V1421">
        <f t="shared" si="268"/>
        <v>20</v>
      </c>
      <c r="W1421" t="str">
        <f t="shared" si="269"/>
        <v/>
      </c>
      <c r="X1421" t="str">
        <f t="shared" si="270"/>
        <v/>
      </c>
      <c r="Y1421" s="12" t="str">
        <f t="shared" si="271"/>
        <v/>
      </c>
      <c r="Z1421" t="str">
        <f t="shared" si="272"/>
        <v/>
      </c>
      <c r="AA1421" t="str">
        <f t="shared" si="273"/>
        <v/>
      </c>
      <c r="AB1421" t="str">
        <f t="shared" si="274"/>
        <v/>
      </c>
      <c r="AC1421" s="2" t="str">
        <f t="shared" si="275"/>
        <v/>
      </c>
      <c r="AD1421" t="str">
        <f t="shared" si="278"/>
        <v/>
      </c>
      <c r="AE1421" t="str">
        <f t="shared" si="276"/>
        <v/>
      </c>
      <c r="AF1421" t="str">
        <f t="shared" si="277"/>
        <v/>
      </c>
    </row>
    <row r="1422" spans="1:32" x14ac:dyDescent="0.25">
      <c r="A1422">
        <v>12974</v>
      </c>
      <c r="B1422" s="1">
        <v>867488060855003</v>
      </c>
      <c r="C1422" s="1">
        <v>1719769886</v>
      </c>
      <c r="D1422">
        <v>-22.960819000000001</v>
      </c>
      <c r="E1422">
        <v>-47.068527000000003</v>
      </c>
      <c r="F1422">
        <v>672</v>
      </c>
      <c r="G1422">
        <v>234</v>
      </c>
      <c r="H1422">
        <v>21.4</v>
      </c>
      <c r="I1422">
        <v>1</v>
      </c>
      <c r="J1422">
        <v>1</v>
      </c>
      <c r="K1422">
        <v>514500</v>
      </c>
      <c r="L1422">
        <v>0</v>
      </c>
      <c r="M1422" t="s">
        <v>19</v>
      </c>
      <c r="N1422">
        <v>10</v>
      </c>
      <c r="O1422">
        <v>0</v>
      </c>
      <c r="P1422">
        <v>0</v>
      </c>
      <c r="Q1422">
        <v>0</v>
      </c>
      <c r="R1422">
        <v>0</v>
      </c>
      <c r="S1422" s="4">
        <v>45473.744050925925</v>
      </c>
      <c r="T1422" s="6">
        <v>45473.744050925925</v>
      </c>
      <c r="U1422">
        <f t="shared" si="267"/>
        <v>23</v>
      </c>
      <c r="V1422">
        <f t="shared" si="268"/>
        <v>30</v>
      </c>
      <c r="W1422" t="str">
        <f t="shared" si="269"/>
        <v/>
      </c>
      <c r="X1422" t="str">
        <f t="shared" si="270"/>
        <v/>
      </c>
      <c r="Y1422" s="12" t="str">
        <f t="shared" si="271"/>
        <v/>
      </c>
      <c r="Z1422" t="str">
        <f t="shared" si="272"/>
        <v/>
      </c>
      <c r="AA1422" t="str">
        <f t="shared" si="273"/>
        <v/>
      </c>
      <c r="AB1422" t="str">
        <f t="shared" si="274"/>
        <v/>
      </c>
      <c r="AC1422" s="2" t="str">
        <f t="shared" si="275"/>
        <v/>
      </c>
      <c r="AD1422" t="str">
        <f t="shared" si="278"/>
        <v/>
      </c>
      <c r="AE1422" t="str">
        <f t="shared" si="276"/>
        <v/>
      </c>
      <c r="AF1422" t="str">
        <f t="shared" si="277"/>
        <v/>
      </c>
    </row>
    <row r="1423" spans="1:32" x14ac:dyDescent="0.25">
      <c r="A1423">
        <v>12975</v>
      </c>
      <c r="B1423" s="1">
        <v>867488060855003</v>
      </c>
      <c r="C1423" s="1">
        <v>1719769916</v>
      </c>
      <c r="D1423">
        <v>-22.962513999999999</v>
      </c>
      <c r="E1423">
        <v>-47.070836</v>
      </c>
      <c r="F1423">
        <v>657</v>
      </c>
      <c r="G1423">
        <v>150</v>
      </c>
      <c r="H1423">
        <v>22.3</v>
      </c>
      <c r="I1423">
        <v>1</v>
      </c>
      <c r="J1423">
        <v>1</v>
      </c>
      <c r="K1423">
        <v>514799</v>
      </c>
      <c r="L1423">
        <v>0</v>
      </c>
      <c r="M1423" t="s">
        <v>19</v>
      </c>
      <c r="N1423">
        <v>10</v>
      </c>
      <c r="O1423">
        <v>0</v>
      </c>
      <c r="P1423">
        <v>0</v>
      </c>
      <c r="Q1423">
        <v>0</v>
      </c>
      <c r="R1423">
        <v>0</v>
      </c>
      <c r="S1423" s="4">
        <v>45473.744398148148</v>
      </c>
      <c r="T1423" s="6">
        <v>45473.744398148148</v>
      </c>
      <c r="U1423">
        <f t="shared" si="267"/>
        <v>23</v>
      </c>
      <c r="V1423">
        <f t="shared" si="268"/>
        <v>30</v>
      </c>
      <c r="W1423" t="str">
        <f t="shared" si="269"/>
        <v/>
      </c>
      <c r="X1423" t="str">
        <f t="shared" si="270"/>
        <v/>
      </c>
      <c r="Y1423" s="12" t="str">
        <f t="shared" si="271"/>
        <v/>
      </c>
      <c r="Z1423" t="str">
        <f t="shared" si="272"/>
        <v/>
      </c>
      <c r="AA1423" t="str">
        <f t="shared" si="273"/>
        <v/>
      </c>
      <c r="AB1423" t="str">
        <f t="shared" si="274"/>
        <v/>
      </c>
      <c r="AC1423" s="2" t="str">
        <f t="shared" si="275"/>
        <v/>
      </c>
      <c r="AD1423" t="str">
        <f t="shared" si="278"/>
        <v/>
      </c>
      <c r="AE1423" t="str">
        <f t="shared" si="276"/>
        <v/>
      </c>
      <c r="AF1423" t="str">
        <f t="shared" si="277"/>
        <v/>
      </c>
    </row>
    <row r="1424" spans="1:32" x14ac:dyDescent="0.25">
      <c r="A1424">
        <v>12976</v>
      </c>
      <c r="B1424" s="1">
        <v>867488060855003</v>
      </c>
      <c r="C1424" s="1">
        <v>1719769947</v>
      </c>
      <c r="D1424">
        <v>-22.963759</v>
      </c>
      <c r="E1424">
        <v>-47.070166</v>
      </c>
      <c r="F1424">
        <v>660</v>
      </c>
      <c r="G1424">
        <v>236</v>
      </c>
      <c r="H1424">
        <v>0</v>
      </c>
      <c r="I1424">
        <v>1</v>
      </c>
      <c r="J1424">
        <v>1</v>
      </c>
      <c r="K1424">
        <v>515000</v>
      </c>
      <c r="L1424">
        <v>0</v>
      </c>
      <c r="M1424" t="s">
        <v>19</v>
      </c>
      <c r="N1424">
        <v>10</v>
      </c>
      <c r="O1424">
        <v>0</v>
      </c>
      <c r="P1424">
        <v>0</v>
      </c>
      <c r="Q1424">
        <v>0</v>
      </c>
      <c r="R1424">
        <v>0</v>
      </c>
      <c r="S1424" s="4">
        <v>45473.744756944441</v>
      </c>
      <c r="T1424" s="6">
        <v>45473.744756944441</v>
      </c>
      <c r="U1424">
        <f t="shared" si="267"/>
        <v>23</v>
      </c>
      <c r="V1424">
        <f t="shared" si="268"/>
        <v>31</v>
      </c>
      <c r="W1424" t="str">
        <f t="shared" si="269"/>
        <v/>
      </c>
      <c r="X1424" t="str">
        <f t="shared" si="270"/>
        <v/>
      </c>
      <c r="Y1424" s="12" t="str">
        <f t="shared" si="271"/>
        <v/>
      </c>
      <c r="Z1424" t="str">
        <f t="shared" si="272"/>
        <v/>
      </c>
      <c r="AA1424" t="str">
        <f t="shared" si="273"/>
        <v/>
      </c>
      <c r="AB1424" t="str">
        <f t="shared" si="274"/>
        <v/>
      </c>
      <c r="AC1424" s="2" t="str">
        <f t="shared" si="275"/>
        <v/>
      </c>
      <c r="AD1424" t="str">
        <f t="shared" si="278"/>
        <v/>
      </c>
      <c r="AE1424" t="str">
        <f t="shared" si="276"/>
        <v/>
      </c>
      <c r="AF1424" t="str">
        <f t="shared" si="277"/>
        <v/>
      </c>
    </row>
    <row r="1425" spans="1:32" x14ac:dyDescent="0.25">
      <c r="A1425">
        <v>12977</v>
      </c>
      <c r="B1425" s="1">
        <v>867488060855003</v>
      </c>
      <c r="C1425" s="1">
        <v>1719769977</v>
      </c>
      <c r="D1425">
        <v>-22.963591000000001</v>
      </c>
      <c r="E1425">
        <v>-47.071424</v>
      </c>
      <c r="F1425">
        <v>658</v>
      </c>
      <c r="G1425">
        <v>322</v>
      </c>
      <c r="H1425">
        <v>29.8</v>
      </c>
      <c r="I1425">
        <v>1</v>
      </c>
      <c r="J1425">
        <v>1</v>
      </c>
      <c r="K1425">
        <v>515200</v>
      </c>
      <c r="L1425">
        <v>0</v>
      </c>
      <c r="M1425" t="s">
        <v>19</v>
      </c>
      <c r="N1425">
        <v>10</v>
      </c>
      <c r="O1425">
        <v>0</v>
      </c>
      <c r="P1425">
        <v>0</v>
      </c>
      <c r="Q1425">
        <v>0</v>
      </c>
      <c r="R1425">
        <v>0</v>
      </c>
      <c r="S1425" s="4">
        <v>45473.745104166665</v>
      </c>
      <c r="T1425" s="6">
        <v>45473.745104166665</v>
      </c>
      <c r="U1425">
        <f t="shared" si="267"/>
        <v>23</v>
      </c>
      <c r="V1425">
        <f t="shared" si="268"/>
        <v>30</v>
      </c>
      <c r="W1425" t="str">
        <f t="shared" si="269"/>
        <v/>
      </c>
      <c r="X1425" t="str">
        <f t="shared" si="270"/>
        <v/>
      </c>
      <c r="Y1425" s="12" t="str">
        <f t="shared" si="271"/>
        <v/>
      </c>
      <c r="Z1425" t="str">
        <f t="shared" si="272"/>
        <v/>
      </c>
      <c r="AA1425" t="str">
        <f t="shared" si="273"/>
        <v/>
      </c>
      <c r="AB1425" t="str">
        <f t="shared" si="274"/>
        <v/>
      </c>
      <c r="AC1425" s="2" t="str">
        <f t="shared" si="275"/>
        <v/>
      </c>
      <c r="AD1425" t="str">
        <f t="shared" si="278"/>
        <v/>
      </c>
      <c r="AE1425" t="str">
        <f t="shared" si="276"/>
        <v/>
      </c>
      <c r="AF1425" t="str">
        <f t="shared" si="277"/>
        <v/>
      </c>
    </row>
    <row r="1426" spans="1:32" x14ac:dyDescent="0.25">
      <c r="A1426">
        <v>12978</v>
      </c>
      <c r="B1426" s="1">
        <v>867488060855003</v>
      </c>
      <c r="C1426" s="1">
        <v>1719770007</v>
      </c>
      <c r="D1426">
        <v>-22.962765000000001</v>
      </c>
      <c r="E1426">
        <v>-47.071342999999999</v>
      </c>
      <c r="F1426">
        <v>655</v>
      </c>
      <c r="G1426">
        <v>322</v>
      </c>
      <c r="H1426">
        <v>0.1</v>
      </c>
      <c r="I1426">
        <v>1</v>
      </c>
      <c r="J1426">
        <v>1</v>
      </c>
      <c r="K1426">
        <v>515299</v>
      </c>
      <c r="L1426">
        <v>0</v>
      </c>
      <c r="M1426" t="s">
        <v>19</v>
      </c>
      <c r="N1426">
        <v>10</v>
      </c>
      <c r="O1426">
        <v>0</v>
      </c>
      <c r="P1426">
        <v>0</v>
      </c>
      <c r="Q1426">
        <v>0</v>
      </c>
      <c r="R1426">
        <v>0</v>
      </c>
      <c r="S1426" s="4">
        <v>45473.745451388888</v>
      </c>
      <c r="T1426" s="6">
        <v>45473.745451388888</v>
      </c>
      <c r="U1426">
        <f t="shared" si="267"/>
        <v>23</v>
      </c>
      <c r="V1426">
        <f t="shared" si="268"/>
        <v>30</v>
      </c>
      <c r="W1426" t="str">
        <f t="shared" si="269"/>
        <v/>
      </c>
      <c r="X1426" t="str">
        <f t="shared" si="270"/>
        <v/>
      </c>
      <c r="Y1426" s="12" t="str">
        <f t="shared" si="271"/>
        <v/>
      </c>
      <c r="Z1426" t="str">
        <f t="shared" si="272"/>
        <v/>
      </c>
      <c r="AA1426" t="str">
        <f t="shared" si="273"/>
        <v/>
      </c>
      <c r="AB1426" t="str">
        <f t="shared" si="274"/>
        <v/>
      </c>
      <c r="AC1426" s="2" t="str">
        <f t="shared" si="275"/>
        <v/>
      </c>
      <c r="AD1426" t="str">
        <f t="shared" si="278"/>
        <v/>
      </c>
      <c r="AE1426" t="str">
        <f t="shared" si="276"/>
        <v/>
      </c>
      <c r="AF1426" t="str">
        <f t="shared" si="277"/>
        <v/>
      </c>
    </row>
    <row r="1427" spans="1:32" x14ac:dyDescent="0.25">
      <c r="A1427">
        <v>12980</v>
      </c>
      <c r="B1427" s="1">
        <v>867488060855003</v>
      </c>
      <c r="C1427" s="1">
        <v>1719770017</v>
      </c>
      <c r="D1427">
        <v>-22.962765000000001</v>
      </c>
      <c r="E1427">
        <v>-47.071344000000003</v>
      </c>
      <c r="F1427">
        <v>655</v>
      </c>
      <c r="G1427">
        <v>322</v>
      </c>
      <c r="H1427">
        <v>0</v>
      </c>
      <c r="I1427">
        <v>1</v>
      </c>
      <c r="J1427">
        <v>0</v>
      </c>
      <c r="K1427">
        <v>515299</v>
      </c>
      <c r="L1427">
        <v>0</v>
      </c>
      <c r="M1427" t="s">
        <v>19</v>
      </c>
      <c r="N1427">
        <v>10</v>
      </c>
      <c r="O1427">
        <v>0</v>
      </c>
      <c r="P1427">
        <v>0</v>
      </c>
      <c r="Q1427">
        <v>0</v>
      </c>
      <c r="R1427">
        <v>0</v>
      </c>
      <c r="S1427" s="4">
        <v>45473.745567129627</v>
      </c>
      <c r="T1427" s="6">
        <v>45473.745567129627</v>
      </c>
      <c r="U1427">
        <f t="shared" si="267"/>
        <v>23</v>
      </c>
      <c r="V1427">
        <f t="shared" si="268"/>
        <v>10</v>
      </c>
      <c r="W1427" t="str">
        <f t="shared" si="269"/>
        <v/>
      </c>
      <c r="X1427" t="str">
        <f t="shared" si="270"/>
        <v/>
      </c>
      <c r="Y1427" s="12" t="str">
        <f t="shared" si="271"/>
        <v/>
      </c>
      <c r="Z1427" t="str">
        <f t="shared" si="272"/>
        <v/>
      </c>
      <c r="AA1427" t="str">
        <f t="shared" si="273"/>
        <v/>
      </c>
      <c r="AB1427" t="str">
        <f t="shared" si="274"/>
        <v/>
      </c>
      <c r="AC1427" s="2" t="str">
        <f t="shared" si="275"/>
        <v/>
      </c>
      <c r="AD1427" t="str">
        <f t="shared" si="278"/>
        <v/>
      </c>
      <c r="AE1427" t="str">
        <f t="shared" si="276"/>
        <v/>
      </c>
      <c r="AF1427" t="str">
        <f t="shared" si="277"/>
        <v/>
      </c>
    </row>
    <row r="1428" spans="1:32" x14ac:dyDescent="0.25">
      <c r="A1428">
        <v>12981</v>
      </c>
      <c r="B1428" s="1">
        <v>867488060855003</v>
      </c>
      <c r="C1428" s="1">
        <v>1719770235</v>
      </c>
      <c r="D1428">
        <v>-22.962765000000001</v>
      </c>
      <c r="E1428">
        <v>-47.071344000000003</v>
      </c>
      <c r="F1428">
        <v>655</v>
      </c>
      <c r="G1428">
        <v>322</v>
      </c>
      <c r="H1428">
        <v>0</v>
      </c>
      <c r="I1428">
        <v>1</v>
      </c>
      <c r="J1428">
        <v>1</v>
      </c>
      <c r="K1428">
        <v>515299</v>
      </c>
      <c r="L1428">
        <v>0</v>
      </c>
      <c r="M1428" t="s">
        <v>22</v>
      </c>
      <c r="N1428">
        <v>0</v>
      </c>
      <c r="O1428">
        <v>0</v>
      </c>
      <c r="P1428">
        <v>0</v>
      </c>
      <c r="Q1428">
        <v>0</v>
      </c>
      <c r="R1428">
        <v>0</v>
      </c>
      <c r="S1428" s="4">
        <v>45473.748090277775</v>
      </c>
      <c r="T1428" s="6">
        <v>45473.748090277775</v>
      </c>
      <c r="U1428">
        <f t="shared" si="267"/>
        <v>23</v>
      </c>
      <c r="V1428">
        <f t="shared" si="268"/>
        <v>218</v>
      </c>
      <c r="W1428" t="str">
        <f t="shared" si="269"/>
        <v/>
      </c>
      <c r="X1428" t="str">
        <f t="shared" si="270"/>
        <v/>
      </c>
      <c r="Y1428" s="12" t="str">
        <f t="shared" si="271"/>
        <v/>
      </c>
      <c r="Z1428" t="str">
        <f t="shared" si="272"/>
        <v/>
      </c>
      <c r="AA1428" t="str">
        <f t="shared" si="273"/>
        <v/>
      </c>
      <c r="AB1428" t="str">
        <f t="shared" si="274"/>
        <v/>
      </c>
      <c r="AC1428" s="2" t="str">
        <f t="shared" si="275"/>
        <v/>
      </c>
      <c r="AD1428" t="str">
        <f t="shared" si="278"/>
        <v/>
      </c>
      <c r="AE1428" t="str">
        <f t="shared" si="276"/>
        <v/>
      </c>
      <c r="AF1428" t="str">
        <f t="shared" si="277"/>
        <v/>
      </c>
    </row>
    <row r="1429" spans="1:32" x14ac:dyDescent="0.25">
      <c r="A1429">
        <v>12982</v>
      </c>
      <c r="B1429" s="1">
        <v>867488060855003</v>
      </c>
      <c r="C1429" s="1">
        <v>1719770236</v>
      </c>
      <c r="D1429">
        <v>-22.962765000000001</v>
      </c>
      <c r="E1429">
        <v>-47.071344000000003</v>
      </c>
      <c r="F1429">
        <v>655</v>
      </c>
      <c r="G1429">
        <v>322</v>
      </c>
      <c r="H1429">
        <v>0</v>
      </c>
      <c r="I1429">
        <v>1</v>
      </c>
      <c r="J1429">
        <v>1</v>
      </c>
      <c r="K1429">
        <v>515299</v>
      </c>
      <c r="L1429">
        <v>0</v>
      </c>
      <c r="M1429" t="s">
        <v>19</v>
      </c>
      <c r="N1429">
        <v>10</v>
      </c>
      <c r="O1429">
        <v>0</v>
      </c>
      <c r="P1429">
        <v>0</v>
      </c>
      <c r="Q1429">
        <v>0</v>
      </c>
      <c r="R1429">
        <v>0</v>
      </c>
      <c r="S1429" s="4">
        <v>45473.748101851852</v>
      </c>
      <c r="T1429" s="6">
        <v>45473.748101851852</v>
      </c>
      <c r="U1429">
        <f t="shared" si="267"/>
        <v>23</v>
      </c>
      <c r="V1429">
        <f t="shared" si="268"/>
        <v>1</v>
      </c>
      <c r="W1429" t="str">
        <f t="shared" si="269"/>
        <v/>
      </c>
      <c r="X1429" t="str">
        <f t="shared" si="270"/>
        <v/>
      </c>
      <c r="Y1429" s="12" t="str">
        <f t="shared" si="271"/>
        <v/>
      </c>
      <c r="Z1429" t="str">
        <f t="shared" si="272"/>
        <v/>
      </c>
      <c r="AA1429" t="str">
        <f t="shared" si="273"/>
        <v/>
      </c>
      <c r="AB1429" t="str">
        <f t="shared" si="274"/>
        <v/>
      </c>
      <c r="AC1429" s="2" t="str">
        <f t="shared" si="275"/>
        <v/>
      </c>
      <c r="AD1429" t="str">
        <f t="shared" si="278"/>
        <v/>
      </c>
      <c r="AE1429" t="str">
        <f t="shared" si="276"/>
        <v/>
      </c>
      <c r="AF1429" t="str">
        <f t="shared" si="277"/>
        <v/>
      </c>
    </row>
    <row r="1430" spans="1:32" x14ac:dyDescent="0.25">
      <c r="A1430">
        <v>12983</v>
      </c>
      <c r="B1430" s="1">
        <v>867488060855003</v>
      </c>
      <c r="C1430" s="1">
        <v>1719770267</v>
      </c>
      <c r="D1430">
        <v>-22.963258</v>
      </c>
      <c r="E1430">
        <v>-47.071705999999999</v>
      </c>
      <c r="F1430">
        <v>657</v>
      </c>
      <c r="G1430">
        <v>141</v>
      </c>
      <c r="H1430">
        <v>22.1</v>
      </c>
      <c r="I1430">
        <v>1</v>
      </c>
      <c r="J1430">
        <v>1</v>
      </c>
      <c r="K1430">
        <v>515299</v>
      </c>
      <c r="L1430">
        <v>0</v>
      </c>
      <c r="M1430" t="s">
        <v>19</v>
      </c>
      <c r="N1430">
        <v>10</v>
      </c>
      <c r="O1430">
        <v>0</v>
      </c>
      <c r="P1430">
        <v>0</v>
      </c>
      <c r="Q1430">
        <v>0</v>
      </c>
      <c r="R1430">
        <v>0</v>
      </c>
      <c r="S1430" s="4">
        <v>45473.748460648145</v>
      </c>
      <c r="T1430" s="6">
        <v>45473.748460648145</v>
      </c>
      <c r="U1430">
        <f t="shared" si="267"/>
        <v>23</v>
      </c>
      <c r="V1430">
        <f t="shared" si="268"/>
        <v>31</v>
      </c>
      <c r="W1430" t="str">
        <f t="shared" si="269"/>
        <v/>
      </c>
      <c r="X1430" t="str">
        <f t="shared" si="270"/>
        <v/>
      </c>
      <c r="Y1430" s="12" t="str">
        <f t="shared" si="271"/>
        <v/>
      </c>
      <c r="Z1430" t="str">
        <f t="shared" si="272"/>
        <v/>
      </c>
      <c r="AA1430" t="str">
        <f t="shared" si="273"/>
        <v/>
      </c>
      <c r="AB1430" t="str">
        <f t="shared" si="274"/>
        <v/>
      </c>
      <c r="AC1430" s="2" t="str">
        <f t="shared" si="275"/>
        <v/>
      </c>
      <c r="AD1430" t="str">
        <f t="shared" si="278"/>
        <v/>
      </c>
      <c r="AE1430" t="str">
        <f t="shared" si="276"/>
        <v/>
      </c>
      <c r="AF1430" t="str">
        <f t="shared" si="277"/>
        <v/>
      </c>
    </row>
    <row r="1431" spans="1:32" x14ac:dyDescent="0.25">
      <c r="A1431">
        <v>12984</v>
      </c>
      <c r="B1431" s="1">
        <v>867488060855003</v>
      </c>
      <c r="C1431" s="1">
        <v>1719770297</v>
      </c>
      <c r="D1431">
        <v>-22.963895999999998</v>
      </c>
      <c r="E1431">
        <v>-47.070343999999999</v>
      </c>
      <c r="F1431">
        <v>664</v>
      </c>
      <c r="G1431">
        <v>72</v>
      </c>
      <c r="H1431">
        <v>18.8</v>
      </c>
      <c r="I1431">
        <v>1</v>
      </c>
      <c r="J1431">
        <v>1</v>
      </c>
      <c r="K1431">
        <v>515600</v>
      </c>
      <c r="L1431">
        <v>0</v>
      </c>
      <c r="M1431" t="s">
        <v>19</v>
      </c>
      <c r="N1431">
        <v>10</v>
      </c>
      <c r="O1431">
        <v>0</v>
      </c>
      <c r="P1431">
        <v>0</v>
      </c>
      <c r="Q1431">
        <v>0</v>
      </c>
      <c r="R1431">
        <v>0</v>
      </c>
      <c r="S1431" s="4">
        <v>45473.748807870368</v>
      </c>
      <c r="T1431" s="6">
        <v>45473.748807870368</v>
      </c>
      <c r="U1431">
        <f t="shared" si="267"/>
        <v>23</v>
      </c>
      <c r="V1431">
        <f t="shared" si="268"/>
        <v>30</v>
      </c>
      <c r="W1431" t="str">
        <f t="shared" si="269"/>
        <v/>
      </c>
      <c r="X1431" t="str">
        <f t="shared" si="270"/>
        <v/>
      </c>
      <c r="Y1431" s="12" t="str">
        <f t="shared" si="271"/>
        <v/>
      </c>
      <c r="Z1431" t="str">
        <f t="shared" si="272"/>
        <v/>
      </c>
      <c r="AA1431" t="str">
        <f t="shared" si="273"/>
        <v/>
      </c>
      <c r="AB1431" t="str">
        <f t="shared" si="274"/>
        <v/>
      </c>
      <c r="AC1431" s="2" t="str">
        <f t="shared" si="275"/>
        <v/>
      </c>
      <c r="AD1431" t="str">
        <f t="shared" si="278"/>
        <v/>
      </c>
      <c r="AE1431" t="str">
        <f t="shared" si="276"/>
        <v/>
      </c>
      <c r="AF1431" t="str">
        <f t="shared" si="277"/>
        <v/>
      </c>
    </row>
    <row r="1432" spans="1:32" x14ac:dyDescent="0.25">
      <c r="A1432">
        <v>12985</v>
      </c>
      <c r="B1432" s="1">
        <v>867488060855003</v>
      </c>
      <c r="C1432" s="1">
        <v>1719770327</v>
      </c>
      <c r="D1432">
        <v>-22.963804</v>
      </c>
      <c r="E1432">
        <v>-47.068767999999999</v>
      </c>
      <c r="F1432">
        <v>652</v>
      </c>
      <c r="G1432">
        <v>75</v>
      </c>
      <c r="H1432">
        <v>54.1</v>
      </c>
      <c r="I1432">
        <v>1</v>
      </c>
      <c r="J1432">
        <v>1</v>
      </c>
      <c r="K1432">
        <v>515700</v>
      </c>
      <c r="L1432">
        <v>0</v>
      </c>
      <c r="M1432" t="s">
        <v>19</v>
      </c>
      <c r="N1432">
        <v>10</v>
      </c>
      <c r="O1432">
        <v>0</v>
      </c>
      <c r="P1432">
        <v>0</v>
      </c>
      <c r="Q1432">
        <v>0</v>
      </c>
      <c r="R1432">
        <v>0</v>
      </c>
      <c r="S1432" s="4">
        <v>45473.749155092592</v>
      </c>
      <c r="T1432" s="6">
        <v>45473.749155092592</v>
      </c>
      <c r="U1432">
        <f t="shared" si="267"/>
        <v>23</v>
      </c>
      <c r="V1432">
        <f t="shared" si="268"/>
        <v>30</v>
      </c>
      <c r="W1432" t="str">
        <f t="shared" si="269"/>
        <v/>
      </c>
      <c r="X1432" t="str">
        <f t="shared" si="270"/>
        <v/>
      </c>
      <c r="Y1432" s="12" t="str">
        <f t="shared" si="271"/>
        <v/>
      </c>
      <c r="Z1432" t="str">
        <f t="shared" si="272"/>
        <v/>
      </c>
      <c r="AA1432" t="str">
        <f t="shared" si="273"/>
        <v/>
      </c>
      <c r="AB1432" t="str">
        <f t="shared" si="274"/>
        <v/>
      </c>
      <c r="AC1432" s="2" t="str">
        <f t="shared" si="275"/>
        <v/>
      </c>
      <c r="AD1432" t="str">
        <f t="shared" si="278"/>
        <v/>
      </c>
      <c r="AE1432" t="str">
        <f t="shared" si="276"/>
        <v/>
      </c>
      <c r="AF1432" t="str">
        <f t="shared" si="277"/>
        <v/>
      </c>
    </row>
    <row r="1433" spans="1:32" x14ac:dyDescent="0.25">
      <c r="A1433">
        <v>12986</v>
      </c>
      <c r="B1433" s="1">
        <v>867488060855003</v>
      </c>
      <c r="C1433" s="1">
        <v>1719770356</v>
      </c>
      <c r="D1433">
        <v>-22.961594000000002</v>
      </c>
      <c r="E1433">
        <v>-47.065939999999998</v>
      </c>
      <c r="F1433">
        <v>668</v>
      </c>
      <c r="G1433">
        <v>119</v>
      </c>
      <c r="H1433">
        <v>47.1</v>
      </c>
      <c r="I1433">
        <v>1</v>
      </c>
      <c r="J1433">
        <v>1</v>
      </c>
      <c r="K1433">
        <v>516200</v>
      </c>
      <c r="L1433">
        <v>0</v>
      </c>
      <c r="M1433" t="s">
        <v>19</v>
      </c>
      <c r="N1433">
        <v>10</v>
      </c>
      <c r="O1433">
        <v>0</v>
      </c>
      <c r="P1433">
        <v>0</v>
      </c>
      <c r="Q1433">
        <v>0</v>
      </c>
      <c r="R1433">
        <v>0</v>
      </c>
      <c r="S1433" s="4">
        <v>45473.749490740738</v>
      </c>
      <c r="T1433" s="6">
        <v>45473.749490740738</v>
      </c>
      <c r="U1433">
        <f t="shared" si="267"/>
        <v>23</v>
      </c>
      <c r="V1433">
        <f t="shared" si="268"/>
        <v>29</v>
      </c>
      <c r="W1433" t="str">
        <f t="shared" si="269"/>
        <v/>
      </c>
      <c r="X1433" t="str">
        <f t="shared" si="270"/>
        <v/>
      </c>
      <c r="Y1433" s="12" t="str">
        <f t="shared" si="271"/>
        <v/>
      </c>
      <c r="Z1433" t="str">
        <f t="shared" si="272"/>
        <v/>
      </c>
      <c r="AA1433" t="str">
        <f t="shared" si="273"/>
        <v/>
      </c>
      <c r="AB1433" t="str">
        <f t="shared" si="274"/>
        <v/>
      </c>
      <c r="AC1433" s="2" t="str">
        <f t="shared" si="275"/>
        <v/>
      </c>
      <c r="AD1433" t="str">
        <f t="shared" si="278"/>
        <v/>
      </c>
      <c r="AE1433" t="str">
        <f t="shared" si="276"/>
        <v/>
      </c>
      <c r="AF1433" t="str">
        <f t="shared" si="277"/>
        <v/>
      </c>
    </row>
    <row r="1434" spans="1:32" x14ac:dyDescent="0.25">
      <c r="A1434">
        <v>12987</v>
      </c>
      <c r="B1434" s="1">
        <v>867488060855003</v>
      </c>
      <c r="C1434" s="1">
        <v>1719770386</v>
      </c>
      <c r="D1434">
        <v>-22.961976</v>
      </c>
      <c r="E1434">
        <v>-47.063994999999998</v>
      </c>
      <c r="F1434">
        <v>677</v>
      </c>
      <c r="G1434">
        <v>123</v>
      </c>
      <c r="H1434">
        <v>39.299999999999997</v>
      </c>
      <c r="I1434">
        <v>1</v>
      </c>
      <c r="J1434">
        <v>1</v>
      </c>
      <c r="K1434">
        <v>516400</v>
      </c>
      <c r="L1434">
        <v>0</v>
      </c>
      <c r="M1434" t="s">
        <v>19</v>
      </c>
      <c r="N1434">
        <v>10</v>
      </c>
      <c r="O1434">
        <v>0</v>
      </c>
      <c r="P1434">
        <v>0</v>
      </c>
      <c r="Q1434">
        <v>0</v>
      </c>
      <c r="R1434">
        <v>0</v>
      </c>
      <c r="S1434" s="4">
        <v>45473.749837962961</v>
      </c>
      <c r="T1434" s="6">
        <v>45473.749837962961</v>
      </c>
      <c r="U1434">
        <f t="shared" si="267"/>
        <v>23</v>
      </c>
      <c r="V1434">
        <f t="shared" si="268"/>
        <v>30</v>
      </c>
      <c r="W1434" t="str">
        <f t="shared" si="269"/>
        <v/>
      </c>
      <c r="X1434" t="str">
        <f t="shared" si="270"/>
        <v/>
      </c>
      <c r="Y1434" s="12" t="str">
        <f t="shared" si="271"/>
        <v/>
      </c>
      <c r="Z1434" t="str">
        <f t="shared" si="272"/>
        <v/>
      </c>
      <c r="AA1434" t="str">
        <f t="shared" si="273"/>
        <v/>
      </c>
      <c r="AB1434" t="str">
        <f t="shared" si="274"/>
        <v/>
      </c>
      <c r="AC1434" s="2" t="str">
        <f t="shared" si="275"/>
        <v/>
      </c>
      <c r="AD1434" t="str">
        <f t="shared" si="278"/>
        <v/>
      </c>
      <c r="AE1434" t="str">
        <f t="shared" si="276"/>
        <v/>
      </c>
      <c r="AF1434" t="str">
        <f t="shared" si="277"/>
        <v/>
      </c>
    </row>
    <row r="1435" spans="1:32" x14ac:dyDescent="0.25">
      <c r="A1435">
        <v>12988</v>
      </c>
      <c r="B1435" s="1">
        <v>867488060855003</v>
      </c>
      <c r="C1435" s="1">
        <v>1719770416</v>
      </c>
      <c r="D1435">
        <v>-22.96069</v>
      </c>
      <c r="E1435">
        <v>-47.062803000000002</v>
      </c>
      <c r="F1435">
        <v>676</v>
      </c>
      <c r="G1435">
        <v>21</v>
      </c>
      <c r="H1435">
        <v>45.8</v>
      </c>
      <c r="I1435">
        <v>1</v>
      </c>
      <c r="J1435">
        <v>1</v>
      </c>
      <c r="K1435">
        <v>516700</v>
      </c>
      <c r="L1435">
        <v>0</v>
      </c>
      <c r="M1435" t="s">
        <v>19</v>
      </c>
      <c r="N1435">
        <v>10</v>
      </c>
      <c r="O1435">
        <v>0</v>
      </c>
      <c r="P1435">
        <v>0</v>
      </c>
      <c r="Q1435">
        <v>0</v>
      </c>
      <c r="R1435">
        <v>0</v>
      </c>
      <c r="S1435" s="4">
        <v>45473.750185185185</v>
      </c>
      <c r="T1435" s="6">
        <v>45473.750185185185</v>
      </c>
      <c r="U1435">
        <f t="shared" si="267"/>
        <v>23</v>
      </c>
      <c r="V1435">
        <f t="shared" si="268"/>
        <v>30</v>
      </c>
      <c r="W1435" t="str">
        <f t="shared" si="269"/>
        <v/>
      </c>
      <c r="X1435" t="str">
        <f t="shared" si="270"/>
        <v/>
      </c>
      <c r="Y1435" s="12" t="str">
        <f t="shared" si="271"/>
        <v/>
      </c>
      <c r="Z1435" t="str">
        <f t="shared" si="272"/>
        <v/>
      </c>
      <c r="AA1435" t="str">
        <f t="shared" si="273"/>
        <v/>
      </c>
      <c r="AB1435" t="str">
        <f t="shared" si="274"/>
        <v/>
      </c>
      <c r="AC1435" s="2" t="str">
        <f t="shared" si="275"/>
        <v/>
      </c>
      <c r="AD1435" t="str">
        <f t="shared" si="278"/>
        <v/>
      </c>
      <c r="AE1435" t="str">
        <f t="shared" si="276"/>
        <v/>
      </c>
      <c r="AF1435" t="str">
        <f t="shared" si="277"/>
        <v/>
      </c>
    </row>
    <row r="1436" spans="1:32" x14ac:dyDescent="0.25">
      <c r="A1436">
        <v>12989</v>
      </c>
      <c r="B1436" s="1">
        <v>867488060855003</v>
      </c>
      <c r="C1436" s="1">
        <v>1719770446</v>
      </c>
      <c r="D1436">
        <v>-22.957528</v>
      </c>
      <c r="E1436">
        <v>-47.06127</v>
      </c>
      <c r="F1436">
        <v>690</v>
      </c>
      <c r="G1436">
        <v>25</v>
      </c>
      <c r="H1436">
        <v>44.4</v>
      </c>
      <c r="I1436">
        <v>1</v>
      </c>
      <c r="J1436">
        <v>1</v>
      </c>
      <c r="K1436">
        <v>517000</v>
      </c>
      <c r="L1436">
        <v>0</v>
      </c>
      <c r="M1436" t="s">
        <v>19</v>
      </c>
      <c r="N1436">
        <v>10</v>
      </c>
      <c r="O1436">
        <v>0</v>
      </c>
      <c r="P1436">
        <v>0</v>
      </c>
      <c r="Q1436">
        <v>0</v>
      </c>
      <c r="R1436">
        <v>0</v>
      </c>
      <c r="S1436" s="4">
        <v>45473.750532407408</v>
      </c>
      <c r="T1436" s="6">
        <v>45473.750532407408</v>
      </c>
      <c r="U1436">
        <f t="shared" si="267"/>
        <v>23</v>
      </c>
      <c r="V1436">
        <f t="shared" si="268"/>
        <v>30</v>
      </c>
      <c r="W1436" t="str">
        <f t="shared" si="269"/>
        <v/>
      </c>
      <c r="X1436" t="str">
        <f t="shared" si="270"/>
        <v/>
      </c>
      <c r="Y1436" s="12" t="str">
        <f t="shared" si="271"/>
        <v/>
      </c>
      <c r="Z1436" t="str">
        <f t="shared" si="272"/>
        <v/>
      </c>
      <c r="AA1436" t="str">
        <f t="shared" si="273"/>
        <v/>
      </c>
      <c r="AB1436" t="str">
        <f t="shared" si="274"/>
        <v/>
      </c>
      <c r="AC1436" s="2" t="str">
        <f t="shared" si="275"/>
        <v/>
      </c>
      <c r="AD1436" t="str">
        <f t="shared" si="278"/>
        <v/>
      </c>
      <c r="AE1436" t="str">
        <f t="shared" si="276"/>
        <v/>
      </c>
      <c r="AF1436" t="str">
        <f t="shared" si="277"/>
        <v/>
      </c>
    </row>
    <row r="1437" spans="1:32" x14ac:dyDescent="0.25">
      <c r="A1437">
        <v>12990</v>
      </c>
      <c r="B1437" s="1">
        <v>867488060855003</v>
      </c>
      <c r="C1437" s="1">
        <v>1719770477</v>
      </c>
      <c r="D1437">
        <v>-22.954673</v>
      </c>
      <c r="E1437">
        <v>-47.059846999999998</v>
      </c>
      <c r="F1437">
        <v>692</v>
      </c>
      <c r="G1437">
        <v>43</v>
      </c>
      <c r="H1437">
        <v>50.9</v>
      </c>
      <c r="I1437">
        <v>1</v>
      </c>
      <c r="J1437">
        <v>1</v>
      </c>
      <c r="K1437">
        <v>517400</v>
      </c>
      <c r="L1437">
        <v>0</v>
      </c>
      <c r="M1437" t="s">
        <v>19</v>
      </c>
      <c r="N1437">
        <v>10</v>
      </c>
      <c r="O1437">
        <v>0</v>
      </c>
      <c r="P1437">
        <v>0</v>
      </c>
      <c r="Q1437">
        <v>0</v>
      </c>
      <c r="R1437">
        <v>0</v>
      </c>
      <c r="S1437" s="4">
        <v>45473.750891203701</v>
      </c>
      <c r="T1437" s="6">
        <v>45473.750891203701</v>
      </c>
      <c r="U1437">
        <f t="shared" si="267"/>
        <v>23</v>
      </c>
      <c r="V1437">
        <f t="shared" si="268"/>
        <v>31</v>
      </c>
      <c r="W1437" t="str">
        <f t="shared" si="269"/>
        <v/>
      </c>
      <c r="X1437" t="str">
        <f t="shared" si="270"/>
        <v/>
      </c>
      <c r="Y1437" s="12" t="str">
        <f t="shared" si="271"/>
        <v/>
      </c>
      <c r="Z1437" t="str">
        <f t="shared" si="272"/>
        <v/>
      </c>
      <c r="AA1437" t="str">
        <f t="shared" si="273"/>
        <v/>
      </c>
      <c r="AB1437" t="str">
        <f t="shared" si="274"/>
        <v/>
      </c>
      <c r="AC1437" s="2" t="str">
        <f t="shared" si="275"/>
        <v/>
      </c>
      <c r="AD1437" t="str">
        <f t="shared" si="278"/>
        <v/>
      </c>
      <c r="AE1437" t="str">
        <f t="shared" si="276"/>
        <v/>
      </c>
      <c r="AF1437" t="str">
        <f t="shared" si="277"/>
        <v/>
      </c>
    </row>
    <row r="1438" spans="1:32" x14ac:dyDescent="0.25">
      <c r="A1438">
        <v>12991</v>
      </c>
      <c r="B1438" s="1">
        <v>867488060855003</v>
      </c>
      <c r="C1438" s="1">
        <v>1719770507</v>
      </c>
      <c r="D1438">
        <v>-22.952911</v>
      </c>
      <c r="E1438">
        <v>-47.058936000000003</v>
      </c>
      <c r="F1438">
        <v>698</v>
      </c>
      <c r="G1438">
        <v>154</v>
      </c>
      <c r="H1438">
        <v>33.6</v>
      </c>
      <c r="I1438">
        <v>1</v>
      </c>
      <c r="J1438">
        <v>1</v>
      </c>
      <c r="K1438">
        <v>517700</v>
      </c>
      <c r="L1438">
        <v>0</v>
      </c>
      <c r="M1438" t="s">
        <v>19</v>
      </c>
      <c r="N1438">
        <v>10</v>
      </c>
      <c r="O1438">
        <v>0</v>
      </c>
      <c r="P1438">
        <v>0</v>
      </c>
      <c r="Q1438">
        <v>0</v>
      </c>
      <c r="R1438">
        <v>0</v>
      </c>
      <c r="S1438" s="4">
        <v>45473.751238425924</v>
      </c>
      <c r="T1438" s="6">
        <v>45473.751238425924</v>
      </c>
      <c r="U1438">
        <f t="shared" si="267"/>
        <v>23</v>
      </c>
      <c r="V1438">
        <f t="shared" si="268"/>
        <v>30</v>
      </c>
      <c r="W1438" t="str">
        <f t="shared" si="269"/>
        <v/>
      </c>
      <c r="X1438" t="str">
        <f t="shared" si="270"/>
        <v/>
      </c>
      <c r="Y1438" s="12" t="str">
        <f t="shared" si="271"/>
        <v/>
      </c>
      <c r="Z1438" t="str">
        <f t="shared" si="272"/>
        <v/>
      </c>
      <c r="AA1438" t="str">
        <f t="shared" si="273"/>
        <v/>
      </c>
      <c r="AB1438" t="str">
        <f t="shared" si="274"/>
        <v/>
      </c>
      <c r="AC1438" s="2" t="str">
        <f t="shared" si="275"/>
        <v/>
      </c>
      <c r="AD1438" t="str">
        <f t="shared" si="278"/>
        <v/>
      </c>
      <c r="AE1438" t="str">
        <f t="shared" si="276"/>
        <v/>
      </c>
      <c r="AF1438" t="str">
        <f t="shared" si="277"/>
        <v/>
      </c>
    </row>
    <row r="1439" spans="1:32" x14ac:dyDescent="0.25">
      <c r="A1439">
        <v>12992</v>
      </c>
      <c r="B1439" s="1">
        <v>867488060855003</v>
      </c>
      <c r="C1439" s="1">
        <v>1719770537</v>
      </c>
      <c r="D1439">
        <v>-22.951964</v>
      </c>
      <c r="E1439">
        <v>-47.061132999999998</v>
      </c>
      <c r="F1439">
        <v>688</v>
      </c>
      <c r="G1439">
        <v>331</v>
      </c>
      <c r="H1439">
        <v>77.599999999999994</v>
      </c>
      <c r="I1439">
        <v>1</v>
      </c>
      <c r="J1439">
        <v>1</v>
      </c>
      <c r="K1439">
        <v>518200</v>
      </c>
      <c r="L1439">
        <v>0</v>
      </c>
      <c r="M1439" t="s">
        <v>19</v>
      </c>
      <c r="N1439">
        <v>10</v>
      </c>
      <c r="O1439">
        <v>0</v>
      </c>
      <c r="P1439">
        <v>0</v>
      </c>
      <c r="Q1439">
        <v>0</v>
      </c>
      <c r="R1439">
        <v>0</v>
      </c>
      <c r="S1439" s="4">
        <v>45473.751585648148</v>
      </c>
      <c r="T1439" s="6">
        <v>45473.751585648148</v>
      </c>
      <c r="U1439">
        <f t="shared" si="267"/>
        <v>23</v>
      </c>
      <c r="V1439">
        <f t="shared" si="268"/>
        <v>30</v>
      </c>
      <c r="W1439" t="str">
        <f t="shared" si="269"/>
        <v/>
      </c>
      <c r="X1439" t="str">
        <f t="shared" si="270"/>
        <v/>
      </c>
      <c r="Y1439" s="12" t="str">
        <f t="shared" si="271"/>
        <v/>
      </c>
      <c r="Z1439" t="str">
        <f t="shared" si="272"/>
        <v/>
      </c>
      <c r="AA1439" t="str">
        <f t="shared" si="273"/>
        <v/>
      </c>
      <c r="AB1439" t="str">
        <f t="shared" si="274"/>
        <v/>
      </c>
      <c r="AC1439" s="2" t="str">
        <f t="shared" si="275"/>
        <v/>
      </c>
      <c r="AD1439" t="str">
        <f t="shared" si="278"/>
        <v/>
      </c>
      <c r="AE1439" t="str">
        <f t="shared" si="276"/>
        <v/>
      </c>
      <c r="AF1439" t="str">
        <f t="shared" si="277"/>
        <v/>
      </c>
    </row>
    <row r="1440" spans="1:32" x14ac:dyDescent="0.25">
      <c r="A1440">
        <v>12993</v>
      </c>
      <c r="B1440" s="1">
        <v>867488060855003</v>
      </c>
      <c r="C1440" s="1">
        <v>1719770567</v>
      </c>
      <c r="D1440">
        <v>-22.947019000000001</v>
      </c>
      <c r="E1440">
        <v>-47.063966000000001</v>
      </c>
      <c r="F1440">
        <v>701</v>
      </c>
      <c r="G1440">
        <v>332</v>
      </c>
      <c r="H1440">
        <v>74.400000000000006</v>
      </c>
      <c r="I1440">
        <v>1</v>
      </c>
      <c r="J1440">
        <v>1</v>
      </c>
      <c r="K1440">
        <v>518799</v>
      </c>
      <c r="L1440">
        <v>0</v>
      </c>
      <c r="M1440" t="s">
        <v>19</v>
      </c>
      <c r="N1440">
        <v>10</v>
      </c>
      <c r="O1440">
        <v>0</v>
      </c>
      <c r="P1440">
        <v>0</v>
      </c>
      <c r="Q1440">
        <v>0</v>
      </c>
      <c r="R1440">
        <v>0</v>
      </c>
      <c r="S1440" s="4">
        <v>45473.751932870371</v>
      </c>
      <c r="T1440" s="6">
        <v>45473.751932870371</v>
      </c>
      <c r="U1440">
        <f t="shared" si="267"/>
        <v>23</v>
      </c>
      <c r="V1440">
        <f t="shared" si="268"/>
        <v>30</v>
      </c>
      <c r="W1440" t="str">
        <f t="shared" si="269"/>
        <v/>
      </c>
      <c r="X1440" t="str">
        <f t="shared" si="270"/>
        <v/>
      </c>
      <c r="Y1440" s="12" t="str">
        <f t="shared" si="271"/>
        <v/>
      </c>
      <c r="Z1440" t="str">
        <f t="shared" si="272"/>
        <v/>
      </c>
      <c r="AA1440" t="str">
        <f t="shared" si="273"/>
        <v/>
      </c>
      <c r="AB1440" t="str">
        <f t="shared" si="274"/>
        <v/>
      </c>
      <c r="AC1440" s="2" t="str">
        <f t="shared" si="275"/>
        <v/>
      </c>
      <c r="AD1440" t="str">
        <f t="shared" si="278"/>
        <v/>
      </c>
      <c r="AE1440" t="str">
        <f t="shared" si="276"/>
        <v/>
      </c>
      <c r="AF1440" t="str">
        <f t="shared" si="277"/>
        <v/>
      </c>
    </row>
    <row r="1441" spans="1:32" x14ac:dyDescent="0.25">
      <c r="A1441">
        <v>12994</v>
      </c>
      <c r="B1441" s="1">
        <v>867488060855003</v>
      </c>
      <c r="C1441" s="1">
        <v>1719770597</v>
      </c>
      <c r="D1441">
        <v>-22.942086</v>
      </c>
      <c r="E1441">
        <v>-47.066721000000001</v>
      </c>
      <c r="F1441">
        <v>694</v>
      </c>
      <c r="G1441">
        <v>332</v>
      </c>
      <c r="H1441">
        <v>73.400000000000006</v>
      </c>
      <c r="I1441">
        <v>1</v>
      </c>
      <c r="J1441">
        <v>1</v>
      </c>
      <c r="K1441">
        <v>519400</v>
      </c>
      <c r="L1441">
        <v>0</v>
      </c>
      <c r="M1441" t="s">
        <v>19</v>
      </c>
      <c r="N1441">
        <v>10</v>
      </c>
      <c r="O1441">
        <v>0</v>
      </c>
      <c r="P1441">
        <v>0</v>
      </c>
      <c r="Q1441">
        <v>0</v>
      </c>
      <c r="R1441">
        <v>0</v>
      </c>
      <c r="S1441" s="4">
        <v>45473.752280092594</v>
      </c>
      <c r="T1441" s="6">
        <v>45473.752280092594</v>
      </c>
      <c r="U1441">
        <f t="shared" si="267"/>
        <v>23</v>
      </c>
      <c r="V1441">
        <f t="shared" si="268"/>
        <v>30</v>
      </c>
      <c r="W1441" t="str">
        <f t="shared" si="269"/>
        <v/>
      </c>
      <c r="X1441" t="str">
        <f t="shared" si="270"/>
        <v/>
      </c>
      <c r="Y1441" s="12" t="str">
        <f t="shared" si="271"/>
        <v/>
      </c>
      <c r="Z1441" t="str">
        <f t="shared" si="272"/>
        <v/>
      </c>
      <c r="AA1441" t="str">
        <f t="shared" si="273"/>
        <v/>
      </c>
      <c r="AB1441" t="str">
        <f t="shared" si="274"/>
        <v/>
      </c>
      <c r="AC1441" s="2" t="str">
        <f t="shared" si="275"/>
        <v/>
      </c>
      <c r="AD1441" t="str">
        <f t="shared" si="278"/>
        <v/>
      </c>
      <c r="AE1441" t="str">
        <f t="shared" si="276"/>
        <v/>
      </c>
      <c r="AF1441" t="str">
        <f t="shared" si="277"/>
        <v/>
      </c>
    </row>
    <row r="1442" spans="1:32" x14ac:dyDescent="0.25">
      <c r="A1442">
        <v>12995</v>
      </c>
      <c r="B1442" s="1">
        <v>867488060855003</v>
      </c>
      <c r="C1442" s="1">
        <v>1719770627</v>
      </c>
      <c r="D1442">
        <v>-22.937186000000001</v>
      </c>
      <c r="E1442">
        <v>-47.069522999999997</v>
      </c>
      <c r="F1442">
        <v>710</v>
      </c>
      <c r="G1442">
        <v>331</v>
      </c>
      <c r="H1442">
        <v>74.400000000000006</v>
      </c>
      <c r="I1442">
        <v>1</v>
      </c>
      <c r="J1442">
        <v>1</v>
      </c>
      <c r="K1442">
        <v>520000</v>
      </c>
      <c r="L1442">
        <v>0</v>
      </c>
      <c r="M1442" t="s">
        <v>19</v>
      </c>
      <c r="N1442">
        <v>10</v>
      </c>
      <c r="O1442">
        <v>0</v>
      </c>
      <c r="P1442">
        <v>0</v>
      </c>
      <c r="Q1442">
        <v>0</v>
      </c>
      <c r="R1442">
        <v>0</v>
      </c>
      <c r="S1442" s="4">
        <v>45473.752627314818</v>
      </c>
      <c r="T1442" s="6">
        <v>45473.752627314818</v>
      </c>
      <c r="U1442">
        <f t="shared" si="267"/>
        <v>23</v>
      </c>
      <c r="V1442">
        <f t="shared" si="268"/>
        <v>30</v>
      </c>
      <c r="W1442" t="str">
        <f t="shared" si="269"/>
        <v/>
      </c>
      <c r="X1442" t="str">
        <f t="shared" si="270"/>
        <v/>
      </c>
      <c r="Y1442" s="12" t="str">
        <f t="shared" si="271"/>
        <v/>
      </c>
      <c r="Z1442" t="str">
        <f t="shared" si="272"/>
        <v/>
      </c>
      <c r="AA1442" t="str">
        <f t="shared" si="273"/>
        <v/>
      </c>
      <c r="AB1442" t="str">
        <f t="shared" si="274"/>
        <v/>
      </c>
      <c r="AC1442" s="2" t="str">
        <f t="shared" si="275"/>
        <v/>
      </c>
      <c r="AD1442" t="str">
        <f t="shared" si="278"/>
        <v/>
      </c>
      <c r="AE1442" t="str">
        <f t="shared" si="276"/>
        <v/>
      </c>
      <c r="AF1442" t="str">
        <f t="shared" si="277"/>
        <v/>
      </c>
    </row>
    <row r="1443" spans="1:32" x14ac:dyDescent="0.25">
      <c r="A1443">
        <v>12996</v>
      </c>
      <c r="B1443" s="1">
        <v>867488060855003</v>
      </c>
      <c r="C1443" s="1">
        <v>1719770656</v>
      </c>
      <c r="D1443">
        <v>-22.932687999999999</v>
      </c>
      <c r="E1443">
        <v>-47.071657000000002</v>
      </c>
      <c r="F1443">
        <v>695</v>
      </c>
      <c r="G1443">
        <v>2</v>
      </c>
      <c r="H1443">
        <v>67.599999999999994</v>
      </c>
      <c r="I1443">
        <v>1</v>
      </c>
      <c r="J1443">
        <v>1</v>
      </c>
      <c r="K1443">
        <v>520600</v>
      </c>
      <c r="L1443">
        <v>0</v>
      </c>
      <c r="M1443" t="s">
        <v>19</v>
      </c>
      <c r="N1443">
        <v>10</v>
      </c>
      <c r="O1443">
        <v>0</v>
      </c>
      <c r="P1443">
        <v>0</v>
      </c>
      <c r="Q1443">
        <v>0</v>
      </c>
      <c r="R1443">
        <v>0</v>
      </c>
      <c r="S1443" s="4">
        <v>45473.752962962964</v>
      </c>
      <c r="T1443" s="6">
        <v>45473.752962962964</v>
      </c>
      <c r="U1443">
        <f t="shared" si="267"/>
        <v>23</v>
      </c>
      <c r="V1443">
        <f t="shared" si="268"/>
        <v>29</v>
      </c>
      <c r="W1443" t="str">
        <f t="shared" si="269"/>
        <v/>
      </c>
      <c r="X1443" t="str">
        <f t="shared" si="270"/>
        <v/>
      </c>
      <c r="Y1443" s="12" t="str">
        <f t="shared" si="271"/>
        <v/>
      </c>
      <c r="Z1443" t="str">
        <f t="shared" si="272"/>
        <v/>
      </c>
      <c r="AA1443" t="str">
        <f t="shared" si="273"/>
        <v/>
      </c>
      <c r="AB1443" t="str">
        <f t="shared" si="274"/>
        <v/>
      </c>
      <c r="AC1443" s="2" t="str">
        <f t="shared" si="275"/>
        <v/>
      </c>
      <c r="AD1443" t="str">
        <f t="shared" si="278"/>
        <v/>
      </c>
      <c r="AE1443" t="str">
        <f t="shared" si="276"/>
        <v/>
      </c>
      <c r="AF1443" t="str">
        <f t="shared" si="277"/>
        <v/>
      </c>
    </row>
    <row r="1444" spans="1:32" x14ac:dyDescent="0.25">
      <c r="A1444">
        <v>12997</v>
      </c>
      <c r="B1444" s="1">
        <v>867488060855003</v>
      </c>
      <c r="C1444" s="1">
        <v>1719770686</v>
      </c>
      <c r="D1444">
        <v>-22.929058999999999</v>
      </c>
      <c r="E1444">
        <v>-47.069496000000001</v>
      </c>
      <c r="F1444">
        <v>683</v>
      </c>
      <c r="G1444">
        <v>31</v>
      </c>
      <c r="H1444">
        <v>60</v>
      </c>
      <c r="I1444">
        <v>1</v>
      </c>
      <c r="J1444">
        <v>1</v>
      </c>
      <c r="K1444">
        <v>521100</v>
      </c>
      <c r="L1444">
        <v>0</v>
      </c>
      <c r="M1444" t="s">
        <v>19</v>
      </c>
      <c r="N1444">
        <v>10</v>
      </c>
      <c r="O1444">
        <v>0</v>
      </c>
      <c r="P1444">
        <v>0</v>
      </c>
      <c r="Q1444">
        <v>0</v>
      </c>
      <c r="R1444">
        <v>0</v>
      </c>
      <c r="S1444" s="4">
        <v>45473.753310185188</v>
      </c>
      <c r="T1444" s="6">
        <v>45473.753310185188</v>
      </c>
      <c r="U1444">
        <f t="shared" si="267"/>
        <v>23</v>
      </c>
      <c r="V1444">
        <f t="shared" si="268"/>
        <v>30</v>
      </c>
      <c r="W1444" t="str">
        <f t="shared" si="269"/>
        <v/>
      </c>
      <c r="X1444" t="str">
        <f t="shared" si="270"/>
        <v/>
      </c>
      <c r="Y1444" s="12" t="str">
        <f t="shared" si="271"/>
        <v/>
      </c>
      <c r="Z1444" t="str">
        <f t="shared" si="272"/>
        <v/>
      </c>
      <c r="AA1444" t="str">
        <f t="shared" si="273"/>
        <v/>
      </c>
      <c r="AB1444" t="str">
        <f t="shared" si="274"/>
        <v/>
      </c>
      <c r="AC1444" s="2" t="str">
        <f t="shared" si="275"/>
        <v/>
      </c>
      <c r="AD1444" t="str">
        <f t="shared" si="278"/>
        <v/>
      </c>
      <c r="AE1444" t="str">
        <f t="shared" si="276"/>
        <v/>
      </c>
      <c r="AF1444" t="str">
        <f t="shared" si="277"/>
        <v/>
      </c>
    </row>
    <row r="1445" spans="1:32" x14ac:dyDescent="0.25">
      <c r="A1445">
        <v>12998</v>
      </c>
      <c r="B1445" s="1">
        <v>867488060855003</v>
      </c>
      <c r="C1445" s="1">
        <v>1719770717</v>
      </c>
      <c r="D1445">
        <v>-22.924447000000001</v>
      </c>
      <c r="E1445">
        <v>-47.067146999999999</v>
      </c>
      <c r="F1445">
        <v>658</v>
      </c>
      <c r="G1445">
        <v>14</v>
      </c>
      <c r="H1445">
        <v>71.2</v>
      </c>
      <c r="I1445">
        <v>1</v>
      </c>
      <c r="J1445">
        <v>1</v>
      </c>
      <c r="K1445">
        <v>521600</v>
      </c>
      <c r="L1445">
        <v>0</v>
      </c>
      <c r="M1445" t="s">
        <v>19</v>
      </c>
      <c r="N1445">
        <v>10</v>
      </c>
      <c r="O1445">
        <v>0</v>
      </c>
      <c r="P1445">
        <v>0</v>
      </c>
      <c r="Q1445">
        <v>0</v>
      </c>
      <c r="R1445">
        <v>0</v>
      </c>
      <c r="S1445" s="4">
        <v>45473.753668981481</v>
      </c>
      <c r="T1445" s="6">
        <v>45473.753668981481</v>
      </c>
      <c r="U1445">
        <f t="shared" si="267"/>
        <v>23</v>
      </c>
      <c r="V1445">
        <f t="shared" si="268"/>
        <v>31</v>
      </c>
      <c r="W1445" t="str">
        <f t="shared" si="269"/>
        <v/>
      </c>
      <c r="X1445" t="str">
        <f t="shared" si="270"/>
        <v/>
      </c>
      <c r="Y1445" s="12" t="str">
        <f t="shared" si="271"/>
        <v/>
      </c>
      <c r="Z1445" t="str">
        <f t="shared" si="272"/>
        <v/>
      </c>
      <c r="AA1445" t="str">
        <f t="shared" si="273"/>
        <v/>
      </c>
      <c r="AB1445" t="str">
        <f t="shared" si="274"/>
        <v/>
      </c>
      <c r="AC1445" s="2" t="str">
        <f t="shared" si="275"/>
        <v/>
      </c>
      <c r="AD1445" t="str">
        <f t="shared" si="278"/>
        <v/>
      </c>
      <c r="AE1445" t="str">
        <f t="shared" si="276"/>
        <v/>
      </c>
      <c r="AF1445" t="str">
        <f t="shared" si="277"/>
        <v/>
      </c>
    </row>
    <row r="1446" spans="1:32" x14ac:dyDescent="0.25">
      <c r="A1446">
        <v>12999</v>
      </c>
      <c r="B1446" s="1">
        <v>867488060855003</v>
      </c>
      <c r="C1446" s="1">
        <v>1719770747</v>
      </c>
      <c r="D1446">
        <v>-22.919895</v>
      </c>
      <c r="E1446">
        <v>-47.065556000000001</v>
      </c>
      <c r="F1446">
        <v>673</v>
      </c>
      <c r="G1446">
        <v>36</v>
      </c>
      <c r="H1446">
        <v>49.7</v>
      </c>
      <c r="I1446">
        <v>1</v>
      </c>
      <c r="J1446">
        <v>1</v>
      </c>
      <c r="K1446">
        <v>522100</v>
      </c>
      <c r="L1446">
        <v>0</v>
      </c>
      <c r="M1446" t="s">
        <v>19</v>
      </c>
      <c r="N1446">
        <v>10</v>
      </c>
      <c r="O1446">
        <v>0</v>
      </c>
      <c r="P1446">
        <v>0</v>
      </c>
      <c r="Q1446">
        <v>0</v>
      </c>
      <c r="R1446">
        <v>0</v>
      </c>
      <c r="S1446" s="4">
        <v>45473.754016203704</v>
      </c>
      <c r="T1446" s="6">
        <v>45473.754016203704</v>
      </c>
      <c r="U1446">
        <f t="shared" si="267"/>
        <v>23</v>
      </c>
      <c r="V1446">
        <f t="shared" si="268"/>
        <v>30</v>
      </c>
      <c r="W1446" t="str">
        <f t="shared" si="269"/>
        <v/>
      </c>
      <c r="X1446" t="str">
        <f t="shared" si="270"/>
        <v/>
      </c>
      <c r="Y1446" s="12" t="str">
        <f t="shared" si="271"/>
        <v/>
      </c>
      <c r="Z1446" t="str">
        <f t="shared" si="272"/>
        <v/>
      </c>
      <c r="AA1446" t="str">
        <f t="shared" si="273"/>
        <v/>
      </c>
      <c r="AB1446" t="str">
        <f t="shared" si="274"/>
        <v/>
      </c>
      <c r="AC1446" s="2" t="str">
        <f t="shared" si="275"/>
        <v/>
      </c>
      <c r="AD1446" t="str">
        <f t="shared" si="278"/>
        <v/>
      </c>
      <c r="AE1446" t="str">
        <f t="shared" si="276"/>
        <v/>
      </c>
      <c r="AF1446" t="str">
        <f t="shared" si="277"/>
        <v/>
      </c>
    </row>
    <row r="1447" spans="1:32" x14ac:dyDescent="0.25">
      <c r="A1447">
        <v>13000</v>
      </c>
      <c r="B1447" s="1">
        <v>867488060855003</v>
      </c>
      <c r="C1447" s="1">
        <v>1719770777</v>
      </c>
      <c r="D1447">
        <v>-22.917997</v>
      </c>
      <c r="E1447">
        <v>-47.063110999999999</v>
      </c>
      <c r="F1447">
        <v>699</v>
      </c>
      <c r="G1447">
        <v>77</v>
      </c>
      <c r="H1447">
        <v>43</v>
      </c>
      <c r="I1447">
        <v>1</v>
      </c>
      <c r="J1447">
        <v>1</v>
      </c>
      <c r="K1447">
        <v>522500</v>
      </c>
      <c r="L1447">
        <v>0</v>
      </c>
      <c r="M1447" t="s">
        <v>19</v>
      </c>
      <c r="N1447">
        <v>10</v>
      </c>
      <c r="O1447">
        <v>0</v>
      </c>
      <c r="P1447">
        <v>0</v>
      </c>
      <c r="Q1447">
        <v>0</v>
      </c>
      <c r="R1447">
        <v>0</v>
      </c>
      <c r="S1447" s="4">
        <v>45473.754363425927</v>
      </c>
      <c r="T1447" s="6">
        <v>45473.754363425927</v>
      </c>
      <c r="U1447">
        <f t="shared" si="267"/>
        <v>23</v>
      </c>
      <c r="V1447">
        <f t="shared" si="268"/>
        <v>30</v>
      </c>
      <c r="W1447" t="str">
        <f t="shared" si="269"/>
        <v/>
      </c>
      <c r="X1447" t="str">
        <f t="shared" si="270"/>
        <v/>
      </c>
      <c r="Y1447" s="12" t="str">
        <f t="shared" si="271"/>
        <v/>
      </c>
      <c r="Z1447" t="str">
        <f t="shared" si="272"/>
        <v/>
      </c>
      <c r="AA1447" t="str">
        <f t="shared" si="273"/>
        <v/>
      </c>
      <c r="AB1447" t="str">
        <f t="shared" si="274"/>
        <v/>
      </c>
      <c r="AC1447" s="2" t="str">
        <f t="shared" si="275"/>
        <v/>
      </c>
      <c r="AD1447" t="str">
        <f t="shared" si="278"/>
        <v/>
      </c>
      <c r="AE1447" t="str">
        <f t="shared" si="276"/>
        <v/>
      </c>
      <c r="AF1447" t="str">
        <f t="shared" si="277"/>
        <v/>
      </c>
    </row>
    <row r="1448" spans="1:32" x14ac:dyDescent="0.25">
      <c r="A1448">
        <v>13001</v>
      </c>
      <c r="B1448" s="1">
        <v>867488060855003</v>
      </c>
      <c r="C1448" s="1">
        <v>1719770807</v>
      </c>
      <c r="D1448">
        <v>-22.915665000000001</v>
      </c>
      <c r="E1448">
        <v>-47.059547000000002</v>
      </c>
      <c r="F1448">
        <v>700</v>
      </c>
      <c r="G1448">
        <v>28</v>
      </c>
      <c r="H1448">
        <v>65.900000000000006</v>
      </c>
      <c r="I1448">
        <v>1</v>
      </c>
      <c r="J1448">
        <v>1</v>
      </c>
      <c r="K1448">
        <v>523000</v>
      </c>
      <c r="L1448">
        <v>0</v>
      </c>
      <c r="M1448" t="s">
        <v>19</v>
      </c>
      <c r="N1448">
        <v>10</v>
      </c>
      <c r="O1448">
        <v>0</v>
      </c>
      <c r="P1448">
        <v>0</v>
      </c>
      <c r="Q1448">
        <v>0</v>
      </c>
      <c r="R1448">
        <v>0</v>
      </c>
      <c r="S1448" s="4">
        <v>45473.754710648151</v>
      </c>
      <c r="T1448" s="6">
        <v>45473.754710648151</v>
      </c>
      <c r="U1448">
        <f t="shared" si="267"/>
        <v>23</v>
      </c>
      <c r="V1448">
        <f t="shared" si="268"/>
        <v>30</v>
      </c>
      <c r="W1448" t="str">
        <f t="shared" si="269"/>
        <v/>
      </c>
      <c r="X1448" t="str">
        <f t="shared" si="270"/>
        <v/>
      </c>
      <c r="Y1448" s="12" t="str">
        <f t="shared" si="271"/>
        <v/>
      </c>
      <c r="Z1448" t="str">
        <f t="shared" si="272"/>
        <v/>
      </c>
      <c r="AA1448" t="str">
        <f t="shared" si="273"/>
        <v/>
      </c>
      <c r="AB1448" t="str">
        <f t="shared" si="274"/>
        <v/>
      </c>
      <c r="AC1448" s="2" t="str">
        <f t="shared" si="275"/>
        <v/>
      </c>
      <c r="AD1448" t="str">
        <f t="shared" si="278"/>
        <v/>
      </c>
      <c r="AE1448" t="str">
        <f t="shared" si="276"/>
        <v/>
      </c>
      <c r="AF1448" t="str">
        <f t="shared" si="277"/>
        <v/>
      </c>
    </row>
    <row r="1449" spans="1:32" x14ac:dyDescent="0.25">
      <c r="A1449">
        <v>13002</v>
      </c>
      <c r="B1449" s="1">
        <v>867488060855003</v>
      </c>
      <c r="C1449" s="1">
        <v>1719770837</v>
      </c>
      <c r="D1449">
        <v>-22.911415999999999</v>
      </c>
      <c r="E1449">
        <v>-47.057575</v>
      </c>
      <c r="F1449">
        <v>688</v>
      </c>
      <c r="G1449">
        <v>67</v>
      </c>
      <c r="H1449">
        <v>64.7</v>
      </c>
      <c r="I1449">
        <v>1</v>
      </c>
      <c r="J1449">
        <v>1</v>
      </c>
      <c r="K1449">
        <v>523500</v>
      </c>
      <c r="L1449">
        <v>0</v>
      </c>
      <c r="M1449" t="s">
        <v>19</v>
      </c>
      <c r="N1449">
        <v>10</v>
      </c>
      <c r="O1449">
        <v>0</v>
      </c>
      <c r="P1449">
        <v>0</v>
      </c>
      <c r="Q1449">
        <v>0</v>
      </c>
      <c r="R1449">
        <v>0</v>
      </c>
      <c r="S1449" s="4">
        <v>45473.755057870374</v>
      </c>
      <c r="T1449" s="6">
        <v>45473.755057870374</v>
      </c>
      <c r="U1449">
        <f t="shared" si="267"/>
        <v>23</v>
      </c>
      <c r="V1449">
        <f t="shared" si="268"/>
        <v>30</v>
      </c>
      <c r="W1449" t="str">
        <f t="shared" si="269"/>
        <v/>
      </c>
      <c r="X1449" t="str">
        <f t="shared" si="270"/>
        <v/>
      </c>
      <c r="Y1449" s="12" t="str">
        <f t="shared" si="271"/>
        <v/>
      </c>
      <c r="Z1449" t="str">
        <f t="shared" si="272"/>
        <v/>
      </c>
      <c r="AA1449" t="str">
        <f t="shared" si="273"/>
        <v/>
      </c>
      <c r="AB1449" t="str">
        <f t="shared" si="274"/>
        <v/>
      </c>
      <c r="AC1449" s="2" t="str">
        <f t="shared" si="275"/>
        <v/>
      </c>
      <c r="AD1449" t="str">
        <f t="shared" si="278"/>
        <v/>
      </c>
      <c r="AE1449" t="str">
        <f t="shared" si="276"/>
        <v/>
      </c>
      <c r="AF1449" t="str">
        <f t="shared" si="277"/>
        <v/>
      </c>
    </row>
    <row r="1450" spans="1:32" x14ac:dyDescent="0.25">
      <c r="A1450">
        <v>13003</v>
      </c>
      <c r="B1450" s="1">
        <v>867488060855003</v>
      </c>
      <c r="C1450" s="1">
        <v>1719770867</v>
      </c>
      <c r="D1450">
        <v>-22.909520000000001</v>
      </c>
      <c r="E1450">
        <v>-47.05294</v>
      </c>
      <c r="F1450">
        <v>691</v>
      </c>
      <c r="G1450">
        <v>66</v>
      </c>
      <c r="H1450">
        <v>62</v>
      </c>
      <c r="I1450">
        <v>1</v>
      </c>
      <c r="J1450">
        <v>1</v>
      </c>
      <c r="K1450">
        <v>524000</v>
      </c>
      <c r="L1450">
        <v>0</v>
      </c>
      <c r="M1450" t="s">
        <v>19</v>
      </c>
      <c r="N1450">
        <v>10</v>
      </c>
      <c r="O1450">
        <v>0</v>
      </c>
      <c r="P1450">
        <v>0</v>
      </c>
      <c r="Q1450">
        <v>0</v>
      </c>
      <c r="R1450">
        <v>0</v>
      </c>
      <c r="S1450" s="4">
        <v>45473.75540509259</v>
      </c>
      <c r="T1450" s="6">
        <v>45473.75540509259</v>
      </c>
      <c r="U1450">
        <f t="shared" si="267"/>
        <v>23</v>
      </c>
      <c r="V1450">
        <f t="shared" si="268"/>
        <v>30</v>
      </c>
      <c r="W1450" t="str">
        <f t="shared" si="269"/>
        <v/>
      </c>
      <c r="X1450" t="str">
        <f t="shared" si="270"/>
        <v/>
      </c>
      <c r="Y1450" s="12" t="str">
        <f t="shared" si="271"/>
        <v/>
      </c>
      <c r="Z1450" t="str">
        <f t="shared" si="272"/>
        <v/>
      </c>
      <c r="AA1450" t="str">
        <f t="shared" si="273"/>
        <v/>
      </c>
      <c r="AB1450" t="str">
        <f t="shared" si="274"/>
        <v/>
      </c>
      <c r="AC1450" s="2" t="str">
        <f t="shared" si="275"/>
        <v/>
      </c>
      <c r="AD1450" t="str">
        <f t="shared" si="278"/>
        <v/>
      </c>
      <c r="AE1450" t="str">
        <f t="shared" si="276"/>
        <v/>
      </c>
      <c r="AF1450" t="str">
        <f t="shared" si="277"/>
        <v/>
      </c>
    </row>
    <row r="1451" spans="1:32" x14ac:dyDescent="0.25">
      <c r="A1451">
        <v>13004</v>
      </c>
      <c r="B1451" s="1">
        <v>867488060855003</v>
      </c>
      <c r="C1451" s="1">
        <v>1719770897</v>
      </c>
      <c r="D1451">
        <v>-22.908511000000001</v>
      </c>
      <c r="E1451">
        <v>-47.050859000000003</v>
      </c>
      <c r="F1451">
        <v>681</v>
      </c>
      <c r="G1451">
        <v>66</v>
      </c>
      <c r="H1451">
        <v>0</v>
      </c>
      <c r="I1451">
        <v>1</v>
      </c>
      <c r="J1451">
        <v>1</v>
      </c>
      <c r="K1451">
        <v>524300</v>
      </c>
      <c r="L1451">
        <v>0</v>
      </c>
      <c r="M1451" t="s">
        <v>19</v>
      </c>
      <c r="N1451">
        <v>10</v>
      </c>
      <c r="O1451">
        <v>0</v>
      </c>
      <c r="P1451">
        <v>0</v>
      </c>
      <c r="Q1451">
        <v>0</v>
      </c>
      <c r="R1451">
        <v>0</v>
      </c>
      <c r="S1451" s="4">
        <v>45473.755752314813</v>
      </c>
      <c r="T1451" s="6">
        <v>45473.755752314813</v>
      </c>
      <c r="U1451">
        <f t="shared" si="267"/>
        <v>23</v>
      </c>
      <c r="V1451">
        <f t="shared" si="268"/>
        <v>30</v>
      </c>
      <c r="W1451" t="str">
        <f t="shared" si="269"/>
        <v/>
      </c>
      <c r="X1451" t="str">
        <f t="shared" si="270"/>
        <v/>
      </c>
      <c r="Y1451" s="12" t="str">
        <f t="shared" si="271"/>
        <v/>
      </c>
      <c r="Z1451" t="str">
        <f t="shared" si="272"/>
        <v/>
      </c>
      <c r="AA1451" t="str">
        <f t="shared" si="273"/>
        <v/>
      </c>
      <c r="AB1451" t="str">
        <f t="shared" si="274"/>
        <v/>
      </c>
      <c r="AC1451" s="2" t="str">
        <f t="shared" si="275"/>
        <v/>
      </c>
      <c r="AD1451" t="str">
        <f t="shared" si="278"/>
        <v/>
      </c>
      <c r="AE1451" t="str">
        <f t="shared" si="276"/>
        <v/>
      </c>
      <c r="AF1451" t="str">
        <f t="shared" si="277"/>
        <v/>
      </c>
    </row>
    <row r="1452" spans="1:32" x14ac:dyDescent="0.25">
      <c r="A1452">
        <v>13005</v>
      </c>
      <c r="B1452" s="1">
        <v>867488060855003</v>
      </c>
      <c r="C1452" s="1">
        <v>1719770927</v>
      </c>
      <c r="D1452">
        <v>-22.906438000000001</v>
      </c>
      <c r="E1452">
        <v>-47.048144999999998</v>
      </c>
      <c r="F1452">
        <v>655</v>
      </c>
      <c r="G1452">
        <v>53</v>
      </c>
      <c r="H1452">
        <v>60</v>
      </c>
      <c r="I1452">
        <v>1</v>
      </c>
      <c r="J1452">
        <v>1</v>
      </c>
      <c r="K1452">
        <v>524700</v>
      </c>
      <c r="L1452">
        <v>0</v>
      </c>
      <c r="M1452" t="s">
        <v>19</v>
      </c>
      <c r="N1452">
        <v>10</v>
      </c>
      <c r="O1452">
        <v>0</v>
      </c>
      <c r="P1452">
        <v>0</v>
      </c>
      <c r="Q1452">
        <v>0</v>
      </c>
      <c r="R1452">
        <v>0</v>
      </c>
      <c r="S1452" s="4">
        <v>45473.756099537037</v>
      </c>
      <c r="T1452" s="6">
        <v>45473.756099537037</v>
      </c>
      <c r="U1452">
        <f t="shared" si="267"/>
        <v>23</v>
      </c>
      <c r="V1452">
        <f t="shared" si="268"/>
        <v>30</v>
      </c>
      <c r="W1452" t="str">
        <f t="shared" si="269"/>
        <v/>
      </c>
      <c r="X1452" t="str">
        <f t="shared" si="270"/>
        <v/>
      </c>
      <c r="Y1452" s="12" t="str">
        <f t="shared" si="271"/>
        <v/>
      </c>
      <c r="Z1452" t="str">
        <f t="shared" si="272"/>
        <v/>
      </c>
      <c r="AA1452" t="str">
        <f t="shared" si="273"/>
        <v/>
      </c>
      <c r="AB1452" t="str">
        <f t="shared" si="274"/>
        <v/>
      </c>
      <c r="AC1452" s="2" t="str">
        <f t="shared" si="275"/>
        <v/>
      </c>
      <c r="AD1452" t="str">
        <f t="shared" si="278"/>
        <v/>
      </c>
      <c r="AE1452" t="str">
        <f t="shared" si="276"/>
        <v/>
      </c>
      <c r="AF1452" t="str">
        <f t="shared" si="277"/>
        <v/>
      </c>
    </row>
    <row r="1453" spans="1:32" x14ac:dyDescent="0.25">
      <c r="A1453">
        <v>13006</v>
      </c>
      <c r="B1453" s="1">
        <v>867488060855003</v>
      </c>
      <c r="C1453" s="1">
        <v>1719770956</v>
      </c>
      <c r="D1453">
        <v>-22.903413</v>
      </c>
      <c r="E1453">
        <v>-47.046695</v>
      </c>
      <c r="F1453">
        <v>642</v>
      </c>
      <c r="G1453">
        <v>6</v>
      </c>
      <c r="H1453">
        <v>57.9</v>
      </c>
      <c r="I1453">
        <v>1</v>
      </c>
      <c r="J1453">
        <v>1</v>
      </c>
      <c r="K1453">
        <v>525100</v>
      </c>
      <c r="L1453">
        <v>0</v>
      </c>
      <c r="M1453" t="s">
        <v>19</v>
      </c>
      <c r="N1453">
        <v>10</v>
      </c>
      <c r="O1453">
        <v>0</v>
      </c>
      <c r="P1453">
        <v>0</v>
      </c>
      <c r="Q1453">
        <v>0</v>
      </c>
      <c r="R1453">
        <v>0</v>
      </c>
      <c r="S1453" s="4">
        <v>45473.756435185183</v>
      </c>
      <c r="T1453" s="6">
        <v>45473.756435185183</v>
      </c>
      <c r="U1453">
        <f t="shared" si="267"/>
        <v>23</v>
      </c>
      <c r="V1453">
        <f t="shared" si="268"/>
        <v>29</v>
      </c>
      <c r="W1453" t="str">
        <f t="shared" si="269"/>
        <v/>
      </c>
      <c r="X1453" t="str">
        <f t="shared" si="270"/>
        <v/>
      </c>
      <c r="Y1453" s="12" t="str">
        <f t="shared" si="271"/>
        <v/>
      </c>
      <c r="Z1453" t="str">
        <f t="shared" si="272"/>
        <v/>
      </c>
      <c r="AA1453" t="str">
        <f t="shared" si="273"/>
        <v/>
      </c>
      <c r="AB1453" t="str">
        <f t="shared" si="274"/>
        <v/>
      </c>
      <c r="AC1453" s="2" t="str">
        <f t="shared" si="275"/>
        <v/>
      </c>
      <c r="AD1453" t="str">
        <f t="shared" si="278"/>
        <v/>
      </c>
      <c r="AE1453" t="str">
        <f t="shared" si="276"/>
        <v/>
      </c>
      <c r="AF1453" t="str">
        <f t="shared" si="277"/>
        <v/>
      </c>
    </row>
    <row r="1454" spans="1:32" x14ac:dyDescent="0.25">
      <c r="A1454">
        <v>13007</v>
      </c>
      <c r="B1454" s="1">
        <v>867488060855003</v>
      </c>
      <c r="C1454" s="1">
        <v>1719770986</v>
      </c>
      <c r="D1454">
        <v>-22.900207000000002</v>
      </c>
      <c r="E1454">
        <v>-47.047584999999998</v>
      </c>
      <c r="F1454">
        <v>621</v>
      </c>
      <c r="G1454">
        <v>351</v>
      </c>
      <c r="H1454">
        <v>6.5</v>
      </c>
      <c r="I1454">
        <v>1</v>
      </c>
      <c r="J1454">
        <v>1</v>
      </c>
      <c r="K1454">
        <v>525400</v>
      </c>
      <c r="L1454">
        <v>0</v>
      </c>
      <c r="M1454" t="s">
        <v>19</v>
      </c>
      <c r="N1454">
        <v>10</v>
      </c>
      <c r="O1454">
        <v>0</v>
      </c>
      <c r="P1454">
        <v>0</v>
      </c>
      <c r="Q1454">
        <v>0</v>
      </c>
      <c r="R1454">
        <v>0</v>
      </c>
      <c r="S1454" s="4">
        <v>45473.756782407407</v>
      </c>
      <c r="T1454" s="6">
        <v>45473.756782407407</v>
      </c>
      <c r="U1454">
        <f t="shared" si="267"/>
        <v>23</v>
      </c>
      <c r="V1454">
        <f t="shared" si="268"/>
        <v>30</v>
      </c>
      <c r="W1454" t="str">
        <f t="shared" si="269"/>
        <v/>
      </c>
      <c r="X1454" t="str">
        <f t="shared" si="270"/>
        <v/>
      </c>
      <c r="Y1454" s="12" t="str">
        <f t="shared" si="271"/>
        <v/>
      </c>
      <c r="Z1454" t="str">
        <f t="shared" si="272"/>
        <v/>
      </c>
      <c r="AA1454" t="str">
        <f t="shared" si="273"/>
        <v/>
      </c>
      <c r="AB1454" t="str">
        <f t="shared" si="274"/>
        <v/>
      </c>
      <c r="AC1454" s="2" t="str">
        <f t="shared" si="275"/>
        <v/>
      </c>
      <c r="AD1454" t="str">
        <f t="shared" si="278"/>
        <v/>
      </c>
      <c r="AE1454" t="str">
        <f t="shared" si="276"/>
        <v/>
      </c>
      <c r="AF1454" t="str">
        <f t="shared" si="277"/>
        <v/>
      </c>
    </row>
    <row r="1455" spans="1:32" x14ac:dyDescent="0.25">
      <c r="A1455">
        <v>13008</v>
      </c>
      <c r="B1455" s="1">
        <v>867488060855003</v>
      </c>
      <c r="C1455" s="1">
        <v>1719771017</v>
      </c>
      <c r="D1455">
        <v>-22.897600000000001</v>
      </c>
      <c r="E1455">
        <v>-47.047065000000003</v>
      </c>
      <c r="F1455">
        <v>625</v>
      </c>
      <c r="G1455">
        <v>12</v>
      </c>
      <c r="H1455">
        <v>11.9</v>
      </c>
      <c r="I1455">
        <v>1</v>
      </c>
      <c r="J1455">
        <v>1</v>
      </c>
      <c r="K1455">
        <v>525700</v>
      </c>
      <c r="L1455">
        <v>0</v>
      </c>
      <c r="M1455" t="s">
        <v>19</v>
      </c>
      <c r="N1455">
        <v>10</v>
      </c>
      <c r="O1455">
        <v>0</v>
      </c>
      <c r="P1455">
        <v>0</v>
      </c>
      <c r="Q1455">
        <v>0</v>
      </c>
      <c r="R1455">
        <v>0</v>
      </c>
      <c r="S1455" s="4">
        <v>45473.757141203707</v>
      </c>
      <c r="T1455" s="6">
        <v>45473.757141203707</v>
      </c>
      <c r="U1455">
        <f t="shared" si="267"/>
        <v>23</v>
      </c>
      <c r="V1455">
        <f t="shared" si="268"/>
        <v>31</v>
      </c>
      <c r="W1455" t="str">
        <f t="shared" si="269"/>
        <v/>
      </c>
      <c r="X1455" t="str">
        <f t="shared" si="270"/>
        <v/>
      </c>
      <c r="Y1455" s="12" t="str">
        <f t="shared" si="271"/>
        <v/>
      </c>
      <c r="Z1455" t="str">
        <f t="shared" si="272"/>
        <v/>
      </c>
      <c r="AA1455" t="str">
        <f t="shared" si="273"/>
        <v/>
      </c>
      <c r="AB1455" t="str">
        <f t="shared" si="274"/>
        <v/>
      </c>
      <c r="AC1455" s="2" t="str">
        <f t="shared" si="275"/>
        <v/>
      </c>
      <c r="AD1455" t="str">
        <f t="shared" si="278"/>
        <v/>
      </c>
      <c r="AE1455" t="str">
        <f t="shared" si="276"/>
        <v/>
      </c>
      <c r="AF1455" t="str">
        <f t="shared" si="277"/>
        <v/>
      </c>
    </row>
    <row r="1456" spans="1:32" x14ac:dyDescent="0.25">
      <c r="A1456">
        <v>13009</v>
      </c>
      <c r="B1456" s="1">
        <v>867488060855003</v>
      </c>
      <c r="C1456" s="1">
        <v>1719771047</v>
      </c>
      <c r="D1456">
        <v>-22.896312999999999</v>
      </c>
      <c r="E1456">
        <v>-47.046959999999999</v>
      </c>
      <c r="F1456">
        <v>624</v>
      </c>
      <c r="G1456">
        <v>355</v>
      </c>
      <c r="H1456">
        <v>46.2</v>
      </c>
      <c r="I1456">
        <v>1</v>
      </c>
      <c r="J1456">
        <v>1</v>
      </c>
      <c r="K1456">
        <v>525900</v>
      </c>
      <c r="L1456">
        <v>0</v>
      </c>
      <c r="M1456" t="s">
        <v>19</v>
      </c>
      <c r="N1456">
        <v>10</v>
      </c>
      <c r="O1456">
        <v>0</v>
      </c>
      <c r="P1456">
        <v>0</v>
      </c>
      <c r="Q1456">
        <v>0</v>
      </c>
      <c r="R1456">
        <v>0</v>
      </c>
      <c r="S1456" s="4">
        <v>45473.757488425923</v>
      </c>
      <c r="T1456" s="6">
        <v>45473.757488425923</v>
      </c>
      <c r="U1456">
        <f t="shared" si="267"/>
        <v>23</v>
      </c>
      <c r="V1456">
        <f t="shared" si="268"/>
        <v>30</v>
      </c>
      <c r="W1456" t="str">
        <f t="shared" si="269"/>
        <v/>
      </c>
      <c r="X1456" t="str">
        <f t="shared" si="270"/>
        <v/>
      </c>
      <c r="Y1456" s="12" t="str">
        <f t="shared" si="271"/>
        <v/>
      </c>
      <c r="Z1456" t="str">
        <f t="shared" si="272"/>
        <v/>
      </c>
      <c r="AA1456" t="str">
        <f t="shared" si="273"/>
        <v/>
      </c>
      <c r="AB1456" t="str">
        <f t="shared" si="274"/>
        <v/>
      </c>
      <c r="AC1456" s="2" t="str">
        <f t="shared" si="275"/>
        <v/>
      </c>
      <c r="AD1456" t="str">
        <f t="shared" si="278"/>
        <v/>
      </c>
      <c r="AE1456" t="str">
        <f t="shared" si="276"/>
        <v/>
      </c>
      <c r="AF1456" t="str">
        <f t="shared" si="277"/>
        <v/>
      </c>
    </row>
    <row r="1457" spans="1:32" x14ac:dyDescent="0.25">
      <c r="A1457">
        <v>13010</v>
      </c>
      <c r="B1457" s="1">
        <v>867488060855003</v>
      </c>
      <c r="C1457" s="1">
        <v>1719771077</v>
      </c>
      <c r="D1457">
        <v>-22.894518000000001</v>
      </c>
      <c r="E1457">
        <v>-47.047172000000003</v>
      </c>
      <c r="F1457">
        <v>626</v>
      </c>
      <c r="G1457">
        <v>355</v>
      </c>
      <c r="H1457">
        <v>0</v>
      </c>
      <c r="I1457">
        <v>1</v>
      </c>
      <c r="J1457">
        <v>1</v>
      </c>
      <c r="K1457">
        <v>526100</v>
      </c>
      <c r="L1457">
        <v>0</v>
      </c>
      <c r="M1457" t="s">
        <v>19</v>
      </c>
      <c r="N1457">
        <v>10</v>
      </c>
      <c r="O1457">
        <v>0</v>
      </c>
      <c r="P1457">
        <v>0</v>
      </c>
      <c r="Q1457">
        <v>0</v>
      </c>
      <c r="R1457">
        <v>0</v>
      </c>
      <c r="S1457" s="4">
        <v>45473.757835648146</v>
      </c>
      <c r="T1457" s="6">
        <v>45473.757835648146</v>
      </c>
      <c r="U1457">
        <f t="shared" si="267"/>
        <v>23</v>
      </c>
      <c r="V1457">
        <f t="shared" si="268"/>
        <v>30</v>
      </c>
      <c r="W1457" t="str">
        <f t="shared" si="269"/>
        <v/>
      </c>
      <c r="X1457" t="str">
        <f t="shared" si="270"/>
        <v/>
      </c>
      <c r="Y1457" s="12" t="str">
        <f t="shared" si="271"/>
        <v/>
      </c>
      <c r="Z1457" t="str">
        <f t="shared" si="272"/>
        <v/>
      </c>
      <c r="AA1457" t="str">
        <f t="shared" si="273"/>
        <v/>
      </c>
      <c r="AB1457" t="str">
        <f t="shared" si="274"/>
        <v/>
      </c>
      <c r="AC1457" s="2" t="str">
        <f t="shared" si="275"/>
        <v/>
      </c>
      <c r="AD1457" t="str">
        <f t="shared" si="278"/>
        <v/>
      </c>
      <c r="AE1457" t="str">
        <f t="shared" si="276"/>
        <v/>
      </c>
      <c r="AF1457" t="str">
        <f t="shared" si="277"/>
        <v/>
      </c>
    </row>
    <row r="1458" spans="1:32" x14ac:dyDescent="0.25">
      <c r="A1458">
        <v>13011</v>
      </c>
      <c r="B1458" s="1">
        <v>867488060855003</v>
      </c>
      <c r="C1458" s="1">
        <v>1719771107</v>
      </c>
      <c r="D1458">
        <v>-22.893501000000001</v>
      </c>
      <c r="E1458">
        <v>-47.046661999999998</v>
      </c>
      <c r="F1458">
        <v>636</v>
      </c>
      <c r="G1458">
        <v>13</v>
      </c>
      <c r="H1458">
        <v>27</v>
      </c>
      <c r="I1458">
        <v>1</v>
      </c>
      <c r="J1458">
        <v>1</v>
      </c>
      <c r="K1458">
        <v>526200</v>
      </c>
      <c r="L1458">
        <v>0</v>
      </c>
      <c r="M1458" t="s">
        <v>19</v>
      </c>
      <c r="N1458">
        <v>10</v>
      </c>
      <c r="O1458">
        <v>0</v>
      </c>
      <c r="P1458">
        <v>0</v>
      </c>
      <c r="Q1458">
        <v>0</v>
      </c>
      <c r="R1458">
        <v>0</v>
      </c>
      <c r="S1458" s="4">
        <v>45473.75818287037</v>
      </c>
      <c r="T1458" s="6">
        <v>45473.75818287037</v>
      </c>
      <c r="U1458">
        <f t="shared" si="267"/>
        <v>23</v>
      </c>
      <c r="V1458">
        <f t="shared" si="268"/>
        <v>30</v>
      </c>
      <c r="W1458" t="str">
        <f t="shared" si="269"/>
        <v/>
      </c>
      <c r="X1458" t="str">
        <f t="shared" si="270"/>
        <v/>
      </c>
      <c r="Y1458" s="12" t="str">
        <f t="shared" si="271"/>
        <v/>
      </c>
      <c r="Z1458" t="str">
        <f t="shared" si="272"/>
        <v/>
      </c>
      <c r="AA1458" t="str">
        <f t="shared" si="273"/>
        <v/>
      </c>
      <c r="AB1458" t="str">
        <f t="shared" si="274"/>
        <v/>
      </c>
      <c r="AC1458" s="2" t="str">
        <f t="shared" si="275"/>
        <v/>
      </c>
      <c r="AD1458" t="str">
        <f t="shared" si="278"/>
        <v/>
      </c>
      <c r="AE1458" t="str">
        <f t="shared" si="276"/>
        <v/>
      </c>
      <c r="AF1458" t="str">
        <f t="shared" si="277"/>
        <v/>
      </c>
    </row>
    <row r="1459" spans="1:32" x14ac:dyDescent="0.25">
      <c r="A1459">
        <v>13012</v>
      </c>
      <c r="B1459" s="1">
        <v>867488060855003</v>
      </c>
      <c r="C1459" s="1">
        <v>1719771137</v>
      </c>
      <c r="D1459">
        <v>-22.892692</v>
      </c>
      <c r="E1459">
        <v>-47.046751</v>
      </c>
      <c r="F1459">
        <v>639</v>
      </c>
      <c r="G1459">
        <v>261</v>
      </c>
      <c r="H1459">
        <v>8.6999999999999993</v>
      </c>
      <c r="I1459">
        <v>1</v>
      </c>
      <c r="J1459">
        <v>1</v>
      </c>
      <c r="K1459">
        <v>526300</v>
      </c>
      <c r="L1459">
        <v>0</v>
      </c>
      <c r="M1459" t="s">
        <v>19</v>
      </c>
      <c r="N1459">
        <v>10</v>
      </c>
      <c r="O1459">
        <v>0</v>
      </c>
      <c r="P1459">
        <v>0</v>
      </c>
      <c r="Q1459">
        <v>0</v>
      </c>
      <c r="R1459">
        <v>0</v>
      </c>
      <c r="S1459" s="4">
        <v>45473.758530092593</v>
      </c>
      <c r="T1459" s="6">
        <v>45473.758530092593</v>
      </c>
      <c r="U1459">
        <f t="shared" si="267"/>
        <v>23</v>
      </c>
      <c r="V1459">
        <f t="shared" si="268"/>
        <v>30</v>
      </c>
      <c r="W1459" t="str">
        <f t="shared" si="269"/>
        <v/>
      </c>
      <c r="X1459" t="str">
        <f t="shared" si="270"/>
        <v/>
      </c>
      <c r="Y1459" s="12" t="str">
        <f t="shared" si="271"/>
        <v/>
      </c>
      <c r="Z1459" t="str">
        <f t="shared" si="272"/>
        <v/>
      </c>
      <c r="AA1459" t="str">
        <f t="shared" si="273"/>
        <v/>
      </c>
      <c r="AB1459" t="str">
        <f t="shared" si="274"/>
        <v/>
      </c>
      <c r="AC1459" s="2" t="str">
        <f t="shared" si="275"/>
        <v/>
      </c>
      <c r="AD1459" t="str">
        <f t="shared" si="278"/>
        <v/>
      </c>
      <c r="AE1459" t="str">
        <f t="shared" si="276"/>
        <v/>
      </c>
      <c r="AF1459" t="str">
        <f t="shared" si="277"/>
        <v/>
      </c>
    </row>
    <row r="1460" spans="1:32" x14ac:dyDescent="0.25">
      <c r="A1460">
        <v>13013</v>
      </c>
      <c r="B1460" s="1">
        <v>867488060855003</v>
      </c>
      <c r="C1460" s="1">
        <v>1719771167</v>
      </c>
      <c r="D1460">
        <v>-22.892658000000001</v>
      </c>
      <c r="E1460">
        <v>-47.046905000000002</v>
      </c>
      <c r="F1460">
        <v>640</v>
      </c>
      <c r="G1460">
        <v>154</v>
      </c>
      <c r="H1460">
        <v>2.1</v>
      </c>
      <c r="I1460">
        <v>1</v>
      </c>
      <c r="J1460">
        <v>1</v>
      </c>
      <c r="K1460">
        <v>526300</v>
      </c>
      <c r="L1460">
        <v>0</v>
      </c>
      <c r="M1460" t="s">
        <v>19</v>
      </c>
      <c r="N1460">
        <v>10</v>
      </c>
      <c r="O1460">
        <v>0</v>
      </c>
      <c r="P1460">
        <v>0</v>
      </c>
      <c r="Q1460">
        <v>0</v>
      </c>
      <c r="R1460">
        <v>0</v>
      </c>
      <c r="S1460" s="4">
        <v>45473.758877314816</v>
      </c>
      <c r="T1460" s="6">
        <v>45473.758877314816</v>
      </c>
      <c r="U1460">
        <f t="shared" si="267"/>
        <v>23</v>
      </c>
      <c r="V1460">
        <f t="shared" si="268"/>
        <v>30</v>
      </c>
      <c r="W1460" t="str">
        <f t="shared" si="269"/>
        <v/>
      </c>
      <c r="X1460" t="str">
        <f t="shared" si="270"/>
        <v/>
      </c>
      <c r="Y1460" s="12" t="str">
        <f t="shared" si="271"/>
        <v/>
      </c>
      <c r="Z1460" t="str">
        <f t="shared" si="272"/>
        <v/>
      </c>
      <c r="AA1460" t="str">
        <f t="shared" si="273"/>
        <v/>
      </c>
      <c r="AB1460" t="str">
        <f t="shared" si="274"/>
        <v/>
      </c>
      <c r="AC1460" s="2" t="str">
        <f t="shared" si="275"/>
        <v/>
      </c>
      <c r="AD1460" t="str">
        <f t="shared" si="278"/>
        <v/>
      </c>
      <c r="AE1460" t="str">
        <f t="shared" si="276"/>
        <v/>
      </c>
      <c r="AF1460" t="str">
        <f t="shared" si="277"/>
        <v/>
      </c>
    </row>
    <row r="1461" spans="1:32" x14ac:dyDescent="0.25">
      <c r="A1461">
        <v>13017</v>
      </c>
      <c r="B1461" s="1">
        <v>867488060855003</v>
      </c>
      <c r="C1461" s="1">
        <v>1719771172</v>
      </c>
      <c r="D1461">
        <v>-22.892662999999999</v>
      </c>
      <c r="E1461">
        <v>-47.046911999999999</v>
      </c>
      <c r="F1461">
        <v>642</v>
      </c>
      <c r="G1461">
        <v>182</v>
      </c>
      <c r="H1461">
        <v>3.9</v>
      </c>
      <c r="I1461">
        <v>1</v>
      </c>
      <c r="J1461">
        <v>0</v>
      </c>
      <c r="K1461">
        <v>526300</v>
      </c>
      <c r="L1461">
        <v>0</v>
      </c>
      <c r="M1461" t="s">
        <v>19</v>
      </c>
      <c r="N1461">
        <v>10</v>
      </c>
      <c r="O1461">
        <v>0</v>
      </c>
      <c r="P1461">
        <v>0</v>
      </c>
      <c r="Q1461">
        <v>0</v>
      </c>
      <c r="R1461">
        <v>0</v>
      </c>
      <c r="S1461" s="4">
        <v>45473.758935185186</v>
      </c>
      <c r="T1461" s="6">
        <v>45473.758935185186</v>
      </c>
      <c r="U1461">
        <f t="shared" si="267"/>
        <v>23</v>
      </c>
      <c r="V1461">
        <f t="shared" si="268"/>
        <v>5</v>
      </c>
      <c r="W1461" t="str">
        <f t="shared" si="269"/>
        <v/>
      </c>
      <c r="X1461" t="str">
        <f t="shared" si="270"/>
        <v/>
      </c>
      <c r="Y1461" s="12" t="str">
        <f t="shared" si="271"/>
        <v/>
      </c>
      <c r="Z1461" t="str">
        <f t="shared" si="272"/>
        <v/>
      </c>
      <c r="AA1461" t="str">
        <f t="shared" si="273"/>
        <v/>
      </c>
      <c r="AB1461" t="str">
        <f t="shared" si="274"/>
        <v/>
      </c>
      <c r="AC1461" s="2" t="str">
        <f t="shared" si="275"/>
        <v/>
      </c>
      <c r="AD1461" t="str">
        <f t="shared" si="278"/>
        <v/>
      </c>
      <c r="AE1461" t="str">
        <f t="shared" si="276"/>
        <v/>
      </c>
      <c r="AF1461" t="str">
        <f t="shared" si="277"/>
        <v/>
      </c>
    </row>
    <row r="1462" spans="1:32" x14ac:dyDescent="0.25">
      <c r="A1462">
        <v>13018</v>
      </c>
      <c r="B1462" s="1">
        <v>867488060855003</v>
      </c>
      <c r="C1462" s="1">
        <v>1719771625</v>
      </c>
      <c r="D1462">
        <v>-22.892676999999999</v>
      </c>
      <c r="E1462">
        <v>-47.046914000000001</v>
      </c>
      <c r="F1462">
        <v>633</v>
      </c>
      <c r="G1462">
        <v>182</v>
      </c>
      <c r="H1462">
        <v>0</v>
      </c>
      <c r="I1462">
        <v>1</v>
      </c>
      <c r="J1462">
        <v>0</v>
      </c>
      <c r="K1462">
        <v>526300</v>
      </c>
      <c r="L1462">
        <v>0</v>
      </c>
      <c r="M1462" t="s">
        <v>19</v>
      </c>
      <c r="N1462">
        <v>10</v>
      </c>
      <c r="O1462">
        <v>0</v>
      </c>
      <c r="P1462">
        <v>0</v>
      </c>
      <c r="Q1462">
        <v>0</v>
      </c>
      <c r="R1462">
        <v>0</v>
      </c>
      <c r="S1462" s="4">
        <v>45473.764178240737</v>
      </c>
      <c r="T1462" s="6">
        <v>45473.764178240737</v>
      </c>
      <c r="U1462">
        <f t="shared" si="267"/>
        <v>24</v>
      </c>
      <c r="V1462">
        <f t="shared" si="268"/>
        <v>453</v>
      </c>
      <c r="W1462" t="str">
        <f t="shared" si="269"/>
        <v/>
      </c>
      <c r="X1462" t="str">
        <f t="shared" si="270"/>
        <v/>
      </c>
      <c r="Y1462" s="12" t="str">
        <f t="shared" si="271"/>
        <v/>
      </c>
      <c r="Z1462" t="str">
        <f t="shared" si="272"/>
        <v/>
      </c>
      <c r="AA1462" t="str">
        <f t="shared" si="273"/>
        <v/>
      </c>
      <c r="AB1462" t="str">
        <f t="shared" si="274"/>
        <v>TRUE</v>
      </c>
      <c r="AC1462" s="2" t="str">
        <f t="shared" si="275"/>
        <v/>
      </c>
      <c r="AD1462" t="str">
        <f t="shared" si="278"/>
        <v/>
      </c>
      <c r="AE1462" t="str">
        <f t="shared" si="276"/>
        <v/>
      </c>
      <c r="AF1462">
        <f t="shared" si="277"/>
        <v>13017</v>
      </c>
    </row>
    <row r="1463" spans="1:32" x14ac:dyDescent="0.25">
      <c r="A1463">
        <v>13019</v>
      </c>
      <c r="B1463" s="1">
        <v>867488060855003</v>
      </c>
      <c r="C1463" s="1">
        <v>1719772226</v>
      </c>
      <c r="D1463">
        <v>-22.892676999999999</v>
      </c>
      <c r="E1463">
        <v>-47.046914000000001</v>
      </c>
      <c r="F1463">
        <v>633</v>
      </c>
      <c r="G1463">
        <v>182</v>
      </c>
      <c r="H1463">
        <v>0</v>
      </c>
      <c r="I1463">
        <v>1</v>
      </c>
      <c r="J1463">
        <v>0</v>
      </c>
      <c r="K1463">
        <v>526300</v>
      </c>
      <c r="L1463">
        <v>0</v>
      </c>
      <c r="M1463" t="s">
        <v>19</v>
      </c>
      <c r="N1463">
        <v>10</v>
      </c>
      <c r="O1463">
        <v>0</v>
      </c>
      <c r="P1463">
        <v>0</v>
      </c>
      <c r="Q1463">
        <v>0</v>
      </c>
      <c r="R1463">
        <v>0</v>
      </c>
      <c r="S1463" s="4">
        <v>45473.771134259259</v>
      </c>
      <c r="T1463" s="6">
        <v>45473.771134259259</v>
      </c>
      <c r="U1463">
        <f t="shared" si="267"/>
        <v>24</v>
      </c>
      <c r="V1463">
        <f t="shared" si="268"/>
        <v>601</v>
      </c>
      <c r="W1463" t="str">
        <f t="shared" si="269"/>
        <v/>
      </c>
      <c r="X1463" t="str">
        <f t="shared" si="270"/>
        <v/>
      </c>
      <c r="Y1463" s="12" t="str">
        <f t="shared" si="271"/>
        <v/>
      </c>
      <c r="Z1463" t="str">
        <f t="shared" si="272"/>
        <v/>
      </c>
      <c r="AA1463" t="str">
        <f t="shared" si="273"/>
        <v/>
      </c>
      <c r="AB1463" t="str">
        <f t="shared" si="274"/>
        <v/>
      </c>
      <c r="AC1463" s="2" t="str">
        <f t="shared" si="275"/>
        <v/>
      </c>
      <c r="AD1463" t="str">
        <f t="shared" si="278"/>
        <v/>
      </c>
      <c r="AE1463" t="str">
        <f t="shared" si="276"/>
        <v/>
      </c>
      <c r="AF1463" t="str">
        <f t="shared" si="277"/>
        <v/>
      </c>
    </row>
    <row r="1464" spans="1:32" x14ac:dyDescent="0.25">
      <c r="A1464">
        <v>13020</v>
      </c>
      <c r="B1464" s="1">
        <v>867488060855003</v>
      </c>
      <c r="C1464" s="1">
        <v>1719772840</v>
      </c>
      <c r="D1464">
        <v>-22.892676999999999</v>
      </c>
      <c r="E1464">
        <v>-47.046914000000001</v>
      </c>
      <c r="F1464">
        <v>633</v>
      </c>
      <c r="G1464">
        <v>182</v>
      </c>
      <c r="H1464">
        <v>0</v>
      </c>
      <c r="I1464">
        <v>1</v>
      </c>
      <c r="J1464">
        <v>0</v>
      </c>
      <c r="K1464">
        <v>526300</v>
      </c>
      <c r="L1464">
        <v>0</v>
      </c>
      <c r="M1464" t="s">
        <v>19</v>
      </c>
      <c r="N1464">
        <v>10</v>
      </c>
      <c r="O1464">
        <v>0</v>
      </c>
      <c r="P1464">
        <v>0</v>
      </c>
      <c r="Q1464">
        <v>0</v>
      </c>
      <c r="R1464">
        <v>0</v>
      </c>
      <c r="S1464" s="4">
        <v>45473.778240740743</v>
      </c>
      <c r="T1464" s="6">
        <v>45473.778240740743</v>
      </c>
      <c r="U1464">
        <f t="shared" si="267"/>
        <v>24</v>
      </c>
      <c r="V1464">
        <f t="shared" si="268"/>
        <v>614</v>
      </c>
      <c r="W1464" t="str">
        <f t="shared" si="269"/>
        <v/>
      </c>
      <c r="X1464" t="str">
        <f t="shared" si="270"/>
        <v/>
      </c>
      <c r="Y1464" s="12" t="str">
        <f t="shared" si="271"/>
        <v/>
      </c>
      <c r="Z1464" t="str">
        <f t="shared" si="272"/>
        <v/>
      </c>
      <c r="AA1464" t="str">
        <f t="shared" si="273"/>
        <v/>
      </c>
      <c r="AB1464" t="str">
        <f t="shared" si="274"/>
        <v/>
      </c>
      <c r="AC1464" s="2" t="str">
        <f t="shared" si="275"/>
        <v/>
      </c>
      <c r="AD1464" t="str">
        <f t="shared" si="278"/>
        <v/>
      </c>
      <c r="AE1464" t="str">
        <f t="shared" si="276"/>
        <v/>
      </c>
      <c r="AF1464" t="str">
        <f t="shared" si="277"/>
        <v/>
      </c>
    </row>
    <row r="1465" spans="1:32" x14ac:dyDescent="0.25">
      <c r="A1465">
        <v>13024</v>
      </c>
      <c r="B1465" s="1">
        <v>867488060855003</v>
      </c>
      <c r="C1465" s="1">
        <v>1719773426</v>
      </c>
      <c r="D1465">
        <v>-22.892676999999999</v>
      </c>
      <c r="E1465">
        <v>-47.046914000000001</v>
      </c>
      <c r="F1465">
        <v>633</v>
      </c>
      <c r="G1465">
        <v>182</v>
      </c>
      <c r="H1465">
        <v>0</v>
      </c>
      <c r="I1465">
        <v>1</v>
      </c>
      <c r="J1465">
        <v>0</v>
      </c>
      <c r="K1465">
        <v>526300</v>
      </c>
      <c r="L1465">
        <v>0</v>
      </c>
      <c r="M1465" t="s">
        <v>19</v>
      </c>
      <c r="N1465">
        <v>10</v>
      </c>
      <c r="O1465">
        <v>0</v>
      </c>
      <c r="P1465">
        <v>0</v>
      </c>
      <c r="Q1465">
        <v>0</v>
      </c>
      <c r="R1465">
        <v>0</v>
      </c>
      <c r="S1465" s="4">
        <v>45473.78502314815</v>
      </c>
      <c r="T1465" s="6">
        <v>45473.78502314815</v>
      </c>
      <c r="U1465">
        <f t="shared" si="267"/>
        <v>24</v>
      </c>
      <c r="V1465">
        <f t="shared" si="268"/>
        <v>586</v>
      </c>
      <c r="W1465" t="str">
        <f t="shared" si="269"/>
        <v/>
      </c>
      <c r="X1465" t="str">
        <f t="shared" si="270"/>
        <v/>
      </c>
      <c r="Y1465" s="12" t="str">
        <f t="shared" si="271"/>
        <v/>
      </c>
      <c r="Z1465" t="str">
        <f t="shared" si="272"/>
        <v/>
      </c>
      <c r="AA1465" t="str">
        <f t="shared" si="273"/>
        <v/>
      </c>
      <c r="AB1465" t="str">
        <f t="shared" si="274"/>
        <v/>
      </c>
      <c r="AC1465" s="2" t="str">
        <f t="shared" si="275"/>
        <v/>
      </c>
      <c r="AD1465" t="str">
        <f t="shared" si="278"/>
        <v/>
      </c>
      <c r="AE1465" t="str">
        <f t="shared" si="276"/>
        <v/>
      </c>
      <c r="AF1465" t="str">
        <f t="shared" si="277"/>
        <v/>
      </c>
    </row>
    <row r="1466" spans="1:32" x14ac:dyDescent="0.25">
      <c r="A1466">
        <v>13025</v>
      </c>
      <c r="B1466" s="1">
        <v>867488060855003</v>
      </c>
      <c r="C1466" s="1">
        <v>1719774027</v>
      </c>
      <c r="D1466">
        <v>-22.892676999999999</v>
      </c>
      <c r="E1466">
        <v>-47.046914000000001</v>
      </c>
      <c r="F1466">
        <v>633</v>
      </c>
      <c r="G1466">
        <v>182</v>
      </c>
      <c r="H1466">
        <v>0</v>
      </c>
      <c r="I1466">
        <v>1</v>
      </c>
      <c r="J1466">
        <v>0</v>
      </c>
      <c r="K1466">
        <v>526300</v>
      </c>
      <c r="L1466">
        <v>0</v>
      </c>
      <c r="M1466" t="s">
        <v>19</v>
      </c>
      <c r="N1466">
        <v>10</v>
      </c>
      <c r="O1466">
        <v>0</v>
      </c>
      <c r="P1466">
        <v>0</v>
      </c>
      <c r="Q1466">
        <v>0</v>
      </c>
      <c r="R1466">
        <v>0</v>
      </c>
      <c r="S1466" s="4">
        <v>45473.791979166665</v>
      </c>
      <c r="T1466" s="6">
        <v>45473.791979166665</v>
      </c>
      <c r="U1466">
        <f t="shared" si="267"/>
        <v>24</v>
      </c>
      <c r="V1466">
        <f t="shared" si="268"/>
        <v>601</v>
      </c>
      <c r="W1466" t="str">
        <f t="shared" si="269"/>
        <v/>
      </c>
      <c r="X1466" t="str">
        <f t="shared" si="270"/>
        <v/>
      </c>
      <c r="Y1466" s="12" t="str">
        <f t="shared" si="271"/>
        <v/>
      </c>
      <c r="Z1466" t="str">
        <f t="shared" si="272"/>
        <v/>
      </c>
      <c r="AA1466" t="str">
        <f t="shared" si="273"/>
        <v/>
      </c>
      <c r="AB1466" t="str">
        <f t="shared" si="274"/>
        <v/>
      </c>
      <c r="AC1466" s="2" t="str">
        <f t="shared" si="275"/>
        <v/>
      </c>
      <c r="AD1466" t="str">
        <f t="shared" si="278"/>
        <v/>
      </c>
      <c r="AE1466" t="str">
        <f t="shared" si="276"/>
        <v/>
      </c>
      <c r="AF1466" t="str">
        <f t="shared" si="277"/>
        <v/>
      </c>
    </row>
    <row r="1467" spans="1:32" x14ac:dyDescent="0.25">
      <c r="A1467">
        <v>13026</v>
      </c>
      <c r="B1467" s="1">
        <v>867488060855003</v>
      </c>
      <c r="C1467" s="1">
        <v>1719774627</v>
      </c>
      <c r="D1467">
        <v>-22.892676999999999</v>
      </c>
      <c r="E1467">
        <v>-47.046914000000001</v>
      </c>
      <c r="F1467">
        <v>633</v>
      </c>
      <c r="G1467">
        <v>182</v>
      </c>
      <c r="H1467">
        <v>0</v>
      </c>
      <c r="I1467">
        <v>1</v>
      </c>
      <c r="J1467">
        <v>0</v>
      </c>
      <c r="K1467">
        <v>526300</v>
      </c>
      <c r="L1467">
        <v>0</v>
      </c>
      <c r="M1467" t="s">
        <v>19</v>
      </c>
      <c r="N1467">
        <v>10</v>
      </c>
      <c r="O1467">
        <v>0</v>
      </c>
      <c r="P1467">
        <v>0</v>
      </c>
      <c r="Q1467">
        <v>0</v>
      </c>
      <c r="R1467">
        <v>0</v>
      </c>
      <c r="S1467" s="4">
        <v>45473.79892361111</v>
      </c>
      <c r="T1467" s="6">
        <v>45473.79892361111</v>
      </c>
      <c r="U1467">
        <f t="shared" si="267"/>
        <v>24</v>
      </c>
      <c r="V1467">
        <f t="shared" si="268"/>
        <v>600</v>
      </c>
      <c r="W1467" t="str">
        <f t="shared" si="269"/>
        <v/>
      </c>
      <c r="X1467" t="str">
        <f t="shared" si="270"/>
        <v/>
      </c>
      <c r="Y1467" s="12" t="str">
        <f t="shared" si="271"/>
        <v/>
      </c>
      <c r="Z1467" t="str">
        <f t="shared" si="272"/>
        <v/>
      </c>
      <c r="AA1467" t="str">
        <f t="shared" si="273"/>
        <v/>
      </c>
      <c r="AB1467" t="str">
        <f t="shared" si="274"/>
        <v/>
      </c>
      <c r="AC1467" s="2" t="str">
        <f t="shared" si="275"/>
        <v/>
      </c>
      <c r="AD1467" t="str">
        <f t="shared" si="278"/>
        <v/>
      </c>
      <c r="AE1467" t="str">
        <f t="shared" si="276"/>
        <v/>
      </c>
      <c r="AF1467" t="str">
        <f t="shared" si="277"/>
        <v/>
      </c>
    </row>
    <row r="1468" spans="1:32" x14ac:dyDescent="0.25">
      <c r="A1468">
        <v>13029</v>
      </c>
      <c r="B1468" s="1">
        <v>867488060855003</v>
      </c>
      <c r="C1468" s="1">
        <v>1719775225</v>
      </c>
      <c r="D1468">
        <v>-22.892676999999999</v>
      </c>
      <c r="E1468">
        <v>-47.046914000000001</v>
      </c>
      <c r="F1468">
        <v>633</v>
      </c>
      <c r="G1468">
        <v>182</v>
      </c>
      <c r="H1468">
        <v>0</v>
      </c>
      <c r="I1468">
        <v>1</v>
      </c>
      <c r="J1468">
        <v>0</v>
      </c>
      <c r="K1468">
        <v>526300</v>
      </c>
      <c r="L1468">
        <v>0</v>
      </c>
      <c r="M1468" t="s">
        <v>19</v>
      </c>
      <c r="N1468">
        <v>10</v>
      </c>
      <c r="O1468">
        <v>0</v>
      </c>
      <c r="P1468">
        <v>0</v>
      </c>
      <c r="Q1468">
        <v>0</v>
      </c>
      <c r="R1468">
        <v>0</v>
      </c>
      <c r="S1468" s="4">
        <v>45473.805844907409</v>
      </c>
      <c r="T1468" s="6">
        <v>45473.805844907409</v>
      </c>
      <c r="U1468">
        <f t="shared" si="267"/>
        <v>24</v>
      </c>
      <c r="V1468">
        <f t="shared" si="268"/>
        <v>598</v>
      </c>
      <c r="W1468" t="str">
        <f t="shared" si="269"/>
        <v/>
      </c>
      <c r="X1468" t="str">
        <f t="shared" si="270"/>
        <v/>
      </c>
      <c r="Y1468" s="12" t="str">
        <f t="shared" si="271"/>
        <v/>
      </c>
      <c r="Z1468" t="str">
        <f t="shared" si="272"/>
        <v/>
      </c>
      <c r="AA1468" t="str">
        <f t="shared" si="273"/>
        <v/>
      </c>
      <c r="AB1468" t="str">
        <f t="shared" si="274"/>
        <v/>
      </c>
      <c r="AC1468" s="2" t="str">
        <f t="shared" si="275"/>
        <v/>
      </c>
      <c r="AD1468" t="str">
        <f t="shared" si="278"/>
        <v/>
      </c>
      <c r="AE1468" t="str">
        <f t="shared" si="276"/>
        <v/>
      </c>
      <c r="AF1468" t="str">
        <f t="shared" si="277"/>
        <v/>
      </c>
    </row>
    <row r="1469" spans="1:32" x14ac:dyDescent="0.25">
      <c r="A1469">
        <v>13030</v>
      </c>
      <c r="B1469" s="1">
        <v>867488060855003</v>
      </c>
      <c r="C1469" s="1">
        <v>1719775827</v>
      </c>
      <c r="D1469">
        <v>-22.892676999999999</v>
      </c>
      <c r="E1469">
        <v>-47.046914000000001</v>
      </c>
      <c r="F1469">
        <v>633</v>
      </c>
      <c r="G1469">
        <v>182</v>
      </c>
      <c r="H1469">
        <v>0</v>
      </c>
      <c r="I1469">
        <v>1</v>
      </c>
      <c r="J1469">
        <v>0</v>
      </c>
      <c r="K1469">
        <v>526300</v>
      </c>
      <c r="L1469">
        <v>0</v>
      </c>
      <c r="M1469" t="s">
        <v>19</v>
      </c>
      <c r="N1469">
        <v>10</v>
      </c>
      <c r="O1469">
        <v>0</v>
      </c>
      <c r="P1469">
        <v>0</v>
      </c>
      <c r="Q1469">
        <v>0</v>
      </c>
      <c r="R1469">
        <v>0</v>
      </c>
      <c r="S1469" s="4">
        <v>45473.8128125</v>
      </c>
      <c r="T1469" s="6">
        <v>45473.8128125</v>
      </c>
      <c r="U1469">
        <f t="shared" si="267"/>
        <v>24</v>
      </c>
      <c r="V1469">
        <f t="shared" si="268"/>
        <v>602</v>
      </c>
      <c r="W1469" t="str">
        <f t="shared" si="269"/>
        <v/>
      </c>
      <c r="X1469" t="str">
        <f t="shared" si="270"/>
        <v/>
      </c>
      <c r="Y1469" s="12" t="str">
        <f t="shared" si="271"/>
        <v/>
      </c>
      <c r="Z1469" t="str">
        <f t="shared" si="272"/>
        <v/>
      </c>
      <c r="AA1469" t="str">
        <f t="shared" si="273"/>
        <v/>
      </c>
      <c r="AB1469" t="str">
        <f t="shared" si="274"/>
        <v/>
      </c>
      <c r="AC1469" s="2" t="str">
        <f t="shared" si="275"/>
        <v/>
      </c>
      <c r="AD1469" t="str">
        <f t="shared" si="278"/>
        <v/>
      </c>
      <c r="AE1469" t="str">
        <f t="shared" si="276"/>
        <v/>
      </c>
      <c r="AF1469" t="str">
        <f t="shared" si="277"/>
        <v/>
      </c>
    </row>
    <row r="1470" spans="1:32" x14ac:dyDescent="0.25">
      <c r="A1470">
        <v>13031</v>
      </c>
      <c r="B1470" s="1">
        <v>867488060855003</v>
      </c>
      <c r="C1470" s="1">
        <v>1719776430</v>
      </c>
      <c r="D1470">
        <v>-22.892676999999999</v>
      </c>
      <c r="E1470">
        <v>-47.046914000000001</v>
      </c>
      <c r="F1470">
        <v>633</v>
      </c>
      <c r="G1470">
        <v>182</v>
      </c>
      <c r="H1470">
        <v>0</v>
      </c>
      <c r="I1470">
        <v>1</v>
      </c>
      <c r="J1470">
        <v>0</v>
      </c>
      <c r="K1470">
        <v>526300</v>
      </c>
      <c r="L1470">
        <v>0</v>
      </c>
      <c r="M1470" t="s">
        <v>19</v>
      </c>
      <c r="N1470">
        <v>10</v>
      </c>
      <c r="O1470">
        <v>0</v>
      </c>
      <c r="P1470">
        <v>0</v>
      </c>
      <c r="Q1470">
        <v>0</v>
      </c>
      <c r="R1470">
        <v>0</v>
      </c>
      <c r="S1470" s="4">
        <v>45473.819791666669</v>
      </c>
      <c r="T1470" s="6">
        <v>45473.819791666669</v>
      </c>
      <c r="U1470">
        <f t="shared" si="267"/>
        <v>24</v>
      </c>
      <c r="V1470">
        <f t="shared" si="268"/>
        <v>603</v>
      </c>
      <c r="W1470" t="str">
        <f t="shared" si="269"/>
        <v/>
      </c>
      <c r="X1470" t="str">
        <f t="shared" si="270"/>
        <v/>
      </c>
      <c r="Y1470" s="12" t="str">
        <f t="shared" si="271"/>
        <v/>
      </c>
      <c r="Z1470" t="str">
        <f t="shared" si="272"/>
        <v/>
      </c>
      <c r="AA1470" t="str">
        <f t="shared" si="273"/>
        <v/>
      </c>
      <c r="AB1470" t="str">
        <f t="shared" si="274"/>
        <v/>
      </c>
      <c r="AC1470" s="2" t="str">
        <f t="shared" si="275"/>
        <v/>
      </c>
      <c r="AD1470" t="str">
        <f t="shared" si="278"/>
        <v/>
      </c>
      <c r="AE1470" t="str">
        <f t="shared" si="276"/>
        <v/>
      </c>
      <c r="AF1470" t="str">
        <f t="shared" si="277"/>
        <v/>
      </c>
    </row>
    <row r="1471" spans="1:32" x14ac:dyDescent="0.25">
      <c r="A1471">
        <v>13035</v>
      </c>
      <c r="B1471" s="1">
        <v>867488060855003</v>
      </c>
      <c r="C1471" s="1">
        <v>1719777029</v>
      </c>
      <c r="D1471">
        <v>-22.892676999999999</v>
      </c>
      <c r="E1471">
        <v>-47.046914000000001</v>
      </c>
      <c r="F1471">
        <v>633</v>
      </c>
      <c r="G1471">
        <v>182</v>
      </c>
      <c r="H1471">
        <v>0</v>
      </c>
      <c r="I1471">
        <v>1</v>
      </c>
      <c r="J1471">
        <v>0</v>
      </c>
      <c r="K1471">
        <v>526300</v>
      </c>
      <c r="L1471">
        <v>0</v>
      </c>
      <c r="M1471" t="s">
        <v>19</v>
      </c>
      <c r="N1471">
        <v>10</v>
      </c>
      <c r="O1471">
        <v>0</v>
      </c>
      <c r="P1471">
        <v>0</v>
      </c>
      <c r="Q1471">
        <v>0</v>
      </c>
      <c r="R1471">
        <v>0</v>
      </c>
      <c r="S1471" s="4">
        <v>45473.826724537037</v>
      </c>
      <c r="T1471" s="6">
        <v>45473.826724537037</v>
      </c>
      <c r="U1471">
        <f t="shared" si="267"/>
        <v>24</v>
      </c>
      <c r="V1471">
        <f t="shared" si="268"/>
        <v>599</v>
      </c>
      <c r="W1471" t="str">
        <f t="shared" si="269"/>
        <v/>
      </c>
      <c r="X1471" t="str">
        <f t="shared" si="270"/>
        <v/>
      </c>
      <c r="Y1471" s="12" t="str">
        <f t="shared" si="271"/>
        <v/>
      </c>
      <c r="Z1471" t="str">
        <f t="shared" si="272"/>
        <v/>
      </c>
      <c r="AA1471" t="str">
        <f t="shared" si="273"/>
        <v/>
      </c>
      <c r="AB1471" t="str">
        <f t="shared" si="274"/>
        <v/>
      </c>
      <c r="AC1471" s="2" t="str">
        <f t="shared" si="275"/>
        <v/>
      </c>
      <c r="AD1471" t="str">
        <f t="shared" si="278"/>
        <v/>
      </c>
      <c r="AE1471" t="str">
        <f t="shared" si="276"/>
        <v/>
      </c>
      <c r="AF1471" t="str">
        <f t="shared" si="277"/>
        <v/>
      </c>
    </row>
    <row r="1472" spans="1:32" x14ac:dyDescent="0.25">
      <c r="A1472">
        <v>13036</v>
      </c>
      <c r="B1472" s="1">
        <v>867488060855003</v>
      </c>
      <c r="C1472" s="1">
        <v>1719777655</v>
      </c>
      <c r="D1472">
        <v>-22.892676999999999</v>
      </c>
      <c r="E1472">
        <v>-47.046914000000001</v>
      </c>
      <c r="F1472">
        <v>633</v>
      </c>
      <c r="G1472">
        <v>182</v>
      </c>
      <c r="H1472">
        <v>0</v>
      </c>
      <c r="I1472">
        <v>1</v>
      </c>
      <c r="J1472">
        <v>0</v>
      </c>
      <c r="K1472">
        <v>526300</v>
      </c>
      <c r="L1472">
        <v>0</v>
      </c>
      <c r="M1472" t="s">
        <v>19</v>
      </c>
      <c r="N1472">
        <v>10</v>
      </c>
      <c r="O1472">
        <v>0</v>
      </c>
      <c r="P1472">
        <v>0</v>
      </c>
      <c r="Q1472">
        <v>0</v>
      </c>
      <c r="R1472">
        <v>0</v>
      </c>
      <c r="S1472" s="4">
        <v>45473.833969907406</v>
      </c>
      <c r="T1472" s="6">
        <v>45473.833969907406</v>
      </c>
      <c r="U1472">
        <f t="shared" si="267"/>
        <v>24</v>
      </c>
      <c r="V1472">
        <f t="shared" si="268"/>
        <v>626</v>
      </c>
      <c r="W1472" t="str">
        <f t="shared" si="269"/>
        <v/>
      </c>
      <c r="X1472" t="str">
        <f t="shared" si="270"/>
        <v/>
      </c>
      <c r="Y1472" s="12" t="str">
        <f t="shared" si="271"/>
        <v/>
      </c>
      <c r="Z1472" t="str">
        <f t="shared" si="272"/>
        <v/>
      </c>
      <c r="AA1472" t="str">
        <f t="shared" si="273"/>
        <v/>
      </c>
      <c r="AB1472" t="str">
        <f t="shared" si="274"/>
        <v/>
      </c>
      <c r="AC1472" s="2" t="str">
        <f t="shared" si="275"/>
        <v/>
      </c>
      <c r="AD1472" t="str">
        <f t="shared" si="278"/>
        <v/>
      </c>
      <c r="AE1472" t="str">
        <f t="shared" si="276"/>
        <v/>
      </c>
      <c r="AF1472" t="str">
        <f t="shared" si="277"/>
        <v/>
      </c>
    </row>
    <row r="1473" spans="1:32" x14ac:dyDescent="0.25">
      <c r="A1473">
        <v>13037</v>
      </c>
      <c r="B1473" s="1">
        <v>867488060855003</v>
      </c>
      <c r="C1473" s="1">
        <v>1719778227</v>
      </c>
      <c r="D1473">
        <v>-22.892676999999999</v>
      </c>
      <c r="E1473">
        <v>-47.046914000000001</v>
      </c>
      <c r="F1473">
        <v>633</v>
      </c>
      <c r="G1473">
        <v>182</v>
      </c>
      <c r="H1473">
        <v>0</v>
      </c>
      <c r="I1473">
        <v>1</v>
      </c>
      <c r="J1473">
        <v>0</v>
      </c>
      <c r="K1473">
        <v>526300</v>
      </c>
      <c r="L1473">
        <v>0</v>
      </c>
      <c r="M1473" t="s">
        <v>19</v>
      </c>
      <c r="N1473">
        <v>10</v>
      </c>
      <c r="O1473">
        <v>0</v>
      </c>
      <c r="P1473">
        <v>0</v>
      </c>
      <c r="Q1473">
        <v>0</v>
      </c>
      <c r="R1473">
        <v>0</v>
      </c>
      <c r="S1473" s="4">
        <v>45473.840590277781</v>
      </c>
      <c r="T1473" s="6">
        <v>45473.840590277781</v>
      </c>
      <c r="U1473">
        <f t="shared" si="267"/>
        <v>24</v>
      </c>
      <c r="V1473">
        <f t="shared" si="268"/>
        <v>572</v>
      </c>
      <c r="W1473" t="str">
        <f t="shared" si="269"/>
        <v/>
      </c>
      <c r="X1473" t="str">
        <f t="shared" si="270"/>
        <v/>
      </c>
      <c r="Y1473" s="12" t="str">
        <f t="shared" si="271"/>
        <v/>
      </c>
      <c r="Z1473" t="str">
        <f t="shared" si="272"/>
        <v/>
      </c>
      <c r="AA1473" t="str">
        <f t="shared" si="273"/>
        <v/>
      </c>
      <c r="AB1473" t="str">
        <f t="shared" si="274"/>
        <v/>
      </c>
      <c r="AC1473" s="2" t="str">
        <f t="shared" si="275"/>
        <v/>
      </c>
      <c r="AD1473" t="str">
        <f t="shared" si="278"/>
        <v/>
      </c>
      <c r="AE1473" t="str">
        <f t="shared" si="276"/>
        <v/>
      </c>
      <c r="AF1473" t="str">
        <f t="shared" si="277"/>
        <v/>
      </c>
    </row>
    <row r="1474" spans="1:32" x14ac:dyDescent="0.25">
      <c r="A1474">
        <v>13040</v>
      </c>
      <c r="B1474" s="1">
        <v>867488060855003</v>
      </c>
      <c r="C1474" s="1">
        <v>1719778831</v>
      </c>
      <c r="D1474">
        <v>-22.892676999999999</v>
      </c>
      <c r="E1474">
        <v>-47.046914000000001</v>
      </c>
      <c r="F1474">
        <v>633</v>
      </c>
      <c r="G1474">
        <v>182</v>
      </c>
      <c r="H1474">
        <v>0</v>
      </c>
      <c r="I1474">
        <v>1</v>
      </c>
      <c r="J1474">
        <v>0</v>
      </c>
      <c r="K1474">
        <v>526300</v>
      </c>
      <c r="L1474">
        <v>0</v>
      </c>
      <c r="M1474" t="s">
        <v>19</v>
      </c>
      <c r="N1474">
        <v>10</v>
      </c>
      <c r="O1474">
        <v>0</v>
      </c>
      <c r="P1474">
        <v>0</v>
      </c>
      <c r="Q1474">
        <v>0</v>
      </c>
      <c r="R1474">
        <v>0</v>
      </c>
      <c r="S1474" s="4">
        <v>45473.847581018519</v>
      </c>
      <c r="T1474" s="6">
        <v>45473.847581018519</v>
      </c>
      <c r="U1474">
        <f t="shared" si="267"/>
        <v>24</v>
      </c>
      <c r="V1474">
        <f t="shared" si="268"/>
        <v>604</v>
      </c>
      <c r="W1474" t="str">
        <f t="shared" si="269"/>
        <v/>
      </c>
      <c r="X1474" t="str">
        <f t="shared" si="270"/>
        <v/>
      </c>
      <c r="Y1474" s="12" t="str">
        <f t="shared" si="271"/>
        <v/>
      </c>
      <c r="Z1474" t="str">
        <f t="shared" si="272"/>
        <v/>
      </c>
      <c r="AA1474" t="str">
        <f t="shared" si="273"/>
        <v/>
      </c>
      <c r="AB1474" t="str">
        <f t="shared" si="274"/>
        <v/>
      </c>
      <c r="AC1474" s="2" t="str">
        <f t="shared" si="275"/>
        <v/>
      </c>
      <c r="AD1474" t="str">
        <f t="shared" si="278"/>
        <v/>
      </c>
      <c r="AE1474" t="str">
        <f t="shared" si="276"/>
        <v/>
      </c>
      <c r="AF1474" t="str">
        <f t="shared" si="277"/>
        <v/>
      </c>
    </row>
    <row r="1475" spans="1:32" x14ac:dyDescent="0.25">
      <c r="A1475">
        <v>13041</v>
      </c>
      <c r="B1475" s="1">
        <v>867488060855003</v>
      </c>
      <c r="C1475" s="1">
        <v>1719779440</v>
      </c>
      <c r="D1475">
        <v>-22.892676999999999</v>
      </c>
      <c r="E1475">
        <v>-47.046914000000001</v>
      </c>
      <c r="F1475">
        <v>633</v>
      </c>
      <c r="G1475">
        <v>182</v>
      </c>
      <c r="H1475">
        <v>0</v>
      </c>
      <c r="I1475">
        <v>1</v>
      </c>
      <c r="J1475">
        <v>0</v>
      </c>
      <c r="K1475">
        <v>526300</v>
      </c>
      <c r="L1475">
        <v>0</v>
      </c>
      <c r="M1475" t="s">
        <v>19</v>
      </c>
      <c r="N1475">
        <v>10</v>
      </c>
      <c r="O1475">
        <v>0</v>
      </c>
      <c r="P1475">
        <v>0</v>
      </c>
      <c r="Q1475">
        <v>0</v>
      </c>
      <c r="R1475">
        <v>0</v>
      </c>
      <c r="S1475" s="4">
        <v>45473.854629629626</v>
      </c>
      <c r="T1475" s="6">
        <v>45473.854629629626</v>
      </c>
      <c r="U1475">
        <f t="shared" ref="U1475:U1538" si="279">IF(OR(W1475="TRUE",X1475="TRUE",Z1475="TRUE",AA1475="TRUE",AB1475="TRUE",AC1475="TRUE"),U1474+1,U1474)</f>
        <v>24</v>
      </c>
      <c r="V1475">
        <f t="shared" si="268"/>
        <v>609</v>
      </c>
      <c r="W1475" t="str">
        <f t="shared" si="269"/>
        <v/>
      </c>
      <c r="X1475" t="str">
        <f t="shared" si="270"/>
        <v/>
      </c>
      <c r="Y1475" s="12" t="str">
        <f t="shared" si="271"/>
        <v/>
      </c>
      <c r="Z1475" t="str">
        <f t="shared" si="272"/>
        <v/>
      </c>
      <c r="AA1475" t="str">
        <f t="shared" si="273"/>
        <v/>
      </c>
      <c r="AB1475" t="str">
        <f t="shared" si="274"/>
        <v/>
      </c>
      <c r="AC1475" s="2" t="str">
        <f t="shared" si="275"/>
        <v/>
      </c>
      <c r="AD1475" t="str">
        <f t="shared" si="278"/>
        <v/>
      </c>
      <c r="AE1475" t="str">
        <f t="shared" si="276"/>
        <v/>
      </c>
      <c r="AF1475" t="str">
        <f t="shared" si="277"/>
        <v/>
      </c>
    </row>
    <row r="1476" spans="1:32" x14ac:dyDescent="0.25">
      <c r="A1476">
        <v>13042</v>
      </c>
      <c r="B1476" s="1">
        <v>867488060855003</v>
      </c>
      <c r="C1476" s="1">
        <v>1719780083</v>
      </c>
      <c r="D1476">
        <v>-22.892676999999999</v>
      </c>
      <c r="E1476">
        <v>-47.046914000000001</v>
      </c>
      <c r="F1476">
        <v>633</v>
      </c>
      <c r="G1476">
        <v>182</v>
      </c>
      <c r="H1476">
        <v>0</v>
      </c>
      <c r="I1476">
        <v>1</v>
      </c>
      <c r="J1476">
        <v>0</v>
      </c>
      <c r="K1476">
        <v>526300</v>
      </c>
      <c r="L1476">
        <v>0</v>
      </c>
      <c r="M1476" t="s">
        <v>19</v>
      </c>
      <c r="N1476">
        <v>10</v>
      </c>
      <c r="O1476">
        <v>0</v>
      </c>
      <c r="P1476">
        <v>0</v>
      </c>
      <c r="Q1476">
        <v>0</v>
      </c>
      <c r="R1476">
        <v>0</v>
      </c>
      <c r="S1476" s="4">
        <v>45473.862071759257</v>
      </c>
      <c r="T1476" s="6">
        <v>45473.862071759257</v>
      </c>
      <c r="U1476">
        <f t="shared" si="279"/>
        <v>24</v>
      </c>
      <c r="V1476">
        <f t="shared" ref="V1476:V1539" si="280">ABS(C1475-C1476)</f>
        <v>643</v>
      </c>
      <c r="W1476" t="str">
        <f t="shared" ref="W1476:W1539" si="281">IF(AND(V1476&gt;=300,J1476&lt;&gt;J1475,J1476=1),"TRUE","")</f>
        <v/>
      </c>
      <c r="X1476" t="str">
        <f t="shared" ref="X1476:X1539" si="282">IF(AND(V1475&gt;=300,J1476&lt;&gt;J1475,J1476=0),"TRUE","")</f>
        <v/>
      </c>
      <c r="Y1476" s="12" t="str">
        <f t="shared" ref="Y1476:Y1539" si="283">IF(AND(V1477&gt;=300,J1476&lt;&gt;J1475,J1476=1),"TRUE","")</f>
        <v/>
      </c>
      <c r="Z1476" t="str">
        <f t="shared" ref="Z1476:Z1539" si="284">IF(AND(I1476=0,V1476&gt;=300),"TRUE","")</f>
        <v/>
      </c>
      <c r="AA1476" t="str">
        <f t="shared" ref="AA1476:AA1539" si="285">IF(AND(I1475=0,V1475&gt;=300),"TRUE","")</f>
        <v/>
      </c>
      <c r="AB1476" t="str">
        <f t="shared" ref="AB1476:AB1539" si="286">IF(OR(AND(V1475&lt;30,V1476&gt;300),AND(V1477&lt;=30,V1476&gt;300)),"TRUE","")</f>
        <v/>
      </c>
      <c r="AC1476" s="2" t="str">
        <f t="shared" ref="AC1476:AC1539" si="287">IF(AND(M1476="GTIGN",J1475=0,J1476=1,OR(V1475&gt;=300,V1476&gt;=300)),"TRUE","")</f>
        <v/>
      </c>
      <c r="AD1476" t="str">
        <f t="shared" si="278"/>
        <v/>
      </c>
      <c r="AE1476" t="str">
        <f t="shared" ref="AE1476:AE1539" si="288">IF(AND(M1476="GTIGN",V1477&gt;=300,V1476&lt;300),"TRUE","")</f>
        <v/>
      </c>
      <c r="AF1476" t="str">
        <f t="shared" ref="AF1476:AF1539" si="289">IF(U1476&lt;&gt;U1475,A1475,"")</f>
        <v/>
      </c>
    </row>
    <row r="1477" spans="1:32" x14ac:dyDescent="0.25">
      <c r="A1477">
        <v>13046</v>
      </c>
      <c r="B1477" s="1">
        <v>867488060855003</v>
      </c>
      <c r="C1477" s="1">
        <v>1719780631</v>
      </c>
      <c r="D1477">
        <v>-22.892676999999999</v>
      </c>
      <c r="E1477">
        <v>-47.046914000000001</v>
      </c>
      <c r="F1477">
        <v>633</v>
      </c>
      <c r="G1477">
        <v>182</v>
      </c>
      <c r="H1477">
        <v>0</v>
      </c>
      <c r="I1477">
        <v>1</v>
      </c>
      <c r="J1477">
        <v>0</v>
      </c>
      <c r="K1477">
        <v>526300</v>
      </c>
      <c r="L1477">
        <v>0</v>
      </c>
      <c r="M1477" t="s">
        <v>19</v>
      </c>
      <c r="N1477">
        <v>10</v>
      </c>
      <c r="O1477">
        <v>0</v>
      </c>
      <c r="P1477">
        <v>0</v>
      </c>
      <c r="Q1477">
        <v>0</v>
      </c>
      <c r="R1477">
        <v>0</v>
      </c>
      <c r="S1477" s="4">
        <v>45473.868414351855</v>
      </c>
      <c r="T1477" s="6">
        <v>45473.868414351855</v>
      </c>
      <c r="U1477">
        <f t="shared" si="279"/>
        <v>24</v>
      </c>
      <c r="V1477">
        <f t="shared" si="280"/>
        <v>548</v>
      </c>
      <c r="W1477" t="str">
        <f t="shared" si="281"/>
        <v/>
      </c>
      <c r="X1477" t="str">
        <f t="shared" si="282"/>
        <v/>
      </c>
      <c r="Y1477" s="12" t="str">
        <f t="shared" si="283"/>
        <v/>
      </c>
      <c r="Z1477" t="str">
        <f t="shared" si="284"/>
        <v/>
      </c>
      <c r="AA1477" t="str">
        <f t="shared" si="285"/>
        <v/>
      </c>
      <c r="AB1477" t="str">
        <f t="shared" si="286"/>
        <v/>
      </c>
      <c r="AC1477" s="2" t="str">
        <f t="shared" si="287"/>
        <v/>
      </c>
      <c r="AD1477" t="str">
        <f t="shared" si="278"/>
        <v/>
      </c>
      <c r="AE1477" t="str">
        <f t="shared" si="288"/>
        <v/>
      </c>
      <c r="AF1477" t="str">
        <f t="shared" si="289"/>
        <v/>
      </c>
    </row>
    <row r="1478" spans="1:32" x14ac:dyDescent="0.25">
      <c r="A1478">
        <v>13047</v>
      </c>
      <c r="B1478" s="1">
        <v>867488060855003</v>
      </c>
      <c r="C1478" s="1">
        <v>1719781259</v>
      </c>
      <c r="D1478">
        <v>-22.892676999999999</v>
      </c>
      <c r="E1478">
        <v>-47.046914000000001</v>
      </c>
      <c r="F1478">
        <v>633</v>
      </c>
      <c r="G1478">
        <v>182</v>
      </c>
      <c r="H1478">
        <v>0</v>
      </c>
      <c r="I1478">
        <v>1</v>
      </c>
      <c r="J1478">
        <v>0</v>
      </c>
      <c r="K1478">
        <v>526300</v>
      </c>
      <c r="L1478">
        <v>0</v>
      </c>
      <c r="M1478" t="s">
        <v>19</v>
      </c>
      <c r="N1478">
        <v>10</v>
      </c>
      <c r="O1478">
        <v>0</v>
      </c>
      <c r="P1478">
        <v>0</v>
      </c>
      <c r="Q1478">
        <v>0</v>
      </c>
      <c r="R1478">
        <v>0</v>
      </c>
      <c r="S1478" s="4">
        <v>45473.87568287037</v>
      </c>
      <c r="T1478" s="6">
        <v>45473.87568287037</v>
      </c>
      <c r="U1478">
        <f t="shared" si="279"/>
        <v>24</v>
      </c>
      <c r="V1478">
        <f t="shared" si="280"/>
        <v>628</v>
      </c>
      <c r="W1478" t="str">
        <f t="shared" si="281"/>
        <v/>
      </c>
      <c r="X1478" t="str">
        <f t="shared" si="282"/>
        <v/>
      </c>
      <c r="Y1478" s="12" t="str">
        <f t="shared" si="283"/>
        <v/>
      </c>
      <c r="Z1478" t="str">
        <f t="shared" si="284"/>
        <v/>
      </c>
      <c r="AA1478" t="str">
        <f t="shared" si="285"/>
        <v/>
      </c>
      <c r="AB1478" t="str">
        <f t="shared" si="286"/>
        <v/>
      </c>
      <c r="AC1478" s="2" t="str">
        <f t="shared" si="287"/>
        <v/>
      </c>
      <c r="AD1478" t="str">
        <f t="shared" si="278"/>
        <v/>
      </c>
      <c r="AE1478" t="str">
        <f t="shared" si="288"/>
        <v/>
      </c>
      <c r="AF1478" t="str">
        <f t="shared" si="289"/>
        <v/>
      </c>
    </row>
    <row r="1479" spans="1:32" x14ac:dyDescent="0.25">
      <c r="A1479">
        <v>13056</v>
      </c>
      <c r="B1479" s="1">
        <v>867488060855003</v>
      </c>
      <c r="C1479" s="1">
        <v>1719781851</v>
      </c>
      <c r="D1479">
        <v>-22.892676999999999</v>
      </c>
      <c r="E1479">
        <v>-47.046914000000001</v>
      </c>
      <c r="F1479">
        <v>633</v>
      </c>
      <c r="G1479">
        <v>182</v>
      </c>
      <c r="H1479">
        <v>0</v>
      </c>
      <c r="I1479">
        <v>1</v>
      </c>
      <c r="J1479">
        <v>0</v>
      </c>
      <c r="K1479">
        <v>526300</v>
      </c>
      <c r="L1479">
        <v>0</v>
      </c>
      <c r="M1479" t="s">
        <v>19</v>
      </c>
      <c r="N1479">
        <v>10</v>
      </c>
      <c r="O1479">
        <v>0</v>
      </c>
      <c r="P1479">
        <v>0</v>
      </c>
      <c r="Q1479">
        <v>0</v>
      </c>
      <c r="R1479">
        <v>0</v>
      </c>
      <c r="S1479" s="4">
        <v>45473.882534722223</v>
      </c>
      <c r="T1479" s="6">
        <v>45473.882534722223</v>
      </c>
      <c r="U1479">
        <f t="shared" si="279"/>
        <v>24</v>
      </c>
      <c r="V1479">
        <f t="shared" si="280"/>
        <v>592</v>
      </c>
      <c r="W1479" t="str">
        <f t="shared" si="281"/>
        <v/>
      </c>
      <c r="X1479" t="str">
        <f t="shared" si="282"/>
        <v/>
      </c>
      <c r="Y1479" s="12" t="str">
        <f t="shared" si="283"/>
        <v/>
      </c>
      <c r="Z1479" t="str">
        <f t="shared" si="284"/>
        <v/>
      </c>
      <c r="AA1479" t="str">
        <f t="shared" si="285"/>
        <v/>
      </c>
      <c r="AB1479" t="str">
        <f t="shared" si="286"/>
        <v/>
      </c>
      <c r="AC1479" s="2" t="str">
        <f t="shared" si="287"/>
        <v/>
      </c>
      <c r="AD1479" t="str">
        <f t="shared" ref="AD1479:AD1542" si="290">IF(AND(M1479="GTIGN",V1478&gt;=300,V1479&lt;300),"TRUE","")</f>
        <v/>
      </c>
      <c r="AE1479" t="str">
        <f t="shared" si="288"/>
        <v/>
      </c>
      <c r="AF1479" t="str">
        <f t="shared" si="289"/>
        <v/>
      </c>
    </row>
    <row r="1480" spans="1:32" x14ac:dyDescent="0.25">
      <c r="A1480">
        <v>13077</v>
      </c>
      <c r="B1480" s="1">
        <v>867488060855003</v>
      </c>
      <c r="C1480" s="1">
        <v>1719782428</v>
      </c>
      <c r="D1480">
        <v>-22.892676999999999</v>
      </c>
      <c r="E1480">
        <v>-47.046914000000001</v>
      </c>
      <c r="F1480">
        <v>633</v>
      </c>
      <c r="G1480">
        <v>182</v>
      </c>
      <c r="H1480">
        <v>0</v>
      </c>
      <c r="I1480">
        <v>1</v>
      </c>
      <c r="J1480">
        <v>0</v>
      </c>
      <c r="K1480">
        <v>526300</v>
      </c>
      <c r="L1480">
        <v>0</v>
      </c>
      <c r="M1480" t="s">
        <v>19</v>
      </c>
      <c r="N1480">
        <v>10</v>
      </c>
      <c r="O1480">
        <v>0</v>
      </c>
      <c r="P1480">
        <v>0</v>
      </c>
      <c r="Q1480">
        <v>0</v>
      </c>
      <c r="R1480">
        <v>0</v>
      </c>
      <c r="S1480" s="4">
        <v>45473.88921296296</v>
      </c>
      <c r="T1480" s="6">
        <v>45473.88921296296</v>
      </c>
      <c r="U1480">
        <f t="shared" si="279"/>
        <v>24</v>
      </c>
      <c r="V1480">
        <f t="shared" si="280"/>
        <v>577</v>
      </c>
      <c r="W1480" t="str">
        <f t="shared" si="281"/>
        <v/>
      </c>
      <c r="X1480" t="str">
        <f t="shared" si="282"/>
        <v/>
      </c>
      <c r="Y1480" s="12" t="str">
        <f t="shared" si="283"/>
        <v/>
      </c>
      <c r="Z1480" t="str">
        <f t="shared" si="284"/>
        <v/>
      </c>
      <c r="AA1480" t="str">
        <f t="shared" si="285"/>
        <v/>
      </c>
      <c r="AB1480" t="str">
        <f t="shared" si="286"/>
        <v/>
      </c>
      <c r="AC1480" s="2" t="str">
        <f t="shared" si="287"/>
        <v/>
      </c>
      <c r="AD1480" t="str">
        <f t="shared" si="290"/>
        <v/>
      </c>
      <c r="AE1480" t="str">
        <f t="shared" si="288"/>
        <v/>
      </c>
      <c r="AF1480" t="str">
        <f t="shared" si="289"/>
        <v/>
      </c>
    </row>
    <row r="1481" spans="1:32" x14ac:dyDescent="0.25">
      <c r="A1481">
        <v>13080</v>
      </c>
      <c r="B1481" s="1">
        <v>867488060855003</v>
      </c>
      <c r="C1481" s="1">
        <v>1719783028</v>
      </c>
      <c r="D1481">
        <v>-22.892676999999999</v>
      </c>
      <c r="E1481">
        <v>-47.046914000000001</v>
      </c>
      <c r="F1481">
        <v>633</v>
      </c>
      <c r="G1481">
        <v>182</v>
      </c>
      <c r="H1481">
        <v>0</v>
      </c>
      <c r="I1481">
        <v>1</v>
      </c>
      <c r="J1481">
        <v>0</v>
      </c>
      <c r="K1481">
        <v>526300</v>
      </c>
      <c r="L1481">
        <v>0</v>
      </c>
      <c r="M1481" t="s">
        <v>19</v>
      </c>
      <c r="N1481">
        <v>10</v>
      </c>
      <c r="O1481">
        <v>0</v>
      </c>
      <c r="P1481">
        <v>0</v>
      </c>
      <c r="Q1481">
        <v>0</v>
      </c>
      <c r="R1481">
        <v>0</v>
      </c>
      <c r="S1481" s="4">
        <v>45473.896157407406</v>
      </c>
      <c r="T1481" s="6">
        <v>45473.896157407406</v>
      </c>
      <c r="U1481">
        <f t="shared" si="279"/>
        <v>24</v>
      </c>
      <c r="V1481">
        <f t="shared" si="280"/>
        <v>600</v>
      </c>
      <c r="W1481" t="str">
        <f t="shared" si="281"/>
        <v/>
      </c>
      <c r="X1481" t="str">
        <f t="shared" si="282"/>
        <v/>
      </c>
      <c r="Y1481" s="12" t="str">
        <f t="shared" si="283"/>
        <v/>
      </c>
      <c r="Z1481" t="str">
        <f t="shared" si="284"/>
        <v/>
      </c>
      <c r="AA1481" t="str">
        <f t="shared" si="285"/>
        <v/>
      </c>
      <c r="AB1481" t="str">
        <f t="shared" si="286"/>
        <v/>
      </c>
      <c r="AC1481" s="2" t="str">
        <f t="shared" si="287"/>
        <v/>
      </c>
      <c r="AD1481" t="str">
        <f t="shared" si="290"/>
        <v/>
      </c>
      <c r="AE1481" t="str">
        <f t="shared" si="288"/>
        <v/>
      </c>
      <c r="AF1481" t="str">
        <f t="shared" si="289"/>
        <v/>
      </c>
    </row>
    <row r="1482" spans="1:32" x14ac:dyDescent="0.25">
      <c r="A1482">
        <v>13081</v>
      </c>
      <c r="B1482" s="1">
        <v>867488060855003</v>
      </c>
      <c r="C1482" s="1">
        <v>1719783636</v>
      </c>
      <c r="D1482">
        <v>-22.892676999999999</v>
      </c>
      <c r="E1482">
        <v>-47.046914000000001</v>
      </c>
      <c r="F1482">
        <v>633</v>
      </c>
      <c r="G1482">
        <v>182</v>
      </c>
      <c r="H1482">
        <v>0</v>
      </c>
      <c r="I1482">
        <v>1</v>
      </c>
      <c r="J1482">
        <v>0</v>
      </c>
      <c r="K1482">
        <v>526300</v>
      </c>
      <c r="L1482">
        <v>0</v>
      </c>
      <c r="M1482" t="s">
        <v>19</v>
      </c>
      <c r="N1482">
        <v>10</v>
      </c>
      <c r="O1482">
        <v>0</v>
      </c>
      <c r="P1482">
        <v>0</v>
      </c>
      <c r="Q1482">
        <v>0</v>
      </c>
      <c r="R1482">
        <v>0</v>
      </c>
      <c r="S1482" s="4">
        <v>45473.903194444443</v>
      </c>
      <c r="T1482" s="6">
        <v>45473.903194444443</v>
      </c>
      <c r="U1482">
        <f t="shared" si="279"/>
        <v>24</v>
      </c>
      <c r="V1482">
        <f t="shared" si="280"/>
        <v>608</v>
      </c>
      <c r="W1482" t="str">
        <f t="shared" si="281"/>
        <v/>
      </c>
      <c r="X1482" t="str">
        <f t="shared" si="282"/>
        <v/>
      </c>
      <c r="Y1482" s="12" t="str">
        <f t="shared" si="283"/>
        <v/>
      </c>
      <c r="Z1482" t="str">
        <f t="shared" si="284"/>
        <v/>
      </c>
      <c r="AA1482" t="str">
        <f t="shared" si="285"/>
        <v/>
      </c>
      <c r="AB1482" t="str">
        <f t="shared" si="286"/>
        <v/>
      </c>
      <c r="AC1482" s="2" t="str">
        <f t="shared" si="287"/>
        <v/>
      </c>
      <c r="AD1482" t="str">
        <f t="shared" si="290"/>
        <v/>
      </c>
      <c r="AE1482" t="str">
        <f t="shared" si="288"/>
        <v/>
      </c>
      <c r="AF1482" t="str">
        <f t="shared" si="289"/>
        <v/>
      </c>
    </row>
    <row r="1483" spans="1:32" x14ac:dyDescent="0.25">
      <c r="A1483">
        <v>13082</v>
      </c>
      <c r="B1483" s="1">
        <v>867488060855003</v>
      </c>
      <c r="C1483" s="1">
        <v>1719784229</v>
      </c>
      <c r="D1483">
        <v>-22.892676999999999</v>
      </c>
      <c r="E1483">
        <v>-47.046914000000001</v>
      </c>
      <c r="F1483">
        <v>633</v>
      </c>
      <c r="G1483">
        <v>182</v>
      </c>
      <c r="H1483">
        <v>0</v>
      </c>
      <c r="I1483">
        <v>1</v>
      </c>
      <c r="J1483">
        <v>0</v>
      </c>
      <c r="K1483">
        <v>526300</v>
      </c>
      <c r="L1483">
        <v>0</v>
      </c>
      <c r="M1483" t="s">
        <v>19</v>
      </c>
      <c r="N1483">
        <v>10</v>
      </c>
      <c r="O1483">
        <v>0</v>
      </c>
      <c r="P1483">
        <v>0</v>
      </c>
      <c r="Q1483">
        <v>0</v>
      </c>
      <c r="R1483">
        <v>0</v>
      </c>
      <c r="S1483" s="4">
        <v>45473.910057870373</v>
      </c>
      <c r="T1483" s="6">
        <v>45473.910057870373</v>
      </c>
      <c r="U1483">
        <f t="shared" si="279"/>
        <v>24</v>
      </c>
      <c r="V1483">
        <f t="shared" si="280"/>
        <v>593</v>
      </c>
      <c r="W1483" t="str">
        <f t="shared" si="281"/>
        <v/>
      </c>
      <c r="X1483" t="str">
        <f t="shared" si="282"/>
        <v/>
      </c>
      <c r="Y1483" s="12" t="str">
        <f t="shared" si="283"/>
        <v/>
      </c>
      <c r="Z1483" t="str">
        <f t="shared" si="284"/>
        <v/>
      </c>
      <c r="AA1483" t="str">
        <f t="shared" si="285"/>
        <v/>
      </c>
      <c r="AB1483" t="str">
        <f t="shared" si="286"/>
        <v/>
      </c>
      <c r="AC1483" s="2" t="str">
        <f t="shared" si="287"/>
        <v/>
      </c>
      <c r="AD1483" t="str">
        <f t="shared" si="290"/>
        <v/>
      </c>
      <c r="AE1483" t="str">
        <f t="shared" si="288"/>
        <v/>
      </c>
      <c r="AF1483" t="str">
        <f t="shared" si="289"/>
        <v/>
      </c>
    </row>
    <row r="1484" spans="1:32" x14ac:dyDescent="0.25">
      <c r="A1484">
        <v>13085</v>
      </c>
      <c r="B1484" s="1">
        <v>867488060855003</v>
      </c>
      <c r="C1484" s="1">
        <v>1719784829</v>
      </c>
      <c r="D1484">
        <v>-22.892676999999999</v>
      </c>
      <c r="E1484">
        <v>-47.046914000000001</v>
      </c>
      <c r="F1484">
        <v>633</v>
      </c>
      <c r="G1484">
        <v>182</v>
      </c>
      <c r="H1484">
        <v>0</v>
      </c>
      <c r="I1484">
        <v>1</v>
      </c>
      <c r="J1484">
        <v>0</v>
      </c>
      <c r="K1484">
        <v>526300</v>
      </c>
      <c r="L1484">
        <v>0</v>
      </c>
      <c r="M1484" t="s">
        <v>19</v>
      </c>
      <c r="N1484">
        <v>10</v>
      </c>
      <c r="O1484">
        <v>0</v>
      </c>
      <c r="P1484">
        <v>0</v>
      </c>
      <c r="Q1484">
        <v>0</v>
      </c>
      <c r="R1484">
        <v>0</v>
      </c>
      <c r="S1484" s="4">
        <v>45473.917002314818</v>
      </c>
      <c r="T1484" s="6">
        <v>45473.917002314818</v>
      </c>
      <c r="U1484">
        <f t="shared" si="279"/>
        <v>24</v>
      </c>
      <c r="V1484">
        <f t="shared" si="280"/>
        <v>600</v>
      </c>
      <c r="W1484" t="str">
        <f t="shared" si="281"/>
        <v/>
      </c>
      <c r="X1484" t="str">
        <f t="shared" si="282"/>
        <v/>
      </c>
      <c r="Y1484" s="12" t="str">
        <f t="shared" si="283"/>
        <v/>
      </c>
      <c r="Z1484" t="str">
        <f t="shared" si="284"/>
        <v/>
      </c>
      <c r="AA1484" t="str">
        <f t="shared" si="285"/>
        <v/>
      </c>
      <c r="AB1484" t="str">
        <f t="shared" si="286"/>
        <v/>
      </c>
      <c r="AC1484" s="2" t="str">
        <f t="shared" si="287"/>
        <v/>
      </c>
      <c r="AD1484" t="str">
        <f t="shared" si="290"/>
        <v/>
      </c>
      <c r="AE1484" t="str">
        <f t="shared" si="288"/>
        <v/>
      </c>
      <c r="AF1484" t="str">
        <f t="shared" si="289"/>
        <v/>
      </c>
    </row>
    <row r="1485" spans="1:32" x14ac:dyDescent="0.25">
      <c r="A1485">
        <v>13102</v>
      </c>
      <c r="B1485" s="1">
        <v>867488060855003</v>
      </c>
      <c r="C1485" s="1">
        <v>1719785427</v>
      </c>
      <c r="D1485">
        <v>-22.892676999999999</v>
      </c>
      <c r="E1485">
        <v>-47.046914000000001</v>
      </c>
      <c r="F1485">
        <v>633</v>
      </c>
      <c r="G1485">
        <v>182</v>
      </c>
      <c r="H1485">
        <v>0</v>
      </c>
      <c r="I1485">
        <v>1</v>
      </c>
      <c r="J1485">
        <v>0</v>
      </c>
      <c r="K1485">
        <v>526300</v>
      </c>
      <c r="L1485">
        <v>0</v>
      </c>
      <c r="M1485" t="s">
        <v>19</v>
      </c>
      <c r="N1485">
        <v>10</v>
      </c>
      <c r="O1485">
        <v>0</v>
      </c>
      <c r="P1485">
        <v>0</v>
      </c>
      <c r="Q1485">
        <v>0</v>
      </c>
      <c r="R1485">
        <v>0</v>
      </c>
      <c r="S1485" s="4">
        <v>45473.92392361111</v>
      </c>
      <c r="T1485" s="6">
        <v>45473.92392361111</v>
      </c>
      <c r="U1485">
        <f t="shared" si="279"/>
        <v>24</v>
      </c>
      <c r="V1485">
        <f t="shared" si="280"/>
        <v>598</v>
      </c>
      <c r="W1485" t="str">
        <f t="shared" si="281"/>
        <v/>
      </c>
      <c r="X1485" t="str">
        <f t="shared" si="282"/>
        <v/>
      </c>
      <c r="Y1485" s="12" t="str">
        <f t="shared" si="283"/>
        <v/>
      </c>
      <c r="Z1485" t="str">
        <f t="shared" si="284"/>
        <v/>
      </c>
      <c r="AA1485" t="str">
        <f t="shared" si="285"/>
        <v/>
      </c>
      <c r="AB1485" t="str">
        <f t="shared" si="286"/>
        <v/>
      </c>
      <c r="AC1485" s="2" t="str">
        <f t="shared" si="287"/>
        <v/>
      </c>
      <c r="AD1485" t="str">
        <f t="shared" si="290"/>
        <v/>
      </c>
      <c r="AE1485" t="str">
        <f t="shared" si="288"/>
        <v/>
      </c>
      <c r="AF1485" t="str">
        <f t="shared" si="289"/>
        <v/>
      </c>
    </row>
    <row r="1486" spans="1:32" x14ac:dyDescent="0.25">
      <c r="A1486">
        <v>13111</v>
      </c>
      <c r="B1486" s="1">
        <v>867488060855003</v>
      </c>
      <c r="C1486" s="1">
        <v>1719786025</v>
      </c>
      <c r="D1486">
        <v>-22.892676999999999</v>
      </c>
      <c r="E1486">
        <v>-47.046914000000001</v>
      </c>
      <c r="F1486">
        <v>633</v>
      </c>
      <c r="G1486">
        <v>182</v>
      </c>
      <c r="H1486">
        <v>0</v>
      </c>
      <c r="I1486">
        <v>1</v>
      </c>
      <c r="J1486">
        <v>0</v>
      </c>
      <c r="K1486">
        <v>526300</v>
      </c>
      <c r="L1486">
        <v>0</v>
      </c>
      <c r="M1486" t="s">
        <v>19</v>
      </c>
      <c r="N1486">
        <v>10</v>
      </c>
      <c r="O1486">
        <v>0</v>
      </c>
      <c r="P1486">
        <v>0</v>
      </c>
      <c r="Q1486">
        <v>0</v>
      </c>
      <c r="R1486">
        <v>0</v>
      </c>
      <c r="S1486" s="4">
        <v>45473.930844907409</v>
      </c>
      <c r="T1486" s="6">
        <v>45473.930844907409</v>
      </c>
      <c r="U1486">
        <f t="shared" si="279"/>
        <v>24</v>
      </c>
      <c r="V1486">
        <f t="shared" si="280"/>
        <v>598</v>
      </c>
      <c r="W1486" t="str">
        <f t="shared" si="281"/>
        <v/>
      </c>
      <c r="X1486" t="str">
        <f t="shared" si="282"/>
        <v/>
      </c>
      <c r="Y1486" s="12" t="str">
        <f t="shared" si="283"/>
        <v/>
      </c>
      <c r="Z1486" t="str">
        <f t="shared" si="284"/>
        <v/>
      </c>
      <c r="AA1486" t="str">
        <f t="shared" si="285"/>
        <v/>
      </c>
      <c r="AB1486" t="str">
        <f t="shared" si="286"/>
        <v/>
      </c>
      <c r="AC1486" s="2" t="str">
        <f t="shared" si="287"/>
        <v/>
      </c>
      <c r="AD1486" t="str">
        <f t="shared" si="290"/>
        <v/>
      </c>
      <c r="AE1486" t="str">
        <f t="shared" si="288"/>
        <v/>
      </c>
      <c r="AF1486" t="str">
        <f t="shared" si="289"/>
        <v/>
      </c>
    </row>
    <row r="1487" spans="1:32" x14ac:dyDescent="0.25">
      <c r="A1487">
        <v>13114</v>
      </c>
      <c r="B1487" s="1">
        <v>867488060855003</v>
      </c>
      <c r="C1487" s="1">
        <v>1719786627</v>
      </c>
      <c r="D1487">
        <v>-22.892676999999999</v>
      </c>
      <c r="E1487">
        <v>-47.046914000000001</v>
      </c>
      <c r="F1487">
        <v>633</v>
      </c>
      <c r="G1487">
        <v>182</v>
      </c>
      <c r="H1487">
        <v>0</v>
      </c>
      <c r="I1487">
        <v>1</v>
      </c>
      <c r="J1487">
        <v>0</v>
      </c>
      <c r="K1487">
        <v>526300</v>
      </c>
      <c r="L1487">
        <v>0</v>
      </c>
      <c r="M1487" t="s">
        <v>19</v>
      </c>
      <c r="N1487">
        <v>10</v>
      </c>
      <c r="O1487">
        <v>0</v>
      </c>
      <c r="P1487">
        <v>0</v>
      </c>
      <c r="Q1487">
        <v>0</v>
      </c>
      <c r="R1487">
        <v>0</v>
      </c>
      <c r="S1487" s="4">
        <v>45473.9378125</v>
      </c>
      <c r="T1487" s="6">
        <v>45473.9378125</v>
      </c>
      <c r="U1487">
        <f t="shared" si="279"/>
        <v>24</v>
      </c>
      <c r="V1487">
        <f t="shared" si="280"/>
        <v>602</v>
      </c>
      <c r="W1487" t="str">
        <f t="shared" si="281"/>
        <v/>
      </c>
      <c r="X1487" t="str">
        <f t="shared" si="282"/>
        <v/>
      </c>
      <c r="Y1487" s="12" t="str">
        <f t="shared" si="283"/>
        <v/>
      </c>
      <c r="Z1487" t="str">
        <f t="shared" si="284"/>
        <v/>
      </c>
      <c r="AA1487" t="str">
        <f t="shared" si="285"/>
        <v/>
      </c>
      <c r="AB1487" t="str">
        <f t="shared" si="286"/>
        <v/>
      </c>
      <c r="AC1487" s="2" t="str">
        <f t="shared" si="287"/>
        <v/>
      </c>
      <c r="AD1487" t="str">
        <f t="shared" si="290"/>
        <v/>
      </c>
      <c r="AE1487" t="str">
        <f t="shared" si="288"/>
        <v/>
      </c>
      <c r="AF1487" t="str">
        <f t="shared" si="289"/>
        <v/>
      </c>
    </row>
    <row r="1488" spans="1:32" x14ac:dyDescent="0.25">
      <c r="A1488">
        <v>13115</v>
      </c>
      <c r="B1488" s="1">
        <v>867488060855003</v>
      </c>
      <c r="C1488" s="1">
        <v>1719787227</v>
      </c>
      <c r="D1488">
        <v>-22.892676999999999</v>
      </c>
      <c r="E1488">
        <v>-47.046914000000001</v>
      </c>
      <c r="F1488">
        <v>633</v>
      </c>
      <c r="G1488">
        <v>182</v>
      </c>
      <c r="H1488">
        <v>0</v>
      </c>
      <c r="I1488">
        <v>1</v>
      </c>
      <c r="J1488">
        <v>0</v>
      </c>
      <c r="K1488">
        <v>526300</v>
      </c>
      <c r="L1488">
        <v>0</v>
      </c>
      <c r="M1488" t="s">
        <v>19</v>
      </c>
      <c r="N1488">
        <v>10</v>
      </c>
      <c r="O1488">
        <v>0</v>
      </c>
      <c r="P1488">
        <v>0</v>
      </c>
      <c r="Q1488">
        <v>0</v>
      </c>
      <c r="R1488">
        <v>0</v>
      </c>
      <c r="S1488" s="4">
        <v>45473.944756944446</v>
      </c>
      <c r="T1488" s="6">
        <v>45473.944756944446</v>
      </c>
      <c r="U1488">
        <f t="shared" si="279"/>
        <v>24</v>
      </c>
      <c r="V1488">
        <f t="shared" si="280"/>
        <v>600</v>
      </c>
      <c r="W1488" t="str">
        <f t="shared" si="281"/>
        <v/>
      </c>
      <c r="X1488" t="str">
        <f t="shared" si="282"/>
        <v/>
      </c>
      <c r="Y1488" s="12" t="str">
        <f t="shared" si="283"/>
        <v/>
      </c>
      <c r="Z1488" t="str">
        <f t="shared" si="284"/>
        <v/>
      </c>
      <c r="AA1488" t="str">
        <f t="shared" si="285"/>
        <v/>
      </c>
      <c r="AB1488" t="str">
        <f t="shared" si="286"/>
        <v/>
      </c>
      <c r="AC1488" s="2" t="str">
        <f t="shared" si="287"/>
        <v/>
      </c>
      <c r="AD1488" t="str">
        <f t="shared" si="290"/>
        <v/>
      </c>
      <c r="AE1488" t="str">
        <f t="shared" si="288"/>
        <v/>
      </c>
      <c r="AF1488" t="str">
        <f t="shared" si="289"/>
        <v/>
      </c>
    </row>
    <row r="1489" spans="1:32" x14ac:dyDescent="0.25">
      <c r="A1489">
        <v>13129</v>
      </c>
      <c r="B1489" s="1">
        <v>867488060855003</v>
      </c>
      <c r="C1489" s="1">
        <v>1719787829</v>
      </c>
      <c r="D1489">
        <v>-22.892676999999999</v>
      </c>
      <c r="E1489">
        <v>-47.046914000000001</v>
      </c>
      <c r="F1489">
        <v>633</v>
      </c>
      <c r="G1489">
        <v>182</v>
      </c>
      <c r="H1489">
        <v>0</v>
      </c>
      <c r="I1489">
        <v>1</v>
      </c>
      <c r="J1489">
        <v>0</v>
      </c>
      <c r="K1489">
        <v>526300</v>
      </c>
      <c r="L1489">
        <v>0</v>
      </c>
      <c r="M1489" t="s">
        <v>19</v>
      </c>
      <c r="N1489">
        <v>10</v>
      </c>
      <c r="O1489">
        <v>0</v>
      </c>
      <c r="P1489">
        <v>0</v>
      </c>
      <c r="Q1489">
        <v>0</v>
      </c>
      <c r="R1489">
        <v>0</v>
      </c>
      <c r="S1489" s="4">
        <v>45473.951724537037</v>
      </c>
      <c r="T1489" s="6">
        <v>45473.951724537037</v>
      </c>
      <c r="U1489">
        <f t="shared" si="279"/>
        <v>24</v>
      </c>
      <c r="V1489">
        <f t="shared" si="280"/>
        <v>602</v>
      </c>
      <c r="W1489" t="str">
        <f t="shared" si="281"/>
        <v/>
      </c>
      <c r="X1489" t="str">
        <f t="shared" si="282"/>
        <v/>
      </c>
      <c r="Y1489" s="12" t="str">
        <f t="shared" si="283"/>
        <v/>
      </c>
      <c r="Z1489" t="str">
        <f t="shared" si="284"/>
        <v/>
      </c>
      <c r="AA1489" t="str">
        <f t="shared" si="285"/>
        <v/>
      </c>
      <c r="AB1489" t="str">
        <f t="shared" si="286"/>
        <v/>
      </c>
      <c r="AC1489" s="2" t="str">
        <f t="shared" si="287"/>
        <v/>
      </c>
      <c r="AD1489" t="str">
        <f t="shared" si="290"/>
        <v/>
      </c>
      <c r="AE1489" t="str">
        <f t="shared" si="288"/>
        <v/>
      </c>
      <c r="AF1489" t="str">
        <f t="shared" si="289"/>
        <v/>
      </c>
    </row>
    <row r="1490" spans="1:32" x14ac:dyDescent="0.25">
      <c r="A1490">
        <v>13150</v>
      </c>
      <c r="B1490" s="1">
        <v>867488060855003</v>
      </c>
      <c r="C1490" s="1">
        <v>1719788425</v>
      </c>
      <c r="D1490">
        <v>-22.892676999999999</v>
      </c>
      <c r="E1490">
        <v>-47.046914000000001</v>
      </c>
      <c r="F1490">
        <v>633</v>
      </c>
      <c r="G1490">
        <v>182</v>
      </c>
      <c r="H1490">
        <v>0</v>
      </c>
      <c r="I1490">
        <v>1</v>
      </c>
      <c r="J1490">
        <v>0</v>
      </c>
      <c r="K1490">
        <v>526300</v>
      </c>
      <c r="L1490">
        <v>0</v>
      </c>
      <c r="M1490" t="s">
        <v>19</v>
      </c>
      <c r="N1490">
        <v>10</v>
      </c>
      <c r="O1490">
        <v>0</v>
      </c>
      <c r="P1490">
        <v>0</v>
      </c>
      <c r="Q1490">
        <v>0</v>
      </c>
      <c r="R1490">
        <v>0</v>
      </c>
      <c r="S1490" s="4">
        <v>45473.958622685182</v>
      </c>
      <c r="T1490" s="6">
        <v>45473.958622685182</v>
      </c>
      <c r="U1490">
        <f t="shared" si="279"/>
        <v>24</v>
      </c>
      <c r="V1490">
        <f t="shared" si="280"/>
        <v>596</v>
      </c>
      <c r="W1490" t="str">
        <f t="shared" si="281"/>
        <v/>
      </c>
      <c r="X1490" t="str">
        <f t="shared" si="282"/>
        <v/>
      </c>
      <c r="Y1490" s="12" t="str">
        <f t="shared" si="283"/>
        <v/>
      </c>
      <c r="Z1490" t="str">
        <f t="shared" si="284"/>
        <v/>
      </c>
      <c r="AA1490" t="str">
        <f t="shared" si="285"/>
        <v/>
      </c>
      <c r="AB1490" t="str">
        <f t="shared" si="286"/>
        <v/>
      </c>
      <c r="AC1490" s="2" t="str">
        <f t="shared" si="287"/>
        <v/>
      </c>
      <c r="AD1490" t="str">
        <f t="shared" si="290"/>
        <v/>
      </c>
      <c r="AE1490" t="str">
        <f t="shared" si="288"/>
        <v/>
      </c>
      <c r="AF1490" t="str">
        <f t="shared" si="289"/>
        <v/>
      </c>
    </row>
    <row r="1491" spans="1:32" x14ac:dyDescent="0.25">
      <c r="A1491">
        <v>13151</v>
      </c>
      <c r="B1491" s="1">
        <v>867488060855003</v>
      </c>
      <c r="C1491" s="1">
        <v>1719789030</v>
      </c>
      <c r="D1491">
        <v>-22.892676999999999</v>
      </c>
      <c r="E1491">
        <v>-47.046914000000001</v>
      </c>
      <c r="F1491">
        <v>633</v>
      </c>
      <c r="G1491">
        <v>182</v>
      </c>
      <c r="H1491">
        <v>0</v>
      </c>
      <c r="I1491">
        <v>1</v>
      </c>
      <c r="J1491">
        <v>0</v>
      </c>
      <c r="K1491">
        <v>526300</v>
      </c>
      <c r="L1491">
        <v>0</v>
      </c>
      <c r="M1491" t="s">
        <v>19</v>
      </c>
      <c r="N1491">
        <v>10</v>
      </c>
      <c r="O1491">
        <v>0</v>
      </c>
      <c r="P1491">
        <v>0</v>
      </c>
      <c r="Q1491">
        <v>0</v>
      </c>
      <c r="R1491">
        <v>0</v>
      </c>
      <c r="S1491" s="4">
        <v>45473.965624999997</v>
      </c>
      <c r="T1491" s="6">
        <v>45473.965624999997</v>
      </c>
      <c r="U1491">
        <f t="shared" si="279"/>
        <v>24</v>
      </c>
      <c r="V1491">
        <f t="shared" si="280"/>
        <v>605</v>
      </c>
      <c r="W1491" t="str">
        <f t="shared" si="281"/>
        <v/>
      </c>
      <c r="X1491" t="str">
        <f t="shared" si="282"/>
        <v/>
      </c>
      <c r="Y1491" s="12" t="str">
        <f t="shared" si="283"/>
        <v/>
      </c>
      <c r="Z1491" t="str">
        <f t="shared" si="284"/>
        <v/>
      </c>
      <c r="AA1491" t="str">
        <f t="shared" si="285"/>
        <v/>
      </c>
      <c r="AB1491" t="str">
        <f t="shared" si="286"/>
        <v/>
      </c>
      <c r="AC1491" s="2" t="str">
        <f t="shared" si="287"/>
        <v/>
      </c>
      <c r="AD1491" t="str">
        <f t="shared" si="290"/>
        <v/>
      </c>
      <c r="AE1491" t="str">
        <f t="shared" si="288"/>
        <v/>
      </c>
      <c r="AF1491" t="str">
        <f t="shared" si="289"/>
        <v/>
      </c>
    </row>
    <row r="1492" spans="1:32" x14ac:dyDescent="0.25">
      <c r="A1492">
        <v>13152</v>
      </c>
      <c r="B1492" s="1">
        <v>867488060855003</v>
      </c>
      <c r="C1492" s="1">
        <v>1719789626</v>
      </c>
      <c r="D1492">
        <v>-22.892676999999999</v>
      </c>
      <c r="E1492">
        <v>-47.046914000000001</v>
      </c>
      <c r="F1492">
        <v>633</v>
      </c>
      <c r="G1492">
        <v>182</v>
      </c>
      <c r="H1492">
        <v>0</v>
      </c>
      <c r="I1492">
        <v>1</v>
      </c>
      <c r="J1492">
        <v>0</v>
      </c>
      <c r="K1492">
        <v>526300</v>
      </c>
      <c r="L1492">
        <v>0</v>
      </c>
      <c r="M1492" t="s">
        <v>19</v>
      </c>
      <c r="N1492">
        <v>10</v>
      </c>
      <c r="O1492">
        <v>0</v>
      </c>
      <c r="P1492">
        <v>0</v>
      </c>
      <c r="Q1492">
        <v>0</v>
      </c>
      <c r="R1492">
        <v>0</v>
      </c>
      <c r="S1492" s="4">
        <v>45473.97252314815</v>
      </c>
      <c r="T1492" s="6">
        <v>45473.97252314815</v>
      </c>
      <c r="U1492">
        <f t="shared" si="279"/>
        <v>24</v>
      </c>
      <c r="V1492">
        <f t="shared" si="280"/>
        <v>596</v>
      </c>
      <c r="W1492" t="str">
        <f t="shared" si="281"/>
        <v/>
      </c>
      <c r="X1492" t="str">
        <f t="shared" si="282"/>
        <v/>
      </c>
      <c r="Y1492" s="12" t="str">
        <f t="shared" si="283"/>
        <v/>
      </c>
      <c r="Z1492" t="str">
        <f t="shared" si="284"/>
        <v/>
      </c>
      <c r="AA1492" t="str">
        <f t="shared" si="285"/>
        <v/>
      </c>
      <c r="AB1492" t="str">
        <f t="shared" si="286"/>
        <v/>
      </c>
      <c r="AC1492" s="2" t="str">
        <f t="shared" si="287"/>
        <v/>
      </c>
      <c r="AD1492" t="str">
        <f t="shared" si="290"/>
        <v/>
      </c>
      <c r="AE1492" t="str">
        <f t="shared" si="288"/>
        <v/>
      </c>
      <c r="AF1492" t="str">
        <f t="shared" si="289"/>
        <v/>
      </c>
    </row>
    <row r="1493" spans="1:32" x14ac:dyDescent="0.25">
      <c r="A1493">
        <v>13155</v>
      </c>
      <c r="B1493" s="1">
        <v>867488060855003</v>
      </c>
      <c r="C1493" s="1">
        <v>1719790226</v>
      </c>
      <c r="D1493">
        <v>-22.892676999999999</v>
      </c>
      <c r="E1493">
        <v>-47.046914000000001</v>
      </c>
      <c r="F1493">
        <v>633</v>
      </c>
      <c r="G1493">
        <v>182</v>
      </c>
      <c r="H1493">
        <v>0</v>
      </c>
      <c r="I1493">
        <v>1</v>
      </c>
      <c r="J1493">
        <v>0</v>
      </c>
      <c r="K1493">
        <v>526300</v>
      </c>
      <c r="L1493">
        <v>0</v>
      </c>
      <c r="M1493" t="s">
        <v>19</v>
      </c>
      <c r="N1493">
        <v>10</v>
      </c>
      <c r="O1493">
        <v>0</v>
      </c>
      <c r="P1493">
        <v>0</v>
      </c>
      <c r="Q1493">
        <v>0</v>
      </c>
      <c r="R1493">
        <v>0</v>
      </c>
      <c r="S1493" s="4">
        <v>45473.979467592595</v>
      </c>
      <c r="T1493" s="6">
        <v>45473.979467592595</v>
      </c>
      <c r="U1493">
        <f t="shared" si="279"/>
        <v>24</v>
      </c>
      <c r="V1493">
        <f t="shared" si="280"/>
        <v>600</v>
      </c>
      <c r="W1493" t="str">
        <f t="shared" si="281"/>
        <v/>
      </c>
      <c r="X1493" t="str">
        <f t="shared" si="282"/>
        <v/>
      </c>
      <c r="Y1493" s="12" t="str">
        <f t="shared" si="283"/>
        <v/>
      </c>
      <c r="Z1493" t="str">
        <f t="shared" si="284"/>
        <v/>
      </c>
      <c r="AA1493" t="str">
        <f t="shared" si="285"/>
        <v/>
      </c>
      <c r="AB1493" t="str">
        <f t="shared" si="286"/>
        <v/>
      </c>
      <c r="AC1493" s="2" t="str">
        <f t="shared" si="287"/>
        <v/>
      </c>
      <c r="AD1493" t="str">
        <f t="shared" si="290"/>
        <v/>
      </c>
      <c r="AE1493" t="str">
        <f t="shared" si="288"/>
        <v/>
      </c>
      <c r="AF1493" t="str">
        <f t="shared" si="289"/>
        <v/>
      </c>
    </row>
    <row r="1494" spans="1:32" x14ac:dyDescent="0.25">
      <c r="A1494">
        <v>13156</v>
      </c>
      <c r="B1494" s="1">
        <v>867488060855003</v>
      </c>
      <c r="C1494" s="1">
        <v>1719790826</v>
      </c>
      <c r="D1494">
        <v>-22.892676999999999</v>
      </c>
      <c r="E1494">
        <v>-47.046914000000001</v>
      </c>
      <c r="F1494">
        <v>633</v>
      </c>
      <c r="G1494">
        <v>182</v>
      </c>
      <c r="H1494">
        <v>0</v>
      </c>
      <c r="I1494">
        <v>1</v>
      </c>
      <c r="J1494">
        <v>0</v>
      </c>
      <c r="K1494">
        <v>526300</v>
      </c>
      <c r="L1494">
        <v>0</v>
      </c>
      <c r="M1494" t="s">
        <v>19</v>
      </c>
      <c r="N1494">
        <v>10</v>
      </c>
      <c r="O1494">
        <v>0</v>
      </c>
      <c r="P1494">
        <v>0</v>
      </c>
      <c r="Q1494">
        <v>0</v>
      </c>
      <c r="R1494">
        <v>0</v>
      </c>
      <c r="S1494" s="4">
        <v>45473.98641203704</v>
      </c>
      <c r="T1494" s="6">
        <v>45473.98641203704</v>
      </c>
      <c r="U1494">
        <f t="shared" si="279"/>
        <v>24</v>
      </c>
      <c r="V1494">
        <f t="shared" si="280"/>
        <v>600</v>
      </c>
      <c r="W1494" t="str">
        <f t="shared" si="281"/>
        <v/>
      </c>
      <c r="X1494" t="str">
        <f t="shared" si="282"/>
        <v/>
      </c>
      <c r="Y1494" s="12" t="str">
        <f t="shared" si="283"/>
        <v/>
      </c>
      <c r="Z1494" t="str">
        <f t="shared" si="284"/>
        <v/>
      </c>
      <c r="AA1494" t="str">
        <f t="shared" si="285"/>
        <v/>
      </c>
      <c r="AB1494" t="str">
        <f t="shared" si="286"/>
        <v/>
      </c>
      <c r="AC1494" s="2" t="str">
        <f t="shared" si="287"/>
        <v/>
      </c>
      <c r="AD1494" t="str">
        <f t="shared" si="290"/>
        <v/>
      </c>
      <c r="AE1494" t="str">
        <f t="shared" si="288"/>
        <v/>
      </c>
      <c r="AF1494" t="str">
        <f t="shared" si="289"/>
        <v/>
      </c>
    </row>
    <row r="1495" spans="1:32" x14ac:dyDescent="0.25">
      <c r="A1495">
        <v>13157</v>
      </c>
      <c r="B1495" s="1">
        <v>867488060855003</v>
      </c>
      <c r="C1495" s="1">
        <v>1719791433</v>
      </c>
      <c r="D1495">
        <v>-22.892676999999999</v>
      </c>
      <c r="E1495">
        <v>-47.046914000000001</v>
      </c>
      <c r="F1495">
        <v>633</v>
      </c>
      <c r="G1495">
        <v>182</v>
      </c>
      <c r="H1495">
        <v>0</v>
      </c>
      <c r="I1495">
        <v>1</v>
      </c>
      <c r="J1495">
        <v>0</v>
      </c>
      <c r="K1495">
        <v>526300</v>
      </c>
      <c r="L1495">
        <v>0</v>
      </c>
      <c r="M1495" t="s">
        <v>19</v>
      </c>
      <c r="N1495">
        <v>10</v>
      </c>
      <c r="O1495">
        <v>0</v>
      </c>
      <c r="P1495">
        <v>0</v>
      </c>
      <c r="Q1495">
        <v>0</v>
      </c>
      <c r="R1495">
        <v>0</v>
      </c>
      <c r="S1495" s="4">
        <v>45473.993437500001</v>
      </c>
      <c r="T1495" s="6">
        <v>45473.993437500001</v>
      </c>
      <c r="U1495">
        <f t="shared" si="279"/>
        <v>24</v>
      </c>
      <c r="V1495">
        <f t="shared" si="280"/>
        <v>607</v>
      </c>
      <c r="W1495" t="str">
        <f t="shared" si="281"/>
        <v/>
      </c>
      <c r="X1495" t="str">
        <f t="shared" si="282"/>
        <v/>
      </c>
      <c r="Y1495" s="12" t="str">
        <f t="shared" si="283"/>
        <v/>
      </c>
      <c r="Z1495" t="str">
        <f t="shared" si="284"/>
        <v/>
      </c>
      <c r="AA1495" t="str">
        <f t="shared" si="285"/>
        <v/>
      </c>
      <c r="AB1495" t="str">
        <f t="shared" si="286"/>
        <v/>
      </c>
      <c r="AC1495" s="2" t="str">
        <f t="shared" si="287"/>
        <v/>
      </c>
      <c r="AD1495" t="str">
        <f t="shared" si="290"/>
        <v/>
      </c>
      <c r="AE1495" t="str">
        <f t="shared" si="288"/>
        <v/>
      </c>
      <c r="AF1495" t="str">
        <f t="shared" si="289"/>
        <v/>
      </c>
    </row>
    <row r="1496" spans="1:32" x14ac:dyDescent="0.25">
      <c r="A1496">
        <v>13161</v>
      </c>
      <c r="B1496" s="1">
        <v>867488060855003</v>
      </c>
      <c r="C1496" s="1">
        <v>1719792025</v>
      </c>
      <c r="D1496">
        <v>-22.892676999999999</v>
      </c>
      <c r="E1496">
        <v>-47.046914000000001</v>
      </c>
      <c r="F1496">
        <v>633</v>
      </c>
      <c r="G1496">
        <v>182</v>
      </c>
      <c r="H1496">
        <v>0</v>
      </c>
      <c r="I1496">
        <v>1</v>
      </c>
      <c r="J1496">
        <v>0</v>
      </c>
      <c r="K1496">
        <v>526300</v>
      </c>
      <c r="L1496">
        <v>0</v>
      </c>
      <c r="M1496" t="s">
        <v>19</v>
      </c>
      <c r="N1496">
        <v>10</v>
      </c>
      <c r="O1496">
        <v>0</v>
      </c>
      <c r="P1496">
        <v>0</v>
      </c>
      <c r="Q1496">
        <v>0</v>
      </c>
      <c r="R1496">
        <v>0</v>
      </c>
      <c r="S1496" s="4">
        <v>45474.000289351854</v>
      </c>
      <c r="T1496" s="6">
        <v>45474.000289351854</v>
      </c>
      <c r="U1496">
        <f t="shared" si="279"/>
        <v>24</v>
      </c>
      <c r="V1496">
        <f t="shared" si="280"/>
        <v>592</v>
      </c>
      <c r="W1496" t="str">
        <f t="shared" si="281"/>
        <v/>
      </c>
      <c r="X1496" t="str">
        <f t="shared" si="282"/>
        <v/>
      </c>
      <c r="Y1496" s="12" t="str">
        <f t="shared" si="283"/>
        <v/>
      </c>
      <c r="Z1496" t="str">
        <f t="shared" si="284"/>
        <v/>
      </c>
      <c r="AA1496" t="str">
        <f t="shared" si="285"/>
        <v/>
      </c>
      <c r="AB1496" t="str">
        <f t="shared" si="286"/>
        <v/>
      </c>
      <c r="AC1496" s="2" t="str">
        <f t="shared" si="287"/>
        <v/>
      </c>
      <c r="AD1496" t="str">
        <f t="shared" si="290"/>
        <v/>
      </c>
      <c r="AE1496" t="str">
        <f t="shared" si="288"/>
        <v/>
      </c>
      <c r="AF1496" t="str">
        <f t="shared" si="289"/>
        <v/>
      </c>
    </row>
    <row r="1497" spans="1:32" x14ac:dyDescent="0.25">
      <c r="A1497">
        <v>13162</v>
      </c>
      <c r="B1497" s="1">
        <v>867488060855003</v>
      </c>
      <c r="C1497" s="1">
        <v>1719792629</v>
      </c>
      <c r="D1497">
        <v>-22.892676999999999</v>
      </c>
      <c r="E1497">
        <v>-47.046914000000001</v>
      </c>
      <c r="F1497">
        <v>633</v>
      </c>
      <c r="G1497">
        <v>182</v>
      </c>
      <c r="H1497">
        <v>0</v>
      </c>
      <c r="I1497">
        <v>1</v>
      </c>
      <c r="J1497">
        <v>0</v>
      </c>
      <c r="K1497">
        <v>526300</v>
      </c>
      <c r="L1497">
        <v>0</v>
      </c>
      <c r="M1497" t="s">
        <v>19</v>
      </c>
      <c r="N1497">
        <v>10</v>
      </c>
      <c r="O1497">
        <v>0</v>
      </c>
      <c r="P1497">
        <v>0</v>
      </c>
      <c r="Q1497">
        <v>0</v>
      </c>
      <c r="R1497">
        <v>0</v>
      </c>
      <c r="S1497" s="4">
        <v>45474.007280092592</v>
      </c>
      <c r="T1497" s="6">
        <v>45474.007280092592</v>
      </c>
      <c r="U1497">
        <f t="shared" si="279"/>
        <v>24</v>
      </c>
      <c r="V1497">
        <f t="shared" si="280"/>
        <v>604</v>
      </c>
      <c r="W1497" t="str">
        <f t="shared" si="281"/>
        <v/>
      </c>
      <c r="X1497" t="str">
        <f t="shared" si="282"/>
        <v/>
      </c>
      <c r="Y1497" s="12" t="str">
        <f t="shared" si="283"/>
        <v/>
      </c>
      <c r="Z1497" t="str">
        <f t="shared" si="284"/>
        <v/>
      </c>
      <c r="AA1497" t="str">
        <f t="shared" si="285"/>
        <v/>
      </c>
      <c r="AB1497" t="str">
        <f t="shared" si="286"/>
        <v/>
      </c>
      <c r="AC1497" s="2" t="str">
        <f t="shared" si="287"/>
        <v/>
      </c>
      <c r="AD1497" t="str">
        <f t="shared" si="290"/>
        <v/>
      </c>
      <c r="AE1497" t="str">
        <f t="shared" si="288"/>
        <v/>
      </c>
      <c r="AF1497" t="str">
        <f t="shared" si="289"/>
        <v/>
      </c>
    </row>
    <row r="1498" spans="1:32" x14ac:dyDescent="0.25">
      <c r="A1498">
        <v>13163</v>
      </c>
      <c r="B1498" s="1">
        <v>867488060855003</v>
      </c>
      <c r="C1498" s="1">
        <v>1719793232</v>
      </c>
      <c r="D1498">
        <v>-22.892676999999999</v>
      </c>
      <c r="E1498">
        <v>-47.046914000000001</v>
      </c>
      <c r="F1498">
        <v>633</v>
      </c>
      <c r="G1498">
        <v>182</v>
      </c>
      <c r="H1498">
        <v>0</v>
      </c>
      <c r="I1498">
        <v>1</v>
      </c>
      <c r="J1498">
        <v>0</v>
      </c>
      <c r="K1498">
        <v>526300</v>
      </c>
      <c r="L1498">
        <v>0</v>
      </c>
      <c r="M1498" t="s">
        <v>19</v>
      </c>
      <c r="N1498">
        <v>10</v>
      </c>
      <c r="O1498">
        <v>0</v>
      </c>
      <c r="P1498">
        <v>0</v>
      </c>
      <c r="Q1498">
        <v>0</v>
      </c>
      <c r="R1498">
        <v>0</v>
      </c>
      <c r="S1498" s="4">
        <v>45474.01425925926</v>
      </c>
      <c r="T1498" s="6">
        <v>45474.01425925926</v>
      </c>
      <c r="U1498">
        <f t="shared" si="279"/>
        <v>24</v>
      </c>
      <c r="V1498">
        <f t="shared" si="280"/>
        <v>603</v>
      </c>
      <c r="W1498" t="str">
        <f t="shared" si="281"/>
        <v/>
      </c>
      <c r="X1498" t="str">
        <f t="shared" si="282"/>
        <v/>
      </c>
      <c r="Y1498" s="12" t="str">
        <f t="shared" si="283"/>
        <v/>
      </c>
      <c r="Z1498" t="str">
        <f t="shared" si="284"/>
        <v/>
      </c>
      <c r="AA1498" t="str">
        <f t="shared" si="285"/>
        <v/>
      </c>
      <c r="AB1498" t="str">
        <f t="shared" si="286"/>
        <v/>
      </c>
      <c r="AC1498" s="2" t="str">
        <f t="shared" si="287"/>
        <v/>
      </c>
      <c r="AD1498" t="str">
        <f t="shared" si="290"/>
        <v/>
      </c>
      <c r="AE1498" t="str">
        <f t="shared" si="288"/>
        <v/>
      </c>
      <c r="AF1498" t="str">
        <f t="shared" si="289"/>
        <v/>
      </c>
    </row>
    <row r="1499" spans="1:32" x14ac:dyDescent="0.25">
      <c r="A1499">
        <v>13166</v>
      </c>
      <c r="B1499" s="1">
        <v>867488060855003</v>
      </c>
      <c r="C1499" s="1">
        <v>1719793832</v>
      </c>
      <c r="D1499">
        <v>-22.892676999999999</v>
      </c>
      <c r="E1499">
        <v>-47.046914000000001</v>
      </c>
      <c r="F1499">
        <v>633</v>
      </c>
      <c r="G1499">
        <v>182</v>
      </c>
      <c r="H1499">
        <v>0</v>
      </c>
      <c r="I1499">
        <v>1</v>
      </c>
      <c r="J1499">
        <v>0</v>
      </c>
      <c r="K1499">
        <v>526300</v>
      </c>
      <c r="L1499">
        <v>0</v>
      </c>
      <c r="M1499" t="s">
        <v>19</v>
      </c>
      <c r="N1499">
        <v>10</v>
      </c>
      <c r="O1499">
        <v>0</v>
      </c>
      <c r="P1499">
        <v>0</v>
      </c>
      <c r="Q1499">
        <v>0</v>
      </c>
      <c r="R1499">
        <v>0</v>
      </c>
      <c r="S1499" s="4">
        <v>45474.021203703705</v>
      </c>
      <c r="T1499" s="6">
        <v>45474.021203703705</v>
      </c>
      <c r="U1499">
        <f t="shared" si="279"/>
        <v>24</v>
      </c>
      <c r="V1499">
        <f t="shared" si="280"/>
        <v>600</v>
      </c>
      <c r="W1499" t="str">
        <f t="shared" si="281"/>
        <v/>
      </c>
      <c r="X1499" t="str">
        <f t="shared" si="282"/>
        <v/>
      </c>
      <c r="Y1499" s="12" t="str">
        <f t="shared" si="283"/>
        <v/>
      </c>
      <c r="Z1499" t="str">
        <f t="shared" si="284"/>
        <v/>
      </c>
      <c r="AA1499" t="str">
        <f t="shared" si="285"/>
        <v/>
      </c>
      <c r="AB1499" t="str">
        <f t="shared" si="286"/>
        <v/>
      </c>
      <c r="AC1499" s="2" t="str">
        <f t="shared" si="287"/>
        <v/>
      </c>
      <c r="AD1499" t="str">
        <f t="shared" si="290"/>
        <v/>
      </c>
      <c r="AE1499" t="str">
        <f t="shared" si="288"/>
        <v/>
      </c>
      <c r="AF1499" t="str">
        <f t="shared" si="289"/>
        <v/>
      </c>
    </row>
    <row r="1500" spans="1:32" x14ac:dyDescent="0.25">
      <c r="A1500">
        <v>13167</v>
      </c>
      <c r="B1500" s="1">
        <v>867488060855003</v>
      </c>
      <c r="C1500" s="1">
        <v>1719794429</v>
      </c>
      <c r="D1500">
        <v>-22.892676999999999</v>
      </c>
      <c r="E1500">
        <v>-47.046914000000001</v>
      </c>
      <c r="F1500">
        <v>633</v>
      </c>
      <c r="G1500">
        <v>182</v>
      </c>
      <c r="H1500">
        <v>0</v>
      </c>
      <c r="I1500">
        <v>1</v>
      </c>
      <c r="J1500">
        <v>0</v>
      </c>
      <c r="K1500">
        <v>526300</v>
      </c>
      <c r="L1500">
        <v>0</v>
      </c>
      <c r="M1500" t="s">
        <v>19</v>
      </c>
      <c r="N1500">
        <v>10</v>
      </c>
      <c r="O1500">
        <v>0</v>
      </c>
      <c r="P1500">
        <v>0</v>
      </c>
      <c r="Q1500">
        <v>0</v>
      </c>
      <c r="R1500">
        <v>0</v>
      </c>
      <c r="S1500" s="4">
        <v>45474.028113425928</v>
      </c>
      <c r="T1500" s="6">
        <v>45474.028113425928</v>
      </c>
      <c r="U1500">
        <f t="shared" si="279"/>
        <v>24</v>
      </c>
      <c r="V1500">
        <f t="shared" si="280"/>
        <v>597</v>
      </c>
      <c r="W1500" t="str">
        <f t="shared" si="281"/>
        <v/>
      </c>
      <c r="X1500" t="str">
        <f t="shared" si="282"/>
        <v/>
      </c>
      <c r="Y1500" s="12" t="str">
        <f t="shared" si="283"/>
        <v/>
      </c>
      <c r="Z1500" t="str">
        <f t="shared" si="284"/>
        <v/>
      </c>
      <c r="AA1500" t="str">
        <f t="shared" si="285"/>
        <v/>
      </c>
      <c r="AB1500" t="str">
        <f t="shared" si="286"/>
        <v/>
      </c>
      <c r="AC1500" s="2" t="str">
        <f t="shared" si="287"/>
        <v/>
      </c>
      <c r="AD1500" t="str">
        <f t="shared" si="290"/>
        <v/>
      </c>
      <c r="AE1500" t="str">
        <f t="shared" si="288"/>
        <v/>
      </c>
      <c r="AF1500" t="str">
        <f t="shared" si="289"/>
        <v/>
      </c>
    </row>
    <row r="1501" spans="1:32" x14ac:dyDescent="0.25">
      <c r="A1501">
        <v>13168</v>
      </c>
      <c r="B1501" s="1">
        <v>867488060855003</v>
      </c>
      <c r="C1501" s="1">
        <v>1719795029</v>
      </c>
      <c r="D1501">
        <v>-22.892676999999999</v>
      </c>
      <c r="E1501">
        <v>-47.046914000000001</v>
      </c>
      <c r="F1501">
        <v>633</v>
      </c>
      <c r="G1501">
        <v>182</v>
      </c>
      <c r="H1501">
        <v>0</v>
      </c>
      <c r="I1501">
        <v>1</v>
      </c>
      <c r="J1501">
        <v>0</v>
      </c>
      <c r="K1501">
        <v>526300</v>
      </c>
      <c r="L1501">
        <v>0</v>
      </c>
      <c r="M1501" t="s">
        <v>19</v>
      </c>
      <c r="N1501">
        <v>10</v>
      </c>
      <c r="O1501">
        <v>0</v>
      </c>
      <c r="P1501">
        <v>0</v>
      </c>
      <c r="Q1501">
        <v>0</v>
      </c>
      <c r="R1501">
        <v>0</v>
      </c>
      <c r="S1501" s="4">
        <v>45474.035057870373</v>
      </c>
      <c r="T1501" s="6">
        <v>45474.035057870373</v>
      </c>
      <c r="U1501">
        <f t="shared" si="279"/>
        <v>24</v>
      </c>
      <c r="V1501">
        <f t="shared" si="280"/>
        <v>600</v>
      </c>
      <c r="W1501" t="str">
        <f t="shared" si="281"/>
        <v/>
      </c>
      <c r="X1501" t="str">
        <f t="shared" si="282"/>
        <v/>
      </c>
      <c r="Y1501" s="12" t="str">
        <f t="shared" si="283"/>
        <v/>
      </c>
      <c r="Z1501" t="str">
        <f t="shared" si="284"/>
        <v/>
      </c>
      <c r="AA1501" t="str">
        <f t="shared" si="285"/>
        <v/>
      </c>
      <c r="AB1501" t="str">
        <f t="shared" si="286"/>
        <v/>
      </c>
      <c r="AC1501" s="2" t="str">
        <f t="shared" si="287"/>
        <v/>
      </c>
      <c r="AD1501" t="str">
        <f t="shared" si="290"/>
        <v/>
      </c>
      <c r="AE1501" t="str">
        <f t="shared" si="288"/>
        <v/>
      </c>
      <c r="AF1501" t="str">
        <f t="shared" si="289"/>
        <v/>
      </c>
    </row>
    <row r="1502" spans="1:32" x14ac:dyDescent="0.25">
      <c r="A1502">
        <v>13172</v>
      </c>
      <c r="B1502" s="1">
        <v>867488060855003</v>
      </c>
      <c r="C1502" s="1">
        <v>1719795645</v>
      </c>
      <c r="D1502">
        <v>-22.892676999999999</v>
      </c>
      <c r="E1502">
        <v>-47.046914000000001</v>
      </c>
      <c r="F1502">
        <v>633</v>
      </c>
      <c r="G1502">
        <v>182</v>
      </c>
      <c r="H1502">
        <v>0</v>
      </c>
      <c r="I1502">
        <v>1</v>
      </c>
      <c r="J1502">
        <v>0</v>
      </c>
      <c r="K1502">
        <v>526300</v>
      </c>
      <c r="L1502">
        <v>0</v>
      </c>
      <c r="M1502" t="s">
        <v>19</v>
      </c>
      <c r="N1502">
        <v>10</v>
      </c>
      <c r="O1502">
        <v>0</v>
      </c>
      <c r="P1502">
        <v>0</v>
      </c>
      <c r="Q1502">
        <v>0</v>
      </c>
      <c r="R1502">
        <v>0</v>
      </c>
      <c r="S1502" s="4">
        <v>45474.042187500003</v>
      </c>
      <c r="T1502" s="6">
        <v>45474.042187500003</v>
      </c>
      <c r="U1502">
        <f t="shared" si="279"/>
        <v>24</v>
      </c>
      <c r="V1502">
        <f t="shared" si="280"/>
        <v>616</v>
      </c>
      <c r="W1502" t="str">
        <f t="shared" si="281"/>
        <v/>
      </c>
      <c r="X1502" t="str">
        <f t="shared" si="282"/>
        <v/>
      </c>
      <c r="Y1502" s="12" t="str">
        <f t="shared" si="283"/>
        <v/>
      </c>
      <c r="Z1502" t="str">
        <f t="shared" si="284"/>
        <v/>
      </c>
      <c r="AA1502" t="str">
        <f t="shared" si="285"/>
        <v/>
      </c>
      <c r="AB1502" t="str">
        <f t="shared" si="286"/>
        <v/>
      </c>
      <c r="AC1502" s="2" t="str">
        <f t="shared" si="287"/>
        <v/>
      </c>
      <c r="AD1502" t="str">
        <f t="shared" si="290"/>
        <v/>
      </c>
      <c r="AE1502" t="str">
        <f t="shared" si="288"/>
        <v/>
      </c>
      <c r="AF1502" t="str">
        <f t="shared" si="289"/>
        <v/>
      </c>
    </row>
    <row r="1503" spans="1:32" x14ac:dyDescent="0.25">
      <c r="A1503">
        <v>13173</v>
      </c>
      <c r="B1503" s="1">
        <v>867488060855003</v>
      </c>
      <c r="C1503" s="1">
        <v>1719796228</v>
      </c>
      <c r="D1503">
        <v>-22.892676999999999</v>
      </c>
      <c r="E1503">
        <v>-47.046914000000001</v>
      </c>
      <c r="F1503">
        <v>633</v>
      </c>
      <c r="G1503">
        <v>182</v>
      </c>
      <c r="H1503">
        <v>0</v>
      </c>
      <c r="I1503">
        <v>1</v>
      </c>
      <c r="J1503">
        <v>0</v>
      </c>
      <c r="K1503">
        <v>526300</v>
      </c>
      <c r="L1503">
        <v>0</v>
      </c>
      <c r="M1503" t="s">
        <v>19</v>
      </c>
      <c r="N1503">
        <v>10</v>
      </c>
      <c r="O1503">
        <v>0</v>
      </c>
      <c r="P1503">
        <v>0</v>
      </c>
      <c r="Q1503">
        <v>0</v>
      </c>
      <c r="R1503">
        <v>0</v>
      </c>
      <c r="S1503" s="4">
        <v>45474.048935185187</v>
      </c>
      <c r="T1503" s="6">
        <v>45474.048935185187</v>
      </c>
      <c r="U1503">
        <f t="shared" si="279"/>
        <v>24</v>
      </c>
      <c r="V1503">
        <f t="shared" si="280"/>
        <v>583</v>
      </c>
      <c r="W1503" t="str">
        <f t="shared" si="281"/>
        <v/>
      </c>
      <c r="X1503" t="str">
        <f t="shared" si="282"/>
        <v/>
      </c>
      <c r="Y1503" s="12" t="str">
        <f t="shared" si="283"/>
        <v/>
      </c>
      <c r="Z1503" t="str">
        <f t="shared" si="284"/>
        <v/>
      </c>
      <c r="AA1503" t="str">
        <f t="shared" si="285"/>
        <v/>
      </c>
      <c r="AB1503" t="str">
        <f t="shared" si="286"/>
        <v/>
      </c>
      <c r="AC1503" s="2" t="str">
        <f t="shared" si="287"/>
        <v/>
      </c>
      <c r="AD1503" t="str">
        <f t="shared" si="290"/>
        <v/>
      </c>
      <c r="AE1503" t="str">
        <f t="shared" si="288"/>
        <v/>
      </c>
      <c r="AF1503" t="str">
        <f t="shared" si="289"/>
        <v/>
      </c>
    </row>
    <row r="1504" spans="1:32" x14ac:dyDescent="0.25">
      <c r="A1504">
        <v>13174</v>
      </c>
      <c r="B1504" s="1">
        <v>867488060855003</v>
      </c>
      <c r="C1504" s="1">
        <v>1719796825</v>
      </c>
      <c r="D1504">
        <v>-22.892676999999999</v>
      </c>
      <c r="E1504">
        <v>-47.046914000000001</v>
      </c>
      <c r="F1504">
        <v>633</v>
      </c>
      <c r="G1504">
        <v>182</v>
      </c>
      <c r="H1504">
        <v>0</v>
      </c>
      <c r="I1504">
        <v>1</v>
      </c>
      <c r="J1504">
        <v>0</v>
      </c>
      <c r="K1504">
        <v>526300</v>
      </c>
      <c r="L1504">
        <v>0</v>
      </c>
      <c r="M1504" t="s">
        <v>19</v>
      </c>
      <c r="N1504">
        <v>10</v>
      </c>
      <c r="O1504">
        <v>0</v>
      </c>
      <c r="P1504">
        <v>0</v>
      </c>
      <c r="Q1504">
        <v>0</v>
      </c>
      <c r="R1504">
        <v>0</v>
      </c>
      <c r="S1504" s="4">
        <v>45474.055844907409</v>
      </c>
      <c r="T1504" s="6">
        <v>45474.055844907409</v>
      </c>
      <c r="U1504">
        <f t="shared" si="279"/>
        <v>24</v>
      </c>
      <c r="V1504">
        <f t="shared" si="280"/>
        <v>597</v>
      </c>
      <c r="W1504" t="str">
        <f t="shared" si="281"/>
        <v/>
      </c>
      <c r="X1504" t="str">
        <f t="shared" si="282"/>
        <v/>
      </c>
      <c r="Y1504" s="12" t="str">
        <f t="shared" si="283"/>
        <v/>
      </c>
      <c r="Z1504" t="str">
        <f t="shared" si="284"/>
        <v/>
      </c>
      <c r="AA1504" t="str">
        <f t="shared" si="285"/>
        <v/>
      </c>
      <c r="AB1504" t="str">
        <f t="shared" si="286"/>
        <v/>
      </c>
      <c r="AC1504" s="2" t="str">
        <f t="shared" si="287"/>
        <v/>
      </c>
      <c r="AD1504" t="str">
        <f t="shared" si="290"/>
        <v/>
      </c>
      <c r="AE1504" t="str">
        <f t="shared" si="288"/>
        <v/>
      </c>
      <c r="AF1504" t="str">
        <f t="shared" si="289"/>
        <v/>
      </c>
    </row>
    <row r="1505" spans="1:32" x14ac:dyDescent="0.25">
      <c r="A1505">
        <v>13177</v>
      </c>
      <c r="B1505" s="1">
        <v>867488060855003</v>
      </c>
      <c r="C1505" s="1">
        <v>1719797426</v>
      </c>
      <c r="D1505">
        <v>-22.892676999999999</v>
      </c>
      <c r="E1505">
        <v>-47.046914000000001</v>
      </c>
      <c r="F1505">
        <v>633</v>
      </c>
      <c r="G1505">
        <v>182</v>
      </c>
      <c r="H1505">
        <v>0</v>
      </c>
      <c r="I1505">
        <v>1</v>
      </c>
      <c r="J1505">
        <v>0</v>
      </c>
      <c r="K1505">
        <v>526300</v>
      </c>
      <c r="L1505">
        <v>0</v>
      </c>
      <c r="M1505" t="s">
        <v>19</v>
      </c>
      <c r="N1505">
        <v>10</v>
      </c>
      <c r="O1505">
        <v>0</v>
      </c>
      <c r="P1505">
        <v>0</v>
      </c>
      <c r="Q1505">
        <v>0</v>
      </c>
      <c r="R1505">
        <v>0</v>
      </c>
      <c r="S1505" s="4">
        <v>45474.062800925924</v>
      </c>
      <c r="T1505" s="6">
        <v>45474.062800925924</v>
      </c>
      <c r="U1505">
        <f t="shared" si="279"/>
        <v>24</v>
      </c>
      <c r="V1505">
        <f t="shared" si="280"/>
        <v>601</v>
      </c>
      <c r="W1505" t="str">
        <f t="shared" si="281"/>
        <v/>
      </c>
      <c r="X1505" t="str">
        <f t="shared" si="282"/>
        <v/>
      </c>
      <c r="Y1505" s="12" t="str">
        <f t="shared" si="283"/>
        <v/>
      </c>
      <c r="Z1505" t="str">
        <f t="shared" si="284"/>
        <v/>
      </c>
      <c r="AA1505" t="str">
        <f t="shared" si="285"/>
        <v/>
      </c>
      <c r="AB1505" t="str">
        <f t="shared" si="286"/>
        <v/>
      </c>
      <c r="AC1505" s="2" t="str">
        <f t="shared" si="287"/>
        <v/>
      </c>
      <c r="AD1505" t="str">
        <f t="shared" si="290"/>
        <v/>
      </c>
      <c r="AE1505" t="str">
        <f t="shared" si="288"/>
        <v/>
      </c>
      <c r="AF1505" t="str">
        <f t="shared" si="289"/>
        <v/>
      </c>
    </row>
    <row r="1506" spans="1:32" x14ac:dyDescent="0.25">
      <c r="A1506">
        <v>13178</v>
      </c>
      <c r="B1506" s="1">
        <v>867488060855003</v>
      </c>
      <c r="C1506" s="1">
        <v>1719798039</v>
      </c>
      <c r="D1506">
        <v>-22.892676999999999</v>
      </c>
      <c r="E1506">
        <v>-47.046914000000001</v>
      </c>
      <c r="F1506">
        <v>633</v>
      </c>
      <c r="G1506">
        <v>182</v>
      </c>
      <c r="H1506">
        <v>0</v>
      </c>
      <c r="I1506">
        <v>1</v>
      </c>
      <c r="J1506">
        <v>0</v>
      </c>
      <c r="K1506">
        <v>526300</v>
      </c>
      <c r="L1506">
        <v>0</v>
      </c>
      <c r="M1506" t="s">
        <v>19</v>
      </c>
      <c r="N1506">
        <v>10</v>
      </c>
      <c r="O1506">
        <v>0</v>
      </c>
      <c r="P1506">
        <v>0</v>
      </c>
      <c r="Q1506">
        <v>0</v>
      </c>
      <c r="R1506">
        <v>0</v>
      </c>
      <c r="S1506" s="4">
        <v>45474.069895833331</v>
      </c>
      <c r="T1506" s="6">
        <v>45474.069895833331</v>
      </c>
      <c r="U1506">
        <f t="shared" si="279"/>
        <v>24</v>
      </c>
      <c r="V1506">
        <f t="shared" si="280"/>
        <v>613</v>
      </c>
      <c r="W1506" t="str">
        <f t="shared" si="281"/>
        <v/>
      </c>
      <c r="X1506" t="str">
        <f t="shared" si="282"/>
        <v/>
      </c>
      <c r="Y1506" s="12" t="str">
        <f t="shared" si="283"/>
        <v/>
      </c>
      <c r="Z1506" t="str">
        <f t="shared" si="284"/>
        <v/>
      </c>
      <c r="AA1506" t="str">
        <f t="shared" si="285"/>
        <v/>
      </c>
      <c r="AB1506" t="str">
        <f t="shared" si="286"/>
        <v/>
      </c>
      <c r="AC1506" s="2" t="str">
        <f t="shared" si="287"/>
        <v/>
      </c>
      <c r="AD1506" t="str">
        <f t="shared" si="290"/>
        <v/>
      </c>
      <c r="AE1506" t="str">
        <f t="shared" si="288"/>
        <v/>
      </c>
      <c r="AF1506" t="str">
        <f t="shared" si="289"/>
        <v/>
      </c>
    </row>
    <row r="1507" spans="1:32" x14ac:dyDescent="0.25">
      <c r="A1507">
        <v>13179</v>
      </c>
      <c r="B1507" s="1">
        <v>867488060855003</v>
      </c>
      <c r="C1507" s="1">
        <v>1719798625</v>
      </c>
      <c r="D1507">
        <v>-22.892676999999999</v>
      </c>
      <c r="E1507">
        <v>-47.046914000000001</v>
      </c>
      <c r="F1507">
        <v>633</v>
      </c>
      <c r="G1507">
        <v>182</v>
      </c>
      <c r="H1507">
        <v>0</v>
      </c>
      <c r="I1507">
        <v>1</v>
      </c>
      <c r="J1507">
        <v>0</v>
      </c>
      <c r="K1507">
        <v>526300</v>
      </c>
      <c r="L1507">
        <v>0</v>
      </c>
      <c r="M1507" t="s">
        <v>19</v>
      </c>
      <c r="N1507">
        <v>10</v>
      </c>
      <c r="O1507">
        <v>0</v>
      </c>
      <c r="P1507">
        <v>0</v>
      </c>
      <c r="Q1507">
        <v>0</v>
      </c>
      <c r="R1507">
        <v>0</v>
      </c>
      <c r="S1507" s="4">
        <v>45474.076678240737</v>
      </c>
      <c r="T1507" s="6">
        <v>45474.076678240737</v>
      </c>
      <c r="U1507">
        <f t="shared" si="279"/>
        <v>24</v>
      </c>
      <c r="V1507">
        <f t="shared" si="280"/>
        <v>586</v>
      </c>
      <c r="W1507" t="str">
        <f t="shared" si="281"/>
        <v/>
      </c>
      <c r="X1507" t="str">
        <f t="shared" si="282"/>
        <v/>
      </c>
      <c r="Y1507" s="12" t="str">
        <f t="shared" si="283"/>
        <v/>
      </c>
      <c r="Z1507" t="str">
        <f t="shared" si="284"/>
        <v/>
      </c>
      <c r="AA1507" t="str">
        <f t="shared" si="285"/>
        <v/>
      </c>
      <c r="AB1507" t="str">
        <f t="shared" si="286"/>
        <v/>
      </c>
      <c r="AC1507" s="2" t="str">
        <f t="shared" si="287"/>
        <v/>
      </c>
      <c r="AD1507" t="str">
        <f t="shared" si="290"/>
        <v/>
      </c>
      <c r="AE1507" t="str">
        <f t="shared" si="288"/>
        <v/>
      </c>
      <c r="AF1507" t="str">
        <f t="shared" si="289"/>
        <v/>
      </c>
    </row>
    <row r="1508" spans="1:32" x14ac:dyDescent="0.25">
      <c r="A1508">
        <v>13183</v>
      </c>
      <c r="B1508" s="1">
        <v>867488060855003</v>
      </c>
      <c r="C1508" s="1">
        <v>1719799239</v>
      </c>
      <c r="D1508">
        <v>-22.892676999999999</v>
      </c>
      <c r="E1508">
        <v>-47.046914000000001</v>
      </c>
      <c r="F1508">
        <v>633</v>
      </c>
      <c r="G1508">
        <v>182</v>
      </c>
      <c r="H1508">
        <v>0</v>
      </c>
      <c r="I1508">
        <v>1</v>
      </c>
      <c r="J1508">
        <v>0</v>
      </c>
      <c r="K1508">
        <v>526300</v>
      </c>
      <c r="L1508">
        <v>0</v>
      </c>
      <c r="M1508" t="s">
        <v>19</v>
      </c>
      <c r="N1508">
        <v>10</v>
      </c>
      <c r="O1508">
        <v>0</v>
      </c>
      <c r="P1508">
        <v>0</v>
      </c>
      <c r="Q1508">
        <v>0</v>
      </c>
      <c r="R1508">
        <v>0</v>
      </c>
      <c r="S1508" s="4">
        <v>45474.083784722221</v>
      </c>
      <c r="T1508" s="6">
        <v>45474.083784722221</v>
      </c>
      <c r="U1508">
        <f t="shared" si="279"/>
        <v>24</v>
      </c>
      <c r="V1508">
        <f t="shared" si="280"/>
        <v>614</v>
      </c>
      <c r="W1508" t="str">
        <f t="shared" si="281"/>
        <v/>
      </c>
      <c r="X1508" t="str">
        <f t="shared" si="282"/>
        <v/>
      </c>
      <c r="Y1508" s="12" t="str">
        <f t="shared" si="283"/>
        <v/>
      </c>
      <c r="Z1508" t="str">
        <f t="shared" si="284"/>
        <v/>
      </c>
      <c r="AA1508" t="str">
        <f t="shared" si="285"/>
        <v/>
      </c>
      <c r="AB1508" t="str">
        <f t="shared" si="286"/>
        <v/>
      </c>
      <c r="AC1508" s="2" t="str">
        <f t="shared" si="287"/>
        <v/>
      </c>
      <c r="AD1508" t="str">
        <f t="shared" si="290"/>
        <v/>
      </c>
      <c r="AE1508" t="str">
        <f t="shared" si="288"/>
        <v/>
      </c>
      <c r="AF1508" t="str">
        <f t="shared" si="289"/>
        <v/>
      </c>
    </row>
    <row r="1509" spans="1:32" x14ac:dyDescent="0.25">
      <c r="A1509">
        <v>13184</v>
      </c>
      <c r="B1509" s="1">
        <v>867488060855003</v>
      </c>
      <c r="C1509" s="1">
        <v>1719799826</v>
      </c>
      <c r="D1509">
        <v>-22.892676999999999</v>
      </c>
      <c r="E1509">
        <v>-47.046914000000001</v>
      </c>
      <c r="F1509">
        <v>633</v>
      </c>
      <c r="G1509">
        <v>182</v>
      </c>
      <c r="H1509">
        <v>0</v>
      </c>
      <c r="I1509">
        <v>1</v>
      </c>
      <c r="J1509">
        <v>0</v>
      </c>
      <c r="K1509">
        <v>526300</v>
      </c>
      <c r="L1509">
        <v>0</v>
      </c>
      <c r="M1509" t="s">
        <v>19</v>
      </c>
      <c r="N1509">
        <v>10</v>
      </c>
      <c r="O1509">
        <v>0</v>
      </c>
      <c r="P1509">
        <v>0</v>
      </c>
      <c r="Q1509">
        <v>0</v>
      </c>
      <c r="R1509">
        <v>0</v>
      </c>
      <c r="S1509" s="4">
        <v>45474.090578703705</v>
      </c>
      <c r="T1509" s="6">
        <v>45474.090578703705</v>
      </c>
      <c r="U1509">
        <f t="shared" si="279"/>
        <v>24</v>
      </c>
      <c r="V1509">
        <f t="shared" si="280"/>
        <v>587</v>
      </c>
      <c r="W1509" t="str">
        <f t="shared" si="281"/>
        <v/>
      </c>
      <c r="X1509" t="str">
        <f t="shared" si="282"/>
        <v/>
      </c>
      <c r="Y1509" s="12" t="str">
        <f t="shared" si="283"/>
        <v/>
      </c>
      <c r="Z1509" t="str">
        <f t="shared" si="284"/>
        <v/>
      </c>
      <c r="AA1509" t="str">
        <f t="shared" si="285"/>
        <v/>
      </c>
      <c r="AB1509" t="str">
        <f t="shared" si="286"/>
        <v/>
      </c>
      <c r="AC1509" s="2" t="str">
        <f t="shared" si="287"/>
        <v/>
      </c>
      <c r="AD1509" t="str">
        <f t="shared" si="290"/>
        <v/>
      </c>
      <c r="AE1509" t="str">
        <f t="shared" si="288"/>
        <v/>
      </c>
      <c r="AF1509" t="str">
        <f t="shared" si="289"/>
        <v/>
      </c>
    </row>
    <row r="1510" spans="1:32" x14ac:dyDescent="0.25">
      <c r="A1510">
        <v>13185</v>
      </c>
      <c r="B1510" s="1">
        <v>867488060855003</v>
      </c>
      <c r="C1510" s="1">
        <v>1719800425</v>
      </c>
      <c r="D1510">
        <v>-22.892676999999999</v>
      </c>
      <c r="E1510">
        <v>-47.046914000000001</v>
      </c>
      <c r="F1510">
        <v>633</v>
      </c>
      <c r="G1510">
        <v>182</v>
      </c>
      <c r="H1510">
        <v>0</v>
      </c>
      <c r="I1510">
        <v>1</v>
      </c>
      <c r="J1510">
        <v>0</v>
      </c>
      <c r="K1510">
        <v>526300</v>
      </c>
      <c r="L1510">
        <v>0</v>
      </c>
      <c r="M1510" t="s">
        <v>19</v>
      </c>
      <c r="N1510">
        <v>10</v>
      </c>
      <c r="O1510">
        <v>0</v>
      </c>
      <c r="P1510">
        <v>0</v>
      </c>
      <c r="Q1510">
        <v>0</v>
      </c>
      <c r="R1510">
        <v>0</v>
      </c>
      <c r="S1510" s="4">
        <v>45474.097511574073</v>
      </c>
      <c r="T1510" s="6">
        <v>45474.097511574073</v>
      </c>
      <c r="U1510">
        <f t="shared" si="279"/>
        <v>24</v>
      </c>
      <c r="V1510">
        <f t="shared" si="280"/>
        <v>599</v>
      </c>
      <c r="W1510" t="str">
        <f t="shared" si="281"/>
        <v/>
      </c>
      <c r="X1510" t="str">
        <f t="shared" si="282"/>
        <v/>
      </c>
      <c r="Y1510" s="12" t="str">
        <f t="shared" si="283"/>
        <v/>
      </c>
      <c r="Z1510" t="str">
        <f t="shared" si="284"/>
        <v/>
      </c>
      <c r="AA1510" t="str">
        <f t="shared" si="285"/>
        <v/>
      </c>
      <c r="AB1510" t="str">
        <f t="shared" si="286"/>
        <v/>
      </c>
      <c r="AC1510" s="2" t="str">
        <f t="shared" si="287"/>
        <v/>
      </c>
      <c r="AD1510" t="str">
        <f t="shared" si="290"/>
        <v/>
      </c>
      <c r="AE1510" t="str">
        <f t="shared" si="288"/>
        <v/>
      </c>
      <c r="AF1510" t="str">
        <f t="shared" si="289"/>
        <v/>
      </c>
    </row>
    <row r="1511" spans="1:32" x14ac:dyDescent="0.25">
      <c r="A1511">
        <v>13188</v>
      </c>
      <c r="B1511" s="1">
        <v>867488060855003</v>
      </c>
      <c r="C1511" s="1">
        <v>1719801026</v>
      </c>
      <c r="D1511">
        <v>-22.892676999999999</v>
      </c>
      <c r="E1511">
        <v>-47.046914000000001</v>
      </c>
      <c r="F1511">
        <v>633</v>
      </c>
      <c r="G1511">
        <v>182</v>
      </c>
      <c r="H1511">
        <v>0</v>
      </c>
      <c r="I1511">
        <v>1</v>
      </c>
      <c r="J1511">
        <v>0</v>
      </c>
      <c r="K1511">
        <v>526300</v>
      </c>
      <c r="L1511">
        <v>0</v>
      </c>
      <c r="M1511" t="s">
        <v>19</v>
      </c>
      <c r="N1511">
        <v>10</v>
      </c>
      <c r="O1511">
        <v>0</v>
      </c>
      <c r="P1511">
        <v>0</v>
      </c>
      <c r="Q1511">
        <v>0</v>
      </c>
      <c r="R1511">
        <v>0</v>
      </c>
      <c r="S1511" s="4">
        <v>45474.104467592595</v>
      </c>
      <c r="T1511" s="6">
        <v>45474.104467592595</v>
      </c>
      <c r="U1511">
        <f t="shared" si="279"/>
        <v>24</v>
      </c>
      <c r="V1511">
        <f t="shared" si="280"/>
        <v>601</v>
      </c>
      <c r="W1511" t="str">
        <f t="shared" si="281"/>
        <v/>
      </c>
      <c r="X1511" t="str">
        <f t="shared" si="282"/>
        <v/>
      </c>
      <c r="Y1511" s="12" t="str">
        <f t="shared" si="283"/>
        <v/>
      </c>
      <c r="Z1511" t="str">
        <f t="shared" si="284"/>
        <v/>
      </c>
      <c r="AA1511" t="str">
        <f t="shared" si="285"/>
        <v/>
      </c>
      <c r="AB1511" t="str">
        <f t="shared" si="286"/>
        <v/>
      </c>
      <c r="AC1511" s="2" t="str">
        <f t="shared" si="287"/>
        <v/>
      </c>
      <c r="AD1511" t="str">
        <f t="shared" si="290"/>
        <v/>
      </c>
      <c r="AE1511" t="str">
        <f t="shared" si="288"/>
        <v/>
      </c>
      <c r="AF1511" t="str">
        <f t="shared" si="289"/>
        <v/>
      </c>
    </row>
    <row r="1512" spans="1:32" x14ac:dyDescent="0.25">
      <c r="A1512">
        <v>13189</v>
      </c>
      <c r="B1512" s="1">
        <v>867488060855003</v>
      </c>
      <c r="C1512" s="1">
        <v>1719801626</v>
      </c>
      <c r="D1512">
        <v>-22.892676999999999</v>
      </c>
      <c r="E1512">
        <v>-47.046914000000001</v>
      </c>
      <c r="F1512">
        <v>633</v>
      </c>
      <c r="G1512">
        <v>182</v>
      </c>
      <c r="H1512">
        <v>0</v>
      </c>
      <c r="I1512">
        <v>1</v>
      </c>
      <c r="J1512">
        <v>0</v>
      </c>
      <c r="K1512">
        <v>526300</v>
      </c>
      <c r="L1512">
        <v>0</v>
      </c>
      <c r="M1512" t="s">
        <v>19</v>
      </c>
      <c r="N1512">
        <v>10</v>
      </c>
      <c r="O1512">
        <v>0</v>
      </c>
      <c r="P1512">
        <v>0</v>
      </c>
      <c r="Q1512">
        <v>0</v>
      </c>
      <c r="R1512">
        <v>0</v>
      </c>
      <c r="S1512" s="4">
        <v>45474.11141203704</v>
      </c>
      <c r="T1512" s="6">
        <v>45474.11141203704</v>
      </c>
      <c r="U1512">
        <f t="shared" si="279"/>
        <v>24</v>
      </c>
      <c r="V1512">
        <f t="shared" si="280"/>
        <v>600</v>
      </c>
      <c r="W1512" t="str">
        <f t="shared" si="281"/>
        <v/>
      </c>
      <c r="X1512" t="str">
        <f t="shared" si="282"/>
        <v/>
      </c>
      <c r="Y1512" s="12" t="str">
        <f t="shared" si="283"/>
        <v/>
      </c>
      <c r="Z1512" t="str">
        <f t="shared" si="284"/>
        <v/>
      </c>
      <c r="AA1512" t="str">
        <f t="shared" si="285"/>
        <v/>
      </c>
      <c r="AB1512" t="str">
        <f t="shared" si="286"/>
        <v/>
      </c>
      <c r="AC1512" s="2" t="str">
        <f t="shared" si="287"/>
        <v/>
      </c>
      <c r="AD1512" t="str">
        <f t="shared" si="290"/>
        <v/>
      </c>
      <c r="AE1512" t="str">
        <f t="shared" si="288"/>
        <v/>
      </c>
      <c r="AF1512" t="str">
        <f t="shared" si="289"/>
        <v/>
      </c>
    </row>
    <row r="1513" spans="1:32" x14ac:dyDescent="0.25">
      <c r="A1513">
        <v>13190</v>
      </c>
      <c r="B1513" s="1">
        <v>867488060855003</v>
      </c>
      <c r="C1513" s="1">
        <v>1719802228</v>
      </c>
      <c r="D1513">
        <v>-22.892676999999999</v>
      </c>
      <c r="E1513">
        <v>-47.046914000000001</v>
      </c>
      <c r="F1513">
        <v>633</v>
      </c>
      <c r="G1513">
        <v>182</v>
      </c>
      <c r="H1513">
        <v>0</v>
      </c>
      <c r="I1513">
        <v>1</v>
      </c>
      <c r="J1513">
        <v>0</v>
      </c>
      <c r="K1513">
        <v>526300</v>
      </c>
      <c r="L1513">
        <v>0</v>
      </c>
      <c r="M1513" t="s">
        <v>19</v>
      </c>
      <c r="N1513">
        <v>10</v>
      </c>
      <c r="O1513">
        <v>0</v>
      </c>
      <c r="P1513">
        <v>0</v>
      </c>
      <c r="Q1513">
        <v>0</v>
      </c>
      <c r="R1513">
        <v>0</v>
      </c>
      <c r="S1513" s="4">
        <v>45474.118379629632</v>
      </c>
      <c r="T1513" s="6">
        <v>45474.118379629632</v>
      </c>
      <c r="U1513">
        <f t="shared" si="279"/>
        <v>24</v>
      </c>
      <c r="V1513">
        <f t="shared" si="280"/>
        <v>602</v>
      </c>
      <c r="W1513" t="str">
        <f t="shared" si="281"/>
        <v/>
      </c>
      <c r="X1513" t="str">
        <f t="shared" si="282"/>
        <v/>
      </c>
      <c r="Y1513" s="12" t="str">
        <f t="shared" si="283"/>
        <v/>
      </c>
      <c r="Z1513" t="str">
        <f t="shared" si="284"/>
        <v/>
      </c>
      <c r="AA1513" t="str">
        <f t="shared" si="285"/>
        <v/>
      </c>
      <c r="AB1513" t="str">
        <f t="shared" si="286"/>
        <v/>
      </c>
      <c r="AC1513" s="2" t="str">
        <f t="shared" si="287"/>
        <v/>
      </c>
      <c r="AD1513" t="str">
        <f t="shared" si="290"/>
        <v/>
      </c>
      <c r="AE1513" t="str">
        <f t="shared" si="288"/>
        <v/>
      </c>
      <c r="AF1513" t="str">
        <f t="shared" si="289"/>
        <v/>
      </c>
    </row>
    <row r="1514" spans="1:32" x14ac:dyDescent="0.25">
      <c r="A1514">
        <v>13193</v>
      </c>
      <c r="B1514" s="1">
        <v>867488060855003</v>
      </c>
      <c r="C1514" s="1">
        <v>1719802830</v>
      </c>
      <c r="D1514">
        <v>-22.892676999999999</v>
      </c>
      <c r="E1514">
        <v>-47.046914000000001</v>
      </c>
      <c r="F1514">
        <v>633</v>
      </c>
      <c r="G1514">
        <v>182</v>
      </c>
      <c r="H1514">
        <v>0</v>
      </c>
      <c r="I1514">
        <v>1</v>
      </c>
      <c r="J1514">
        <v>0</v>
      </c>
      <c r="K1514">
        <v>526300</v>
      </c>
      <c r="L1514">
        <v>0</v>
      </c>
      <c r="M1514" t="s">
        <v>19</v>
      </c>
      <c r="N1514">
        <v>10</v>
      </c>
      <c r="O1514">
        <v>0</v>
      </c>
      <c r="P1514">
        <v>0</v>
      </c>
      <c r="Q1514">
        <v>0</v>
      </c>
      <c r="R1514">
        <v>0</v>
      </c>
      <c r="S1514" s="4">
        <v>45474.125347222223</v>
      </c>
      <c r="T1514" s="6">
        <v>45474.125347222223</v>
      </c>
      <c r="U1514">
        <f t="shared" si="279"/>
        <v>24</v>
      </c>
      <c r="V1514">
        <f t="shared" si="280"/>
        <v>602</v>
      </c>
      <c r="W1514" t="str">
        <f t="shared" si="281"/>
        <v/>
      </c>
      <c r="X1514" t="str">
        <f t="shared" si="282"/>
        <v/>
      </c>
      <c r="Y1514" s="12" t="str">
        <f t="shared" si="283"/>
        <v/>
      </c>
      <c r="Z1514" t="str">
        <f t="shared" si="284"/>
        <v/>
      </c>
      <c r="AA1514" t="str">
        <f t="shared" si="285"/>
        <v/>
      </c>
      <c r="AB1514" t="str">
        <f t="shared" si="286"/>
        <v/>
      </c>
      <c r="AC1514" s="2" t="str">
        <f t="shared" si="287"/>
        <v/>
      </c>
      <c r="AD1514" t="str">
        <f t="shared" si="290"/>
        <v/>
      </c>
      <c r="AE1514" t="str">
        <f t="shared" si="288"/>
        <v/>
      </c>
      <c r="AF1514" t="str">
        <f t="shared" si="289"/>
        <v/>
      </c>
    </row>
    <row r="1515" spans="1:32" x14ac:dyDescent="0.25">
      <c r="A1515">
        <v>13194</v>
      </c>
      <c r="B1515" s="1">
        <v>867488060855003</v>
      </c>
      <c r="C1515" s="1">
        <v>1719803425</v>
      </c>
      <c r="D1515">
        <v>-22.892676999999999</v>
      </c>
      <c r="E1515">
        <v>-47.046914000000001</v>
      </c>
      <c r="F1515">
        <v>633</v>
      </c>
      <c r="G1515">
        <v>182</v>
      </c>
      <c r="H1515">
        <v>0</v>
      </c>
      <c r="I1515">
        <v>1</v>
      </c>
      <c r="J1515">
        <v>0</v>
      </c>
      <c r="K1515">
        <v>526300</v>
      </c>
      <c r="L1515">
        <v>0</v>
      </c>
      <c r="M1515" t="s">
        <v>19</v>
      </c>
      <c r="N1515">
        <v>10</v>
      </c>
      <c r="O1515">
        <v>0</v>
      </c>
      <c r="P1515">
        <v>0</v>
      </c>
      <c r="Q1515">
        <v>0</v>
      </c>
      <c r="R1515">
        <v>0</v>
      </c>
      <c r="S1515" s="4">
        <v>45474.132233796299</v>
      </c>
      <c r="T1515" s="6">
        <v>45474.132233796299</v>
      </c>
      <c r="U1515">
        <f t="shared" si="279"/>
        <v>24</v>
      </c>
      <c r="V1515">
        <f t="shared" si="280"/>
        <v>595</v>
      </c>
      <c r="W1515" t="str">
        <f t="shared" si="281"/>
        <v/>
      </c>
      <c r="X1515" t="str">
        <f t="shared" si="282"/>
        <v/>
      </c>
      <c r="Y1515" s="12" t="str">
        <f t="shared" si="283"/>
        <v/>
      </c>
      <c r="Z1515" t="str">
        <f t="shared" si="284"/>
        <v/>
      </c>
      <c r="AA1515" t="str">
        <f t="shared" si="285"/>
        <v/>
      </c>
      <c r="AB1515" t="str">
        <f t="shared" si="286"/>
        <v/>
      </c>
      <c r="AC1515" s="2" t="str">
        <f t="shared" si="287"/>
        <v/>
      </c>
      <c r="AD1515" t="str">
        <f t="shared" si="290"/>
        <v/>
      </c>
      <c r="AE1515" t="str">
        <f t="shared" si="288"/>
        <v/>
      </c>
      <c r="AF1515" t="str">
        <f t="shared" si="289"/>
        <v/>
      </c>
    </row>
    <row r="1516" spans="1:32" x14ac:dyDescent="0.25">
      <c r="A1516">
        <v>13197</v>
      </c>
      <c r="B1516" s="1">
        <v>867488060855003</v>
      </c>
      <c r="C1516" s="1">
        <v>1719804033</v>
      </c>
      <c r="D1516">
        <v>-22.892676999999999</v>
      </c>
      <c r="E1516">
        <v>-47.046914000000001</v>
      </c>
      <c r="F1516">
        <v>633</v>
      </c>
      <c r="G1516">
        <v>182</v>
      </c>
      <c r="H1516">
        <v>0</v>
      </c>
      <c r="I1516">
        <v>1</v>
      </c>
      <c r="J1516">
        <v>0</v>
      </c>
      <c r="K1516">
        <v>526300</v>
      </c>
      <c r="L1516">
        <v>0</v>
      </c>
      <c r="M1516" t="s">
        <v>19</v>
      </c>
      <c r="N1516">
        <v>10</v>
      </c>
      <c r="O1516">
        <v>0</v>
      </c>
      <c r="P1516">
        <v>0</v>
      </c>
      <c r="Q1516">
        <v>0</v>
      </c>
      <c r="R1516">
        <v>0</v>
      </c>
      <c r="S1516" s="4">
        <v>45474.139270833337</v>
      </c>
      <c r="T1516" s="6">
        <v>45474.139270833337</v>
      </c>
      <c r="U1516">
        <f t="shared" si="279"/>
        <v>24</v>
      </c>
      <c r="V1516">
        <f t="shared" si="280"/>
        <v>608</v>
      </c>
      <c r="W1516" t="str">
        <f t="shared" si="281"/>
        <v/>
      </c>
      <c r="X1516" t="str">
        <f t="shared" si="282"/>
        <v/>
      </c>
      <c r="Y1516" s="12" t="str">
        <f t="shared" si="283"/>
        <v/>
      </c>
      <c r="Z1516" t="str">
        <f t="shared" si="284"/>
        <v/>
      </c>
      <c r="AA1516" t="str">
        <f t="shared" si="285"/>
        <v/>
      </c>
      <c r="AB1516" t="str">
        <f t="shared" si="286"/>
        <v/>
      </c>
      <c r="AC1516" s="2" t="str">
        <f t="shared" si="287"/>
        <v/>
      </c>
      <c r="AD1516" t="str">
        <f t="shared" si="290"/>
        <v/>
      </c>
      <c r="AE1516" t="str">
        <f t="shared" si="288"/>
        <v/>
      </c>
      <c r="AF1516" t="str">
        <f t="shared" si="289"/>
        <v/>
      </c>
    </row>
    <row r="1517" spans="1:32" x14ac:dyDescent="0.25">
      <c r="A1517">
        <v>13198</v>
      </c>
      <c r="B1517" s="1">
        <v>867488060855003</v>
      </c>
      <c r="C1517" s="1">
        <v>1719804631</v>
      </c>
      <c r="D1517">
        <v>-22.892676999999999</v>
      </c>
      <c r="E1517">
        <v>-47.046914000000001</v>
      </c>
      <c r="F1517">
        <v>633</v>
      </c>
      <c r="G1517">
        <v>182</v>
      </c>
      <c r="H1517">
        <v>0</v>
      </c>
      <c r="I1517">
        <v>1</v>
      </c>
      <c r="J1517">
        <v>0</v>
      </c>
      <c r="K1517">
        <v>526300</v>
      </c>
      <c r="L1517">
        <v>0</v>
      </c>
      <c r="M1517" t="s">
        <v>19</v>
      </c>
      <c r="N1517">
        <v>10</v>
      </c>
      <c r="O1517">
        <v>0</v>
      </c>
      <c r="P1517">
        <v>0</v>
      </c>
      <c r="Q1517">
        <v>0</v>
      </c>
      <c r="R1517">
        <v>0</v>
      </c>
      <c r="S1517" s="4">
        <v>45474.146192129629</v>
      </c>
      <c r="T1517" s="6">
        <v>45474.146192129629</v>
      </c>
      <c r="U1517">
        <f t="shared" si="279"/>
        <v>24</v>
      </c>
      <c r="V1517">
        <f t="shared" si="280"/>
        <v>598</v>
      </c>
      <c r="W1517" t="str">
        <f t="shared" si="281"/>
        <v/>
      </c>
      <c r="X1517" t="str">
        <f t="shared" si="282"/>
        <v/>
      </c>
      <c r="Y1517" s="12" t="str">
        <f t="shared" si="283"/>
        <v/>
      </c>
      <c r="Z1517" t="str">
        <f t="shared" si="284"/>
        <v/>
      </c>
      <c r="AA1517" t="str">
        <f t="shared" si="285"/>
        <v/>
      </c>
      <c r="AB1517" t="str">
        <f t="shared" si="286"/>
        <v/>
      </c>
      <c r="AC1517" s="2" t="str">
        <f t="shared" si="287"/>
        <v/>
      </c>
      <c r="AD1517" t="str">
        <f t="shared" si="290"/>
        <v/>
      </c>
      <c r="AE1517" t="str">
        <f t="shared" si="288"/>
        <v/>
      </c>
      <c r="AF1517" t="str">
        <f t="shared" si="289"/>
        <v/>
      </c>
    </row>
    <row r="1518" spans="1:32" x14ac:dyDescent="0.25">
      <c r="A1518">
        <v>13199</v>
      </c>
      <c r="B1518" s="1">
        <v>867488060855003</v>
      </c>
      <c r="C1518" s="1">
        <v>1719805247</v>
      </c>
      <c r="D1518">
        <v>-22.892676999999999</v>
      </c>
      <c r="E1518">
        <v>-47.046914000000001</v>
      </c>
      <c r="F1518">
        <v>633</v>
      </c>
      <c r="G1518">
        <v>182</v>
      </c>
      <c r="H1518">
        <v>0</v>
      </c>
      <c r="I1518">
        <v>1</v>
      </c>
      <c r="J1518">
        <v>0</v>
      </c>
      <c r="K1518">
        <v>526300</v>
      </c>
      <c r="L1518">
        <v>0</v>
      </c>
      <c r="M1518" t="s">
        <v>19</v>
      </c>
      <c r="N1518">
        <v>10</v>
      </c>
      <c r="O1518">
        <v>0</v>
      </c>
      <c r="P1518">
        <v>0</v>
      </c>
      <c r="Q1518">
        <v>0</v>
      </c>
      <c r="R1518">
        <v>0</v>
      </c>
      <c r="S1518" s="4">
        <v>45474.153321759259</v>
      </c>
      <c r="T1518" s="6">
        <v>45474.153321759259</v>
      </c>
      <c r="U1518">
        <f t="shared" si="279"/>
        <v>24</v>
      </c>
      <c r="V1518">
        <f t="shared" si="280"/>
        <v>616</v>
      </c>
      <c r="W1518" t="str">
        <f t="shared" si="281"/>
        <v/>
      </c>
      <c r="X1518" t="str">
        <f t="shared" si="282"/>
        <v/>
      </c>
      <c r="Y1518" s="12" t="str">
        <f t="shared" si="283"/>
        <v/>
      </c>
      <c r="Z1518" t="str">
        <f t="shared" si="284"/>
        <v/>
      </c>
      <c r="AA1518" t="str">
        <f t="shared" si="285"/>
        <v/>
      </c>
      <c r="AB1518" t="str">
        <f t="shared" si="286"/>
        <v/>
      </c>
      <c r="AC1518" s="2" t="str">
        <f t="shared" si="287"/>
        <v/>
      </c>
      <c r="AD1518" t="str">
        <f t="shared" si="290"/>
        <v/>
      </c>
      <c r="AE1518" t="str">
        <f t="shared" si="288"/>
        <v/>
      </c>
      <c r="AF1518" t="str">
        <f t="shared" si="289"/>
        <v/>
      </c>
    </row>
    <row r="1519" spans="1:32" x14ac:dyDescent="0.25">
      <c r="A1519">
        <v>13202</v>
      </c>
      <c r="B1519" s="1">
        <v>867488060855003</v>
      </c>
      <c r="C1519" s="1">
        <v>1719805859</v>
      </c>
      <c r="D1519">
        <v>-22.892676999999999</v>
      </c>
      <c r="E1519">
        <v>-47.046914000000001</v>
      </c>
      <c r="F1519">
        <v>633</v>
      </c>
      <c r="G1519">
        <v>182</v>
      </c>
      <c r="H1519">
        <v>0</v>
      </c>
      <c r="I1519">
        <v>1</v>
      </c>
      <c r="J1519">
        <v>0</v>
      </c>
      <c r="K1519">
        <v>526300</v>
      </c>
      <c r="L1519">
        <v>0</v>
      </c>
      <c r="M1519" t="s">
        <v>19</v>
      </c>
      <c r="N1519">
        <v>10</v>
      </c>
      <c r="O1519">
        <v>0</v>
      </c>
      <c r="P1519">
        <v>0</v>
      </c>
      <c r="Q1519">
        <v>0</v>
      </c>
      <c r="R1519">
        <v>0</v>
      </c>
      <c r="S1519" s="4">
        <v>45474.160405092596</v>
      </c>
      <c r="T1519" s="6">
        <v>45474.160405092596</v>
      </c>
      <c r="U1519">
        <f t="shared" si="279"/>
        <v>24</v>
      </c>
      <c r="V1519">
        <f t="shared" si="280"/>
        <v>612</v>
      </c>
      <c r="W1519" t="str">
        <f t="shared" si="281"/>
        <v/>
      </c>
      <c r="X1519" t="str">
        <f t="shared" si="282"/>
        <v/>
      </c>
      <c r="Y1519" s="12" t="str">
        <f t="shared" si="283"/>
        <v/>
      </c>
      <c r="Z1519" t="str">
        <f t="shared" si="284"/>
        <v/>
      </c>
      <c r="AA1519" t="str">
        <f t="shared" si="285"/>
        <v/>
      </c>
      <c r="AB1519" t="str">
        <f t="shared" si="286"/>
        <v/>
      </c>
      <c r="AC1519" s="2" t="str">
        <f t="shared" si="287"/>
        <v/>
      </c>
      <c r="AD1519" t="str">
        <f t="shared" si="290"/>
        <v/>
      </c>
      <c r="AE1519" t="str">
        <f t="shared" si="288"/>
        <v/>
      </c>
      <c r="AF1519" t="str">
        <f t="shared" si="289"/>
        <v/>
      </c>
    </row>
    <row r="1520" spans="1:32" x14ac:dyDescent="0.25">
      <c r="A1520">
        <v>13203</v>
      </c>
      <c r="B1520" s="1">
        <v>867488060855003</v>
      </c>
      <c r="C1520" s="1">
        <v>1719806430</v>
      </c>
      <c r="D1520">
        <v>-22.892676999999999</v>
      </c>
      <c r="E1520">
        <v>-47.046914000000001</v>
      </c>
      <c r="F1520">
        <v>633</v>
      </c>
      <c r="G1520">
        <v>182</v>
      </c>
      <c r="H1520">
        <v>0</v>
      </c>
      <c r="I1520">
        <v>1</v>
      </c>
      <c r="J1520">
        <v>0</v>
      </c>
      <c r="K1520">
        <v>526300</v>
      </c>
      <c r="L1520">
        <v>0</v>
      </c>
      <c r="M1520" t="s">
        <v>19</v>
      </c>
      <c r="N1520">
        <v>10</v>
      </c>
      <c r="O1520">
        <v>0</v>
      </c>
      <c r="P1520">
        <v>0</v>
      </c>
      <c r="Q1520">
        <v>0</v>
      </c>
      <c r="R1520">
        <v>0</v>
      </c>
      <c r="S1520" s="4">
        <v>45474.167013888888</v>
      </c>
      <c r="T1520" s="6">
        <v>45474.167013888888</v>
      </c>
      <c r="U1520">
        <f t="shared" si="279"/>
        <v>24</v>
      </c>
      <c r="V1520">
        <f t="shared" si="280"/>
        <v>571</v>
      </c>
      <c r="W1520" t="str">
        <f t="shared" si="281"/>
        <v/>
      </c>
      <c r="X1520" t="str">
        <f t="shared" si="282"/>
        <v/>
      </c>
      <c r="Y1520" s="12" t="str">
        <f t="shared" si="283"/>
        <v/>
      </c>
      <c r="Z1520" t="str">
        <f t="shared" si="284"/>
        <v/>
      </c>
      <c r="AA1520" t="str">
        <f t="shared" si="285"/>
        <v/>
      </c>
      <c r="AB1520" t="str">
        <f t="shared" si="286"/>
        <v/>
      </c>
      <c r="AC1520" s="2" t="str">
        <f t="shared" si="287"/>
        <v/>
      </c>
      <c r="AD1520" t="str">
        <f t="shared" si="290"/>
        <v/>
      </c>
      <c r="AE1520" t="str">
        <f t="shared" si="288"/>
        <v/>
      </c>
      <c r="AF1520" t="str">
        <f t="shared" si="289"/>
        <v/>
      </c>
    </row>
    <row r="1521" spans="1:32" x14ac:dyDescent="0.25">
      <c r="A1521">
        <v>13204</v>
      </c>
      <c r="B1521" s="1">
        <v>867488060855003</v>
      </c>
      <c r="C1521" s="1">
        <v>1719807029</v>
      </c>
      <c r="D1521">
        <v>-22.892676999999999</v>
      </c>
      <c r="E1521">
        <v>-47.046914000000001</v>
      </c>
      <c r="F1521">
        <v>633</v>
      </c>
      <c r="G1521">
        <v>182</v>
      </c>
      <c r="H1521">
        <v>0</v>
      </c>
      <c r="I1521">
        <v>1</v>
      </c>
      <c r="J1521">
        <v>0</v>
      </c>
      <c r="K1521">
        <v>526300</v>
      </c>
      <c r="L1521">
        <v>0</v>
      </c>
      <c r="M1521" t="s">
        <v>19</v>
      </c>
      <c r="N1521">
        <v>10</v>
      </c>
      <c r="O1521">
        <v>0</v>
      </c>
      <c r="P1521">
        <v>0</v>
      </c>
      <c r="Q1521">
        <v>0</v>
      </c>
      <c r="R1521">
        <v>0</v>
      </c>
      <c r="S1521" s="4">
        <v>45474.173946759256</v>
      </c>
      <c r="T1521" s="6">
        <v>45474.173946759256</v>
      </c>
      <c r="U1521">
        <f t="shared" si="279"/>
        <v>24</v>
      </c>
      <c r="V1521">
        <f t="shared" si="280"/>
        <v>599</v>
      </c>
      <c r="W1521" t="str">
        <f t="shared" si="281"/>
        <v/>
      </c>
      <c r="X1521" t="str">
        <f t="shared" si="282"/>
        <v/>
      </c>
      <c r="Y1521" s="12" t="str">
        <f t="shared" si="283"/>
        <v/>
      </c>
      <c r="Z1521" t="str">
        <f t="shared" si="284"/>
        <v/>
      </c>
      <c r="AA1521" t="str">
        <f t="shared" si="285"/>
        <v/>
      </c>
      <c r="AB1521" t="str">
        <f t="shared" si="286"/>
        <v/>
      </c>
      <c r="AC1521" s="2" t="str">
        <f t="shared" si="287"/>
        <v/>
      </c>
      <c r="AD1521" t="str">
        <f t="shared" si="290"/>
        <v/>
      </c>
      <c r="AE1521" t="str">
        <f t="shared" si="288"/>
        <v/>
      </c>
      <c r="AF1521" t="str">
        <f t="shared" si="289"/>
        <v/>
      </c>
    </row>
    <row r="1522" spans="1:32" x14ac:dyDescent="0.25">
      <c r="A1522">
        <v>13207</v>
      </c>
      <c r="B1522" s="1">
        <v>867488060855003</v>
      </c>
      <c r="C1522" s="1">
        <v>1719807634</v>
      </c>
      <c r="D1522">
        <v>-22.892676999999999</v>
      </c>
      <c r="E1522">
        <v>-47.046914000000001</v>
      </c>
      <c r="F1522">
        <v>633</v>
      </c>
      <c r="G1522">
        <v>182</v>
      </c>
      <c r="H1522">
        <v>0</v>
      </c>
      <c r="I1522">
        <v>1</v>
      </c>
      <c r="J1522">
        <v>0</v>
      </c>
      <c r="K1522">
        <v>526300</v>
      </c>
      <c r="L1522">
        <v>0</v>
      </c>
      <c r="M1522" t="s">
        <v>19</v>
      </c>
      <c r="N1522">
        <v>10</v>
      </c>
      <c r="O1522">
        <v>0</v>
      </c>
      <c r="P1522">
        <v>0</v>
      </c>
      <c r="Q1522">
        <v>0</v>
      </c>
      <c r="R1522">
        <v>0</v>
      </c>
      <c r="S1522" s="4">
        <v>45474.180949074071</v>
      </c>
      <c r="T1522" s="6">
        <v>45474.180949074071</v>
      </c>
      <c r="U1522">
        <f t="shared" si="279"/>
        <v>24</v>
      </c>
      <c r="V1522">
        <f t="shared" si="280"/>
        <v>605</v>
      </c>
      <c r="W1522" t="str">
        <f t="shared" si="281"/>
        <v/>
      </c>
      <c r="X1522" t="str">
        <f t="shared" si="282"/>
        <v/>
      </c>
      <c r="Y1522" s="12" t="str">
        <f t="shared" si="283"/>
        <v/>
      </c>
      <c r="Z1522" t="str">
        <f t="shared" si="284"/>
        <v/>
      </c>
      <c r="AA1522" t="str">
        <f t="shared" si="285"/>
        <v/>
      </c>
      <c r="AB1522" t="str">
        <f t="shared" si="286"/>
        <v/>
      </c>
      <c r="AC1522" s="2" t="str">
        <f t="shared" si="287"/>
        <v/>
      </c>
      <c r="AD1522" t="str">
        <f t="shared" si="290"/>
        <v/>
      </c>
      <c r="AE1522" t="str">
        <f t="shared" si="288"/>
        <v/>
      </c>
      <c r="AF1522" t="str">
        <f t="shared" si="289"/>
        <v/>
      </c>
    </row>
    <row r="1523" spans="1:32" x14ac:dyDescent="0.25">
      <c r="A1523">
        <v>13208</v>
      </c>
      <c r="B1523" s="1">
        <v>867488060855003</v>
      </c>
      <c r="C1523" s="1">
        <v>1719808230</v>
      </c>
      <c r="D1523">
        <v>-22.892676999999999</v>
      </c>
      <c r="E1523">
        <v>-47.046914000000001</v>
      </c>
      <c r="F1523">
        <v>633</v>
      </c>
      <c r="G1523">
        <v>182</v>
      </c>
      <c r="H1523">
        <v>0</v>
      </c>
      <c r="I1523">
        <v>1</v>
      </c>
      <c r="J1523">
        <v>0</v>
      </c>
      <c r="K1523">
        <v>526300</v>
      </c>
      <c r="L1523">
        <v>0</v>
      </c>
      <c r="M1523" t="s">
        <v>19</v>
      </c>
      <c r="N1523">
        <v>10</v>
      </c>
      <c r="O1523">
        <v>0</v>
      </c>
      <c r="P1523">
        <v>0</v>
      </c>
      <c r="Q1523">
        <v>0</v>
      </c>
      <c r="R1523">
        <v>0</v>
      </c>
      <c r="S1523" s="4">
        <v>45474.187847222223</v>
      </c>
      <c r="T1523" s="6">
        <v>45474.187847222223</v>
      </c>
      <c r="U1523">
        <f t="shared" si="279"/>
        <v>24</v>
      </c>
      <c r="V1523">
        <f t="shared" si="280"/>
        <v>596</v>
      </c>
      <c r="W1523" t="str">
        <f t="shared" si="281"/>
        <v/>
      </c>
      <c r="X1523" t="str">
        <f t="shared" si="282"/>
        <v/>
      </c>
      <c r="Y1523" s="12" t="str">
        <f t="shared" si="283"/>
        <v/>
      </c>
      <c r="Z1523" t="str">
        <f t="shared" si="284"/>
        <v/>
      </c>
      <c r="AA1523" t="str">
        <f t="shared" si="285"/>
        <v/>
      </c>
      <c r="AB1523" t="str">
        <f t="shared" si="286"/>
        <v/>
      </c>
      <c r="AC1523" s="2" t="str">
        <f t="shared" si="287"/>
        <v/>
      </c>
      <c r="AD1523" t="str">
        <f t="shared" si="290"/>
        <v/>
      </c>
      <c r="AE1523" t="str">
        <f t="shared" si="288"/>
        <v/>
      </c>
      <c r="AF1523" t="str">
        <f t="shared" si="289"/>
        <v/>
      </c>
    </row>
    <row r="1524" spans="1:32" x14ac:dyDescent="0.25">
      <c r="A1524">
        <v>13209</v>
      </c>
      <c r="B1524" s="1">
        <v>867488060855003</v>
      </c>
      <c r="C1524" s="1">
        <v>1719808838</v>
      </c>
      <c r="D1524">
        <v>-22.892676999999999</v>
      </c>
      <c r="E1524">
        <v>-47.046914000000001</v>
      </c>
      <c r="F1524">
        <v>633</v>
      </c>
      <c r="G1524">
        <v>182</v>
      </c>
      <c r="H1524">
        <v>0</v>
      </c>
      <c r="I1524">
        <v>1</v>
      </c>
      <c r="J1524">
        <v>0</v>
      </c>
      <c r="K1524">
        <v>526300</v>
      </c>
      <c r="L1524">
        <v>0</v>
      </c>
      <c r="M1524" t="s">
        <v>19</v>
      </c>
      <c r="N1524">
        <v>10</v>
      </c>
      <c r="O1524">
        <v>0</v>
      </c>
      <c r="P1524">
        <v>0</v>
      </c>
      <c r="Q1524">
        <v>0</v>
      </c>
      <c r="R1524">
        <v>0</v>
      </c>
      <c r="S1524" s="4">
        <v>45474.194884259261</v>
      </c>
      <c r="T1524" s="6">
        <v>45474.194884259261</v>
      </c>
      <c r="U1524">
        <f t="shared" si="279"/>
        <v>24</v>
      </c>
      <c r="V1524">
        <f t="shared" si="280"/>
        <v>608</v>
      </c>
      <c r="W1524" t="str">
        <f t="shared" si="281"/>
        <v/>
      </c>
      <c r="X1524" t="str">
        <f t="shared" si="282"/>
        <v/>
      </c>
      <c r="Y1524" s="12" t="str">
        <f t="shared" si="283"/>
        <v/>
      </c>
      <c r="Z1524" t="str">
        <f t="shared" si="284"/>
        <v/>
      </c>
      <c r="AA1524" t="str">
        <f t="shared" si="285"/>
        <v/>
      </c>
      <c r="AB1524" t="str">
        <f t="shared" si="286"/>
        <v/>
      </c>
      <c r="AC1524" s="2" t="str">
        <f t="shared" si="287"/>
        <v/>
      </c>
      <c r="AD1524" t="str">
        <f t="shared" si="290"/>
        <v/>
      </c>
      <c r="AE1524" t="str">
        <f t="shared" si="288"/>
        <v/>
      </c>
      <c r="AF1524" t="str">
        <f t="shared" si="289"/>
        <v/>
      </c>
    </row>
    <row r="1525" spans="1:32" x14ac:dyDescent="0.25">
      <c r="A1525">
        <v>13212</v>
      </c>
      <c r="B1525" s="1">
        <v>867488060855003</v>
      </c>
      <c r="C1525" s="1">
        <v>1719809430</v>
      </c>
      <c r="D1525">
        <v>-22.892676999999999</v>
      </c>
      <c r="E1525">
        <v>-47.046914000000001</v>
      </c>
      <c r="F1525">
        <v>633</v>
      </c>
      <c r="G1525">
        <v>182</v>
      </c>
      <c r="H1525">
        <v>0</v>
      </c>
      <c r="I1525">
        <v>1</v>
      </c>
      <c r="J1525">
        <v>0</v>
      </c>
      <c r="K1525">
        <v>526300</v>
      </c>
      <c r="L1525">
        <v>0</v>
      </c>
      <c r="M1525" t="s">
        <v>19</v>
      </c>
      <c r="N1525">
        <v>10</v>
      </c>
      <c r="O1525">
        <v>0</v>
      </c>
      <c r="P1525">
        <v>0</v>
      </c>
      <c r="Q1525">
        <v>0</v>
      </c>
      <c r="R1525">
        <v>0</v>
      </c>
      <c r="S1525" s="4">
        <v>45474.201736111114</v>
      </c>
      <c r="T1525" s="6">
        <v>45474.201736111114</v>
      </c>
      <c r="U1525">
        <f t="shared" si="279"/>
        <v>24</v>
      </c>
      <c r="V1525">
        <f t="shared" si="280"/>
        <v>592</v>
      </c>
      <c r="W1525" t="str">
        <f t="shared" si="281"/>
        <v/>
      </c>
      <c r="X1525" t="str">
        <f t="shared" si="282"/>
        <v/>
      </c>
      <c r="Y1525" s="12" t="str">
        <f t="shared" si="283"/>
        <v/>
      </c>
      <c r="Z1525" t="str">
        <f t="shared" si="284"/>
        <v/>
      </c>
      <c r="AA1525" t="str">
        <f t="shared" si="285"/>
        <v/>
      </c>
      <c r="AB1525" t="str">
        <f t="shared" si="286"/>
        <v/>
      </c>
      <c r="AC1525" s="2" t="str">
        <f t="shared" si="287"/>
        <v/>
      </c>
      <c r="AD1525" t="str">
        <f t="shared" si="290"/>
        <v/>
      </c>
      <c r="AE1525" t="str">
        <f t="shared" si="288"/>
        <v/>
      </c>
      <c r="AF1525" t="str">
        <f t="shared" si="289"/>
        <v/>
      </c>
    </row>
    <row r="1526" spans="1:32" x14ac:dyDescent="0.25">
      <c r="A1526">
        <v>13213</v>
      </c>
      <c r="B1526" s="1">
        <v>867488060855003</v>
      </c>
      <c r="C1526" s="1">
        <v>1719810028</v>
      </c>
      <c r="D1526">
        <v>-22.892676999999999</v>
      </c>
      <c r="E1526">
        <v>-47.046914000000001</v>
      </c>
      <c r="F1526">
        <v>633</v>
      </c>
      <c r="G1526">
        <v>182</v>
      </c>
      <c r="H1526">
        <v>0</v>
      </c>
      <c r="I1526">
        <v>1</v>
      </c>
      <c r="J1526">
        <v>0</v>
      </c>
      <c r="K1526">
        <v>526300</v>
      </c>
      <c r="L1526">
        <v>0</v>
      </c>
      <c r="M1526" t="s">
        <v>19</v>
      </c>
      <c r="N1526">
        <v>10</v>
      </c>
      <c r="O1526">
        <v>0</v>
      </c>
      <c r="P1526">
        <v>0</v>
      </c>
      <c r="Q1526">
        <v>0</v>
      </c>
      <c r="R1526">
        <v>0</v>
      </c>
      <c r="S1526" s="4">
        <v>45474.208657407406</v>
      </c>
      <c r="T1526" s="6">
        <v>45474.208657407406</v>
      </c>
      <c r="U1526">
        <f t="shared" si="279"/>
        <v>24</v>
      </c>
      <c r="V1526">
        <f t="shared" si="280"/>
        <v>598</v>
      </c>
      <c r="W1526" t="str">
        <f t="shared" si="281"/>
        <v/>
      </c>
      <c r="X1526" t="str">
        <f t="shared" si="282"/>
        <v/>
      </c>
      <c r="Y1526" s="12" t="str">
        <f t="shared" si="283"/>
        <v/>
      </c>
      <c r="Z1526" t="str">
        <f t="shared" si="284"/>
        <v/>
      </c>
      <c r="AA1526" t="str">
        <f t="shared" si="285"/>
        <v/>
      </c>
      <c r="AB1526" t="str">
        <f t="shared" si="286"/>
        <v/>
      </c>
      <c r="AC1526" s="2" t="str">
        <f t="shared" si="287"/>
        <v/>
      </c>
      <c r="AD1526" t="str">
        <f t="shared" si="290"/>
        <v/>
      </c>
      <c r="AE1526" t="str">
        <f t="shared" si="288"/>
        <v/>
      </c>
      <c r="AF1526" t="str">
        <f t="shared" si="289"/>
        <v/>
      </c>
    </row>
    <row r="1527" spans="1:32" x14ac:dyDescent="0.25">
      <c r="A1527">
        <v>13214</v>
      </c>
      <c r="B1527" s="1">
        <v>867488060855003</v>
      </c>
      <c r="C1527" s="1">
        <v>1719810628</v>
      </c>
      <c r="D1527">
        <v>-22.892676999999999</v>
      </c>
      <c r="E1527">
        <v>-47.046914000000001</v>
      </c>
      <c r="F1527">
        <v>633</v>
      </c>
      <c r="G1527">
        <v>182</v>
      </c>
      <c r="H1527">
        <v>0</v>
      </c>
      <c r="I1527">
        <v>1</v>
      </c>
      <c r="J1527">
        <v>0</v>
      </c>
      <c r="K1527">
        <v>526300</v>
      </c>
      <c r="L1527">
        <v>0</v>
      </c>
      <c r="M1527" t="s">
        <v>19</v>
      </c>
      <c r="N1527">
        <v>10</v>
      </c>
      <c r="O1527">
        <v>0</v>
      </c>
      <c r="P1527">
        <v>0</v>
      </c>
      <c r="Q1527">
        <v>0</v>
      </c>
      <c r="R1527">
        <v>0</v>
      </c>
      <c r="S1527" s="4">
        <v>45474.215601851851</v>
      </c>
      <c r="T1527" s="6">
        <v>45474.215601851851</v>
      </c>
      <c r="U1527">
        <f t="shared" si="279"/>
        <v>24</v>
      </c>
      <c r="V1527">
        <f t="shared" si="280"/>
        <v>600</v>
      </c>
      <c r="W1527" t="str">
        <f t="shared" si="281"/>
        <v/>
      </c>
      <c r="X1527" t="str">
        <f t="shared" si="282"/>
        <v/>
      </c>
      <c r="Y1527" s="12" t="str">
        <f t="shared" si="283"/>
        <v/>
      </c>
      <c r="Z1527" t="str">
        <f t="shared" si="284"/>
        <v/>
      </c>
      <c r="AA1527" t="str">
        <f t="shared" si="285"/>
        <v/>
      </c>
      <c r="AB1527" t="str">
        <f t="shared" si="286"/>
        <v/>
      </c>
      <c r="AC1527" s="2" t="str">
        <f t="shared" si="287"/>
        <v/>
      </c>
      <c r="AD1527" t="str">
        <f t="shared" si="290"/>
        <v/>
      </c>
      <c r="AE1527" t="str">
        <f t="shared" si="288"/>
        <v/>
      </c>
      <c r="AF1527" t="str">
        <f t="shared" si="289"/>
        <v/>
      </c>
    </row>
    <row r="1528" spans="1:32" x14ac:dyDescent="0.25">
      <c r="A1528">
        <v>13215</v>
      </c>
      <c r="B1528" s="1">
        <v>867488060855003</v>
      </c>
      <c r="C1528" s="1">
        <v>1719811241</v>
      </c>
      <c r="D1528">
        <v>-22.892676999999999</v>
      </c>
      <c r="E1528">
        <v>-47.046914000000001</v>
      </c>
      <c r="F1528">
        <v>633</v>
      </c>
      <c r="G1528">
        <v>182</v>
      </c>
      <c r="H1528">
        <v>0</v>
      </c>
      <c r="I1528">
        <v>1</v>
      </c>
      <c r="J1528">
        <v>0</v>
      </c>
      <c r="K1528">
        <v>526300</v>
      </c>
      <c r="L1528">
        <v>0</v>
      </c>
      <c r="M1528" t="s">
        <v>19</v>
      </c>
      <c r="N1528">
        <v>10</v>
      </c>
      <c r="O1528">
        <v>0</v>
      </c>
      <c r="P1528">
        <v>0</v>
      </c>
      <c r="Q1528">
        <v>0</v>
      </c>
      <c r="R1528">
        <v>0</v>
      </c>
      <c r="S1528" s="4">
        <v>45474.222696759258</v>
      </c>
      <c r="T1528" s="6">
        <v>45474.222696759258</v>
      </c>
      <c r="U1528">
        <f t="shared" si="279"/>
        <v>24</v>
      </c>
      <c r="V1528">
        <f t="shared" si="280"/>
        <v>613</v>
      </c>
      <c r="W1528" t="str">
        <f t="shared" si="281"/>
        <v/>
      </c>
      <c r="X1528" t="str">
        <f t="shared" si="282"/>
        <v/>
      </c>
      <c r="Y1528" s="12" t="str">
        <f t="shared" si="283"/>
        <v/>
      </c>
      <c r="Z1528" t="str">
        <f t="shared" si="284"/>
        <v/>
      </c>
      <c r="AA1528" t="str">
        <f t="shared" si="285"/>
        <v/>
      </c>
      <c r="AB1528" t="str">
        <f t="shared" si="286"/>
        <v/>
      </c>
      <c r="AC1528" s="2" t="str">
        <f t="shared" si="287"/>
        <v/>
      </c>
      <c r="AD1528" t="str">
        <f t="shared" si="290"/>
        <v/>
      </c>
      <c r="AE1528" t="str">
        <f t="shared" si="288"/>
        <v/>
      </c>
      <c r="AF1528" t="str">
        <f t="shared" si="289"/>
        <v/>
      </c>
    </row>
    <row r="1529" spans="1:32" x14ac:dyDescent="0.25">
      <c r="A1529">
        <v>13218</v>
      </c>
      <c r="B1529" s="1">
        <v>867488060855003</v>
      </c>
      <c r="C1529" s="1">
        <v>1719811826</v>
      </c>
      <c r="D1529">
        <v>-22.892676999999999</v>
      </c>
      <c r="E1529">
        <v>-47.046914000000001</v>
      </c>
      <c r="F1529">
        <v>633</v>
      </c>
      <c r="G1529">
        <v>182</v>
      </c>
      <c r="H1529">
        <v>0</v>
      </c>
      <c r="I1529">
        <v>1</v>
      </c>
      <c r="J1529">
        <v>0</v>
      </c>
      <c r="K1529">
        <v>526300</v>
      </c>
      <c r="L1529">
        <v>0</v>
      </c>
      <c r="M1529" t="s">
        <v>19</v>
      </c>
      <c r="N1529">
        <v>10</v>
      </c>
      <c r="O1529">
        <v>0</v>
      </c>
      <c r="P1529">
        <v>0</v>
      </c>
      <c r="Q1529">
        <v>0</v>
      </c>
      <c r="R1529">
        <v>0</v>
      </c>
      <c r="S1529" s="4">
        <v>45474.229467592595</v>
      </c>
      <c r="T1529" s="6">
        <v>45474.229467592595</v>
      </c>
      <c r="U1529">
        <f t="shared" si="279"/>
        <v>24</v>
      </c>
      <c r="V1529">
        <f t="shared" si="280"/>
        <v>585</v>
      </c>
      <c r="W1529" t="str">
        <f t="shared" si="281"/>
        <v/>
      </c>
      <c r="X1529" t="str">
        <f t="shared" si="282"/>
        <v/>
      </c>
      <c r="Y1529" s="12" t="str">
        <f t="shared" si="283"/>
        <v/>
      </c>
      <c r="Z1529" t="str">
        <f t="shared" si="284"/>
        <v/>
      </c>
      <c r="AA1529" t="str">
        <f t="shared" si="285"/>
        <v/>
      </c>
      <c r="AB1529" t="str">
        <f t="shared" si="286"/>
        <v/>
      </c>
      <c r="AC1529" s="2" t="str">
        <f t="shared" si="287"/>
        <v/>
      </c>
      <c r="AD1529" t="str">
        <f t="shared" si="290"/>
        <v/>
      </c>
      <c r="AE1529" t="str">
        <f t="shared" si="288"/>
        <v/>
      </c>
      <c r="AF1529" t="str">
        <f t="shared" si="289"/>
        <v/>
      </c>
    </row>
    <row r="1530" spans="1:32" x14ac:dyDescent="0.25">
      <c r="A1530">
        <v>13219</v>
      </c>
      <c r="B1530" s="1">
        <v>867488060855003</v>
      </c>
      <c r="C1530" s="1">
        <v>1719812426</v>
      </c>
      <c r="D1530">
        <v>-22.892676999999999</v>
      </c>
      <c r="E1530">
        <v>-47.046914000000001</v>
      </c>
      <c r="F1530">
        <v>633</v>
      </c>
      <c r="G1530">
        <v>182</v>
      </c>
      <c r="H1530">
        <v>0</v>
      </c>
      <c r="I1530">
        <v>1</v>
      </c>
      <c r="J1530">
        <v>0</v>
      </c>
      <c r="K1530">
        <v>526300</v>
      </c>
      <c r="L1530">
        <v>0</v>
      </c>
      <c r="M1530" t="s">
        <v>19</v>
      </c>
      <c r="N1530">
        <v>10</v>
      </c>
      <c r="O1530">
        <v>0</v>
      </c>
      <c r="P1530">
        <v>0</v>
      </c>
      <c r="Q1530">
        <v>0</v>
      </c>
      <c r="R1530">
        <v>0</v>
      </c>
      <c r="S1530" s="4">
        <v>45474.23641203704</v>
      </c>
      <c r="T1530" s="6">
        <v>45474.23641203704</v>
      </c>
      <c r="U1530">
        <f t="shared" si="279"/>
        <v>24</v>
      </c>
      <c r="V1530">
        <f t="shared" si="280"/>
        <v>600</v>
      </c>
      <c r="W1530" t="str">
        <f t="shared" si="281"/>
        <v/>
      </c>
      <c r="X1530" t="str">
        <f t="shared" si="282"/>
        <v/>
      </c>
      <c r="Y1530" s="12" t="str">
        <f t="shared" si="283"/>
        <v/>
      </c>
      <c r="Z1530" t="str">
        <f t="shared" si="284"/>
        <v/>
      </c>
      <c r="AA1530" t="str">
        <f t="shared" si="285"/>
        <v/>
      </c>
      <c r="AB1530" t="str">
        <f t="shared" si="286"/>
        <v/>
      </c>
      <c r="AC1530" s="2" t="str">
        <f t="shared" si="287"/>
        <v/>
      </c>
      <c r="AD1530" t="str">
        <f t="shared" si="290"/>
        <v/>
      </c>
      <c r="AE1530" t="str">
        <f t="shared" si="288"/>
        <v/>
      </c>
      <c r="AF1530" t="str">
        <f t="shared" si="289"/>
        <v/>
      </c>
    </row>
    <row r="1531" spans="1:32" x14ac:dyDescent="0.25">
      <c r="A1531">
        <v>13220</v>
      </c>
      <c r="B1531" s="1">
        <v>867488060855003</v>
      </c>
      <c r="C1531" s="1">
        <v>1719813025</v>
      </c>
      <c r="D1531">
        <v>-22.892676999999999</v>
      </c>
      <c r="E1531">
        <v>-47.046914000000001</v>
      </c>
      <c r="F1531">
        <v>633</v>
      </c>
      <c r="G1531">
        <v>182</v>
      </c>
      <c r="H1531">
        <v>0</v>
      </c>
      <c r="I1531">
        <v>1</v>
      </c>
      <c r="J1531">
        <v>0</v>
      </c>
      <c r="K1531">
        <v>526300</v>
      </c>
      <c r="L1531">
        <v>0</v>
      </c>
      <c r="M1531" t="s">
        <v>19</v>
      </c>
      <c r="N1531">
        <v>10</v>
      </c>
      <c r="O1531">
        <v>0</v>
      </c>
      <c r="P1531">
        <v>0</v>
      </c>
      <c r="Q1531">
        <v>0</v>
      </c>
      <c r="R1531">
        <v>0</v>
      </c>
      <c r="S1531" s="4">
        <v>45474.243344907409</v>
      </c>
      <c r="T1531" s="6">
        <v>45474.243344907409</v>
      </c>
      <c r="U1531">
        <f t="shared" si="279"/>
        <v>24</v>
      </c>
      <c r="V1531">
        <f t="shared" si="280"/>
        <v>599</v>
      </c>
      <c r="W1531" t="str">
        <f t="shared" si="281"/>
        <v/>
      </c>
      <c r="X1531" t="str">
        <f t="shared" si="282"/>
        <v/>
      </c>
      <c r="Y1531" s="12" t="str">
        <f t="shared" si="283"/>
        <v/>
      </c>
      <c r="Z1531" t="str">
        <f t="shared" si="284"/>
        <v/>
      </c>
      <c r="AA1531" t="str">
        <f t="shared" si="285"/>
        <v/>
      </c>
      <c r="AB1531" t="str">
        <f t="shared" si="286"/>
        <v/>
      </c>
      <c r="AC1531" s="2" t="str">
        <f t="shared" si="287"/>
        <v/>
      </c>
      <c r="AD1531" t="str">
        <f t="shared" si="290"/>
        <v/>
      </c>
      <c r="AE1531" t="str">
        <f t="shared" si="288"/>
        <v/>
      </c>
      <c r="AF1531" t="str">
        <f t="shared" si="289"/>
        <v/>
      </c>
    </row>
    <row r="1532" spans="1:32" x14ac:dyDescent="0.25">
      <c r="A1532">
        <v>13223</v>
      </c>
      <c r="B1532" s="1">
        <v>867488060855003</v>
      </c>
      <c r="C1532" s="1">
        <v>1719813625</v>
      </c>
      <c r="D1532">
        <v>-22.892676999999999</v>
      </c>
      <c r="E1532">
        <v>-47.046914000000001</v>
      </c>
      <c r="F1532">
        <v>633</v>
      </c>
      <c r="G1532">
        <v>182</v>
      </c>
      <c r="H1532">
        <v>0</v>
      </c>
      <c r="I1532">
        <v>1</v>
      </c>
      <c r="J1532">
        <v>0</v>
      </c>
      <c r="K1532">
        <v>526300</v>
      </c>
      <c r="L1532">
        <v>0</v>
      </c>
      <c r="M1532" t="s">
        <v>19</v>
      </c>
      <c r="N1532">
        <v>10</v>
      </c>
      <c r="O1532">
        <v>0</v>
      </c>
      <c r="P1532">
        <v>0</v>
      </c>
      <c r="Q1532">
        <v>0</v>
      </c>
      <c r="R1532">
        <v>0</v>
      </c>
      <c r="S1532" s="4">
        <v>45474.250289351854</v>
      </c>
      <c r="T1532" s="6">
        <v>45474.250289351854</v>
      </c>
      <c r="U1532">
        <f t="shared" si="279"/>
        <v>24</v>
      </c>
      <c r="V1532">
        <f t="shared" si="280"/>
        <v>600</v>
      </c>
      <c r="W1532" t="str">
        <f t="shared" si="281"/>
        <v/>
      </c>
      <c r="X1532" t="str">
        <f t="shared" si="282"/>
        <v/>
      </c>
      <c r="Y1532" s="12" t="str">
        <f t="shared" si="283"/>
        <v/>
      </c>
      <c r="Z1532" t="str">
        <f t="shared" si="284"/>
        <v/>
      </c>
      <c r="AA1532" t="str">
        <f t="shared" si="285"/>
        <v/>
      </c>
      <c r="AB1532" t="str">
        <f t="shared" si="286"/>
        <v/>
      </c>
      <c r="AC1532" s="2" t="str">
        <f t="shared" si="287"/>
        <v/>
      </c>
      <c r="AD1532" t="str">
        <f t="shared" si="290"/>
        <v/>
      </c>
      <c r="AE1532" t="str">
        <f t="shared" si="288"/>
        <v/>
      </c>
      <c r="AF1532" t="str">
        <f t="shared" si="289"/>
        <v/>
      </c>
    </row>
    <row r="1533" spans="1:32" x14ac:dyDescent="0.25">
      <c r="A1533">
        <v>13224</v>
      </c>
      <c r="B1533" s="1">
        <v>867488060855003</v>
      </c>
      <c r="C1533" s="1">
        <v>1719814227</v>
      </c>
      <c r="D1533">
        <v>-22.892676999999999</v>
      </c>
      <c r="E1533">
        <v>-47.046914000000001</v>
      </c>
      <c r="F1533">
        <v>633</v>
      </c>
      <c r="G1533">
        <v>182</v>
      </c>
      <c r="H1533">
        <v>0</v>
      </c>
      <c r="I1533">
        <v>1</v>
      </c>
      <c r="J1533">
        <v>0</v>
      </c>
      <c r="K1533">
        <v>526300</v>
      </c>
      <c r="L1533">
        <v>0</v>
      </c>
      <c r="M1533" t="s">
        <v>19</v>
      </c>
      <c r="N1533">
        <v>10</v>
      </c>
      <c r="O1533">
        <v>0</v>
      </c>
      <c r="P1533">
        <v>0</v>
      </c>
      <c r="Q1533">
        <v>0</v>
      </c>
      <c r="R1533">
        <v>0</v>
      </c>
      <c r="S1533" s="4">
        <v>45474.257256944446</v>
      </c>
      <c r="T1533" s="6">
        <v>45474.257256944446</v>
      </c>
      <c r="U1533">
        <f t="shared" si="279"/>
        <v>24</v>
      </c>
      <c r="V1533">
        <f t="shared" si="280"/>
        <v>602</v>
      </c>
      <c r="W1533" t="str">
        <f t="shared" si="281"/>
        <v/>
      </c>
      <c r="X1533" t="str">
        <f t="shared" si="282"/>
        <v/>
      </c>
      <c r="Y1533" s="12" t="str">
        <f t="shared" si="283"/>
        <v/>
      </c>
      <c r="Z1533" t="str">
        <f t="shared" si="284"/>
        <v/>
      </c>
      <c r="AA1533" t="str">
        <f t="shared" si="285"/>
        <v/>
      </c>
      <c r="AB1533" t="str">
        <f t="shared" si="286"/>
        <v/>
      </c>
      <c r="AC1533" s="2" t="str">
        <f t="shared" si="287"/>
        <v/>
      </c>
      <c r="AD1533" t="str">
        <f t="shared" si="290"/>
        <v/>
      </c>
      <c r="AE1533" t="str">
        <f t="shared" si="288"/>
        <v/>
      </c>
      <c r="AF1533" t="str">
        <f t="shared" si="289"/>
        <v/>
      </c>
    </row>
    <row r="1534" spans="1:32" x14ac:dyDescent="0.25">
      <c r="A1534">
        <v>13225</v>
      </c>
      <c r="B1534" s="1">
        <v>867488060855003</v>
      </c>
      <c r="C1534" s="1">
        <v>1719814824</v>
      </c>
      <c r="D1534">
        <v>-22.892676999999999</v>
      </c>
      <c r="E1534">
        <v>-47.046914000000001</v>
      </c>
      <c r="F1534">
        <v>633</v>
      </c>
      <c r="G1534">
        <v>182</v>
      </c>
      <c r="H1534">
        <v>0</v>
      </c>
      <c r="I1534">
        <v>1</v>
      </c>
      <c r="J1534">
        <v>0</v>
      </c>
      <c r="K1534">
        <v>526300</v>
      </c>
      <c r="L1534">
        <v>0</v>
      </c>
      <c r="M1534" t="s">
        <v>19</v>
      </c>
      <c r="N1534">
        <v>10</v>
      </c>
      <c r="O1534">
        <v>0</v>
      </c>
      <c r="P1534">
        <v>0</v>
      </c>
      <c r="Q1534">
        <v>0</v>
      </c>
      <c r="R1534">
        <v>0</v>
      </c>
      <c r="S1534" s="4">
        <v>45474.264166666668</v>
      </c>
      <c r="T1534" s="6">
        <v>45474.264166666668</v>
      </c>
      <c r="U1534">
        <f t="shared" si="279"/>
        <v>24</v>
      </c>
      <c r="V1534">
        <f t="shared" si="280"/>
        <v>597</v>
      </c>
      <c r="W1534" t="str">
        <f t="shared" si="281"/>
        <v/>
      </c>
      <c r="X1534" t="str">
        <f t="shared" si="282"/>
        <v/>
      </c>
      <c r="Y1534" s="12" t="str">
        <f t="shared" si="283"/>
        <v/>
      </c>
      <c r="Z1534" t="str">
        <f t="shared" si="284"/>
        <v/>
      </c>
      <c r="AA1534" t="str">
        <f t="shared" si="285"/>
        <v/>
      </c>
      <c r="AB1534" t="str">
        <f t="shared" si="286"/>
        <v/>
      </c>
      <c r="AC1534" s="2" t="str">
        <f t="shared" si="287"/>
        <v/>
      </c>
      <c r="AD1534" t="str">
        <f t="shared" si="290"/>
        <v/>
      </c>
      <c r="AE1534" t="str">
        <f t="shared" si="288"/>
        <v/>
      </c>
      <c r="AF1534" t="str">
        <f t="shared" si="289"/>
        <v/>
      </c>
    </row>
    <row r="1535" spans="1:32" x14ac:dyDescent="0.25">
      <c r="A1535">
        <v>13228</v>
      </c>
      <c r="B1535" s="1">
        <v>867488060855003</v>
      </c>
      <c r="C1535" s="1">
        <v>1719815437</v>
      </c>
      <c r="D1535">
        <v>-22.892676999999999</v>
      </c>
      <c r="E1535">
        <v>-47.046914000000001</v>
      </c>
      <c r="F1535">
        <v>633</v>
      </c>
      <c r="G1535">
        <v>182</v>
      </c>
      <c r="H1535">
        <v>0</v>
      </c>
      <c r="I1535">
        <v>1</v>
      </c>
      <c r="J1535">
        <v>0</v>
      </c>
      <c r="K1535">
        <v>526300</v>
      </c>
      <c r="L1535">
        <v>0</v>
      </c>
      <c r="M1535" t="s">
        <v>19</v>
      </c>
      <c r="N1535">
        <v>10</v>
      </c>
      <c r="O1535">
        <v>0</v>
      </c>
      <c r="P1535">
        <v>0</v>
      </c>
      <c r="Q1535">
        <v>0</v>
      </c>
      <c r="R1535">
        <v>0</v>
      </c>
      <c r="S1535" s="4">
        <v>45474.271261574075</v>
      </c>
      <c r="T1535" s="6">
        <v>45474.271261574075</v>
      </c>
      <c r="U1535">
        <f t="shared" si="279"/>
        <v>24</v>
      </c>
      <c r="V1535">
        <f t="shared" si="280"/>
        <v>613</v>
      </c>
      <c r="W1535" t="str">
        <f t="shared" si="281"/>
        <v/>
      </c>
      <c r="X1535" t="str">
        <f t="shared" si="282"/>
        <v/>
      </c>
      <c r="Y1535" s="12" t="str">
        <f t="shared" si="283"/>
        <v/>
      </c>
      <c r="Z1535" t="str">
        <f t="shared" si="284"/>
        <v/>
      </c>
      <c r="AA1535" t="str">
        <f t="shared" si="285"/>
        <v/>
      </c>
      <c r="AB1535" t="str">
        <f t="shared" si="286"/>
        <v/>
      </c>
      <c r="AC1535" s="2" t="str">
        <f t="shared" si="287"/>
        <v/>
      </c>
      <c r="AD1535" t="str">
        <f t="shared" si="290"/>
        <v/>
      </c>
      <c r="AE1535" t="str">
        <f t="shared" si="288"/>
        <v/>
      </c>
      <c r="AF1535" t="str">
        <f t="shared" si="289"/>
        <v/>
      </c>
    </row>
    <row r="1536" spans="1:32" x14ac:dyDescent="0.25">
      <c r="A1536">
        <v>13229</v>
      </c>
      <c r="B1536" s="1">
        <v>867488060855003</v>
      </c>
      <c r="C1536" s="1">
        <v>1719816028</v>
      </c>
      <c r="D1536">
        <v>-22.892676999999999</v>
      </c>
      <c r="E1536">
        <v>-47.046914000000001</v>
      </c>
      <c r="F1536">
        <v>633</v>
      </c>
      <c r="G1536">
        <v>182</v>
      </c>
      <c r="H1536">
        <v>0</v>
      </c>
      <c r="I1536">
        <v>1</v>
      </c>
      <c r="J1536">
        <v>0</v>
      </c>
      <c r="K1536">
        <v>526300</v>
      </c>
      <c r="L1536">
        <v>0</v>
      </c>
      <c r="M1536" t="s">
        <v>19</v>
      </c>
      <c r="N1536">
        <v>10</v>
      </c>
      <c r="O1536">
        <v>0</v>
      </c>
      <c r="P1536">
        <v>0</v>
      </c>
      <c r="Q1536">
        <v>0</v>
      </c>
      <c r="R1536">
        <v>0</v>
      </c>
      <c r="S1536" s="4">
        <v>45474.278101851851</v>
      </c>
      <c r="T1536" s="6">
        <v>45474.278101851851</v>
      </c>
      <c r="U1536">
        <f t="shared" si="279"/>
        <v>24</v>
      </c>
      <c r="V1536">
        <f t="shared" si="280"/>
        <v>591</v>
      </c>
      <c r="W1536" t="str">
        <f t="shared" si="281"/>
        <v/>
      </c>
      <c r="X1536" t="str">
        <f t="shared" si="282"/>
        <v/>
      </c>
      <c r="Y1536" s="12" t="str">
        <f t="shared" si="283"/>
        <v/>
      </c>
      <c r="Z1536" t="str">
        <f t="shared" si="284"/>
        <v/>
      </c>
      <c r="AA1536" t="str">
        <f t="shared" si="285"/>
        <v/>
      </c>
      <c r="AB1536" t="str">
        <f t="shared" si="286"/>
        <v/>
      </c>
      <c r="AC1536" s="2" t="str">
        <f t="shared" si="287"/>
        <v/>
      </c>
      <c r="AD1536" t="str">
        <f t="shared" si="290"/>
        <v/>
      </c>
      <c r="AE1536" t="str">
        <f t="shared" si="288"/>
        <v/>
      </c>
      <c r="AF1536" t="str">
        <f t="shared" si="289"/>
        <v/>
      </c>
    </row>
    <row r="1537" spans="1:32" x14ac:dyDescent="0.25">
      <c r="A1537">
        <v>13230</v>
      </c>
      <c r="B1537" s="1">
        <v>867488060855003</v>
      </c>
      <c r="C1537" s="1">
        <v>1719816631</v>
      </c>
      <c r="D1537">
        <v>-22.892676999999999</v>
      </c>
      <c r="E1537">
        <v>-47.046914000000001</v>
      </c>
      <c r="F1537">
        <v>633</v>
      </c>
      <c r="G1537">
        <v>182</v>
      </c>
      <c r="H1537">
        <v>0</v>
      </c>
      <c r="I1537">
        <v>1</v>
      </c>
      <c r="J1537">
        <v>0</v>
      </c>
      <c r="K1537">
        <v>526300</v>
      </c>
      <c r="L1537">
        <v>0</v>
      </c>
      <c r="M1537" t="s">
        <v>19</v>
      </c>
      <c r="N1537">
        <v>10</v>
      </c>
      <c r="O1537">
        <v>0</v>
      </c>
      <c r="P1537">
        <v>0</v>
      </c>
      <c r="Q1537">
        <v>0</v>
      </c>
      <c r="R1537">
        <v>0</v>
      </c>
      <c r="S1537" s="4">
        <v>45474.285081018519</v>
      </c>
      <c r="T1537" s="6">
        <v>45474.285081018519</v>
      </c>
      <c r="U1537">
        <f t="shared" si="279"/>
        <v>24</v>
      </c>
      <c r="V1537">
        <f t="shared" si="280"/>
        <v>603</v>
      </c>
      <c r="W1537" t="str">
        <f t="shared" si="281"/>
        <v/>
      </c>
      <c r="X1537" t="str">
        <f t="shared" si="282"/>
        <v/>
      </c>
      <c r="Y1537" s="12" t="str">
        <f t="shared" si="283"/>
        <v/>
      </c>
      <c r="Z1537" t="str">
        <f t="shared" si="284"/>
        <v/>
      </c>
      <c r="AA1537" t="str">
        <f t="shared" si="285"/>
        <v/>
      </c>
      <c r="AB1537" t="str">
        <f t="shared" si="286"/>
        <v/>
      </c>
      <c r="AC1537" s="2" t="str">
        <f t="shared" si="287"/>
        <v/>
      </c>
      <c r="AD1537" t="str">
        <f t="shared" si="290"/>
        <v/>
      </c>
      <c r="AE1537" t="str">
        <f t="shared" si="288"/>
        <v/>
      </c>
      <c r="AF1537" t="str">
        <f t="shared" si="289"/>
        <v/>
      </c>
    </row>
    <row r="1538" spans="1:32" x14ac:dyDescent="0.25">
      <c r="A1538">
        <v>13233</v>
      </c>
      <c r="B1538" s="1">
        <v>867488060855003</v>
      </c>
      <c r="C1538" s="1">
        <v>1719817228</v>
      </c>
      <c r="D1538">
        <v>-22.892676999999999</v>
      </c>
      <c r="E1538">
        <v>-47.046914000000001</v>
      </c>
      <c r="F1538">
        <v>633</v>
      </c>
      <c r="G1538">
        <v>182</v>
      </c>
      <c r="H1538">
        <v>0</v>
      </c>
      <c r="I1538">
        <v>1</v>
      </c>
      <c r="J1538">
        <v>0</v>
      </c>
      <c r="K1538">
        <v>526300</v>
      </c>
      <c r="L1538">
        <v>0</v>
      </c>
      <c r="M1538" t="s">
        <v>19</v>
      </c>
      <c r="N1538">
        <v>10</v>
      </c>
      <c r="O1538">
        <v>0</v>
      </c>
      <c r="P1538">
        <v>0</v>
      </c>
      <c r="Q1538">
        <v>0</v>
      </c>
      <c r="R1538">
        <v>0</v>
      </c>
      <c r="S1538" s="4">
        <v>45474.291990740741</v>
      </c>
      <c r="T1538" s="6">
        <v>45474.291990740741</v>
      </c>
      <c r="U1538">
        <f t="shared" si="279"/>
        <v>24</v>
      </c>
      <c r="V1538">
        <f t="shared" si="280"/>
        <v>597</v>
      </c>
      <c r="W1538" t="str">
        <f t="shared" si="281"/>
        <v/>
      </c>
      <c r="X1538" t="str">
        <f t="shared" si="282"/>
        <v/>
      </c>
      <c r="Y1538" s="12" t="str">
        <f t="shared" si="283"/>
        <v/>
      </c>
      <c r="Z1538" t="str">
        <f t="shared" si="284"/>
        <v/>
      </c>
      <c r="AA1538" t="str">
        <f t="shared" si="285"/>
        <v/>
      </c>
      <c r="AB1538" t="str">
        <f t="shared" si="286"/>
        <v/>
      </c>
      <c r="AC1538" s="2" t="str">
        <f t="shared" si="287"/>
        <v/>
      </c>
      <c r="AD1538" t="str">
        <f t="shared" si="290"/>
        <v/>
      </c>
      <c r="AE1538" t="str">
        <f t="shared" si="288"/>
        <v/>
      </c>
      <c r="AF1538" t="str">
        <f t="shared" si="289"/>
        <v/>
      </c>
    </row>
    <row r="1539" spans="1:32" x14ac:dyDescent="0.25">
      <c r="A1539">
        <v>13234</v>
      </c>
      <c r="B1539" s="1">
        <v>867488060855003</v>
      </c>
      <c r="C1539" s="1">
        <v>1719817828</v>
      </c>
      <c r="D1539">
        <v>-22.892676999999999</v>
      </c>
      <c r="E1539">
        <v>-47.046914000000001</v>
      </c>
      <c r="F1539">
        <v>633</v>
      </c>
      <c r="G1539">
        <v>182</v>
      </c>
      <c r="H1539">
        <v>0</v>
      </c>
      <c r="I1539">
        <v>1</v>
      </c>
      <c r="J1539">
        <v>0</v>
      </c>
      <c r="K1539">
        <v>526300</v>
      </c>
      <c r="L1539">
        <v>0</v>
      </c>
      <c r="M1539" t="s">
        <v>19</v>
      </c>
      <c r="N1539">
        <v>10</v>
      </c>
      <c r="O1539">
        <v>0</v>
      </c>
      <c r="P1539">
        <v>0</v>
      </c>
      <c r="Q1539">
        <v>0</v>
      </c>
      <c r="R1539">
        <v>0</v>
      </c>
      <c r="S1539" s="4">
        <v>45474.298935185187</v>
      </c>
      <c r="T1539" s="6">
        <v>45474.298935185187</v>
      </c>
      <c r="U1539">
        <f t="shared" ref="U1539:U1602" si="291">IF(OR(W1539="TRUE",X1539="TRUE",Z1539="TRUE",AA1539="TRUE",AB1539="TRUE",AC1539="TRUE"),U1538+1,U1538)</f>
        <v>24</v>
      </c>
      <c r="V1539">
        <f t="shared" si="280"/>
        <v>600</v>
      </c>
      <c r="W1539" t="str">
        <f t="shared" si="281"/>
        <v/>
      </c>
      <c r="X1539" t="str">
        <f t="shared" si="282"/>
        <v/>
      </c>
      <c r="Y1539" s="12" t="str">
        <f t="shared" si="283"/>
        <v/>
      </c>
      <c r="Z1539" t="str">
        <f t="shared" si="284"/>
        <v/>
      </c>
      <c r="AA1539" t="str">
        <f t="shared" si="285"/>
        <v/>
      </c>
      <c r="AB1539" t="str">
        <f t="shared" si="286"/>
        <v/>
      </c>
      <c r="AC1539" s="2" t="str">
        <f t="shared" si="287"/>
        <v/>
      </c>
      <c r="AD1539" t="str">
        <f t="shared" si="290"/>
        <v/>
      </c>
      <c r="AE1539" t="str">
        <f t="shared" si="288"/>
        <v/>
      </c>
      <c r="AF1539" t="str">
        <f t="shared" si="289"/>
        <v/>
      </c>
    </row>
    <row r="1540" spans="1:32" x14ac:dyDescent="0.25">
      <c r="A1540">
        <v>13235</v>
      </c>
      <c r="B1540" s="1">
        <v>867488060855003</v>
      </c>
      <c r="C1540" s="1">
        <v>1719818432</v>
      </c>
      <c r="D1540">
        <v>-22.892676999999999</v>
      </c>
      <c r="E1540">
        <v>-47.046914000000001</v>
      </c>
      <c r="F1540">
        <v>633</v>
      </c>
      <c r="G1540">
        <v>182</v>
      </c>
      <c r="H1540">
        <v>0</v>
      </c>
      <c r="I1540">
        <v>1</v>
      </c>
      <c r="J1540">
        <v>0</v>
      </c>
      <c r="K1540">
        <v>526300</v>
      </c>
      <c r="L1540">
        <v>0</v>
      </c>
      <c r="M1540" t="s">
        <v>19</v>
      </c>
      <c r="N1540">
        <v>10</v>
      </c>
      <c r="O1540">
        <v>0</v>
      </c>
      <c r="P1540">
        <v>0</v>
      </c>
      <c r="Q1540">
        <v>0</v>
      </c>
      <c r="R1540">
        <v>0</v>
      </c>
      <c r="S1540" s="4">
        <v>45474.305925925924</v>
      </c>
      <c r="T1540" s="6">
        <v>45474.305925925924</v>
      </c>
      <c r="U1540">
        <f t="shared" si="291"/>
        <v>24</v>
      </c>
      <c r="V1540">
        <f t="shared" ref="V1540:V1603" si="292">ABS(C1539-C1540)</f>
        <v>604</v>
      </c>
      <c r="W1540" t="str">
        <f t="shared" ref="W1540:W1603" si="293">IF(AND(V1540&gt;=300,J1540&lt;&gt;J1539,J1540=1),"TRUE","")</f>
        <v/>
      </c>
      <c r="X1540" t="str">
        <f t="shared" ref="X1540:X1603" si="294">IF(AND(V1539&gt;=300,J1540&lt;&gt;J1539,J1540=0),"TRUE","")</f>
        <v/>
      </c>
      <c r="Y1540" s="12" t="str">
        <f t="shared" ref="Y1540:Y1603" si="295">IF(AND(V1541&gt;=300,J1540&lt;&gt;J1539,J1540=1),"TRUE","")</f>
        <v/>
      </c>
      <c r="Z1540" t="str">
        <f t="shared" ref="Z1540:Z1603" si="296">IF(AND(I1540=0,V1540&gt;=300),"TRUE","")</f>
        <v/>
      </c>
      <c r="AA1540" t="str">
        <f t="shared" ref="AA1540:AA1603" si="297">IF(AND(I1539=0,V1539&gt;=300),"TRUE","")</f>
        <v/>
      </c>
      <c r="AB1540" t="str">
        <f t="shared" ref="AB1540:AB1603" si="298">IF(OR(AND(V1539&lt;30,V1540&gt;300),AND(V1541&lt;=30,V1540&gt;300)),"TRUE","")</f>
        <v/>
      </c>
      <c r="AC1540" s="2" t="str">
        <f t="shared" ref="AC1540:AC1603" si="299">IF(AND(M1540="GTIGN",J1539=0,J1540=1,OR(V1539&gt;=300,V1540&gt;=300)),"TRUE","")</f>
        <v/>
      </c>
      <c r="AD1540" t="str">
        <f t="shared" si="290"/>
        <v/>
      </c>
      <c r="AE1540" t="str">
        <f t="shared" ref="AE1540:AE1603" si="300">IF(AND(M1540="GTIGN",V1541&gt;=300,V1540&lt;300),"TRUE","")</f>
        <v/>
      </c>
      <c r="AF1540" t="str">
        <f t="shared" ref="AF1540:AF1603" si="301">IF(U1540&lt;&gt;U1539,A1539,"")</f>
        <v/>
      </c>
    </row>
    <row r="1541" spans="1:32" x14ac:dyDescent="0.25">
      <c r="A1541">
        <v>13238</v>
      </c>
      <c r="B1541" s="1">
        <v>867488060855003</v>
      </c>
      <c r="C1541" s="1">
        <v>1719819033</v>
      </c>
      <c r="D1541">
        <v>-22.892676999999999</v>
      </c>
      <c r="E1541">
        <v>-47.046914000000001</v>
      </c>
      <c r="F1541">
        <v>633</v>
      </c>
      <c r="G1541">
        <v>182</v>
      </c>
      <c r="H1541">
        <v>0</v>
      </c>
      <c r="I1541">
        <v>1</v>
      </c>
      <c r="J1541">
        <v>0</v>
      </c>
      <c r="K1541">
        <v>526300</v>
      </c>
      <c r="L1541">
        <v>0</v>
      </c>
      <c r="M1541" t="s">
        <v>19</v>
      </c>
      <c r="N1541">
        <v>10</v>
      </c>
      <c r="O1541">
        <v>0</v>
      </c>
      <c r="P1541">
        <v>0</v>
      </c>
      <c r="Q1541">
        <v>0</v>
      </c>
      <c r="R1541">
        <v>0</v>
      </c>
      <c r="S1541" s="4">
        <v>45474.312881944446</v>
      </c>
      <c r="T1541" s="6">
        <v>45474.312881944446</v>
      </c>
      <c r="U1541">
        <f t="shared" si="291"/>
        <v>24</v>
      </c>
      <c r="V1541">
        <f t="shared" si="292"/>
        <v>601</v>
      </c>
      <c r="W1541" t="str">
        <f t="shared" si="293"/>
        <v/>
      </c>
      <c r="X1541" t="str">
        <f t="shared" si="294"/>
        <v/>
      </c>
      <c r="Y1541" s="12" t="str">
        <f t="shared" si="295"/>
        <v/>
      </c>
      <c r="Z1541" t="str">
        <f t="shared" si="296"/>
        <v/>
      </c>
      <c r="AA1541" t="str">
        <f t="shared" si="297"/>
        <v/>
      </c>
      <c r="AB1541" t="str">
        <f t="shared" si="298"/>
        <v/>
      </c>
      <c r="AC1541" s="2" t="str">
        <f t="shared" si="299"/>
        <v/>
      </c>
      <c r="AD1541" t="str">
        <f t="shared" si="290"/>
        <v/>
      </c>
      <c r="AE1541" t="str">
        <f t="shared" si="300"/>
        <v/>
      </c>
      <c r="AF1541" t="str">
        <f t="shared" si="301"/>
        <v/>
      </c>
    </row>
    <row r="1542" spans="1:32" x14ac:dyDescent="0.25">
      <c r="A1542">
        <v>13239</v>
      </c>
      <c r="B1542" s="1">
        <v>867488060855003</v>
      </c>
      <c r="C1542" s="1">
        <v>1719820232</v>
      </c>
      <c r="D1542">
        <v>-22.892676999999999</v>
      </c>
      <c r="E1542">
        <v>-47.046914000000001</v>
      </c>
      <c r="F1542">
        <v>633</v>
      </c>
      <c r="G1542">
        <v>182</v>
      </c>
      <c r="H1542">
        <v>0</v>
      </c>
      <c r="I1542">
        <v>1</v>
      </c>
      <c r="J1542">
        <v>0</v>
      </c>
      <c r="K1542">
        <v>526300</v>
      </c>
      <c r="L1542">
        <v>0</v>
      </c>
      <c r="M1542" t="s">
        <v>19</v>
      </c>
      <c r="N1542">
        <v>10</v>
      </c>
      <c r="O1542">
        <v>0</v>
      </c>
      <c r="P1542">
        <v>0</v>
      </c>
      <c r="Q1542">
        <v>0</v>
      </c>
      <c r="R1542">
        <v>0</v>
      </c>
      <c r="S1542" s="4">
        <v>45474.32675925926</v>
      </c>
      <c r="T1542" s="6">
        <v>45474.32675925926</v>
      </c>
      <c r="U1542">
        <f t="shared" si="291"/>
        <v>24</v>
      </c>
      <c r="V1542">
        <f t="shared" si="292"/>
        <v>1199</v>
      </c>
      <c r="W1542" t="str">
        <f t="shared" si="293"/>
        <v/>
      </c>
      <c r="X1542" t="str">
        <f t="shared" si="294"/>
        <v/>
      </c>
      <c r="Y1542" s="12" t="str">
        <f t="shared" si="295"/>
        <v/>
      </c>
      <c r="Z1542" t="str">
        <f t="shared" si="296"/>
        <v/>
      </c>
      <c r="AA1542" t="str">
        <f t="shared" si="297"/>
        <v/>
      </c>
      <c r="AB1542" t="str">
        <f t="shared" si="298"/>
        <v/>
      </c>
      <c r="AC1542" s="2" t="str">
        <f t="shared" si="299"/>
        <v/>
      </c>
      <c r="AD1542" t="str">
        <f t="shared" si="290"/>
        <v/>
      </c>
      <c r="AE1542" t="str">
        <f t="shared" si="300"/>
        <v/>
      </c>
      <c r="AF1542" t="str">
        <f t="shared" si="301"/>
        <v/>
      </c>
    </row>
    <row r="1543" spans="1:32" x14ac:dyDescent="0.25">
      <c r="A1543">
        <v>13242</v>
      </c>
      <c r="B1543" s="1">
        <v>867488060855003</v>
      </c>
      <c r="C1543" s="1">
        <v>1719820825</v>
      </c>
      <c r="D1543">
        <v>-22.892676999999999</v>
      </c>
      <c r="E1543">
        <v>-47.046914000000001</v>
      </c>
      <c r="F1543">
        <v>633</v>
      </c>
      <c r="G1543">
        <v>182</v>
      </c>
      <c r="H1543">
        <v>0</v>
      </c>
      <c r="I1543">
        <v>1</v>
      </c>
      <c r="J1543">
        <v>0</v>
      </c>
      <c r="K1543">
        <v>526300</v>
      </c>
      <c r="L1543">
        <v>0</v>
      </c>
      <c r="M1543" t="s">
        <v>19</v>
      </c>
      <c r="N1543">
        <v>10</v>
      </c>
      <c r="O1543">
        <v>0</v>
      </c>
      <c r="P1543">
        <v>0</v>
      </c>
      <c r="Q1543">
        <v>0</v>
      </c>
      <c r="R1543">
        <v>0</v>
      </c>
      <c r="S1543" s="4">
        <v>45474.333622685182</v>
      </c>
      <c r="T1543" s="6">
        <v>45474.333622685182</v>
      </c>
      <c r="U1543">
        <f t="shared" si="291"/>
        <v>24</v>
      </c>
      <c r="V1543">
        <f t="shared" si="292"/>
        <v>593</v>
      </c>
      <c r="W1543" t="str">
        <f t="shared" si="293"/>
        <v/>
      </c>
      <c r="X1543" t="str">
        <f t="shared" si="294"/>
        <v/>
      </c>
      <c r="Y1543" s="12" t="str">
        <f t="shared" si="295"/>
        <v/>
      </c>
      <c r="Z1543" t="str">
        <f t="shared" si="296"/>
        <v/>
      </c>
      <c r="AA1543" t="str">
        <f t="shared" si="297"/>
        <v/>
      </c>
      <c r="AB1543" t="str">
        <f t="shared" si="298"/>
        <v/>
      </c>
      <c r="AC1543" s="2" t="str">
        <f t="shared" si="299"/>
        <v/>
      </c>
      <c r="AD1543" t="str">
        <f t="shared" ref="AD1543:AD1606" si="302">IF(AND(M1543="GTIGN",V1542&gt;=300,V1543&lt;300),"TRUE","")</f>
        <v/>
      </c>
      <c r="AE1543" t="str">
        <f t="shared" si="300"/>
        <v/>
      </c>
      <c r="AF1543" t="str">
        <f t="shared" si="301"/>
        <v/>
      </c>
    </row>
    <row r="1544" spans="1:32" x14ac:dyDescent="0.25">
      <c r="A1544">
        <v>13243</v>
      </c>
      <c r="B1544" s="1">
        <v>867488060855003</v>
      </c>
      <c r="C1544" s="1">
        <v>1719821425</v>
      </c>
      <c r="D1544">
        <v>-22.892676999999999</v>
      </c>
      <c r="E1544">
        <v>-47.046914000000001</v>
      </c>
      <c r="F1544">
        <v>633</v>
      </c>
      <c r="G1544">
        <v>182</v>
      </c>
      <c r="H1544">
        <v>0</v>
      </c>
      <c r="I1544">
        <v>1</v>
      </c>
      <c r="J1544">
        <v>0</v>
      </c>
      <c r="K1544">
        <v>526300</v>
      </c>
      <c r="L1544">
        <v>0</v>
      </c>
      <c r="M1544" t="s">
        <v>19</v>
      </c>
      <c r="N1544">
        <v>10</v>
      </c>
      <c r="O1544">
        <v>0</v>
      </c>
      <c r="P1544">
        <v>0</v>
      </c>
      <c r="Q1544">
        <v>0</v>
      </c>
      <c r="R1544">
        <v>0</v>
      </c>
      <c r="S1544" s="4">
        <v>45474.340567129628</v>
      </c>
      <c r="T1544" s="6">
        <v>45474.340567129628</v>
      </c>
      <c r="U1544">
        <f t="shared" si="291"/>
        <v>24</v>
      </c>
      <c r="V1544">
        <f t="shared" si="292"/>
        <v>600</v>
      </c>
      <c r="W1544" t="str">
        <f t="shared" si="293"/>
        <v/>
      </c>
      <c r="X1544" t="str">
        <f t="shared" si="294"/>
        <v/>
      </c>
      <c r="Y1544" s="12" t="str">
        <f t="shared" si="295"/>
        <v/>
      </c>
      <c r="Z1544" t="str">
        <f t="shared" si="296"/>
        <v/>
      </c>
      <c r="AA1544" t="str">
        <f t="shared" si="297"/>
        <v/>
      </c>
      <c r="AB1544" t="str">
        <f t="shared" si="298"/>
        <v/>
      </c>
      <c r="AC1544" s="2" t="str">
        <f t="shared" si="299"/>
        <v/>
      </c>
      <c r="AD1544" t="str">
        <f t="shared" si="302"/>
        <v/>
      </c>
      <c r="AE1544" t="str">
        <f t="shared" si="300"/>
        <v/>
      </c>
      <c r="AF1544" t="str">
        <f t="shared" si="301"/>
        <v/>
      </c>
    </row>
    <row r="1545" spans="1:32" x14ac:dyDescent="0.25">
      <c r="A1545">
        <v>13244</v>
      </c>
      <c r="B1545" s="1">
        <v>867488060855003</v>
      </c>
      <c r="C1545" s="1">
        <v>1719822026</v>
      </c>
      <c r="D1545">
        <v>-22.892676999999999</v>
      </c>
      <c r="E1545">
        <v>-47.046914000000001</v>
      </c>
      <c r="F1545">
        <v>633</v>
      </c>
      <c r="G1545">
        <v>182</v>
      </c>
      <c r="H1545">
        <v>0</v>
      </c>
      <c r="I1545">
        <v>1</v>
      </c>
      <c r="J1545">
        <v>0</v>
      </c>
      <c r="K1545">
        <v>526300</v>
      </c>
      <c r="L1545">
        <v>0</v>
      </c>
      <c r="M1545" t="s">
        <v>19</v>
      </c>
      <c r="N1545">
        <v>10</v>
      </c>
      <c r="O1545">
        <v>0</v>
      </c>
      <c r="P1545">
        <v>0</v>
      </c>
      <c r="Q1545">
        <v>0</v>
      </c>
      <c r="R1545">
        <v>0</v>
      </c>
      <c r="S1545" s="4">
        <v>45474.34752314815</v>
      </c>
      <c r="T1545" s="6">
        <v>45474.34752314815</v>
      </c>
      <c r="U1545">
        <f t="shared" si="291"/>
        <v>24</v>
      </c>
      <c r="V1545">
        <f t="shared" si="292"/>
        <v>601</v>
      </c>
      <c r="W1545" t="str">
        <f t="shared" si="293"/>
        <v/>
      </c>
      <c r="X1545" t="str">
        <f t="shared" si="294"/>
        <v/>
      </c>
      <c r="Y1545" s="12" t="str">
        <f t="shared" si="295"/>
        <v/>
      </c>
      <c r="Z1545" t="str">
        <f t="shared" si="296"/>
        <v/>
      </c>
      <c r="AA1545" t="str">
        <f t="shared" si="297"/>
        <v/>
      </c>
      <c r="AB1545" t="str">
        <f t="shared" si="298"/>
        <v/>
      </c>
      <c r="AC1545" s="2" t="str">
        <f t="shared" si="299"/>
        <v/>
      </c>
      <c r="AD1545" t="str">
        <f t="shared" si="302"/>
        <v/>
      </c>
      <c r="AE1545" t="str">
        <f t="shared" si="300"/>
        <v/>
      </c>
      <c r="AF1545" t="str">
        <f t="shared" si="301"/>
        <v/>
      </c>
    </row>
    <row r="1546" spans="1:32" x14ac:dyDescent="0.25">
      <c r="A1546">
        <v>13247</v>
      </c>
      <c r="B1546" s="1">
        <v>867488060855003</v>
      </c>
      <c r="C1546" s="1">
        <v>1719822624</v>
      </c>
      <c r="D1546">
        <v>-22.892676999999999</v>
      </c>
      <c r="E1546">
        <v>-47.046914000000001</v>
      </c>
      <c r="F1546">
        <v>633</v>
      </c>
      <c r="G1546">
        <v>182</v>
      </c>
      <c r="H1546">
        <v>0</v>
      </c>
      <c r="I1546">
        <v>1</v>
      </c>
      <c r="J1546">
        <v>0</v>
      </c>
      <c r="K1546">
        <v>526300</v>
      </c>
      <c r="L1546">
        <v>0</v>
      </c>
      <c r="M1546" t="s">
        <v>19</v>
      </c>
      <c r="N1546">
        <v>10</v>
      </c>
      <c r="O1546">
        <v>0</v>
      </c>
      <c r="P1546">
        <v>0</v>
      </c>
      <c r="Q1546">
        <v>0</v>
      </c>
      <c r="R1546">
        <v>0</v>
      </c>
      <c r="S1546" s="4">
        <v>45474.354444444441</v>
      </c>
      <c r="T1546" s="6">
        <v>45474.354444444441</v>
      </c>
      <c r="U1546">
        <f t="shared" si="291"/>
        <v>24</v>
      </c>
      <c r="V1546">
        <f t="shared" si="292"/>
        <v>598</v>
      </c>
      <c r="W1546" t="str">
        <f t="shared" si="293"/>
        <v/>
      </c>
      <c r="X1546" t="str">
        <f t="shared" si="294"/>
        <v/>
      </c>
      <c r="Y1546" s="12" t="str">
        <f t="shared" si="295"/>
        <v/>
      </c>
      <c r="Z1546" t="str">
        <f t="shared" si="296"/>
        <v/>
      </c>
      <c r="AA1546" t="str">
        <f t="shared" si="297"/>
        <v/>
      </c>
      <c r="AB1546" t="str">
        <f t="shared" si="298"/>
        <v/>
      </c>
      <c r="AC1546" s="2" t="str">
        <f t="shared" si="299"/>
        <v/>
      </c>
      <c r="AD1546" t="str">
        <f t="shared" si="302"/>
        <v/>
      </c>
      <c r="AE1546" t="str">
        <f t="shared" si="300"/>
        <v/>
      </c>
      <c r="AF1546" t="str">
        <f t="shared" si="301"/>
        <v/>
      </c>
    </row>
    <row r="1547" spans="1:32" x14ac:dyDescent="0.25">
      <c r="A1547">
        <v>13248</v>
      </c>
      <c r="B1547" s="1">
        <v>867488060855003</v>
      </c>
      <c r="C1547" s="1">
        <v>1719823225</v>
      </c>
      <c r="D1547">
        <v>-22.892676999999999</v>
      </c>
      <c r="E1547">
        <v>-47.046914000000001</v>
      </c>
      <c r="F1547">
        <v>633</v>
      </c>
      <c r="G1547">
        <v>182</v>
      </c>
      <c r="H1547">
        <v>0</v>
      </c>
      <c r="I1547">
        <v>1</v>
      </c>
      <c r="J1547">
        <v>0</v>
      </c>
      <c r="K1547">
        <v>526300</v>
      </c>
      <c r="L1547">
        <v>0</v>
      </c>
      <c r="M1547" t="s">
        <v>19</v>
      </c>
      <c r="N1547">
        <v>10</v>
      </c>
      <c r="O1547">
        <v>0</v>
      </c>
      <c r="P1547">
        <v>0</v>
      </c>
      <c r="Q1547">
        <v>0</v>
      </c>
      <c r="R1547">
        <v>0</v>
      </c>
      <c r="S1547" s="4">
        <v>45474.361400462964</v>
      </c>
      <c r="T1547" s="6">
        <v>45474.361400462964</v>
      </c>
      <c r="U1547">
        <f t="shared" si="291"/>
        <v>24</v>
      </c>
      <c r="V1547">
        <f t="shared" si="292"/>
        <v>601</v>
      </c>
      <c r="W1547" t="str">
        <f t="shared" si="293"/>
        <v/>
      </c>
      <c r="X1547" t="str">
        <f t="shared" si="294"/>
        <v/>
      </c>
      <c r="Y1547" s="12" t="str">
        <f t="shared" si="295"/>
        <v/>
      </c>
      <c r="Z1547" t="str">
        <f t="shared" si="296"/>
        <v/>
      </c>
      <c r="AA1547" t="str">
        <f t="shared" si="297"/>
        <v/>
      </c>
      <c r="AB1547" t="str">
        <f t="shared" si="298"/>
        <v/>
      </c>
      <c r="AC1547" s="2" t="str">
        <f t="shared" si="299"/>
        <v/>
      </c>
      <c r="AD1547" t="str">
        <f t="shared" si="302"/>
        <v/>
      </c>
      <c r="AE1547" t="str">
        <f t="shared" si="300"/>
        <v/>
      </c>
      <c r="AF1547" t="str">
        <f t="shared" si="301"/>
        <v/>
      </c>
    </row>
    <row r="1548" spans="1:32" x14ac:dyDescent="0.25">
      <c r="A1548">
        <v>13256</v>
      </c>
      <c r="B1548" s="1">
        <v>867488060855003</v>
      </c>
      <c r="C1548" s="1">
        <v>1719823862</v>
      </c>
      <c r="D1548">
        <v>-22.892676999999999</v>
      </c>
      <c r="E1548">
        <v>-47.046914000000001</v>
      </c>
      <c r="F1548">
        <v>633</v>
      </c>
      <c r="G1548">
        <v>182</v>
      </c>
      <c r="H1548">
        <v>0</v>
      </c>
      <c r="I1548">
        <v>1</v>
      </c>
      <c r="J1548">
        <v>0</v>
      </c>
      <c r="K1548">
        <v>526300</v>
      </c>
      <c r="L1548">
        <v>0</v>
      </c>
      <c r="M1548" t="s">
        <v>19</v>
      </c>
      <c r="N1548">
        <v>10</v>
      </c>
      <c r="O1548">
        <v>0</v>
      </c>
      <c r="P1548">
        <v>0</v>
      </c>
      <c r="Q1548">
        <v>0</v>
      </c>
      <c r="R1548">
        <v>0</v>
      </c>
      <c r="S1548" s="4">
        <v>45474.368773148148</v>
      </c>
      <c r="T1548" s="6">
        <v>45474.368773148148</v>
      </c>
      <c r="U1548">
        <f t="shared" si="291"/>
        <v>24</v>
      </c>
      <c r="V1548">
        <f t="shared" si="292"/>
        <v>637</v>
      </c>
      <c r="W1548" t="str">
        <f t="shared" si="293"/>
        <v/>
      </c>
      <c r="X1548" t="str">
        <f t="shared" si="294"/>
        <v/>
      </c>
      <c r="Y1548" s="12" t="str">
        <f t="shared" si="295"/>
        <v/>
      </c>
      <c r="Z1548" t="str">
        <f t="shared" si="296"/>
        <v/>
      </c>
      <c r="AA1548" t="str">
        <f t="shared" si="297"/>
        <v/>
      </c>
      <c r="AB1548" t="str">
        <f t="shared" si="298"/>
        <v/>
      </c>
      <c r="AC1548" s="2" t="str">
        <f t="shared" si="299"/>
        <v/>
      </c>
      <c r="AD1548" t="str">
        <f t="shared" si="302"/>
        <v/>
      </c>
      <c r="AE1548" t="str">
        <f t="shared" si="300"/>
        <v/>
      </c>
      <c r="AF1548" t="str">
        <f t="shared" si="301"/>
        <v/>
      </c>
    </row>
    <row r="1549" spans="1:32" x14ac:dyDescent="0.25">
      <c r="A1549">
        <v>13266</v>
      </c>
      <c r="B1549" s="1">
        <v>867488060855003</v>
      </c>
      <c r="C1549" s="1">
        <v>1719824427</v>
      </c>
      <c r="D1549">
        <v>-22.892676999999999</v>
      </c>
      <c r="E1549">
        <v>-47.046914000000001</v>
      </c>
      <c r="F1549">
        <v>633</v>
      </c>
      <c r="G1549">
        <v>182</v>
      </c>
      <c r="H1549">
        <v>0</v>
      </c>
      <c r="I1549">
        <v>1</v>
      </c>
      <c r="J1549">
        <v>0</v>
      </c>
      <c r="K1549">
        <v>526300</v>
      </c>
      <c r="L1549">
        <v>0</v>
      </c>
      <c r="M1549" t="s">
        <v>19</v>
      </c>
      <c r="N1549">
        <v>10</v>
      </c>
      <c r="O1549">
        <v>0</v>
      </c>
      <c r="P1549">
        <v>0</v>
      </c>
      <c r="Q1549">
        <v>0</v>
      </c>
      <c r="R1549">
        <v>0</v>
      </c>
      <c r="S1549" s="4">
        <v>45474.3753125</v>
      </c>
      <c r="T1549" s="6">
        <v>45474.3753125</v>
      </c>
      <c r="U1549">
        <f t="shared" si="291"/>
        <v>24</v>
      </c>
      <c r="V1549">
        <f t="shared" si="292"/>
        <v>565</v>
      </c>
      <c r="W1549" t="str">
        <f t="shared" si="293"/>
        <v/>
      </c>
      <c r="X1549" t="str">
        <f t="shared" si="294"/>
        <v/>
      </c>
      <c r="Y1549" s="12" t="str">
        <f t="shared" si="295"/>
        <v/>
      </c>
      <c r="Z1549" t="str">
        <f t="shared" si="296"/>
        <v/>
      </c>
      <c r="AA1549" t="str">
        <f t="shared" si="297"/>
        <v/>
      </c>
      <c r="AB1549" t="str">
        <f t="shared" si="298"/>
        <v/>
      </c>
      <c r="AC1549" s="2" t="str">
        <f t="shared" si="299"/>
        <v/>
      </c>
      <c r="AD1549" t="str">
        <f t="shared" si="302"/>
        <v/>
      </c>
      <c r="AE1549" t="str">
        <f t="shared" si="300"/>
        <v/>
      </c>
      <c r="AF1549" t="str">
        <f t="shared" si="301"/>
        <v/>
      </c>
    </row>
    <row r="1550" spans="1:32" x14ac:dyDescent="0.25">
      <c r="A1550">
        <v>13267</v>
      </c>
      <c r="B1550" s="1">
        <v>867488060855003</v>
      </c>
      <c r="C1550" s="1">
        <v>1719825036</v>
      </c>
      <c r="D1550">
        <v>-22.892676999999999</v>
      </c>
      <c r="E1550">
        <v>-47.046914000000001</v>
      </c>
      <c r="F1550">
        <v>633</v>
      </c>
      <c r="G1550">
        <v>182</v>
      </c>
      <c r="H1550">
        <v>0</v>
      </c>
      <c r="I1550">
        <v>1</v>
      </c>
      <c r="J1550">
        <v>0</v>
      </c>
      <c r="K1550">
        <v>526300</v>
      </c>
      <c r="L1550">
        <v>0</v>
      </c>
      <c r="M1550" t="s">
        <v>19</v>
      </c>
      <c r="N1550">
        <v>10</v>
      </c>
      <c r="O1550">
        <v>0</v>
      </c>
      <c r="P1550">
        <v>0</v>
      </c>
      <c r="Q1550">
        <v>0</v>
      </c>
      <c r="R1550">
        <v>0</v>
      </c>
      <c r="S1550" s="4">
        <v>45474.382361111115</v>
      </c>
      <c r="T1550" s="6">
        <v>45474.382361111115</v>
      </c>
      <c r="U1550">
        <f t="shared" si="291"/>
        <v>24</v>
      </c>
      <c r="V1550">
        <f t="shared" si="292"/>
        <v>609</v>
      </c>
      <c r="W1550" t="str">
        <f t="shared" si="293"/>
        <v/>
      </c>
      <c r="X1550" t="str">
        <f t="shared" si="294"/>
        <v/>
      </c>
      <c r="Y1550" s="12" t="str">
        <f t="shared" si="295"/>
        <v/>
      </c>
      <c r="Z1550" t="str">
        <f t="shared" si="296"/>
        <v/>
      </c>
      <c r="AA1550" t="str">
        <f t="shared" si="297"/>
        <v/>
      </c>
      <c r="AB1550" t="str">
        <f t="shared" si="298"/>
        <v/>
      </c>
      <c r="AC1550" s="2" t="str">
        <f t="shared" si="299"/>
        <v/>
      </c>
      <c r="AD1550" t="str">
        <f t="shared" si="302"/>
        <v/>
      </c>
      <c r="AE1550" t="str">
        <f t="shared" si="300"/>
        <v/>
      </c>
      <c r="AF1550" t="str">
        <f t="shared" si="301"/>
        <v/>
      </c>
    </row>
    <row r="1551" spans="1:32" x14ac:dyDescent="0.25">
      <c r="A1551">
        <v>13272</v>
      </c>
      <c r="B1551" s="1">
        <v>867488060855003</v>
      </c>
      <c r="C1551" s="1">
        <v>1719825631</v>
      </c>
      <c r="D1551">
        <v>-22.892676999999999</v>
      </c>
      <c r="E1551">
        <v>-47.046914000000001</v>
      </c>
      <c r="F1551">
        <v>633</v>
      </c>
      <c r="G1551">
        <v>182</v>
      </c>
      <c r="H1551">
        <v>0</v>
      </c>
      <c r="I1551">
        <v>1</v>
      </c>
      <c r="J1551">
        <v>0</v>
      </c>
      <c r="K1551">
        <v>526300</v>
      </c>
      <c r="L1551">
        <v>0</v>
      </c>
      <c r="M1551" t="s">
        <v>19</v>
      </c>
      <c r="N1551">
        <v>10</v>
      </c>
      <c r="O1551">
        <v>0</v>
      </c>
      <c r="P1551">
        <v>0</v>
      </c>
      <c r="Q1551">
        <v>0</v>
      </c>
      <c r="R1551">
        <v>0</v>
      </c>
      <c r="S1551" s="4">
        <v>45474.389247685183</v>
      </c>
      <c r="T1551" s="6">
        <v>45474.389247685183</v>
      </c>
      <c r="U1551">
        <f t="shared" si="291"/>
        <v>24</v>
      </c>
      <c r="V1551">
        <f t="shared" si="292"/>
        <v>595</v>
      </c>
      <c r="W1551" t="str">
        <f t="shared" si="293"/>
        <v/>
      </c>
      <c r="X1551" t="str">
        <f t="shared" si="294"/>
        <v/>
      </c>
      <c r="Y1551" s="12" t="str">
        <f t="shared" si="295"/>
        <v/>
      </c>
      <c r="Z1551" t="str">
        <f t="shared" si="296"/>
        <v/>
      </c>
      <c r="AA1551" t="str">
        <f t="shared" si="297"/>
        <v/>
      </c>
      <c r="AB1551" t="str">
        <f t="shared" si="298"/>
        <v/>
      </c>
      <c r="AC1551" s="2" t="str">
        <f t="shared" si="299"/>
        <v/>
      </c>
      <c r="AD1551" t="str">
        <f t="shared" si="302"/>
        <v/>
      </c>
      <c r="AE1551" t="str">
        <f t="shared" si="300"/>
        <v/>
      </c>
      <c r="AF1551" t="str">
        <f t="shared" si="301"/>
        <v/>
      </c>
    </row>
    <row r="1552" spans="1:32" x14ac:dyDescent="0.25">
      <c r="A1552">
        <v>13293</v>
      </c>
      <c r="B1552" s="1">
        <v>867488060855003</v>
      </c>
      <c r="C1552" s="1">
        <v>1719826222</v>
      </c>
      <c r="D1552">
        <v>-22.892676999999999</v>
      </c>
      <c r="E1552">
        <v>-47.046914000000001</v>
      </c>
      <c r="F1552">
        <v>633</v>
      </c>
      <c r="G1552">
        <v>182</v>
      </c>
      <c r="H1552">
        <v>0</v>
      </c>
      <c r="I1552">
        <v>1</v>
      </c>
      <c r="J1552">
        <v>0</v>
      </c>
      <c r="K1552">
        <v>526300</v>
      </c>
      <c r="L1552">
        <v>0</v>
      </c>
      <c r="M1552" t="s">
        <v>19</v>
      </c>
      <c r="N1552">
        <v>10</v>
      </c>
      <c r="O1552">
        <v>0</v>
      </c>
      <c r="P1552">
        <v>0</v>
      </c>
      <c r="Q1552">
        <v>0</v>
      </c>
      <c r="R1552">
        <v>0</v>
      </c>
      <c r="S1552" s="4">
        <v>45474.396087962959</v>
      </c>
      <c r="T1552" s="6">
        <v>45474.396087962959</v>
      </c>
      <c r="U1552">
        <f t="shared" si="291"/>
        <v>24</v>
      </c>
      <c r="V1552">
        <f t="shared" si="292"/>
        <v>591</v>
      </c>
      <c r="W1552" t="str">
        <f t="shared" si="293"/>
        <v/>
      </c>
      <c r="X1552" t="str">
        <f t="shared" si="294"/>
        <v/>
      </c>
      <c r="Y1552" s="12" t="str">
        <f t="shared" si="295"/>
        <v/>
      </c>
      <c r="Z1552" t="str">
        <f t="shared" si="296"/>
        <v/>
      </c>
      <c r="AA1552" t="str">
        <f t="shared" si="297"/>
        <v/>
      </c>
      <c r="AB1552" t="str">
        <f t="shared" si="298"/>
        <v/>
      </c>
      <c r="AC1552" s="2" t="str">
        <f t="shared" si="299"/>
        <v/>
      </c>
      <c r="AD1552" t="str">
        <f t="shared" si="302"/>
        <v/>
      </c>
      <c r="AE1552" t="str">
        <f t="shared" si="300"/>
        <v/>
      </c>
      <c r="AF1552" t="str">
        <f t="shared" si="301"/>
        <v/>
      </c>
    </row>
    <row r="1553" spans="1:32" x14ac:dyDescent="0.25">
      <c r="A1553">
        <v>13314</v>
      </c>
      <c r="B1553" s="1">
        <v>867488060855003</v>
      </c>
      <c r="C1553" s="1">
        <v>1719826826</v>
      </c>
      <c r="D1553">
        <v>-22.892676999999999</v>
      </c>
      <c r="E1553">
        <v>-47.046914000000001</v>
      </c>
      <c r="F1553">
        <v>633</v>
      </c>
      <c r="G1553">
        <v>182</v>
      </c>
      <c r="H1553">
        <v>0</v>
      </c>
      <c r="I1553">
        <v>1</v>
      </c>
      <c r="J1553">
        <v>0</v>
      </c>
      <c r="K1553">
        <v>526300</v>
      </c>
      <c r="L1553">
        <v>0</v>
      </c>
      <c r="M1553" t="s">
        <v>19</v>
      </c>
      <c r="N1553">
        <v>10</v>
      </c>
      <c r="O1553">
        <v>0</v>
      </c>
      <c r="P1553">
        <v>0</v>
      </c>
      <c r="Q1553">
        <v>0</v>
      </c>
      <c r="R1553">
        <v>0</v>
      </c>
      <c r="S1553" s="4">
        <v>45474.403078703705</v>
      </c>
      <c r="T1553" s="6">
        <v>45474.403078703705</v>
      </c>
      <c r="U1553">
        <f t="shared" si="291"/>
        <v>24</v>
      </c>
      <c r="V1553">
        <f t="shared" si="292"/>
        <v>604</v>
      </c>
      <c r="W1553" t="str">
        <f t="shared" si="293"/>
        <v/>
      </c>
      <c r="X1553" t="str">
        <f t="shared" si="294"/>
        <v/>
      </c>
      <c r="Y1553" s="12" t="str">
        <f t="shared" si="295"/>
        <v/>
      </c>
      <c r="Z1553" t="str">
        <f t="shared" si="296"/>
        <v/>
      </c>
      <c r="AA1553" t="str">
        <f t="shared" si="297"/>
        <v/>
      </c>
      <c r="AB1553" t="str">
        <f t="shared" si="298"/>
        <v/>
      </c>
      <c r="AC1553" s="2" t="str">
        <f t="shared" si="299"/>
        <v/>
      </c>
      <c r="AD1553" t="str">
        <f t="shared" si="302"/>
        <v/>
      </c>
      <c r="AE1553" t="str">
        <f t="shared" si="300"/>
        <v/>
      </c>
      <c r="AF1553" t="str">
        <f t="shared" si="301"/>
        <v/>
      </c>
    </row>
    <row r="1554" spans="1:32" x14ac:dyDescent="0.25">
      <c r="A1554">
        <v>13335</v>
      </c>
      <c r="B1554" s="1">
        <v>867488060855003</v>
      </c>
      <c r="C1554" s="1">
        <v>1719827424</v>
      </c>
      <c r="D1554">
        <v>-22.892676999999999</v>
      </c>
      <c r="E1554">
        <v>-47.046914000000001</v>
      </c>
      <c r="F1554">
        <v>633</v>
      </c>
      <c r="G1554">
        <v>182</v>
      </c>
      <c r="H1554">
        <v>0</v>
      </c>
      <c r="I1554">
        <v>1</v>
      </c>
      <c r="J1554">
        <v>0</v>
      </c>
      <c r="K1554">
        <v>526300</v>
      </c>
      <c r="L1554">
        <v>0</v>
      </c>
      <c r="M1554" t="s">
        <v>19</v>
      </c>
      <c r="N1554">
        <v>10</v>
      </c>
      <c r="O1554">
        <v>0</v>
      </c>
      <c r="P1554">
        <v>0</v>
      </c>
      <c r="Q1554">
        <v>0</v>
      </c>
      <c r="R1554">
        <v>0</v>
      </c>
      <c r="S1554" s="4">
        <v>45474.41</v>
      </c>
      <c r="T1554" s="6">
        <v>45474.41</v>
      </c>
      <c r="U1554">
        <f t="shared" si="291"/>
        <v>24</v>
      </c>
      <c r="V1554">
        <f t="shared" si="292"/>
        <v>598</v>
      </c>
      <c r="W1554" t="str">
        <f t="shared" si="293"/>
        <v/>
      </c>
      <c r="X1554" t="str">
        <f t="shared" si="294"/>
        <v/>
      </c>
      <c r="Y1554" s="12" t="str">
        <f t="shared" si="295"/>
        <v/>
      </c>
      <c r="Z1554" t="str">
        <f t="shared" si="296"/>
        <v/>
      </c>
      <c r="AA1554" t="str">
        <f t="shared" si="297"/>
        <v/>
      </c>
      <c r="AB1554" t="str">
        <f t="shared" si="298"/>
        <v/>
      </c>
      <c r="AC1554" s="2" t="str">
        <f t="shared" si="299"/>
        <v/>
      </c>
      <c r="AD1554" t="str">
        <f t="shared" si="302"/>
        <v/>
      </c>
      <c r="AE1554" t="str">
        <f t="shared" si="300"/>
        <v/>
      </c>
      <c r="AF1554" t="str">
        <f t="shared" si="301"/>
        <v/>
      </c>
    </row>
    <row r="1555" spans="1:32" x14ac:dyDescent="0.25">
      <c r="A1555">
        <v>13356</v>
      </c>
      <c r="B1555" s="1">
        <v>867488060855003</v>
      </c>
      <c r="C1555" s="1">
        <v>1719828045</v>
      </c>
      <c r="D1555">
        <v>-22.892676999999999</v>
      </c>
      <c r="E1555">
        <v>-47.046914000000001</v>
      </c>
      <c r="F1555">
        <v>633</v>
      </c>
      <c r="G1555">
        <v>182</v>
      </c>
      <c r="H1555">
        <v>0</v>
      </c>
      <c r="I1555">
        <v>1</v>
      </c>
      <c r="J1555">
        <v>0</v>
      </c>
      <c r="K1555">
        <v>526300</v>
      </c>
      <c r="L1555">
        <v>0</v>
      </c>
      <c r="M1555" t="s">
        <v>19</v>
      </c>
      <c r="N1555">
        <v>10</v>
      </c>
      <c r="O1555">
        <v>0</v>
      </c>
      <c r="P1555">
        <v>0</v>
      </c>
      <c r="Q1555">
        <v>0</v>
      </c>
      <c r="R1555">
        <v>0</v>
      </c>
      <c r="S1555" s="4">
        <v>45474.417187500003</v>
      </c>
      <c r="T1555" s="6">
        <v>45474.417187500003</v>
      </c>
      <c r="U1555">
        <f t="shared" si="291"/>
        <v>24</v>
      </c>
      <c r="V1555">
        <f t="shared" si="292"/>
        <v>621</v>
      </c>
      <c r="W1555" t="str">
        <f t="shared" si="293"/>
        <v/>
      </c>
      <c r="X1555" t="str">
        <f t="shared" si="294"/>
        <v/>
      </c>
      <c r="Y1555" s="12" t="str">
        <f t="shared" si="295"/>
        <v/>
      </c>
      <c r="Z1555" t="str">
        <f t="shared" si="296"/>
        <v/>
      </c>
      <c r="AA1555" t="str">
        <f t="shared" si="297"/>
        <v/>
      </c>
      <c r="AB1555" t="str">
        <f t="shared" si="298"/>
        <v/>
      </c>
      <c r="AC1555" s="2" t="str">
        <f t="shared" si="299"/>
        <v/>
      </c>
      <c r="AD1555" t="str">
        <f t="shared" si="302"/>
        <v/>
      </c>
      <c r="AE1555" t="str">
        <f t="shared" si="300"/>
        <v/>
      </c>
      <c r="AF1555" t="str">
        <f t="shared" si="301"/>
        <v/>
      </c>
    </row>
    <row r="1556" spans="1:32" x14ac:dyDescent="0.25">
      <c r="A1556">
        <v>13357</v>
      </c>
      <c r="B1556" s="1">
        <v>867488060855003</v>
      </c>
      <c r="C1556" s="1">
        <v>1719828656</v>
      </c>
      <c r="D1556">
        <v>-22.892676999999999</v>
      </c>
      <c r="E1556">
        <v>-47.046914000000001</v>
      </c>
      <c r="F1556">
        <v>633</v>
      </c>
      <c r="G1556">
        <v>182</v>
      </c>
      <c r="H1556">
        <v>0</v>
      </c>
      <c r="I1556">
        <v>1</v>
      </c>
      <c r="J1556">
        <v>0</v>
      </c>
      <c r="K1556">
        <v>526300</v>
      </c>
      <c r="L1556">
        <v>0</v>
      </c>
      <c r="M1556" t="s">
        <v>19</v>
      </c>
      <c r="N1556">
        <v>10</v>
      </c>
      <c r="O1556">
        <v>0</v>
      </c>
      <c r="P1556">
        <v>0</v>
      </c>
      <c r="Q1556">
        <v>0</v>
      </c>
      <c r="R1556">
        <v>0</v>
      </c>
      <c r="S1556" s="4">
        <v>45474.424259259256</v>
      </c>
      <c r="T1556" s="6">
        <v>45474.424259259256</v>
      </c>
      <c r="U1556">
        <f t="shared" si="291"/>
        <v>24</v>
      </c>
      <c r="V1556">
        <f t="shared" si="292"/>
        <v>611</v>
      </c>
      <c r="W1556" t="str">
        <f t="shared" si="293"/>
        <v/>
      </c>
      <c r="X1556" t="str">
        <f t="shared" si="294"/>
        <v/>
      </c>
      <c r="Y1556" s="12" t="str">
        <f t="shared" si="295"/>
        <v/>
      </c>
      <c r="Z1556" t="str">
        <f t="shared" si="296"/>
        <v/>
      </c>
      <c r="AA1556" t="str">
        <f t="shared" si="297"/>
        <v/>
      </c>
      <c r="AB1556" t="str">
        <f t="shared" si="298"/>
        <v/>
      </c>
      <c r="AC1556" s="2" t="str">
        <f t="shared" si="299"/>
        <v/>
      </c>
      <c r="AD1556" t="str">
        <f t="shared" si="302"/>
        <v/>
      </c>
      <c r="AE1556" t="str">
        <f t="shared" si="300"/>
        <v/>
      </c>
      <c r="AF1556" t="str">
        <f t="shared" si="301"/>
        <v/>
      </c>
    </row>
    <row r="1557" spans="1:32" x14ac:dyDescent="0.25">
      <c r="A1557">
        <v>13360</v>
      </c>
      <c r="B1557" s="1">
        <v>867488060855003</v>
      </c>
      <c r="C1557" s="1">
        <v>1719829825</v>
      </c>
      <c r="D1557">
        <v>-22.892676999999999</v>
      </c>
      <c r="E1557">
        <v>-47.046914000000001</v>
      </c>
      <c r="F1557">
        <v>633</v>
      </c>
      <c r="G1557">
        <v>182</v>
      </c>
      <c r="H1557">
        <v>0</v>
      </c>
      <c r="I1557">
        <v>1</v>
      </c>
      <c r="J1557">
        <v>0</v>
      </c>
      <c r="K1557">
        <v>526300</v>
      </c>
      <c r="L1557">
        <v>0</v>
      </c>
      <c r="M1557" t="s">
        <v>19</v>
      </c>
      <c r="N1557">
        <v>10</v>
      </c>
      <c r="O1557">
        <v>0</v>
      </c>
      <c r="P1557">
        <v>0</v>
      </c>
      <c r="Q1557">
        <v>0</v>
      </c>
      <c r="R1557">
        <v>0</v>
      </c>
      <c r="S1557" s="4">
        <v>45474.437789351854</v>
      </c>
      <c r="T1557" s="6">
        <v>45474.437789351854</v>
      </c>
      <c r="U1557">
        <f t="shared" si="291"/>
        <v>24</v>
      </c>
      <c r="V1557">
        <f t="shared" si="292"/>
        <v>1169</v>
      </c>
      <c r="W1557" t="str">
        <f t="shared" si="293"/>
        <v/>
      </c>
      <c r="X1557" t="str">
        <f t="shared" si="294"/>
        <v/>
      </c>
      <c r="Y1557" s="12" t="str">
        <f t="shared" si="295"/>
        <v/>
      </c>
      <c r="Z1557" t="str">
        <f t="shared" si="296"/>
        <v/>
      </c>
      <c r="AA1557" t="str">
        <f t="shared" si="297"/>
        <v/>
      </c>
      <c r="AB1557" t="str">
        <f t="shared" si="298"/>
        <v/>
      </c>
      <c r="AC1557" s="2" t="str">
        <f t="shared" si="299"/>
        <v/>
      </c>
      <c r="AD1557" t="str">
        <f t="shared" si="302"/>
        <v/>
      </c>
      <c r="AE1557" t="str">
        <f t="shared" si="300"/>
        <v/>
      </c>
      <c r="AF1557" t="str">
        <f t="shared" si="301"/>
        <v/>
      </c>
    </row>
    <row r="1558" spans="1:32" x14ac:dyDescent="0.25">
      <c r="A1558">
        <v>13361</v>
      </c>
      <c r="B1558" s="1">
        <v>867488060855003</v>
      </c>
      <c r="C1558" s="1">
        <v>1719830424</v>
      </c>
      <c r="D1558">
        <v>-22.892676999999999</v>
      </c>
      <c r="E1558">
        <v>-47.046914000000001</v>
      </c>
      <c r="F1558">
        <v>633</v>
      </c>
      <c r="G1558">
        <v>182</v>
      </c>
      <c r="H1558">
        <v>0</v>
      </c>
      <c r="I1558">
        <v>1</v>
      </c>
      <c r="J1558">
        <v>0</v>
      </c>
      <c r="K1558">
        <v>526300</v>
      </c>
      <c r="L1558">
        <v>0</v>
      </c>
      <c r="M1558" t="s">
        <v>19</v>
      </c>
      <c r="N1558">
        <v>10</v>
      </c>
      <c r="O1558">
        <v>0</v>
      </c>
      <c r="P1558">
        <v>0</v>
      </c>
      <c r="Q1558">
        <v>0</v>
      </c>
      <c r="R1558">
        <v>0</v>
      </c>
      <c r="S1558" s="4">
        <v>45474.444722222222</v>
      </c>
      <c r="T1558" s="6">
        <v>45474.444722222222</v>
      </c>
      <c r="U1558">
        <f t="shared" si="291"/>
        <v>24</v>
      </c>
      <c r="V1558">
        <f t="shared" si="292"/>
        <v>599</v>
      </c>
      <c r="W1558" t="str">
        <f t="shared" si="293"/>
        <v/>
      </c>
      <c r="X1558" t="str">
        <f t="shared" si="294"/>
        <v/>
      </c>
      <c r="Y1558" s="12" t="str">
        <f t="shared" si="295"/>
        <v/>
      </c>
      <c r="Z1558" t="str">
        <f t="shared" si="296"/>
        <v/>
      </c>
      <c r="AA1558" t="str">
        <f t="shared" si="297"/>
        <v/>
      </c>
      <c r="AB1558" t="str">
        <f t="shared" si="298"/>
        <v/>
      </c>
      <c r="AC1558" s="2" t="str">
        <f t="shared" si="299"/>
        <v/>
      </c>
      <c r="AD1558" t="str">
        <f t="shared" si="302"/>
        <v/>
      </c>
      <c r="AE1558" t="str">
        <f t="shared" si="300"/>
        <v/>
      </c>
      <c r="AF1558" t="str">
        <f t="shared" si="301"/>
        <v/>
      </c>
    </row>
    <row r="1559" spans="1:32" x14ac:dyDescent="0.25">
      <c r="A1559">
        <v>13362</v>
      </c>
      <c r="B1559" s="1">
        <v>867488060855003</v>
      </c>
      <c r="C1559" s="1">
        <v>1719831024</v>
      </c>
      <c r="D1559">
        <v>-22.892676999999999</v>
      </c>
      <c r="E1559">
        <v>-47.046914000000001</v>
      </c>
      <c r="F1559">
        <v>633</v>
      </c>
      <c r="G1559">
        <v>182</v>
      </c>
      <c r="H1559">
        <v>0</v>
      </c>
      <c r="I1559">
        <v>1</v>
      </c>
      <c r="J1559">
        <v>0</v>
      </c>
      <c r="K1559">
        <v>526300</v>
      </c>
      <c r="L1559">
        <v>0</v>
      </c>
      <c r="M1559" t="s">
        <v>19</v>
      </c>
      <c r="N1559">
        <v>10</v>
      </c>
      <c r="O1559">
        <v>0</v>
      </c>
      <c r="P1559">
        <v>0</v>
      </c>
      <c r="Q1559">
        <v>0</v>
      </c>
      <c r="R1559">
        <v>0</v>
      </c>
      <c r="S1559" s="4">
        <v>45474.451666666668</v>
      </c>
      <c r="T1559" s="6">
        <v>45474.451666666668</v>
      </c>
      <c r="U1559">
        <f t="shared" si="291"/>
        <v>24</v>
      </c>
      <c r="V1559">
        <f t="shared" si="292"/>
        <v>600</v>
      </c>
      <c r="W1559" t="str">
        <f t="shared" si="293"/>
        <v/>
      </c>
      <c r="X1559" t="str">
        <f t="shared" si="294"/>
        <v/>
      </c>
      <c r="Y1559" s="12" t="str">
        <f t="shared" si="295"/>
        <v/>
      </c>
      <c r="Z1559" t="str">
        <f t="shared" si="296"/>
        <v/>
      </c>
      <c r="AA1559" t="str">
        <f t="shared" si="297"/>
        <v/>
      </c>
      <c r="AB1559" t="str">
        <f t="shared" si="298"/>
        <v/>
      </c>
      <c r="AC1559" s="2" t="str">
        <f t="shared" si="299"/>
        <v/>
      </c>
      <c r="AD1559" t="str">
        <f t="shared" si="302"/>
        <v/>
      </c>
      <c r="AE1559" t="str">
        <f t="shared" si="300"/>
        <v/>
      </c>
      <c r="AF1559" t="str">
        <f t="shared" si="301"/>
        <v/>
      </c>
    </row>
    <row r="1560" spans="1:32" x14ac:dyDescent="0.25">
      <c r="A1560">
        <v>13365</v>
      </c>
      <c r="B1560" s="1">
        <v>867488060855003</v>
      </c>
      <c r="C1560" s="1">
        <v>1719831626</v>
      </c>
      <c r="D1560">
        <v>-22.892676999999999</v>
      </c>
      <c r="E1560">
        <v>-47.046914000000001</v>
      </c>
      <c r="F1560">
        <v>633</v>
      </c>
      <c r="G1560">
        <v>182</v>
      </c>
      <c r="H1560">
        <v>0</v>
      </c>
      <c r="I1560">
        <v>1</v>
      </c>
      <c r="J1560">
        <v>0</v>
      </c>
      <c r="K1560">
        <v>526300</v>
      </c>
      <c r="L1560">
        <v>0</v>
      </c>
      <c r="M1560" t="s">
        <v>19</v>
      </c>
      <c r="N1560">
        <v>10</v>
      </c>
      <c r="O1560">
        <v>0</v>
      </c>
      <c r="P1560">
        <v>0</v>
      </c>
      <c r="Q1560">
        <v>0</v>
      </c>
      <c r="R1560">
        <v>0</v>
      </c>
      <c r="S1560" s="4">
        <v>45474.458634259259</v>
      </c>
      <c r="T1560" s="6">
        <v>45474.458634259259</v>
      </c>
      <c r="U1560">
        <f t="shared" si="291"/>
        <v>24</v>
      </c>
      <c r="V1560">
        <f t="shared" si="292"/>
        <v>602</v>
      </c>
      <c r="W1560" t="str">
        <f t="shared" si="293"/>
        <v/>
      </c>
      <c r="X1560" t="str">
        <f t="shared" si="294"/>
        <v/>
      </c>
      <c r="Y1560" s="12" t="str">
        <f t="shared" si="295"/>
        <v/>
      </c>
      <c r="Z1560" t="str">
        <f t="shared" si="296"/>
        <v/>
      </c>
      <c r="AA1560" t="str">
        <f t="shared" si="297"/>
        <v/>
      </c>
      <c r="AB1560" t="str">
        <f t="shared" si="298"/>
        <v/>
      </c>
      <c r="AC1560" s="2" t="str">
        <f t="shared" si="299"/>
        <v/>
      </c>
      <c r="AD1560" t="str">
        <f t="shared" si="302"/>
        <v/>
      </c>
      <c r="AE1560" t="str">
        <f t="shared" si="300"/>
        <v/>
      </c>
      <c r="AF1560" t="str">
        <f t="shared" si="301"/>
        <v/>
      </c>
    </row>
    <row r="1561" spans="1:32" x14ac:dyDescent="0.25">
      <c r="A1561">
        <v>13366</v>
      </c>
      <c r="B1561" s="1">
        <v>867488060855003</v>
      </c>
      <c r="C1561" s="1">
        <v>1719832225</v>
      </c>
      <c r="D1561">
        <v>-22.892676999999999</v>
      </c>
      <c r="E1561">
        <v>-47.046914000000001</v>
      </c>
      <c r="F1561">
        <v>633</v>
      </c>
      <c r="G1561">
        <v>182</v>
      </c>
      <c r="H1561">
        <v>0</v>
      </c>
      <c r="I1561">
        <v>1</v>
      </c>
      <c r="J1561">
        <v>0</v>
      </c>
      <c r="K1561">
        <v>526300</v>
      </c>
      <c r="L1561">
        <v>0</v>
      </c>
      <c r="M1561" t="s">
        <v>19</v>
      </c>
      <c r="N1561">
        <v>10</v>
      </c>
      <c r="O1561">
        <v>0</v>
      </c>
      <c r="P1561">
        <v>0</v>
      </c>
      <c r="Q1561">
        <v>0</v>
      </c>
      <c r="R1561">
        <v>0</v>
      </c>
      <c r="S1561" s="4">
        <v>45474.465567129628</v>
      </c>
      <c r="T1561" s="6">
        <v>45474.465567129628</v>
      </c>
      <c r="U1561">
        <f t="shared" si="291"/>
        <v>24</v>
      </c>
      <c r="V1561">
        <f t="shared" si="292"/>
        <v>599</v>
      </c>
      <c r="W1561" t="str">
        <f t="shared" si="293"/>
        <v/>
      </c>
      <c r="X1561" t="str">
        <f t="shared" si="294"/>
        <v/>
      </c>
      <c r="Y1561" s="12" t="str">
        <f t="shared" si="295"/>
        <v/>
      </c>
      <c r="Z1561" t="str">
        <f t="shared" si="296"/>
        <v/>
      </c>
      <c r="AA1561" t="str">
        <f t="shared" si="297"/>
        <v/>
      </c>
      <c r="AB1561" t="str">
        <f t="shared" si="298"/>
        <v/>
      </c>
      <c r="AC1561" s="2" t="str">
        <f t="shared" si="299"/>
        <v/>
      </c>
      <c r="AD1561" t="str">
        <f t="shared" si="302"/>
        <v/>
      </c>
      <c r="AE1561" t="str">
        <f t="shared" si="300"/>
        <v/>
      </c>
      <c r="AF1561" t="str">
        <f t="shared" si="301"/>
        <v/>
      </c>
    </row>
    <row r="1562" spans="1:32" x14ac:dyDescent="0.25">
      <c r="A1562">
        <v>13369</v>
      </c>
      <c r="B1562" s="1">
        <v>867488060855003</v>
      </c>
      <c r="C1562" s="1">
        <v>1719833426</v>
      </c>
      <c r="D1562">
        <v>-22.892676999999999</v>
      </c>
      <c r="E1562">
        <v>-47.046914000000001</v>
      </c>
      <c r="F1562">
        <v>633</v>
      </c>
      <c r="G1562">
        <v>182</v>
      </c>
      <c r="H1562">
        <v>0</v>
      </c>
      <c r="I1562">
        <v>1</v>
      </c>
      <c r="J1562">
        <v>0</v>
      </c>
      <c r="K1562">
        <v>526300</v>
      </c>
      <c r="L1562">
        <v>0</v>
      </c>
      <c r="M1562" t="s">
        <v>19</v>
      </c>
      <c r="N1562">
        <v>10</v>
      </c>
      <c r="O1562">
        <v>0</v>
      </c>
      <c r="P1562">
        <v>0</v>
      </c>
      <c r="Q1562">
        <v>0</v>
      </c>
      <c r="R1562">
        <v>0</v>
      </c>
      <c r="S1562" s="4">
        <v>45474.479467592595</v>
      </c>
      <c r="T1562" s="6">
        <v>45474.479467592595</v>
      </c>
      <c r="U1562">
        <f t="shared" si="291"/>
        <v>24</v>
      </c>
      <c r="V1562">
        <f t="shared" si="292"/>
        <v>1201</v>
      </c>
      <c r="W1562" t="str">
        <f t="shared" si="293"/>
        <v/>
      </c>
      <c r="X1562" t="str">
        <f t="shared" si="294"/>
        <v/>
      </c>
      <c r="Y1562" s="12" t="str">
        <f t="shared" si="295"/>
        <v/>
      </c>
      <c r="Z1562" t="str">
        <f t="shared" si="296"/>
        <v/>
      </c>
      <c r="AA1562" t="str">
        <f t="shared" si="297"/>
        <v/>
      </c>
      <c r="AB1562" t="str">
        <f t="shared" si="298"/>
        <v/>
      </c>
      <c r="AC1562" s="2" t="str">
        <f t="shared" si="299"/>
        <v/>
      </c>
      <c r="AD1562" t="str">
        <f t="shared" si="302"/>
        <v/>
      </c>
      <c r="AE1562" t="str">
        <f t="shared" si="300"/>
        <v/>
      </c>
      <c r="AF1562" t="str">
        <f t="shared" si="301"/>
        <v/>
      </c>
    </row>
    <row r="1563" spans="1:32" x14ac:dyDescent="0.25">
      <c r="A1563">
        <v>13370</v>
      </c>
      <c r="B1563" s="1">
        <v>867488060855003</v>
      </c>
      <c r="C1563" s="1">
        <v>1719834040</v>
      </c>
      <c r="D1563">
        <v>-22.892676999999999</v>
      </c>
      <c r="E1563">
        <v>-47.046914000000001</v>
      </c>
      <c r="F1563">
        <v>633</v>
      </c>
      <c r="G1563">
        <v>182</v>
      </c>
      <c r="H1563">
        <v>0</v>
      </c>
      <c r="I1563">
        <v>1</v>
      </c>
      <c r="J1563">
        <v>0</v>
      </c>
      <c r="K1563">
        <v>526300</v>
      </c>
      <c r="L1563">
        <v>0</v>
      </c>
      <c r="M1563" t="s">
        <v>19</v>
      </c>
      <c r="N1563">
        <v>10</v>
      </c>
      <c r="O1563">
        <v>0</v>
      </c>
      <c r="P1563">
        <v>0</v>
      </c>
      <c r="Q1563">
        <v>0</v>
      </c>
      <c r="R1563">
        <v>0</v>
      </c>
      <c r="S1563" s="4">
        <v>45474.486574074072</v>
      </c>
      <c r="T1563" s="6">
        <v>45474.486574074072</v>
      </c>
      <c r="U1563">
        <f t="shared" si="291"/>
        <v>24</v>
      </c>
      <c r="V1563">
        <f t="shared" si="292"/>
        <v>614</v>
      </c>
      <c r="W1563" t="str">
        <f t="shared" si="293"/>
        <v/>
      </c>
      <c r="X1563" t="str">
        <f t="shared" si="294"/>
        <v/>
      </c>
      <c r="Y1563" s="12" t="str">
        <f t="shared" si="295"/>
        <v/>
      </c>
      <c r="Z1563" t="str">
        <f t="shared" si="296"/>
        <v/>
      </c>
      <c r="AA1563" t="str">
        <f t="shared" si="297"/>
        <v/>
      </c>
      <c r="AB1563" t="str">
        <f t="shared" si="298"/>
        <v/>
      </c>
      <c r="AC1563" s="2" t="str">
        <f t="shared" si="299"/>
        <v/>
      </c>
      <c r="AD1563" t="str">
        <f t="shared" si="302"/>
        <v/>
      </c>
      <c r="AE1563" t="str">
        <f t="shared" si="300"/>
        <v/>
      </c>
      <c r="AF1563" t="str">
        <f t="shared" si="301"/>
        <v/>
      </c>
    </row>
    <row r="1564" spans="1:32" x14ac:dyDescent="0.25">
      <c r="A1564">
        <v>13373</v>
      </c>
      <c r="B1564" s="1">
        <v>867488060855003</v>
      </c>
      <c r="C1564" s="1">
        <v>1719835248</v>
      </c>
      <c r="D1564">
        <v>-22.892676999999999</v>
      </c>
      <c r="E1564">
        <v>-47.046914000000001</v>
      </c>
      <c r="F1564">
        <v>633</v>
      </c>
      <c r="G1564">
        <v>182</v>
      </c>
      <c r="H1564">
        <v>0</v>
      </c>
      <c r="I1564">
        <v>1</v>
      </c>
      <c r="J1564">
        <v>0</v>
      </c>
      <c r="K1564">
        <v>526300</v>
      </c>
      <c r="L1564">
        <v>0</v>
      </c>
      <c r="M1564" t="s">
        <v>19</v>
      </c>
      <c r="N1564">
        <v>10</v>
      </c>
      <c r="O1564">
        <v>0</v>
      </c>
      <c r="P1564">
        <v>0</v>
      </c>
      <c r="Q1564">
        <v>0</v>
      </c>
      <c r="R1564">
        <v>0</v>
      </c>
      <c r="S1564" s="4">
        <v>45474.500555555554</v>
      </c>
      <c r="T1564" s="6">
        <v>45474.500555555554</v>
      </c>
      <c r="U1564">
        <f t="shared" si="291"/>
        <v>24</v>
      </c>
      <c r="V1564">
        <f t="shared" si="292"/>
        <v>1208</v>
      </c>
      <c r="W1564" t="str">
        <f t="shared" si="293"/>
        <v/>
      </c>
      <c r="X1564" t="str">
        <f t="shared" si="294"/>
        <v/>
      </c>
      <c r="Y1564" s="12" t="str">
        <f t="shared" si="295"/>
        <v/>
      </c>
      <c r="Z1564" t="str">
        <f t="shared" si="296"/>
        <v/>
      </c>
      <c r="AA1564" t="str">
        <f t="shared" si="297"/>
        <v/>
      </c>
      <c r="AB1564" t="str">
        <f t="shared" si="298"/>
        <v/>
      </c>
      <c r="AC1564" s="2" t="str">
        <f t="shared" si="299"/>
        <v/>
      </c>
      <c r="AD1564" t="str">
        <f t="shared" si="302"/>
        <v/>
      </c>
      <c r="AE1564" t="str">
        <f t="shared" si="300"/>
        <v/>
      </c>
      <c r="AF1564" t="str">
        <f t="shared" si="301"/>
        <v/>
      </c>
    </row>
    <row r="1565" spans="1:32" x14ac:dyDescent="0.25">
      <c r="A1565">
        <v>13374</v>
      </c>
      <c r="B1565" s="1">
        <v>867488060855003</v>
      </c>
      <c r="C1565" s="1">
        <v>1719835856</v>
      </c>
      <c r="D1565">
        <v>-22.892676999999999</v>
      </c>
      <c r="E1565">
        <v>-47.046914000000001</v>
      </c>
      <c r="F1565">
        <v>633</v>
      </c>
      <c r="G1565">
        <v>182</v>
      </c>
      <c r="H1565">
        <v>0</v>
      </c>
      <c r="I1565">
        <v>1</v>
      </c>
      <c r="J1565">
        <v>0</v>
      </c>
      <c r="K1565">
        <v>526300</v>
      </c>
      <c r="L1565">
        <v>0</v>
      </c>
      <c r="M1565" t="s">
        <v>19</v>
      </c>
      <c r="N1565">
        <v>10</v>
      </c>
      <c r="O1565">
        <v>0</v>
      </c>
      <c r="P1565">
        <v>0</v>
      </c>
      <c r="Q1565">
        <v>0</v>
      </c>
      <c r="R1565">
        <v>0</v>
      </c>
      <c r="S1565" s="4">
        <v>45474.507592592592</v>
      </c>
      <c r="T1565" s="6">
        <v>45474.507592592592</v>
      </c>
      <c r="U1565">
        <f t="shared" si="291"/>
        <v>24</v>
      </c>
      <c r="V1565">
        <f t="shared" si="292"/>
        <v>608</v>
      </c>
      <c r="W1565" t="str">
        <f t="shared" si="293"/>
        <v/>
      </c>
      <c r="X1565" t="str">
        <f t="shared" si="294"/>
        <v/>
      </c>
      <c r="Y1565" s="12" t="str">
        <f t="shared" si="295"/>
        <v/>
      </c>
      <c r="Z1565" t="str">
        <f t="shared" si="296"/>
        <v/>
      </c>
      <c r="AA1565" t="str">
        <f t="shared" si="297"/>
        <v/>
      </c>
      <c r="AB1565" t="str">
        <f t="shared" si="298"/>
        <v/>
      </c>
      <c r="AC1565" s="2" t="str">
        <f t="shared" si="299"/>
        <v/>
      </c>
      <c r="AD1565" t="str">
        <f t="shared" si="302"/>
        <v/>
      </c>
      <c r="AE1565" t="str">
        <f t="shared" si="300"/>
        <v/>
      </c>
      <c r="AF1565" t="str">
        <f t="shared" si="301"/>
        <v/>
      </c>
    </row>
    <row r="1566" spans="1:32" x14ac:dyDescent="0.25">
      <c r="A1566">
        <v>13375</v>
      </c>
      <c r="B1566" s="1">
        <v>867488060855003</v>
      </c>
      <c r="C1566" s="1">
        <v>1719836435</v>
      </c>
      <c r="D1566">
        <v>-22.892676999999999</v>
      </c>
      <c r="E1566">
        <v>-47.046914000000001</v>
      </c>
      <c r="F1566">
        <v>633</v>
      </c>
      <c r="G1566">
        <v>182</v>
      </c>
      <c r="H1566">
        <v>0</v>
      </c>
      <c r="I1566">
        <v>1</v>
      </c>
      <c r="J1566">
        <v>0</v>
      </c>
      <c r="K1566">
        <v>526300</v>
      </c>
      <c r="L1566">
        <v>0</v>
      </c>
      <c r="M1566" t="s">
        <v>19</v>
      </c>
      <c r="N1566">
        <v>10</v>
      </c>
      <c r="O1566">
        <v>0</v>
      </c>
      <c r="P1566">
        <v>0</v>
      </c>
      <c r="Q1566">
        <v>0</v>
      </c>
      <c r="R1566">
        <v>0</v>
      </c>
      <c r="S1566" s="4">
        <v>45474.514293981483</v>
      </c>
      <c r="T1566" s="6">
        <v>45474.514293981483</v>
      </c>
      <c r="U1566">
        <f t="shared" si="291"/>
        <v>24</v>
      </c>
      <c r="V1566">
        <f t="shared" si="292"/>
        <v>579</v>
      </c>
      <c r="W1566" t="str">
        <f t="shared" si="293"/>
        <v/>
      </c>
      <c r="X1566" t="str">
        <f t="shared" si="294"/>
        <v/>
      </c>
      <c r="Y1566" s="12" t="str">
        <f t="shared" si="295"/>
        <v/>
      </c>
      <c r="Z1566" t="str">
        <f t="shared" si="296"/>
        <v/>
      </c>
      <c r="AA1566" t="str">
        <f t="shared" si="297"/>
        <v/>
      </c>
      <c r="AB1566" t="str">
        <f t="shared" si="298"/>
        <v/>
      </c>
      <c r="AC1566" s="2" t="str">
        <f t="shared" si="299"/>
        <v/>
      </c>
      <c r="AD1566" t="str">
        <f t="shared" si="302"/>
        <v/>
      </c>
      <c r="AE1566" t="str">
        <f t="shared" si="300"/>
        <v/>
      </c>
      <c r="AF1566" t="str">
        <f t="shared" si="301"/>
        <v/>
      </c>
    </row>
    <row r="1567" spans="1:32" x14ac:dyDescent="0.25">
      <c r="A1567">
        <v>13378</v>
      </c>
      <c r="B1567" s="1">
        <v>867488060855003</v>
      </c>
      <c r="C1567" s="1">
        <v>1719837024</v>
      </c>
      <c r="D1567">
        <v>-22.892676999999999</v>
      </c>
      <c r="E1567">
        <v>-47.046914000000001</v>
      </c>
      <c r="F1567">
        <v>633</v>
      </c>
      <c r="G1567">
        <v>182</v>
      </c>
      <c r="H1567">
        <v>0</v>
      </c>
      <c r="I1567">
        <v>1</v>
      </c>
      <c r="J1567">
        <v>0</v>
      </c>
      <c r="K1567">
        <v>526300</v>
      </c>
      <c r="L1567">
        <v>0</v>
      </c>
      <c r="M1567" t="s">
        <v>19</v>
      </c>
      <c r="N1567">
        <v>10</v>
      </c>
      <c r="O1567">
        <v>0</v>
      </c>
      <c r="P1567">
        <v>0</v>
      </c>
      <c r="Q1567">
        <v>0</v>
      </c>
      <c r="R1567">
        <v>0</v>
      </c>
      <c r="S1567" s="4">
        <v>45474.521111111113</v>
      </c>
      <c r="T1567" s="6">
        <v>45474.521111111113</v>
      </c>
      <c r="U1567">
        <f t="shared" si="291"/>
        <v>24</v>
      </c>
      <c r="V1567">
        <f t="shared" si="292"/>
        <v>589</v>
      </c>
      <c r="W1567" t="str">
        <f t="shared" si="293"/>
        <v/>
      </c>
      <c r="X1567" t="str">
        <f t="shared" si="294"/>
        <v/>
      </c>
      <c r="Y1567" s="12" t="str">
        <f t="shared" si="295"/>
        <v/>
      </c>
      <c r="Z1567" t="str">
        <f t="shared" si="296"/>
        <v/>
      </c>
      <c r="AA1567" t="str">
        <f t="shared" si="297"/>
        <v/>
      </c>
      <c r="AB1567" t="str">
        <f t="shared" si="298"/>
        <v/>
      </c>
      <c r="AC1567" s="2" t="str">
        <f t="shared" si="299"/>
        <v/>
      </c>
      <c r="AD1567" t="str">
        <f t="shared" si="302"/>
        <v/>
      </c>
      <c r="AE1567" t="str">
        <f t="shared" si="300"/>
        <v/>
      </c>
      <c r="AF1567" t="str">
        <f t="shared" si="301"/>
        <v/>
      </c>
    </row>
    <row r="1568" spans="1:32" x14ac:dyDescent="0.25">
      <c r="A1568">
        <v>13379</v>
      </c>
      <c r="B1568" s="1">
        <v>867488060855003</v>
      </c>
      <c r="C1568" s="1">
        <v>1719837628</v>
      </c>
      <c r="D1568">
        <v>-22.892676999999999</v>
      </c>
      <c r="E1568">
        <v>-47.046914000000001</v>
      </c>
      <c r="F1568">
        <v>633</v>
      </c>
      <c r="G1568">
        <v>182</v>
      </c>
      <c r="H1568">
        <v>0</v>
      </c>
      <c r="I1568">
        <v>1</v>
      </c>
      <c r="J1568">
        <v>0</v>
      </c>
      <c r="K1568">
        <v>526300</v>
      </c>
      <c r="L1568">
        <v>0</v>
      </c>
      <c r="M1568" t="s">
        <v>19</v>
      </c>
      <c r="N1568">
        <v>10</v>
      </c>
      <c r="O1568">
        <v>0</v>
      </c>
      <c r="P1568">
        <v>0</v>
      </c>
      <c r="Q1568">
        <v>0</v>
      </c>
      <c r="R1568">
        <v>0</v>
      </c>
      <c r="S1568" s="4">
        <v>45474.528101851851</v>
      </c>
      <c r="T1568" s="6">
        <v>45474.528101851851</v>
      </c>
      <c r="U1568">
        <f t="shared" si="291"/>
        <v>24</v>
      </c>
      <c r="V1568">
        <f t="shared" si="292"/>
        <v>604</v>
      </c>
      <c r="W1568" t="str">
        <f t="shared" si="293"/>
        <v/>
      </c>
      <c r="X1568" t="str">
        <f t="shared" si="294"/>
        <v/>
      </c>
      <c r="Y1568" s="12" t="str">
        <f t="shared" si="295"/>
        <v/>
      </c>
      <c r="Z1568" t="str">
        <f t="shared" si="296"/>
        <v/>
      </c>
      <c r="AA1568" t="str">
        <f t="shared" si="297"/>
        <v/>
      </c>
      <c r="AB1568" t="str">
        <f t="shared" si="298"/>
        <v/>
      </c>
      <c r="AC1568" s="2" t="str">
        <f t="shared" si="299"/>
        <v/>
      </c>
      <c r="AD1568" t="str">
        <f t="shared" si="302"/>
        <v/>
      </c>
      <c r="AE1568" t="str">
        <f t="shared" si="300"/>
        <v/>
      </c>
      <c r="AF1568" t="str">
        <f t="shared" si="301"/>
        <v/>
      </c>
    </row>
    <row r="1569" spans="1:32" x14ac:dyDescent="0.25">
      <c r="A1569">
        <v>13380</v>
      </c>
      <c r="B1569" s="1">
        <v>867488060855003</v>
      </c>
      <c r="C1569" s="1">
        <v>1719838851</v>
      </c>
      <c r="D1569">
        <v>-22.892676999999999</v>
      </c>
      <c r="E1569">
        <v>-47.046914000000001</v>
      </c>
      <c r="F1569">
        <v>633</v>
      </c>
      <c r="G1569">
        <v>182</v>
      </c>
      <c r="H1569">
        <v>0</v>
      </c>
      <c r="I1569">
        <v>1</v>
      </c>
      <c r="J1569">
        <v>0</v>
      </c>
      <c r="K1569">
        <v>526300</v>
      </c>
      <c r="L1569">
        <v>0</v>
      </c>
      <c r="M1569" t="s">
        <v>19</v>
      </c>
      <c r="N1569">
        <v>10</v>
      </c>
      <c r="O1569">
        <v>0</v>
      </c>
      <c r="P1569">
        <v>0</v>
      </c>
      <c r="Q1569">
        <v>0</v>
      </c>
      <c r="R1569">
        <v>0</v>
      </c>
      <c r="S1569" s="4">
        <v>45474.542256944442</v>
      </c>
      <c r="T1569" s="6">
        <v>45474.542256944442</v>
      </c>
      <c r="U1569">
        <f t="shared" si="291"/>
        <v>24</v>
      </c>
      <c r="V1569">
        <f t="shared" si="292"/>
        <v>1223</v>
      </c>
      <c r="W1569" t="str">
        <f t="shared" si="293"/>
        <v/>
      </c>
      <c r="X1569" t="str">
        <f t="shared" si="294"/>
        <v/>
      </c>
      <c r="Y1569" s="12" t="str">
        <f t="shared" si="295"/>
        <v/>
      </c>
      <c r="Z1569" t="str">
        <f t="shared" si="296"/>
        <v/>
      </c>
      <c r="AA1569" t="str">
        <f t="shared" si="297"/>
        <v/>
      </c>
      <c r="AB1569" t="str">
        <f t="shared" si="298"/>
        <v/>
      </c>
      <c r="AC1569" s="2" t="str">
        <f t="shared" si="299"/>
        <v/>
      </c>
      <c r="AD1569" t="str">
        <f t="shared" si="302"/>
        <v/>
      </c>
      <c r="AE1569" t="str">
        <f t="shared" si="300"/>
        <v/>
      </c>
      <c r="AF1569" t="str">
        <f t="shared" si="301"/>
        <v/>
      </c>
    </row>
    <row r="1570" spans="1:32" x14ac:dyDescent="0.25">
      <c r="A1570">
        <v>13383</v>
      </c>
      <c r="B1570" s="1">
        <v>867488060855003</v>
      </c>
      <c r="C1570" s="1">
        <v>1719839442</v>
      </c>
      <c r="D1570">
        <v>-22.892676999999999</v>
      </c>
      <c r="E1570">
        <v>-47.046914000000001</v>
      </c>
      <c r="F1570">
        <v>633</v>
      </c>
      <c r="G1570">
        <v>182</v>
      </c>
      <c r="H1570">
        <v>0</v>
      </c>
      <c r="I1570">
        <v>1</v>
      </c>
      <c r="J1570">
        <v>0</v>
      </c>
      <c r="K1570">
        <v>526300</v>
      </c>
      <c r="L1570">
        <v>0</v>
      </c>
      <c r="M1570" t="s">
        <v>19</v>
      </c>
      <c r="N1570">
        <v>10</v>
      </c>
      <c r="O1570">
        <v>0</v>
      </c>
      <c r="P1570">
        <v>0</v>
      </c>
      <c r="Q1570">
        <v>0</v>
      </c>
      <c r="R1570">
        <v>0</v>
      </c>
      <c r="S1570" s="4">
        <v>45474.549097222225</v>
      </c>
      <c r="T1570" s="6">
        <v>45474.549097222225</v>
      </c>
      <c r="U1570">
        <f t="shared" si="291"/>
        <v>24</v>
      </c>
      <c r="V1570">
        <f t="shared" si="292"/>
        <v>591</v>
      </c>
      <c r="W1570" t="str">
        <f t="shared" si="293"/>
        <v/>
      </c>
      <c r="X1570" t="str">
        <f t="shared" si="294"/>
        <v/>
      </c>
      <c r="Y1570" s="12" t="str">
        <f t="shared" si="295"/>
        <v/>
      </c>
      <c r="Z1570" t="str">
        <f t="shared" si="296"/>
        <v/>
      </c>
      <c r="AA1570" t="str">
        <f t="shared" si="297"/>
        <v/>
      </c>
      <c r="AB1570" t="str">
        <f t="shared" si="298"/>
        <v/>
      </c>
      <c r="AC1570" s="2" t="str">
        <f t="shared" si="299"/>
        <v/>
      </c>
      <c r="AD1570" t="str">
        <f t="shared" si="302"/>
        <v/>
      </c>
      <c r="AE1570" t="str">
        <f t="shared" si="300"/>
        <v/>
      </c>
      <c r="AF1570" t="str">
        <f t="shared" si="301"/>
        <v/>
      </c>
    </row>
    <row r="1571" spans="1:32" x14ac:dyDescent="0.25">
      <c r="A1571">
        <v>13384</v>
      </c>
      <c r="B1571" s="1">
        <v>867488060855003</v>
      </c>
      <c r="C1571" s="1">
        <v>1719840026</v>
      </c>
      <c r="D1571">
        <v>-22.892676999999999</v>
      </c>
      <c r="E1571">
        <v>-47.046914000000001</v>
      </c>
      <c r="F1571">
        <v>633</v>
      </c>
      <c r="G1571">
        <v>182</v>
      </c>
      <c r="H1571">
        <v>0</v>
      </c>
      <c r="I1571">
        <v>1</v>
      </c>
      <c r="J1571">
        <v>0</v>
      </c>
      <c r="K1571">
        <v>526300</v>
      </c>
      <c r="L1571">
        <v>0</v>
      </c>
      <c r="M1571" t="s">
        <v>19</v>
      </c>
      <c r="N1571">
        <v>10</v>
      </c>
      <c r="O1571">
        <v>0</v>
      </c>
      <c r="P1571">
        <v>0</v>
      </c>
      <c r="Q1571">
        <v>0</v>
      </c>
      <c r="R1571">
        <v>0</v>
      </c>
      <c r="S1571" s="4">
        <v>45474.555856481478</v>
      </c>
      <c r="T1571" s="6">
        <v>45474.555856481478</v>
      </c>
      <c r="U1571">
        <f t="shared" si="291"/>
        <v>24</v>
      </c>
      <c r="V1571">
        <f t="shared" si="292"/>
        <v>584</v>
      </c>
      <c r="W1571" t="str">
        <f t="shared" si="293"/>
        <v/>
      </c>
      <c r="X1571" t="str">
        <f t="shared" si="294"/>
        <v/>
      </c>
      <c r="Y1571" s="12" t="str">
        <f t="shared" si="295"/>
        <v/>
      </c>
      <c r="Z1571" t="str">
        <f t="shared" si="296"/>
        <v/>
      </c>
      <c r="AA1571" t="str">
        <f t="shared" si="297"/>
        <v/>
      </c>
      <c r="AB1571" t="str">
        <f t="shared" si="298"/>
        <v/>
      </c>
      <c r="AC1571" s="2" t="str">
        <f t="shared" si="299"/>
        <v/>
      </c>
      <c r="AD1571" t="str">
        <f t="shared" si="302"/>
        <v/>
      </c>
      <c r="AE1571" t="str">
        <f t="shared" si="300"/>
        <v/>
      </c>
      <c r="AF1571" t="str">
        <f t="shared" si="301"/>
        <v/>
      </c>
    </row>
    <row r="1572" spans="1:32" x14ac:dyDescent="0.25">
      <c r="A1572">
        <v>13387</v>
      </c>
      <c r="B1572" s="1">
        <v>867488060855003</v>
      </c>
      <c r="C1572" s="1">
        <v>1719840628</v>
      </c>
      <c r="D1572">
        <v>-22.892676999999999</v>
      </c>
      <c r="E1572">
        <v>-47.046914000000001</v>
      </c>
      <c r="F1572">
        <v>633</v>
      </c>
      <c r="G1572">
        <v>182</v>
      </c>
      <c r="H1572">
        <v>0</v>
      </c>
      <c r="I1572">
        <v>1</v>
      </c>
      <c r="J1572">
        <v>0</v>
      </c>
      <c r="K1572">
        <v>526300</v>
      </c>
      <c r="L1572">
        <v>0</v>
      </c>
      <c r="M1572" t="s">
        <v>19</v>
      </c>
      <c r="N1572">
        <v>10</v>
      </c>
      <c r="O1572">
        <v>0</v>
      </c>
      <c r="P1572">
        <v>0</v>
      </c>
      <c r="Q1572">
        <v>0</v>
      </c>
      <c r="R1572">
        <v>0</v>
      </c>
      <c r="S1572" s="4">
        <v>45474.562824074077</v>
      </c>
      <c r="T1572" s="6">
        <v>45474.562824074077</v>
      </c>
      <c r="U1572">
        <f t="shared" si="291"/>
        <v>24</v>
      </c>
      <c r="V1572">
        <f t="shared" si="292"/>
        <v>602</v>
      </c>
      <c r="W1572" t="str">
        <f t="shared" si="293"/>
        <v/>
      </c>
      <c r="X1572" t="str">
        <f t="shared" si="294"/>
        <v/>
      </c>
      <c r="Y1572" s="12" t="str">
        <f t="shared" si="295"/>
        <v/>
      </c>
      <c r="Z1572" t="str">
        <f t="shared" si="296"/>
        <v/>
      </c>
      <c r="AA1572" t="str">
        <f t="shared" si="297"/>
        <v/>
      </c>
      <c r="AB1572" t="str">
        <f t="shared" si="298"/>
        <v/>
      </c>
      <c r="AC1572" s="2" t="str">
        <f t="shared" si="299"/>
        <v/>
      </c>
      <c r="AD1572" t="str">
        <f t="shared" si="302"/>
        <v/>
      </c>
      <c r="AE1572" t="str">
        <f t="shared" si="300"/>
        <v/>
      </c>
      <c r="AF1572" t="str">
        <f t="shared" si="301"/>
        <v/>
      </c>
    </row>
    <row r="1573" spans="1:32" x14ac:dyDescent="0.25">
      <c r="A1573">
        <v>13388</v>
      </c>
      <c r="B1573" s="1">
        <v>867488060855003</v>
      </c>
      <c r="C1573" s="1">
        <v>1719841225</v>
      </c>
      <c r="D1573">
        <v>-22.892676999999999</v>
      </c>
      <c r="E1573">
        <v>-47.046914000000001</v>
      </c>
      <c r="F1573">
        <v>633</v>
      </c>
      <c r="G1573">
        <v>182</v>
      </c>
      <c r="H1573">
        <v>0</v>
      </c>
      <c r="I1573">
        <v>1</v>
      </c>
      <c r="J1573">
        <v>0</v>
      </c>
      <c r="K1573">
        <v>526300</v>
      </c>
      <c r="L1573">
        <v>0</v>
      </c>
      <c r="M1573" t="s">
        <v>19</v>
      </c>
      <c r="N1573">
        <v>10</v>
      </c>
      <c r="O1573">
        <v>0</v>
      </c>
      <c r="P1573">
        <v>0</v>
      </c>
      <c r="Q1573">
        <v>0</v>
      </c>
      <c r="R1573">
        <v>0</v>
      </c>
      <c r="S1573" s="4">
        <v>45474.569733796299</v>
      </c>
      <c r="T1573" s="6">
        <v>45474.569733796299</v>
      </c>
      <c r="U1573">
        <f t="shared" si="291"/>
        <v>24</v>
      </c>
      <c r="V1573">
        <f t="shared" si="292"/>
        <v>597</v>
      </c>
      <c r="W1573" t="str">
        <f t="shared" si="293"/>
        <v/>
      </c>
      <c r="X1573" t="str">
        <f t="shared" si="294"/>
        <v/>
      </c>
      <c r="Y1573" s="12" t="str">
        <f t="shared" si="295"/>
        <v/>
      </c>
      <c r="Z1573" t="str">
        <f t="shared" si="296"/>
        <v/>
      </c>
      <c r="AA1573" t="str">
        <f t="shared" si="297"/>
        <v/>
      </c>
      <c r="AB1573" t="str">
        <f t="shared" si="298"/>
        <v/>
      </c>
      <c r="AC1573" s="2" t="str">
        <f t="shared" si="299"/>
        <v/>
      </c>
      <c r="AD1573" t="str">
        <f t="shared" si="302"/>
        <v/>
      </c>
      <c r="AE1573" t="str">
        <f t="shared" si="300"/>
        <v/>
      </c>
      <c r="AF1573" t="str">
        <f t="shared" si="301"/>
        <v/>
      </c>
    </row>
    <row r="1574" spans="1:32" x14ac:dyDescent="0.25">
      <c r="A1574">
        <v>13389</v>
      </c>
      <c r="B1574" s="1">
        <v>867488060855003</v>
      </c>
      <c r="C1574" s="1">
        <v>1719841836</v>
      </c>
      <c r="D1574">
        <v>-22.892676999999999</v>
      </c>
      <c r="E1574">
        <v>-47.046914000000001</v>
      </c>
      <c r="F1574">
        <v>633</v>
      </c>
      <c r="G1574">
        <v>182</v>
      </c>
      <c r="H1574">
        <v>0</v>
      </c>
      <c r="I1574">
        <v>1</v>
      </c>
      <c r="J1574">
        <v>0</v>
      </c>
      <c r="K1574">
        <v>526300</v>
      </c>
      <c r="L1574">
        <v>0</v>
      </c>
      <c r="M1574" t="s">
        <v>19</v>
      </c>
      <c r="N1574">
        <v>10</v>
      </c>
      <c r="O1574">
        <v>0</v>
      </c>
      <c r="P1574">
        <v>0</v>
      </c>
      <c r="Q1574">
        <v>0</v>
      </c>
      <c r="R1574">
        <v>0</v>
      </c>
      <c r="S1574" s="4">
        <v>45474.576805555553</v>
      </c>
      <c r="T1574" s="6">
        <v>45474.576805555553</v>
      </c>
      <c r="U1574">
        <f t="shared" si="291"/>
        <v>24</v>
      </c>
      <c r="V1574">
        <f t="shared" si="292"/>
        <v>611</v>
      </c>
      <c r="W1574" t="str">
        <f t="shared" si="293"/>
        <v/>
      </c>
      <c r="X1574" t="str">
        <f t="shared" si="294"/>
        <v/>
      </c>
      <c r="Y1574" s="12" t="str">
        <f t="shared" si="295"/>
        <v/>
      </c>
      <c r="Z1574" t="str">
        <f t="shared" si="296"/>
        <v/>
      </c>
      <c r="AA1574" t="str">
        <f t="shared" si="297"/>
        <v/>
      </c>
      <c r="AB1574" t="str">
        <f t="shared" si="298"/>
        <v/>
      </c>
      <c r="AC1574" s="2" t="str">
        <f t="shared" si="299"/>
        <v/>
      </c>
      <c r="AD1574" t="str">
        <f t="shared" si="302"/>
        <v/>
      </c>
      <c r="AE1574" t="str">
        <f t="shared" si="300"/>
        <v/>
      </c>
      <c r="AF1574" t="str">
        <f t="shared" si="301"/>
        <v/>
      </c>
    </row>
    <row r="1575" spans="1:32" x14ac:dyDescent="0.25">
      <c r="A1575">
        <v>13392</v>
      </c>
      <c r="B1575" s="1">
        <v>867488060855003</v>
      </c>
      <c r="C1575" s="1">
        <v>1719842427</v>
      </c>
      <c r="D1575">
        <v>-22.892676999999999</v>
      </c>
      <c r="E1575">
        <v>-47.046914000000001</v>
      </c>
      <c r="F1575">
        <v>633</v>
      </c>
      <c r="G1575">
        <v>182</v>
      </c>
      <c r="H1575">
        <v>0</v>
      </c>
      <c r="I1575">
        <v>1</v>
      </c>
      <c r="J1575">
        <v>0</v>
      </c>
      <c r="K1575">
        <v>526300</v>
      </c>
      <c r="L1575">
        <v>0</v>
      </c>
      <c r="M1575" t="s">
        <v>19</v>
      </c>
      <c r="N1575">
        <v>10</v>
      </c>
      <c r="O1575">
        <v>0</v>
      </c>
      <c r="P1575">
        <v>0</v>
      </c>
      <c r="Q1575">
        <v>0</v>
      </c>
      <c r="R1575">
        <v>0</v>
      </c>
      <c r="S1575" s="4">
        <v>45474.583645833336</v>
      </c>
      <c r="T1575" s="6">
        <v>45474.583645833336</v>
      </c>
      <c r="U1575">
        <f t="shared" si="291"/>
        <v>24</v>
      </c>
      <c r="V1575">
        <f t="shared" si="292"/>
        <v>591</v>
      </c>
      <c r="W1575" t="str">
        <f t="shared" si="293"/>
        <v/>
      </c>
      <c r="X1575" t="str">
        <f t="shared" si="294"/>
        <v/>
      </c>
      <c r="Y1575" s="12" t="str">
        <f t="shared" si="295"/>
        <v/>
      </c>
      <c r="Z1575" t="str">
        <f t="shared" si="296"/>
        <v/>
      </c>
      <c r="AA1575" t="str">
        <f t="shared" si="297"/>
        <v/>
      </c>
      <c r="AB1575" t="str">
        <f t="shared" si="298"/>
        <v/>
      </c>
      <c r="AC1575" s="2" t="str">
        <f t="shared" si="299"/>
        <v/>
      </c>
      <c r="AD1575" t="str">
        <f t="shared" si="302"/>
        <v/>
      </c>
      <c r="AE1575" t="str">
        <f t="shared" si="300"/>
        <v/>
      </c>
      <c r="AF1575" t="str">
        <f t="shared" si="301"/>
        <v/>
      </c>
    </row>
    <row r="1576" spans="1:32" x14ac:dyDescent="0.25">
      <c r="A1576">
        <v>13393</v>
      </c>
      <c r="B1576" s="1">
        <v>867488060855003</v>
      </c>
      <c r="C1576" s="1">
        <v>1719843029</v>
      </c>
      <c r="D1576">
        <v>-22.892676999999999</v>
      </c>
      <c r="E1576">
        <v>-47.046914000000001</v>
      </c>
      <c r="F1576">
        <v>633</v>
      </c>
      <c r="G1576">
        <v>182</v>
      </c>
      <c r="H1576">
        <v>0</v>
      </c>
      <c r="I1576">
        <v>1</v>
      </c>
      <c r="J1576">
        <v>0</v>
      </c>
      <c r="K1576">
        <v>526300</v>
      </c>
      <c r="L1576">
        <v>0</v>
      </c>
      <c r="M1576" t="s">
        <v>19</v>
      </c>
      <c r="N1576">
        <v>10</v>
      </c>
      <c r="O1576">
        <v>0</v>
      </c>
      <c r="P1576">
        <v>0</v>
      </c>
      <c r="Q1576">
        <v>0</v>
      </c>
      <c r="R1576">
        <v>0</v>
      </c>
      <c r="S1576" s="4">
        <v>45474.590613425928</v>
      </c>
      <c r="T1576" s="6">
        <v>45474.590613425928</v>
      </c>
      <c r="U1576">
        <f t="shared" si="291"/>
        <v>24</v>
      </c>
      <c r="V1576">
        <f t="shared" si="292"/>
        <v>602</v>
      </c>
      <c r="W1576" t="str">
        <f t="shared" si="293"/>
        <v/>
      </c>
      <c r="X1576" t="str">
        <f t="shared" si="294"/>
        <v/>
      </c>
      <c r="Y1576" s="12" t="str">
        <f t="shared" si="295"/>
        <v/>
      </c>
      <c r="Z1576" t="str">
        <f t="shared" si="296"/>
        <v/>
      </c>
      <c r="AA1576" t="str">
        <f t="shared" si="297"/>
        <v/>
      </c>
      <c r="AB1576" t="str">
        <f t="shared" si="298"/>
        <v/>
      </c>
      <c r="AC1576" s="2" t="str">
        <f t="shared" si="299"/>
        <v/>
      </c>
      <c r="AD1576" t="str">
        <f t="shared" si="302"/>
        <v/>
      </c>
      <c r="AE1576" t="str">
        <f t="shared" si="300"/>
        <v/>
      </c>
      <c r="AF1576" t="str">
        <f t="shared" si="301"/>
        <v/>
      </c>
    </row>
    <row r="1577" spans="1:32" x14ac:dyDescent="0.25">
      <c r="A1577">
        <v>13394</v>
      </c>
      <c r="B1577" s="1">
        <v>867488060855003</v>
      </c>
      <c r="C1577" s="1">
        <v>1719843625</v>
      </c>
      <c r="D1577">
        <v>-22.892676999999999</v>
      </c>
      <c r="E1577">
        <v>-47.046914000000001</v>
      </c>
      <c r="F1577">
        <v>633</v>
      </c>
      <c r="G1577">
        <v>182</v>
      </c>
      <c r="H1577">
        <v>0</v>
      </c>
      <c r="I1577">
        <v>1</v>
      </c>
      <c r="J1577">
        <v>0</v>
      </c>
      <c r="K1577">
        <v>526300</v>
      </c>
      <c r="L1577">
        <v>0</v>
      </c>
      <c r="M1577" t="s">
        <v>19</v>
      </c>
      <c r="N1577">
        <v>10</v>
      </c>
      <c r="O1577">
        <v>0</v>
      </c>
      <c r="P1577">
        <v>0</v>
      </c>
      <c r="Q1577">
        <v>0</v>
      </c>
      <c r="R1577">
        <v>0</v>
      </c>
      <c r="S1577" s="4">
        <v>45474.597511574073</v>
      </c>
      <c r="T1577" s="6">
        <v>45474.597511574073</v>
      </c>
      <c r="U1577">
        <f t="shared" si="291"/>
        <v>24</v>
      </c>
      <c r="V1577">
        <f t="shared" si="292"/>
        <v>596</v>
      </c>
      <c r="W1577" t="str">
        <f t="shared" si="293"/>
        <v/>
      </c>
      <c r="X1577" t="str">
        <f t="shared" si="294"/>
        <v/>
      </c>
      <c r="Y1577" s="12" t="str">
        <f t="shared" si="295"/>
        <v/>
      </c>
      <c r="Z1577" t="str">
        <f t="shared" si="296"/>
        <v/>
      </c>
      <c r="AA1577" t="str">
        <f t="shared" si="297"/>
        <v/>
      </c>
      <c r="AB1577" t="str">
        <f t="shared" si="298"/>
        <v/>
      </c>
      <c r="AC1577" s="2" t="str">
        <f t="shared" si="299"/>
        <v/>
      </c>
      <c r="AD1577" t="str">
        <f t="shared" si="302"/>
        <v/>
      </c>
      <c r="AE1577" t="str">
        <f t="shared" si="300"/>
        <v/>
      </c>
      <c r="AF1577" t="str">
        <f t="shared" si="301"/>
        <v/>
      </c>
    </row>
    <row r="1578" spans="1:32" x14ac:dyDescent="0.25">
      <c r="A1578">
        <v>13397</v>
      </c>
      <c r="B1578" s="1">
        <v>867488060855003</v>
      </c>
      <c r="C1578" s="1">
        <v>1719844227</v>
      </c>
      <c r="D1578">
        <v>-22.892676999999999</v>
      </c>
      <c r="E1578">
        <v>-47.046914000000001</v>
      </c>
      <c r="F1578">
        <v>633</v>
      </c>
      <c r="G1578">
        <v>182</v>
      </c>
      <c r="H1578">
        <v>0</v>
      </c>
      <c r="I1578">
        <v>1</v>
      </c>
      <c r="J1578">
        <v>0</v>
      </c>
      <c r="K1578">
        <v>526300</v>
      </c>
      <c r="L1578">
        <v>0</v>
      </c>
      <c r="M1578" t="s">
        <v>19</v>
      </c>
      <c r="N1578">
        <v>10</v>
      </c>
      <c r="O1578">
        <v>0</v>
      </c>
      <c r="P1578">
        <v>0</v>
      </c>
      <c r="Q1578">
        <v>0</v>
      </c>
      <c r="R1578">
        <v>0</v>
      </c>
      <c r="S1578" s="4">
        <v>45474.604479166665</v>
      </c>
      <c r="T1578" s="6">
        <v>45474.604479166665</v>
      </c>
      <c r="U1578">
        <f t="shared" si="291"/>
        <v>24</v>
      </c>
      <c r="V1578">
        <f t="shared" si="292"/>
        <v>602</v>
      </c>
      <c r="W1578" t="str">
        <f t="shared" si="293"/>
        <v/>
      </c>
      <c r="X1578" t="str">
        <f t="shared" si="294"/>
        <v/>
      </c>
      <c r="Y1578" s="12" t="str">
        <f t="shared" si="295"/>
        <v/>
      </c>
      <c r="Z1578" t="str">
        <f t="shared" si="296"/>
        <v/>
      </c>
      <c r="AA1578" t="str">
        <f t="shared" si="297"/>
        <v/>
      </c>
      <c r="AB1578" t="str">
        <f t="shared" si="298"/>
        <v/>
      </c>
      <c r="AC1578" s="2" t="str">
        <f t="shared" si="299"/>
        <v/>
      </c>
      <c r="AD1578" t="str">
        <f t="shared" si="302"/>
        <v/>
      </c>
      <c r="AE1578" t="str">
        <f t="shared" si="300"/>
        <v/>
      </c>
      <c r="AF1578" t="str">
        <f t="shared" si="301"/>
        <v/>
      </c>
    </row>
    <row r="1579" spans="1:32" x14ac:dyDescent="0.25">
      <c r="A1579">
        <v>13398</v>
      </c>
      <c r="B1579" s="1">
        <v>867488060855003</v>
      </c>
      <c r="C1579" s="1">
        <v>1719844825</v>
      </c>
      <c r="D1579">
        <v>-22.892676999999999</v>
      </c>
      <c r="E1579">
        <v>-47.046914000000001</v>
      </c>
      <c r="F1579">
        <v>633</v>
      </c>
      <c r="G1579">
        <v>182</v>
      </c>
      <c r="H1579">
        <v>0</v>
      </c>
      <c r="I1579">
        <v>1</v>
      </c>
      <c r="J1579">
        <v>0</v>
      </c>
      <c r="K1579">
        <v>526300</v>
      </c>
      <c r="L1579">
        <v>0</v>
      </c>
      <c r="M1579" t="s">
        <v>19</v>
      </c>
      <c r="N1579">
        <v>10</v>
      </c>
      <c r="O1579">
        <v>0</v>
      </c>
      <c r="P1579">
        <v>0</v>
      </c>
      <c r="Q1579">
        <v>0</v>
      </c>
      <c r="R1579">
        <v>0</v>
      </c>
      <c r="S1579" s="4">
        <v>45474.611400462964</v>
      </c>
      <c r="T1579" s="6">
        <v>45474.611400462964</v>
      </c>
      <c r="U1579">
        <f t="shared" si="291"/>
        <v>24</v>
      </c>
      <c r="V1579">
        <f t="shared" si="292"/>
        <v>598</v>
      </c>
      <c r="W1579" t="str">
        <f t="shared" si="293"/>
        <v/>
      </c>
      <c r="X1579" t="str">
        <f t="shared" si="294"/>
        <v/>
      </c>
      <c r="Y1579" s="12" t="str">
        <f t="shared" si="295"/>
        <v/>
      </c>
      <c r="Z1579" t="str">
        <f t="shared" si="296"/>
        <v/>
      </c>
      <c r="AA1579" t="str">
        <f t="shared" si="297"/>
        <v/>
      </c>
      <c r="AB1579" t="str">
        <f t="shared" si="298"/>
        <v/>
      </c>
      <c r="AC1579" s="2" t="str">
        <f t="shared" si="299"/>
        <v/>
      </c>
      <c r="AD1579" t="str">
        <f t="shared" si="302"/>
        <v/>
      </c>
      <c r="AE1579" t="str">
        <f t="shared" si="300"/>
        <v/>
      </c>
      <c r="AF1579" t="str">
        <f t="shared" si="301"/>
        <v/>
      </c>
    </row>
    <row r="1580" spans="1:32" x14ac:dyDescent="0.25">
      <c r="A1580">
        <v>13399</v>
      </c>
      <c r="B1580" s="1">
        <v>867488060855003</v>
      </c>
      <c r="C1580" s="1">
        <v>1719845429</v>
      </c>
      <c r="D1580">
        <v>-22.892676999999999</v>
      </c>
      <c r="E1580">
        <v>-47.046914000000001</v>
      </c>
      <c r="F1580">
        <v>633</v>
      </c>
      <c r="G1580">
        <v>182</v>
      </c>
      <c r="H1580">
        <v>0</v>
      </c>
      <c r="I1580">
        <v>1</v>
      </c>
      <c r="J1580">
        <v>0</v>
      </c>
      <c r="K1580">
        <v>526300</v>
      </c>
      <c r="L1580">
        <v>0</v>
      </c>
      <c r="M1580" t="s">
        <v>19</v>
      </c>
      <c r="N1580">
        <v>10</v>
      </c>
      <c r="O1580">
        <v>0</v>
      </c>
      <c r="P1580">
        <v>0</v>
      </c>
      <c r="Q1580">
        <v>0</v>
      </c>
      <c r="R1580">
        <v>0</v>
      </c>
      <c r="S1580" s="4">
        <v>45474.618391203701</v>
      </c>
      <c r="T1580" s="6">
        <v>45474.618391203701</v>
      </c>
      <c r="U1580">
        <f t="shared" si="291"/>
        <v>24</v>
      </c>
      <c r="V1580">
        <f t="shared" si="292"/>
        <v>604</v>
      </c>
      <c r="W1580" t="str">
        <f t="shared" si="293"/>
        <v/>
      </c>
      <c r="X1580" t="str">
        <f t="shared" si="294"/>
        <v/>
      </c>
      <c r="Y1580" s="12" t="str">
        <f t="shared" si="295"/>
        <v/>
      </c>
      <c r="Z1580" t="str">
        <f t="shared" si="296"/>
        <v/>
      </c>
      <c r="AA1580" t="str">
        <f t="shared" si="297"/>
        <v/>
      </c>
      <c r="AB1580" t="str">
        <f t="shared" si="298"/>
        <v/>
      </c>
      <c r="AC1580" s="2" t="str">
        <f t="shared" si="299"/>
        <v/>
      </c>
      <c r="AD1580" t="str">
        <f t="shared" si="302"/>
        <v/>
      </c>
      <c r="AE1580" t="str">
        <f t="shared" si="300"/>
        <v/>
      </c>
      <c r="AF1580" t="str">
        <f t="shared" si="301"/>
        <v/>
      </c>
    </row>
    <row r="1581" spans="1:32" x14ac:dyDescent="0.25">
      <c r="A1581">
        <v>13402</v>
      </c>
      <c r="B1581" s="1">
        <v>867488060855003</v>
      </c>
      <c r="C1581" s="1">
        <v>1719846029</v>
      </c>
      <c r="D1581">
        <v>-22.892676999999999</v>
      </c>
      <c r="E1581">
        <v>-47.046914000000001</v>
      </c>
      <c r="F1581">
        <v>633</v>
      </c>
      <c r="G1581">
        <v>182</v>
      </c>
      <c r="H1581">
        <v>0</v>
      </c>
      <c r="I1581">
        <v>1</v>
      </c>
      <c r="J1581">
        <v>0</v>
      </c>
      <c r="K1581">
        <v>526300</v>
      </c>
      <c r="L1581">
        <v>0</v>
      </c>
      <c r="M1581" t="s">
        <v>19</v>
      </c>
      <c r="N1581">
        <v>10</v>
      </c>
      <c r="O1581">
        <v>0</v>
      </c>
      <c r="P1581">
        <v>0</v>
      </c>
      <c r="Q1581">
        <v>0</v>
      </c>
      <c r="R1581">
        <v>0</v>
      </c>
      <c r="S1581" s="4">
        <v>45474.625335648147</v>
      </c>
      <c r="T1581" s="6">
        <v>45474.625335648147</v>
      </c>
      <c r="U1581">
        <f t="shared" si="291"/>
        <v>24</v>
      </c>
      <c r="V1581">
        <f t="shared" si="292"/>
        <v>600</v>
      </c>
      <c r="W1581" t="str">
        <f t="shared" si="293"/>
        <v/>
      </c>
      <c r="X1581" t="str">
        <f t="shared" si="294"/>
        <v/>
      </c>
      <c r="Y1581" s="12" t="str">
        <f t="shared" si="295"/>
        <v/>
      </c>
      <c r="Z1581" t="str">
        <f t="shared" si="296"/>
        <v/>
      </c>
      <c r="AA1581" t="str">
        <f t="shared" si="297"/>
        <v/>
      </c>
      <c r="AB1581" t="str">
        <f t="shared" si="298"/>
        <v/>
      </c>
      <c r="AC1581" s="2" t="str">
        <f t="shared" si="299"/>
        <v/>
      </c>
      <c r="AD1581" t="str">
        <f t="shared" si="302"/>
        <v/>
      </c>
      <c r="AE1581" t="str">
        <f t="shared" si="300"/>
        <v/>
      </c>
      <c r="AF1581" t="str">
        <f t="shared" si="301"/>
        <v/>
      </c>
    </row>
    <row r="1582" spans="1:32" x14ac:dyDescent="0.25">
      <c r="A1582">
        <v>13403</v>
      </c>
      <c r="B1582" s="1">
        <v>867488060855003</v>
      </c>
      <c r="C1582" s="1">
        <v>1719846626</v>
      </c>
      <c r="D1582">
        <v>-22.892676999999999</v>
      </c>
      <c r="E1582">
        <v>-47.046914000000001</v>
      </c>
      <c r="F1582">
        <v>633</v>
      </c>
      <c r="G1582">
        <v>182</v>
      </c>
      <c r="H1582">
        <v>0</v>
      </c>
      <c r="I1582">
        <v>1</v>
      </c>
      <c r="J1582">
        <v>0</v>
      </c>
      <c r="K1582">
        <v>526300</v>
      </c>
      <c r="L1582">
        <v>0</v>
      </c>
      <c r="M1582" t="s">
        <v>19</v>
      </c>
      <c r="N1582">
        <v>10</v>
      </c>
      <c r="O1582">
        <v>0</v>
      </c>
      <c r="P1582">
        <v>0</v>
      </c>
      <c r="Q1582">
        <v>0</v>
      </c>
      <c r="R1582">
        <v>0</v>
      </c>
      <c r="S1582" s="4">
        <v>45474.632245370369</v>
      </c>
      <c r="T1582" s="6">
        <v>45474.632245370369</v>
      </c>
      <c r="U1582">
        <f t="shared" si="291"/>
        <v>24</v>
      </c>
      <c r="V1582">
        <f t="shared" si="292"/>
        <v>597</v>
      </c>
      <c r="W1582" t="str">
        <f t="shared" si="293"/>
        <v/>
      </c>
      <c r="X1582" t="str">
        <f t="shared" si="294"/>
        <v/>
      </c>
      <c r="Y1582" s="12" t="str">
        <f t="shared" si="295"/>
        <v/>
      </c>
      <c r="Z1582" t="str">
        <f t="shared" si="296"/>
        <v/>
      </c>
      <c r="AA1582" t="str">
        <f t="shared" si="297"/>
        <v/>
      </c>
      <c r="AB1582" t="str">
        <f t="shared" si="298"/>
        <v/>
      </c>
      <c r="AC1582" s="2" t="str">
        <f t="shared" si="299"/>
        <v/>
      </c>
      <c r="AD1582" t="str">
        <f t="shared" si="302"/>
        <v/>
      </c>
      <c r="AE1582" t="str">
        <f t="shared" si="300"/>
        <v/>
      </c>
      <c r="AF1582" t="str">
        <f t="shared" si="301"/>
        <v/>
      </c>
    </row>
    <row r="1583" spans="1:32" x14ac:dyDescent="0.25">
      <c r="A1583">
        <v>13404</v>
      </c>
      <c r="B1583" s="1">
        <v>867488060855003</v>
      </c>
      <c r="C1583" s="1">
        <v>1719847224</v>
      </c>
      <c r="D1583">
        <v>-22.892676999999999</v>
      </c>
      <c r="E1583">
        <v>-47.046914000000001</v>
      </c>
      <c r="F1583">
        <v>633</v>
      </c>
      <c r="G1583">
        <v>182</v>
      </c>
      <c r="H1583">
        <v>0</v>
      </c>
      <c r="I1583">
        <v>1</v>
      </c>
      <c r="J1583">
        <v>0</v>
      </c>
      <c r="K1583">
        <v>526300</v>
      </c>
      <c r="L1583">
        <v>0</v>
      </c>
      <c r="M1583" t="s">
        <v>19</v>
      </c>
      <c r="N1583">
        <v>10</v>
      </c>
      <c r="O1583">
        <v>0</v>
      </c>
      <c r="P1583">
        <v>0</v>
      </c>
      <c r="Q1583">
        <v>0</v>
      </c>
      <c r="R1583">
        <v>0</v>
      </c>
      <c r="S1583" s="4">
        <v>45474.639166666668</v>
      </c>
      <c r="T1583" s="6">
        <v>45474.639166666668</v>
      </c>
      <c r="U1583">
        <f t="shared" si="291"/>
        <v>24</v>
      </c>
      <c r="V1583">
        <f t="shared" si="292"/>
        <v>598</v>
      </c>
      <c r="W1583" t="str">
        <f t="shared" si="293"/>
        <v/>
      </c>
      <c r="X1583" t="str">
        <f t="shared" si="294"/>
        <v/>
      </c>
      <c r="Y1583" s="12" t="str">
        <f t="shared" si="295"/>
        <v/>
      </c>
      <c r="Z1583" t="str">
        <f t="shared" si="296"/>
        <v/>
      </c>
      <c r="AA1583" t="str">
        <f t="shared" si="297"/>
        <v/>
      </c>
      <c r="AB1583" t="str">
        <f t="shared" si="298"/>
        <v/>
      </c>
      <c r="AC1583" s="2" t="str">
        <f t="shared" si="299"/>
        <v/>
      </c>
      <c r="AD1583" t="str">
        <f t="shared" si="302"/>
        <v/>
      </c>
      <c r="AE1583" t="str">
        <f t="shared" si="300"/>
        <v/>
      </c>
      <c r="AF1583" t="str">
        <f t="shared" si="301"/>
        <v/>
      </c>
    </row>
    <row r="1584" spans="1:32" x14ac:dyDescent="0.25">
      <c r="A1584">
        <v>13405</v>
      </c>
      <c r="B1584" s="1">
        <v>867488060855003</v>
      </c>
      <c r="C1584" s="1">
        <v>1719847828</v>
      </c>
      <c r="D1584">
        <v>-22.892676999999999</v>
      </c>
      <c r="E1584">
        <v>-47.046914000000001</v>
      </c>
      <c r="F1584">
        <v>633</v>
      </c>
      <c r="G1584">
        <v>182</v>
      </c>
      <c r="H1584">
        <v>0</v>
      </c>
      <c r="I1584">
        <v>1</v>
      </c>
      <c r="J1584">
        <v>0</v>
      </c>
      <c r="K1584">
        <v>526300</v>
      </c>
      <c r="L1584">
        <v>0</v>
      </c>
      <c r="M1584" t="s">
        <v>19</v>
      </c>
      <c r="N1584">
        <v>10</v>
      </c>
      <c r="O1584">
        <v>0</v>
      </c>
      <c r="P1584">
        <v>0</v>
      </c>
      <c r="Q1584">
        <v>0</v>
      </c>
      <c r="R1584">
        <v>0</v>
      </c>
      <c r="S1584" s="4">
        <v>45474.646157407406</v>
      </c>
      <c r="T1584" s="6">
        <v>45474.646157407406</v>
      </c>
      <c r="U1584">
        <f t="shared" si="291"/>
        <v>24</v>
      </c>
      <c r="V1584">
        <f t="shared" si="292"/>
        <v>604</v>
      </c>
      <c r="W1584" t="str">
        <f t="shared" si="293"/>
        <v/>
      </c>
      <c r="X1584" t="str">
        <f t="shared" si="294"/>
        <v/>
      </c>
      <c r="Y1584" s="12" t="str">
        <f t="shared" si="295"/>
        <v/>
      </c>
      <c r="Z1584" t="str">
        <f t="shared" si="296"/>
        <v/>
      </c>
      <c r="AA1584" t="str">
        <f t="shared" si="297"/>
        <v/>
      </c>
      <c r="AB1584" t="str">
        <f t="shared" si="298"/>
        <v/>
      </c>
      <c r="AC1584" s="2" t="str">
        <f t="shared" si="299"/>
        <v/>
      </c>
      <c r="AD1584" t="str">
        <f t="shared" si="302"/>
        <v/>
      </c>
      <c r="AE1584" t="str">
        <f t="shared" si="300"/>
        <v/>
      </c>
      <c r="AF1584" t="str">
        <f t="shared" si="301"/>
        <v/>
      </c>
    </row>
    <row r="1585" spans="1:32" x14ac:dyDescent="0.25">
      <c r="A1585">
        <v>13408</v>
      </c>
      <c r="B1585" s="1">
        <v>867488060855003</v>
      </c>
      <c r="C1585" s="1">
        <v>1719848425</v>
      </c>
      <c r="D1585">
        <v>-22.892676999999999</v>
      </c>
      <c r="E1585">
        <v>-47.046914000000001</v>
      </c>
      <c r="F1585">
        <v>633</v>
      </c>
      <c r="G1585">
        <v>182</v>
      </c>
      <c r="H1585">
        <v>0</v>
      </c>
      <c r="I1585">
        <v>1</v>
      </c>
      <c r="J1585">
        <v>0</v>
      </c>
      <c r="K1585">
        <v>526300</v>
      </c>
      <c r="L1585">
        <v>0</v>
      </c>
      <c r="M1585" t="s">
        <v>19</v>
      </c>
      <c r="N1585">
        <v>10</v>
      </c>
      <c r="O1585">
        <v>0</v>
      </c>
      <c r="P1585">
        <v>0</v>
      </c>
      <c r="Q1585">
        <v>0</v>
      </c>
      <c r="R1585">
        <v>0</v>
      </c>
      <c r="S1585" s="4">
        <v>45474.653067129628</v>
      </c>
      <c r="T1585" s="6">
        <v>45474.653067129628</v>
      </c>
      <c r="U1585">
        <f t="shared" si="291"/>
        <v>24</v>
      </c>
      <c r="V1585">
        <f t="shared" si="292"/>
        <v>597</v>
      </c>
      <c r="W1585" t="str">
        <f t="shared" si="293"/>
        <v/>
      </c>
      <c r="X1585" t="str">
        <f t="shared" si="294"/>
        <v/>
      </c>
      <c r="Y1585" s="12" t="str">
        <f t="shared" si="295"/>
        <v/>
      </c>
      <c r="Z1585" t="str">
        <f t="shared" si="296"/>
        <v/>
      </c>
      <c r="AA1585" t="str">
        <f t="shared" si="297"/>
        <v/>
      </c>
      <c r="AB1585" t="str">
        <f t="shared" si="298"/>
        <v/>
      </c>
      <c r="AC1585" s="2" t="str">
        <f t="shared" si="299"/>
        <v/>
      </c>
      <c r="AD1585" t="str">
        <f t="shared" si="302"/>
        <v/>
      </c>
      <c r="AE1585" t="str">
        <f t="shared" si="300"/>
        <v/>
      </c>
      <c r="AF1585" t="str">
        <f t="shared" si="301"/>
        <v/>
      </c>
    </row>
    <row r="1586" spans="1:32" x14ac:dyDescent="0.25">
      <c r="A1586">
        <v>13412</v>
      </c>
      <c r="B1586" s="1">
        <v>867488060855003</v>
      </c>
      <c r="C1586" s="1">
        <v>1719849628</v>
      </c>
      <c r="D1586">
        <v>-22.892676999999999</v>
      </c>
      <c r="E1586">
        <v>-47.046914000000001</v>
      </c>
      <c r="F1586">
        <v>633</v>
      </c>
      <c r="G1586">
        <v>182</v>
      </c>
      <c r="H1586">
        <v>0</v>
      </c>
      <c r="I1586">
        <v>1</v>
      </c>
      <c r="J1586">
        <v>0</v>
      </c>
      <c r="K1586">
        <v>526300</v>
      </c>
      <c r="L1586">
        <v>0</v>
      </c>
      <c r="M1586" t="s">
        <v>19</v>
      </c>
      <c r="N1586">
        <v>10</v>
      </c>
      <c r="O1586">
        <v>0</v>
      </c>
      <c r="P1586">
        <v>0</v>
      </c>
      <c r="Q1586">
        <v>0</v>
      </c>
      <c r="R1586">
        <v>0</v>
      </c>
      <c r="S1586" s="4">
        <v>45474.666990740741</v>
      </c>
      <c r="T1586" s="6">
        <v>45474.666990740741</v>
      </c>
      <c r="U1586">
        <f t="shared" si="291"/>
        <v>24</v>
      </c>
      <c r="V1586">
        <f t="shared" si="292"/>
        <v>1203</v>
      </c>
      <c r="W1586" t="str">
        <f t="shared" si="293"/>
        <v/>
      </c>
      <c r="X1586" t="str">
        <f t="shared" si="294"/>
        <v/>
      </c>
      <c r="Y1586" s="12" t="str">
        <f t="shared" si="295"/>
        <v/>
      </c>
      <c r="Z1586" t="str">
        <f t="shared" si="296"/>
        <v/>
      </c>
      <c r="AA1586" t="str">
        <f t="shared" si="297"/>
        <v/>
      </c>
      <c r="AB1586" t="str">
        <f t="shared" si="298"/>
        <v/>
      </c>
      <c r="AC1586" s="2" t="str">
        <f t="shared" si="299"/>
        <v/>
      </c>
      <c r="AD1586" t="str">
        <f t="shared" si="302"/>
        <v/>
      </c>
      <c r="AE1586" t="str">
        <f t="shared" si="300"/>
        <v/>
      </c>
      <c r="AF1586" t="str">
        <f t="shared" si="301"/>
        <v/>
      </c>
    </row>
    <row r="1587" spans="1:32" x14ac:dyDescent="0.25">
      <c r="A1587">
        <v>13413</v>
      </c>
      <c r="B1587" s="1">
        <v>867488060855003</v>
      </c>
      <c r="C1587" s="1">
        <v>1719850258</v>
      </c>
      <c r="D1587">
        <v>-22.892676999999999</v>
      </c>
      <c r="E1587">
        <v>-47.046914000000001</v>
      </c>
      <c r="F1587">
        <v>633</v>
      </c>
      <c r="G1587">
        <v>182</v>
      </c>
      <c r="H1587">
        <v>0</v>
      </c>
      <c r="I1587">
        <v>1</v>
      </c>
      <c r="J1587">
        <v>0</v>
      </c>
      <c r="K1587">
        <v>526300</v>
      </c>
      <c r="L1587">
        <v>0</v>
      </c>
      <c r="M1587" t="s">
        <v>19</v>
      </c>
      <c r="N1587">
        <v>10</v>
      </c>
      <c r="O1587">
        <v>0</v>
      </c>
      <c r="P1587">
        <v>0</v>
      </c>
      <c r="Q1587">
        <v>0</v>
      </c>
      <c r="R1587">
        <v>0</v>
      </c>
      <c r="S1587" s="4">
        <v>45474.67428240741</v>
      </c>
      <c r="T1587" s="6">
        <v>45474.67428240741</v>
      </c>
      <c r="U1587">
        <f t="shared" si="291"/>
        <v>24</v>
      </c>
      <c r="V1587">
        <f t="shared" si="292"/>
        <v>630</v>
      </c>
      <c r="W1587" t="str">
        <f t="shared" si="293"/>
        <v/>
      </c>
      <c r="X1587" t="str">
        <f t="shared" si="294"/>
        <v/>
      </c>
      <c r="Y1587" s="12" t="str">
        <f t="shared" si="295"/>
        <v/>
      </c>
      <c r="Z1587" t="str">
        <f t="shared" si="296"/>
        <v/>
      </c>
      <c r="AA1587" t="str">
        <f t="shared" si="297"/>
        <v/>
      </c>
      <c r="AB1587" t="str">
        <f t="shared" si="298"/>
        <v/>
      </c>
      <c r="AC1587" s="2" t="str">
        <f t="shared" si="299"/>
        <v/>
      </c>
      <c r="AD1587" t="str">
        <f t="shared" si="302"/>
        <v/>
      </c>
      <c r="AE1587" t="str">
        <f t="shared" si="300"/>
        <v/>
      </c>
      <c r="AF1587" t="str">
        <f t="shared" si="301"/>
        <v/>
      </c>
    </row>
    <row r="1588" spans="1:32" x14ac:dyDescent="0.25">
      <c r="A1588">
        <v>13414</v>
      </c>
      <c r="B1588" s="1">
        <v>867488060855003</v>
      </c>
      <c r="C1588" s="1">
        <v>1719850828</v>
      </c>
      <c r="D1588">
        <v>-22.892676999999999</v>
      </c>
      <c r="E1588">
        <v>-47.046914000000001</v>
      </c>
      <c r="F1588">
        <v>633</v>
      </c>
      <c r="G1588">
        <v>182</v>
      </c>
      <c r="H1588">
        <v>0</v>
      </c>
      <c r="I1588">
        <v>1</v>
      </c>
      <c r="J1588">
        <v>0</v>
      </c>
      <c r="K1588">
        <v>526300</v>
      </c>
      <c r="L1588">
        <v>0</v>
      </c>
      <c r="M1588" t="s">
        <v>19</v>
      </c>
      <c r="N1588">
        <v>10</v>
      </c>
      <c r="O1588">
        <v>0</v>
      </c>
      <c r="P1588">
        <v>0</v>
      </c>
      <c r="Q1588">
        <v>0</v>
      </c>
      <c r="R1588">
        <v>0</v>
      </c>
      <c r="S1588" s="4">
        <v>45474.680879629632</v>
      </c>
      <c r="T1588" s="6">
        <v>45474.680879629632</v>
      </c>
      <c r="U1588">
        <f t="shared" si="291"/>
        <v>24</v>
      </c>
      <c r="V1588">
        <f t="shared" si="292"/>
        <v>570</v>
      </c>
      <c r="W1588" t="str">
        <f t="shared" si="293"/>
        <v/>
      </c>
      <c r="X1588" t="str">
        <f t="shared" si="294"/>
        <v/>
      </c>
      <c r="Y1588" s="12" t="str">
        <f t="shared" si="295"/>
        <v/>
      </c>
      <c r="Z1588" t="str">
        <f t="shared" si="296"/>
        <v/>
      </c>
      <c r="AA1588" t="str">
        <f t="shared" si="297"/>
        <v/>
      </c>
      <c r="AB1588" t="str">
        <f t="shared" si="298"/>
        <v/>
      </c>
      <c r="AC1588" s="2" t="str">
        <f t="shared" si="299"/>
        <v/>
      </c>
      <c r="AD1588" t="str">
        <f t="shared" si="302"/>
        <v/>
      </c>
      <c r="AE1588" t="str">
        <f t="shared" si="300"/>
        <v/>
      </c>
      <c r="AF1588" t="str">
        <f t="shared" si="301"/>
        <v/>
      </c>
    </row>
    <row r="1589" spans="1:32" x14ac:dyDescent="0.25">
      <c r="A1589">
        <v>13417</v>
      </c>
      <c r="B1589" s="1">
        <v>867488060855003</v>
      </c>
      <c r="C1589" s="1">
        <v>1719851437</v>
      </c>
      <c r="D1589">
        <v>-22.892676999999999</v>
      </c>
      <c r="E1589">
        <v>-47.046914000000001</v>
      </c>
      <c r="F1589">
        <v>633</v>
      </c>
      <c r="G1589">
        <v>182</v>
      </c>
      <c r="H1589">
        <v>0</v>
      </c>
      <c r="I1589">
        <v>1</v>
      </c>
      <c r="J1589">
        <v>0</v>
      </c>
      <c r="K1589">
        <v>526300</v>
      </c>
      <c r="L1589">
        <v>0</v>
      </c>
      <c r="M1589" t="s">
        <v>19</v>
      </c>
      <c r="N1589">
        <v>10</v>
      </c>
      <c r="O1589">
        <v>0</v>
      </c>
      <c r="P1589">
        <v>0</v>
      </c>
      <c r="Q1589">
        <v>0</v>
      </c>
      <c r="R1589">
        <v>0</v>
      </c>
      <c r="S1589" s="4">
        <v>45474.687928240739</v>
      </c>
      <c r="T1589" s="6">
        <v>45474.687928240739</v>
      </c>
      <c r="U1589">
        <f t="shared" si="291"/>
        <v>24</v>
      </c>
      <c r="V1589">
        <f t="shared" si="292"/>
        <v>609</v>
      </c>
      <c r="W1589" t="str">
        <f t="shared" si="293"/>
        <v/>
      </c>
      <c r="X1589" t="str">
        <f t="shared" si="294"/>
        <v/>
      </c>
      <c r="Y1589" s="12" t="str">
        <f t="shared" si="295"/>
        <v/>
      </c>
      <c r="Z1589" t="str">
        <f t="shared" si="296"/>
        <v/>
      </c>
      <c r="AA1589" t="str">
        <f t="shared" si="297"/>
        <v/>
      </c>
      <c r="AB1589" t="str">
        <f t="shared" si="298"/>
        <v/>
      </c>
      <c r="AC1589" s="2" t="str">
        <f t="shared" si="299"/>
        <v/>
      </c>
      <c r="AD1589" t="str">
        <f t="shared" si="302"/>
        <v/>
      </c>
      <c r="AE1589" t="str">
        <f t="shared" si="300"/>
        <v/>
      </c>
      <c r="AF1589" t="str">
        <f t="shared" si="301"/>
        <v/>
      </c>
    </row>
    <row r="1590" spans="1:32" x14ac:dyDescent="0.25">
      <c r="A1590">
        <v>13436</v>
      </c>
      <c r="B1590" s="1">
        <v>867488060855003</v>
      </c>
      <c r="C1590" s="1">
        <v>1719852026</v>
      </c>
      <c r="D1590">
        <v>-22.892676999999999</v>
      </c>
      <c r="E1590">
        <v>-47.046914000000001</v>
      </c>
      <c r="F1590">
        <v>633</v>
      </c>
      <c r="G1590">
        <v>182</v>
      </c>
      <c r="H1590">
        <v>0</v>
      </c>
      <c r="I1590">
        <v>1</v>
      </c>
      <c r="J1590">
        <v>0</v>
      </c>
      <c r="K1590">
        <v>526300</v>
      </c>
      <c r="L1590">
        <v>0</v>
      </c>
      <c r="M1590" t="s">
        <v>19</v>
      </c>
      <c r="N1590">
        <v>10</v>
      </c>
      <c r="O1590">
        <v>0</v>
      </c>
      <c r="P1590">
        <v>0</v>
      </c>
      <c r="Q1590">
        <v>0</v>
      </c>
      <c r="R1590">
        <v>0</v>
      </c>
      <c r="S1590" s="4">
        <v>45474.694745370369</v>
      </c>
      <c r="T1590" s="6">
        <v>45474.694745370369</v>
      </c>
      <c r="U1590">
        <f t="shared" si="291"/>
        <v>24</v>
      </c>
      <c r="V1590">
        <f t="shared" si="292"/>
        <v>589</v>
      </c>
      <c r="W1590" t="str">
        <f t="shared" si="293"/>
        <v/>
      </c>
      <c r="X1590" t="str">
        <f t="shared" si="294"/>
        <v/>
      </c>
      <c r="Y1590" s="12" t="str">
        <f t="shared" si="295"/>
        <v/>
      </c>
      <c r="Z1590" t="str">
        <f t="shared" si="296"/>
        <v/>
      </c>
      <c r="AA1590" t="str">
        <f t="shared" si="297"/>
        <v/>
      </c>
      <c r="AB1590" t="str">
        <f t="shared" si="298"/>
        <v/>
      </c>
      <c r="AC1590" s="2" t="str">
        <f t="shared" si="299"/>
        <v/>
      </c>
      <c r="AD1590" t="str">
        <f t="shared" si="302"/>
        <v/>
      </c>
      <c r="AE1590" t="str">
        <f t="shared" si="300"/>
        <v/>
      </c>
      <c r="AF1590" t="str">
        <f t="shared" si="301"/>
        <v/>
      </c>
    </row>
    <row r="1591" spans="1:32" x14ac:dyDescent="0.25">
      <c r="A1591">
        <v>13457</v>
      </c>
      <c r="B1591" s="1">
        <v>867488060855003</v>
      </c>
      <c r="C1591" s="1">
        <v>1719852632</v>
      </c>
      <c r="D1591">
        <v>-22.892676999999999</v>
      </c>
      <c r="E1591">
        <v>-47.046914000000001</v>
      </c>
      <c r="F1591">
        <v>633</v>
      </c>
      <c r="G1591">
        <v>182</v>
      </c>
      <c r="H1591">
        <v>0</v>
      </c>
      <c r="I1591">
        <v>1</v>
      </c>
      <c r="J1591">
        <v>0</v>
      </c>
      <c r="K1591">
        <v>526300</v>
      </c>
      <c r="L1591">
        <v>0</v>
      </c>
      <c r="M1591" t="s">
        <v>19</v>
      </c>
      <c r="N1591">
        <v>10</v>
      </c>
      <c r="O1591">
        <v>0</v>
      </c>
      <c r="P1591">
        <v>0</v>
      </c>
      <c r="Q1591">
        <v>0</v>
      </c>
      <c r="R1591">
        <v>0</v>
      </c>
      <c r="S1591" s="4">
        <v>45474.70175925926</v>
      </c>
      <c r="T1591" s="6">
        <v>45474.70175925926</v>
      </c>
      <c r="U1591">
        <f t="shared" si="291"/>
        <v>24</v>
      </c>
      <c r="V1591">
        <f t="shared" si="292"/>
        <v>606</v>
      </c>
      <c r="W1591" t="str">
        <f t="shared" si="293"/>
        <v/>
      </c>
      <c r="X1591" t="str">
        <f t="shared" si="294"/>
        <v/>
      </c>
      <c r="Y1591" s="12" t="str">
        <f t="shared" si="295"/>
        <v/>
      </c>
      <c r="Z1591" t="str">
        <f t="shared" si="296"/>
        <v/>
      </c>
      <c r="AA1591" t="str">
        <f t="shared" si="297"/>
        <v/>
      </c>
      <c r="AB1591" t="str">
        <f t="shared" si="298"/>
        <v/>
      </c>
      <c r="AC1591" s="2" t="str">
        <f t="shared" si="299"/>
        <v/>
      </c>
      <c r="AD1591" t="str">
        <f t="shared" si="302"/>
        <v/>
      </c>
      <c r="AE1591" t="str">
        <f t="shared" si="300"/>
        <v/>
      </c>
      <c r="AF1591" t="str">
        <f t="shared" si="301"/>
        <v/>
      </c>
    </row>
    <row r="1592" spans="1:32" x14ac:dyDescent="0.25">
      <c r="A1592">
        <v>13487</v>
      </c>
      <c r="B1592" s="1">
        <v>867488060855003</v>
      </c>
      <c r="C1592" s="1">
        <v>1719853227</v>
      </c>
      <c r="D1592">
        <v>-22.892676999999999</v>
      </c>
      <c r="E1592">
        <v>-47.046914000000001</v>
      </c>
      <c r="F1592">
        <v>633</v>
      </c>
      <c r="G1592">
        <v>182</v>
      </c>
      <c r="H1592">
        <v>0</v>
      </c>
      <c r="I1592">
        <v>1</v>
      </c>
      <c r="J1592">
        <v>0</v>
      </c>
      <c r="K1592">
        <v>526300</v>
      </c>
      <c r="L1592">
        <v>0</v>
      </c>
      <c r="M1592" t="s">
        <v>19</v>
      </c>
      <c r="N1592">
        <v>10</v>
      </c>
      <c r="O1592">
        <v>0</v>
      </c>
      <c r="P1592">
        <v>0</v>
      </c>
      <c r="Q1592">
        <v>0</v>
      </c>
      <c r="R1592">
        <v>0</v>
      </c>
      <c r="S1592" s="4">
        <v>45474.708645833336</v>
      </c>
      <c r="T1592" s="6">
        <v>45474.708645833336</v>
      </c>
      <c r="U1592">
        <f t="shared" si="291"/>
        <v>24</v>
      </c>
      <c r="V1592">
        <f t="shared" si="292"/>
        <v>595</v>
      </c>
      <c r="W1592" t="str">
        <f t="shared" si="293"/>
        <v/>
      </c>
      <c r="X1592" t="str">
        <f t="shared" si="294"/>
        <v/>
      </c>
      <c r="Y1592" s="12" t="str">
        <f t="shared" si="295"/>
        <v/>
      </c>
      <c r="Z1592" t="str">
        <f t="shared" si="296"/>
        <v/>
      </c>
      <c r="AA1592" t="str">
        <f t="shared" si="297"/>
        <v/>
      </c>
      <c r="AB1592" t="str">
        <f t="shared" si="298"/>
        <v/>
      </c>
      <c r="AC1592" s="2" t="str">
        <f t="shared" si="299"/>
        <v/>
      </c>
      <c r="AD1592" t="str">
        <f t="shared" si="302"/>
        <v/>
      </c>
      <c r="AE1592" t="str">
        <f t="shared" si="300"/>
        <v/>
      </c>
      <c r="AF1592" t="str">
        <f t="shared" si="301"/>
        <v/>
      </c>
    </row>
    <row r="1593" spans="1:32" x14ac:dyDescent="0.25">
      <c r="A1593">
        <v>13516</v>
      </c>
      <c r="B1593" s="1">
        <v>867488060855003</v>
      </c>
      <c r="C1593" s="1">
        <v>1719853827</v>
      </c>
      <c r="D1593">
        <v>-22.892676999999999</v>
      </c>
      <c r="E1593">
        <v>-47.046914000000001</v>
      </c>
      <c r="F1593">
        <v>633</v>
      </c>
      <c r="G1593">
        <v>182</v>
      </c>
      <c r="H1593">
        <v>0</v>
      </c>
      <c r="I1593">
        <v>1</v>
      </c>
      <c r="J1593">
        <v>0</v>
      </c>
      <c r="K1593">
        <v>526300</v>
      </c>
      <c r="L1593">
        <v>0</v>
      </c>
      <c r="M1593" t="s">
        <v>19</v>
      </c>
      <c r="N1593">
        <v>10</v>
      </c>
      <c r="O1593">
        <v>0</v>
      </c>
      <c r="P1593">
        <v>0</v>
      </c>
      <c r="Q1593">
        <v>0</v>
      </c>
      <c r="R1593">
        <v>0</v>
      </c>
      <c r="S1593" s="4">
        <v>45474.715590277781</v>
      </c>
      <c r="T1593" s="6">
        <v>45474.715590277781</v>
      </c>
      <c r="U1593">
        <f t="shared" si="291"/>
        <v>24</v>
      </c>
      <c r="V1593">
        <f t="shared" si="292"/>
        <v>600</v>
      </c>
      <c r="W1593" t="str">
        <f t="shared" si="293"/>
        <v/>
      </c>
      <c r="X1593" t="str">
        <f t="shared" si="294"/>
        <v/>
      </c>
      <c r="Y1593" s="12" t="str">
        <f t="shared" si="295"/>
        <v/>
      </c>
      <c r="Z1593" t="str">
        <f t="shared" si="296"/>
        <v/>
      </c>
      <c r="AA1593" t="str">
        <f t="shared" si="297"/>
        <v/>
      </c>
      <c r="AB1593" t="str">
        <f t="shared" si="298"/>
        <v/>
      </c>
      <c r="AC1593" s="2" t="str">
        <f t="shared" si="299"/>
        <v/>
      </c>
      <c r="AD1593" t="str">
        <f t="shared" si="302"/>
        <v/>
      </c>
      <c r="AE1593" t="str">
        <f t="shared" si="300"/>
        <v/>
      </c>
      <c r="AF1593" t="str">
        <f t="shared" si="301"/>
        <v/>
      </c>
    </row>
    <row r="1594" spans="1:32" s="13" customFormat="1" x14ac:dyDescent="0.25">
      <c r="A1594" s="13">
        <v>13533</v>
      </c>
      <c r="B1594" s="14">
        <v>867488060855003</v>
      </c>
      <c r="C1594" s="14">
        <v>1719854420</v>
      </c>
      <c r="D1594" s="13">
        <v>-22.892776999999999</v>
      </c>
      <c r="E1594" s="13">
        <v>-47.046835000000002</v>
      </c>
      <c r="F1594" s="13">
        <v>716</v>
      </c>
      <c r="G1594" s="13">
        <v>182</v>
      </c>
      <c r="H1594" s="13">
        <v>0.2</v>
      </c>
      <c r="I1594" s="13">
        <v>1</v>
      </c>
      <c r="J1594" s="13">
        <v>1</v>
      </c>
      <c r="K1594" s="13">
        <v>526300</v>
      </c>
      <c r="L1594" s="13">
        <v>0</v>
      </c>
      <c r="M1594" s="13" t="s">
        <v>19</v>
      </c>
      <c r="N1594" s="13">
        <v>10</v>
      </c>
      <c r="O1594" s="13">
        <v>0</v>
      </c>
      <c r="P1594" s="13">
        <v>0</v>
      </c>
      <c r="Q1594" s="13">
        <v>0</v>
      </c>
      <c r="R1594" s="13">
        <v>0</v>
      </c>
      <c r="S1594" s="15">
        <v>45474.722453703704</v>
      </c>
      <c r="T1594" s="16">
        <v>45474.722453703704</v>
      </c>
      <c r="U1594" s="13">
        <f t="shared" si="291"/>
        <v>25</v>
      </c>
      <c r="V1594" s="13">
        <f t="shared" si="292"/>
        <v>593</v>
      </c>
      <c r="W1594" s="13" t="str">
        <f t="shared" si="293"/>
        <v>TRUE</v>
      </c>
      <c r="X1594" s="13" t="str">
        <f t="shared" si="294"/>
        <v/>
      </c>
      <c r="Y1594" s="13" t="str">
        <f t="shared" si="295"/>
        <v/>
      </c>
      <c r="Z1594" s="13" t="str">
        <f t="shared" si="296"/>
        <v/>
      </c>
      <c r="AA1594" s="13" t="str">
        <f t="shared" si="297"/>
        <v/>
      </c>
      <c r="AB1594" s="13" t="str">
        <f t="shared" si="298"/>
        <v>TRUE</v>
      </c>
      <c r="AC1594" s="13" t="str">
        <f t="shared" si="299"/>
        <v/>
      </c>
      <c r="AD1594" t="str">
        <f>IF(AND(M1594="GTIGN",V1593&gt;=300,V1594&lt;300),"TRUE","")</f>
        <v/>
      </c>
      <c r="AE1594" t="str">
        <f t="shared" si="300"/>
        <v/>
      </c>
      <c r="AF1594" s="13">
        <f t="shared" si="301"/>
        <v>13516</v>
      </c>
    </row>
    <row r="1595" spans="1:32" x14ac:dyDescent="0.25">
      <c r="A1595">
        <v>13534</v>
      </c>
      <c r="B1595" s="1">
        <v>867488060855003</v>
      </c>
      <c r="C1595" s="1">
        <v>1719854442</v>
      </c>
      <c r="D1595">
        <v>-22.892662000000001</v>
      </c>
      <c r="E1595">
        <v>-47.046868000000003</v>
      </c>
      <c r="F1595">
        <v>692</v>
      </c>
      <c r="G1595">
        <v>189</v>
      </c>
      <c r="H1595">
        <v>0</v>
      </c>
      <c r="I1595">
        <v>1</v>
      </c>
      <c r="J1595">
        <v>1</v>
      </c>
      <c r="K1595">
        <v>526300</v>
      </c>
      <c r="L1595">
        <v>0</v>
      </c>
      <c r="M1595" t="s">
        <v>19</v>
      </c>
      <c r="N1595">
        <v>10</v>
      </c>
      <c r="O1595">
        <v>0</v>
      </c>
      <c r="P1595">
        <v>0</v>
      </c>
      <c r="Q1595">
        <v>0</v>
      </c>
      <c r="R1595">
        <v>0</v>
      </c>
      <c r="S1595" s="4">
        <v>45474.722708333335</v>
      </c>
      <c r="T1595" s="6">
        <v>45474.722708333335</v>
      </c>
      <c r="U1595">
        <f t="shared" si="291"/>
        <v>25</v>
      </c>
      <c r="V1595">
        <f t="shared" si="292"/>
        <v>22</v>
      </c>
      <c r="W1595" t="str">
        <f t="shared" si="293"/>
        <v/>
      </c>
      <c r="X1595" t="str">
        <f t="shared" si="294"/>
        <v/>
      </c>
      <c r="Y1595" s="12" t="str">
        <f t="shared" si="295"/>
        <v/>
      </c>
      <c r="Z1595" t="str">
        <f t="shared" si="296"/>
        <v/>
      </c>
      <c r="AA1595" t="str">
        <f t="shared" si="297"/>
        <v/>
      </c>
      <c r="AB1595" t="str">
        <f t="shared" si="298"/>
        <v/>
      </c>
      <c r="AC1595" s="2" t="str">
        <f t="shared" si="299"/>
        <v/>
      </c>
      <c r="AD1595" t="str">
        <f t="shared" si="302"/>
        <v/>
      </c>
      <c r="AE1595" t="str">
        <f t="shared" si="300"/>
        <v/>
      </c>
      <c r="AF1595" t="str">
        <f t="shared" si="301"/>
        <v/>
      </c>
    </row>
    <row r="1596" spans="1:32" x14ac:dyDescent="0.25">
      <c r="A1596">
        <v>13536</v>
      </c>
      <c r="B1596" s="1">
        <v>867488060855003</v>
      </c>
      <c r="C1596" s="1">
        <v>1719854472</v>
      </c>
      <c r="D1596">
        <v>-22.892866999999999</v>
      </c>
      <c r="E1596">
        <v>-47.046568000000001</v>
      </c>
      <c r="F1596">
        <v>679</v>
      </c>
      <c r="G1596">
        <v>110</v>
      </c>
      <c r="H1596">
        <v>0</v>
      </c>
      <c r="I1596">
        <v>1</v>
      </c>
      <c r="J1596">
        <v>1</v>
      </c>
      <c r="K1596">
        <v>526300</v>
      </c>
      <c r="L1596">
        <v>0</v>
      </c>
      <c r="M1596" t="s">
        <v>19</v>
      </c>
      <c r="N1596">
        <v>10</v>
      </c>
      <c r="O1596">
        <v>0</v>
      </c>
      <c r="P1596">
        <v>0</v>
      </c>
      <c r="Q1596">
        <v>0</v>
      </c>
      <c r="R1596">
        <v>0</v>
      </c>
      <c r="S1596" s="4">
        <v>45474.723055555558</v>
      </c>
      <c r="T1596" s="6">
        <v>45474.723055555558</v>
      </c>
      <c r="U1596">
        <f t="shared" si="291"/>
        <v>25</v>
      </c>
      <c r="V1596">
        <f t="shared" si="292"/>
        <v>30</v>
      </c>
      <c r="W1596" t="str">
        <f t="shared" si="293"/>
        <v/>
      </c>
      <c r="X1596" t="str">
        <f t="shared" si="294"/>
        <v/>
      </c>
      <c r="Y1596" s="12" t="str">
        <f t="shared" si="295"/>
        <v/>
      </c>
      <c r="Z1596" t="str">
        <f t="shared" si="296"/>
        <v/>
      </c>
      <c r="AA1596" t="str">
        <f t="shared" si="297"/>
        <v/>
      </c>
      <c r="AB1596" t="str">
        <f t="shared" si="298"/>
        <v/>
      </c>
      <c r="AC1596" s="2" t="str">
        <f t="shared" si="299"/>
        <v/>
      </c>
      <c r="AD1596" t="str">
        <f t="shared" si="302"/>
        <v/>
      </c>
      <c r="AE1596" t="str">
        <f t="shared" si="300"/>
        <v/>
      </c>
      <c r="AF1596" t="str">
        <f t="shared" si="301"/>
        <v/>
      </c>
    </row>
    <row r="1597" spans="1:32" x14ac:dyDescent="0.25">
      <c r="A1597">
        <v>13538</v>
      </c>
      <c r="B1597" s="1">
        <v>867488060855003</v>
      </c>
      <c r="C1597" s="1">
        <v>1719854502</v>
      </c>
      <c r="D1597">
        <v>-22.892288000000001</v>
      </c>
      <c r="E1597">
        <v>-47.04569</v>
      </c>
      <c r="F1597">
        <v>669</v>
      </c>
      <c r="G1597">
        <v>34</v>
      </c>
      <c r="H1597">
        <v>28.3</v>
      </c>
      <c r="I1597">
        <v>1</v>
      </c>
      <c r="J1597">
        <v>1</v>
      </c>
      <c r="K1597">
        <v>526400</v>
      </c>
      <c r="L1597">
        <v>0</v>
      </c>
      <c r="M1597" t="s">
        <v>19</v>
      </c>
      <c r="N1597">
        <v>10</v>
      </c>
      <c r="O1597">
        <v>0</v>
      </c>
      <c r="P1597">
        <v>0</v>
      </c>
      <c r="Q1597">
        <v>0</v>
      </c>
      <c r="R1597">
        <v>0</v>
      </c>
      <c r="S1597" s="4">
        <v>45474.723402777781</v>
      </c>
      <c r="T1597" s="6">
        <v>45474.723402777781</v>
      </c>
      <c r="U1597">
        <f t="shared" si="291"/>
        <v>25</v>
      </c>
      <c r="V1597">
        <f t="shared" si="292"/>
        <v>30</v>
      </c>
      <c r="W1597" t="str">
        <f t="shared" si="293"/>
        <v/>
      </c>
      <c r="X1597" t="str">
        <f t="shared" si="294"/>
        <v/>
      </c>
      <c r="Y1597" s="12" t="str">
        <f t="shared" si="295"/>
        <v/>
      </c>
      <c r="Z1597" t="str">
        <f t="shared" si="296"/>
        <v/>
      </c>
      <c r="AA1597" t="str">
        <f t="shared" si="297"/>
        <v/>
      </c>
      <c r="AB1597" t="str">
        <f t="shared" si="298"/>
        <v/>
      </c>
      <c r="AC1597" s="2" t="str">
        <f t="shared" si="299"/>
        <v/>
      </c>
      <c r="AD1597" t="str">
        <f t="shared" si="302"/>
        <v/>
      </c>
      <c r="AE1597" t="str">
        <f t="shared" si="300"/>
        <v/>
      </c>
      <c r="AF1597" t="str">
        <f t="shared" si="301"/>
        <v/>
      </c>
    </row>
    <row r="1598" spans="1:32" x14ac:dyDescent="0.25">
      <c r="A1598">
        <v>13540</v>
      </c>
      <c r="B1598" s="1">
        <v>867488060855003</v>
      </c>
      <c r="C1598" s="1">
        <v>1719854532</v>
      </c>
      <c r="D1598">
        <v>-22.890889999999999</v>
      </c>
      <c r="E1598">
        <v>-47.046168999999999</v>
      </c>
      <c r="F1598">
        <v>653</v>
      </c>
      <c r="G1598">
        <v>311</v>
      </c>
      <c r="H1598">
        <v>4.5</v>
      </c>
      <c r="I1598">
        <v>1</v>
      </c>
      <c r="J1598">
        <v>1</v>
      </c>
      <c r="K1598">
        <v>526700</v>
      </c>
      <c r="L1598">
        <v>0</v>
      </c>
      <c r="M1598" t="s">
        <v>19</v>
      </c>
      <c r="N1598">
        <v>10</v>
      </c>
      <c r="O1598">
        <v>0</v>
      </c>
      <c r="P1598">
        <v>0</v>
      </c>
      <c r="Q1598">
        <v>0</v>
      </c>
      <c r="R1598">
        <v>0</v>
      </c>
      <c r="S1598" s="4">
        <v>45474.723749999997</v>
      </c>
      <c r="T1598" s="6">
        <v>45474.723749999997</v>
      </c>
      <c r="U1598">
        <f t="shared" si="291"/>
        <v>25</v>
      </c>
      <c r="V1598">
        <f t="shared" si="292"/>
        <v>30</v>
      </c>
      <c r="W1598" t="str">
        <f t="shared" si="293"/>
        <v/>
      </c>
      <c r="X1598" t="str">
        <f t="shared" si="294"/>
        <v/>
      </c>
      <c r="Y1598" s="12" t="str">
        <f t="shared" si="295"/>
        <v/>
      </c>
      <c r="Z1598" t="str">
        <f t="shared" si="296"/>
        <v/>
      </c>
      <c r="AA1598" t="str">
        <f t="shared" si="297"/>
        <v/>
      </c>
      <c r="AB1598" t="str">
        <f t="shared" si="298"/>
        <v/>
      </c>
      <c r="AC1598" s="2" t="str">
        <f t="shared" si="299"/>
        <v/>
      </c>
      <c r="AD1598" t="str">
        <f t="shared" si="302"/>
        <v/>
      </c>
      <c r="AE1598" t="str">
        <f t="shared" si="300"/>
        <v/>
      </c>
      <c r="AF1598" t="str">
        <f t="shared" si="301"/>
        <v/>
      </c>
    </row>
    <row r="1599" spans="1:32" x14ac:dyDescent="0.25">
      <c r="A1599">
        <v>13542</v>
      </c>
      <c r="B1599" s="1">
        <v>867488060855003</v>
      </c>
      <c r="C1599" s="1">
        <v>1719854562</v>
      </c>
      <c r="D1599">
        <v>-22.890108000000001</v>
      </c>
      <c r="E1599">
        <v>-47.045833999999999</v>
      </c>
      <c r="F1599">
        <v>647</v>
      </c>
      <c r="G1599">
        <v>34</v>
      </c>
      <c r="H1599">
        <v>12.8</v>
      </c>
      <c r="I1599">
        <v>1</v>
      </c>
      <c r="J1599">
        <v>1</v>
      </c>
      <c r="K1599">
        <v>526700</v>
      </c>
      <c r="L1599">
        <v>0</v>
      </c>
      <c r="M1599" t="s">
        <v>19</v>
      </c>
      <c r="N1599">
        <v>10</v>
      </c>
      <c r="O1599">
        <v>0</v>
      </c>
      <c r="P1599">
        <v>0</v>
      </c>
      <c r="Q1599">
        <v>0</v>
      </c>
      <c r="R1599">
        <v>0</v>
      </c>
      <c r="S1599" s="4">
        <v>45474.724097222221</v>
      </c>
      <c r="T1599" s="6">
        <v>45474.724097222221</v>
      </c>
      <c r="U1599">
        <f t="shared" si="291"/>
        <v>25</v>
      </c>
      <c r="V1599">
        <f t="shared" si="292"/>
        <v>30</v>
      </c>
      <c r="W1599" t="str">
        <f t="shared" si="293"/>
        <v/>
      </c>
      <c r="X1599" t="str">
        <f t="shared" si="294"/>
        <v/>
      </c>
      <c r="Y1599" s="12" t="str">
        <f t="shared" si="295"/>
        <v/>
      </c>
      <c r="Z1599" t="str">
        <f t="shared" si="296"/>
        <v/>
      </c>
      <c r="AA1599" t="str">
        <f t="shared" si="297"/>
        <v/>
      </c>
      <c r="AB1599" t="str">
        <f t="shared" si="298"/>
        <v/>
      </c>
      <c r="AC1599" s="2" t="str">
        <f t="shared" si="299"/>
        <v/>
      </c>
      <c r="AD1599" t="str">
        <f t="shared" si="302"/>
        <v/>
      </c>
      <c r="AE1599" t="str">
        <f t="shared" si="300"/>
        <v/>
      </c>
      <c r="AF1599" t="str">
        <f t="shared" si="301"/>
        <v/>
      </c>
    </row>
    <row r="1600" spans="1:32" x14ac:dyDescent="0.25">
      <c r="A1600">
        <v>13544</v>
      </c>
      <c r="B1600" s="1">
        <v>867488060855003</v>
      </c>
      <c r="C1600" s="1">
        <v>1719854592</v>
      </c>
      <c r="D1600">
        <v>-22.887108999999999</v>
      </c>
      <c r="E1600">
        <v>-47.044316999999999</v>
      </c>
      <c r="F1600">
        <v>646</v>
      </c>
      <c r="G1600">
        <v>11</v>
      </c>
      <c r="H1600">
        <v>54.1</v>
      </c>
      <c r="I1600">
        <v>1</v>
      </c>
      <c r="J1600">
        <v>1</v>
      </c>
      <c r="K1600">
        <v>527100</v>
      </c>
      <c r="L1600">
        <v>0</v>
      </c>
      <c r="M1600" t="s">
        <v>19</v>
      </c>
      <c r="N1600">
        <v>10</v>
      </c>
      <c r="O1600">
        <v>0</v>
      </c>
      <c r="P1600">
        <v>0</v>
      </c>
      <c r="Q1600">
        <v>0</v>
      </c>
      <c r="R1600">
        <v>0</v>
      </c>
      <c r="S1600" s="4">
        <v>45474.724444444444</v>
      </c>
      <c r="T1600" s="6">
        <v>45474.724444444444</v>
      </c>
      <c r="U1600">
        <f t="shared" si="291"/>
        <v>25</v>
      </c>
      <c r="V1600">
        <f t="shared" si="292"/>
        <v>30</v>
      </c>
      <c r="W1600" t="str">
        <f t="shared" si="293"/>
        <v/>
      </c>
      <c r="X1600" t="str">
        <f t="shared" si="294"/>
        <v/>
      </c>
      <c r="Y1600" s="12" t="str">
        <f t="shared" si="295"/>
        <v/>
      </c>
      <c r="Z1600" t="str">
        <f t="shared" si="296"/>
        <v/>
      </c>
      <c r="AA1600" t="str">
        <f t="shared" si="297"/>
        <v/>
      </c>
      <c r="AB1600" t="str">
        <f t="shared" si="298"/>
        <v/>
      </c>
      <c r="AC1600" s="2" t="str">
        <f t="shared" si="299"/>
        <v/>
      </c>
      <c r="AD1600" t="str">
        <f t="shared" si="302"/>
        <v/>
      </c>
      <c r="AE1600" t="str">
        <f t="shared" si="300"/>
        <v/>
      </c>
      <c r="AF1600" t="str">
        <f t="shared" si="301"/>
        <v/>
      </c>
    </row>
    <row r="1601" spans="1:32" x14ac:dyDescent="0.25">
      <c r="A1601">
        <v>13546</v>
      </c>
      <c r="B1601" s="1">
        <v>867488060855003</v>
      </c>
      <c r="C1601" s="1">
        <v>1719854622</v>
      </c>
      <c r="D1601">
        <v>-22.884446000000001</v>
      </c>
      <c r="E1601">
        <v>-47.043233000000001</v>
      </c>
      <c r="F1601">
        <v>645</v>
      </c>
      <c r="G1601">
        <v>340</v>
      </c>
      <c r="H1601">
        <v>37</v>
      </c>
      <c r="I1601">
        <v>1</v>
      </c>
      <c r="J1601">
        <v>1</v>
      </c>
      <c r="K1601">
        <v>527500</v>
      </c>
      <c r="L1601">
        <v>0</v>
      </c>
      <c r="M1601" t="s">
        <v>19</v>
      </c>
      <c r="N1601">
        <v>10</v>
      </c>
      <c r="O1601">
        <v>0</v>
      </c>
      <c r="P1601">
        <v>0</v>
      </c>
      <c r="Q1601">
        <v>0</v>
      </c>
      <c r="R1601">
        <v>0</v>
      </c>
      <c r="S1601" s="4">
        <v>45474.724791666667</v>
      </c>
      <c r="T1601" s="6">
        <v>45474.724791666667</v>
      </c>
      <c r="U1601">
        <f t="shared" si="291"/>
        <v>25</v>
      </c>
      <c r="V1601">
        <f t="shared" si="292"/>
        <v>30</v>
      </c>
      <c r="W1601" t="str">
        <f t="shared" si="293"/>
        <v/>
      </c>
      <c r="X1601" t="str">
        <f t="shared" si="294"/>
        <v/>
      </c>
      <c r="Y1601" s="12" t="str">
        <f t="shared" si="295"/>
        <v/>
      </c>
      <c r="Z1601" t="str">
        <f t="shared" si="296"/>
        <v/>
      </c>
      <c r="AA1601" t="str">
        <f t="shared" si="297"/>
        <v/>
      </c>
      <c r="AB1601" t="str">
        <f t="shared" si="298"/>
        <v/>
      </c>
      <c r="AC1601" s="2" t="str">
        <f t="shared" si="299"/>
        <v/>
      </c>
      <c r="AD1601" t="str">
        <f t="shared" si="302"/>
        <v/>
      </c>
      <c r="AE1601" t="str">
        <f t="shared" si="300"/>
        <v/>
      </c>
      <c r="AF1601" t="str">
        <f t="shared" si="301"/>
        <v/>
      </c>
    </row>
    <row r="1602" spans="1:32" x14ac:dyDescent="0.25">
      <c r="A1602">
        <v>13548</v>
      </c>
      <c r="B1602" s="1">
        <v>867488060855003</v>
      </c>
      <c r="C1602" s="1">
        <v>1719854652</v>
      </c>
      <c r="D1602">
        <v>-22.882221000000001</v>
      </c>
      <c r="E1602">
        <v>-47.043500999999999</v>
      </c>
      <c r="F1602">
        <v>643</v>
      </c>
      <c r="G1602">
        <v>10</v>
      </c>
      <c r="H1602">
        <v>2.8</v>
      </c>
      <c r="I1602">
        <v>1</v>
      </c>
      <c r="J1602">
        <v>1</v>
      </c>
      <c r="K1602">
        <v>527700</v>
      </c>
      <c r="L1602">
        <v>0</v>
      </c>
      <c r="M1602" t="s">
        <v>19</v>
      </c>
      <c r="N1602">
        <v>10</v>
      </c>
      <c r="O1602">
        <v>0</v>
      </c>
      <c r="P1602">
        <v>0</v>
      </c>
      <c r="Q1602">
        <v>0</v>
      </c>
      <c r="R1602">
        <v>0</v>
      </c>
      <c r="S1602" s="4">
        <v>45474.725138888891</v>
      </c>
      <c r="T1602" s="6">
        <v>45474.725138888891</v>
      </c>
      <c r="U1602">
        <f t="shared" si="291"/>
        <v>25</v>
      </c>
      <c r="V1602">
        <f t="shared" si="292"/>
        <v>30</v>
      </c>
      <c r="W1602" t="str">
        <f t="shared" si="293"/>
        <v/>
      </c>
      <c r="X1602" t="str">
        <f t="shared" si="294"/>
        <v/>
      </c>
      <c r="Y1602" s="12" t="str">
        <f t="shared" si="295"/>
        <v/>
      </c>
      <c r="Z1602" t="str">
        <f t="shared" si="296"/>
        <v/>
      </c>
      <c r="AA1602" t="str">
        <f t="shared" si="297"/>
        <v/>
      </c>
      <c r="AB1602" t="str">
        <f t="shared" si="298"/>
        <v/>
      </c>
      <c r="AC1602" s="2" t="str">
        <f t="shared" si="299"/>
        <v/>
      </c>
      <c r="AD1602" t="str">
        <f t="shared" si="302"/>
        <v/>
      </c>
      <c r="AE1602" t="str">
        <f t="shared" si="300"/>
        <v/>
      </c>
      <c r="AF1602" t="str">
        <f t="shared" si="301"/>
        <v/>
      </c>
    </row>
    <row r="1603" spans="1:32" x14ac:dyDescent="0.25">
      <c r="A1603">
        <v>13550</v>
      </c>
      <c r="B1603" s="1">
        <v>867488060855003</v>
      </c>
      <c r="C1603" s="1">
        <v>1719854682</v>
      </c>
      <c r="D1603">
        <v>-22.881952999999999</v>
      </c>
      <c r="E1603">
        <v>-47.045143000000003</v>
      </c>
      <c r="F1603">
        <v>654</v>
      </c>
      <c r="G1603">
        <v>247</v>
      </c>
      <c r="H1603">
        <v>44.5</v>
      </c>
      <c r="I1603">
        <v>1</v>
      </c>
      <c r="J1603">
        <v>1</v>
      </c>
      <c r="K1603">
        <v>527900</v>
      </c>
      <c r="L1603">
        <v>0</v>
      </c>
      <c r="M1603" t="s">
        <v>19</v>
      </c>
      <c r="N1603">
        <v>10</v>
      </c>
      <c r="O1603">
        <v>0</v>
      </c>
      <c r="P1603">
        <v>0</v>
      </c>
      <c r="Q1603">
        <v>0</v>
      </c>
      <c r="R1603">
        <v>0</v>
      </c>
      <c r="S1603" s="4">
        <v>45474.725486111114</v>
      </c>
      <c r="T1603" s="6">
        <v>45474.725486111114</v>
      </c>
      <c r="U1603">
        <f t="shared" ref="U1603:U1663" si="303">IF(OR(W1603="TRUE",X1603="TRUE",Z1603="TRUE",AA1603="TRUE",AB1603="TRUE",AC1603="TRUE"),U1602+1,U1602)</f>
        <v>25</v>
      </c>
      <c r="V1603">
        <f t="shared" si="292"/>
        <v>30</v>
      </c>
      <c r="W1603" t="str">
        <f t="shared" si="293"/>
        <v/>
      </c>
      <c r="X1603" t="str">
        <f t="shared" si="294"/>
        <v/>
      </c>
      <c r="Y1603" s="12" t="str">
        <f t="shared" si="295"/>
        <v/>
      </c>
      <c r="Z1603" t="str">
        <f t="shared" si="296"/>
        <v/>
      </c>
      <c r="AA1603" t="str">
        <f t="shared" si="297"/>
        <v/>
      </c>
      <c r="AB1603" t="str">
        <f t="shared" si="298"/>
        <v/>
      </c>
      <c r="AC1603" s="2" t="str">
        <f t="shared" si="299"/>
        <v/>
      </c>
      <c r="AD1603" t="str">
        <f t="shared" si="302"/>
        <v/>
      </c>
      <c r="AE1603" t="str">
        <f t="shared" si="300"/>
        <v/>
      </c>
      <c r="AF1603" t="str">
        <f t="shared" si="301"/>
        <v/>
      </c>
    </row>
    <row r="1604" spans="1:32" x14ac:dyDescent="0.25">
      <c r="A1604">
        <v>13551</v>
      </c>
      <c r="B1604" s="1">
        <v>867488060855003</v>
      </c>
      <c r="C1604" s="1">
        <v>1719854687</v>
      </c>
      <c r="D1604">
        <v>-22.882268</v>
      </c>
      <c r="E1604">
        <v>-47.045555999999998</v>
      </c>
      <c r="F1604">
        <v>656</v>
      </c>
      <c r="G1604">
        <v>217</v>
      </c>
      <c r="H1604">
        <v>24.5</v>
      </c>
      <c r="I1604">
        <v>1</v>
      </c>
      <c r="J1604">
        <v>1</v>
      </c>
      <c r="K1604">
        <v>528000</v>
      </c>
      <c r="M1604" t="s">
        <v>23</v>
      </c>
      <c r="N1604">
        <v>47</v>
      </c>
      <c r="O1604">
        <v>0</v>
      </c>
      <c r="P1604">
        <v>0</v>
      </c>
      <c r="Q1604">
        <v>0</v>
      </c>
      <c r="R1604">
        <v>0</v>
      </c>
      <c r="S1604" s="4">
        <v>45474.725543981483</v>
      </c>
      <c r="T1604" s="6">
        <v>45474.725543981483</v>
      </c>
      <c r="U1604">
        <f t="shared" si="303"/>
        <v>25</v>
      </c>
      <c r="V1604">
        <f t="shared" ref="V1604:V1663" si="304">ABS(C1603-C1604)</f>
        <v>5</v>
      </c>
      <c r="W1604" t="str">
        <f t="shared" ref="W1604:W1663" si="305">IF(AND(V1604&gt;=300,J1604&lt;&gt;J1603,J1604=1),"TRUE","")</f>
        <v/>
      </c>
      <c r="X1604" t="str">
        <f t="shared" ref="X1604:X1663" si="306">IF(AND(V1603&gt;=300,J1604&lt;&gt;J1603,J1604=0),"TRUE","")</f>
        <v/>
      </c>
      <c r="Y1604" s="12" t="str">
        <f t="shared" ref="Y1604:Y1663" si="307">IF(AND(V1605&gt;=300,J1604&lt;&gt;J1603,J1604=1),"TRUE","")</f>
        <v/>
      </c>
      <c r="Z1604" t="str">
        <f t="shared" ref="Z1604:Z1663" si="308">IF(AND(I1604=0,V1604&gt;=300),"TRUE","")</f>
        <v/>
      </c>
      <c r="AA1604" t="str">
        <f t="shared" ref="AA1604:AA1663" si="309">IF(AND(I1603=0,V1603&gt;=300),"TRUE","")</f>
        <v/>
      </c>
      <c r="AB1604" t="str">
        <f t="shared" ref="AB1604:AB1663" si="310">IF(OR(AND(V1603&lt;30,V1604&gt;300),AND(V1605&lt;=30,V1604&gt;300)),"TRUE","")</f>
        <v/>
      </c>
      <c r="AC1604" s="2" t="str">
        <f t="shared" ref="AC1604:AC1663" si="311">IF(AND(M1604="GTIGN",J1603=0,J1604=1,OR(V1603&gt;=300,V1604&gt;=300)),"TRUE","")</f>
        <v/>
      </c>
      <c r="AD1604" t="str">
        <f t="shared" si="302"/>
        <v/>
      </c>
      <c r="AE1604" t="str">
        <f t="shared" ref="AE1604:AE1663" si="312">IF(AND(M1604="GTIGN",V1605&gt;=300,V1604&lt;300),"TRUE","")</f>
        <v/>
      </c>
      <c r="AF1604" t="str">
        <f t="shared" ref="AF1604:AF1663" si="313">IF(U1604&lt;&gt;U1603,A1603,"")</f>
        <v/>
      </c>
    </row>
    <row r="1605" spans="1:32" x14ac:dyDescent="0.25">
      <c r="A1605">
        <v>13553</v>
      </c>
      <c r="B1605" s="1">
        <v>867488060855003</v>
      </c>
      <c r="C1605" s="1">
        <v>1719854712</v>
      </c>
      <c r="D1605">
        <v>-22.882974000000001</v>
      </c>
      <c r="E1605">
        <v>-47.046796999999998</v>
      </c>
      <c r="F1605">
        <v>654</v>
      </c>
      <c r="G1605">
        <v>303</v>
      </c>
      <c r="H1605">
        <v>20.6</v>
      </c>
      <c r="I1605">
        <v>1</v>
      </c>
      <c r="J1605">
        <v>1</v>
      </c>
      <c r="K1605">
        <v>528100</v>
      </c>
      <c r="L1605">
        <v>0</v>
      </c>
      <c r="M1605" t="s">
        <v>19</v>
      </c>
      <c r="N1605">
        <v>10</v>
      </c>
      <c r="O1605">
        <v>0</v>
      </c>
      <c r="P1605">
        <v>0</v>
      </c>
      <c r="Q1605">
        <v>0</v>
      </c>
      <c r="R1605">
        <v>0</v>
      </c>
      <c r="S1605" s="4">
        <v>45474.72583333333</v>
      </c>
      <c r="T1605" s="6">
        <v>45474.72583333333</v>
      </c>
      <c r="U1605">
        <f t="shared" si="303"/>
        <v>25</v>
      </c>
      <c r="V1605">
        <f t="shared" si="304"/>
        <v>25</v>
      </c>
      <c r="W1605" t="str">
        <f t="shared" si="305"/>
        <v/>
      </c>
      <c r="X1605" t="str">
        <f t="shared" si="306"/>
        <v/>
      </c>
      <c r="Y1605" s="12" t="str">
        <f t="shared" si="307"/>
        <v/>
      </c>
      <c r="Z1605" t="str">
        <f t="shared" si="308"/>
        <v/>
      </c>
      <c r="AA1605" t="str">
        <f t="shared" si="309"/>
        <v/>
      </c>
      <c r="AB1605" t="str">
        <f t="shared" si="310"/>
        <v/>
      </c>
      <c r="AC1605" s="2" t="str">
        <f t="shared" si="311"/>
        <v/>
      </c>
      <c r="AD1605" t="str">
        <f t="shared" si="302"/>
        <v/>
      </c>
      <c r="AE1605" t="str">
        <f t="shared" si="312"/>
        <v/>
      </c>
      <c r="AF1605" t="str">
        <f t="shared" si="313"/>
        <v/>
      </c>
    </row>
    <row r="1606" spans="1:32" x14ac:dyDescent="0.25">
      <c r="A1606">
        <v>13555</v>
      </c>
      <c r="B1606" s="1">
        <v>867488060855003</v>
      </c>
      <c r="C1606" s="1">
        <v>1719854742</v>
      </c>
      <c r="D1606">
        <v>-22.881771000000001</v>
      </c>
      <c r="E1606">
        <v>-47.048566999999998</v>
      </c>
      <c r="F1606">
        <v>673</v>
      </c>
      <c r="G1606">
        <v>306</v>
      </c>
      <c r="H1606">
        <v>18.600000000000001</v>
      </c>
      <c r="I1606">
        <v>1</v>
      </c>
      <c r="J1606">
        <v>1</v>
      </c>
      <c r="K1606">
        <v>528400</v>
      </c>
      <c r="L1606">
        <v>0</v>
      </c>
      <c r="M1606" t="s">
        <v>19</v>
      </c>
      <c r="N1606">
        <v>10</v>
      </c>
      <c r="O1606">
        <v>0</v>
      </c>
      <c r="P1606">
        <v>0</v>
      </c>
      <c r="Q1606">
        <v>0</v>
      </c>
      <c r="R1606">
        <v>0</v>
      </c>
      <c r="S1606" s="4">
        <v>45474.726180555554</v>
      </c>
      <c r="T1606" s="6">
        <v>45474.726180555554</v>
      </c>
      <c r="U1606">
        <f t="shared" si="303"/>
        <v>25</v>
      </c>
      <c r="V1606">
        <f t="shared" si="304"/>
        <v>30</v>
      </c>
      <c r="W1606" t="str">
        <f t="shared" si="305"/>
        <v/>
      </c>
      <c r="X1606" t="str">
        <f t="shared" si="306"/>
        <v/>
      </c>
      <c r="Y1606" s="12" t="str">
        <f t="shared" si="307"/>
        <v/>
      </c>
      <c r="Z1606" t="str">
        <f t="shared" si="308"/>
        <v/>
      </c>
      <c r="AA1606" t="str">
        <f t="shared" si="309"/>
        <v/>
      </c>
      <c r="AB1606" t="str">
        <f t="shared" si="310"/>
        <v/>
      </c>
      <c r="AC1606" s="2" t="str">
        <f t="shared" si="311"/>
        <v/>
      </c>
      <c r="AD1606" t="str">
        <f t="shared" si="302"/>
        <v/>
      </c>
      <c r="AE1606" t="str">
        <f t="shared" si="312"/>
        <v/>
      </c>
      <c r="AF1606" t="str">
        <f t="shared" si="313"/>
        <v/>
      </c>
    </row>
    <row r="1607" spans="1:32" x14ac:dyDescent="0.25">
      <c r="A1607">
        <v>13557</v>
      </c>
      <c r="B1607" s="1">
        <v>867488060855003</v>
      </c>
      <c r="C1607" s="1">
        <v>1719854773</v>
      </c>
      <c r="D1607">
        <v>-22.880762000000001</v>
      </c>
      <c r="E1607">
        <v>-47.049163999999998</v>
      </c>
      <c r="F1607">
        <v>686</v>
      </c>
      <c r="G1607">
        <v>38</v>
      </c>
      <c r="H1607">
        <v>1.4</v>
      </c>
      <c r="I1607">
        <v>1</v>
      </c>
      <c r="J1607">
        <v>1</v>
      </c>
      <c r="K1607">
        <v>528500</v>
      </c>
      <c r="L1607">
        <v>0</v>
      </c>
      <c r="M1607" t="s">
        <v>19</v>
      </c>
      <c r="N1607">
        <v>10</v>
      </c>
      <c r="O1607">
        <v>0</v>
      </c>
      <c r="P1607">
        <v>0</v>
      </c>
      <c r="Q1607">
        <v>0</v>
      </c>
      <c r="R1607">
        <v>0</v>
      </c>
      <c r="S1607" s="4">
        <v>45474.726539351854</v>
      </c>
      <c r="T1607" s="6">
        <v>45474.726539351854</v>
      </c>
      <c r="U1607">
        <f t="shared" si="303"/>
        <v>25</v>
      </c>
      <c r="V1607">
        <f t="shared" si="304"/>
        <v>31</v>
      </c>
      <c r="W1607" t="str">
        <f t="shared" si="305"/>
        <v/>
      </c>
      <c r="X1607" t="str">
        <f t="shared" si="306"/>
        <v/>
      </c>
      <c r="Y1607" s="12" t="str">
        <f t="shared" si="307"/>
        <v/>
      </c>
      <c r="Z1607" t="str">
        <f t="shared" si="308"/>
        <v/>
      </c>
      <c r="AA1607" t="str">
        <f t="shared" si="309"/>
        <v/>
      </c>
      <c r="AB1607" t="str">
        <f t="shared" si="310"/>
        <v/>
      </c>
      <c r="AC1607" s="2" t="str">
        <f t="shared" si="311"/>
        <v/>
      </c>
      <c r="AD1607" t="str">
        <f t="shared" ref="AD1607:AD1663" si="314">IF(AND(M1607="GTIGN",V1606&gt;=300,V1607&lt;300),"TRUE","")</f>
        <v/>
      </c>
      <c r="AE1607" t="str">
        <f t="shared" si="312"/>
        <v/>
      </c>
      <c r="AF1607" t="str">
        <f t="shared" si="313"/>
        <v/>
      </c>
    </row>
    <row r="1608" spans="1:32" x14ac:dyDescent="0.25">
      <c r="A1608">
        <v>13560</v>
      </c>
      <c r="B1608" s="1">
        <v>867488060855003</v>
      </c>
      <c r="C1608" s="1">
        <v>1719854795</v>
      </c>
      <c r="D1608">
        <v>-22.880569999999999</v>
      </c>
      <c r="E1608">
        <v>-47.048780999999998</v>
      </c>
      <c r="F1608">
        <v>687</v>
      </c>
      <c r="G1608">
        <v>38</v>
      </c>
      <c r="H1608">
        <v>0</v>
      </c>
      <c r="I1608">
        <v>1</v>
      </c>
      <c r="J1608">
        <v>0</v>
      </c>
      <c r="K1608">
        <v>528600</v>
      </c>
      <c r="L1608">
        <v>0</v>
      </c>
      <c r="M1608" t="s">
        <v>19</v>
      </c>
      <c r="N1608">
        <v>10</v>
      </c>
      <c r="O1608">
        <v>0</v>
      </c>
      <c r="P1608">
        <v>0</v>
      </c>
      <c r="Q1608">
        <v>0</v>
      </c>
      <c r="R1608">
        <v>0</v>
      </c>
      <c r="S1608" s="4">
        <v>45474.726793981485</v>
      </c>
      <c r="T1608" s="6">
        <v>45474.726793981485</v>
      </c>
      <c r="U1608">
        <f t="shared" si="303"/>
        <v>25</v>
      </c>
      <c r="V1608">
        <f t="shared" si="304"/>
        <v>22</v>
      </c>
      <c r="W1608" t="str">
        <f t="shared" si="305"/>
        <v/>
      </c>
      <c r="X1608" t="str">
        <f t="shared" si="306"/>
        <v/>
      </c>
      <c r="Y1608" s="12" t="str">
        <f t="shared" si="307"/>
        <v/>
      </c>
      <c r="Z1608" t="str">
        <f t="shared" si="308"/>
        <v/>
      </c>
      <c r="AA1608" t="str">
        <f t="shared" si="309"/>
        <v/>
      </c>
      <c r="AB1608" t="str">
        <f t="shared" si="310"/>
        <v/>
      </c>
      <c r="AC1608" s="2" t="str">
        <f t="shared" si="311"/>
        <v/>
      </c>
      <c r="AD1608" t="str">
        <f t="shared" si="314"/>
        <v/>
      </c>
      <c r="AE1608" t="str">
        <f t="shared" si="312"/>
        <v/>
      </c>
      <c r="AF1608" t="str">
        <f t="shared" si="313"/>
        <v/>
      </c>
    </row>
    <row r="1609" spans="1:32" x14ac:dyDescent="0.25">
      <c r="A1609">
        <v>13570</v>
      </c>
      <c r="B1609" s="1">
        <v>867488060855003</v>
      </c>
      <c r="C1609" s="1">
        <v>1719855058</v>
      </c>
      <c r="D1609">
        <v>-22.880569999999999</v>
      </c>
      <c r="E1609">
        <v>-47.048780999999998</v>
      </c>
      <c r="F1609">
        <v>687</v>
      </c>
      <c r="G1609">
        <v>38</v>
      </c>
      <c r="H1609">
        <v>0</v>
      </c>
      <c r="I1609">
        <v>1</v>
      </c>
      <c r="J1609">
        <v>1</v>
      </c>
      <c r="K1609">
        <v>528600</v>
      </c>
      <c r="L1609">
        <v>0</v>
      </c>
      <c r="M1609" t="s">
        <v>22</v>
      </c>
      <c r="N1609">
        <v>0</v>
      </c>
      <c r="O1609">
        <v>0</v>
      </c>
      <c r="P1609">
        <v>0</v>
      </c>
      <c r="Q1609">
        <v>0</v>
      </c>
      <c r="R1609">
        <v>0</v>
      </c>
      <c r="S1609" s="4">
        <v>45474.729837962965</v>
      </c>
      <c r="T1609" s="6">
        <v>45474.729837962965</v>
      </c>
      <c r="U1609">
        <f t="shared" si="303"/>
        <v>25</v>
      </c>
      <c r="V1609">
        <f t="shared" si="304"/>
        <v>263</v>
      </c>
      <c r="W1609" t="str">
        <f t="shared" si="305"/>
        <v/>
      </c>
      <c r="X1609" t="str">
        <f t="shared" si="306"/>
        <v/>
      </c>
      <c r="Y1609" s="12" t="str">
        <f t="shared" si="307"/>
        <v/>
      </c>
      <c r="Z1609" t="str">
        <f t="shared" si="308"/>
        <v/>
      </c>
      <c r="AA1609" t="str">
        <f t="shared" si="309"/>
        <v/>
      </c>
      <c r="AB1609" t="str">
        <f t="shared" si="310"/>
        <v/>
      </c>
      <c r="AC1609" s="2" t="str">
        <f t="shared" si="311"/>
        <v/>
      </c>
      <c r="AD1609" t="str">
        <f t="shared" si="314"/>
        <v/>
      </c>
      <c r="AE1609" t="str">
        <f t="shared" si="312"/>
        <v/>
      </c>
      <c r="AF1609" t="str">
        <f t="shared" si="313"/>
        <v/>
      </c>
    </row>
    <row r="1610" spans="1:32" x14ac:dyDescent="0.25">
      <c r="A1610">
        <v>13571</v>
      </c>
      <c r="B1610" s="1">
        <v>867488060855003</v>
      </c>
      <c r="C1610" s="1">
        <v>1719855059</v>
      </c>
      <c r="D1610">
        <v>-22.880569999999999</v>
      </c>
      <c r="E1610">
        <v>-47.048780999999998</v>
      </c>
      <c r="F1610">
        <v>687</v>
      </c>
      <c r="G1610">
        <v>38</v>
      </c>
      <c r="H1610">
        <v>0</v>
      </c>
      <c r="I1610">
        <v>1</v>
      </c>
      <c r="J1610">
        <v>1</v>
      </c>
      <c r="K1610">
        <v>528600</v>
      </c>
      <c r="L1610">
        <v>0</v>
      </c>
      <c r="M1610" t="s">
        <v>19</v>
      </c>
      <c r="N1610">
        <v>10</v>
      </c>
      <c r="O1610">
        <v>0</v>
      </c>
      <c r="P1610">
        <v>0</v>
      </c>
      <c r="Q1610">
        <v>0</v>
      </c>
      <c r="R1610">
        <v>0</v>
      </c>
      <c r="S1610" s="4">
        <v>45474.729849537034</v>
      </c>
      <c r="T1610" s="6">
        <v>45474.729849537034</v>
      </c>
      <c r="U1610">
        <f t="shared" si="303"/>
        <v>25</v>
      </c>
      <c r="V1610">
        <f t="shared" si="304"/>
        <v>1</v>
      </c>
      <c r="W1610" t="str">
        <f t="shared" si="305"/>
        <v/>
      </c>
      <c r="X1610" t="str">
        <f t="shared" si="306"/>
        <v/>
      </c>
      <c r="Y1610" s="12" t="str">
        <f t="shared" si="307"/>
        <v/>
      </c>
      <c r="Z1610" t="str">
        <f t="shared" si="308"/>
        <v/>
      </c>
      <c r="AA1610" t="str">
        <f t="shared" si="309"/>
        <v/>
      </c>
      <c r="AB1610" t="str">
        <f t="shared" si="310"/>
        <v/>
      </c>
      <c r="AC1610" s="2" t="str">
        <f t="shared" si="311"/>
        <v/>
      </c>
      <c r="AD1610" t="str">
        <f t="shared" si="314"/>
        <v/>
      </c>
      <c r="AE1610" t="str">
        <f t="shared" si="312"/>
        <v/>
      </c>
      <c r="AF1610" t="str">
        <f t="shared" si="313"/>
        <v/>
      </c>
    </row>
    <row r="1611" spans="1:32" x14ac:dyDescent="0.25">
      <c r="A1611">
        <v>13573</v>
      </c>
      <c r="B1611" s="1">
        <v>867488060855003</v>
      </c>
      <c r="C1611" s="1">
        <v>1719855090</v>
      </c>
      <c r="D1611">
        <v>-22.880320999999999</v>
      </c>
      <c r="E1611">
        <v>-47.048870000000001</v>
      </c>
      <c r="F1611">
        <v>682</v>
      </c>
      <c r="G1611">
        <v>354</v>
      </c>
      <c r="H1611">
        <v>11.2</v>
      </c>
      <c r="I1611">
        <v>1</v>
      </c>
      <c r="J1611">
        <v>1</v>
      </c>
      <c r="K1611">
        <v>528600</v>
      </c>
      <c r="L1611">
        <v>0</v>
      </c>
      <c r="M1611" t="s">
        <v>19</v>
      </c>
      <c r="N1611">
        <v>10</v>
      </c>
      <c r="O1611">
        <v>0</v>
      </c>
      <c r="P1611">
        <v>0</v>
      </c>
      <c r="Q1611">
        <v>0</v>
      </c>
      <c r="R1611">
        <v>0</v>
      </c>
      <c r="S1611" s="4">
        <v>45474.730208333334</v>
      </c>
      <c r="T1611" s="6">
        <v>45474.730208333334</v>
      </c>
      <c r="U1611">
        <f t="shared" si="303"/>
        <v>25</v>
      </c>
      <c r="V1611">
        <f t="shared" si="304"/>
        <v>31</v>
      </c>
      <c r="W1611" t="str">
        <f t="shared" si="305"/>
        <v/>
      </c>
      <c r="X1611" t="str">
        <f t="shared" si="306"/>
        <v/>
      </c>
      <c r="Y1611" s="12" t="str">
        <f t="shared" si="307"/>
        <v/>
      </c>
      <c r="Z1611" t="str">
        <f t="shared" si="308"/>
        <v/>
      </c>
      <c r="AA1611" t="str">
        <f t="shared" si="309"/>
        <v/>
      </c>
      <c r="AB1611" t="str">
        <f t="shared" si="310"/>
        <v/>
      </c>
      <c r="AC1611" s="2" t="str">
        <f t="shared" si="311"/>
        <v/>
      </c>
      <c r="AD1611" t="str">
        <f t="shared" si="314"/>
        <v/>
      </c>
      <c r="AE1611" t="str">
        <f t="shared" si="312"/>
        <v/>
      </c>
      <c r="AF1611" t="str">
        <f t="shared" si="313"/>
        <v/>
      </c>
    </row>
    <row r="1612" spans="1:32" x14ac:dyDescent="0.25">
      <c r="A1612">
        <v>13577</v>
      </c>
      <c r="B1612" s="1">
        <v>867488060855003</v>
      </c>
      <c r="C1612" s="1">
        <v>1719855120</v>
      </c>
      <c r="D1612">
        <v>-22.879697</v>
      </c>
      <c r="E1612">
        <v>-47.049818000000002</v>
      </c>
      <c r="F1612">
        <v>680</v>
      </c>
      <c r="G1612">
        <v>354</v>
      </c>
      <c r="H1612">
        <v>0</v>
      </c>
      <c r="I1612">
        <v>1</v>
      </c>
      <c r="J1612">
        <v>1</v>
      </c>
      <c r="K1612">
        <v>528700</v>
      </c>
      <c r="L1612">
        <v>0</v>
      </c>
      <c r="M1612" t="s">
        <v>19</v>
      </c>
      <c r="N1612">
        <v>10</v>
      </c>
      <c r="O1612">
        <v>0</v>
      </c>
      <c r="P1612">
        <v>0</v>
      </c>
      <c r="Q1612">
        <v>0</v>
      </c>
      <c r="R1612">
        <v>0</v>
      </c>
      <c r="S1612" s="4">
        <v>45474.730555555558</v>
      </c>
      <c r="T1612" s="6">
        <v>45474.730555555558</v>
      </c>
      <c r="U1612">
        <f t="shared" si="303"/>
        <v>25</v>
      </c>
      <c r="V1612">
        <f t="shared" si="304"/>
        <v>30</v>
      </c>
      <c r="W1612" t="str">
        <f t="shared" si="305"/>
        <v/>
      </c>
      <c r="X1612" t="str">
        <f t="shared" si="306"/>
        <v/>
      </c>
      <c r="Y1612" s="12" t="str">
        <f t="shared" si="307"/>
        <v/>
      </c>
      <c r="Z1612" t="str">
        <f t="shared" si="308"/>
        <v/>
      </c>
      <c r="AA1612" t="str">
        <f t="shared" si="309"/>
        <v/>
      </c>
      <c r="AB1612" t="str">
        <f t="shared" si="310"/>
        <v/>
      </c>
      <c r="AC1612" s="2" t="str">
        <f t="shared" si="311"/>
        <v/>
      </c>
      <c r="AD1612" t="str">
        <f t="shared" si="314"/>
        <v/>
      </c>
      <c r="AE1612" t="str">
        <f t="shared" si="312"/>
        <v/>
      </c>
      <c r="AF1612" t="str">
        <f t="shared" si="313"/>
        <v/>
      </c>
    </row>
    <row r="1613" spans="1:32" x14ac:dyDescent="0.25">
      <c r="A1613">
        <v>13580</v>
      </c>
      <c r="B1613" s="1">
        <v>867488060855003</v>
      </c>
      <c r="C1613" s="1">
        <v>1719855144</v>
      </c>
      <c r="D1613">
        <v>-22.879428999999998</v>
      </c>
      <c r="E1613">
        <v>-47.050033999999997</v>
      </c>
      <c r="F1613">
        <v>677</v>
      </c>
      <c r="G1613">
        <v>354</v>
      </c>
      <c r="H1613">
        <v>0.1</v>
      </c>
      <c r="I1613">
        <v>1</v>
      </c>
      <c r="J1613">
        <v>0</v>
      </c>
      <c r="K1613">
        <v>528700</v>
      </c>
      <c r="L1613">
        <v>0</v>
      </c>
      <c r="M1613" t="s">
        <v>19</v>
      </c>
      <c r="N1613">
        <v>10</v>
      </c>
      <c r="O1613">
        <v>0</v>
      </c>
      <c r="P1613">
        <v>0</v>
      </c>
      <c r="Q1613">
        <v>0</v>
      </c>
      <c r="R1613">
        <v>0</v>
      </c>
      <c r="S1613" s="4">
        <v>45474.730833333335</v>
      </c>
      <c r="T1613" s="6">
        <v>45474.730833333335</v>
      </c>
      <c r="U1613">
        <f t="shared" si="303"/>
        <v>25</v>
      </c>
      <c r="V1613">
        <f t="shared" si="304"/>
        <v>24</v>
      </c>
      <c r="W1613" t="str">
        <f t="shared" si="305"/>
        <v/>
      </c>
      <c r="X1613" t="str">
        <f t="shared" si="306"/>
        <v/>
      </c>
      <c r="Y1613" s="12" t="str">
        <f t="shared" si="307"/>
        <v/>
      </c>
      <c r="Z1613" t="str">
        <f t="shared" si="308"/>
        <v/>
      </c>
      <c r="AA1613" t="str">
        <f t="shared" si="309"/>
        <v/>
      </c>
      <c r="AB1613" t="str">
        <f t="shared" si="310"/>
        <v/>
      </c>
      <c r="AC1613" s="2" t="str">
        <f t="shared" si="311"/>
        <v/>
      </c>
      <c r="AD1613" t="str">
        <f t="shared" si="314"/>
        <v/>
      </c>
      <c r="AE1613" t="str">
        <f t="shared" si="312"/>
        <v/>
      </c>
      <c r="AF1613" t="str">
        <f t="shared" si="313"/>
        <v/>
      </c>
    </row>
    <row r="1614" spans="1:32" x14ac:dyDescent="0.25">
      <c r="A1614">
        <v>13586</v>
      </c>
      <c r="B1614" s="1">
        <v>867488060855003</v>
      </c>
      <c r="C1614" s="1">
        <v>1719855316</v>
      </c>
      <c r="D1614">
        <v>-22.879428999999998</v>
      </c>
      <c r="E1614">
        <v>-47.050033999999997</v>
      </c>
      <c r="F1614">
        <v>677</v>
      </c>
      <c r="G1614">
        <v>354</v>
      </c>
      <c r="H1614">
        <v>0</v>
      </c>
      <c r="I1614">
        <v>1</v>
      </c>
      <c r="J1614">
        <v>1</v>
      </c>
      <c r="K1614">
        <v>528700</v>
      </c>
      <c r="L1614">
        <v>0</v>
      </c>
      <c r="M1614" t="s">
        <v>22</v>
      </c>
      <c r="N1614">
        <v>0</v>
      </c>
      <c r="O1614">
        <v>0</v>
      </c>
      <c r="P1614">
        <v>0</v>
      </c>
      <c r="Q1614">
        <v>0</v>
      </c>
      <c r="R1614">
        <v>0</v>
      </c>
      <c r="S1614" s="4">
        <v>45474.732824074075</v>
      </c>
      <c r="T1614" s="6">
        <v>45474.732824074075</v>
      </c>
      <c r="U1614">
        <f t="shared" si="303"/>
        <v>25</v>
      </c>
      <c r="V1614">
        <f t="shared" si="304"/>
        <v>172</v>
      </c>
      <c r="W1614" t="str">
        <f t="shared" si="305"/>
        <v/>
      </c>
      <c r="X1614" t="str">
        <f t="shared" si="306"/>
        <v/>
      </c>
      <c r="Y1614" s="12" t="str">
        <f t="shared" si="307"/>
        <v/>
      </c>
      <c r="Z1614" t="str">
        <f t="shared" si="308"/>
        <v/>
      </c>
      <c r="AA1614" t="str">
        <f t="shared" si="309"/>
        <v/>
      </c>
      <c r="AB1614" t="str">
        <f t="shared" si="310"/>
        <v/>
      </c>
      <c r="AC1614" s="2" t="str">
        <f t="shared" si="311"/>
        <v/>
      </c>
      <c r="AD1614" t="str">
        <f t="shared" si="314"/>
        <v/>
      </c>
      <c r="AE1614" t="str">
        <f t="shared" si="312"/>
        <v/>
      </c>
      <c r="AF1614" t="str">
        <f t="shared" si="313"/>
        <v/>
      </c>
    </row>
    <row r="1615" spans="1:32" x14ac:dyDescent="0.25">
      <c r="A1615">
        <v>13587</v>
      </c>
      <c r="B1615" s="1">
        <v>867488060855003</v>
      </c>
      <c r="C1615" s="1">
        <v>1719855317</v>
      </c>
      <c r="D1615">
        <v>-22.879428999999998</v>
      </c>
      <c r="E1615">
        <v>-47.050033999999997</v>
      </c>
      <c r="F1615">
        <v>677</v>
      </c>
      <c r="G1615">
        <v>354</v>
      </c>
      <c r="H1615">
        <v>0</v>
      </c>
      <c r="I1615">
        <v>1</v>
      </c>
      <c r="J1615">
        <v>1</v>
      </c>
      <c r="K1615">
        <v>528700</v>
      </c>
      <c r="L1615">
        <v>0</v>
      </c>
      <c r="M1615" t="s">
        <v>19</v>
      </c>
      <c r="N1615">
        <v>10</v>
      </c>
      <c r="O1615">
        <v>0</v>
      </c>
      <c r="P1615">
        <v>0</v>
      </c>
      <c r="Q1615">
        <v>0</v>
      </c>
      <c r="R1615">
        <v>0</v>
      </c>
      <c r="S1615" s="4">
        <v>45474.732835648145</v>
      </c>
      <c r="T1615" s="6">
        <v>45474.732835648145</v>
      </c>
      <c r="U1615">
        <f t="shared" si="303"/>
        <v>25</v>
      </c>
      <c r="V1615">
        <f t="shared" si="304"/>
        <v>1</v>
      </c>
      <c r="W1615" t="str">
        <f t="shared" si="305"/>
        <v/>
      </c>
      <c r="X1615" t="str">
        <f t="shared" si="306"/>
        <v/>
      </c>
      <c r="Y1615" s="12" t="str">
        <f t="shared" si="307"/>
        <v/>
      </c>
      <c r="Z1615" t="str">
        <f t="shared" si="308"/>
        <v/>
      </c>
      <c r="AA1615" t="str">
        <f t="shared" si="309"/>
        <v/>
      </c>
      <c r="AB1615" t="str">
        <f t="shared" si="310"/>
        <v/>
      </c>
      <c r="AC1615" s="2" t="str">
        <f t="shared" si="311"/>
        <v/>
      </c>
      <c r="AD1615" t="str">
        <f t="shared" si="314"/>
        <v/>
      </c>
      <c r="AE1615" t="str">
        <f t="shared" si="312"/>
        <v/>
      </c>
      <c r="AF1615" t="str">
        <f t="shared" si="313"/>
        <v/>
      </c>
    </row>
    <row r="1616" spans="1:32" x14ac:dyDescent="0.25">
      <c r="A1616">
        <v>13590</v>
      </c>
      <c r="B1616" s="1">
        <v>867488060855003</v>
      </c>
      <c r="C1616" s="1">
        <v>1719855348</v>
      </c>
      <c r="D1616">
        <v>-22.879885999999999</v>
      </c>
      <c r="E1616">
        <v>-47.050576</v>
      </c>
      <c r="F1616">
        <v>689</v>
      </c>
      <c r="G1616">
        <v>214</v>
      </c>
      <c r="H1616">
        <v>36.1</v>
      </c>
      <c r="I1616">
        <v>1</v>
      </c>
      <c r="J1616">
        <v>1</v>
      </c>
      <c r="K1616">
        <v>528800</v>
      </c>
      <c r="L1616">
        <v>0</v>
      </c>
      <c r="M1616" t="s">
        <v>19</v>
      </c>
      <c r="N1616">
        <v>10</v>
      </c>
      <c r="O1616">
        <v>0</v>
      </c>
      <c r="P1616">
        <v>0</v>
      </c>
      <c r="Q1616">
        <v>0</v>
      </c>
      <c r="R1616">
        <v>0</v>
      </c>
      <c r="S1616" s="4">
        <v>45474.733194444445</v>
      </c>
      <c r="T1616" s="6">
        <v>45474.733194444445</v>
      </c>
      <c r="U1616">
        <f t="shared" si="303"/>
        <v>25</v>
      </c>
      <c r="V1616">
        <f t="shared" si="304"/>
        <v>31</v>
      </c>
      <c r="W1616" t="str">
        <f t="shared" si="305"/>
        <v/>
      </c>
      <c r="X1616" t="str">
        <f t="shared" si="306"/>
        <v/>
      </c>
      <c r="Y1616" s="12" t="str">
        <f t="shared" si="307"/>
        <v/>
      </c>
      <c r="Z1616" t="str">
        <f t="shared" si="308"/>
        <v/>
      </c>
      <c r="AA1616" t="str">
        <f t="shared" si="309"/>
        <v/>
      </c>
      <c r="AB1616" t="str">
        <f t="shared" si="310"/>
        <v/>
      </c>
      <c r="AC1616" s="2" t="str">
        <f t="shared" si="311"/>
        <v/>
      </c>
      <c r="AD1616" t="str">
        <f t="shared" si="314"/>
        <v/>
      </c>
      <c r="AE1616" t="str">
        <f t="shared" si="312"/>
        <v/>
      </c>
      <c r="AF1616" t="str">
        <f t="shared" si="313"/>
        <v/>
      </c>
    </row>
    <row r="1617" spans="1:32" x14ac:dyDescent="0.25">
      <c r="A1617">
        <v>13592</v>
      </c>
      <c r="B1617" s="1">
        <v>867488060855003</v>
      </c>
      <c r="C1617" s="1">
        <v>1719855379</v>
      </c>
      <c r="D1617">
        <v>-22.880858</v>
      </c>
      <c r="E1617">
        <v>-47.051290999999999</v>
      </c>
      <c r="F1617">
        <v>692</v>
      </c>
      <c r="G1617">
        <v>214</v>
      </c>
      <c r="H1617">
        <v>0</v>
      </c>
      <c r="I1617">
        <v>1</v>
      </c>
      <c r="J1617">
        <v>1</v>
      </c>
      <c r="K1617">
        <v>528900</v>
      </c>
      <c r="L1617">
        <v>0</v>
      </c>
      <c r="M1617" t="s">
        <v>19</v>
      </c>
      <c r="N1617">
        <v>10</v>
      </c>
      <c r="O1617">
        <v>0</v>
      </c>
      <c r="P1617">
        <v>0</v>
      </c>
      <c r="Q1617">
        <v>0</v>
      </c>
      <c r="R1617">
        <v>0</v>
      </c>
      <c r="S1617" s="4">
        <v>45474.733553240738</v>
      </c>
      <c r="T1617" s="6">
        <v>45474.733553240738</v>
      </c>
      <c r="U1617">
        <f t="shared" si="303"/>
        <v>25</v>
      </c>
      <c r="V1617">
        <f t="shared" si="304"/>
        <v>31</v>
      </c>
      <c r="W1617" t="str">
        <f t="shared" si="305"/>
        <v/>
      </c>
      <c r="X1617" t="str">
        <f t="shared" si="306"/>
        <v/>
      </c>
      <c r="Y1617" s="12" t="str">
        <f t="shared" si="307"/>
        <v/>
      </c>
      <c r="Z1617" t="str">
        <f t="shared" si="308"/>
        <v/>
      </c>
      <c r="AA1617" t="str">
        <f t="shared" si="309"/>
        <v/>
      </c>
      <c r="AB1617" t="str">
        <f t="shared" si="310"/>
        <v/>
      </c>
      <c r="AC1617" s="2" t="str">
        <f t="shared" si="311"/>
        <v/>
      </c>
      <c r="AD1617" t="str">
        <f t="shared" si="314"/>
        <v/>
      </c>
      <c r="AE1617" t="str">
        <f t="shared" si="312"/>
        <v/>
      </c>
      <c r="AF1617" t="str">
        <f t="shared" si="313"/>
        <v/>
      </c>
    </row>
    <row r="1618" spans="1:32" x14ac:dyDescent="0.25">
      <c r="A1618">
        <v>13594</v>
      </c>
      <c r="B1618" s="1">
        <v>867488060855003</v>
      </c>
      <c r="C1618" s="1">
        <v>1719855409</v>
      </c>
      <c r="D1618">
        <v>-22.880858</v>
      </c>
      <c r="E1618">
        <v>-47.051290999999999</v>
      </c>
      <c r="F1618">
        <v>692</v>
      </c>
      <c r="G1618">
        <v>214</v>
      </c>
      <c r="H1618">
        <v>0</v>
      </c>
      <c r="I1618">
        <v>1</v>
      </c>
      <c r="J1618">
        <v>1</v>
      </c>
      <c r="K1618">
        <v>528900</v>
      </c>
      <c r="L1618">
        <v>0</v>
      </c>
      <c r="M1618" t="s">
        <v>19</v>
      </c>
      <c r="N1618">
        <v>10</v>
      </c>
      <c r="O1618">
        <v>0</v>
      </c>
      <c r="P1618">
        <v>0</v>
      </c>
      <c r="Q1618">
        <v>0</v>
      </c>
      <c r="R1618">
        <v>0</v>
      </c>
      <c r="S1618" s="4">
        <v>45474.733900462961</v>
      </c>
      <c r="T1618" s="6">
        <v>45474.733900462961</v>
      </c>
      <c r="U1618">
        <f t="shared" si="303"/>
        <v>25</v>
      </c>
      <c r="V1618">
        <f t="shared" si="304"/>
        <v>30</v>
      </c>
      <c r="W1618" t="str">
        <f t="shared" si="305"/>
        <v/>
      </c>
      <c r="X1618" t="str">
        <f t="shared" si="306"/>
        <v/>
      </c>
      <c r="Y1618" s="12" t="str">
        <f t="shared" si="307"/>
        <v/>
      </c>
      <c r="Z1618" t="str">
        <f t="shared" si="308"/>
        <v/>
      </c>
      <c r="AA1618" t="str">
        <f t="shared" si="309"/>
        <v/>
      </c>
      <c r="AB1618" t="str">
        <f t="shared" si="310"/>
        <v/>
      </c>
      <c r="AC1618" s="2" t="str">
        <f t="shared" si="311"/>
        <v/>
      </c>
      <c r="AD1618" t="str">
        <f t="shared" si="314"/>
        <v/>
      </c>
      <c r="AE1618" t="str">
        <f t="shared" si="312"/>
        <v/>
      </c>
      <c r="AF1618" t="str">
        <f t="shared" si="313"/>
        <v/>
      </c>
    </row>
    <row r="1619" spans="1:32" x14ac:dyDescent="0.25">
      <c r="A1619">
        <v>13596</v>
      </c>
      <c r="B1619" s="1">
        <v>867488060855003</v>
      </c>
      <c r="C1619" s="1">
        <v>1719855434</v>
      </c>
      <c r="D1619">
        <v>-22.881072</v>
      </c>
      <c r="E1619">
        <v>-47.051169999999999</v>
      </c>
      <c r="F1619">
        <v>691</v>
      </c>
      <c r="G1619">
        <v>215</v>
      </c>
      <c r="H1619">
        <v>0</v>
      </c>
      <c r="I1619">
        <v>1</v>
      </c>
      <c r="J1619">
        <v>0</v>
      </c>
      <c r="K1619">
        <v>529000</v>
      </c>
      <c r="L1619">
        <v>0</v>
      </c>
      <c r="M1619" t="s">
        <v>19</v>
      </c>
      <c r="N1619">
        <v>10</v>
      </c>
      <c r="O1619">
        <v>0</v>
      </c>
      <c r="P1619">
        <v>0</v>
      </c>
      <c r="Q1619">
        <v>0</v>
      </c>
      <c r="R1619">
        <v>0</v>
      </c>
      <c r="S1619" s="4">
        <v>45474.734189814815</v>
      </c>
      <c r="T1619" s="6">
        <v>45474.734189814815</v>
      </c>
      <c r="U1619">
        <f t="shared" si="303"/>
        <v>25</v>
      </c>
      <c r="V1619">
        <f t="shared" si="304"/>
        <v>25</v>
      </c>
      <c r="W1619" t="str">
        <f t="shared" si="305"/>
        <v/>
      </c>
      <c r="X1619" t="str">
        <f t="shared" si="306"/>
        <v/>
      </c>
      <c r="Y1619" s="12" t="str">
        <f t="shared" si="307"/>
        <v/>
      </c>
      <c r="Z1619" t="str">
        <f t="shared" si="308"/>
        <v/>
      </c>
      <c r="AA1619" t="str">
        <f t="shared" si="309"/>
        <v/>
      </c>
      <c r="AB1619" t="str">
        <f t="shared" si="310"/>
        <v/>
      </c>
      <c r="AC1619" s="2" t="str">
        <f t="shared" si="311"/>
        <v/>
      </c>
      <c r="AD1619" t="str">
        <f t="shared" si="314"/>
        <v/>
      </c>
      <c r="AE1619" t="str">
        <f t="shared" si="312"/>
        <v/>
      </c>
      <c r="AF1619" t="str">
        <f t="shared" si="313"/>
        <v/>
      </c>
    </row>
    <row r="1620" spans="1:32" x14ac:dyDescent="0.25">
      <c r="A1620">
        <v>13612</v>
      </c>
      <c r="B1620" s="1">
        <v>867488060855003</v>
      </c>
      <c r="C1620" s="1">
        <v>1719855733</v>
      </c>
      <c r="D1620">
        <v>-22.881072</v>
      </c>
      <c r="E1620">
        <v>-47.051169999999999</v>
      </c>
      <c r="F1620">
        <v>691</v>
      </c>
      <c r="G1620">
        <v>215</v>
      </c>
      <c r="H1620">
        <v>0</v>
      </c>
      <c r="I1620">
        <v>0</v>
      </c>
      <c r="J1620">
        <v>1</v>
      </c>
      <c r="K1620">
        <v>529000</v>
      </c>
      <c r="L1620">
        <v>0</v>
      </c>
      <c r="M1620" t="s">
        <v>22</v>
      </c>
      <c r="N1620">
        <v>0</v>
      </c>
      <c r="O1620">
        <v>0</v>
      </c>
      <c r="P1620">
        <v>0</v>
      </c>
      <c r="Q1620">
        <v>0</v>
      </c>
      <c r="R1620">
        <v>0</v>
      </c>
      <c r="S1620" s="4">
        <v>45474.737650462965</v>
      </c>
      <c r="T1620" s="6">
        <v>45474.737650462965</v>
      </c>
      <c r="U1620">
        <f t="shared" si="303"/>
        <v>25</v>
      </c>
      <c r="V1620">
        <f t="shared" si="304"/>
        <v>299</v>
      </c>
      <c r="W1620" t="str">
        <f t="shared" si="305"/>
        <v/>
      </c>
      <c r="X1620" t="str">
        <f t="shared" si="306"/>
        <v/>
      </c>
      <c r="Y1620" s="12" t="str">
        <f t="shared" si="307"/>
        <v/>
      </c>
      <c r="Z1620" t="str">
        <f t="shared" si="308"/>
        <v/>
      </c>
      <c r="AA1620" t="str">
        <f t="shared" si="309"/>
        <v/>
      </c>
      <c r="AB1620" t="str">
        <f t="shared" si="310"/>
        <v/>
      </c>
      <c r="AC1620" s="2" t="str">
        <f t="shared" si="311"/>
        <v/>
      </c>
      <c r="AD1620" t="str">
        <f t="shared" si="314"/>
        <v/>
      </c>
      <c r="AE1620" t="str">
        <f t="shared" si="312"/>
        <v/>
      </c>
      <c r="AF1620" t="str">
        <f t="shared" si="313"/>
        <v/>
      </c>
    </row>
    <row r="1621" spans="1:32" x14ac:dyDescent="0.25">
      <c r="A1621">
        <v>13613</v>
      </c>
      <c r="B1621" s="1">
        <v>867488060855003</v>
      </c>
      <c r="C1621" s="1">
        <v>1719855776</v>
      </c>
      <c r="D1621">
        <v>-22.881142000000001</v>
      </c>
      <c r="E1621">
        <v>-47.051220000000001</v>
      </c>
      <c r="F1621">
        <v>701</v>
      </c>
      <c r="G1621">
        <v>215</v>
      </c>
      <c r="H1621">
        <v>0</v>
      </c>
      <c r="I1621">
        <v>1</v>
      </c>
      <c r="J1621">
        <v>1</v>
      </c>
      <c r="K1621">
        <v>529000</v>
      </c>
      <c r="L1621">
        <v>0</v>
      </c>
      <c r="M1621" t="s">
        <v>19</v>
      </c>
      <c r="N1621">
        <v>10</v>
      </c>
      <c r="O1621">
        <v>0</v>
      </c>
      <c r="P1621">
        <v>0</v>
      </c>
      <c r="Q1621">
        <v>0</v>
      </c>
      <c r="R1621">
        <v>0</v>
      </c>
      <c r="S1621" s="4">
        <v>45474.73814814815</v>
      </c>
      <c r="T1621" s="6">
        <v>45474.73814814815</v>
      </c>
      <c r="U1621">
        <f t="shared" si="303"/>
        <v>25</v>
      </c>
      <c r="V1621">
        <f t="shared" si="304"/>
        <v>43</v>
      </c>
      <c r="W1621" t="str">
        <f t="shared" si="305"/>
        <v/>
      </c>
      <c r="X1621" t="str">
        <f t="shared" si="306"/>
        <v/>
      </c>
      <c r="Y1621" s="12" t="str">
        <f t="shared" si="307"/>
        <v/>
      </c>
      <c r="Z1621" t="str">
        <f t="shared" si="308"/>
        <v/>
      </c>
      <c r="AA1621" t="str">
        <f t="shared" si="309"/>
        <v/>
      </c>
      <c r="AB1621" t="str">
        <f t="shared" si="310"/>
        <v/>
      </c>
      <c r="AC1621" s="2" t="str">
        <f t="shared" si="311"/>
        <v/>
      </c>
      <c r="AD1621" t="str">
        <f t="shared" si="314"/>
        <v/>
      </c>
      <c r="AE1621" t="str">
        <f t="shared" si="312"/>
        <v/>
      </c>
      <c r="AF1621" t="str">
        <f t="shared" si="313"/>
        <v/>
      </c>
    </row>
    <row r="1622" spans="1:32" x14ac:dyDescent="0.25">
      <c r="A1622">
        <v>13614</v>
      </c>
      <c r="B1622" s="1">
        <v>867488060855003</v>
      </c>
      <c r="C1622" s="1">
        <v>1719855799</v>
      </c>
      <c r="D1622">
        <v>-22.881129999999999</v>
      </c>
      <c r="E1622">
        <v>-47.050941000000002</v>
      </c>
      <c r="F1622">
        <v>699</v>
      </c>
      <c r="G1622">
        <v>86</v>
      </c>
      <c r="H1622">
        <v>11.2</v>
      </c>
      <c r="I1622">
        <v>1</v>
      </c>
      <c r="J1622">
        <v>1</v>
      </c>
      <c r="K1622">
        <v>529000</v>
      </c>
      <c r="L1622">
        <v>0</v>
      </c>
      <c r="M1622" t="s">
        <v>19</v>
      </c>
      <c r="N1622">
        <v>10</v>
      </c>
      <c r="O1622">
        <v>0</v>
      </c>
      <c r="P1622">
        <v>0</v>
      </c>
      <c r="Q1622">
        <v>0</v>
      </c>
      <c r="R1622">
        <v>0</v>
      </c>
      <c r="S1622" s="4">
        <v>45474.73841435185</v>
      </c>
      <c r="T1622" s="6">
        <v>45474.73841435185</v>
      </c>
      <c r="U1622">
        <f t="shared" si="303"/>
        <v>25</v>
      </c>
      <c r="V1622">
        <f t="shared" si="304"/>
        <v>23</v>
      </c>
      <c r="W1622" t="str">
        <f t="shared" si="305"/>
        <v/>
      </c>
      <c r="X1622" t="str">
        <f t="shared" si="306"/>
        <v/>
      </c>
      <c r="Y1622" s="12" t="str">
        <f t="shared" si="307"/>
        <v/>
      </c>
      <c r="Z1622" t="str">
        <f t="shared" si="308"/>
        <v/>
      </c>
      <c r="AA1622" t="str">
        <f t="shared" si="309"/>
        <v/>
      </c>
      <c r="AB1622" t="str">
        <f t="shared" si="310"/>
        <v/>
      </c>
      <c r="AC1622" s="2" t="str">
        <f t="shared" si="311"/>
        <v/>
      </c>
      <c r="AD1622" t="str">
        <f t="shared" si="314"/>
        <v/>
      </c>
      <c r="AE1622" t="str">
        <f t="shared" si="312"/>
        <v/>
      </c>
      <c r="AF1622" t="str">
        <f t="shared" si="313"/>
        <v/>
      </c>
    </row>
    <row r="1623" spans="1:32" x14ac:dyDescent="0.25">
      <c r="A1623">
        <v>13615</v>
      </c>
      <c r="B1623" s="1">
        <v>867488060855003</v>
      </c>
      <c r="C1623" s="1">
        <v>1719855828</v>
      </c>
      <c r="D1623">
        <v>-22.881021</v>
      </c>
      <c r="E1623">
        <v>-47.050251000000003</v>
      </c>
      <c r="F1623">
        <v>696</v>
      </c>
      <c r="G1623">
        <v>37</v>
      </c>
      <c r="H1623">
        <v>30.2</v>
      </c>
      <c r="I1623">
        <v>1</v>
      </c>
      <c r="J1623">
        <v>1</v>
      </c>
      <c r="K1623">
        <v>529100</v>
      </c>
      <c r="L1623">
        <v>0</v>
      </c>
      <c r="M1623" t="s">
        <v>19</v>
      </c>
      <c r="N1623">
        <v>10</v>
      </c>
      <c r="O1623">
        <v>0</v>
      </c>
      <c r="P1623">
        <v>0</v>
      </c>
      <c r="Q1623">
        <v>0</v>
      </c>
      <c r="R1623">
        <v>0</v>
      </c>
      <c r="S1623" s="4">
        <v>45474.738749999997</v>
      </c>
      <c r="T1623" s="6">
        <v>45474.738749999997</v>
      </c>
      <c r="U1623">
        <f t="shared" si="303"/>
        <v>25</v>
      </c>
      <c r="V1623">
        <f t="shared" si="304"/>
        <v>29</v>
      </c>
      <c r="W1623" t="str">
        <f t="shared" si="305"/>
        <v/>
      </c>
      <c r="X1623" t="str">
        <f t="shared" si="306"/>
        <v/>
      </c>
      <c r="Y1623" s="12" t="str">
        <f t="shared" si="307"/>
        <v/>
      </c>
      <c r="Z1623" t="str">
        <f t="shared" si="308"/>
        <v/>
      </c>
      <c r="AA1623" t="str">
        <f t="shared" si="309"/>
        <v/>
      </c>
      <c r="AB1623" t="str">
        <f t="shared" si="310"/>
        <v/>
      </c>
      <c r="AC1623" s="2" t="str">
        <f t="shared" si="311"/>
        <v/>
      </c>
      <c r="AD1623" t="str">
        <f t="shared" si="314"/>
        <v/>
      </c>
      <c r="AE1623" t="str">
        <f t="shared" si="312"/>
        <v/>
      </c>
      <c r="AF1623" t="str">
        <f t="shared" si="313"/>
        <v/>
      </c>
    </row>
    <row r="1624" spans="1:32" x14ac:dyDescent="0.25">
      <c r="A1624">
        <v>13616</v>
      </c>
      <c r="B1624" s="1">
        <v>867488060855003</v>
      </c>
      <c r="C1624" s="1">
        <v>1719855858</v>
      </c>
      <c r="D1624">
        <v>-22.880199999999999</v>
      </c>
      <c r="E1624">
        <v>-47.047184999999999</v>
      </c>
      <c r="F1624">
        <v>688</v>
      </c>
      <c r="G1624">
        <v>72</v>
      </c>
      <c r="H1624">
        <v>37.200000000000003</v>
      </c>
      <c r="I1624">
        <v>1</v>
      </c>
      <c r="J1624">
        <v>1</v>
      </c>
      <c r="K1624">
        <v>529400</v>
      </c>
      <c r="L1624">
        <v>0</v>
      </c>
      <c r="M1624" t="s">
        <v>19</v>
      </c>
      <c r="N1624">
        <v>10</v>
      </c>
      <c r="O1624">
        <v>0</v>
      </c>
      <c r="P1624">
        <v>0</v>
      </c>
      <c r="Q1624">
        <v>0</v>
      </c>
      <c r="R1624">
        <v>0</v>
      </c>
      <c r="S1624" s="4">
        <v>45474.73909722222</v>
      </c>
      <c r="T1624" s="6">
        <v>45474.73909722222</v>
      </c>
      <c r="U1624">
        <f t="shared" si="303"/>
        <v>25</v>
      </c>
      <c r="V1624">
        <f t="shared" si="304"/>
        <v>30</v>
      </c>
      <c r="W1624" t="str">
        <f t="shared" si="305"/>
        <v/>
      </c>
      <c r="X1624" t="str">
        <f t="shared" si="306"/>
        <v/>
      </c>
      <c r="Y1624" s="12" t="str">
        <f t="shared" si="307"/>
        <v/>
      </c>
      <c r="Z1624" t="str">
        <f t="shared" si="308"/>
        <v/>
      </c>
      <c r="AA1624" t="str">
        <f t="shared" si="309"/>
        <v/>
      </c>
      <c r="AB1624" t="str">
        <f t="shared" si="310"/>
        <v/>
      </c>
      <c r="AC1624" s="2" t="str">
        <f t="shared" si="311"/>
        <v/>
      </c>
      <c r="AD1624" t="str">
        <f t="shared" si="314"/>
        <v/>
      </c>
      <c r="AE1624" t="str">
        <f t="shared" si="312"/>
        <v/>
      </c>
      <c r="AF1624" t="str">
        <f t="shared" si="313"/>
        <v/>
      </c>
    </row>
    <row r="1625" spans="1:32" x14ac:dyDescent="0.25">
      <c r="A1625">
        <v>13618</v>
      </c>
      <c r="B1625" s="1">
        <v>867488060855003</v>
      </c>
      <c r="C1625" s="1">
        <v>1719855919</v>
      </c>
      <c r="D1625">
        <v>-22.879259000000001</v>
      </c>
      <c r="E1625">
        <v>-47.044795999999998</v>
      </c>
      <c r="F1625">
        <v>684</v>
      </c>
      <c r="G1625">
        <v>116</v>
      </c>
      <c r="H1625">
        <v>10.4</v>
      </c>
      <c r="I1625">
        <v>1</v>
      </c>
      <c r="J1625">
        <v>1</v>
      </c>
      <c r="K1625">
        <v>529600</v>
      </c>
      <c r="L1625">
        <v>0</v>
      </c>
      <c r="M1625" t="s">
        <v>19</v>
      </c>
      <c r="N1625">
        <v>10</v>
      </c>
      <c r="O1625">
        <v>0</v>
      </c>
      <c r="P1625">
        <v>0</v>
      </c>
      <c r="Q1625">
        <v>0</v>
      </c>
      <c r="R1625">
        <v>0</v>
      </c>
      <c r="S1625" s="4">
        <v>45474.739803240744</v>
      </c>
      <c r="T1625" s="6">
        <v>45474.739803240744</v>
      </c>
      <c r="U1625">
        <f t="shared" si="303"/>
        <v>25</v>
      </c>
      <c r="V1625">
        <f t="shared" si="304"/>
        <v>61</v>
      </c>
      <c r="W1625" t="str">
        <f t="shared" si="305"/>
        <v/>
      </c>
      <c r="X1625" t="str">
        <f t="shared" si="306"/>
        <v/>
      </c>
      <c r="Y1625" s="12" t="str">
        <f t="shared" si="307"/>
        <v/>
      </c>
      <c r="Z1625" t="str">
        <f t="shared" si="308"/>
        <v/>
      </c>
      <c r="AA1625" t="str">
        <f t="shared" si="309"/>
        <v/>
      </c>
      <c r="AB1625" t="str">
        <f t="shared" si="310"/>
        <v/>
      </c>
      <c r="AC1625" s="2" t="str">
        <f t="shared" si="311"/>
        <v/>
      </c>
      <c r="AD1625" t="str">
        <f t="shared" si="314"/>
        <v/>
      </c>
      <c r="AE1625" t="str">
        <f t="shared" si="312"/>
        <v/>
      </c>
      <c r="AF1625" t="str">
        <f t="shared" si="313"/>
        <v/>
      </c>
    </row>
    <row r="1626" spans="1:32" x14ac:dyDescent="0.25">
      <c r="A1626">
        <v>13620</v>
      </c>
      <c r="B1626" s="1">
        <v>867488060855003</v>
      </c>
      <c r="C1626" s="1">
        <v>1719855948</v>
      </c>
      <c r="D1626">
        <v>-22.880343</v>
      </c>
      <c r="E1626">
        <v>-47.043723999999997</v>
      </c>
      <c r="F1626">
        <v>676</v>
      </c>
      <c r="G1626">
        <v>140</v>
      </c>
      <c r="H1626">
        <v>20.6</v>
      </c>
      <c r="I1626">
        <v>1</v>
      </c>
      <c r="J1626">
        <v>1</v>
      </c>
      <c r="K1626">
        <v>529800</v>
      </c>
      <c r="L1626">
        <v>0</v>
      </c>
      <c r="M1626" t="s">
        <v>19</v>
      </c>
      <c r="N1626">
        <v>10</v>
      </c>
      <c r="O1626">
        <v>0</v>
      </c>
      <c r="P1626">
        <v>0</v>
      </c>
      <c r="Q1626">
        <v>0</v>
      </c>
      <c r="R1626">
        <v>0</v>
      </c>
      <c r="S1626" s="4">
        <v>45474.74013888889</v>
      </c>
      <c r="T1626" s="6">
        <v>45474.74013888889</v>
      </c>
      <c r="U1626">
        <f t="shared" si="303"/>
        <v>25</v>
      </c>
      <c r="V1626">
        <f t="shared" si="304"/>
        <v>29</v>
      </c>
      <c r="W1626" t="str">
        <f t="shared" si="305"/>
        <v/>
      </c>
      <c r="X1626" t="str">
        <f t="shared" si="306"/>
        <v/>
      </c>
      <c r="Y1626" s="12" t="str">
        <f t="shared" si="307"/>
        <v/>
      </c>
      <c r="Z1626" t="str">
        <f t="shared" si="308"/>
        <v/>
      </c>
      <c r="AA1626" t="str">
        <f t="shared" si="309"/>
        <v/>
      </c>
      <c r="AB1626" t="str">
        <f t="shared" si="310"/>
        <v/>
      </c>
      <c r="AC1626" s="2" t="str">
        <f t="shared" si="311"/>
        <v/>
      </c>
      <c r="AD1626" t="str">
        <f t="shared" si="314"/>
        <v/>
      </c>
      <c r="AE1626" t="str">
        <f t="shared" si="312"/>
        <v/>
      </c>
      <c r="AF1626" t="str">
        <f t="shared" si="313"/>
        <v/>
      </c>
    </row>
    <row r="1627" spans="1:32" x14ac:dyDescent="0.25">
      <c r="A1627">
        <v>13622</v>
      </c>
      <c r="B1627" s="1">
        <v>867488060855003</v>
      </c>
      <c r="C1627" s="1">
        <v>1719855978</v>
      </c>
      <c r="D1627">
        <v>-22.883984000000002</v>
      </c>
      <c r="E1627">
        <v>-47.044182999999997</v>
      </c>
      <c r="F1627">
        <v>649</v>
      </c>
      <c r="G1627">
        <v>187</v>
      </c>
      <c r="H1627">
        <v>70.8</v>
      </c>
      <c r="I1627">
        <v>1</v>
      </c>
      <c r="J1627">
        <v>1</v>
      </c>
      <c r="K1627">
        <v>530300</v>
      </c>
      <c r="L1627">
        <v>0</v>
      </c>
      <c r="M1627" t="s">
        <v>19</v>
      </c>
      <c r="N1627">
        <v>10</v>
      </c>
      <c r="O1627">
        <v>0</v>
      </c>
      <c r="P1627">
        <v>0</v>
      </c>
      <c r="Q1627">
        <v>0</v>
      </c>
      <c r="R1627">
        <v>0</v>
      </c>
      <c r="S1627" s="4">
        <v>45474.740486111114</v>
      </c>
      <c r="T1627" s="6">
        <v>45474.740486111114</v>
      </c>
      <c r="U1627">
        <f t="shared" si="303"/>
        <v>25</v>
      </c>
      <c r="V1627">
        <f t="shared" si="304"/>
        <v>30</v>
      </c>
      <c r="W1627" t="str">
        <f t="shared" si="305"/>
        <v/>
      </c>
      <c r="X1627" t="str">
        <f t="shared" si="306"/>
        <v/>
      </c>
      <c r="Y1627" s="12" t="str">
        <f t="shared" si="307"/>
        <v/>
      </c>
      <c r="Z1627" t="str">
        <f t="shared" si="308"/>
        <v/>
      </c>
      <c r="AA1627" t="str">
        <f t="shared" si="309"/>
        <v/>
      </c>
      <c r="AB1627" t="str">
        <f t="shared" si="310"/>
        <v/>
      </c>
      <c r="AC1627" s="2" t="str">
        <f t="shared" si="311"/>
        <v/>
      </c>
      <c r="AD1627" t="str">
        <f t="shared" si="314"/>
        <v/>
      </c>
      <c r="AE1627" t="str">
        <f t="shared" si="312"/>
        <v/>
      </c>
      <c r="AF1627" t="str">
        <f t="shared" si="313"/>
        <v/>
      </c>
    </row>
    <row r="1628" spans="1:32" x14ac:dyDescent="0.25">
      <c r="A1628">
        <v>13624</v>
      </c>
      <c r="B1628" s="1">
        <v>867488060855003</v>
      </c>
      <c r="C1628" s="1">
        <v>1719856008</v>
      </c>
      <c r="D1628">
        <v>-22.887036999999999</v>
      </c>
      <c r="E1628">
        <v>-47.046455000000002</v>
      </c>
      <c r="F1628">
        <v>651</v>
      </c>
      <c r="G1628">
        <v>261</v>
      </c>
      <c r="H1628">
        <v>58.1</v>
      </c>
      <c r="I1628">
        <v>1</v>
      </c>
      <c r="J1628">
        <v>1</v>
      </c>
      <c r="K1628">
        <v>530700</v>
      </c>
      <c r="L1628">
        <v>0</v>
      </c>
      <c r="M1628" t="s">
        <v>19</v>
      </c>
      <c r="N1628">
        <v>10</v>
      </c>
      <c r="O1628">
        <v>0</v>
      </c>
      <c r="P1628">
        <v>0</v>
      </c>
      <c r="Q1628">
        <v>0</v>
      </c>
      <c r="R1628">
        <v>0</v>
      </c>
      <c r="S1628" s="4">
        <v>45474.740833333337</v>
      </c>
      <c r="T1628" s="6">
        <v>45474.740833333337</v>
      </c>
      <c r="U1628">
        <f t="shared" si="303"/>
        <v>25</v>
      </c>
      <c r="V1628">
        <f t="shared" si="304"/>
        <v>30</v>
      </c>
      <c r="W1628" t="str">
        <f t="shared" si="305"/>
        <v/>
      </c>
      <c r="X1628" t="str">
        <f t="shared" si="306"/>
        <v/>
      </c>
      <c r="Y1628" s="12" t="str">
        <f t="shared" si="307"/>
        <v/>
      </c>
      <c r="Z1628" t="str">
        <f t="shared" si="308"/>
        <v/>
      </c>
      <c r="AA1628" t="str">
        <f t="shared" si="309"/>
        <v/>
      </c>
      <c r="AB1628" t="str">
        <f t="shared" si="310"/>
        <v/>
      </c>
      <c r="AC1628" s="2" t="str">
        <f t="shared" si="311"/>
        <v/>
      </c>
      <c r="AD1628" t="str">
        <f t="shared" si="314"/>
        <v/>
      </c>
      <c r="AE1628" t="str">
        <f t="shared" si="312"/>
        <v/>
      </c>
      <c r="AF1628" t="str">
        <f t="shared" si="313"/>
        <v/>
      </c>
    </row>
    <row r="1629" spans="1:32" x14ac:dyDescent="0.25">
      <c r="A1629">
        <v>13626</v>
      </c>
      <c r="B1629" s="1">
        <v>867488060855003</v>
      </c>
      <c r="C1629" s="1">
        <v>1719856039</v>
      </c>
      <c r="D1629">
        <v>-22.887629</v>
      </c>
      <c r="E1629">
        <v>-47.047795000000001</v>
      </c>
      <c r="F1629">
        <v>650</v>
      </c>
      <c r="G1629">
        <v>124</v>
      </c>
      <c r="H1629">
        <v>29.3</v>
      </c>
      <c r="I1629">
        <v>1</v>
      </c>
      <c r="J1629">
        <v>1</v>
      </c>
      <c r="K1629">
        <v>530900</v>
      </c>
      <c r="L1629">
        <v>0</v>
      </c>
      <c r="M1629" t="s">
        <v>19</v>
      </c>
      <c r="N1629">
        <v>10</v>
      </c>
      <c r="O1629">
        <v>0</v>
      </c>
      <c r="P1629">
        <v>0</v>
      </c>
      <c r="Q1629">
        <v>0</v>
      </c>
      <c r="R1629">
        <v>0</v>
      </c>
      <c r="S1629" s="4">
        <v>45474.74119212963</v>
      </c>
      <c r="T1629" s="6">
        <v>45474.74119212963</v>
      </c>
      <c r="U1629">
        <f t="shared" si="303"/>
        <v>25</v>
      </c>
      <c r="V1629">
        <f t="shared" si="304"/>
        <v>31</v>
      </c>
      <c r="W1629" t="str">
        <f t="shared" si="305"/>
        <v/>
      </c>
      <c r="X1629" t="str">
        <f t="shared" si="306"/>
        <v/>
      </c>
      <c r="Y1629" s="12" t="str">
        <f t="shared" si="307"/>
        <v/>
      </c>
      <c r="Z1629" t="str">
        <f t="shared" si="308"/>
        <v/>
      </c>
      <c r="AA1629" t="str">
        <f t="shared" si="309"/>
        <v/>
      </c>
      <c r="AB1629" t="str">
        <f t="shared" si="310"/>
        <v/>
      </c>
      <c r="AC1629" s="2" t="str">
        <f t="shared" si="311"/>
        <v/>
      </c>
      <c r="AD1629" t="str">
        <f t="shared" si="314"/>
        <v/>
      </c>
      <c r="AE1629" t="str">
        <f t="shared" si="312"/>
        <v/>
      </c>
      <c r="AF1629" t="str">
        <f t="shared" si="313"/>
        <v/>
      </c>
    </row>
    <row r="1630" spans="1:32" x14ac:dyDescent="0.25">
      <c r="A1630">
        <v>13628</v>
      </c>
      <c r="B1630" s="1">
        <v>867488060855003</v>
      </c>
      <c r="C1630" s="1">
        <v>1719856068</v>
      </c>
      <c r="D1630">
        <v>-22.888565</v>
      </c>
      <c r="E1630">
        <v>-47.049652999999999</v>
      </c>
      <c r="F1630">
        <v>658</v>
      </c>
      <c r="G1630">
        <v>252</v>
      </c>
      <c r="H1630">
        <v>25.1</v>
      </c>
      <c r="I1630">
        <v>1</v>
      </c>
      <c r="J1630">
        <v>1</v>
      </c>
      <c r="K1630">
        <v>531200</v>
      </c>
      <c r="L1630">
        <v>0</v>
      </c>
      <c r="M1630" t="s">
        <v>19</v>
      </c>
      <c r="N1630">
        <v>10</v>
      </c>
      <c r="O1630">
        <v>0</v>
      </c>
      <c r="P1630">
        <v>0</v>
      </c>
      <c r="Q1630">
        <v>0</v>
      </c>
      <c r="R1630">
        <v>0</v>
      </c>
      <c r="S1630" s="4">
        <v>45474.741527777776</v>
      </c>
      <c r="T1630" s="6">
        <v>45474.741527777776</v>
      </c>
      <c r="U1630">
        <f t="shared" si="303"/>
        <v>25</v>
      </c>
      <c r="V1630">
        <f t="shared" si="304"/>
        <v>29</v>
      </c>
      <c r="W1630" t="str">
        <f t="shared" si="305"/>
        <v/>
      </c>
      <c r="X1630" t="str">
        <f t="shared" si="306"/>
        <v/>
      </c>
      <c r="Y1630" s="12" t="str">
        <f t="shared" si="307"/>
        <v/>
      </c>
      <c r="Z1630" t="str">
        <f t="shared" si="308"/>
        <v/>
      </c>
      <c r="AA1630" t="str">
        <f t="shared" si="309"/>
        <v/>
      </c>
      <c r="AB1630" t="str">
        <f t="shared" si="310"/>
        <v/>
      </c>
      <c r="AC1630" s="2" t="str">
        <f t="shared" si="311"/>
        <v/>
      </c>
      <c r="AD1630" t="str">
        <f t="shared" si="314"/>
        <v/>
      </c>
      <c r="AE1630" t="str">
        <f t="shared" si="312"/>
        <v/>
      </c>
      <c r="AF1630" t="str">
        <f t="shared" si="313"/>
        <v/>
      </c>
    </row>
    <row r="1631" spans="1:32" x14ac:dyDescent="0.25">
      <c r="A1631">
        <v>13630</v>
      </c>
      <c r="B1631" s="1">
        <v>867488060855003</v>
      </c>
      <c r="C1631" s="1">
        <v>1719856099</v>
      </c>
      <c r="D1631">
        <v>-22.889133999999999</v>
      </c>
      <c r="E1631">
        <v>-47.050387999999998</v>
      </c>
      <c r="F1631">
        <v>659</v>
      </c>
      <c r="G1631">
        <v>97</v>
      </c>
      <c r="H1631">
        <v>16.5</v>
      </c>
      <c r="I1631">
        <v>1</v>
      </c>
      <c r="J1631">
        <v>1</v>
      </c>
      <c r="K1631">
        <v>531300</v>
      </c>
      <c r="L1631">
        <v>0</v>
      </c>
      <c r="M1631" t="s">
        <v>19</v>
      </c>
      <c r="N1631">
        <v>10</v>
      </c>
      <c r="O1631">
        <v>0</v>
      </c>
      <c r="P1631">
        <v>0</v>
      </c>
      <c r="Q1631">
        <v>0</v>
      </c>
      <c r="R1631">
        <v>0</v>
      </c>
      <c r="S1631" s="4">
        <v>45474.741886574076</v>
      </c>
      <c r="T1631" s="6">
        <v>45474.741886574076</v>
      </c>
      <c r="U1631">
        <f t="shared" si="303"/>
        <v>25</v>
      </c>
      <c r="V1631">
        <f t="shared" si="304"/>
        <v>31</v>
      </c>
      <c r="W1631" t="str">
        <f t="shared" si="305"/>
        <v/>
      </c>
      <c r="X1631" t="str">
        <f t="shared" si="306"/>
        <v/>
      </c>
      <c r="Y1631" s="12" t="str">
        <f t="shared" si="307"/>
        <v/>
      </c>
      <c r="Z1631" t="str">
        <f t="shared" si="308"/>
        <v/>
      </c>
      <c r="AA1631" t="str">
        <f t="shared" si="309"/>
        <v/>
      </c>
      <c r="AB1631" t="str">
        <f t="shared" si="310"/>
        <v/>
      </c>
      <c r="AC1631" s="2" t="str">
        <f t="shared" si="311"/>
        <v/>
      </c>
      <c r="AD1631" t="str">
        <f t="shared" si="314"/>
        <v/>
      </c>
      <c r="AE1631" t="str">
        <f t="shared" si="312"/>
        <v/>
      </c>
      <c r="AF1631" t="str">
        <f t="shared" si="313"/>
        <v/>
      </c>
    </row>
    <row r="1632" spans="1:32" x14ac:dyDescent="0.25">
      <c r="A1632">
        <v>13632</v>
      </c>
      <c r="B1632" s="1">
        <v>867488060855003</v>
      </c>
      <c r="C1632" s="1">
        <v>1719856118</v>
      </c>
      <c r="D1632">
        <v>-22.889092000000002</v>
      </c>
      <c r="E1632">
        <v>-47.050066999999999</v>
      </c>
      <c r="F1632">
        <v>660</v>
      </c>
      <c r="G1632">
        <v>97</v>
      </c>
      <c r="H1632">
        <v>0</v>
      </c>
      <c r="I1632">
        <v>1</v>
      </c>
      <c r="J1632">
        <v>0</v>
      </c>
      <c r="K1632">
        <v>531300</v>
      </c>
      <c r="L1632">
        <v>0</v>
      </c>
      <c r="M1632" t="s">
        <v>19</v>
      </c>
      <c r="N1632">
        <v>10</v>
      </c>
      <c r="O1632">
        <v>0</v>
      </c>
      <c r="P1632">
        <v>0</v>
      </c>
      <c r="Q1632">
        <v>0</v>
      </c>
      <c r="R1632">
        <v>0</v>
      </c>
      <c r="S1632" s="4">
        <v>45474.742106481484</v>
      </c>
      <c r="T1632" s="6">
        <v>45474.742106481484</v>
      </c>
      <c r="U1632">
        <f t="shared" si="303"/>
        <v>25</v>
      </c>
      <c r="V1632">
        <f t="shared" si="304"/>
        <v>19</v>
      </c>
      <c r="W1632" t="str">
        <f t="shared" si="305"/>
        <v/>
      </c>
      <c r="X1632" t="str">
        <f t="shared" si="306"/>
        <v/>
      </c>
      <c r="Y1632" s="12" t="str">
        <f t="shared" si="307"/>
        <v/>
      </c>
      <c r="Z1632" t="str">
        <f t="shared" si="308"/>
        <v/>
      </c>
      <c r="AA1632" t="str">
        <f t="shared" si="309"/>
        <v/>
      </c>
      <c r="AB1632" t="str">
        <f t="shared" si="310"/>
        <v/>
      </c>
      <c r="AC1632" s="2" t="str">
        <f t="shared" si="311"/>
        <v/>
      </c>
      <c r="AD1632" t="str">
        <f t="shared" si="314"/>
        <v/>
      </c>
      <c r="AE1632" t="str">
        <f t="shared" si="312"/>
        <v/>
      </c>
      <c r="AF1632" t="str">
        <f t="shared" si="313"/>
        <v/>
      </c>
    </row>
    <row r="1633" spans="1:32" x14ac:dyDescent="0.25">
      <c r="A1633">
        <v>13639</v>
      </c>
      <c r="B1633" s="1">
        <v>867488060855003</v>
      </c>
      <c r="C1633" s="1">
        <v>1719856286</v>
      </c>
      <c r="D1633">
        <v>-22.889104</v>
      </c>
      <c r="E1633">
        <v>-47.050063999999999</v>
      </c>
      <c r="F1633">
        <v>661</v>
      </c>
      <c r="G1633">
        <v>97</v>
      </c>
      <c r="H1633">
        <v>0</v>
      </c>
      <c r="I1633">
        <v>1</v>
      </c>
      <c r="J1633">
        <v>1</v>
      </c>
      <c r="K1633">
        <v>531300</v>
      </c>
      <c r="L1633">
        <v>0</v>
      </c>
      <c r="M1633" t="s">
        <v>22</v>
      </c>
      <c r="N1633">
        <v>0</v>
      </c>
      <c r="O1633">
        <v>0</v>
      </c>
      <c r="P1633">
        <v>0</v>
      </c>
      <c r="Q1633">
        <v>0</v>
      </c>
      <c r="R1633">
        <v>0</v>
      </c>
      <c r="S1633" s="4">
        <v>45474.744050925925</v>
      </c>
      <c r="T1633" s="6">
        <v>45474.744050925925</v>
      </c>
      <c r="U1633">
        <f t="shared" si="303"/>
        <v>25</v>
      </c>
      <c r="V1633">
        <f t="shared" si="304"/>
        <v>168</v>
      </c>
      <c r="W1633" t="str">
        <f t="shared" si="305"/>
        <v/>
      </c>
      <c r="X1633" t="str">
        <f t="shared" si="306"/>
        <v/>
      </c>
      <c r="Y1633" s="12" t="str">
        <f t="shared" si="307"/>
        <v/>
      </c>
      <c r="Z1633" t="str">
        <f t="shared" si="308"/>
        <v/>
      </c>
      <c r="AA1633" t="str">
        <f t="shared" si="309"/>
        <v/>
      </c>
      <c r="AB1633" t="str">
        <f t="shared" si="310"/>
        <v/>
      </c>
      <c r="AC1633" s="2" t="str">
        <f t="shared" si="311"/>
        <v/>
      </c>
      <c r="AD1633" t="str">
        <f t="shared" si="314"/>
        <v/>
      </c>
      <c r="AE1633" t="str">
        <f t="shared" si="312"/>
        <v/>
      </c>
      <c r="AF1633" t="str">
        <f t="shared" si="313"/>
        <v/>
      </c>
    </row>
    <row r="1634" spans="1:32" x14ac:dyDescent="0.25">
      <c r="A1634">
        <v>13640</v>
      </c>
      <c r="B1634" s="1">
        <v>867488060855003</v>
      </c>
      <c r="C1634" s="1">
        <v>1719856287</v>
      </c>
      <c r="D1634">
        <v>-22.889104</v>
      </c>
      <c r="E1634">
        <v>-47.050063999999999</v>
      </c>
      <c r="F1634">
        <v>661</v>
      </c>
      <c r="G1634">
        <v>97</v>
      </c>
      <c r="H1634">
        <v>0</v>
      </c>
      <c r="I1634">
        <v>1</v>
      </c>
      <c r="J1634">
        <v>1</v>
      </c>
      <c r="K1634">
        <v>531300</v>
      </c>
      <c r="L1634">
        <v>0</v>
      </c>
      <c r="M1634" t="s">
        <v>19</v>
      </c>
      <c r="N1634">
        <v>10</v>
      </c>
      <c r="O1634">
        <v>0</v>
      </c>
      <c r="P1634">
        <v>0</v>
      </c>
      <c r="Q1634">
        <v>0</v>
      </c>
      <c r="R1634">
        <v>0</v>
      </c>
      <c r="S1634" s="4">
        <v>45474.744062500002</v>
      </c>
      <c r="T1634" s="6">
        <v>45474.744062500002</v>
      </c>
      <c r="U1634">
        <f t="shared" si="303"/>
        <v>25</v>
      </c>
      <c r="V1634">
        <f t="shared" si="304"/>
        <v>1</v>
      </c>
      <c r="W1634" t="str">
        <f t="shared" si="305"/>
        <v/>
      </c>
      <c r="X1634" t="str">
        <f t="shared" si="306"/>
        <v/>
      </c>
      <c r="Y1634" s="12" t="str">
        <f t="shared" si="307"/>
        <v/>
      </c>
      <c r="Z1634" t="str">
        <f t="shared" si="308"/>
        <v/>
      </c>
      <c r="AA1634" t="str">
        <f t="shared" si="309"/>
        <v/>
      </c>
      <c r="AB1634" t="str">
        <f t="shared" si="310"/>
        <v/>
      </c>
      <c r="AC1634" s="2" t="str">
        <f t="shared" si="311"/>
        <v/>
      </c>
      <c r="AD1634" t="str">
        <f t="shared" si="314"/>
        <v/>
      </c>
      <c r="AE1634" t="str">
        <f t="shared" si="312"/>
        <v/>
      </c>
      <c r="AF1634" t="str">
        <f t="shared" si="313"/>
        <v/>
      </c>
    </row>
    <row r="1635" spans="1:32" x14ac:dyDescent="0.25">
      <c r="A1635">
        <v>13642</v>
      </c>
      <c r="B1635" s="1">
        <v>867488060855003</v>
      </c>
      <c r="C1635" s="1">
        <v>1719856318</v>
      </c>
      <c r="D1635">
        <v>-22.889188999999998</v>
      </c>
      <c r="E1635">
        <v>-47.049925999999999</v>
      </c>
      <c r="F1635">
        <v>665</v>
      </c>
      <c r="G1635">
        <v>101</v>
      </c>
      <c r="H1635">
        <v>17.8</v>
      </c>
      <c r="I1635">
        <v>1</v>
      </c>
      <c r="J1635">
        <v>1</v>
      </c>
      <c r="K1635">
        <v>531300</v>
      </c>
      <c r="L1635">
        <v>0</v>
      </c>
      <c r="M1635" t="s">
        <v>19</v>
      </c>
      <c r="N1635">
        <v>10</v>
      </c>
      <c r="O1635">
        <v>0</v>
      </c>
      <c r="P1635">
        <v>0</v>
      </c>
      <c r="Q1635">
        <v>0</v>
      </c>
      <c r="R1635">
        <v>0</v>
      </c>
      <c r="S1635" s="4">
        <v>45474.744421296295</v>
      </c>
      <c r="T1635" s="6">
        <v>45474.744421296295</v>
      </c>
      <c r="U1635">
        <f t="shared" si="303"/>
        <v>25</v>
      </c>
      <c r="V1635">
        <f t="shared" si="304"/>
        <v>31</v>
      </c>
      <c r="W1635" t="str">
        <f t="shared" si="305"/>
        <v/>
      </c>
      <c r="X1635" t="str">
        <f t="shared" si="306"/>
        <v/>
      </c>
      <c r="Y1635" s="12" t="str">
        <f t="shared" si="307"/>
        <v/>
      </c>
      <c r="Z1635" t="str">
        <f t="shared" si="308"/>
        <v/>
      </c>
      <c r="AA1635" t="str">
        <f t="shared" si="309"/>
        <v/>
      </c>
      <c r="AB1635" t="str">
        <f t="shared" si="310"/>
        <v/>
      </c>
      <c r="AC1635" s="2" t="str">
        <f t="shared" si="311"/>
        <v/>
      </c>
      <c r="AD1635" t="str">
        <f t="shared" si="314"/>
        <v/>
      </c>
      <c r="AE1635" t="str">
        <f t="shared" si="312"/>
        <v/>
      </c>
      <c r="AF1635" t="str">
        <f t="shared" si="313"/>
        <v/>
      </c>
    </row>
    <row r="1636" spans="1:32" x14ac:dyDescent="0.25">
      <c r="A1636">
        <v>13644</v>
      </c>
      <c r="B1636" s="1">
        <v>867488060855003</v>
      </c>
      <c r="C1636" s="1">
        <v>1719856348</v>
      </c>
      <c r="D1636">
        <v>-22.889406000000001</v>
      </c>
      <c r="E1636">
        <v>-47.047682000000002</v>
      </c>
      <c r="F1636">
        <v>666</v>
      </c>
      <c r="G1636">
        <v>93</v>
      </c>
      <c r="H1636">
        <v>28.5</v>
      </c>
      <c r="I1636">
        <v>1</v>
      </c>
      <c r="J1636">
        <v>1</v>
      </c>
      <c r="K1636">
        <v>531600</v>
      </c>
      <c r="L1636">
        <v>0</v>
      </c>
      <c r="M1636" t="s">
        <v>19</v>
      </c>
      <c r="N1636">
        <v>10</v>
      </c>
      <c r="O1636">
        <v>0</v>
      </c>
      <c r="P1636">
        <v>0</v>
      </c>
      <c r="Q1636">
        <v>0</v>
      </c>
      <c r="R1636">
        <v>0</v>
      </c>
      <c r="S1636" s="4">
        <v>45474.744768518518</v>
      </c>
      <c r="T1636" s="6">
        <v>45474.744768518518</v>
      </c>
      <c r="U1636">
        <f t="shared" si="303"/>
        <v>25</v>
      </c>
      <c r="V1636">
        <f t="shared" si="304"/>
        <v>30</v>
      </c>
      <c r="W1636" t="str">
        <f t="shared" si="305"/>
        <v/>
      </c>
      <c r="X1636" t="str">
        <f t="shared" si="306"/>
        <v/>
      </c>
      <c r="Y1636" s="12" t="str">
        <f t="shared" si="307"/>
        <v/>
      </c>
      <c r="Z1636" t="str">
        <f t="shared" si="308"/>
        <v/>
      </c>
      <c r="AA1636" t="str">
        <f t="shared" si="309"/>
        <v/>
      </c>
      <c r="AB1636" t="str">
        <f t="shared" si="310"/>
        <v/>
      </c>
      <c r="AC1636" s="2" t="str">
        <f t="shared" si="311"/>
        <v/>
      </c>
      <c r="AD1636" t="str">
        <f t="shared" si="314"/>
        <v/>
      </c>
      <c r="AE1636" t="str">
        <f t="shared" si="312"/>
        <v/>
      </c>
      <c r="AF1636" t="str">
        <f t="shared" si="313"/>
        <v/>
      </c>
    </row>
    <row r="1637" spans="1:32" x14ac:dyDescent="0.25">
      <c r="A1637">
        <v>13646</v>
      </c>
      <c r="B1637" s="1">
        <v>867488060855003</v>
      </c>
      <c r="C1637" s="1">
        <v>1719856378</v>
      </c>
      <c r="D1637">
        <v>-22.889582000000001</v>
      </c>
      <c r="E1637">
        <v>-47.045935999999998</v>
      </c>
      <c r="F1637">
        <v>656</v>
      </c>
      <c r="G1637">
        <v>93</v>
      </c>
      <c r="H1637">
        <v>0</v>
      </c>
      <c r="I1637">
        <v>1</v>
      </c>
      <c r="J1637">
        <v>1</v>
      </c>
      <c r="K1637">
        <v>531700</v>
      </c>
      <c r="L1637">
        <v>0</v>
      </c>
      <c r="M1637" t="s">
        <v>19</v>
      </c>
      <c r="N1637">
        <v>10</v>
      </c>
      <c r="O1637">
        <v>0</v>
      </c>
      <c r="P1637">
        <v>0</v>
      </c>
      <c r="Q1637">
        <v>0</v>
      </c>
      <c r="R1637">
        <v>0</v>
      </c>
      <c r="S1637" s="4">
        <v>45474.745115740741</v>
      </c>
      <c r="T1637" s="6">
        <v>45474.745115740741</v>
      </c>
      <c r="U1637">
        <f t="shared" si="303"/>
        <v>25</v>
      </c>
      <c r="V1637">
        <f t="shared" si="304"/>
        <v>30</v>
      </c>
      <c r="W1637" t="str">
        <f t="shared" si="305"/>
        <v/>
      </c>
      <c r="X1637" t="str">
        <f t="shared" si="306"/>
        <v/>
      </c>
      <c r="Y1637" s="12" t="str">
        <f t="shared" si="307"/>
        <v/>
      </c>
      <c r="Z1637" t="str">
        <f t="shared" si="308"/>
        <v/>
      </c>
      <c r="AA1637" t="str">
        <f t="shared" si="309"/>
        <v/>
      </c>
      <c r="AB1637" t="str">
        <f t="shared" si="310"/>
        <v/>
      </c>
      <c r="AC1637" s="2" t="str">
        <f t="shared" si="311"/>
        <v/>
      </c>
      <c r="AD1637" t="str">
        <f t="shared" si="314"/>
        <v/>
      </c>
      <c r="AE1637" t="str">
        <f t="shared" si="312"/>
        <v/>
      </c>
      <c r="AF1637" t="str">
        <f t="shared" si="313"/>
        <v/>
      </c>
    </row>
    <row r="1638" spans="1:32" x14ac:dyDescent="0.25">
      <c r="A1638">
        <v>13648</v>
      </c>
      <c r="B1638" s="1">
        <v>867488060855003</v>
      </c>
      <c r="C1638" s="1">
        <v>1719856408</v>
      </c>
      <c r="D1638">
        <v>-22.889582000000001</v>
      </c>
      <c r="E1638">
        <v>-47.045935999999998</v>
      </c>
      <c r="F1638">
        <v>656</v>
      </c>
      <c r="G1638">
        <v>93</v>
      </c>
      <c r="H1638">
        <v>0</v>
      </c>
      <c r="I1638">
        <v>1</v>
      </c>
      <c r="J1638">
        <v>1</v>
      </c>
      <c r="K1638">
        <v>531700</v>
      </c>
      <c r="L1638">
        <v>0</v>
      </c>
      <c r="M1638" t="s">
        <v>19</v>
      </c>
      <c r="N1638">
        <v>10</v>
      </c>
      <c r="O1638">
        <v>0</v>
      </c>
      <c r="P1638">
        <v>0</v>
      </c>
      <c r="Q1638">
        <v>0</v>
      </c>
      <c r="R1638">
        <v>0</v>
      </c>
      <c r="S1638" s="4">
        <v>45474.745462962965</v>
      </c>
      <c r="T1638" s="6">
        <v>45474.745462962965</v>
      </c>
      <c r="U1638">
        <f t="shared" si="303"/>
        <v>25</v>
      </c>
      <c r="V1638">
        <f t="shared" si="304"/>
        <v>30</v>
      </c>
      <c r="W1638" t="str">
        <f t="shared" si="305"/>
        <v/>
      </c>
      <c r="X1638" t="str">
        <f t="shared" si="306"/>
        <v/>
      </c>
      <c r="Y1638" s="12" t="str">
        <f t="shared" si="307"/>
        <v/>
      </c>
      <c r="Z1638" t="str">
        <f t="shared" si="308"/>
        <v/>
      </c>
      <c r="AA1638" t="str">
        <f t="shared" si="309"/>
        <v/>
      </c>
      <c r="AB1638" t="str">
        <f t="shared" si="310"/>
        <v/>
      </c>
      <c r="AC1638" s="2" t="str">
        <f t="shared" si="311"/>
        <v/>
      </c>
      <c r="AD1638" t="str">
        <f t="shared" si="314"/>
        <v/>
      </c>
      <c r="AE1638" t="str">
        <f t="shared" si="312"/>
        <v/>
      </c>
      <c r="AF1638" t="str">
        <f t="shared" si="313"/>
        <v/>
      </c>
    </row>
    <row r="1639" spans="1:32" x14ac:dyDescent="0.25">
      <c r="A1639">
        <v>13650</v>
      </c>
      <c r="B1639" s="1">
        <v>867488060855003</v>
      </c>
      <c r="C1639" s="1">
        <v>1719856438</v>
      </c>
      <c r="D1639">
        <v>-22.889278999999998</v>
      </c>
      <c r="E1639">
        <v>-47.044677999999998</v>
      </c>
      <c r="F1639">
        <v>654</v>
      </c>
      <c r="G1639">
        <v>82</v>
      </c>
      <c r="H1639">
        <v>46.3</v>
      </c>
      <c r="I1639">
        <v>1</v>
      </c>
      <c r="J1639">
        <v>1</v>
      </c>
      <c r="K1639">
        <v>531900</v>
      </c>
      <c r="L1639">
        <v>0</v>
      </c>
      <c r="M1639" t="s">
        <v>19</v>
      </c>
      <c r="N1639">
        <v>10</v>
      </c>
      <c r="O1639">
        <v>0</v>
      </c>
      <c r="P1639">
        <v>0</v>
      </c>
      <c r="Q1639">
        <v>0</v>
      </c>
      <c r="R1639">
        <v>0</v>
      </c>
      <c r="S1639" s="4">
        <v>45474.745810185188</v>
      </c>
      <c r="T1639" s="6">
        <v>45474.745810185188</v>
      </c>
      <c r="U1639">
        <f t="shared" si="303"/>
        <v>25</v>
      </c>
      <c r="V1639">
        <f t="shared" si="304"/>
        <v>30</v>
      </c>
      <c r="W1639" t="str">
        <f t="shared" si="305"/>
        <v/>
      </c>
      <c r="X1639" t="str">
        <f t="shared" si="306"/>
        <v/>
      </c>
      <c r="Y1639" s="12" t="str">
        <f t="shared" si="307"/>
        <v/>
      </c>
      <c r="Z1639" t="str">
        <f t="shared" si="308"/>
        <v/>
      </c>
      <c r="AA1639" t="str">
        <f t="shared" si="309"/>
        <v/>
      </c>
      <c r="AB1639" t="str">
        <f t="shared" si="310"/>
        <v/>
      </c>
      <c r="AC1639" s="2" t="str">
        <f t="shared" si="311"/>
        <v/>
      </c>
      <c r="AD1639" t="str">
        <f t="shared" si="314"/>
        <v/>
      </c>
      <c r="AE1639" t="str">
        <f t="shared" si="312"/>
        <v/>
      </c>
      <c r="AF1639" t="str">
        <f t="shared" si="313"/>
        <v/>
      </c>
    </row>
    <row r="1640" spans="1:32" x14ac:dyDescent="0.25">
      <c r="A1640">
        <v>13652</v>
      </c>
      <c r="B1640" s="1">
        <v>867488060855003</v>
      </c>
      <c r="C1640" s="1">
        <v>1719856468</v>
      </c>
      <c r="D1640">
        <v>-22.891297999999999</v>
      </c>
      <c r="E1640">
        <v>-47.044206000000003</v>
      </c>
      <c r="F1640">
        <v>666</v>
      </c>
      <c r="G1640">
        <v>213</v>
      </c>
      <c r="H1640">
        <v>32</v>
      </c>
      <c r="I1640">
        <v>1</v>
      </c>
      <c r="J1640">
        <v>1</v>
      </c>
      <c r="K1640">
        <v>532200</v>
      </c>
      <c r="L1640">
        <v>0</v>
      </c>
      <c r="M1640" t="s">
        <v>19</v>
      </c>
      <c r="N1640">
        <v>10</v>
      </c>
      <c r="O1640">
        <v>0</v>
      </c>
      <c r="P1640">
        <v>0</v>
      </c>
      <c r="Q1640">
        <v>0</v>
      </c>
      <c r="R1640">
        <v>0</v>
      </c>
      <c r="S1640" s="4">
        <v>45474.746157407404</v>
      </c>
      <c r="T1640" s="6">
        <v>45474.746157407404</v>
      </c>
      <c r="U1640">
        <f t="shared" si="303"/>
        <v>25</v>
      </c>
      <c r="V1640">
        <f t="shared" si="304"/>
        <v>30</v>
      </c>
      <c r="W1640" t="str">
        <f t="shared" si="305"/>
        <v/>
      </c>
      <c r="X1640" t="str">
        <f t="shared" si="306"/>
        <v/>
      </c>
      <c r="Y1640" s="12" t="str">
        <f t="shared" si="307"/>
        <v/>
      </c>
      <c r="Z1640" t="str">
        <f t="shared" si="308"/>
        <v/>
      </c>
      <c r="AA1640" t="str">
        <f t="shared" si="309"/>
        <v/>
      </c>
      <c r="AB1640" t="str">
        <f t="shared" si="310"/>
        <v/>
      </c>
      <c r="AC1640" s="2" t="str">
        <f t="shared" si="311"/>
        <v/>
      </c>
      <c r="AD1640" t="str">
        <f t="shared" si="314"/>
        <v/>
      </c>
      <c r="AE1640" t="str">
        <f t="shared" si="312"/>
        <v/>
      </c>
      <c r="AF1640" t="str">
        <f t="shared" si="313"/>
        <v/>
      </c>
    </row>
    <row r="1641" spans="1:32" x14ac:dyDescent="0.25">
      <c r="A1641">
        <v>13654</v>
      </c>
      <c r="B1641" s="1">
        <v>867488060855003</v>
      </c>
      <c r="C1641" s="1">
        <v>1719856498</v>
      </c>
      <c r="D1641">
        <v>-22.891805000000002</v>
      </c>
      <c r="E1641">
        <v>-47.045476000000001</v>
      </c>
      <c r="F1641">
        <v>661</v>
      </c>
      <c r="G1641">
        <v>195</v>
      </c>
      <c r="H1641">
        <v>23.4</v>
      </c>
      <c r="I1641">
        <v>1</v>
      </c>
      <c r="J1641">
        <v>1</v>
      </c>
      <c r="K1641">
        <v>532400</v>
      </c>
      <c r="L1641">
        <v>0</v>
      </c>
      <c r="M1641" t="s">
        <v>19</v>
      </c>
      <c r="N1641">
        <v>10</v>
      </c>
      <c r="O1641">
        <v>0</v>
      </c>
      <c r="P1641">
        <v>0</v>
      </c>
      <c r="Q1641">
        <v>0</v>
      </c>
      <c r="R1641">
        <v>0</v>
      </c>
      <c r="S1641" s="4">
        <v>45474.746504629627</v>
      </c>
      <c r="T1641" s="6">
        <v>45474.746504629627</v>
      </c>
      <c r="U1641">
        <f t="shared" si="303"/>
        <v>25</v>
      </c>
      <c r="V1641">
        <f t="shared" si="304"/>
        <v>30</v>
      </c>
      <c r="W1641" t="str">
        <f t="shared" si="305"/>
        <v/>
      </c>
      <c r="X1641" t="str">
        <f t="shared" si="306"/>
        <v/>
      </c>
      <c r="Y1641" s="12" t="str">
        <f t="shared" si="307"/>
        <v/>
      </c>
      <c r="Z1641" t="str">
        <f t="shared" si="308"/>
        <v/>
      </c>
      <c r="AA1641" t="str">
        <f t="shared" si="309"/>
        <v/>
      </c>
      <c r="AB1641" t="str">
        <f t="shared" si="310"/>
        <v/>
      </c>
      <c r="AC1641" s="2" t="str">
        <f t="shared" si="311"/>
        <v/>
      </c>
      <c r="AD1641" t="str">
        <f t="shared" si="314"/>
        <v/>
      </c>
      <c r="AE1641" t="str">
        <f t="shared" si="312"/>
        <v/>
      </c>
      <c r="AF1641" t="str">
        <f t="shared" si="313"/>
        <v/>
      </c>
    </row>
    <row r="1642" spans="1:32" x14ac:dyDescent="0.25">
      <c r="A1642">
        <v>13656</v>
      </c>
      <c r="B1642" s="1">
        <v>867488060855003</v>
      </c>
      <c r="C1642" s="1">
        <v>1719856527</v>
      </c>
      <c r="D1642">
        <v>-22.892690999999999</v>
      </c>
      <c r="E1642">
        <v>-47.046576999999999</v>
      </c>
      <c r="F1642">
        <v>656</v>
      </c>
      <c r="G1642">
        <v>281</v>
      </c>
      <c r="H1642">
        <v>0</v>
      </c>
      <c r="I1642">
        <v>1</v>
      </c>
      <c r="J1642">
        <v>1</v>
      </c>
      <c r="K1642">
        <v>532500</v>
      </c>
      <c r="L1642">
        <v>0</v>
      </c>
      <c r="M1642" t="s">
        <v>19</v>
      </c>
      <c r="N1642">
        <v>10</v>
      </c>
      <c r="O1642">
        <v>0</v>
      </c>
      <c r="P1642">
        <v>0</v>
      </c>
      <c r="Q1642">
        <v>0</v>
      </c>
      <c r="R1642">
        <v>0</v>
      </c>
      <c r="S1642" s="4">
        <v>45474.746840277781</v>
      </c>
      <c r="T1642" s="6">
        <v>45474.746840277781</v>
      </c>
      <c r="U1642">
        <f t="shared" si="303"/>
        <v>25</v>
      </c>
      <c r="V1642">
        <f t="shared" si="304"/>
        <v>29</v>
      </c>
      <c r="W1642" t="str">
        <f t="shared" si="305"/>
        <v/>
      </c>
      <c r="X1642" t="str">
        <f t="shared" si="306"/>
        <v/>
      </c>
      <c r="Y1642" s="12" t="str">
        <f t="shared" si="307"/>
        <v/>
      </c>
      <c r="Z1642" t="str">
        <f t="shared" si="308"/>
        <v/>
      </c>
      <c r="AA1642" t="str">
        <f t="shared" si="309"/>
        <v/>
      </c>
      <c r="AB1642" t="str">
        <f t="shared" si="310"/>
        <v/>
      </c>
      <c r="AC1642" s="2" t="str">
        <f t="shared" si="311"/>
        <v/>
      </c>
      <c r="AD1642" t="str">
        <f t="shared" si="314"/>
        <v/>
      </c>
      <c r="AE1642" t="str">
        <f t="shared" si="312"/>
        <v/>
      </c>
      <c r="AF1642" t="str">
        <f t="shared" si="313"/>
        <v/>
      </c>
    </row>
    <row r="1643" spans="1:32" x14ac:dyDescent="0.25">
      <c r="A1643">
        <v>13659</v>
      </c>
      <c r="B1643" s="1">
        <v>867488060855003</v>
      </c>
      <c r="C1643" s="1">
        <v>1719856557</v>
      </c>
      <c r="D1643">
        <v>-22.892578</v>
      </c>
      <c r="E1643">
        <v>-47.046838000000001</v>
      </c>
      <c r="F1643">
        <v>654</v>
      </c>
      <c r="G1643">
        <v>281</v>
      </c>
      <c r="H1643">
        <v>1.2</v>
      </c>
      <c r="I1643">
        <v>1</v>
      </c>
      <c r="J1643">
        <v>1</v>
      </c>
      <c r="K1643">
        <v>532600</v>
      </c>
      <c r="L1643">
        <v>0</v>
      </c>
      <c r="M1643" t="s">
        <v>19</v>
      </c>
      <c r="N1643">
        <v>10</v>
      </c>
      <c r="O1643">
        <v>0</v>
      </c>
      <c r="P1643">
        <v>0</v>
      </c>
      <c r="Q1643">
        <v>0</v>
      </c>
      <c r="R1643">
        <v>0</v>
      </c>
      <c r="S1643" s="4">
        <v>45474.747187499997</v>
      </c>
      <c r="T1643" s="6">
        <v>45474.747187499997</v>
      </c>
      <c r="U1643">
        <f t="shared" si="303"/>
        <v>25</v>
      </c>
      <c r="V1643">
        <f t="shared" si="304"/>
        <v>30</v>
      </c>
      <c r="W1643" t="str">
        <f t="shared" si="305"/>
        <v/>
      </c>
      <c r="X1643" t="str">
        <f t="shared" si="306"/>
        <v/>
      </c>
      <c r="Y1643" s="12" t="str">
        <f t="shared" si="307"/>
        <v/>
      </c>
      <c r="Z1643" t="str">
        <f t="shared" si="308"/>
        <v/>
      </c>
      <c r="AA1643" t="str">
        <f t="shared" si="309"/>
        <v/>
      </c>
      <c r="AB1643" t="str">
        <f t="shared" si="310"/>
        <v/>
      </c>
      <c r="AC1643" s="2" t="str">
        <f t="shared" si="311"/>
        <v/>
      </c>
      <c r="AD1643" t="str">
        <f t="shared" si="314"/>
        <v/>
      </c>
      <c r="AE1643" t="str">
        <f t="shared" si="312"/>
        <v/>
      </c>
      <c r="AF1643" t="str">
        <f t="shared" si="313"/>
        <v/>
      </c>
    </row>
    <row r="1644" spans="1:32" x14ac:dyDescent="0.25">
      <c r="A1644">
        <v>13660</v>
      </c>
      <c r="B1644" s="1">
        <v>867488060855003</v>
      </c>
      <c r="C1644" s="1">
        <v>1719856562</v>
      </c>
      <c r="D1644">
        <v>-22.892574</v>
      </c>
      <c r="E1644">
        <v>-47.046838000000001</v>
      </c>
      <c r="F1644">
        <v>653</v>
      </c>
      <c r="G1644">
        <v>281</v>
      </c>
      <c r="H1644">
        <v>0</v>
      </c>
      <c r="I1644">
        <v>1</v>
      </c>
      <c r="J1644">
        <v>0</v>
      </c>
      <c r="K1644">
        <v>532600</v>
      </c>
      <c r="L1644">
        <v>0</v>
      </c>
      <c r="M1644" t="s">
        <v>19</v>
      </c>
      <c r="N1644">
        <v>10</v>
      </c>
      <c r="O1644">
        <v>0</v>
      </c>
      <c r="P1644">
        <v>0</v>
      </c>
      <c r="Q1644">
        <v>0</v>
      </c>
      <c r="R1644">
        <v>0</v>
      </c>
      <c r="S1644" s="4">
        <v>45474.747245370374</v>
      </c>
      <c r="T1644" s="6">
        <v>45474.747245370374</v>
      </c>
      <c r="U1644">
        <f t="shared" si="303"/>
        <v>25</v>
      </c>
      <c r="V1644">
        <f t="shared" si="304"/>
        <v>5</v>
      </c>
      <c r="W1644" t="str">
        <f t="shared" si="305"/>
        <v/>
      </c>
      <c r="X1644" t="str">
        <f t="shared" si="306"/>
        <v/>
      </c>
      <c r="Y1644" s="12" t="str">
        <f t="shared" si="307"/>
        <v/>
      </c>
      <c r="Z1644" t="str">
        <f t="shared" si="308"/>
        <v/>
      </c>
      <c r="AA1644" t="str">
        <f t="shared" si="309"/>
        <v/>
      </c>
      <c r="AB1644" t="str">
        <f t="shared" si="310"/>
        <v/>
      </c>
      <c r="AC1644" s="2" t="str">
        <f t="shared" si="311"/>
        <v/>
      </c>
      <c r="AD1644" t="str">
        <f t="shared" si="314"/>
        <v/>
      </c>
      <c r="AE1644" t="str">
        <f t="shared" si="312"/>
        <v/>
      </c>
      <c r="AF1644" t="str">
        <f t="shared" si="313"/>
        <v/>
      </c>
    </row>
    <row r="1645" spans="1:32" s="13" customFormat="1" x14ac:dyDescent="0.25">
      <c r="A1645" s="13">
        <v>13681</v>
      </c>
      <c r="B1645" s="14">
        <v>867488060855003</v>
      </c>
      <c r="C1645" s="14">
        <v>1719857013</v>
      </c>
      <c r="D1645" s="13">
        <v>-22.892569000000002</v>
      </c>
      <c r="E1645" s="13">
        <v>-47.046906</v>
      </c>
      <c r="F1645" s="13">
        <v>655</v>
      </c>
      <c r="G1645" s="13">
        <v>281</v>
      </c>
      <c r="H1645" s="13">
        <v>0</v>
      </c>
      <c r="I1645" s="13">
        <v>1</v>
      </c>
      <c r="J1645" s="13">
        <v>0</v>
      </c>
      <c r="K1645" s="13">
        <v>532600</v>
      </c>
      <c r="L1645" s="13">
        <v>0</v>
      </c>
      <c r="M1645" s="13" t="s">
        <v>19</v>
      </c>
      <c r="N1645" s="13">
        <v>10</v>
      </c>
      <c r="O1645" s="13">
        <v>0</v>
      </c>
      <c r="P1645" s="13">
        <v>0</v>
      </c>
      <c r="Q1645" s="13">
        <v>0</v>
      </c>
      <c r="R1645" s="13">
        <v>0</v>
      </c>
      <c r="S1645" s="15">
        <v>45474.752465277779</v>
      </c>
      <c r="T1645" s="16">
        <v>45474.752465277779</v>
      </c>
      <c r="U1645" s="13">
        <f t="shared" si="303"/>
        <v>26</v>
      </c>
      <c r="V1645" s="13">
        <f t="shared" si="304"/>
        <v>451</v>
      </c>
      <c r="W1645" s="13" t="str">
        <f t="shared" si="305"/>
        <v/>
      </c>
      <c r="X1645" s="13" t="str">
        <f t="shared" si="306"/>
        <v/>
      </c>
      <c r="Y1645" s="13" t="str">
        <f t="shared" si="307"/>
        <v/>
      </c>
      <c r="Z1645" s="13" t="str">
        <f t="shared" si="308"/>
        <v/>
      </c>
      <c r="AA1645" s="13" t="str">
        <f t="shared" si="309"/>
        <v/>
      </c>
      <c r="AB1645" s="13" t="str">
        <f t="shared" si="310"/>
        <v>TRUE</v>
      </c>
      <c r="AC1645" s="13" t="str">
        <f t="shared" si="311"/>
        <v/>
      </c>
      <c r="AD1645" t="str">
        <f t="shared" si="314"/>
        <v/>
      </c>
      <c r="AE1645" t="str">
        <f t="shared" si="312"/>
        <v/>
      </c>
      <c r="AF1645" s="13">
        <f t="shared" si="313"/>
        <v>13660</v>
      </c>
    </row>
    <row r="1646" spans="1:32" x14ac:dyDescent="0.25">
      <c r="A1646">
        <v>13702</v>
      </c>
      <c r="B1646" s="1">
        <v>867488060855003</v>
      </c>
      <c r="C1646" s="1">
        <v>1719857615</v>
      </c>
      <c r="D1646">
        <v>-22.892569000000002</v>
      </c>
      <c r="E1646">
        <v>-47.046906</v>
      </c>
      <c r="F1646">
        <v>655</v>
      </c>
      <c r="G1646">
        <v>281</v>
      </c>
      <c r="H1646">
        <v>0</v>
      </c>
      <c r="I1646">
        <v>1</v>
      </c>
      <c r="J1646">
        <v>0</v>
      </c>
      <c r="K1646">
        <v>532600</v>
      </c>
      <c r="L1646">
        <v>0</v>
      </c>
      <c r="M1646" t="s">
        <v>19</v>
      </c>
      <c r="N1646">
        <v>10</v>
      </c>
      <c r="O1646">
        <v>0</v>
      </c>
      <c r="P1646">
        <v>0</v>
      </c>
      <c r="Q1646">
        <v>0</v>
      </c>
      <c r="R1646">
        <v>0</v>
      </c>
      <c r="S1646" s="4">
        <v>45474.759432870371</v>
      </c>
      <c r="T1646" s="6">
        <v>45474.759432870371</v>
      </c>
      <c r="U1646">
        <f t="shared" si="303"/>
        <v>26</v>
      </c>
      <c r="V1646">
        <f t="shared" si="304"/>
        <v>602</v>
      </c>
      <c r="W1646" t="str">
        <f t="shared" si="305"/>
        <v/>
      </c>
      <c r="X1646" t="str">
        <f t="shared" si="306"/>
        <v/>
      </c>
      <c r="Y1646" s="12" t="str">
        <f t="shared" si="307"/>
        <v/>
      </c>
      <c r="Z1646" t="str">
        <f t="shared" si="308"/>
        <v/>
      </c>
      <c r="AA1646" t="str">
        <f t="shared" si="309"/>
        <v/>
      </c>
      <c r="AB1646" t="str">
        <f t="shared" si="310"/>
        <v/>
      </c>
      <c r="AC1646" s="2" t="str">
        <f t="shared" si="311"/>
        <v/>
      </c>
      <c r="AD1646" t="str">
        <f t="shared" si="314"/>
        <v/>
      </c>
      <c r="AE1646" t="str">
        <f t="shared" si="312"/>
        <v/>
      </c>
      <c r="AF1646" t="str">
        <f t="shared" si="313"/>
        <v/>
      </c>
    </row>
    <row r="1647" spans="1:32" x14ac:dyDescent="0.25">
      <c r="A1647">
        <v>13723</v>
      </c>
      <c r="B1647" s="1">
        <v>867488060855003</v>
      </c>
      <c r="C1647" s="1">
        <v>1719858214</v>
      </c>
      <c r="D1647">
        <v>-22.892569000000002</v>
      </c>
      <c r="E1647">
        <v>-47.046906</v>
      </c>
      <c r="F1647">
        <v>655</v>
      </c>
      <c r="G1647">
        <v>281</v>
      </c>
      <c r="H1647">
        <v>0</v>
      </c>
      <c r="I1647">
        <v>1</v>
      </c>
      <c r="J1647">
        <v>0</v>
      </c>
      <c r="K1647">
        <v>532600</v>
      </c>
      <c r="L1647">
        <v>0</v>
      </c>
      <c r="M1647" t="s">
        <v>19</v>
      </c>
      <c r="N1647">
        <v>10</v>
      </c>
      <c r="O1647">
        <v>0</v>
      </c>
      <c r="P1647">
        <v>0</v>
      </c>
      <c r="Q1647">
        <v>0</v>
      </c>
      <c r="R1647">
        <v>0</v>
      </c>
      <c r="S1647" s="4">
        <v>45474.766365740739</v>
      </c>
      <c r="T1647" s="6">
        <v>45474.766365740739</v>
      </c>
      <c r="U1647">
        <f t="shared" si="303"/>
        <v>26</v>
      </c>
      <c r="V1647">
        <f t="shared" si="304"/>
        <v>599</v>
      </c>
      <c r="W1647" t="str">
        <f t="shared" si="305"/>
        <v/>
      </c>
      <c r="X1647" t="str">
        <f t="shared" si="306"/>
        <v/>
      </c>
      <c r="Y1647" s="12" t="str">
        <f t="shared" si="307"/>
        <v/>
      </c>
      <c r="Z1647" t="str">
        <f t="shared" si="308"/>
        <v/>
      </c>
      <c r="AA1647" t="str">
        <f t="shared" si="309"/>
        <v/>
      </c>
      <c r="AB1647" t="str">
        <f t="shared" si="310"/>
        <v/>
      </c>
      <c r="AC1647" s="2" t="str">
        <f t="shared" si="311"/>
        <v/>
      </c>
      <c r="AD1647" t="str">
        <f t="shared" si="314"/>
        <v/>
      </c>
      <c r="AE1647" t="str">
        <f t="shared" si="312"/>
        <v/>
      </c>
      <c r="AF1647" t="str">
        <f t="shared" si="313"/>
        <v/>
      </c>
    </row>
    <row r="1648" spans="1:32" x14ac:dyDescent="0.25">
      <c r="A1648">
        <v>13750</v>
      </c>
      <c r="B1648" s="1">
        <v>867488060855003</v>
      </c>
      <c r="C1648" s="1">
        <v>1719858814</v>
      </c>
      <c r="D1648">
        <v>-22.892569000000002</v>
      </c>
      <c r="E1648">
        <v>-47.046906</v>
      </c>
      <c r="F1648">
        <v>655</v>
      </c>
      <c r="G1648">
        <v>281</v>
      </c>
      <c r="H1648">
        <v>0</v>
      </c>
      <c r="I1648">
        <v>1</v>
      </c>
      <c r="J1648">
        <v>0</v>
      </c>
      <c r="K1648">
        <v>532600</v>
      </c>
      <c r="L1648">
        <v>0</v>
      </c>
      <c r="M1648" t="s">
        <v>19</v>
      </c>
      <c r="N1648">
        <v>10</v>
      </c>
      <c r="O1648">
        <v>0</v>
      </c>
      <c r="P1648">
        <v>0</v>
      </c>
      <c r="Q1648">
        <v>0</v>
      </c>
      <c r="R1648">
        <v>0</v>
      </c>
      <c r="S1648" s="4">
        <v>45474.773310185185</v>
      </c>
      <c r="T1648" s="6">
        <v>45474.773310185185</v>
      </c>
      <c r="U1648">
        <f t="shared" si="303"/>
        <v>26</v>
      </c>
      <c r="V1648">
        <f t="shared" si="304"/>
        <v>600</v>
      </c>
      <c r="W1648" t="str">
        <f t="shared" si="305"/>
        <v/>
      </c>
      <c r="X1648" t="str">
        <f t="shared" si="306"/>
        <v/>
      </c>
      <c r="Y1648" s="12" t="str">
        <f t="shared" si="307"/>
        <v/>
      </c>
      <c r="Z1648" t="str">
        <f t="shared" si="308"/>
        <v/>
      </c>
      <c r="AA1648" t="str">
        <f t="shared" si="309"/>
        <v/>
      </c>
      <c r="AB1648" t="str">
        <f t="shared" si="310"/>
        <v/>
      </c>
      <c r="AC1648" s="2" t="str">
        <f t="shared" si="311"/>
        <v/>
      </c>
      <c r="AD1648" t="str">
        <f t="shared" si="314"/>
        <v/>
      </c>
      <c r="AE1648" t="str">
        <f t="shared" si="312"/>
        <v/>
      </c>
      <c r="AF1648" t="str">
        <f t="shared" si="313"/>
        <v/>
      </c>
    </row>
    <row r="1649" spans="1:32" x14ac:dyDescent="0.25">
      <c r="A1649">
        <v>13752</v>
      </c>
      <c r="B1649" s="1">
        <v>867488060855003</v>
      </c>
      <c r="C1649" s="1">
        <v>1719859414</v>
      </c>
      <c r="D1649">
        <v>-22.892569000000002</v>
      </c>
      <c r="E1649">
        <v>-47.046906</v>
      </c>
      <c r="F1649">
        <v>655</v>
      </c>
      <c r="G1649">
        <v>281</v>
      </c>
      <c r="H1649">
        <v>0</v>
      </c>
      <c r="I1649">
        <v>1</v>
      </c>
      <c r="J1649">
        <v>0</v>
      </c>
      <c r="K1649">
        <v>532600</v>
      </c>
      <c r="L1649">
        <v>0</v>
      </c>
      <c r="M1649" t="s">
        <v>19</v>
      </c>
      <c r="N1649">
        <v>10</v>
      </c>
      <c r="O1649">
        <v>0</v>
      </c>
      <c r="P1649">
        <v>0</v>
      </c>
      <c r="Q1649">
        <v>0</v>
      </c>
      <c r="R1649">
        <v>0</v>
      </c>
      <c r="S1649" s="4">
        <v>45474.78025462963</v>
      </c>
      <c r="T1649" s="6">
        <v>45474.78025462963</v>
      </c>
      <c r="U1649">
        <f t="shared" si="303"/>
        <v>26</v>
      </c>
      <c r="V1649">
        <f t="shared" si="304"/>
        <v>600</v>
      </c>
      <c r="W1649" t="str">
        <f t="shared" si="305"/>
        <v/>
      </c>
      <c r="X1649" t="str">
        <f t="shared" si="306"/>
        <v/>
      </c>
      <c r="Y1649" s="12" t="str">
        <f t="shared" si="307"/>
        <v/>
      </c>
      <c r="Z1649" t="str">
        <f t="shared" si="308"/>
        <v/>
      </c>
      <c r="AA1649" t="str">
        <f t="shared" si="309"/>
        <v/>
      </c>
      <c r="AB1649" t="str">
        <f t="shared" si="310"/>
        <v/>
      </c>
      <c r="AC1649" s="2" t="str">
        <f t="shared" si="311"/>
        <v/>
      </c>
      <c r="AD1649" t="str">
        <f t="shared" si="314"/>
        <v/>
      </c>
      <c r="AE1649" t="str">
        <f t="shared" si="312"/>
        <v/>
      </c>
      <c r="AF1649" t="str">
        <f t="shared" si="313"/>
        <v/>
      </c>
    </row>
    <row r="1650" spans="1:32" x14ac:dyDescent="0.25">
      <c r="A1650">
        <v>13754</v>
      </c>
      <c r="B1650" s="1">
        <v>867488060855003</v>
      </c>
      <c r="C1650" s="1">
        <v>1719860018</v>
      </c>
      <c r="D1650">
        <v>-22.892569000000002</v>
      </c>
      <c r="E1650">
        <v>-47.046906</v>
      </c>
      <c r="F1650">
        <v>655</v>
      </c>
      <c r="G1650">
        <v>281</v>
      </c>
      <c r="H1650">
        <v>0</v>
      </c>
      <c r="I1650">
        <v>1</v>
      </c>
      <c r="J1650">
        <v>0</v>
      </c>
      <c r="K1650">
        <v>532600</v>
      </c>
      <c r="L1650">
        <v>0</v>
      </c>
      <c r="M1650" t="s">
        <v>19</v>
      </c>
      <c r="N1650">
        <v>10</v>
      </c>
      <c r="O1650">
        <v>0</v>
      </c>
      <c r="P1650">
        <v>0</v>
      </c>
      <c r="Q1650">
        <v>0</v>
      </c>
      <c r="R1650">
        <v>0</v>
      </c>
      <c r="S1650" s="4">
        <v>45474.787245370368</v>
      </c>
      <c r="T1650" s="6">
        <v>45474.787245370368</v>
      </c>
      <c r="U1650">
        <f t="shared" si="303"/>
        <v>26</v>
      </c>
      <c r="V1650">
        <f t="shared" si="304"/>
        <v>604</v>
      </c>
      <c r="W1650" t="str">
        <f t="shared" si="305"/>
        <v/>
      </c>
      <c r="X1650" t="str">
        <f t="shared" si="306"/>
        <v/>
      </c>
      <c r="Y1650" s="12" t="str">
        <f t="shared" si="307"/>
        <v/>
      </c>
      <c r="Z1650" t="str">
        <f t="shared" si="308"/>
        <v/>
      </c>
      <c r="AA1650" t="str">
        <f t="shared" si="309"/>
        <v/>
      </c>
      <c r="AB1650" t="str">
        <f t="shared" si="310"/>
        <v/>
      </c>
      <c r="AC1650" s="2" t="str">
        <f t="shared" si="311"/>
        <v/>
      </c>
      <c r="AD1650" t="str">
        <f t="shared" si="314"/>
        <v/>
      </c>
      <c r="AE1650" t="str">
        <f t="shared" si="312"/>
        <v/>
      </c>
      <c r="AF1650" t="str">
        <f t="shared" si="313"/>
        <v/>
      </c>
    </row>
    <row r="1651" spans="1:32" x14ac:dyDescent="0.25">
      <c r="A1651">
        <v>13756</v>
      </c>
      <c r="B1651" s="1">
        <v>867488060855003</v>
      </c>
      <c r="C1651" s="1">
        <v>1719860628</v>
      </c>
      <c r="D1651">
        <v>-22.892569000000002</v>
      </c>
      <c r="E1651">
        <v>-47.046906</v>
      </c>
      <c r="F1651">
        <v>655</v>
      </c>
      <c r="G1651">
        <v>281</v>
      </c>
      <c r="H1651">
        <v>0</v>
      </c>
      <c r="I1651">
        <v>1</v>
      </c>
      <c r="J1651">
        <v>0</v>
      </c>
      <c r="K1651">
        <v>532600</v>
      </c>
      <c r="L1651">
        <v>0</v>
      </c>
      <c r="M1651" t="s">
        <v>19</v>
      </c>
      <c r="N1651">
        <v>10</v>
      </c>
      <c r="O1651">
        <v>0</v>
      </c>
      <c r="P1651">
        <v>0</v>
      </c>
      <c r="Q1651">
        <v>0</v>
      </c>
      <c r="R1651">
        <v>0</v>
      </c>
      <c r="S1651" s="4">
        <v>45474.794305555559</v>
      </c>
      <c r="T1651" s="6">
        <v>45474.794305555559</v>
      </c>
      <c r="U1651">
        <f t="shared" si="303"/>
        <v>26</v>
      </c>
      <c r="V1651">
        <f t="shared" si="304"/>
        <v>610</v>
      </c>
      <c r="W1651" t="str">
        <f t="shared" si="305"/>
        <v/>
      </c>
      <c r="X1651" t="str">
        <f t="shared" si="306"/>
        <v/>
      </c>
      <c r="Y1651" s="12" t="str">
        <f t="shared" si="307"/>
        <v/>
      </c>
      <c r="Z1651" t="str">
        <f t="shared" si="308"/>
        <v/>
      </c>
      <c r="AA1651" t="str">
        <f t="shared" si="309"/>
        <v/>
      </c>
      <c r="AB1651" t="str">
        <f t="shared" si="310"/>
        <v/>
      </c>
      <c r="AC1651" s="2" t="str">
        <f t="shared" si="311"/>
        <v/>
      </c>
      <c r="AD1651" t="str">
        <f t="shared" si="314"/>
        <v/>
      </c>
      <c r="AE1651" t="str">
        <f t="shared" si="312"/>
        <v/>
      </c>
      <c r="AF1651" t="str">
        <f t="shared" si="313"/>
        <v/>
      </c>
    </row>
    <row r="1652" spans="1:32" x14ac:dyDescent="0.25">
      <c r="A1652">
        <v>13758</v>
      </c>
      <c r="B1652" s="1">
        <v>867488060855003</v>
      </c>
      <c r="C1652" s="1">
        <v>1719861226</v>
      </c>
      <c r="D1652">
        <v>-22.892569000000002</v>
      </c>
      <c r="E1652">
        <v>-47.046906</v>
      </c>
      <c r="F1652">
        <v>655</v>
      </c>
      <c r="G1652">
        <v>281</v>
      </c>
      <c r="H1652">
        <v>0</v>
      </c>
      <c r="I1652">
        <v>1</v>
      </c>
      <c r="J1652">
        <v>0</v>
      </c>
      <c r="K1652">
        <v>532600</v>
      </c>
      <c r="L1652">
        <v>0</v>
      </c>
      <c r="M1652" t="s">
        <v>19</v>
      </c>
      <c r="N1652">
        <v>10</v>
      </c>
      <c r="O1652">
        <v>0</v>
      </c>
      <c r="P1652">
        <v>0</v>
      </c>
      <c r="Q1652">
        <v>0</v>
      </c>
      <c r="R1652">
        <v>0</v>
      </c>
      <c r="S1652" s="4">
        <v>45474.801226851851</v>
      </c>
      <c r="T1652" s="6">
        <v>45474.801226851851</v>
      </c>
      <c r="U1652">
        <f t="shared" si="303"/>
        <v>26</v>
      </c>
      <c r="V1652">
        <f t="shared" si="304"/>
        <v>598</v>
      </c>
      <c r="W1652" t="str">
        <f t="shared" si="305"/>
        <v/>
      </c>
      <c r="X1652" t="str">
        <f t="shared" si="306"/>
        <v/>
      </c>
      <c r="Y1652" s="12" t="str">
        <f t="shared" si="307"/>
        <v/>
      </c>
      <c r="Z1652" t="str">
        <f t="shared" si="308"/>
        <v/>
      </c>
      <c r="AA1652" t="str">
        <f t="shared" si="309"/>
        <v/>
      </c>
      <c r="AB1652" t="str">
        <f t="shared" si="310"/>
        <v/>
      </c>
      <c r="AC1652" s="2" t="str">
        <f t="shared" si="311"/>
        <v/>
      </c>
      <c r="AD1652" t="str">
        <f t="shared" si="314"/>
        <v/>
      </c>
      <c r="AE1652" t="str">
        <f t="shared" si="312"/>
        <v/>
      </c>
      <c r="AF1652" t="str">
        <f t="shared" si="313"/>
        <v/>
      </c>
    </row>
    <row r="1653" spans="1:32" x14ac:dyDescent="0.25">
      <c r="A1653">
        <v>13760</v>
      </c>
      <c r="B1653" s="1">
        <v>867488060855003</v>
      </c>
      <c r="C1653" s="1">
        <v>1719861815</v>
      </c>
      <c r="D1653">
        <v>-22.892569000000002</v>
      </c>
      <c r="E1653">
        <v>-47.046906</v>
      </c>
      <c r="F1653">
        <v>655</v>
      </c>
      <c r="G1653">
        <v>281</v>
      </c>
      <c r="H1653">
        <v>0</v>
      </c>
      <c r="I1653">
        <v>1</v>
      </c>
      <c r="J1653">
        <v>0</v>
      </c>
      <c r="K1653">
        <v>532600</v>
      </c>
      <c r="L1653">
        <v>0</v>
      </c>
      <c r="M1653" t="s">
        <v>19</v>
      </c>
      <c r="N1653">
        <v>10</v>
      </c>
      <c r="O1653">
        <v>0</v>
      </c>
      <c r="P1653">
        <v>0</v>
      </c>
      <c r="Q1653">
        <v>0</v>
      </c>
      <c r="R1653">
        <v>0</v>
      </c>
      <c r="S1653" s="4">
        <v>45474.80804398148</v>
      </c>
      <c r="T1653" s="6">
        <v>45474.80804398148</v>
      </c>
      <c r="U1653">
        <f t="shared" si="303"/>
        <v>26</v>
      </c>
      <c r="V1653">
        <f t="shared" si="304"/>
        <v>589</v>
      </c>
      <c r="W1653" t="str">
        <f t="shared" si="305"/>
        <v/>
      </c>
      <c r="X1653" t="str">
        <f t="shared" si="306"/>
        <v/>
      </c>
      <c r="Y1653" s="12" t="str">
        <f t="shared" si="307"/>
        <v/>
      </c>
      <c r="Z1653" t="str">
        <f t="shared" si="308"/>
        <v/>
      </c>
      <c r="AA1653" t="str">
        <f t="shared" si="309"/>
        <v/>
      </c>
      <c r="AB1653" t="str">
        <f t="shared" si="310"/>
        <v/>
      </c>
      <c r="AC1653" s="2" t="str">
        <f t="shared" si="311"/>
        <v/>
      </c>
      <c r="AD1653" t="str">
        <f t="shared" si="314"/>
        <v/>
      </c>
      <c r="AE1653" t="str">
        <f t="shared" si="312"/>
        <v/>
      </c>
      <c r="AF1653" t="str">
        <f t="shared" si="313"/>
        <v/>
      </c>
    </row>
    <row r="1654" spans="1:32" x14ac:dyDescent="0.25">
      <c r="A1654">
        <v>13762</v>
      </c>
      <c r="B1654" s="1">
        <v>867488060855003</v>
      </c>
      <c r="C1654" s="1">
        <v>1719862414</v>
      </c>
      <c r="D1654">
        <v>-22.892569000000002</v>
      </c>
      <c r="E1654">
        <v>-47.046906</v>
      </c>
      <c r="F1654">
        <v>655</v>
      </c>
      <c r="G1654">
        <v>281</v>
      </c>
      <c r="H1654">
        <v>0</v>
      </c>
      <c r="I1654">
        <v>1</v>
      </c>
      <c r="J1654">
        <v>0</v>
      </c>
      <c r="K1654">
        <v>532600</v>
      </c>
      <c r="L1654">
        <v>0</v>
      </c>
      <c r="M1654" t="s">
        <v>19</v>
      </c>
      <c r="N1654">
        <v>10</v>
      </c>
      <c r="O1654">
        <v>0</v>
      </c>
      <c r="P1654">
        <v>0</v>
      </c>
      <c r="Q1654">
        <v>0</v>
      </c>
      <c r="R1654">
        <v>0</v>
      </c>
      <c r="S1654" s="4">
        <v>45474.814976851849</v>
      </c>
      <c r="T1654" s="6">
        <v>45474.814976851849</v>
      </c>
      <c r="U1654">
        <f t="shared" si="303"/>
        <v>26</v>
      </c>
      <c r="V1654">
        <f t="shared" si="304"/>
        <v>599</v>
      </c>
      <c r="W1654" t="str">
        <f t="shared" si="305"/>
        <v/>
      </c>
      <c r="X1654" t="str">
        <f t="shared" si="306"/>
        <v/>
      </c>
      <c r="Y1654" s="12" t="str">
        <f t="shared" si="307"/>
        <v/>
      </c>
      <c r="Z1654" t="str">
        <f t="shared" si="308"/>
        <v/>
      </c>
      <c r="AA1654" t="str">
        <f t="shared" si="309"/>
        <v/>
      </c>
      <c r="AB1654" t="str">
        <f t="shared" si="310"/>
        <v/>
      </c>
      <c r="AC1654" s="2" t="str">
        <f t="shared" si="311"/>
        <v/>
      </c>
      <c r="AD1654" t="str">
        <f t="shared" si="314"/>
        <v/>
      </c>
      <c r="AE1654" t="str">
        <f t="shared" si="312"/>
        <v/>
      </c>
      <c r="AF1654" t="str">
        <f t="shared" si="313"/>
        <v/>
      </c>
    </row>
    <row r="1655" spans="1:32" x14ac:dyDescent="0.25">
      <c r="A1655">
        <v>13764</v>
      </c>
      <c r="B1655" s="1">
        <v>867488060855003</v>
      </c>
      <c r="C1655" s="1">
        <v>1719863016</v>
      </c>
      <c r="D1655">
        <v>-22.892569000000002</v>
      </c>
      <c r="E1655">
        <v>-47.046906</v>
      </c>
      <c r="F1655">
        <v>655</v>
      </c>
      <c r="G1655">
        <v>281</v>
      </c>
      <c r="H1655">
        <v>0</v>
      </c>
      <c r="I1655">
        <v>1</v>
      </c>
      <c r="J1655">
        <v>0</v>
      </c>
      <c r="K1655">
        <v>532600</v>
      </c>
      <c r="L1655">
        <v>0</v>
      </c>
      <c r="M1655" t="s">
        <v>19</v>
      </c>
      <c r="N1655">
        <v>10</v>
      </c>
      <c r="O1655">
        <v>0</v>
      </c>
      <c r="P1655">
        <v>0</v>
      </c>
      <c r="Q1655">
        <v>0</v>
      </c>
      <c r="R1655">
        <v>0</v>
      </c>
      <c r="S1655" s="4">
        <v>45474.821944444448</v>
      </c>
      <c r="T1655" s="6">
        <v>45474.821944444448</v>
      </c>
      <c r="U1655">
        <f t="shared" si="303"/>
        <v>26</v>
      </c>
      <c r="V1655">
        <f t="shared" si="304"/>
        <v>602</v>
      </c>
      <c r="W1655" t="str">
        <f t="shared" si="305"/>
        <v/>
      </c>
      <c r="X1655" t="str">
        <f t="shared" si="306"/>
        <v/>
      </c>
      <c r="Y1655" s="12" t="str">
        <f t="shared" si="307"/>
        <v/>
      </c>
      <c r="Z1655" t="str">
        <f t="shared" si="308"/>
        <v/>
      </c>
      <c r="AA1655" t="str">
        <f t="shared" si="309"/>
        <v/>
      </c>
      <c r="AB1655" t="str">
        <f t="shared" si="310"/>
        <v/>
      </c>
      <c r="AC1655" s="2" t="str">
        <f t="shared" si="311"/>
        <v/>
      </c>
      <c r="AD1655" t="str">
        <f t="shared" si="314"/>
        <v/>
      </c>
      <c r="AE1655" t="str">
        <f t="shared" si="312"/>
        <v/>
      </c>
      <c r="AF1655" t="str">
        <f t="shared" si="313"/>
        <v/>
      </c>
    </row>
    <row r="1656" spans="1:32" x14ac:dyDescent="0.25">
      <c r="A1656">
        <v>13766</v>
      </c>
      <c r="B1656" s="1">
        <v>867488060855003</v>
      </c>
      <c r="C1656" s="1">
        <v>1719863616</v>
      </c>
      <c r="D1656">
        <v>-22.892569000000002</v>
      </c>
      <c r="E1656">
        <v>-47.046906</v>
      </c>
      <c r="F1656">
        <v>655</v>
      </c>
      <c r="G1656">
        <v>281</v>
      </c>
      <c r="H1656">
        <v>0</v>
      </c>
      <c r="I1656">
        <v>1</v>
      </c>
      <c r="J1656">
        <v>0</v>
      </c>
      <c r="K1656">
        <v>532600</v>
      </c>
      <c r="L1656">
        <v>0</v>
      </c>
      <c r="M1656" t="s">
        <v>19</v>
      </c>
      <c r="N1656">
        <v>10</v>
      </c>
      <c r="O1656">
        <v>0</v>
      </c>
      <c r="P1656">
        <v>0</v>
      </c>
      <c r="Q1656">
        <v>0</v>
      </c>
      <c r="R1656">
        <v>0</v>
      </c>
      <c r="S1656" s="4">
        <v>45474.828888888886</v>
      </c>
      <c r="T1656" s="6">
        <v>45474.828888888886</v>
      </c>
      <c r="U1656">
        <f t="shared" si="303"/>
        <v>26</v>
      </c>
      <c r="V1656">
        <f t="shared" si="304"/>
        <v>600</v>
      </c>
      <c r="W1656" t="str">
        <f t="shared" si="305"/>
        <v/>
      </c>
      <c r="X1656" t="str">
        <f t="shared" si="306"/>
        <v/>
      </c>
      <c r="Y1656" s="12" t="str">
        <f t="shared" si="307"/>
        <v/>
      </c>
      <c r="Z1656" t="str">
        <f t="shared" si="308"/>
        <v/>
      </c>
      <c r="AA1656" t="str">
        <f t="shared" si="309"/>
        <v/>
      </c>
      <c r="AB1656" t="str">
        <f t="shared" si="310"/>
        <v/>
      </c>
      <c r="AC1656" s="2" t="str">
        <f t="shared" si="311"/>
        <v/>
      </c>
      <c r="AD1656" t="str">
        <f t="shared" si="314"/>
        <v/>
      </c>
      <c r="AE1656" t="str">
        <f t="shared" si="312"/>
        <v/>
      </c>
      <c r="AF1656" t="str">
        <f t="shared" si="313"/>
        <v/>
      </c>
    </row>
    <row r="1657" spans="1:32" x14ac:dyDescent="0.25">
      <c r="A1657">
        <v>13784</v>
      </c>
      <c r="B1657" s="1">
        <v>867488060855003</v>
      </c>
      <c r="C1657" s="1">
        <v>1719864252</v>
      </c>
      <c r="D1657">
        <v>-22.892569000000002</v>
      </c>
      <c r="E1657">
        <v>-47.046906</v>
      </c>
      <c r="F1657">
        <v>655</v>
      </c>
      <c r="G1657">
        <v>281</v>
      </c>
      <c r="H1657">
        <v>0</v>
      </c>
      <c r="I1657">
        <v>1</v>
      </c>
      <c r="J1657">
        <v>0</v>
      </c>
      <c r="K1657">
        <v>532600</v>
      </c>
      <c r="L1657">
        <v>0</v>
      </c>
      <c r="M1657" t="s">
        <v>19</v>
      </c>
      <c r="N1657">
        <v>10</v>
      </c>
      <c r="O1657">
        <v>0</v>
      </c>
      <c r="P1657">
        <v>0</v>
      </c>
      <c r="Q1657">
        <v>0</v>
      </c>
      <c r="R1657">
        <v>0</v>
      </c>
      <c r="S1657" s="4">
        <v>45474.83625</v>
      </c>
      <c r="T1657" s="6">
        <v>45474.83625</v>
      </c>
      <c r="U1657">
        <f t="shared" si="303"/>
        <v>26</v>
      </c>
      <c r="V1657">
        <f t="shared" si="304"/>
        <v>636</v>
      </c>
      <c r="W1657" t="str">
        <f t="shared" si="305"/>
        <v/>
      </c>
      <c r="X1657" t="str">
        <f t="shared" si="306"/>
        <v/>
      </c>
      <c r="Y1657" s="12" t="str">
        <f t="shared" si="307"/>
        <v/>
      </c>
      <c r="Z1657" t="str">
        <f t="shared" si="308"/>
        <v/>
      </c>
      <c r="AA1657" t="str">
        <f t="shared" si="309"/>
        <v/>
      </c>
      <c r="AB1657" t="str">
        <f t="shared" si="310"/>
        <v/>
      </c>
      <c r="AC1657" s="2" t="str">
        <f t="shared" si="311"/>
        <v/>
      </c>
      <c r="AD1657" t="str">
        <f t="shared" si="314"/>
        <v/>
      </c>
      <c r="AE1657" t="str">
        <f t="shared" si="312"/>
        <v/>
      </c>
      <c r="AF1657" t="str">
        <f t="shared" si="313"/>
        <v/>
      </c>
    </row>
    <row r="1658" spans="1:32" x14ac:dyDescent="0.25">
      <c r="A1658">
        <v>13803</v>
      </c>
      <c r="B1658" s="1">
        <v>867488060855003</v>
      </c>
      <c r="C1658" s="1">
        <v>1719864822</v>
      </c>
      <c r="D1658">
        <v>-22.892569000000002</v>
      </c>
      <c r="E1658">
        <v>-47.046906</v>
      </c>
      <c r="F1658">
        <v>655</v>
      </c>
      <c r="G1658">
        <v>281</v>
      </c>
      <c r="H1658">
        <v>0</v>
      </c>
      <c r="I1658">
        <v>1</v>
      </c>
      <c r="J1658">
        <v>0</v>
      </c>
      <c r="K1658">
        <v>532600</v>
      </c>
      <c r="L1658">
        <v>0</v>
      </c>
      <c r="M1658" t="s">
        <v>19</v>
      </c>
      <c r="N1658">
        <v>10</v>
      </c>
      <c r="O1658">
        <v>0</v>
      </c>
      <c r="P1658">
        <v>0</v>
      </c>
      <c r="Q1658">
        <v>0</v>
      </c>
      <c r="R1658">
        <v>0</v>
      </c>
      <c r="S1658" s="4">
        <v>45474.842847222222</v>
      </c>
      <c r="T1658" s="6">
        <v>45474.842847222222</v>
      </c>
      <c r="U1658">
        <f t="shared" si="303"/>
        <v>26</v>
      </c>
      <c r="V1658">
        <f t="shared" si="304"/>
        <v>570</v>
      </c>
      <c r="W1658" t="str">
        <f t="shared" si="305"/>
        <v/>
      </c>
      <c r="X1658" t="str">
        <f t="shared" si="306"/>
        <v/>
      </c>
      <c r="Y1658" s="12" t="str">
        <f t="shared" si="307"/>
        <v/>
      </c>
      <c r="Z1658" t="str">
        <f t="shared" si="308"/>
        <v/>
      </c>
      <c r="AA1658" t="str">
        <f t="shared" si="309"/>
        <v/>
      </c>
      <c r="AB1658" t="str">
        <f t="shared" si="310"/>
        <v/>
      </c>
      <c r="AC1658" s="2" t="str">
        <f t="shared" si="311"/>
        <v/>
      </c>
      <c r="AD1658" t="str">
        <f t="shared" si="314"/>
        <v/>
      </c>
      <c r="AE1658" t="str">
        <f t="shared" si="312"/>
        <v/>
      </c>
      <c r="AF1658" t="str">
        <f t="shared" si="313"/>
        <v/>
      </c>
    </row>
    <row r="1659" spans="1:32" x14ac:dyDescent="0.25">
      <c r="A1659">
        <v>13817</v>
      </c>
      <c r="B1659" s="1">
        <v>867488060855003</v>
      </c>
      <c r="C1659" s="1">
        <v>1719865415</v>
      </c>
      <c r="D1659">
        <v>-22.892569000000002</v>
      </c>
      <c r="E1659">
        <v>-47.046906</v>
      </c>
      <c r="F1659">
        <v>655</v>
      </c>
      <c r="G1659">
        <v>281</v>
      </c>
      <c r="H1659">
        <v>0</v>
      </c>
      <c r="I1659">
        <v>1</v>
      </c>
      <c r="J1659">
        <v>0</v>
      </c>
      <c r="K1659">
        <v>532600</v>
      </c>
      <c r="L1659">
        <v>0</v>
      </c>
      <c r="M1659" t="s">
        <v>19</v>
      </c>
      <c r="N1659">
        <v>10</v>
      </c>
      <c r="O1659">
        <v>0</v>
      </c>
      <c r="P1659">
        <v>0</v>
      </c>
      <c r="Q1659">
        <v>0</v>
      </c>
      <c r="R1659">
        <v>0</v>
      </c>
      <c r="S1659" s="4">
        <v>45474.849710648145</v>
      </c>
      <c r="T1659" s="6">
        <v>45474.849710648145</v>
      </c>
      <c r="U1659">
        <f t="shared" si="303"/>
        <v>26</v>
      </c>
      <c r="V1659">
        <f t="shared" si="304"/>
        <v>593</v>
      </c>
      <c r="W1659" t="str">
        <f t="shared" si="305"/>
        <v/>
      </c>
      <c r="X1659" t="str">
        <f t="shared" si="306"/>
        <v/>
      </c>
      <c r="Y1659" s="12" t="str">
        <f t="shared" si="307"/>
        <v/>
      </c>
      <c r="Z1659" t="str">
        <f t="shared" si="308"/>
        <v/>
      </c>
      <c r="AA1659" t="str">
        <f t="shared" si="309"/>
        <v/>
      </c>
      <c r="AB1659" t="str">
        <f t="shared" si="310"/>
        <v/>
      </c>
      <c r="AC1659" s="2" t="str">
        <f t="shared" si="311"/>
        <v/>
      </c>
      <c r="AD1659" t="str">
        <f t="shared" si="314"/>
        <v/>
      </c>
      <c r="AE1659" t="str">
        <f t="shared" si="312"/>
        <v/>
      </c>
      <c r="AF1659" t="str">
        <f t="shared" si="313"/>
        <v/>
      </c>
    </row>
    <row r="1660" spans="1:32" x14ac:dyDescent="0.25">
      <c r="A1660">
        <v>13819</v>
      </c>
      <c r="B1660" s="1">
        <v>867488060855003</v>
      </c>
      <c r="C1660" s="1">
        <v>1719866015</v>
      </c>
      <c r="D1660">
        <v>-22.892569000000002</v>
      </c>
      <c r="E1660">
        <v>-47.046906</v>
      </c>
      <c r="F1660">
        <v>655</v>
      </c>
      <c r="G1660">
        <v>281</v>
      </c>
      <c r="H1660">
        <v>0</v>
      </c>
      <c r="I1660">
        <v>1</v>
      </c>
      <c r="J1660">
        <v>0</v>
      </c>
      <c r="K1660">
        <v>532600</v>
      </c>
      <c r="L1660">
        <v>0</v>
      </c>
      <c r="M1660" t="s">
        <v>19</v>
      </c>
      <c r="N1660">
        <v>10</v>
      </c>
      <c r="O1660">
        <v>0</v>
      </c>
      <c r="P1660">
        <v>0</v>
      </c>
      <c r="Q1660">
        <v>0</v>
      </c>
      <c r="R1660">
        <v>0</v>
      </c>
      <c r="S1660" s="4">
        <v>45474.85665509259</v>
      </c>
      <c r="T1660" s="6">
        <v>45474.85665509259</v>
      </c>
      <c r="U1660">
        <f t="shared" si="303"/>
        <v>26</v>
      </c>
      <c r="V1660">
        <f t="shared" si="304"/>
        <v>600</v>
      </c>
      <c r="W1660" t="str">
        <f t="shared" si="305"/>
        <v/>
      </c>
      <c r="X1660" t="str">
        <f t="shared" si="306"/>
        <v/>
      </c>
      <c r="Y1660" s="12" t="str">
        <f t="shared" si="307"/>
        <v/>
      </c>
      <c r="Z1660" t="str">
        <f t="shared" si="308"/>
        <v/>
      </c>
      <c r="AA1660" t="str">
        <f t="shared" si="309"/>
        <v/>
      </c>
      <c r="AB1660" t="str">
        <f t="shared" si="310"/>
        <v/>
      </c>
      <c r="AC1660" s="2" t="str">
        <f t="shared" si="311"/>
        <v/>
      </c>
      <c r="AD1660" t="str">
        <f t="shared" si="314"/>
        <v/>
      </c>
      <c r="AE1660" t="str">
        <f t="shared" si="312"/>
        <v/>
      </c>
      <c r="AF1660" t="str">
        <f t="shared" si="313"/>
        <v/>
      </c>
    </row>
    <row r="1661" spans="1:32" x14ac:dyDescent="0.25">
      <c r="A1661">
        <v>13821</v>
      </c>
      <c r="B1661" s="1">
        <v>867488060855003</v>
      </c>
      <c r="C1661" s="1">
        <v>1719866616</v>
      </c>
      <c r="D1661">
        <v>-22.892569000000002</v>
      </c>
      <c r="E1661">
        <v>-47.046906</v>
      </c>
      <c r="F1661">
        <v>655</v>
      </c>
      <c r="G1661">
        <v>281</v>
      </c>
      <c r="H1661">
        <v>0</v>
      </c>
      <c r="I1661">
        <v>1</v>
      </c>
      <c r="J1661">
        <v>0</v>
      </c>
      <c r="K1661">
        <v>532600</v>
      </c>
      <c r="L1661">
        <v>0</v>
      </c>
      <c r="M1661" t="s">
        <v>19</v>
      </c>
      <c r="N1661">
        <v>10</v>
      </c>
      <c r="O1661">
        <v>0</v>
      </c>
      <c r="P1661">
        <v>0</v>
      </c>
      <c r="Q1661">
        <v>0</v>
      </c>
      <c r="R1661">
        <v>0</v>
      </c>
      <c r="S1661" s="4">
        <v>45474.863611111112</v>
      </c>
      <c r="T1661" s="6">
        <v>45474.863611111112</v>
      </c>
      <c r="U1661">
        <f t="shared" si="303"/>
        <v>26</v>
      </c>
      <c r="V1661">
        <f t="shared" si="304"/>
        <v>601</v>
      </c>
      <c r="W1661" t="str">
        <f t="shared" si="305"/>
        <v/>
      </c>
      <c r="X1661" t="str">
        <f t="shared" si="306"/>
        <v/>
      </c>
      <c r="Y1661" s="12" t="str">
        <f t="shared" si="307"/>
        <v/>
      </c>
      <c r="Z1661" t="str">
        <f t="shared" si="308"/>
        <v/>
      </c>
      <c r="AA1661" t="str">
        <f t="shared" si="309"/>
        <v/>
      </c>
      <c r="AB1661" t="str">
        <f t="shared" si="310"/>
        <v/>
      </c>
      <c r="AC1661" s="2" t="str">
        <f t="shared" si="311"/>
        <v/>
      </c>
      <c r="AD1661" t="str">
        <f t="shared" si="314"/>
        <v/>
      </c>
      <c r="AE1661" t="str">
        <f t="shared" si="312"/>
        <v/>
      </c>
      <c r="AF1661" t="str">
        <f t="shared" si="313"/>
        <v/>
      </c>
    </row>
    <row r="1662" spans="1:32" x14ac:dyDescent="0.25">
      <c r="A1662">
        <v>13825</v>
      </c>
      <c r="B1662" s="1">
        <v>867488060855003</v>
      </c>
      <c r="C1662" s="1">
        <v>1719867215</v>
      </c>
      <c r="D1662">
        <v>-22.892569000000002</v>
      </c>
      <c r="E1662">
        <v>-47.046906</v>
      </c>
      <c r="F1662">
        <v>655</v>
      </c>
      <c r="G1662">
        <v>281</v>
      </c>
      <c r="H1662">
        <v>0</v>
      </c>
      <c r="I1662">
        <v>1</v>
      </c>
      <c r="J1662">
        <v>0</v>
      </c>
      <c r="K1662">
        <v>532600</v>
      </c>
      <c r="L1662">
        <v>0</v>
      </c>
      <c r="M1662" t="s">
        <v>19</v>
      </c>
      <c r="N1662">
        <v>10</v>
      </c>
      <c r="O1662">
        <v>0</v>
      </c>
      <c r="P1662">
        <v>0</v>
      </c>
      <c r="Q1662">
        <v>0</v>
      </c>
      <c r="R1662">
        <v>0</v>
      </c>
      <c r="S1662" s="4">
        <v>45474.87054398148</v>
      </c>
      <c r="T1662" s="6">
        <v>45474.87054398148</v>
      </c>
      <c r="U1662">
        <f t="shared" si="303"/>
        <v>26</v>
      </c>
      <c r="V1662">
        <f t="shared" si="304"/>
        <v>599</v>
      </c>
      <c r="W1662" t="str">
        <f t="shared" si="305"/>
        <v/>
      </c>
      <c r="X1662" t="str">
        <f t="shared" si="306"/>
        <v/>
      </c>
      <c r="Y1662" s="12" t="str">
        <f t="shared" si="307"/>
        <v/>
      </c>
      <c r="Z1662" t="str">
        <f t="shared" si="308"/>
        <v/>
      </c>
      <c r="AA1662" t="str">
        <f t="shared" si="309"/>
        <v/>
      </c>
      <c r="AB1662" t="str">
        <f t="shared" si="310"/>
        <v/>
      </c>
      <c r="AC1662" s="2" t="str">
        <f t="shared" si="311"/>
        <v/>
      </c>
      <c r="AD1662" t="str">
        <f t="shared" si="314"/>
        <v/>
      </c>
      <c r="AE1662" t="str">
        <f t="shared" si="312"/>
        <v/>
      </c>
      <c r="AF1662" t="str">
        <f t="shared" si="313"/>
        <v/>
      </c>
    </row>
    <row r="1663" spans="1:32" s="13" customFormat="1" x14ac:dyDescent="0.25">
      <c r="A1663" s="13">
        <v>13827</v>
      </c>
      <c r="B1663" s="14">
        <v>867488060855003</v>
      </c>
      <c r="C1663" s="14">
        <v>1719867816</v>
      </c>
      <c r="D1663" s="13">
        <v>-22.892569000000002</v>
      </c>
      <c r="E1663" s="13">
        <v>-47.046906</v>
      </c>
      <c r="F1663" s="13">
        <v>655</v>
      </c>
      <c r="G1663" s="13">
        <v>281</v>
      </c>
      <c r="H1663" s="13">
        <v>0</v>
      </c>
      <c r="I1663" s="13">
        <v>1</v>
      </c>
      <c r="J1663" s="13">
        <v>0</v>
      </c>
      <c r="K1663" s="13">
        <v>532600</v>
      </c>
      <c r="L1663" s="13">
        <v>0</v>
      </c>
      <c r="M1663" s="13" t="s">
        <v>19</v>
      </c>
      <c r="N1663" s="13">
        <v>10</v>
      </c>
      <c r="O1663" s="13">
        <v>0</v>
      </c>
      <c r="P1663" s="13">
        <v>0</v>
      </c>
      <c r="Q1663" s="13">
        <v>0</v>
      </c>
      <c r="R1663" s="13">
        <v>0</v>
      </c>
      <c r="S1663" s="15">
        <v>45474.877500000002</v>
      </c>
      <c r="T1663" s="16">
        <v>45474.877500000002</v>
      </c>
      <c r="U1663" s="13">
        <f t="shared" si="303"/>
        <v>27</v>
      </c>
      <c r="V1663" s="13">
        <f t="shared" si="304"/>
        <v>601</v>
      </c>
      <c r="W1663" s="13" t="str">
        <f t="shared" si="305"/>
        <v/>
      </c>
      <c r="X1663" s="13" t="str">
        <f t="shared" si="306"/>
        <v/>
      </c>
      <c r="Y1663" s="13" t="str">
        <f t="shared" si="307"/>
        <v/>
      </c>
      <c r="Z1663" s="13" t="str">
        <f t="shared" si="308"/>
        <v/>
      </c>
      <c r="AA1663" s="13" t="str">
        <f t="shared" si="309"/>
        <v/>
      </c>
      <c r="AB1663" s="13" t="str">
        <f t="shared" si="310"/>
        <v>TRUE</v>
      </c>
      <c r="AC1663" s="13" t="str">
        <f t="shared" si="311"/>
        <v/>
      </c>
      <c r="AD1663" t="str">
        <f t="shared" si="314"/>
        <v/>
      </c>
      <c r="AE1663" t="str">
        <f t="shared" si="312"/>
        <v/>
      </c>
      <c r="AF1663" s="13">
        <f t="shared" si="313"/>
        <v>13825</v>
      </c>
    </row>
  </sheetData>
  <autoFilter ref="A1:AF1663" xr:uid="{590B0569-E931-4B02-9FF2-B6B47A984AF1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88B37-DBFB-497E-A93F-FF0C626E2619}">
  <dimension ref="A1:AQ1832"/>
  <sheetViews>
    <sheetView topLeftCell="J1" zoomScale="50" zoomScaleNormal="50" workbookViewId="0">
      <pane ySplit="1" topLeftCell="A2" activePane="bottomLeft" state="frozen"/>
      <selection pane="bottomLeft" activeCell="J1" sqref="A1:XFD1048576"/>
    </sheetView>
  </sheetViews>
  <sheetFormatPr defaultRowHeight="15" x14ac:dyDescent="0.25"/>
  <cols>
    <col min="2" max="2" width="22.7109375" style="1" bestFit="1" customWidth="1"/>
    <col min="3" max="3" width="15.42578125" style="1" bestFit="1" customWidth="1"/>
    <col min="19" max="19" width="11.28515625" style="4" bestFit="1" customWidth="1"/>
    <col min="20" max="20" width="14.42578125" style="6" bestFit="1" customWidth="1"/>
    <col min="24" max="25" width="16.140625" style="13" bestFit="1" customWidth="1"/>
    <col min="26" max="26" width="9.140625" style="17"/>
    <col min="27" max="27" width="9.140625" style="18"/>
    <col min="28" max="28" width="13.28515625" style="18" bestFit="1" customWidth="1"/>
    <col min="29" max="30" width="9.140625" style="18"/>
    <col min="31" max="31" width="13.28515625" style="18" bestFit="1" customWidth="1"/>
    <col min="32" max="32" width="13.28515625" bestFit="1" customWidth="1"/>
    <col min="33" max="33" width="13.28515625" style="18" customWidth="1"/>
    <col min="34" max="34" width="13.28515625" bestFit="1" customWidth="1"/>
    <col min="35" max="35" width="13.28515625" customWidth="1"/>
    <col min="36" max="36" width="13.7109375" customWidth="1"/>
    <col min="43" max="43" width="23.28515625" bestFit="1" customWidth="1"/>
  </cols>
  <sheetData>
    <row r="1" spans="1:43" x14ac:dyDescent="0.25">
      <c r="A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4" t="s">
        <v>18</v>
      </c>
      <c r="T1" s="6" t="s">
        <v>18</v>
      </c>
      <c r="U1" t="s">
        <v>70</v>
      </c>
      <c r="V1" t="s">
        <v>36</v>
      </c>
      <c r="X1" s="13" t="s">
        <v>35</v>
      </c>
      <c r="Y1" s="13" t="s">
        <v>37</v>
      </c>
      <c r="AA1" s="18" t="s">
        <v>49</v>
      </c>
      <c r="AB1" s="18" t="s">
        <v>45</v>
      </c>
      <c r="AC1" s="18" t="s">
        <v>50</v>
      </c>
      <c r="AD1" s="18" t="s">
        <v>68</v>
      </c>
      <c r="AE1" s="18" t="s">
        <v>46</v>
      </c>
      <c r="AF1" t="s">
        <v>47</v>
      </c>
      <c r="AG1" s="18" t="s">
        <v>67</v>
      </c>
      <c r="AH1" t="s">
        <v>48</v>
      </c>
      <c r="AI1" s="18" t="s">
        <v>69</v>
      </c>
      <c r="AJ1" t="s">
        <v>38</v>
      </c>
      <c r="AK1" t="s">
        <v>39</v>
      </c>
      <c r="AL1" t="s">
        <v>40</v>
      </c>
      <c r="AM1" t="s">
        <v>41</v>
      </c>
      <c r="AN1" t="s">
        <v>42</v>
      </c>
      <c r="AO1" t="s">
        <v>43</v>
      </c>
      <c r="AP1" t="s">
        <v>44</v>
      </c>
      <c r="AQ1" t="s">
        <v>71</v>
      </c>
    </row>
    <row r="2" spans="1:43" x14ac:dyDescent="0.25">
      <c r="A2">
        <v>9609</v>
      </c>
      <c r="B2" s="1">
        <v>867488060855003</v>
      </c>
      <c r="C2" s="1">
        <v>1719371135</v>
      </c>
      <c r="D2">
        <v>-22.892593999999999</v>
      </c>
      <c r="E2">
        <v>-47.046852000000001</v>
      </c>
      <c r="F2">
        <v>647</v>
      </c>
      <c r="G2">
        <v>8</v>
      </c>
      <c r="H2">
        <v>0</v>
      </c>
      <c r="I2">
        <v>1</v>
      </c>
      <c r="J2">
        <v>0</v>
      </c>
      <c r="K2">
        <v>54400</v>
      </c>
      <c r="L2">
        <v>0</v>
      </c>
      <c r="M2" t="s">
        <v>19</v>
      </c>
      <c r="N2">
        <v>10</v>
      </c>
      <c r="O2">
        <v>0</v>
      </c>
      <c r="P2">
        <v>0</v>
      </c>
      <c r="Q2">
        <v>0</v>
      </c>
      <c r="R2">
        <v>0</v>
      </c>
      <c r="S2" s="4">
        <v>45469.003877314812</v>
      </c>
      <c r="T2" s="6">
        <v>45469.003877314812</v>
      </c>
      <c r="U2">
        <v>0</v>
      </c>
      <c r="V2" s="1">
        <v>0</v>
      </c>
      <c r="W2" s="1" t="str">
        <f>IF(V2&lt;=300,"TRUE","")</f>
        <v>TRUE</v>
      </c>
      <c r="X2" s="14"/>
      <c r="Y2" s="14"/>
      <c r="AA2" s="18" t="str">
        <f>IF(AND(V1&lt;=300,V2&lt;=300),"RUN","")</f>
        <v/>
      </c>
      <c r="AB2" s="18" t="str">
        <f>IF(AND(AA2="RUN",AA1=""),"RUN START","")</f>
        <v/>
      </c>
      <c r="AC2" s="18" t="str">
        <f>IF(AND(AA2="RUN",AA3=""),"",IF(AND(AA2="RUN",AA1="RUN"),"RUN",""))</f>
        <v/>
      </c>
      <c r="AE2" s="18" t="str">
        <f>IF(AND(AA2="RUN",AA3=""),"RUN FINISH","")</f>
        <v/>
      </c>
      <c r="AF2" t="str">
        <f>IF(AND(AA1="RUN",AA1=""),"IDLE START","")</f>
        <v/>
      </c>
      <c r="AG2" s="18" t="str">
        <f t="shared" ref="AG2:AG65" si="0">IF(AND(AA1="RUN",AA2=""),"",IF(AND(AA2="",AA3=""),"IDLE",""))</f>
        <v>IDLE</v>
      </c>
      <c r="AH2" t="str">
        <f>IF(AND(AA2="",AA3="RUN"),"IDLE FINISH","")</f>
        <v/>
      </c>
      <c r="AI2" t="str">
        <f>IF(M2="GTIGN","IGNITION","")</f>
        <v/>
      </c>
      <c r="AJ2" t="str">
        <f>IF(AND($AC2="RUN",$N2=10),"PEDAL","")</f>
        <v/>
      </c>
      <c r="AK2" t="str">
        <f>IF(AND($AC2="RUN",$N2=46),"FAST_ACCELERATION","")</f>
        <v/>
      </c>
      <c r="AL2" t="str">
        <f>IF(AND($AC2="RUN",$N2=47),"HARSH_BRAKE","")</f>
        <v/>
      </c>
      <c r="AM2" t="str">
        <f>IF(AND($AC2="RUN",$N2=48),"HARSH_TURN","")</f>
        <v/>
      </c>
      <c r="AN2" t="str">
        <f>IF(AND($AC2="RUN",$N2=36),"HARSH_BREAK_AND_TURN","")</f>
        <v/>
      </c>
      <c r="AO2" t="str">
        <f>IF(AND($AC2="RUN",$N2=37),"HARSH_ACCELERATION_AND_TURN","")</f>
        <v/>
      </c>
      <c r="AP2" t="str">
        <f>IF(AND($AC2="RUN",$N2=38),"UNKNOWN","")</f>
        <v/>
      </c>
      <c r="AQ2" t="str">
        <f t="shared" ref="AQ2:AQ65" si="1">CONCATENATE(AB2,AE2,AF2,AH2,IF(AI2="",AG2,""),AI2,AJ2,AK2,AL2,AM2,AN2,AO2,AP2)</f>
        <v>IDLE</v>
      </c>
    </row>
    <row r="3" spans="1:43" x14ac:dyDescent="0.25">
      <c r="A3">
        <v>9610</v>
      </c>
      <c r="B3" s="1">
        <v>867488060855003</v>
      </c>
      <c r="C3" s="1">
        <v>1719371739</v>
      </c>
      <c r="D3">
        <v>-22.892593999999999</v>
      </c>
      <c r="E3">
        <v>-47.046852000000001</v>
      </c>
      <c r="F3">
        <v>647</v>
      </c>
      <c r="G3">
        <v>8</v>
      </c>
      <c r="H3">
        <v>0</v>
      </c>
      <c r="I3">
        <v>1</v>
      </c>
      <c r="J3">
        <v>0</v>
      </c>
      <c r="K3">
        <v>54400</v>
      </c>
      <c r="L3">
        <v>0</v>
      </c>
      <c r="M3" t="s">
        <v>19</v>
      </c>
      <c r="N3">
        <v>10</v>
      </c>
      <c r="O3">
        <v>0</v>
      </c>
      <c r="P3">
        <v>0</v>
      </c>
      <c r="Q3">
        <v>0</v>
      </c>
      <c r="R3">
        <v>0</v>
      </c>
      <c r="S3" s="4">
        <v>45469.010868055557</v>
      </c>
      <c r="T3" s="6">
        <v>45469.010868055557</v>
      </c>
      <c r="U3">
        <f>IF(OR(X3="TRUE",Y3="TRUE"),U2+1,U2)</f>
        <v>0</v>
      </c>
      <c r="V3" s="1">
        <f>C3-C2</f>
        <v>604</v>
      </c>
      <c r="W3" s="1" t="str">
        <f t="shared" ref="W3:W66" si="2">IF(V3&lt;=300,"TRUE","")</f>
        <v/>
      </c>
      <c r="X3" s="14"/>
      <c r="Y3" s="14"/>
      <c r="Z3" s="17" t="str">
        <f>IF(U2&lt;&gt;U3,A3,"")</f>
        <v/>
      </c>
      <c r="AA3" s="18" t="str">
        <f t="shared" ref="AA3:AA66" si="3">IF(AND(V2&lt;=300,V3&lt;=300),"RUN","")</f>
        <v/>
      </c>
      <c r="AB3" s="18" t="str">
        <f t="shared" ref="AB3:AB66" si="4">IF(AND(AA3="RUN",AA2=""),"RUN START","")</f>
        <v/>
      </c>
      <c r="AC3" s="18" t="str">
        <f>IF(AND(AA3="RUN",AA4=""),"",IF(AND(AA3="RUN",AA2="RUN"),"RUN",""))</f>
        <v/>
      </c>
      <c r="AE3" s="18" t="str">
        <f>IF(AND(AA3="RUN",AA4=""),"RUN FINISH","")</f>
        <v/>
      </c>
      <c r="AF3" t="str">
        <f>IF(AND(AA2="RUN",AA2=""),"IDLE START","")</f>
        <v/>
      </c>
      <c r="AG3" s="18" t="str">
        <f t="shared" si="0"/>
        <v>IDLE</v>
      </c>
      <c r="AH3" t="str">
        <f>IF(AND(AA3="",AA4="RUN"),"IDLE FINISH","")</f>
        <v/>
      </c>
      <c r="AI3" t="str">
        <f t="shared" ref="AI3:AI66" si="5">IF(M3="GTIGN","IGNITION","")</f>
        <v/>
      </c>
      <c r="AJ3" t="str">
        <f t="shared" ref="AJ3:AJ66" si="6">IF(AND($AC3="RUN",$N3=10),"PEDAL","")</f>
        <v/>
      </c>
      <c r="AK3" t="str">
        <f t="shared" ref="AK3:AK66" si="7">IF(AND($AC3="RUN",$N3=46),"FAST_ACCELERATION","")</f>
        <v/>
      </c>
      <c r="AL3" t="str">
        <f t="shared" ref="AL3:AL66" si="8">IF(AND($AC3="RUN",$N3=47),"HARSH_BRAKE","")</f>
        <v/>
      </c>
      <c r="AM3" t="str">
        <f t="shared" ref="AM3:AM66" si="9">IF(AND($AC3="RUN",$N3=48),"HARSH_TURN","")</f>
        <v/>
      </c>
      <c r="AN3" t="str">
        <f t="shared" ref="AN3:AN66" si="10">IF(AND($AC3="RUN",$N3=36),"HARSH_BREAK_AND_TURN","")</f>
        <v/>
      </c>
      <c r="AO3" t="str">
        <f t="shared" ref="AO3:AO66" si="11">IF(AND($AC3="RUN",$N3=37),"HARSH_ACCELERATION_AND_TURN","")</f>
        <v/>
      </c>
      <c r="AP3" t="str">
        <f t="shared" ref="AP3:AP66" si="12">IF(AND($AC3="RUN",$N3=38),"UNKNOWN","")</f>
        <v/>
      </c>
      <c r="AQ3" t="str">
        <f t="shared" si="1"/>
        <v>IDLE</v>
      </c>
    </row>
    <row r="4" spans="1:43" x14ac:dyDescent="0.25">
      <c r="A4">
        <v>9611</v>
      </c>
      <c r="B4" s="1">
        <v>867488060855003</v>
      </c>
      <c r="C4" s="1">
        <v>1719372335</v>
      </c>
      <c r="D4">
        <v>-22.892593999999999</v>
      </c>
      <c r="E4">
        <v>-47.046852000000001</v>
      </c>
      <c r="F4">
        <v>647</v>
      </c>
      <c r="G4">
        <v>8</v>
      </c>
      <c r="H4">
        <v>0</v>
      </c>
      <c r="I4">
        <v>1</v>
      </c>
      <c r="J4">
        <v>0</v>
      </c>
      <c r="K4">
        <v>54400</v>
      </c>
      <c r="L4">
        <v>0</v>
      </c>
      <c r="M4" t="s">
        <v>19</v>
      </c>
      <c r="N4">
        <v>10</v>
      </c>
      <c r="O4">
        <v>0</v>
      </c>
      <c r="P4">
        <v>0</v>
      </c>
      <c r="Q4">
        <v>0</v>
      </c>
      <c r="R4">
        <v>0</v>
      </c>
      <c r="S4" s="4">
        <v>45469.017766203702</v>
      </c>
      <c r="T4" s="6">
        <v>45469.017766203702</v>
      </c>
      <c r="U4">
        <f t="shared" ref="U4:U67" si="13">IF(OR(X4="TRUE",Y4="TRUE"),U3+1,U3)</f>
        <v>0</v>
      </c>
      <c r="V4" s="1">
        <f t="shared" ref="V4:V67" si="14">C4-C3</f>
        <v>596</v>
      </c>
      <c r="W4" s="1" t="str">
        <f t="shared" si="2"/>
        <v/>
      </c>
      <c r="X4" s="14" t="str">
        <f>IF(AND(V2&gt;=300,V3&lt;300),"TRUE","")</f>
        <v/>
      </c>
      <c r="Y4" s="14" t="str">
        <f t="shared" ref="Y4:Y67" si="15">IF(AND(V4&gt;=300,V3&lt;300),"TRUE","")</f>
        <v/>
      </c>
      <c r="Z4" s="17" t="str">
        <f t="shared" ref="Z4:Z67" si="16">IF(U3&lt;&gt;U4,A4,"")</f>
        <v/>
      </c>
      <c r="AA4" s="18" t="str">
        <f t="shared" si="3"/>
        <v/>
      </c>
      <c r="AB4" s="18" t="str">
        <f t="shared" si="4"/>
        <v/>
      </c>
      <c r="AC4" s="18" t="str">
        <f>IF(AND(AA4="RUN",AA5=""),"",IF(AND(AA4="RUN",AA3="RUN"),"RUN",""))</f>
        <v/>
      </c>
      <c r="AE4" s="18" t="str">
        <f>IF(AND(AA4="RUN",AA5=""),"RUN FINISH","")</f>
        <v/>
      </c>
      <c r="AF4" t="str">
        <f>IF(AND(AA3="RUN",AA4=""),"IDLE START","")</f>
        <v/>
      </c>
      <c r="AG4" s="18" t="str">
        <f t="shared" si="0"/>
        <v>IDLE</v>
      </c>
      <c r="AH4" t="str">
        <f>IF(AND(AA4="",AA5="RUN"),"IDLE FINISH","")</f>
        <v/>
      </c>
      <c r="AI4" t="str">
        <f t="shared" si="5"/>
        <v/>
      </c>
      <c r="AJ4" t="str">
        <f t="shared" si="6"/>
        <v/>
      </c>
      <c r="AK4" t="str">
        <f t="shared" si="7"/>
        <v/>
      </c>
      <c r="AL4" t="str">
        <f t="shared" si="8"/>
        <v/>
      </c>
      <c r="AM4" t="str">
        <f t="shared" si="9"/>
        <v/>
      </c>
      <c r="AN4" t="str">
        <f t="shared" si="10"/>
        <v/>
      </c>
      <c r="AO4" t="str">
        <f t="shared" si="11"/>
        <v/>
      </c>
      <c r="AP4" t="str">
        <f t="shared" si="12"/>
        <v/>
      </c>
      <c r="AQ4" t="str">
        <f t="shared" si="1"/>
        <v>IDLE</v>
      </c>
    </row>
    <row r="5" spans="1:43" x14ac:dyDescent="0.25">
      <c r="A5">
        <v>9612</v>
      </c>
      <c r="B5" s="1">
        <v>867488060855003</v>
      </c>
      <c r="C5" s="1">
        <v>1719372935</v>
      </c>
      <c r="D5">
        <v>-22.892593999999999</v>
      </c>
      <c r="E5">
        <v>-47.046852000000001</v>
      </c>
      <c r="F5">
        <v>647</v>
      </c>
      <c r="G5">
        <v>8</v>
      </c>
      <c r="H5">
        <v>0</v>
      </c>
      <c r="I5">
        <v>1</v>
      </c>
      <c r="J5">
        <v>0</v>
      </c>
      <c r="K5">
        <v>54400</v>
      </c>
      <c r="L5">
        <v>0</v>
      </c>
      <c r="M5" t="s">
        <v>19</v>
      </c>
      <c r="N5">
        <v>10</v>
      </c>
      <c r="O5">
        <v>0</v>
      </c>
      <c r="P5">
        <v>0</v>
      </c>
      <c r="Q5">
        <v>0</v>
      </c>
      <c r="R5">
        <v>0</v>
      </c>
      <c r="S5" s="4">
        <v>45469.024710648147</v>
      </c>
      <c r="T5" s="6">
        <v>45469.024710648147</v>
      </c>
      <c r="U5">
        <f t="shared" si="13"/>
        <v>0</v>
      </c>
      <c r="V5" s="1">
        <f t="shared" si="14"/>
        <v>600</v>
      </c>
      <c r="W5" s="1" t="str">
        <f t="shared" si="2"/>
        <v/>
      </c>
      <c r="X5" s="14" t="str">
        <f t="shared" ref="X5:X66" si="17">IF(AND(V3&gt;=300,V4&lt;300),"TRUE","")</f>
        <v/>
      </c>
      <c r="Y5" s="14" t="str">
        <f t="shared" si="15"/>
        <v/>
      </c>
      <c r="Z5" s="17" t="str">
        <f t="shared" si="16"/>
        <v/>
      </c>
      <c r="AA5" s="18" t="str">
        <f t="shared" si="3"/>
        <v/>
      </c>
      <c r="AB5" s="18" t="str">
        <f t="shared" si="4"/>
        <v/>
      </c>
      <c r="AC5" s="18" t="str">
        <f>IF(AND(AA5="RUN",AA6=""),"",IF(AND(AA5="RUN",AA4="RUN"),"RUN",""))</f>
        <v/>
      </c>
      <c r="AE5" s="18" t="str">
        <f>IF(AND(AA5="RUN",AA6=""),"RUN FINISH","")</f>
        <v/>
      </c>
      <c r="AF5" t="str">
        <f>IF(AND(AA4="RUN",AA5=""),"IDLE START","")</f>
        <v/>
      </c>
      <c r="AG5" s="18" t="str">
        <f t="shared" si="0"/>
        <v>IDLE</v>
      </c>
      <c r="AH5" t="str">
        <f>IF(AND(AA5="",AA6="RUN"),"IDLE FINISH","")</f>
        <v/>
      </c>
      <c r="AI5" t="str">
        <f t="shared" si="5"/>
        <v/>
      </c>
      <c r="AJ5" t="str">
        <f t="shared" si="6"/>
        <v/>
      </c>
      <c r="AK5" t="str">
        <f t="shared" si="7"/>
        <v/>
      </c>
      <c r="AL5" t="str">
        <f t="shared" si="8"/>
        <v/>
      </c>
      <c r="AM5" t="str">
        <f t="shared" si="9"/>
        <v/>
      </c>
      <c r="AN5" t="str">
        <f t="shared" si="10"/>
        <v/>
      </c>
      <c r="AO5" t="str">
        <f t="shared" si="11"/>
        <v/>
      </c>
      <c r="AP5" t="str">
        <f t="shared" si="12"/>
        <v/>
      </c>
      <c r="AQ5" t="str">
        <f t="shared" si="1"/>
        <v>IDLE</v>
      </c>
    </row>
    <row r="6" spans="1:43" x14ac:dyDescent="0.25">
      <c r="A6">
        <v>9613</v>
      </c>
      <c r="B6" s="1">
        <v>867488060855003</v>
      </c>
      <c r="C6" s="1">
        <v>1719373537</v>
      </c>
      <c r="D6">
        <v>-22.892593999999999</v>
      </c>
      <c r="E6">
        <v>-47.046852000000001</v>
      </c>
      <c r="F6">
        <v>647</v>
      </c>
      <c r="G6">
        <v>8</v>
      </c>
      <c r="H6">
        <v>0</v>
      </c>
      <c r="I6">
        <v>1</v>
      </c>
      <c r="J6">
        <v>0</v>
      </c>
      <c r="K6">
        <v>54400</v>
      </c>
      <c r="L6">
        <v>0</v>
      </c>
      <c r="M6" t="s">
        <v>19</v>
      </c>
      <c r="N6">
        <v>10</v>
      </c>
      <c r="O6">
        <v>0</v>
      </c>
      <c r="P6">
        <v>0</v>
      </c>
      <c r="Q6">
        <v>0</v>
      </c>
      <c r="R6">
        <v>0</v>
      </c>
      <c r="S6" s="4">
        <v>45469.031678240739</v>
      </c>
      <c r="T6" s="6">
        <v>45469.031678240739</v>
      </c>
      <c r="U6">
        <f t="shared" si="13"/>
        <v>0</v>
      </c>
      <c r="V6" s="1">
        <f t="shared" si="14"/>
        <v>602</v>
      </c>
      <c r="W6" s="1" t="str">
        <f t="shared" si="2"/>
        <v/>
      </c>
      <c r="X6" s="14" t="str">
        <f t="shared" si="17"/>
        <v/>
      </c>
      <c r="Y6" s="14" t="str">
        <f t="shared" si="15"/>
        <v/>
      </c>
      <c r="Z6" s="17" t="str">
        <f t="shared" si="16"/>
        <v/>
      </c>
      <c r="AA6" s="18" t="str">
        <f t="shared" si="3"/>
        <v/>
      </c>
      <c r="AB6" s="18" t="str">
        <f t="shared" si="4"/>
        <v/>
      </c>
      <c r="AC6" s="18" t="str">
        <f>IF(AND(AA6="RUN",AA7=""),"",IF(AND(AA6="RUN",AA5="RUN"),"RUN",""))</f>
        <v/>
      </c>
      <c r="AE6" s="18" t="str">
        <f>IF(AND(AC5="RUN",AC6=""),"RUN FINISH","")</f>
        <v/>
      </c>
      <c r="AF6" t="str">
        <f>IF(AND(AA5="RUN",AA6=""),"IDLE START","")</f>
        <v/>
      </c>
      <c r="AG6" s="18" t="str">
        <f t="shared" si="0"/>
        <v>IDLE</v>
      </c>
      <c r="AH6" t="str">
        <f>IF(AND(AA6="",AA7="RUN"),"IDLE FINISH","")</f>
        <v/>
      </c>
      <c r="AI6" t="str">
        <f t="shared" si="5"/>
        <v/>
      </c>
      <c r="AJ6" t="str">
        <f t="shared" si="6"/>
        <v/>
      </c>
      <c r="AK6" t="str">
        <f t="shared" si="7"/>
        <v/>
      </c>
      <c r="AL6" t="str">
        <f t="shared" si="8"/>
        <v/>
      </c>
      <c r="AM6" t="str">
        <f t="shared" si="9"/>
        <v/>
      </c>
      <c r="AN6" t="str">
        <f t="shared" si="10"/>
        <v/>
      </c>
      <c r="AO6" t="str">
        <f t="shared" si="11"/>
        <v/>
      </c>
      <c r="AP6" t="str">
        <f t="shared" si="12"/>
        <v/>
      </c>
      <c r="AQ6" t="str">
        <f t="shared" si="1"/>
        <v>IDLE</v>
      </c>
    </row>
    <row r="7" spans="1:43" x14ac:dyDescent="0.25">
      <c r="A7">
        <v>9614</v>
      </c>
      <c r="B7" s="1">
        <v>867488060855003</v>
      </c>
      <c r="C7" s="1">
        <v>1719374139</v>
      </c>
      <c r="D7">
        <v>-22.892593999999999</v>
      </c>
      <c r="E7">
        <v>-47.046852000000001</v>
      </c>
      <c r="F7">
        <v>647</v>
      </c>
      <c r="G7">
        <v>8</v>
      </c>
      <c r="H7">
        <v>0</v>
      </c>
      <c r="I7">
        <v>1</v>
      </c>
      <c r="J7">
        <v>0</v>
      </c>
      <c r="K7">
        <v>54400</v>
      </c>
      <c r="L7">
        <v>0</v>
      </c>
      <c r="M7" t="s">
        <v>19</v>
      </c>
      <c r="N7">
        <v>10</v>
      </c>
      <c r="O7">
        <v>0</v>
      </c>
      <c r="P7">
        <v>0</v>
      </c>
      <c r="Q7">
        <v>0</v>
      </c>
      <c r="R7">
        <v>0</v>
      </c>
      <c r="S7" s="4">
        <v>45469.038645833331</v>
      </c>
      <c r="T7" s="6">
        <v>45469.038645833331</v>
      </c>
      <c r="U7">
        <f t="shared" si="13"/>
        <v>0</v>
      </c>
      <c r="V7" s="1">
        <f t="shared" si="14"/>
        <v>602</v>
      </c>
      <c r="W7" s="1" t="str">
        <f t="shared" si="2"/>
        <v/>
      </c>
      <c r="X7" s="14" t="str">
        <f t="shared" si="17"/>
        <v/>
      </c>
      <c r="Y7" s="14" t="str">
        <f t="shared" si="15"/>
        <v/>
      </c>
      <c r="Z7" s="17" t="str">
        <f t="shared" si="16"/>
        <v/>
      </c>
      <c r="AA7" s="18" t="str">
        <f t="shared" si="3"/>
        <v/>
      </c>
      <c r="AB7" s="18" t="str">
        <f t="shared" si="4"/>
        <v/>
      </c>
      <c r="AC7" s="18" t="str">
        <f>IF(AND(AA7="RUN",AA8=""),"",IF(AND(AA7="RUN",AA6="RUN"),"RUN",""))</f>
        <v/>
      </c>
      <c r="AE7" s="18" t="str">
        <f>IF(AND(AC6="RUN",AC7=""),"RUN FINISH","")</f>
        <v/>
      </c>
      <c r="AF7" t="str">
        <f>IF(AND(AA6="RUN",AA7=""),"IDLE START","")</f>
        <v/>
      </c>
      <c r="AG7" s="18" t="str">
        <f t="shared" si="0"/>
        <v>IDLE</v>
      </c>
      <c r="AH7" t="str">
        <f>IF(AND(AA7="",AA8="RUN"),"IDLE FINISH","")</f>
        <v/>
      </c>
      <c r="AI7" t="str">
        <f t="shared" si="5"/>
        <v/>
      </c>
      <c r="AJ7" t="str">
        <f t="shared" si="6"/>
        <v/>
      </c>
      <c r="AK7" t="str">
        <f t="shared" si="7"/>
        <v/>
      </c>
      <c r="AL7" t="str">
        <f t="shared" si="8"/>
        <v/>
      </c>
      <c r="AM7" t="str">
        <f t="shared" si="9"/>
        <v/>
      </c>
      <c r="AN7" t="str">
        <f t="shared" si="10"/>
        <v/>
      </c>
      <c r="AO7" t="str">
        <f t="shared" si="11"/>
        <v/>
      </c>
      <c r="AP7" t="str">
        <f t="shared" si="12"/>
        <v/>
      </c>
      <c r="AQ7" t="str">
        <f t="shared" si="1"/>
        <v>IDLE</v>
      </c>
    </row>
    <row r="8" spans="1:43" x14ac:dyDescent="0.25">
      <c r="A8">
        <v>9615</v>
      </c>
      <c r="B8" s="1">
        <v>867488060855003</v>
      </c>
      <c r="C8" s="1">
        <v>1719374740</v>
      </c>
      <c r="D8">
        <v>-22.892593999999999</v>
      </c>
      <c r="E8">
        <v>-47.046852000000001</v>
      </c>
      <c r="F8">
        <v>647</v>
      </c>
      <c r="G8">
        <v>8</v>
      </c>
      <c r="H8">
        <v>0</v>
      </c>
      <c r="I8">
        <v>1</v>
      </c>
      <c r="J8">
        <v>0</v>
      </c>
      <c r="K8">
        <v>54400</v>
      </c>
      <c r="L8">
        <v>0</v>
      </c>
      <c r="M8" t="s">
        <v>19</v>
      </c>
      <c r="N8">
        <v>10</v>
      </c>
      <c r="O8">
        <v>0</v>
      </c>
      <c r="P8">
        <v>0</v>
      </c>
      <c r="Q8">
        <v>0</v>
      </c>
      <c r="R8">
        <v>0</v>
      </c>
      <c r="S8" s="4">
        <v>45469.045601851853</v>
      </c>
      <c r="T8" s="6">
        <v>45469.045601851853</v>
      </c>
      <c r="U8">
        <f t="shared" si="13"/>
        <v>0</v>
      </c>
      <c r="V8" s="1">
        <f t="shared" si="14"/>
        <v>601</v>
      </c>
      <c r="W8" s="1" t="str">
        <f t="shared" si="2"/>
        <v/>
      </c>
      <c r="X8" s="14" t="str">
        <f t="shared" si="17"/>
        <v/>
      </c>
      <c r="Y8" s="14" t="str">
        <f t="shared" si="15"/>
        <v/>
      </c>
      <c r="Z8" s="17" t="str">
        <f t="shared" si="16"/>
        <v/>
      </c>
      <c r="AA8" s="18" t="str">
        <f t="shared" si="3"/>
        <v/>
      </c>
      <c r="AB8" s="18" t="str">
        <f t="shared" si="4"/>
        <v/>
      </c>
      <c r="AC8" s="18" t="str">
        <f>IF(AND(AA8="RUN",AA9=""),"",IF(AND(AA8="RUN",AA7="RUN"),"RUN",""))</f>
        <v/>
      </c>
      <c r="AE8" s="18" t="str">
        <f>IF(AND(AC7="RUN",AC8=""),"RUN FINISH","")</f>
        <v/>
      </c>
      <c r="AF8" t="str">
        <f>IF(AND(AA7="RUN",AA8=""),"IDLE START","")</f>
        <v/>
      </c>
      <c r="AG8" s="18" t="str">
        <f t="shared" si="0"/>
        <v>IDLE</v>
      </c>
      <c r="AH8" t="str">
        <f>IF(AND(AA8="",AA9="RUN"),"IDLE FINISH","")</f>
        <v/>
      </c>
      <c r="AI8" t="str">
        <f t="shared" si="5"/>
        <v/>
      </c>
      <c r="AJ8" t="str">
        <f t="shared" si="6"/>
        <v/>
      </c>
      <c r="AK8" t="str">
        <f t="shared" si="7"/>
        <v/>
      </c>
      <c r="AL8" t="str">
        <f t="shared" si="8"/>
        <v/>
      </c>
      <c r="AM8" t="str">
        <f t="shared" si="9"/>
        <v/>
      </c>
      <c r="AN8" t="str">
        <f t="shared" si="10"/>
        <v/>
      </c>
      <c r="AO8" t="str">
        <f t="shared" si="11"/>
        <v/>
      </c>
      <c r="AP8" t="str">
        <f t="shared" si="12"/>
        <v/>
      </c>
      <c r="AQ8" t="str">
        <f t="shared" si="1"/>
        <v>IDLE</v>
      </c>
    </row>
    <row r="9" spans="1:43" x14ac:dyDescent="0.25">
      <c r="A9">
        <v>9616</v>
      </c>
      <c r="B9" s="1">
        <v>867488060855003</v>
      </c>
      <c r="C9" s="1">
        <v>1719375339</v>
      </c>
      <c r="D9">
        <v>-22.892593999999999</v>
      </c>
      <c r="E9">
        <v>-47.046852000000001</v>
      </c>
      <c r="F9">
        <v>647</v>
      </c>
      <c r="G9">
        <v>8</v>
      </c>
      <c r="H9">
        <v>0</v>
      </c>
      <c r="I9">
        <v>1</v>
      </c>
      <c r="J9">
        <v>0</v>
      </c>
      <c r="K9">
        <v>54400</v>
      </c>
      <c r="L9">
        <v>0</v>
      </c>
      <c r="M9" t="s">
        <v>19</v>
      </c>
      <c r="N9">
        <v>10</v>
      </c>
      <c r="O9">
        <v>0</v>
      </c>
      <c r="P9">
        <v>0</v>
      </c>
      <c r="Q9">
        <v>0</v>
      </c>
      <c r="R9">
        <v>0</v>
      </c>
      <c r="S9" s="4">
        <v>45469.052534722221</v>
      </c>
      <c r="T9" s="6">
        <v>45469.052534722221</v>
      </c>
      <c r="U9">
        <f t="shared" si="13"/>
        <v>0</v>
      </c>
      <c r="V9" s="1">
        <f t="shared" si="14"/>
        <v>599</v>
      </c>
      <c r="W9" s="1" t="str">
        <f t="shared" si="2"/>
        <v/>
      </c>
      <c r="X9" s="14" t="str">
        <f t="shared" si="17"/>
        <v/>
      </c>
      <c r="Y9" s="14" t="str">
        <f t="shared" si="15"/>
        <v/>
      </c>
      <c r="Z9" s="17" t="str">
        <f t="shared" si="16"/>
        <v/>
      </c>
      <c r="AA9" s="18" t="str">
        <f t="shared" si="3"/>
        <v/>
      </c>
      <c r="AB9" s="18" t="str">
        <f t="shared" si="4"/>
        <v/>
      </c>
      <c r="AC9" s="18" t="str">
        <f>IF(AND(AA9="RUN",AA10=""),"",IF(AND(AA9="RUN",AA8="RUN"),"RUN",""))</f>
        <v/>
      </c>
      <c r="AE9" s="18" t="str">
        <f>IF(AND(AC8="RUN",AC9=""),"RUN FINISH","")</f>
        <v/>
      </c>
      <c r="AF9" t="str">
        <f>IF(AND(AA8="RUN",AA9=""),"IDLE START","")</f>
        <v/>
      </c>
      <c r="AG9" s="18" t="str">
        <f t="shared" si="0"/>
        <v>IDLE</v>
      </c>
      <c r="AH9" t="str">
        <f>IF(AND(AA9="",AA10="RUN"),"IDLE FINISH","")</f>
        <v/>
      </c>
      <c r="AI9" t="str">
        <f t="shared" si="5"/>
        <v/>
      </c>
      <c r="AJ9" t="str">
        <f t="shared" si="6"/>
        <v/>
      </c>
      <c r="AK9" t="str">
        <f t="shared" si="7"/>
        <v/>
      </c>
      <c r="AL9" t="str">
        <f t="shared" si="8"/>
        <v/>
      </c>
      <c r="AM9" t="str">
        <f t="shared" si="9"/>
        <v/>
      </c>
      <c r="AN9" t="str">
        <f t="shared" si="10"/>
        <v/>
      </c>
      <c r="AO9" t="str">
        <f t="shared" si="11"/>
        <v/>
      </c>
      <c r="AP9" t="str">
        <f t="shared" si="12"/>
        <v/>
      </c>
      <c r="AQ9" t="str">
        <f t="shared" si="1"/>
        <v>IDLE</v>
      </c>
    </row>
    <row r="10" spans="1:43" x14ac:dyDescent="0.25">
      <c r="A10">
        <v>9617</v>
      </c>
      <c r="B10" s="1">
        <v>867488060855003</v>
      </c>
      <c r="C10" s="1">
        <v>1719375939</v>
      </c>
      <c r="D10">
        <v>-22.892593999999999</v>
      </c>
      <c r="E10">
        <v>-47.046852000000001</v>
      </c>
      <c r="F10">
        <v>647</v>
      </c>
      <c r="G10">
        <v>8</v>
      </c>
      <c r="H10">
        <v>0</v>
      </c>
      <c r="I10">
        <v>1</v>
      </c>
      <c r="J10">
        <v>0</v>
      </c>
      <c r="K10">
        <v>54400</v>
      </c>
      <c r="L10">
        <v>0</v>
      </c>
      <c r="M10" t="s">
        <v>19</v>
      </c>
      <c r="N10">
        <v>10</v>
      </c>
      <c r="O10">
        <v>0</v>
      </c>
      <c r="P10">
        <v>0</v>
      </c>
      <c r="Q10">
        <v>0</v>
      </c>
      <c r="R10">
        <v>0</v>
      </c>
      <c r="S10" s="4">
        <v>45469.059479166666</v>
      </c>
      <c r="T10" s="6">
        <v>45469.059479166666</v>
      </c>
      <c r="U10">
        <f t="shared" si="13"/>
        <v>0</v>
      </c>
      <c r="V10" s="1">
        <f t="shared" si="14"/>
        <v>600</v>
      </c>
      <c r="W10" s="1" t="str">
        <f t="shared" si="2"/>
        <v/>
      </c>
      <c r="X10" s="14" t="str">
        <f t="shared" si="17"/>
        <v/>
      </c>
      <c r="Y10" s="14" t="str">
        <f t="shared" si="15"/>
        <v/>
      </c>
      <c r="Z10" s="17" t="str">
        <f t="shared" si="16"/>
        <v/>
      </c>
      <c r="AA10" s="18" t="str">
        <f t="shared" si="3"/>
        <v/>
      </c>
      <c r="AB10" s="18" t="str">
        <f t="shared" si="4"/>
        <v/>
      </c>
      <c r="AC10" s="18" t="str">
        <f>IF(AND(AA10="RUN",AA11=""),"",IF(AND(AA10="RUN",AA9="RUN"),"RUN",""))</f>
        <v/>
      </c>
      <c r="AE10" s="18" t="str">
        <f>IF(AND(AC9="RUN",AC10=""),"RUN FINISH","")</f>
        <v/>
      </c>
      <c r="AF10" t="str">
        <f>IF(AND(AA9="RUN",AA10=""),"IDLE START","")</f>
        <v/>
      </c>
      <c r="AG10" s="18" t="str">
        <f t="shared" si="0"/>
        <v>IDLE</v>
      </c>
      <c r="AH10" t="str">
        <f>IF(AND(AA10="",AA11="RUN"),"IDLE FINISH","")</f>
        <v/>
      </c>
      <c r="AI10" t="str">
        <f t="shared" si="5"/>
        <v/>
      </c>
      <c r="AJ10" t="str">
        <f t="shared" si="6"/>
        <v/>
      </c>
      <c r="AK10" t="str">
        <f t="shared" si="7"/>
        <v/>
      </c>
      <c r="AL10" t="str">
        <f t="shared" si="8"/>
        <v/>
      </c>
      <c r="AM10" t="str">
        <f t="shared" si="9"/>
        <v/>
      </c>
      <c r="AN10" t="str">
        <f t="shared" si="10"/>
        <v/>
      </c>
      <c r="AO10" t="str">
        <f t="shared" si="11"/>
        <v/>
      </c>
      <c r="AP10" t="str">
        <f t="shared" si="12"/>
        <v/>
      </c>
      <c r="AQ10" t="str">
        <f t="shared" si="1"/>
        <v>IDLE</v>
      </c>
    </row>
    <row r="11" spans="1:43" x14ac:dyDescent="0.25">
      <c r="A11">
        <v>9618</v>
      </c>
      <c r="B11" s="1">
        <v>867488060855003</v>
      </c>
      <c r="C11" s="1">
        <v>1719376536</v>
      </c>
      <c r="D11">
        <v>-22.892593999999999</v>
      </c>
      <c r="E11">
        <v>-47.046852000000001</v>
      </c>
      <c r="F11">
        <v>647</v>
      </c>
      <c r="G11">
        <v>8</v>
      </c>
      <c r="H11">
        <v>0</v>
      </c>
      <c r="I11">
        <v>1</v>
      </c>
      <c r="J11">
        <v>0</v>
      </c>
      <c r="K11">
        <v>54400</v>
      </c>
      <c r="L11">
        <v>0</v>
      </c>
      <c r="M11" t="s">
        <v>19</v>
      </c>
      <c r="N11">
        <v>10</v>
      </c>
      <c r="O11">
        <v>0</v>
      </c>
      <c r="P11">
        <v>0</v>
      </c>
      <c r="Q11">
        <v>0</v>
      </c>
      <c r="R11">
        <v>0</v>
      </c>
      <c r="S11" s="4">
        <v>45469.066388888888</v>
      </c>
      <c r="T11" s="6">
        <v>45469.066388888888</v>
      </c>
      <c r="U11">
        <f t="shared" si="13"/>
        <v>0</v>
      </c>
      <c r="V11" s="1">
        <f t="shared" si="14"/>
        <v>597</v>
      </c>
      <c r="W11" s="1" t="str">
        <f t="shared" si="2"/>
        <v/>
      </c>
      <c r="X11" s="14" t="str">
        <f t="shared" si="17"/>
        <v/>
      </c>
      <c r="Y11" s="14" t="str">
        <f t="shared" si="15"/>
        <v/>
      </c>
      <c r="Z11" s="17" t="str">
        <f t="shared" si="16"/>
        <v/>
      </c>
      <c r="AA11" s="18" t="str">
        <f t="shared" si="3"/>
        <v/>
      </c>
      <c r="AB11" s="18" t="str">
        <f t="shared" si="4"/>
        <v/>
      </c>
      <c r="AC11" s="18" t="str">
        <f>IF(AND(AA11="RUN",AA12=""),"",IF(AND(AA11="RUN",AA10="RUN"),"RUN",""))</f>
        <v/>
      </c>
      <c r="AE11" s="18" t="str">
        <f>IF(AND(AC10="RUN",AC11=""),"RUN FINISH","")</f>
        <v/>
      </c>
      <c r="AF11" t="str">
        <f>IF(AND(AA10="RUN",AA11=""),"IDLE START","")</f>
        <v/>
      </c>
      <c r="AG11" s="18" t="str">
        <f t="shared" si="0"/>
        <v>IDLE</v>
      </c>
      <c r="AH11" t="str">
        <f>IF(AND(AA11="",AA12="RUN"),"IDLE FINISH","")</f>
        <v/>
      </c>
      <c r="AI11" t="str">
        <f t="shared" si="5"/>
        <v/>
      </c>
      <c r="AJ11" t="str">
        <f t="shared" si="6"/>
        <v/>
      </c>
      <c r="AK11" t="str">
        <f t="shared" si="7"/>
        <v/>
      </c>
      <c r="AL11" t="str">
        <f t="shared" si="8"/>
        <v/>
      </c>
      <c r="AM11" t="str">
        <f t="shared" si="9"/>
        <v/>
      </c>
      <c r="AN11" t="str">
        <f t="shared" si="10"/>
        <v/>
      </c>
      <c r="AO11" t="str">
        <f t="shared" si="11"/>
        <v/>
      </c>
      <c r="AP11" t="str">
        <f t="shared" si="12"/>
        <v/>
      </c>
      <c r="AQ11" t="str">
        <f t="shared" si="1"/>
        <v>IDLE</v>
      </c>
    </row>
    <row r="12" spans="1:43" x14ac:dyDescent="0.25">
      <c r="A12">
        <v>9619</v>
      </c>
      <c r="B12" s="1">
        <v>867488060855003</v>
      </c>
      <c r="C12" s="1">
        <v>1719377139</v>
      </c>
      <c r="D12">
        <v>-22.892593999999999</v>
      </c>
      <c r="E12">
        <v>-47.046852000000001</v>
      </c>
      <c r="F12">
        <v>647</v>
      </c>
      <c r="G12">
        <v>8</v>
      </c>
      <c r="H12">
        <v>0</v>
      </c>
      <c r="I12">
        <v>1</v>
      </c>
      <c r="J12">
        <v>0</v>
      </c>
      <c r="K12">
        <v>54400</v>
      </c>
      <c r="L12">
        <v>0</v>
      </c>
      <c r="M12" t="s">
        <v>19</v>
      </c>
      <c r="N12">
        <v>10</v>
      </c>
      <c r="O12">
        <v>0</v>
      </c>
      <c r="P12">
        <v>0</v>
      </c>
      <c r="Q12">
        <v>0</v>
      </c>
      <c r="R12">
        <v>0</v>
      </c>
      <c r="S12" s="4">
        <v>45469.073368055557</v>
      </c>
      <c r="T12" s="6">
        <v>45469.073368055557</v>
      </c>
      <c r="U12">
        <f t="shared" si="13"/>
        <v>0</v>
      </c>
      <c r="V12" s="1">
        <f t="shared" si="14"/>
        <v>603</v>
      </c>
      <c r="W12" s="1" t="str">
        <f t="shared" si="2"/>
        <v/>
      </c>
      <c r="X12" s="14" t="str">
        <f t="shared" si="17"/>
        <v/>
      </c>
      <c r="Y12" s="14" t="str">
        <f t="shared" si="15"/>
        <v/>
      </c>
      <c r="Z12" s="17" t="str">
        <f t="shared" si="16"/>
        <v/>
      </c>
      <c r="AA12" s="18" t="str">
        <f t="shared" si="3"/>
        <v/>
      </c>
      <c r="AB12" s="18" t="str">
        <f t="shared" si="4"/>
        <v/>
      </c>
      <c r="AC12" s="18" t="str">
        <f>IF(AND(AA12="RUN",AA13=""),"",IF(AND(AA12="RUN",AA11="RUN"),"RUN",""))</f>
        <v/>
      </c>
      <c r="AE12" s="18" t="str">
        <f>IF(AND(AC11="RUN",AC12=""),"RUN FINISH","")</f>
        <v/>
      </c>
      <c r="AF12" t="str">
        <f>IF(AND(AA11="RUN",AA12=""),"IDLE START","")</f>
        <v/>
      </c>
      <c r="AG12" s="18" t="str">
        <f t="shared" si="0"/>
        <v>IDLE</v>
      </c>
      <c r="AH12" t="str">
        <f>IF(AND(AA12="",AA13="RUN"),"IDLE FINISH","")</f>
        <v/>
      </c>
      <c r="AI12" t="str">
        <f t="shared" si="5"/>
        <v/>
      </c>
      <c r="AJ12" t="str">
        <f t="shared" si="6"/>
        <v/>
      </c>
      <c r="AK12" t="str">
        <f t="shared" si="7"/>
        <v/>
      </c>
      <c r="AL12" t="str">
        <f t="shared" si="8"/>
        <v/>
      </c>
      <c r="AM12" t="str">
        <f t="shared" si="9"/>
        <v/>
      </c>
      <c r="AN12" t="str">
        <f t="shared" si="10"/>
        <v/>
      </c>
      <c r="AO12" t="str">
        <f t="shared" si="11"/>
        <v/>
      </c>
      <c r="AP12" t="str">
        <f t="shared" si="12"/>
        <v/>
      </c>
      <c r="AQ12" t="str">
        <f t="shared" si="1"/>
        <v>IDLE</v>
      </c>
    </row>
    <row r="13" spans="1:43" x14ac:dyDescent="0.25">
      <c r="A13">
        <v>9620</v>
      </c>
      <c r="B13" s="1">
        <v>867488060855003</v>
      </c>
      <c r="C13" s="1">
        <v>1719377738</v>
      </c>
      <c r="D13">
        <v>-22.892593999999999</v>
      </c>
      <c r="E13">
        <v>-47.046852000000001</v>
      </c>
      <c r="F13">
        <v>647</v>
      </c>
      <c r="G13">
        <v>8</v>
      </c>
      <c r="H13">
        <v>0</v>
      </c>
      <c r="I13">
        <v>1</v>
      </c>
      <c r="J13">
        <v>0</v>
      </c>
      <c r="K13">
        <v>54400</v>
      </c>
      <c r="L13">
        <v>0</v>
      </c>
      <c r="M13" t="s">
        <v>19</v>
      </c>
      <c r="N13">
        <v>10</v>
      </c>
      <c r="O13">
        <v>0</v>
      </c>
      <c r="P13">
        <v>0</v>
      </c>
      <c r="Q13">
        <v>0</v>
      </c>
      <c r="R13">
        <v>0</v>
      </c>
      <c r="S13" s="4">
        <v>45469.080300925925</v>
      </c>
      <c r="T13" s="6">
        <v>45469.080300925925</v>
      </c>
      <c r="U13">
        <f t="shared" si="13"/>
        <v>0</v>
      </c>
      <c r="V13" s="1">
        <f t="shared" si="14"/>
        <v>599</v>
      </c>
      <c r="W13" s="1" t="str">
        <f t="shared" si="2"/>
        <v/>
      </c>
      <c r="X13" s="14" t="str">
        <f t="shared" si="17"/>
        <v/>
      </c>
      <c r="Y13" s="14" t="str">
        <f t="shared" si="15"/>
        <v/>
      </c>
      <c r="Z13" s="17" t="str">
        <f t="shared" si="16"/>
        <v/>
      </c>
      <c r="AA13" s="18" t="str">
        <f t="shared" si="3"/>
        <v/>
      </c>
      <c r="AB13" s="18" t="str">
        <f t="shared" si="4"/>
        <v/>
      </c>
      <c r="AC13" s="18" t="str">
        <f>IF(AND(AA13="RUN",AA14=""),"",IF(AND(AA13="RUN",AA12="RUN"),"RUN",""))</f>
        <v/>
      </c>
      <c r="AE13" s="18" t="str">
        <f>IF(AND(AC12="RUN",AC13=""),"RUN FINISH","")</f>
        <v/>
      </c>
      <c r="AF13" t="str">
        <f>IF(AND(AA12="RUN",AA13=""),"IDLE START","")</f>
        <v/>
      </c>
      <c r="AG13" s="18" t="str">
        <f t="shared" si="0"/>
        <v>IDLE</v>
      </c>
      <c r="AH13" t="str">
        <f>IF(AND(AA13="",AA14="RUN"),"IDLE FINISH","")</f>
        <v/>
      </c>
      <c r="AI13" t="str">
        <f t="shared" si="5"/>
        <v/>
      </c>
      <c r="AJ13" t="str">
        <f t="shared" si="6"/>
        <v/>
      </c>
      <c r="AK13" t="str">
        <f t="shared" si="7"/>
        <v/>
      </c>
      <c r="AL13" t="str">
        <f t="shared" si="8"/>
        <v/>
      </c>
      <c r="AM13" t="str">
        <f t="shared" si="9"/>
        <v/>
      </c>
      <c r="AN13" t="str">
        <f t="shared" si="10"/>
        <v/>
      </c>
      <c r="AO13" t="str">
        <f t="shared" si="11"/>
        <v/>
      </c>
      <c r="AP13" t="str">
        <f t="shared" si="12"/>
        <v/>
      </c>
      <c r="AQ13" t="str">
        <f t="shared" si="1"/>
        <v>IDLE</v>
      </c>
    </row>
    <row r="14" spans="1:43" x14ac:dyDescent="0.25">
      <c r="A14">
        <v>9621</v>
      </c>
      <c r="B14" s="1">
        <v>867488060855003</v>
      </c>
      <c r="C14" s="1">
        <v>1719378344</v>
      </c>
      <c r="D14">
        <v>-22.892593999999999</v>
      </c>
      <c r="E14">
        <v>-47.046852000000001</v>
      </c>
      <c r="F14">
        <v>647</v>
      </c>
      <c r="G14">
        <v>8</v>
      </c>
      <c r="H14">
        <v>0</v>
      </c>
      <c r="I14">
        <v>1</v>
      </c>
      <c r="J14">
        <v>0</v>
      </c>
      <c r="K14">
        <v>54400</v>
      </c>
      <c r="L14">
        <v>0</v>
      </c>
      <c r="M14" t="s">
        <v>19</v>
      </c>
      <c r="N14">
        <v>10</v>
      </c>
      <c r="O14">
        <v>0</v>
      </c>
      <c r="P14">
        <v>0</v>
      </c>
      <c r="Q14">
        <v>0</v>
      </c>
      <c r="R14">
        <v>0</v>
      </c>
      <c r="S14" s="4">
        <v>45469.087314814817</v>
      </c>
      <c r="T14" s="6">
        <v>45469.087314814817</v>
      </c>
      <c r="U14">
        <f t="shared" si="13"/>
        <v>0</v>
      </c>
      <c r="V14" s="1">
        <f t="shared" si="14"/>
        <v>606</v>
      </c>
      <c r="W14" s="1" t="str">
        <f t="shared" si="2"/>
        <v/>
      </c>
      <c r="X14" s="14" t="str">
        <f t="shared" si="17"/>
        <v/>
      </c>
      <c r="Y14" s="14" t="str">
        <f t="shared" si="15"/>
        <v/>
      </c>
      <c r="Z14" s="17" t="str">
        <f t="shared" si="16"/>
        <v/>
      </c>
      <c r="AA14" s="18" t="str">
        <f t="shared" si="3"/>
        <v/>
      </c>
      <c r="AB14" s="18" t="str">
        <f t="shared" si="4"/>
        <v/>
      </c>
      <c r="AC14" s="18" t="str">
        <f>IF(AND(AA14="RUN",AA15=""),"",IF(AND(AA14="RUN",AA13="RUN"),"RUN",""))</f>
        <v/>
      </c>
      <c r="AE14" s="18" t="str">
        <f>IF(AND(AC13="RUN",AC14=""),"RUN FINISH","")</f>
        <v/>
      </c>
      <c r="AF14" t="str">
        <f>IF(AND(AA13="RUN",AA14=""),"IDLE START","")</f>
        <v/>
      </c>
      <c r="AG14" s="18" t="str">
        <f t="shared" si="0"/>
        <v>IDLE</v>
      </c>
      <c r="AH14" t="str">
        <f>IF(AND(AA14="",AA15="RUN"),"IDLE FINISH","")</f>
        <v/>
      </c>
      <c r="AI14" t="str">
        <f t="shared" si="5"/>
        <v/>
      </c>
      <c r="AJ14" t="str">
        <f t="shared" si="6"/>
        <v/>
      </c>
      <c r="AK14" t="str">
        <f t="shared" si="7"/>
        <v/>
      </c>
      <c r="AL14" t="str">
        <f t="shared" si="8"/>
        <v/>
      </c>
      <c r="AM14" t="str">
        <f t="shared" si="9"/>
        <v/>
      </c>
      <c r="AN14" t="str">
        <f t="shared" si="10"/>
        <v/>
      </c>
      <c r="AO14" t="str">
        <f t="shared" si="11"/>
        <v/>
      </c>
      <c r="AP14" t="str">
        <f t="shared" si="12"/>
        <v/>
      </c>
      <c r="AQ14" t="str">
        <f t="shared" si="1"/>
        <v>IDLE</v>
      </c>
    </row>
    <row r="15" spans="1:43" x14ac:dyDescent="0.25">
      <c r="A15">
        <v>9622</v>
      </c>
      <c r="B15" s="1">
        <v>867488060855003</v>
      </c>
      <c r="C15" s="1">
        <v>1719378939</v>
      </c>
      <c r="D15">
        <v>-22.892593999999999</v>
      </c>
      <c r="E15">
        <v>-47.046852000000001</v>
      </c>
      <c r="F15">
        <v>647</v>
      </c>
      <c r="G15">
        <v>8</v>
      </c>
      <c r="H15">
        <v>0</v>
      </c>
      <c r="I15">
        <v>1</v>
      </c>
      <c r="J15">
        <v>0</v>
      </c>
      <c r="K15">
        <v>54400</v>
      </c>
      <c r="L15">
        <v>0</v>
      </c>
      <c r="M15" t="s">
        <v>19</v>
      </c>
      <c r="N15">
        <v>10</v>
      </c>
      <c r="O15">
        <v>0</v>
      </c>
      <c r="P15">
        <v>0</v>
      </c>
      <c r="Q15">
        <v>0</v>
      </c>
      <c r="R15">
        <v>0</v>
      </c>
      <c r="S15" s="4">
        <v>45469.094201388885</v>
      </c>
      <c r="T15" s="6">
        <v>45469.094201388885</v>
      </c>
      <c r="U15">
        <f t="shared" si="13"/>
        <v>0</v>
      </c>
      <c r="V15" s="1">
        <f t="shared" si="14"/>
        <v>595</v>
      </c>
      <c r="W15" s="1" t="str">
        <f t="shared" si="2"/>
        <v/>
      </c>
      <c r="X15" s="14" t="str">
        <f t="shared" si="17"/>
        <v/>
      </c>
      <c r="Y15" s="14" t="str">
        <f t="shared" si="15"/>
        <v/>
      </c>
      <c r="Z15" s="17" t="str">
        <f t="shared" si="16"/>
        <v/>
      </c>
      <c r="AA15" s="18" t="str">
        <f t="shared" si="3"/>
        <v/>
      </c>
      <c r="AB15" s="18" t="str">
        <f t="shared" si="4"/>
        <v/>
      </c>
      <c r="AC15" s="18" t="str">
        <f>IF(AND(AA15="RUN",AA16=""),"",IF(AND(AA15="RUN",AA14="RUN"),"RUN",""))</f>
        <v/>
      </c>
      <c r="AE15" s="18" t="str">
        <f>IF(AND(AC14="RUN",AC15=""),"RUN FINISH","")</f>
        <v/>
      </c>
      <c r="AF15" t="str">
        <f>IF(AND(AA14="RUN",AA15=""),"IDLE START","")</f>
        <v/>
      </c>
      <c r="AG15" s="18" t="str">
        <f t="shared" si="0"/>
        <v>IDLE</v>
      </c>
      <c r="AH15" t="str">
        <f>IF(AND(AA15="",AA16="RUN"),"IDLE FINISH","")</f>
        <v/>
      </c>
      <c r="AI15" t="str">
        <f t="shared" si="5"/>
        <v/>
      </c>
      <c r="AJ15" t="str">
        <f t="shared" si="6"/>
        <v/>
      </c>
      <c r="AK15" t="str">
        <f t="shared" si="7"/>
        <v/>
      </c>
      <c r="AL15" t="str">
        <f t="shared" si="8"/>
        <v/>
      </c>
      <c r="AM15" t="str">
        <f t="shared" si="9"/>
        <v/>
      </c>
      <c r="AN15" t="str">
        <f t="shared" si="10"/>
        <v/>
      </c>
      <c r="AO15" t="str">
        <f t="shared" si="11"/>
        <v/>
      </c>
      <c r="AP15" t="str">
        <f t="shared" si="12"/>
        <v/>
      </c>
      <c r="AQ15" t="str">
        <f t="shared" si="1"/>
        <v>IDLE</v>
      </c>
    </row>
    <row r="16" spans="1:43" x14ac:dyDescent="0.25">
      <c r="A16">
        <v>9623</v>
      </c>
      <c r="B16" s="1">
        <v>867488060855003</v>
      </c>
      <c r="C16" s="1">
        <v>1719379540</v>
      </c>
      <c r="D16">
        <v>-22.892593999999999</v>
      </c>
      <c r="E16">
        <v>-47.046852000000001</v>
      </c>
      <c r="F16">
        <v>647</v>
      </c>
      <c r="G16">
        <v>8</v>
      </c>
      <c r="H16">
        <v>0</v>
      </c>
      <c r="I16">
        <v>1</v>
      </c>
      <c r="J16">
        <v>0</v>
      </c>
      <c r="K16">
        <v>54400</v>
      </c>
      <c r="L16">
        <v>0</v>
      </c>
      <c r="M16" t="s">
        <v>19</v>
      </c>
      <c r="N16">
        <v>10</v>
      </c>
      <c r="O16">
        <v>0</v>
      </c>
      <c r="P16">
        <v>0</v>
      </c>
      <c r="Q16">
        <v>0</v>
      </c>
      <c r="R16">
        <v>0</v>
      </c>
      <c r="S16" s="4">
        <v>45469.101157407407</v>
      </c>
      <c r="T16" s="6">
        <v>45469.101157407407</v>
      </c>
      <c r="U16">
        <f t="shared" si="13"/>
        <v>0</v>
      </c>
      <c r="V16" s="1">
        <f t="shared" si="14"/>
        <v>601</v>
      </c>
      <c r="W16" s="1" t="str">
        <f t="shared" si="2"/>
        <v/>
      </c>
      <c r="X16" s="14" t="str">
        <f t="shared" si="17"/>
        <v/>
      </c>
      <c r="Y16" s="14" t="str">
        <f t="shared" si="15"/>
        <v/>
      </c>
      <c r="Z16" s="17" t="str">
        <f t="shared" si="16"/>
        <v/>
      </c>
      <c r="AA16" s="18" t="str">
        <f t="shared" si="3"/>
        <v/>
      </c>
      <c r="AB16" s="18" t="str">
        <f t="shared" si="4"/>
        <v/>
      </c>
      <c r="AC16" s="18" t="str">
        <f>IF(AND(AA16="RUN",AA17=""),"",IF(AND(AA16="RUN",AA15="RUN"),"RUN",""))</f>
        <v/>
      </c>
      <c r="AE16" s="18" t="str">
        <f>IF(AND(AC15="RUN",AC16=""),"RUN FINISH","")</f>
        <v/>
      </c>
      <c r="AF16" t="str">
        <f>IF(AND(AA15="RUN",AA16=""),"IDLE START","")</f>
        <v/>
      </c>
      <c r="AG16" s="18" t="str">
        <f t="shared" si="0"/>
        <v>IDLE</v>
      </c>
      <c r="AH16" t="str">
        <f>IF(AND(AA16="",AA17="RUN"),"IDLE FINISH","")</f>
        <v/>
      </c>
      <c r="AI16" t="str">
        <f t="shared" si="5"/>
        <v/>
      </c>
      <c r="AJ16" t="str">
        <f t="shared" si="6"/>
        <v/>
      </c>
      <c r="AK16" t="str">
        <f t="shared" si="7"/>
        <v/>
      </c>
      <c r="AL16" t="str">
        <f t="shared" si="8"/>
        <v/>
      </c>
      <c r="AM16" t="str">
        <f t="shared" si="9"/>
        <v/>
      </c>
      <c r="AN16" t="str">
        <f t="shared" si="10"/>
        <v/>
      </c>
      <c r="AO16" t="str">
        <f t="shared" si="11"/>
        <v/>
      </c>
      <c r="AP16" t="str">
        <f t="shared" si="12"/>
        <v/>
      </c>
      <c r="AQ16" t="str">
        <f t="shared" si="1"/>
        <v>IDLE</v>
      </c>
    </row>
    <row r="17" spans="1:43" x14ac:dyDescent="0.25">
      <c r="A17">
        <v>9624</v>
      </c>
      <c r="B17" s="1">
        <v>867488060855003</v>
      </c>
      <c r="C17" s="1">
        <v>1719380138</v>
      </c>
      <c r="D17">
        <v>-22.892593999999999</v>
      </c>
      <c r="E17">
        <v>-47.046852000000001</v>
      </c>
      <c r="F17">
        <v>647</v>
      </c>
      <c r="G17">
        <v>8</v>
      </c>
      <c r="H17">
        <v>0</v>
      </c>
      <c r="I17">
        <v>1</v>
      </c>
      <c r="J17">
        <v>0</v>
      </c>
      <c r="K17">
        <v>54400</v>
      </c>
      <c r="L17">
        <v>0</v>
      </c>
      <c r="M17" t="s">
        <v>19</v>
      </c>
      <c r="N17">
        <v>10</v>
      </c>
      <c r="O17">
        <v>0</v>
      </c>
      <c r="P17">
        <v>0</v>
      </c>
      <c r="Q17">
        <v>0</v>
      </c>
      <c r="R17">
        <v>0</v>
      </c>
      <c r="S17" s="4">
        <v>45469.108078703706</v>
      </c>
      <c r="T17" s="6">
        <v>45469.108078703706</v>
      </c>
      <c r="U17">
        <f t="shared" si="13"/>
        <v>0</v>
      </c>
      <c r="V17" s="1">
        <f t="shared" si="14"/>
        <v>598</v>
      </c>
      <c r="W17" s="1" t="str">
        <f t="shared" si="2"/>
        <v/>
      </c>
      <c r="X17" s="14" t="str">
        <f t="shared" si="17"/>
        <v/>
      </c>
      <c r="Y17" s="14" t="str">
        <f t="shared" si="15"/>
        <v/>
      </c>
      <c r="Z17" s="17" t="str">
        <f t="shared" si="16"/>
        <v/>
      </c>
      <c r="AA17" s="18" t="str">
        <f t="shared" si="3"/>
        <v/>
      </c>
      <c r="AB17" s="18" t="str">
        <f t="shared" si="4"/>
        <v/>
      </c>
      <c r="AC17" s="18" t="str">
        <f>IF(AND(AA17="RUN",AA18=""),"",IF(AND(AA17="RUN",AA16="RUN"),"RUN",""))</f>
        <v/>
      </c>
      <c r="AE17" s="18" t="str">
        <f>IF(AND(AC16="RUN",AC17=""),"RUN FINISH","")</f>
        <v/>
      </c>
      <c r="AF17" t="str">
        <f>IF(AND(AA16="RUN",AA17=""),"IDLE START","")</f>
        <v/>
      </c>
      <c r="AG17" s="18" t="str">
        <f t="shared" si="0"/>
        <v>IDLE</v>
      </c>
      <c r="AH17" t="str">
        <f>IF(AND(AA17="",AA18="RUN"),"IDLE FINISH","")</f>
        <v/>
      </c>
      <c r="AI17" t="str">
        <f t="shared" si="5"/>
        <v/>
      </c>
      <c r="AJ17" t="str">
        <f t="shared" si="6"/>
        <v/>
      </c>
      <c r="AK17" t="str">
        <f t="shared" si="7"/>
        <v/>
      </c>
      <c r="AL17" t="str">
        <f t="shared" si="8"/>
        <v/>
      </c>
      <c r="AM17" t="str">
        <f t="shared" si="9"/>
        <v/>
      </c>
      <c r="AN17" t="str">
        <f t="shared" si="10"/>
        <v/>
      </c>
      <c r="AO17" t="str">
        <f t="shared" si="11"/>
        <v/>
      </c>
      <c r="AP17" t="str">
        <f t="shared" si="12"/>
        <v/>
      </c>
      <c r="AQ17" t="str">
        <f t="shared" si="1"/>
        <v>IDLE</v>
      </c>
    </row>
    <row r="18" spans="1:43" x14ac:dyDescent="0.25">
      <c r="A18">
        <v>9625</v>
      </c>
      <c r="B18" s="1">
        <v>867488060855003</v>
      </c>
      <c r="C18" s="1">
        <v>1719380739</v>
      </c>
      <c r="D18">
        <v>-22.892593999999999</v>
      </c>
      <c r="E18">
        <v>-47.046852000000001</v>
      </c>
      <c r="F18">
        <v>647</v>
      </c>
      <c r="G18">
        <v>8</v>
      </c>
      <c r="H18">
        <v>0</v>
      </c>
      <c r="I18">
        <v>1</v>
      </c>
      <c r="J18">
        <v>0</v>
      </c>
      <c r="K18">
        <v>54400</v>
      </c>
      <c r="L18">
        <v>0</v>
      </c>
      <c r="M18" t="s">
        <v>19</v>
      </c>
      <c r="N18">
        <v>10</v>
      </c>
      <c r="O18">
        <v>0</v>
      </c>
      <c r="P18">
        <v>0</v>
      </c>
      <c r="Q18">
        <v>0</v>
      </c>
      <c r="R18">
        <v>0</v>
      </c>
      <c r="S18" s="4">
        <v>45469.115034722221</v>
      </c>
      <c r="T18" s="6">
        <v>45469.115034722221</v>
      </c>
      <c r="U18">
        <f t="shared" si="13"/>
        <v>0</v>
      </c>
      <c r="V18" s="1">
        <f t="shared" si="14"/>
        <v>601</v>
      </c>
      <c r="W18" s="1" t="str">
        <f t="shared" si="2"/>
        <v/>
      </c>
      <c r="X18" s="14" t="str">
        <f t="shared" si="17"/>
        <v/>
      </c>
      <c r="Y18" s="14" t="str">
        <f t="shared" si="15"/>
        <v/>
      </c>
      <c r="Z18" s="17" t="str">
        <f t="shared" si="16"/>
        <v/>
      </c>
      <c r="AA18" s="18" t="str">
        <f t="shared" si="3"/>
        <v/>
      </c>
      <c r="AB18" s="18" t="str">
        <f t="shared" si="4"/>
        <v/>
      </c>
      <c r="AC18" s="18" t="str">
        <f>IF(AND(AA18="RUN",AA19=""),"",IF(AND(AA18="RUN",AA17="RUN"),"RUN",""))</f>
        <v/>
      </c>
      <c r="AE18" s="18" t="str">
        <f>IF(AND(AC17="RUN",AC18=""),"RUN FINISH","")</f>
        <v/>
      </c>
      <c r="AF18" t="str">
        <f>IF(AND(AA17="RUN",AA18=""),"IDLE START","")</f>
        <v/>
      </c>
      <c r="AG18" s="18" t="str">
        <f t="shared" si="0"/>
        <v>IDLE</v>
      </c>
      <c r="AH18" t="str">
        <f>IF(AND(AA18="",AA19="RUN"),"IDLE FINISH","")</f>
        <v/>
      </c>
      <c r="AI18" t="str">
        <f t="shared" si="5"/>
        <v/>
      </c>
      <c r="AJ18" t="str">
        <f t="shared" si="6"/>
        <v/>
      </c>
      <c r="AK18" t="str">
        <f t="shared" si="7"/>
        <v/>
      </c>
      <c r="AL18" t="str">
        <f t="shared" si="8"/>
        <v/>
      </c>
      <c r="AM18" t="str">
        <f t="shared" si="9"/>
        <v/>
      </c>
      <c r="AN18" t="str">
        <f t="shared" si="10"/>
        <v/>
      </c>
      <c r="AO18" t="str">
        <f t="shared" si="11"/>
        <v/>
      </c>
      <c r="AP18" t="str">
        <f t="shared" si="12"/>
        <v/>
      </c>
      <c r="AQ18" t="str">
        <f t="shared" si="1"/>
        <v>IDLE</v>
      </c>
    </row>
    <row r="19" spans="1:43" x14ac:dyDescent="0.25">
      <c r="A19">
        <v>9626</v>
      </c>
      <c r="B19" s="1">
        <v>867488060855003</v>
      </c>
      <c r="C19" s="1">
        <v>1719381337</v>
      </c>
      <c r="D19">
        <v>-22.892593999999999</v>
      </c>
      <c r="E19">
        <v>-47.046852000000001</v>
      </c>
      <c r="F19">
        <v>647</v>
      </c>
      <c r="G19">
        <v>8</v>
      </c>
      <c r="H19">
        <v>0</v>
      </c>
      <c r="I19">
        <v>1</v>
      </c>
      <c r="J19">
        <v>0</v>
      </c>
      <c r="K19">
        <v>54400</v>
      </c>
      <c r="L19">
        <v>0</v>
      </c>
      <c r="M19" t="s">
        <v>19</v>
      </c>
      <c r="N19">
        <v>10</v>
      </c>
      <c r="O19">
        <v>0</v>
      </c>
      <c r="P19">
        <v>0</v>
      </c>
      <c r="Q19">
        <v>0</v>
      </c>
      <c r="R19">
        <v>0</v>
      </c>
      <c r="S19" s="4">
        <v>45469.12195601852</v>
      </c>
      <c r="T19" s="6">
        <v>45469.12195601852</v>
      </c>
      <c r="U19">
        <f t="shared" si="13"/>
        <v>0</v>
      </c>
      <c r="V19" s="1">
        <f t="shared" si="14"/>
        <v>598</v>
      </c>
      <c r="W19" s="1" t="str">
        <f t="shared" si="2"/>
        <v/>
      </c>
      <c r="X19" s="14" t="str">
        <f t="shared" si="17"/>
        <v/>
      </c>
      <c r="Y19" s="14" t="str">
        <f t="shared" si="15"/>
        <v/>
      </c>
      <c r="Z19" s="17" t="str">
        <f t="shared" si="16"/>
        <v/>
      </c>
      <c r="AA19" s="18" t="str">
        <f t="shared" si="3"/>
        <v/>
      </c>
      <c r="AB19" s="18" t="str">
        <f t="shared" si="4"/>
        <v/>
      </c>
      <c r="AC19" s="18" t="str">
        <f>IF(AND(AA19="RUN",AA20=""),"",IF(AND(AA19="RUN",AA18="RUN"),"RUN",""))</f>
        <v/>
      </c>
      <c r="AE19" s="18" t="str">
        <f>IF(AND(AC18="RUN",AC19=""),"RUN FINISH","")</f>
        <v/>
      </c>
      <c r="AF19" t="str">
        <f>IF(AND(AA18="RUN",AA19=""),"IDLE START","")</f>
        <v/>
      </c>
      <c r="AG19" s="18" t="str">
        <f t="shared" si="0"/>
        <v>IDLE</v>
      </c>
      <c r="AH19" t="str">
        <f>IF(AND(AA19="",AA20="RUN"),"IDLE FINISH","")</f>
        <v/>
      </c>
      <c r="AI19" t="str">
        <f t="shared" si="5"/>
        <v/>
      </c>
      <c r="AJ19" t="str">
        <f t="shared" si="6"/>
        <v/>
      </c>
      <c r="AK19" t="str">
        <f t="shared" si="7"/>
        <v/>
      </c>
      <c r="AL19" t="str">
        <f t="shared" si="8"/>
        <v/>
      </c>
      <c r="AM19" t="str">
        <f t="shared" si="9"/>
        <v/>
      </c>
      <c r="AN19" t="str">
        <f t="shared" si="10"/>
        <v/>
      </c>
      <c r="AO19" t="str">
        <f t="shared" si="11"/>
        <v/>
      </c>
      <c r="AP19" t="str">
        <f t="shared" si="12"/>
        <v/>
      </c>
      <c r="AQ19" t="str">
        <f t="shared" si="1"/>
        <v>IDLE</v>
      </c>
    </row>
    <row r="20" spans="1:43" x14ac:dyDescent="0.25">
      <c r="A20">
        <v>9627</v>
      </c>
      <c r="B20" s="1">
        <v>867488060855003</v>
      </c>
      <c r="C20" s="1">
        <v>1719381936</v>
      </c>
      <c r="D20">
        <v>-22.892593999999999</v>
      </c>
      <c r="E20">
        <v>-47.046852000000001</v>
      </c>
      <c r="F20">
        <v>647</v>
      </c>
      <c r="G20">
        <v>8</v>
      </c>
      <c r="H20">
        <v>0</v>
      </c>
      <c r="I20">
        <v>1</v>
      </c>
      <c r="J20">
        <v>0</v>
      </c>
      <c r="K20">
        <v>54400</v>
      </c>
      <c r="L20">
        <v>0</v>
      </c>
      <c r="M20" t="s">
        <v>19</v>
      </c>
      <c r="N20">
        <v>10</v>
      </c>
      <c r="O20">
        <v>0</v>
      </c>
      <c r="P20">
        <v>0</v>
      </c>
      <c r="Q20">
        <v>0</v>
      </c>
      <c r="R20">
        <v>0</v>
      </c>
      <c r="S20" s="4">
        <v>45469.128888888888</v>
      </c>
      <c r="T20" s="6">
        <v>45469.128888888888</v>
      </c>
      <c r="U20">
        <f t="shared" si="13"/>
        <v>0</v>
      </c>
      <c r="V20" s="1">
        <f t="shared" si="14"/>
        <v>599</v>
      </c>
      <c r="W20" s="1" t="str">
        <f t="shared" si="2"/>
        <v/>
      </c>
      <c r="X20" s="14" t="str">
        <f t="shared" si="17"/>
        <v/>
      </c>
      <c r="Y20" s="14" t="str">
        <f t="shared" si="15"/>
        <v/>
      </c>
      <c r="Z20" s="17" t="str">
        <f t="shared" si="16"/>
        <v/>
      </c>
      <c r="AA20" s="18" t="str">
        <f t="shared" si="3"/>
        <v/>
      </c>
      <c r="AB20" s="18" t="str">
        <f t="shared" si="4"/>
        <v/>
      </c>
      <c r="AC20" s="18" t="str">
        <f>IF(AND(AA20="RUN",AA21=""),"",IF(AND(AA20="RUN",AA19="RUN"),"RUN",""))</f>
        <v/>
      </c>
      <c r="AE20" s="18" t="str">
        <f>IF(AND(AC19="RUN",AC20=""),"RUN FINISH","")</f>
        <v/>
      </c>
      <c r="AF20" t="str">
        <f>IF(AND(AA19="RUN",AA20=""),"IDLE START","")</f>
        <v/>
      </c>
      <c r="AG20" s="18" t="str">
        <f t="shared" si="0"/>
        <v>IDLE</v>
      </c>
      <c r="AH20" t="str">
        <f>IF(AND(AA20="",AA21="RUN"),"IDLE FINISH","")</f>
        <v/>
      </c>
      <c r="AI20" t="str">
        <f t="shared" si="5"/>
        <v/>
      </c>
      <c r="AJ20" t="str">
        <f t="shared" si="6"/>
        <v/>
      </c>
      <c r="AK20" t="str">
        <f t="shared" si="7"/>
        <v/>
      </c>
      <c r="AL20" t="str">
        <f t="shared" si="8"/>
        <v/>
      </c>
      <c r="AM20" t="str">
        <f t="shared" si="9"/>
        <v/>
      </c>
      <c r="AN20" t="str">
        <f t="shared" si="10"/>
        <v/>
      </c>
      <c r="AO20" t="str">
        <f t="shared" si="11"/>
        <v/>
      </c>
      <c r="AP20" t="str">
        <f t="shared" si="12"/>
        <v/>
      </c>
      <c r="AQ20" t="str">
        <f t="shared" si="1"/>
        <v>IDLE</v>
      </c>
    </row>
    <row r="21" spans="1:43" x14ac:dyDescent="0.25">
      <c r="A21">
        <v>9628</v>
      </c>
      <c r="B21" s="1">
        <v>867488060855003</v>
      </c>
      <c r="C21" s="1">
        <v>1719382535</v>
      </c>
      <c r="D21">
        <v>-22.892593999999999</v>
      </c>
      <c r="E21">
        <v>-47.046852000000001</v>
      </c>
      <c r="F21">
        <v>647</v>
      </c>
      <c r="G21">
        <v>8</v>
      </c>
      <c r="H21">
        <v>0</v>
      </c>
      <c r="I21">
        <v>1</v>
      </c>
      <c r="J21">
        <v>0</v>
      </c>
      <c r="K21">
        <v>54400</v>
      </c>
      <c r="L21">
        <v>0</v>
      </c>
      <c r="M21" t="s">
        <v>19</v>
      </c>
      <c r="N21">
        <v>10</v>
      </c>
      <c r="O21">
        <v>0</v>
      </c>
      <c r="P21">
        <v>0</v>
      </c>
      <c r="Q21">
        <v>0</v>
      </c>
      <c r="R21">
        <v>0</v>
      </c>
      <c r="S21" s="4">
        <v>45469.135821759257</v>
      </c>
      <c r="T21" s="6">
        <v>45469.135821759257</v>
      </c>
      <c r="U21">
        <f t="shared" si="13"/>
        <v>0</v>
      </c>
      <c r="V21" s="1">
        <f t="shared" si="14"/>
        <v>599</v>
      </c>
      <c r="W21" s="1" t="str">
        <f t="shared" si="2"/>
        <v/>
      </c>
      <c r="X21" s="14" t="str">
        <f t="shared" si="17"/>
        <v/>
      </c>
      <c r="Y21" s="14" t="str">
        <f t="shared" si="15"/>
        <v/>
      </c>
      <c r="Z21" s="17" t="str">
        <f t="shared" si="16"/>
        <v/>
      </c>
      <c r="AA21" s="18" t="str">
        <f t="shared" si="3"/>
        <v/>
      </c>
      <c r="AB21" s="18" t="str">
        <f t="shared" si="4"/>
        <v/>
      </c>
      <c r="AC21" s="18" t="str">
        <f>IF(AND(AA21="RUN",AA22=""),"",IF(AND(AA21="RUN",AA20="RUN"),"RUN",""))</f>
        <v/>
      </c>
      <c r="AE21" s="18" t="str">
        <f>IF(AND(AC20="RUN",AC21=""),"RUN FINISH","")</f>
        <v/>
      </c>
      <c r="AF21" t="str">
        <f>IF(AND(AA20="RUN",AA21=""),"IDLE START","")</f>
        <v/>
      </c>
      <c r="AG21" s="18" t="str">
        <f t="shared" si="0"/>
        <v>IDLE</v>
      </c>
      <c r="AH21" t="str">
        <f>IF(AND(AA21="",AA22="RUN"),"IDLE FINISH","")</f>
        <v/>
      </c>
      <c r="AI21" t="str">
        <f t="shared" si="5"/>
        <v/>
      </c>
      <c r="AJ21" t="str">
        <f t="shared" si="6"/>
        <v/>
      </c>
      <c r="AK21" t="str">
        <f t="shared" si="7"/>
        <v/>
      </c>
      <c r="AL21" t="str">
        <f t="shared" si="8"/>
        <v/>
      </c>
      <c r="AM21" t="str">
        <f t="shared" si="9"/>
        <v/>
      </c>
      <c r="AN21" t="str">
        <f t="shared" si="10"/>
        <v/>
      </c>
      <c r="AO21" t="str">
        <f t="shared" si="11"/>
        <v/>
      </c>
      <c r="AP21" t="str">
        <f t="shared" si="12"/>
        <v/>
      </c>
      <c r="AQ21" t="str">
        <f t="shared" si="1"/>
        <v>IDLE</v>
      </c>
    </row>
    <row r="22" spans="1:43" x14ac:dyDescent="0.25">
      <c r="A22">
        <v>9629</v>
      </c>
      <c r="B22" s="1">
        <v>867488060855003</v>
      </c>
      <c r="C22" s="1">
        <v>1719383136</v>
      </c>
      <c r="D22">
        <v>-22.892593999999999</v>
      </c>
      <c r="E22">
        <v>-47.046852000000001</v>
      </c>
      <c r="F22">
        <v>647</v>
      </c>
      <c r="G22">
        <v>8</v>
      </c>
      <c r="H22">
        <v>0</v>
      </c>
      <c r="I22">
        <v>1</v>
      </c>
      <c r="J22">
        <v>0</v>
      </c>
      <c r="K22">
        <v>54400</v>
      </c>
      <c r="L22">
        <v>0</v>
      </c>
      <c r="M22" t="s">
        <v>19</v>
      </c>
      <c r="N22">
        <v>10</v>
      </c>
      <c r="O22">
        <v>0</v>
      </c>
      <c r="P22">
        <v>0</v>
      </c>
      <c r="Q22">
        <v>0</v>
      </c>
      <c r="R22">
        <v>0</v>
      </c>
      <c r="S22" s="4">
        <v>45469.142777777779</v>
      </c>
      <c r="T22" s="6">
        <v>45469.142777777779</v>
      </c>
      <c r="U22">
        <f t="shared" si="13"/>
        <v>0</v>
      </c>
      <c r="V22" s="1">
        <f t="shared" si="14"/>
        <v>601</v>
      </c>
      <c r="W22" s="1" t="str">
        <f t="shared" si="2"/>
        <v/>
      </c>
      <c r="X22" s="14" t="str">
        <f t="shared" si="17"/>
        <v/>
      </c>
      <c r="Y22" s="14" t="str">
        <f t="shared" si="15"/>
        <v/>
      </c>
      <c r="Z22" s="17" t="str">
        <f t="shared" si="16"/>
        <v/>
      </c>
      <c r="AA22" s="18" t="str">
        <f t="shared" si="3"/>
        <v/>
      </c>
      <c r="AB22" s="18" t="str">
        <f t="shared" si="4"/>
        <v/>
      </c>
      <c r="AC22" s="18" t="str">
        <f>IF(AND(AA22="RUN",AA23=""),"",IF(AND(AA22="RUN",AA21="RUN"),"RUN",""))</f>
        <v/>
      </c>
      <c r="AE22" s="18" t="str">
        <f>IF(AND(AC21="RUN",AC22=""),"RUN FINISH","")</f>
        <v/>
      </c>
      <c r="AF22" t="str">
        <f>IF(AND(AA21="RUN",AA22=""),"IDLE START","")</f>
        <v/>
      </c>
      <c r="AG22" s="18" t="str">
        <f t="shared" si="0"/>
        <v>IDLE</v>
      </c>
      <c r="AH22" t="str">
        <f>IF(AND(AA22="",AA23="RUN"),"IDLE FINISH","")</f>
        <v/>
      </c>
      <c r="AI22" t="str">
        <f t="shared" si="5"/>
        <v/>
      </c>
      <c r="AJ22" t="str">
        <f t="shared" si="6"/>
        <v/>
      </c>
      <c r="AK22" t="str">
        <f t="shared" si="7"/>
        <v/>
      </c>
      <c r="AL22" t="str">
        <f t="shared" si="8"/>
        <v/>
      </c>
      <c r="AM22" t="str">
        <f t="shared" si="9"/>
        <v/>
      </c>
      <c r="AN22" t="str">
        <f t="shared" si="10"/>
        <v/>
      </c>
      <c r="AO22" t="str">
        <f t="shared" si="11"/>
        <v/>
      </c>
      <c r="AP22" t="str">
        <f t="shared" si="12"/>
        <v/>
      </c>
      <c r="AQ22" t="str">
        <f t="shared" si="1"/>
        <v>IDLE</v>
      </c>
    </row>
    <row r="23" spans="1:43" x14ac:dyDescent="0.25">
      <c r="A23">
        <v>9630</v>
      </c>
      <c r="B23" s="1">
        <v>867488060855003</v>
      </c>
      <c r="C23" s="1">
        <v>1719383736</v>
      </c>
      <c r="D23">
        <v>-22.892593999999999</v>
      </c>
      <c r="E23">
        <v>-47.046852000000001</v>
      </c>
      <c r="F23">
        <v>647</v>
      </c>
      <c r="G23">
        <v>8</v>
      </c>
      <c r="H23">
        <v>0</v>
      </c>
      <c r="I23">
        <v>1</v>
      </c>
      <c r="J23">
        <v>0</v>
      </c>
      <c r="K23">
        <v>54400</v>
      </c>
      <c r="L23">
        <v>0</v>
      </c>
      <c r="M23" t="s">
        <v>19</v>
      </c>
      <c r="N23">
        <v>10</v>
      </c>
      <c r="O23">
        <v>0</v>
      </c>
      <c r="P23">
        <v>0</v>
      </c>
      <c r="Q23">
        <v>0</v>
      </c>
      <c r="R23">
        <v>0</v>
      </c>
      <c r="S23" s="4">
        <v>45469.149722222224</v>
      </c>
      <c r="T23" s="6">
        <v>45469.149722222224</v>
      </c>
      <c r="U23">
        <f t="shared" si="13"/>
        <v>0</v>
      </c>
      <c r="V23" s="1">
        <f t="shared" si="14"/>
        <v>600</v>
      </c>
      <c r="W23" s="1" t="str">
        <f t="shared" si="2"/>
        <v/>
      </c>
      <c r="X23" s="14" t="str">
        <f t="shared" si="17"/>
        <v/>
      </c>
      <c r="Y23" s="14" t="str">
        <f t="shared" si="15"/>
        <v/>
      </c>
      <c r="Z23" s="17" t="str">
        <f t="shared" si="16"/>
        <v/>
      </c>
      <c r="AA23" s="18" t="str">
        <f t="shared" si="3"/>
        <v/>
      </c>
      <c r="AB23" s="18" t="str">
        <f t="shared" si="4"/>
        <v/>
      </c>
      <c r="AC23" s="18" t="str">
        <f>IF(AND(AA23="RUN",AA24=""),"",IF(AND(AA23="RUN",AA22="RUN"),"RUN",""))</f>
        <v/>
      </c>
      <c r="AE23" s="18" t="str">
        <f>IF(AND(AC22="RUN",AC23=""),"RUN FINISH","")</f>
        <v/>
      </c>
      <c r="AF23" t="str">
        <f>IF(AND(AA22="RUN",AA23=""),"IDLE START","")</f>
        <v/>
      </c>
      <c r="AG23" s="18" t="str">
        <f t="shared" si="0"/>
        <v>IDLE</v>
      </c>
      <c r="AH23" t="str">
        <f>IF(AND(AA23="",AA24="RUN"),"IDLE FINISH","")</f>
        <v/>
      </c>
      <c r="AI23" t="str">
        <f t="shared" si="5"/>
        <v/>
      </c>
      <c r="AJ23" t="str">
        <f t="shared" si="6"/>
        <v/>
      </c>
      <c r="AK23" t="str">
        <f t="shared" si="7"/>
        <v/>
      </c>
      <c r="AL23" t="str">
        <f t="shared" si="8"/>
        <v/>
      </c>
      <c r="AM23" t="str">
        <f t="shared" si="9"/>
        <v/>
      </c>
      <c r="AN23" t="str">
        <f t="shared" si="10"/>
        <v/>
      </c>
      <c r="AO23" t="str">
        <f t="shared" si="11"/>
        <v/>
      </c>
      <c r="AP23" t="str">
        <f t="shared" si="12"/>
        <v/>
      </c>
      <c r="AQ23" t="str">
        <f t="shared" si="1"/>
        <v>IDLE</v>
      </c>
    </row>
    <row r="24" spans="1:43" x14ac:dyDescent="0.25">
      <c r="A24">
        <v>9631</v>
      </c>
      <c r="B24" s="1">
        <v>867488060855003</v>
      </c>
      <c r="C24" s="1">
        <v>1719384338</v>
      </c>
      <c r="D24">
        <v>-22.892593999999999</v>
      </c>
      <c r="E24">
        <v>-47.046852000000001</v>
      </c>
      <c r="F24">
        <v>647</v>
      </c>
      <c r="G24">
        <v>8</v>
      </c>
      <c r="H24">
        <v>0</v>
      </c>
      <c r="I24">
        <v>1</v>
      </c>
      <c r="J24">
        <v>0</v>
      </c>
      <c r="K24">
        <v>54400</v>
      </c>
      <c r="L24">
        <v>0</v>
      </c>
      <c r="M24" t="s">
        <v>19</v>
      </c>
      <c r="N24">
        <v>10</v>
      </c>
      <c r="O24">
        <v>0</v>
      </c>
      <c r="P24">
        <v>0</v>
      </c>
      <c r="Q24">
        <v>0</v>
      </c>
      <c r="R24">
        <v>0</v>
      </c>
      <c r="S24" s="4">
        <v>45469.156689814816</v>
      </c>
      <c r="T24" s="6">
        <v>45469.156689814816</v>
      </c>
      <c r="U24">
        <f t="shared" si="13"/>
        <v>0</v>
      </c>
      <c r="V24" s="1">
        <f t="shared" si="14"/>
        <v>602</v>
      </c>
      <c r="W24" s="1" t="str">
        <f t="shared" si="2"/>
        <v/>
      </c>
      <c r="X24" s="14" t="str">
        <f t="shared" si="17"/>
        <v/>
      </c>
      <c r="Y24" s="14" t="str">
        <f t="shared" si="15"/>
        <v/>
      </c>
      <c r="Z24" s="17" t="str">
        <f t="shared" si="16"/>
        <v/>
      </c>
      <c r="AA24" s="18" t="str">
        <f t="shared" si="3"/>
        <v/>
      </c>
      <c r="AB24" s="18" t="str">
        <f t="shared" si="4"/>
        <v/>
      </c>
      <c r="AC24" s="18" t="str">
        <f>IF(AND(AA24="RUN",AA25=""),"",IF(AND(AA24="RUN",AA23="RUN"),"RUN",""))</f>
        <v/>
      </c>
      <c r="AE24" s="18" t="str">
        <f>IF(AND(AC23="RUN",AC24=""),"RUN FINISH","")</f>
        <v/>
      </c>
      <c r="AF24" t="str">
        <f>IF(AND(AA23="RUN",AA24=""),"IDLE START","")</f>
        <v/>
      </c>
      <c r="AG24" s="18" t="str">
        <f t="shared" si="0"/>
        <v>IDLE</v>
      </c>
      <c r="AH24" t="str">
        <f>IF(AND(AA24="",AA25="RUN"),"IDLE FINISH","")</f>
        <v/>
      </c>
      <c r="AI24" t="str">
        <f t="shared" si="5"/>
        <v/>
      </c>
      <c r="AJ24" t="str">
        <f t="shared" si="6"/>
        <v/>
      </c>
      <c r="AK24" t="str">
        <f t="shared" si="7"/>
        <v/>
      </c>
      <c r="AL24" t="str">
        <f t="shared" si="8"/>
        <v/>
      </c>
      <c r="AM24" t="str">
        <f t="shared" si="9"/>
        <v/>
      </c>
      <c r="AN24" t="str">
        <f t="shared" si="10"/>
        <v/>
      </c>
      <c r="AO24" t="str">
        <f t="shared" si="11"/>
        <v/>
      </c>
      <c r="AP24" t="str">
        <f t="shared" si="12"/>
        <v/>
      </c>
      <c r="AQ24" t="str">
        <f t="shared" si="1"/>
        <v>IDLE</v>
      </c>
    </row>
    <row r="25" spans="1:43" x14ac:dyDescent="0.25">
      <c r="A25">
        <v>9632</v>
      </c>
      <c r="B25" s="1">
        <v>867488060855003</v>
      </c>
      <c r="C25" s="1">
        <v>1719384936</v>
      </c>
      <c r="D25">
        <v>-22.892593999999999</v>
      </c>
      <c r="E25">
        <v>-47.046852000000001</v>
      </c>
      <c r="F25">
        <v>647</v>
      </c>
      <c r="G25">
        <v>8</v>
      </c>
      <c r="H25">
        <v>0</v>
      </c>
      <c r="I25">
        <v>1</v>
      </c>
      <c r="J25">
        <v>0</v>
      </c>
      <c r="K25">
        <v>54400</v>
      </c>
      <c r="L25">
        <v>0</v>
      </c>
      <c r="M25" t="s">
        <v>19</v>
      </c>
      <c r="N25">
        <v>10</v>
      </c>
      <c r="O25">
        <v>0</v>
      </c>
      <c r="P25">
        <v>0</v>
      </c>
      <c r="Q25">
        <v>0</v>
      </c>
      <c r="R25">
        <v>0</v>
      </c>
      <c r="S25" s="4">
        <v>45469.163611111115</v>
      </c>
      <c r="T25" s="6">
        <v>45469.163611111115</v>
      </c>
      <c r="U25">
        <f t="shared" si="13"/>
        <v>0</v>
      </c>
      <c r="V25" s="1">
        <f t="shared" si="14"/>
        <v>598</v>
      </c>
      <c r="W25" s="1" t="str">
        <f t="shared" si="2"/>
        <v/>
      </c>
      <c r="X25" s="14" t="str">
        <f t="shared" si="17"/>
        <v/>
      </c>
      <c r="Y25" s="14" t="str">
        <f t="shared" si="15"/>
        <v/>
      </c>
      <c r="Z25" s="17" t="str">
        <f t="shared" si="16"/>
        <v/>
      </c>
      <c r="AA25" s="18" t="str">
        <f t="shared" si="3"/>
        <v/>
      </c>
      <c r="AB25" s="18" t="str">
        <f t="shared" si="4"/>
        <v/>
      </c>
      <c r="AC25" s="18" t="str">
        <f>IF(AND(AA25="RUN",AA26=""),"",IF(AND(AA25="RUN",AA24="RUN"),"RUN",""))</f>
        <v/>
      </c>
      <c r="AE25" s="18" t="str">
        <f>IF(AND(AC24="RUN",AC25=""),"RUN FINISH","")</f>
        <v/>
      </c>
      <c r="AF25" t="str">
        <f>IF(AND(AA24="RUN",AA25=""),"IDLE START","")</f>
        <v/>
      </c>
      <c r="AG25" s="18" t="str">
        <f t="shared" si="0"/>
        <v>IDLE</v>
      </c>
      <c r="AH25" t="str">
        <f>IF(AND(AA25="",AA26="RUN"),"IDLE FINISH","")</f>
        <v/>
      </c>
      <c r="AI25" t="str">
        <f t="shared" si="5"/>
        <v/>
      </c>
      <c r="AJ25" t="str">
        <f t="shared" si="6"/>
        <v/>
      </c>
      <c r="AK25" t="str">
        <f t="shared" si="7"/>
        <v/>
      </c>
      <c r="AL25" t="str">
        <f t="shared" si="8"/>
        <v/>
      </c>
      <c r="AM25" t="str">
        <f t="shared" si="9"/>
        <v/>
      </c>
      <c r="AN25" t="str">
        <f t="shared" si="10"/>
        <v/>
      </c>
      <c r="AO25" t="str">
        <f t="shared" si="11"/>
        <v/>
      </c>
      <c r="AP25" t="str">
        <f t="shared" si="12"/>
        <v/>
      </c>
      <c r="AQ25" t="str">
        <f t="shared" si="1"/>
        <v>IDLE</v>
      </c>
    </row>
    <row r="26" spans="1:43" x14ac:dyDescent="0.25">
      <c r="A26">
        <v>9633</v>
      </c>
      <c r="B26" s="1">
        <v>867488060855003</v>
      </c>
      <c r="C26" s="1">
        <v>1719385539</v>
      </c>
      <c r="D26">
        <v>-22.892593999999999</v>
      </c>
      <c r="E26">
        <v>-47.046852000000001</v>
      </c>
      <c r="F26">
        <v>647</v>
      </c>
      <c r="G26">
        <v>8</v>
      </c>
      <c r="H26">
        <v>0</v>
      </c>
      <c r="I26">
        <v>1</v>
      </c>
      <c r="J26">
        <v>0</v>
      </c>
      <c r="K26">
        <v>54400</v>
      </c>
      <c r="L26">
        <v>0</v>
      </c>
      <c r="M26" t="s">
        <v>19</v>
      </c>
      <c r="N26">
        <v>10</v>
      </c>
      <c r="O26">
        <v>0</v>
      </c>
      <c r="P26">
        <v>0</v>
      </c>
      <c r="Q26">
        <v>0</v>
      </c>
      <c r="R26">
        <v>0</v>
      </c>
      <c r="S26" s="4">
        <v>45469.170590277776</v>
      </c>
      <c r="T26" s="6">
        <v>45469.170590277776</v>
      </c>
      <c r="U26">
        <f t="shared" si="13"/>
        <v>0</v>
      </c>
      <c r="V26" s="1">
        <f t="shared" si="14"/>
        <v>603</v>
      </c>
      <c r="W26" s="1" t="str">
        <f t="shared" si="2"/>
        <v/>
      </c>
      <c r="X26" s="14" t="str">
        <f t="shared" si="17"/>
        <v/>
      </c>
      <c r="Y26" s="14" t="str">
        <f t="shared" si="15"/>
        <v/>
      </c>
      <c r="Z26" s="17" t="str">
        <f t="shared" si="16"/>
        <v/>
      </c>
      <c r="AA26" s="18" t="str">
        <f t="shared" si="3"/>
        <v/>
      </c>
      <c r="AB26" s="18" t="str">
        <f t="shared" si="4"/>
        <v/>
      </c>
      <c r="AC26" s="18" t="str">
        <f>IF(AND(AA26="RUN",AA27=""),"",IF(AND(AA26="RUN",AA25="RUN"),"RUN",""))</f>
        <v/>
      </c>
      <c r="AE26" s="18" t="str">
        <f>IF(AND(AC25="RUN",AC26=""),"RUN FINISH","")</f>
        <v/>
      </c>
      <c r="AF26" t="str">
        <f>IF(AND(AA25="RUN",AA26=""),"IDLE START","")</f>
        <v/>
      </c>
      <c r="AG26" s="18" t="str">
        <f t="shared" si="0"/>
        <v>IDLE</v>
      </c>
      <c r="AH26" t="str">
        <f>IF(AND(AA26="",AA27="RUN"),"IDLE FINISH","")</f>
        <v/>
      </c>
      <c r="AI26" t="str">
        <f t="shared" si="5"/>
        <v/>
      </c>
      <c r="AJ26" t="str">
        <f t="shared" si="6"/>
        <v/>
      </c>
      <c r="AK26" t="str">
        <f t="shared" si="7"/>
        <v/>
      </c>
      <c r="AL26" t="str">
        <f t="shared" si="8"/>
        <v/>
      </c>
      <c r="AM26" t="str">
        <f t="shared" si="9"/>
        <v/>
      </c>
      <c r="AN26" t="str">
        <f t="shared" si="10"/>
        <v/>
      </c>
      <c r="AO26" t="str">
        <f t="shared" si="11"/>
        <v/>
      </c>
      <c r="AP26" t="str">
        <f t="shared" si="12"/>
        <v/>
      </c>
      <c r="AQ26" t="str">
        <f t="shared" si="1"/>
        <v>IDLE</v>
      </c>
    </row>
    <row r="27" spans="1:43" x14ac:dyDescent="0.25">
      <c r="A27">
        <v>9634</v>
      </c>
      <c r="B27" s="1">
        <v>867488060855003</v>
      </c>
      <c r="C27" s="1">
        <v>1719386135</v>
      </c>
      <c r="D27">
        <v>-22.892593999999999</v>
      </c>
      <c r="E27">
        <v>-47.046852000000001</v>
      </c>
      <c r="F27">
        <v>647</v>
      </c>
      <c r="G27">
        <v>8</v>
      </c>
      <c r="H27">
        <v>0</v>
      </c>
      <c r="I27">
        <v>1</v>
      </c>
      <c r="J27">
        <v>0</v>
      </c>
      <c r="K27">
        <v>54400</v>
      </c>
      <c r="L27">
        <v>0</v>
      </c>
      <c r="M27" t="s">
        <v>19</v>
      </c>
      <c r="N27">
        <v>10</v>
      </c>
      <c r="O27">
        <v>0</v>
      </c>
      <c r="P27">
        <v>0</v>
      </c>
      <c r="Q27">
        <v>0</v>
      </c>
      <c r="R27">
        <v>0</v>
      </c>
      <c r="S27" s="4">
        <v>45469.177488425928</v>
      </c>
      <c r="T27" s="6">
        <v>45469.177488425928</v>
      </c>
      <c r="U27">
        <f t="shared" si="13"/>
        <v>0</v>
      </c>
      <c r="V27" s="1">
        <f t="shared" si="14"/>
        <v>596</v>
      </c>
      <c r="W27" s="1" t="str">
        <f t="shared" si="2"/>
        <v/>
      </c>
      <c r="X27" s="14" t="str">
        <f t="shared" si="17"/>
        <v/>
      </c>
      <c r="Y27" s="14" t="str">
        <f t="shared" si="15"/>
        <v/>
      </c>
      <c r="Z27" s="17" t="str">
        <f t="shared" si="16"/>
        <v/>
      </c>
      <c r="AA27" s="18" t="str">
        <f t="shared" si="3"/>
        <v/>
      </c>
      <c r="AB27" s="18" t="str">
        <f t="shared" si="4"/>
        <v/>
      </c>
      <c r="AC27" s="18" t="str">
        <f>IF(AND(AA27="RUN",AA28=""),"",IF(AND(AA27="RUN",AA26="RUN"),"RUN",""))</f>
        <v/>
      </c>
      <c r="AE27" s="18" t="str">
        <f>IF(AND(AC26="RUN",AC27=""),"RUN FINISH","")</f>
        <v/>
      </c>
      <c r="AF27" t="str">
        <f>IF(AND(AA26="RUN",AA27=""),"IDLE START","")</f>
        <v/>
      </c>
      <c r="AG27" s="18" t="str">
        <f t="shared" si="0"/>
        <v>IDLE</v>
      </c>
      <c r="AH27" t="str">
        <f>IF(AND(AA27="",AA28="RUN"),"IDLE FINISH","")</f>
        <v/>
      </c>
      <c r="AI27" t="str">
        <f t="shared" si="5"/>
        <v/>
      </c>
      <c r="AJ27" t="str">
        <f t="shared" si="6"/>
        <v/>
      </c>
      <c r="AK27" t="str">
        <f t="shared" si="7"/>
        <v/>
      </c>
      <c r="AL27" t="str">
        <f t="shared" si="8"/>
        <v/>
      </c>
      <c r="AM27" t="str">
        <f t="shared" si="9"/>
        <v/>
      </c>
      <c r="AN27" t="str">
        <f t="shared" si="10"/>
        <v/>
      </c>
      <c r="AO27" t="str">
        <f t="shared" si="11"/>
        <v/>
      </c>
      <c r="AP27" t="str">
        <f t="shared" si="12"/>
        <v/>
      </c>
      <c r="AQ27" t="str">
        <f t="shared" si="1"/>
        <v>IDLE</v>
      </c>
    </row>
    <row r="28" spans="1:43" x14ac:dyDescent="0.25">
      <c r="A28">
        <v>9635</v>
      </c>
      <c r="B28" s="1">
        <v>867488060855003</v>
      </c>
      <c r="C28" s="1">
        <v>1719386735</v>
      </c>
      <c r="D28">
        <v>-22.892593999999999</v>
      </c>
      <c r="E28">
        <v>-47.046852000000001</v>
      </c>
      <c r="F28">
        <v>647</v>
      </c>
      <c r="G28">
        <v>8</v>
      </c>
      <c r="H28">
        <v>0</v>
      </c>
      <c r="I28">
        <v>1</v>
      </c>
      <c r="J28">
        <v>0</v>
      </c>
      <c r="K28">
        <v>54400</v>
      </c>
      <c r="L28">
        <v>0</v>
      </c>
      <c r="M28" t="s">
        <v>19</v>
      </c>
      <c r="N28">
        <v>10</v>
      </c>
      <c r="O28">
        <v>0</v>
      </c>
      <c r="P28">
        <v>0</v>
      </c>
      <c r="Q28">
        <v>0</v>
      </c>
      <c r="R28">
        <v>0</v>
      </c>
      <c r="S28" s="4">
        <v>45469.184432870374</v>
      </c>
      <c r="T28" s="6">
        <v>45469.184432870374</v>
      </c>
      <c r="U28">
        <f t="shared" si="13"/>
        <v>0</v>
      </c>
      <c r="V28" s="1">
        <f t="shared" si="14"/>
        <v>600</v>
      </c>
      <c r="W28" s="1" t="str">
        <f t="shared" si="2"/>
        <v/>
      </c>
      <c r="X28" s="14" t="str">
        <f t="shared" si="17"/>
        <v/>
      </c>
      <c r="Y28" s="14" t="str">
        <f t="shared" si="15"/>
        <v/>
      </c>
      <c r="Z28" s="17" t="str">
        <f t="shared" si="16"/>
        <v/>
      </c>
      <c r="AA28" s="18" t="str">
        <f t="shared" si="3"/>
        <v/>
      </c>
      <c r="AB28" s="18" t="str">
        <f t="shared" si="4"/>
        <v/>
      </c>
      <c r="AC28" s="18" t="str">
        <f>IF(AND(AA28="RUN",AA29=""),"",IF(AND(AA28="RUN",AA27="RUN"),"RUN",""))</f>
        <v/>
      </c>
      <c r="AE28" s="18" t="str">
        <f>IF(AND(AC27="RUN",AC28=""),"RUN FINISH","")</f>
        <v/>
      </c>
      <c r="AF28" t="str">
        <f>IF(AND(AA27="RUN",AA28=""),"IDLE START","")</f>
        <v/>
      </c>
      <c r="AG28" s="18" t="str">
        <f t="shared" si="0"/>
        <v>IDLE</v>
      </c>
      <c r="AH28" t="str">
        <f>IF(AND(AA28="",AA29="RUN"),"IDLE FINISH","")</f>
        <v/>
      </c>
      <c r="AI28" t="str">
        <f t="shared" si="5"/>
        <v/>
      </c>
      <c r="AJ28" t="str">
        <f t="shared" si="6"/>
        <v/>
      </c>
      <c r="AK28" t="str">
        <f t="shared" si="7"/>
        <v/>
      </c>
      <c r="AL28" t="str">
        <f t="shared" si="8"/>
        <v/>
      </c>
      <c r="AM28" t="str">
        <f t="shared" si="9"/>
        <v/>
      </c>
      <c r="AN28" t="str">
        <f t="shared" si="10"/>
        <v/>
      </c>
      <c r="AO28" t="str">
        <f t="shared" si="11"/>
        <v/>
      </c>
      <c r="AP28" t="str">
        <f t="shared" si="12"/>
        <v/>
      </c>
      <c r="AQ28" t="str">
        <f t="shared" si="1"/>
        <v>IDLE</v>
      </c>
    </row>
    <row r="29" spans="1:43" x14ac:dyDescent="0.25">
      <c r="A29">
        <v>9636</v>
      </c>
      <c r="B29" s="1">
        <v>867488060855003</v>
      </c>
      <c r="C29" s="1">
        <v>1719387337</v>
      </c>
      <c r="D29">
        <v>-22.892593999999999</v>
      </c>
      <c r="E29">
        <v>-47.046852000000001</v>
      </c>
      <c r="F29">
        <v>647</v>
      </c>
      <c r="G29">
        <v>8</v>
      </c>
      <c r="H29">
        <v>0</v>
      </c>
      <c r="I29">
        <v>1</v>
      </c>
      <c r="J29">
        <v>0</v>
      </c>
      <c r="K29">
        <v>54400</v>
      </c>
      <c r="L29">
        <v>0</v>
      </c>
      <c r="M29" t="s">
        <v>19</v>
      </c>
      <c r="N29">
        <v>10</v>
      </c>
      <c r="O29">
        <v>0</v>
      </c>
      <c r="P29">
        <v>0</v>
      </c>
      <c r="Q29">
        <v>0</v>
      </c>
      <c r="R29">
        <v>0</v>
      </c>
      <c r="S29" s="4">
        <v>45469.191400462965</v>
      </c>
      <c r="T29" s="6">
        <v>45469.191400462965</v>
      </c>
      <c r="U29">
        <f t="shared" si="13"/>
        <v>0</v>
      </c>
      <c r="V29" s="1">
        <f t="shared" si="14"/>
        <v>602</v>
      </c>
      <c r="W29" s="1" t="str">
        <f t="shared" si="2"/>
        <v/>
      </c>
      <c r="X29" s="14" t="str">
        <f t="shared" si="17"/>
        <v/>
      </c>
      <c r="Y29" s="14" t="str">
        <f t="shared" si="15"/>
        <v/>
      </c>
      <c r="Z29" s="17" t="str">
        <f t="shared" si="16"/>
        <v/>
      </c>
      <c r="AA29" s="18" t="str">
        <f t="shared" si="3"/>
        <v/>
      </c>
      <c r="AB29" s="18" t="str">
        <f t="shared" si="4"/>
        <v/>
      </c>
      <c r="AC29" s="18" t="str">
        <f>IF(AND(AA29="RUN",AA30=""),"",IF(AND(AA29="RUN",AA28="RUN"),"RUN",""))</f>
        <v/>
      </c>
      <c r="AE29" s="18" t="str">
        <f>IF(AND(AC28="RUN",AC29=""),"RUN FINISH","")</f>
        <v/>
      </c>
      <c r="AF29" t="str">
        <f>IF(AND(AA28="RUN",AA29=""),"IDLE START","")</f>
        <v/>
      </c>
      <c r="AG29" s="18" t="str">
        <f t="shared" si="0"/>
        <v>IDLE</v>
      </c>
      <c r="AH29" t="str">
        <f>IF(AND(AA29="",AA30="RUN"),"IDLE FINISH","")</f>
        <v/>
      </c>
      <c r="AI29" t="str">
        <f t="shared" si="5"/>
        <v/>
      </c>
      <c r="AJ29" t="str">
        <f t="shared" si="6"/>
        <v/>
      </c>
      <c r="AK29" t="str">
        <f t="shared" si="7"/>
        <v/>
      </c>
      <c r="AL29" t="str">
        <f t="shared" si="8"/>
        <v/>
      </c>
      <c r="AM29" t="str">
        <f t="shared" si="9"/>
        <v/>
      </c>
      <c r="AN29" t="str">
        <f t="shared" si="10"/>
        <v/>
      </c>
      <c r="AO29" t="str">
        <f t="shared" si="11"/>
        <v/>
      </c>
      <c r="AP29" t="str">
        <f t="shared" si="12"/>
        <v/>
      </c>
      <c r="AQ29" t="str">
        <f t="shared" si="1"/>
        <v>IDLE</v>
      </c>
    </row>
    <row r="30" spans="1:43" x14ac:dyDescent="0.25">
      <c r="A30">
        <v>9649</v>
      </c>
      <c r="B30" s="1">
        <v>867488060855003</v>
      </c>
      <c r="C30" s="1">
        <v>1719387936</v>
      </c>
      <c r="D30">
        <v>-22.892593999999999</v>
      </c>
      <c r="E30">
        <v>-47.046852000000001</v>
      </c>
      <c r="F30">
        <v>647</v>
      </c>
      <c r="G30">
        <v>8</v>
      </c>
      <c r="H30">
        <v>0</v>
      </c>
      <c r="I30">
        <v>1</v>
      </c>
      <c r="J30">
        <v>0</v>
      </c>
      <c r="K30">
        <v>54400</v>
      </c>
      <c r="L30">
        <v>0</v>
      </c>
      <c r="M30" t="s">
        <v>19</v>
      </c>
      <c r="N30">
        <v>10</v>
      </c>
      <c r="O30">
        <v>0</v>
      </c>
      <c r="P30">
        <v>0</v>
      </c>
      <c r="Q30">
        <v>0</v>
      </c>
      <c r="R30">
        <v>0</v>
      </c>
      <c r="S30" s="4">
        <v>45469.198333333334</v>
      </c>
      <c r="T30" s="6">
        <v>45469.198333333334</v>
      </c>
      <c r="U30">
        <f t="shared" si="13"/>
        <v>0</v>
      </c>
      <c r="V30" s="1">
        <f t="shared" si="14"/>
        <v>599</v>
      </c>
      <c r="W30" s="1" t="str">
        <f t="shared" si="2"/>
        <v/>
      </c>
      <c r="X30" s="14" t="str">
        <f t="shared" si="17"/>
        <v/>
      </c>
      <c r="Y30" s="14" t="str">
        <f t="shared" si="15"/>
        <v/>
      </c>
      <c r="Z30" s="17" t="str">
        <f t="shared" si="16"/>
        <v/>
      </c>
      <c r="AA30" s="18" t="str">
        <f t="shared" si="3"/>
        <v/>
      </c>
      <c r="AB30" s="18" t="str">
        <f t="shared" si="4"/>
        <v/>
      </c>
      <c r="AC30" s="18" t="str">
        <f>IF(AND(AA30="RUN",AA31=""),"",IF(AND(AA30="RUN",AA29="RUN"),"RUN",""))</f>
        <v/>
      </c>
      <c r="AE30" s="18" t="str">
        <f>IF(AND(AC29="RUN",AC30=""),"RUN FINISH","")</f>
        <v/>
      </c>
      <c r="AF30" t="str">
        <f>IF(AND(AA29="RUN",AA30=""),"IDLE START","")</f>
        <v/>
      </c>
      <c r="AG30" s="18" t="str">
        <f t="shared" si="0"/>
        <v>IDLE</v>
      </c>
      <c r="AH30" t="str">
        <f>IF(AND(AA30="",AA31="RUN"),"IDLE FINISH","")</f>
        <v/>
      </c>
      <c r="AI30" t="str">
        <f t="shared" si="5"/>
        <v/>
      </c>
      <c r="AJ30" t="str">
        <f t="shared" si="6"/>
        <v/>
      </c>
      <c r="AK30" t="str">
        <f t="shared" si="7"/>
        <v/>
      </c>
      <c r="AL30" t="str">
        <f t="shared" si="8"/>
        <v/>
      </c>
      <c r="AM30" t="str">
        <f t="shared" si="9"/>
        <v/>
      </c>
      <c r="AN30" t="str">
        <f t="shared" si="10"/>
        <v/>
      </c>
      <c r="AO30" t="str">
        <f t="shared" si="11"/>
        <v/>
      </c>
      <c r="AP30" t="str">
        <f t="shared" si="12"/>
        <v/>
      </c>
      <c r="AQ30" t="str">
        <f t="shared" si="1"/>
        <v>IDLE</v>
      </c>
    </row>
    <row r="31" spans="1:43" x14ac:dyDescent="0.25">
      <c r="A31">
        <v>9650</v>
      </c>
      <c r="B31" s="1">
        <v>867488060855003</v>
      </c>
      <c r="C31" s="1">
        <v>1719388557</v>
      </c>
      <c r="D31">
        <v>-22.892593999999999</v>
      </c>
      <c r="E31">
        <v>-47.046852000000001</v>
      </c>
      <c r="F31">
        <v>647</v>
      </c>
      <c r="G31">
        <v>8</v>
      </c>
      <c r="H31">
        <v>0</v>
      </c>
      <c r="I31">
        <v>1</v>
      </c>
      <c r="J31">
        <v>0</v>
      </c>
      <c r="K31">
        <v>54400</v>
      </c>
      <c r="L31">
        <v>0</v>
      </c>
      <c r="M31" t="s">
        <v>19</v>
      </c>
      <c r="N31">
        <v>10</v>
      </c>
      <c r="O31">
        <v>0</v>
      </c>
      <c r="P31">
        <v>0</v>
      </c>
      <c r="Q31">
        <v>0</v>
      </c>
      <c r="R31">
        <v>0</v>
      </c>
      <c r="S31" s="4">
        <v>45469.205520833333</v>
      </c>
      <c r="T31" s="6">
        <v>45469.205520833333</v>
      </c>
      <c r="U31">
        <f t="shared" si="13"/>
        <v>0</v>
      </c>
      <c r="V31" s="1">
        <f t="shared" si="14"/>
        <v>621</v>
      </c>
      <c r="W31" s="1" t="str">
        <f t="shared" si="2"/>
        <v/>
      </c>
      <c r="X31" s="14" t="str">
        <f t="shared" si="17"/>
        <v/>
      </c>
      <c r="Y31" s="14" t="str">
        <f t="shared" si="15"/>
        <v/>
      </c>
      <c r="Z31" s="17" t="str">
        <f t="shared" si="16"/>
        <v/>
      </c>
      <c r="AA31" s="18" t="str">
        <f t="shared" si="3"/>
        <v/>
      </c>
      <c r="AB31" s="18" t="str">
        <f t="shared" si="4"/>
        <v/>
      </c>
      <c r="AC31" s="18" t="str">
        <f>IF(AND(AA31="RUN",AA32=""),"",IF(AND(AA31="RUN",AA30="RUN"),"RUN",""))</f>
        <v/>
      </c>
      <c r="AE31" s="18" t="str">
        <f>IF(AND(AC30="RUN",AC31=""),"RUN FINISH","")</f>
        <v/>
      </c>
      <c r="AF31" t="str">
        <f>IF(AND(AA30="RUN",AA31=""),"IDLE START","")</f>
        <v/>
      </c>
      <c r="AG31" s="18" t="str">
        <f t="shared" si="0"/>
        <v>IDLE</v>
      </c>
      <c r="AH31" t="str">
        <f>IF(AND(AA31="",AA32="RUN"),"IDLE FINISH","")</f>
        <v/>
      </c>
      <c r="AI31" t="str">
        <f t="shared" si="5"/>
        <v/>
      </c>
      <c r="AJ31" t="str">
        <f t="shared" si="6"/>
        <v/>
      </c>
      <c r="AK31" t="str">
        <f t="shared" si="7"/>
        <v/>
      </c>
      <c r="AL31" t="str">
        <f t="shared" si="8"/>
        <v/>
      </c>
      <c r="AM31" t="str">
        <f t="shared" si="9"/>
        <v/>
      </c>
      <c r="AN31" t="str">
        <f t="shared" si="10"/>
        <v/>
      </c>
      <c r="AO31" t="str">
        <f t="shared" si="11"/>
        <v/>
      </c>
      <c r="AP31" t="str">
        <f t="shared" si="12"/>
        <v/>
      </c>
      <c r="AQ31" t="str">
        <f t="shared" si="1"/>
        <v>IDLE</v>
      </c>
    </row>
    <row r="32" spans="1:43" x14ac:dyDescent="0.25">
      <c r="A32">
        <v>9651</v>
      </c>
      <c r="B32" s="1">
        <v>867488060855003</v>
      </c>
      <c r="C32" s="1">
        <v>1719389148</v>
      </c>
      <c r="D32">
        <v>-22.892593999999999</v>
      </c>
      <c r="E32">
        <v>-47.046852000000001</v>
      </c>
      <c r="F32">
        <v>647</v>
      </c>
      <c r="G32">
        <v>8</v>
      </c>
      <c r="H32">
        <v>0</v>
      </c>
      <c r="I32">
        <v>1</v>
      </c>
      <c r="J32">
        <v>0</v>
      </c>
      <c r="K32">
        <v>54400</v>
      </c>
      <c r="L32">
        <v>0</v>
      </c>
      <c r="M32" t="s">
        <v>19</v>
      </c>
      <c r="N32">
        <v>10</v>
      </c>
      <c r="O32">
        <v>0</v>
      </c>
      <c r="P32">
        <v>0</v>
      </c>
      <c r="Q32">
        <v>0</v>
      </c>
      <c r="R32">
        <v>0</v>
      </c>
      <c r="S32" s="4">
        <v>45469.212361111109</v>
      </c>
      <c r="T32" s="6">
        <v>45469.212361111109</v>
      </c>
      <c r="U32">
        <f t="shared" si="13"/>
        <v>0</v>
      </c>
      <c r="V32" s="1">
        <f t="shared" si="14"/>
        <v>591</v>
      </c>
      <c r="W32" s="1" t="str">
        <f t="shared" si="2"/>
        <v/>
      </c>
      <c r="X32" s="14" t="str">
        <f t="shared" si="17"/>
        <v/>
      </c>
      <c r="Y32" s="14" t="str">
        <f t="shared" si="15"/>
        <v/>
      </c>
      <c r="Z32" s="17" t="str">
        <f t="shared" si="16"/>
        <v/>
      </c>
      <c r="AA32" s="18" t="str">
        <f t="shared" si="3"/>
        <v/>
      </c>
      <c r="AB32" s="18" t="str">
        <f t="shared" si="4"/>
        <v/>
      </c>
      <c r="AC32" s="18" t="str">
        <f>IF(AND(AA32="RUN",AA33=""),"",IF(AND(AA32="RUN",AA31="RUN"),"RUN",""))</f>
        <v/>
      </c>
      <c r="AE32" s="18" t="str">
        <f>IF(AND(AC31="RUN",AC32=""),"RUN FINISH","")</f>
        <v/>
      </c>
      <c r="AF32" t="str">
        <f>IF(AND(AA31="RUN",AA32=""),"IDLE START","")</f>
        <v/>
      </c>
      <c r="AG32" s="18" t="str">
        <f t="shared" si="0"/>
        <v>IDLE</v>
      </c>
      <c r="AH32" t="str">
        <f>IF(AND(AA32="",AA33="RUN"),"IDLE FINISH","")</f>
        <v/>
      </c>
      <c r="AI32" t="str">
        <f t="shared" si="5"/>
        <v/>
      </c>
      <c r="AJ32" t="str">
        <f t="shared" si="6"/>
        <v/>
      </c>
      <c r="AK32" t="str">
        <f t="shared" si="7"/>
        <v/>
      </c>
      <c r="AL32" t="str">
        <f t="shared" si="8"/>
        <v/>
      </c>
      <c r="AM32" t="str">
        <f t="shared" si="9"/>
        <v/>
      </c>
      <c r="AN32" t="str">
        <f t="shared" si="10"/>
        <v/>
      </c>
      <c r="AO32" t="str">
        <f t="shared" si="11"/>
        <v/>
      </c>
      <c r="AP32" t="str">
        <f t="shared" si="12"/>
        <v/>
      </c>
      <c r="AQ32" t="str">
        <f t="shared" si="1"/>
        <v>IDLE</v>
      </c>
    </row>
    <row r="33" spans="1:43" x14ac:dyDescent="0.25">
      <c r="A33">
        <v>9652</v>
      </c>
      <c r="B33" s="1">
        <v>867488060855003</v>
      </c>
      <c r="C33" s="1">
        <v>1719389739</v>
      </c>
      <c r="D33">
        <v>-22.892593999999999</v>
      </c>
      <c r="E33">
        <v>-47.046852000000001</v>
      </c>
      <c r="F33">
        <v>647</v>
      </c>
      <c r="G33">
        <v>8</v>
      </c>
      <c r="H33">
        <v>0</v>
      </c>
      <c r="I33">
        <v>1</v>
      </c>
      <c r="J33">
        <v>0</v>
      </c>
      <c r="K33">
        <v>54400</v>
      </c>
      <c r="L33">
        <v>0</v>
      </c>
      <c r="M33" t="s">
        <v>19</v>
      </c>
      <c r="N33">
        <v>10</v>
      </c>
      <c r="O33">
        <v>0</v>
      </c>
      <c r="P33">
        <v>0</v>
      </c>
      <c r="Q33">
        <v>0</v>
      </c>
      <c r="R33">
        <v>0</v>
      </c>
      <c r="S33" s="4">
        <v>45469.219201388885</v>
      </c>
      <c r="T33" s="6">
        <v>45469.219201388885</v>
      </c>
      <c r="U33">
        <f t="shared" si="13"/>
        <v>0</v>
      </c>
      <c r="V33" s="1">
        <f t="shared" si="14"/>
        <v>591</v>
      </c>
      <c r="W33" s="1" t="str">
        <f t="shared" si="2"/>
        <v/>
      </c>
      <c r="X33" s="14" t="str">
        <f t="shared" si="17"/>
        <v/>
      </c>
      <c r="Y33" s="14" t="str">
        <f t="shared" si="15"/>
        <v/>
      </c>
      <c r="Z33" s="17" t="str">
        <f t="shared" si="16"/>
        <v/>
      </c>
      <c r="AA33" s="18" t="str">
        <f t="shared" si="3"/>
        <v/>
      </c>
      <c r="AB33" s="18" t="str">
        <f t="shared" si="4"/>
        <v/>
      </c>
      <c r="AC33" s="18" t="str">
        <f>IF(AND(AA33="RUN",AA34=""),"",IF(AND(AA33="RUN",AA32="RUN"),"RUN",""))</f>
        <v/>
      </c>
      <c r="AE33" s="18" t="str">
        <f>IF(AND(AC32="RUN",AC33=""),"RUN FINISH","")</f>
        <v/>
      </c>
      <c r="AF33" t="str">
        <f>IF(AND(AA32="RUN",AA33=""),"IDLE START","")</f>
        <v/>
      </c>
      <c r="AG33" s="18" t="str">
        <f t="shared" si="0"/>
        <v>IDLE</v>
      </c>
      <c r="AH33" t="str">
        <f>IF(AND(AA33="",AA34="RUN"),"IDLE FINISH","")</f>
        <v/>
      </c>
      <c r="AI33" t="str">
        <f t="shared" si="5"/>
        <v/>
      </c>
      <c r="AJ33" t="str">
        <f t="shared" si="6"/>
        <v/>
      </c>
      <c r="AK33" t="str">
        <f t="shared" si="7"/>
        <v/>
      </c>
      <c r="AL33" t="str">
        <f t="shared" si="8"/>
        <v/>
      </c>
      <c r="AM33" t="str">
        <f t="shared" si="9"/>
        <v/>
      </c>
      <c r="AN33" t="str">
        <f t="shared" si="10"/>
        <v/>
      </c>
      <c r="AO33" t="str">
        <f t="shared" si="11"/>
        <v/>
      </c>
      <c r="AP33" t="str">
        <f t="shared" si="12"/>
        <v/>
      </c>
      <c r="AQ33" t="str">
        <f t="shared" si="1"/>
        <v>IDLE</v>
      </c>
    </row>
    <row r="34" spans="1:43" x14ac:dyDescent="0.25">
      <c r="A34">
        <v>9653</v>
      </c>
      <c r="B34" s="1">
        <v>867488060855003</v>
      </c>
      <c r="C34" s="1">
        <v>1719390334</v>
      </c>
      <c r="D34">
        <v>-22.892593999999999</v>
      </c>
      <c r="E34">
        <v>-47.046852000000001</v>
      </c>
      <c r="F34">
        <v>647</v>
      </c>
      <c r="G34">
        <v>8</v>
      </c>
      <c r="H34">
        <v>0</v>
      </c>
      <c r="I34">
        <v>1</v>
      </c>
      <c r="J34">
        <v>0</v>
      </c>
      <c r="K34">
        <v>54400</v>
      </c>
      <c r="L34">
        <v>0</v>
      </c>
      <c r="M34" t="s">
        <v>19</v>
      </c>
      <c r="N34">
        <v>10</v>
      </c>
      <c r="O34">
        <v>0</v>
      </c>
      <c r="P34">
        <v>0</v>
      </c>
      <c r="Q34">
        <v>0</v>
      </c>
      <c r="R34">
        <v>0</v>
      </c>
      <c r="S34" s="4">
        <v>45469.226087962961</v>
      </c>
      <c r="T34" s="6">
        <v>45469.226087962961</v>
      </c>
      <c r="U34">
        <f t="shared" si="13"/>
        <v>0</v>
      </c>
      <c r="V34" s="1">
        <f t="shared" si="14"/>
        <v>595</v>
      </c>
      <c r="W34" s="1" t="str">
        <f t="shared" si="2"/>
        <v/>
      </c>
      <c r="X34" s="14" t="str">
        <f t="shared" si="17"/>
        <v/>
      </c>
      <c r="Y34" s="14" t="str">
        <f t="shared" si="15"/>
        <v/>
      </c>
      <c r="Z34" s="17" t="str">
        <f t="shared" si="16"/>
        <v/>
      </c>
      <c r="AA34" s="18" t="str">
        <f t="shared" si="3"/>
        <v/>
      </c>
      <c r="AB34" s="18" t="str">
        <f t="shared" si="4"/>
        <v/>
      </c>
      <c r="AC34" s="18" t="str">
        <f>IF(AND(AA34="RUN",AA35=""),"",IF(AND(AA34="RUN",AA33="RUN"),"RUN",""))</f>
        <v/>
      </c>
      <c r="AE34" s="18" t="str">
        <f>IF(AND(AC33="RUN",AC34=""),"RUN FINISH","")</f>
        <v/>
      </c>
      <c r="AF34" t="str">
        <f>IF(AND(AA33="RUN",AA34=""),"IDLE START","")</f>
        <v/>
      </c>
      <c r="AG34" s="18" t="str">
        <f t="shared" si="0"/>
        <v>IDLE</v>
      </c>
      <c r="AH34" t="str">
        <f>IF(AND(AA34="",AA35="RUN"),"IDLE FINISH","")</f>
        <v/>
      </c>
      <c r="AI34" t="str">
        <f t="shared" si="5"/>
        <v/>
      </c>
      <c r="AJ34" t="str">
        <f t="shared" si="6"/>
        <v/>
      </c>
      <c r="AK34" t="str">
        <f t="shared" si="7"/>
        <v/>
      </c>
      <c r="AL34" t="str">
        <f t="shared" si="8"/>
        <v/>
      </c>
      <c r="AM34" t="str">
        <f t="shared" si="9"/>
        <v/>
      </c>
      <c r="AN34" t="str">
        <f t="shared" si="10"/>
        <v/>
      </c>
      <c r="AO34" t="str">
        <f t="shared" si="11"/>
        <v/>
      </c>
      <c r="AP34" t="str">
        <f t="shared" si="12"/>
        <v/>
      </c>
      <c r="AQ34" t="str">
        <f t="shared" si="1"/>
        <v>IDLE</v>
      </c>
    </row>
    <row r="35" spans="1:43" x14ac:dyDescent="0.25">
      <c r="A35">
        <v>9654</v>
      </c>
      <c r="B35" s="1">
        <v>867488060855003</v>
      </c>
      <c r="C35" s="1">
        <v>1719390936</v>
      </c>
      <c r="D35">
        <v>-22.892593999999999</v>
      </c>
      <c r="E35">
        <v>-47.046852000000001</v>
      </c>
      <c r="F35">
        <v>647</v>
      </c>
      <c r="G35">
        <v>8</v>
      </c>
      <c r="H35">
        <v>0</v>
      </c>
      <c r="I35">
        <v>1</v>
      </c>
      <c r="J35">
        <v>0</v>
      </c>
      <c r="K35">
        <v>54400</v>
      </c>
      <c r="L35">
        <v>0</v>
      </c>
      <c r="M35" t="s">
        <v>19</v>
      </c>
      <c r="N35">
        <v>10</v>
      </c>
      <c r="O35">
        <v>0</v>
      </c>
      <c r="P35">
        <v>0</v>
      </c>
      <c r="Q35">
        <v>0</v>
      </c>
      <c r="R35">
        <v>0</v>
      </c>
      <c r="S35" s="4">
        <v>45469.233055555553</v>
      </c>
      <c r="T35" s="6">
        <v>45469.233055555553</v>
      </c>
      <c r="U35">
        <f t="shared" si="13"/>
        <v>0</v>
      </c>
      <c r="V35" s="1">
        <f t="shared" si="14"/>
        <v>602</v>
      </c>
      <c r="W35" s="1" t="str">
        <f t="shared" si="2"/>
        <v/>
      </c>
      <c r="X35" s="14" t="str">
        <f t="shared" si="17"/>
        <v/>
      </c>
      <c r="Y35" s="14" t="str">
        <f t="shared" si="15"/>
        <v/>
      </c>
      <c r="Z35" s="17" t="str">
        <f t="shared" si="16"/>
        <v/>
      </c>
      <c r="AA35" s="18" t="str">
        <f t="shared" si="3"/>
        <v/>
      </c>
      <c r="AB35" s="18" t="str">
        <f t="shared" si="4"/>
        <v/>
      </c>
      <c r="AC35" s="18" t="str">
        <f>IF(AND(AA35="RUN",AA36=""),"",IF(AND(AA35="RUN",AA34="RUN"),"RUN",""))</f>
        <v/>
      </c>
      <c r="AE35" s="18" t="str">
        <f>IF(AND(AC34="RUN",AC35=""),"RUN FINISH","")</f>
        <v/>
      </c>
      <c r="AF35" t="str">
        <f>IF(AND(AA34="RUN",AA35=""),"IDLE START","")</f>
        <v/>
      </c>
      <c r="AG35" s="18" t="str">
        <f t="shared" si="0"/>
        <v>IDLE</v>
      </c>
      <c r="AH35" t="str">
        <f>IF(AND(AA35="",AA36="RUN"),"IDLE FINISH","")</f>
        <v/>
      </c>
      <c r="AI35" t="str">
        <f t="shared" si="5"/>
        <v/>
      </c>
      <c r="AJ35" t="str">
        <f t="shared" si="6"/>
        <v/>
      </c>
      <c r="AK35" t="str">
        <f t="shared" si="7"/>
        <v/>
      </c>
      <c r="AL35" t="str">
        <f t="shared" si="8"/>
        <v/>
      </c>
      <c r="AM35" t="str">
        <f t="shared" si="9"/>
        <v/>
      </c>
      <c r="AN35" t="str">
        <f t="shared" si="10"/>
        <v/>
      </c>
      <c r="AO35" t="str">
        <f t="shared" si="11"/>
        <v/>
      </c>
      <c r="AP35" t="str">
        <f t="shared" si="12"/>
        <v/>
      </c>
      <c r="AQ35" t="str">
        <f t="shared" si="1"/>
        <v>IDLE</v>
      </c>
    </row>
    <row r="36" spans="1:43" x14ac:dyDescent="0.25">
      <c r="A36">
        <v>9655</v>
      </c>
      <c r="B36" s="1">
        <v>867488060855003</v>
      </c>
      <c r="C36" s="1">
        <v>1719391533</v>
      </c>
      <c r="D36">
        <v>-22.892593999999999</v>
      </c>
      <c r="E36">
        <v>-47.046852000000001</v>
      </c>
      <c r="F36">
        <v>647</v>
      </c>
      <c r="G36">
        <v>8</v>
      </c>
      <c r="H36">
        <v>0</v>
      </c>
      <c r="I36">
        <v>1</v>
      </c>
      <c r="J36">
        <v>0</v>
      </c>
      <c r="K36">
        <v>54400</v>
      </c>
      <c r="L36">
        <v>0</v>
      </c>
      <c r="M36" t="s">
        <v>19</v>
      </c>
      <c r="N36">
        <v>10</v>
      </c>
      <c r="O36">
        <v>0</v>
      </c>
      <c r="P36">
        <v>0</v>
      </c>
      <c r="Q36">
        <v>0</v>
      </c>
      <c r="R36">
        <v>0</v>
      </c>
      <c r="S36" s="4">
        <v>45469.239965277775</v>
      </c>
      <c r="T36" s="6">
        <v>45469.239965277775</v>
      </c>
      <c r="U36">
        <f t="shared" si="13"/>
        <v>0</v>
      </c>
      <c r="V36" s="1">
        <f t="shared" si="14"/>
        <v>597</v>
      </c>
      <c r="W36" s="1" t="str">
        <f t="shared" si="2"/>
        <v/>
      </c>
      <c r="X36" s="14" t="str">
        <f t="shared" si="17"/>
        <v/>
      </c>
      <c r="Y36" s="14" t="str">
        <f t="shared" si="15"/>
        <v/>
      </c>
      <c r="Z36" s="17" t="str">
        <f t="shared" si="16"/>
        <v/>
      </c>
      <c r="AA36" s="18" t="str">
        <f t="shared" si="3"/>
        <v/>
      </c>
      <c r="AB36" s="18" t="str">
        <f t="shared" si="4"/>
        <v/>
      </c>
      <c r="AC36" s="18" t="str">
        <f>IF(AND(AA36="RUN",AA37=""),"",IF(AND(AA36="RUN",AA35="RUN"),"RUN",""))</f>
        <v/>
      </c>
      <c r="AE36" s="18" t="str">
        <f>IF(AND(AC35="RUN",AC36=""),"RUN FINISH","")</f>
        <v/>
      </c>
      <c r="AF36" t="str">
        <f>IF(AND(AA35="RUN",AA36=""),"IDLE START","")</f>
        <v/>
      </c>
      <c r="AG36" s="18" t="str">
        <f t="shared" si="0"/>
        <v>IDLE</v>
      </c>
      <c r="AH36" t="str">
        <f>IF(AND(AA36="",AA37="RUN"),"IDLE FINISH","")</f>
        <v/>
      </c>
      <c r="AI36" t="str">
        <f t="shared" si="5"/>
        <v/>
      </c>
      <c r="AJ36" t="str">
        <f t="shared" si="6"/>
        <v/>
      </c>
      <c r="AK36" t="str">
        <f t="shared" si="7"/>
        <v/>
      </c>
      <c r="AL36" t="str">
        <f t="shared" si="8"/>
        <v/>
      </c>
      <c r="AM36" t="str">
        <f t="shared" si="9"/>
        <v/>
      </c>
      <c r="AN36" t="str">
        <f t="shared" si="10"/>
        <v/>
      </c>
      <c r="AO36" t="str">
        <f t="shared" si="11"/>
        <v/>
      </c>
      <c r="AP36" t="str">
        <f t="shared" si="12"/>
        <v/>
      </c>
      <c r="AQ36" t="str">
        <f t="shared" si="1"/>
        <v>IDLE</v>
      </c>
    </row>
    <row r="37" spans="1:43" x14ac:dyDescent="0.25">
      <c r="A37">
        <v>9671</v>
      </c>
      <c r="B37" s="1">
        <v>867488060855003</v>
      </c>
      <c r="C37" s="1">
        <v>1719392135</v>
      </c>
      <c r="D37">
        <v>-22.892593999999999</v>
      </c>
      <c r="E37">
        <v>-47.046852000000001</v>
      </c>
      <c r="F37">
        <v>647</v>
      </c>
      <c r="G37">
        <v>8</v>
      </c>
      <c r="H37">
        <v>0</v>
      </c>
      <c r="I37">
        <v>1</v>
      </c>
      <c r="J37">
        <v>0</v>
      </c>
      <c r="K37">
        <v>54400</v>
      </c>
      <c r="L37">
        <v>0</v>
      </c>
      <c r="M37" t="s">
        <v>19</v>
      </c>
      <c r="N37">
        <v>10</v>
      </c>
      <c r="O37">
        <v>0</v>
      </c>
      <c r="P37">
        <v>0</v>
      </c>
      <c r="Q37">
        <v>0</v>
      </c>
      <c r="R37">
        <v>0</v>
      </c>
      <c r="S37" s="4">
        <v>45469.246932870374</v>
      </c>
      <c r="T37" s="6">
        <v>45469.246932870374</v>
      </c>
      <c r="U37">
        <f t="shared" si="13"/>
        <v>0</v>
      </c>
      <c r="V37" s="1">
        <f t="shared" si="14"/>
        <v>602</v>
      </c>
      <c r="W37" s="1" t="str">
        <f t="shared" si="2"/>
        <v/>
      </c>
      <c r="X37" s="14" t="str">
        <f t="shared" si="17"/>
        <v/>
      </c>
      <c r="Y37" s="14" t="str">
        <f t="shared" si="15"/>
        <v/>
      </c>
      <c r="Z37" s="17" t="str">
        <f t="shared" si="16"/>
        <v/>
      </c>
      <c r="AA37" s="18" t="str">
        <f t="shared" si="3"/>
        <v/>
      </c>
      <c r="AB37" s="18" t="str">
        <f t="shared" si="4"/>
        <v/>
      </c>
      <c r="AC37" s="18" t="str">
        <f>IF(AND(AA37="RUN",AA38=""),"",IF(AND(AA37="RUN",AA36="RUN"),"RUN",""))</f>
        <v/>
      </c>
      <c r="AE37" s="18" t="str">
        <f>IF(AND(AC36="RUN",AC37=""),"RUN FINISH","")</f>
        <v/>
      </c>
      <c r="AF37" t="str">
        <f>IF(AND(AA36="RUN",AA37=""),"IDLE START","")</f>
        <v/>
      </c>
      <c r="AG37" s="18" t="str">
        <f t="shared" si="0"/>
        <v>IDLE</v>
      </c>
      <c r="AH37" t="str">
        <f>IF(AND(AA37="",AA38="RUN"),"IDLE FINISH","")</f>
        <v/>
      </c>
      <c r="AI37" t="str">
        <f t="shared" si="5"/>
        <v/>
      </c>
      <c r="AJ37" t="str">
        <f t="shared" si="6"/>
        <v/>
      </c>
      <c r="AK37" t="str">
        <f t="shared" si="7"/>
        <v/>
      </c>
      <c r="AL37" t="str">
        <f t="shared" si="8"/>
        <v/>
      </c>
      <c r="AM37" t="str">
        <f t="shared" si="9"/>
        <v/>
      </c>
      <c r="AN37" t="str">
        <f t="shared" si="10"/>
        <v/>
      </c>
      <c r="AO37" t="str">
        <f t="shared" si="11"/>
        <v/>
      </c>
      <c r="AP37" t="str">
        <f t="shared" si="12"/>
        <v/>
      </c>
      <c r="AQ37" t="str">
        <f t="shared" si="1"/>
        <v>IDLE</v>
      </c>
    </row>
    <row r="38" spans="1:43" x14ac:dyDescent="0.25">
      <c r="A38">
        <v>9672</v>
      </c>
      <c r="B38" s="1">
        <v>867488060855003</v>
      </c>
      <c r="C38" s="1">
        <v>1719392735</v>
      </c>
      <c r="D38">
        <v>-22.892593999999999</v>
      </c>
      <c r="E38">
        <v>-47.046852000000001</v>
      </c>
      <c r="F38">
        <v>647</v>
      </c>
      <c r="G38">
        <v>8</v>
      </c>
      <c r="H38">
        <v>0</v>
      </c>
      <c r="I38">
        <v>1</v>
      </c>
      <c r="J38">
        <v>0</v>
      </c>
      <c r="K38">
        <v>54400</v>
      </c>
      <c r="L38">
        <v>0</v>
      </c>
      <c r="M38" t="s">
        <v>19</v>
      </c>
      <c r="N38">
        <v>10</v>
      </c>
      <c r="O38">
        <v>0</v>
      </c>
      <c r="P38">
        <v>0</v>
      </c>
      <c r="Q38">
        <v>0</v>
      </c>
      <c r="R38">
        <v>0</v>
      </c>
      <c r="S38" s="4">
        <v>45469.253877314812</v>
      </c>
      <c r="T38" s="6">
        <v>45469.253877314812</v>
      </c>
      <c r="U38">
        <f t="shared" si="13"/>
        <v>0</v>
      </c>
      <c r="V38" s="1">
        <f t="shared" si="14"/>
        <v>600</v>
      </c>
      <c r="W38" s="1" t="str">
        <f t="shared" si="2"/>
        <v/>
      </c>
      <c r="X38" s="14" t="str">
        <f t="shared" si="17"/>
        <v/>
      </c>
      <c r="Y38" s="14" t="str">
        <f t="shared" si="15"/>
        <v/>
      </c>
      <c r="Z38" s="17" t="str">
        <f t="shared" si="16"/>
        <v/>
      </c>
      <c r="AA38" s="18" t="str">
        <f t="shared" si="3"/>
        <v/>
      </c>
      <c r="AB38" s="18" t="str">
        <f t="shared" si="4"/>
        <v/>
      </c>
      <c r="AC38" s="18" t="str">
        <f>IF(AND(AA38="RUN",AA39=""),"",IF(AND(AA38="RUN",AA37="RUN"),"RUN",""))</f>
        <v/>
      </c>
      <c r="AE38" s="18" t="str">
        <f>IF(AND(AC37="RUN",AC38=""),"RUN FINISH","")</f>
        <v/>
      </c>
      <c r="AF38" t="str">
        <f>IF(AND(AA37="RUN",AA38=""),"IDLE START","")</f>
        <v/>
      </c>
      <c r="AG38" s="18" t="str">
        <f t="shared" si="0"/>
        <v>IDLE</v>
      </c>
      <c r="AH38" t="str">
        <f>IF(AND(AA38="",AA39="RUN"),"IDLE FINISH","")</f>
        <v/>
      </c>
      <c r="AI38" t="str">
        <f t="shared" si="5"/>
        <v/>
      </c>
      <c r="AJ38" t="str">
        <f t="shared" si="6"/>
        <v/>
      </c>
      <c r="AK38" t="str">
        <f t="shared" si="7"/>
        <v/>
      </c>
      <c r="AL38" t="str">
        <f t="shared" si="8"/>
        <v/>
      </c>
      <c r="AM38" t="str">
        <f t="shared" si="9"/>
        <v/>
      </c>
      <c r="AN38" t="str">
        <f t="shared" si="10"/>
        <v/>
      </c>
      <c r="AO38" t="str">
        <f t="shared" si="11"/>
        <v/>
      </c>
      <c r="AP38" t="str">
        <f t="shared" si="12"/>
        <v/>
      </c>
      <c r="AQ38" t="str">
        <f t="shared" si="1"/>
        <v>IDLE</v>
      </c>
    </row>
    <row r="39" spans="1:43" x14ac:dyDescent="0.25">
      <c r="A39">
        <v>9673</v>
      </c>
      <c r="B39" s="1">
        <v>867488060855003</v>
      </c>
      <c r="C39" s="1">
        <v>1719393337</v>
      </c>
      <c r="D39">
        <v>-22.892593999999999</v>
      </c>
      <c r="E39">
        <v>-47.046852000000001</v>
      </c>
      <c r="F39">
        <v>647</v>
      </c>
      <c r="G39">
        <v>8</v>
      </c>
      <c r="H39">
        <v>0</v>
      </c>
      <c r="I39">
        <v>1</v>
      </c>
      <c r="J39">
        <v>0</v>
      </c>
      <c r="K39">
        <v>54400</v>
      </c>
      <c r="L39">
        <v>0</v>
      </c>
      <c r="M39" t="s">
        <v>19</v>
      </c>
      <c r="N39">
        <v>10</v>
      </c>
      <c r="O39">
        <v>0</v>
      </c>
      <c r="P39">
        <v>0</v>
      </c>
      <c r="Q39">
        <v>0</v>
      </c>
      <c r="R39">
        <v>0</v>
      </c>
      <c r="S39" s="4">
        <v>45469.260844907411</v>
      </c>
      <c r="T39" s="6">
        <v>45469.260844907411</v>
      </c>
      <c r="U39">
        <f t="shared" si="13"/>
        <v>0</v>
      </c>
      <c r="V39" s="1">
        <f t="shared" si="14"/>
        <v>602</v>
      </c>
      <c r="W39" s="1" t="str">
        <f t="shared" si="2"/>
        <v/>
      </c>
      <c r="X39" s="14" t="str">
        <f t="shared" si="17"/>
        <v/>
      </c>
      <c r="Y39" s="14" t="str">
        <f t="shared" si="15"/>
        <v/>
      </c>
      <c r="Z39" s="17" t="str">
        <f t="shared" si="16"/>
        <v/>
      </c>
      <c r="AA39" s="18" t="str">
        <f t="shared" si="3"/>
        <v/>
      </c>
      <c r="AB39" s="18" t="str">
        <f t="shared" si="4"/>
        <v/>
      </c>
      <c r="AC39" s="18" t="str">
        <f>IF(AND(AA39="RUN",AA40=""),"",IF(AND(AA39="RUN",AA38="RUN"),"RUN",""))</f>
        <v/>
      </c>
      <c r="AE39" s="18" t="str">
        <f>IF(AND(AC38="RUN",AC39=""),"RUN FINISH","")</f>
        <v/>
      </c>
      <c r="AF39" t="str">
        <f>IF(AND(AA38="RUN",AA39=""),"IDLE START","")</f>
        <v/>
      </c>
      <c r="AG39" s="18" t="str">
        <f t="shared" si="0"/>
        <v>IDLE</v>
      </c>
      <c r="AH39" t="str">
        <f>IF(AND(AA39="",AA40="RUN"),"IDLE FINISH","")</f>
        <v/>
      </c>
      <c r="AI39" t="str">
        <f t="shared" si="5"/>
        <v/>
      </c>
      <c r="AJ39" t="str">
        <f t="shared" si="6"/>
        <v/>
      </c>
      <c r="AK39" t="str">
        <f t="shared" si="7"/>
        <v/>
      </c>
      <c r="AL39" t="str">
        <f t="shared" si="8"/>
        <v/>
      </c>
      <c r="AM39" t="str">
        <f t="shared" si="9"/>
        <v/>
      </c>
      <c r="AN39" t="str">
        <f t="shared" si="10"/>
        <v/>
      </c>
      <c r="AO39" t="str">
        <f t="shared" si="11"/>
        <v/>
      </c>
      <c r="AP39" t="str">
        <f t="shared" si="12"/>
        <v/>
      </c>
      <c r="AQ39" t="str">
        <f t="shared" si="1"/>
        <v>IDLE</v>
      </c>
    </row>
    <row r="40" spans="1:43" x14ac:dyDescent="0.25">
      <c r="A40">
        <v>9686</v>
      </c>
      <c r="B40" s="1">
        <v>867488060855003</v>
      </c>
      <c r="C40" s="1">
        <v>1719393936</v>
      </c>
      <c r="D40">
        <v>-22.892593999999999</v>
      </c>
      <c r="E40">
        <v>-47.046852000000001</v>
      </c>
      <c r="F40">
        <v>647</v>
      </c>
      <c r="G40">
        <v>8</v>
      </c>
      <c r="H40">
        <v>0</v>
      </c>
      <c r="I40">
        <v>1</v>
      </c>
      <c r="J40">
        <v>0</v>
      </c>
      <c r="K40">
        <v>54400</v>
      </c>
      <c r="L40">
        <v>0</v>
      </c>
      <c r="M40" t="s">
        <v>19</v>
      </c>
      <c r="N40">
        <v>10</v>
      </c>
      <c r="O40">
        <v>0</v>
      </c>
      <c r="P40">
        <v>0</v>
      </c>
      <c r="Q40">
        <v>0</v>
      </c>
      <c r="R40">
        <v>0</v>
      </c>
      <c r="S40" s="4">
        <v>45469.267777777779</v>
      </c>
      <c r="T40" s="6">
        <v>45469.267777777779</v>
      </c>
      <c r="U40">
        <f t="shared" si="13"/>
        <v>0</v>
      </c>
      <c r="V40" s="1">
        <f t="shared" si="14"/>
        <v>599</v>
      </c>
      <c r="W40" s="1" t="str">
        <f t="shared" si="2"/>
        <v/>
      </c>
      <c r="X40" s="14" t="str">
        <f t="shared" si="17"/>
        <v/>
      </c>
      <c r="Y40" s="14" t="str">
        <f t="shared" si="15"/>
        <v/>
      </c>
      <c r="Z40" s="17" t="str">
        <f t="shared" si="16"/>
        <v/>
      </c>
      <c r="AA40" s="18" t="str">
        <f t="shared" si="3"/>
        <v/>
      </c>
      <c r="AB40" s="18" t="str">
        <f t="shared" si="4"/>
        <v/>
      </c>
      <c r="AC40" s="18" t="str">
        <f>IF(AND(AA40="RUN",AA41=""),"",IF(AND(AA40="RUN",AA39="RUN"),"RUN",""))</f>
        <v/>
      </c>
      <c r="AE40" s="18" t="str">
        <f>IF(AND(AC39="RUN",AC40=""),"RUN FINISH","")</f>
        <v/>
      </c>
      <c r="AF40" t="str">
        <f>IF(AND(AA39="RUN",AA40=""),"IDLE START","")</f>
        <v/>
      </c>
      <c r="AG40" s="18" t="str">
        <f t="shared" si="0"/>
        <v>IDLE</v>
      </c>
      <c r="AH40" t="str">
        <f>IF(AND(AA40="",AA41="RUN"),"IDLE FINISH","")</f>
        <v/>
      </c>
      <c r="AI40" t="str">
        <f t="shared" si="5"/>
        <v/>
      </c>
      <c r="AJ40" t="str">
        <f t="shared" si="6"/>
        <v/>
      </c>
      <c r="AK40" t="str">
        <f t="shared" si="7"/>
        <v/>
      </c>
      <c r="AL40" t="str">
        <f t="shared" si="8"/>
        <v/>
      </c>
      <c r="AM40" t="str">
        <f t="shared" si="9"/>
        <v/>
      </c>
      <c r="AN40" t="str">
        <f t="shared" si="10"/>
        <v/>
      </c>
      <c r="AO40" t="str">
        <f t="shared" si="11"/>
        <v/>
      </c>
      <c r="AP40" t="str">
        <f t="shared" si="12"/>
        <v/>
      </c>
      <c r="AQ40" t="str">
        <f t="shared" si="1"/>
        <v>IDLE</v>
      </c>
    </row>
    <row r="41" spans="1:43" x14ac:dyDescent="0.25">
      <c r="A41">
        <v>9687</v>
      </c>
      <c r="B41" s="1">
        <v>867488060855003</v>
      </c>
      <c r="C41" s="1">
        <v>1719394537</v>
      </c>
      <c r="D41">
        <v>-22.892593999999999</v>
      </c>
      <c r="E41">
        <v>-47.046852000000001</v>
      </c>
      <c r="F41">
        <v>647</v>
      </c>
      <c r="G41">
        <v>8</v>
      </c>
      <c r="H41">
        <v>0</v>
      </c>
      <c r="I41">
        <v>1</v>
      </c>
      <c r="J41">
        <v>0</v>
      </c>
      <c r="K41">
        <v>54400</v>
      </c>
      <c r="L41">
        <v>0</v>
      </c>
      <c r="M41" t="s">
        <v>19</v>
      </c>
      <c r="N41">
        <v>10</v>
      </c>
      <c r="O41">
        <v>0</v>
      </c>
      <c r="P41">
        <v>0</v>
      </c>
      <c r="Q41">
        <v>0</v>
      </c>
      <c r="R41">
        <v>0</v>
      </c>
      <c r="S41" s="4">
        <v>45469.274733796294</v>
      </c>
      <c r="T41" s="6">
        <v>45469.274733796294</v>
      </c>
      <c r="U41">
        <f t="shared" si="13"/>
        <v>0</v>
      </c>
      <c r="V41" s="1">
        <f t="shared" si="14"/>
        <v>601</v>
      </c>
      <c r="W41" s="1" t="str">
        <f t="shared" si="2"/>
        <v/>
      </c>
      <c r="X41" s="14" t="str">
        <f t="shared" si="17"/>
        <v/>
      </c>
      <c r="Y41" s="14" t="str">
        <f t="shared" si="15"/>
        <v/>
      </c>
      <c r="Z41" s="17" t="str">
        <f t="shared" si="16"/>
        <v/>
      </c>
      <c r="AA41" s="18" t="str">
        <f t="shared" si="3"/>
        <v/>
      </c>
      <c r="AB41" s="18" t="str">
        <f t="shared" si="4"/>
        <v/>
      </c>
      <c r="AC41" s="18" t="str">
        <f>IF(AND(AA41="RUN",AA42=""),"",IF(AND(AA41="RUN",AA40="RUN"),"RUN",""))</f>
        <v/>
      </c>
      <c r="AE41" s="18" t="str">
        <f>IF(AND(AC40="RUN",AC41=""),"RUN FINISH","")</f>
        <v/>
      </c>
      <c r="AF41" t="str">
        <f>IF(AND(AA40="RUN",AA41=""),"IDLE START","")</f>
        <v/>
      </c>
      <c r="AG41" s="18" t="str">
        <f t="shared" si="0"/>
        <v>IDLE</v>
      </c>
      <c r="AH41" t="str">
        <f>IF(AND(AA41="",AA42="RUN"),"IDLE FINISH","")</f>
        <v/>
      </c>
      <c r="AI41" t="str">
        <f t="shared" si="5"/>
        <v/>
      </c>
      <c r="AJ41" t="str">
        <f t="shared" si="6"/>
        <v/>
      </c>
      <c r="AK41" t="str">
        <f t="shared" si="7"/>
        <v/>
      </c>
      <c r="AL41" t="str">
        <f t="shared" si="8"/>
        <v/>
      </c>
      <c r="AM41" t="str">
        <f t="shared" si="9"/>
        <v/>
      </c>
      <c r="AN41" t="str">
        <f t="shared" si="10"/>
        <v/>
      </c>
      <c r="AO41" t="str">
        <f t="shared" si="11"/>
        <v/>
      </c>
      <c r="AP41" t="str">
        <f t="shared" si="12"/>
        <v/>
      </c>
      <c r="AQ41" t="str">
        <f t="shared" si="1"/>
        <v>IDLE</v>
      </c>
    </row>
    <row r="42" spans="1:43" x14ac:dyDescent="0.25">
      <c r="A42">
        <v>9688</v>
      </c>
      <c r="B42" s="1">
        <v>867488060855003</v>
      </c>
      <c r="C42" s="1">
        <v>1719395178</v>
      </c>
      <c r="D42">
        <v>-22.892593999999999</v>
      </c>
      <c r="E42">
        <v>-47.046852000000001</v>
      </c>
      <c r="F42">
        <v>647</v>
      </c>
      <c r="G42">
        <v>8</v>
      </c>
      <c r="H42">
        <v>0</v>
      </c>
      <c r="I42">
        <v>1</v>
      </c>
      <c r="J42">
        <v>0</v>
      </c>
      <c r="K42">
        <v>54400</v>
      </c>
      <c r="L42">
        <v>0</v>
      </c>
      <c r="M42" t="s">
        <v>19</v>
      </c>
      <c r="N42">
        <v>10</v>
      </c>
      <c r="O42">
        <v>0</v>
      </c>
      <c r="P42">
        <v>0</v>
      </c>
      <c r="Q42">
        <v>0</v>
      </c>
      <c r="R42">
        <v>0</v>
      </c>
      <c r="S42" s="4">
        <v>45469.282152777778</v>
      </c>
      <c r="T42" s="6">
        <v>45469.282152777778</v>
      </c>
      <c r="U42">
        <f t="shared" si="13"/>
        <v>0</v>
      </c>
      <c r="V42" s="1">
        <f t="shared" si="14"/>
        <v>641</v>
      </c>
      <c r="W42" s="1" t="str">
        <f t="shared" si="2"/>
        <v/>
      </c>
      <c r="X42" s="14" t="str">
        <f t="shared" si="17"/>
        <v/>
      </c>
      <c r="Y42" s="14" t="str">
        <f t="shared" si="15"/>
        <v/>
      </c>
      <c r="Z42" s="17" t="str">
        <f t="shared" si="16"/>
        <v/>
      </c>
      <c r="AA42" s="18" t="str">
        <f t="shared" si="3"/>
        <v/>
      </c>
      <c r="AB42" s="18" t="str">
        <f t="shared" si="4"/>
        <v/>
      </c>
      <c r="AC42" s="18" t="str">
        <f>IF(AND(AA42="RUN",AA43=""),"",IF(AND(AA42="RUN",AA41="RUN"),"RUN",""))</f>
        <v/>
      </c>
      <c r="AE42" s="18" t="str">
        <f>IF(AND(AC41="RUN",AC42=""),"RUN FINISH","")</f>
        <v/>
      </c>
      <c r="AF42" t="str">
        <f>IF(AND(AA41="RUN",AA42=""),"IDLE START","")</f>
        <v/>
      </c>
      <c r="AG42" s="18" t="str">
        <f t="shared" si="0"/>
        <v>IDLE</v>
      </c>
      <c r="AH42" t="str">
        <f>IF(AND(AA42="",AA43="RUN"),"IDLE FINISH","")</f>
        <v/>
      </c>
      <c r="AI42" t="str">
        <f t="shared" si="5"/>
        <v/>
      </c>
      <c r="AJ42" t="str">
        <f t="shared" si="6"/>
        <v/>
      </c>
      <c r="AK42" t="str">
        <f t="shared" si="7"/>
        <v/>
      </c>
      <c r="AL42" t="str">
        <f t="shared" si="8"/>
        <v/>
      </c>
      <c r="AM42" t="str">
        <f t="shared" si="9"/>
        <v/>
      </c>
      <c r="AN42" t="str">
        <f t="shared" si="10"/>
        <v/>
      </c>
      <c r="AO42" t="str">
        <f t="shared" si="11"/>
        <v/>
      </c>
      <c r="AP42" t="str">
        <f t="shared" si="12"/>
        <v/>
      </c>
      <c r="AQ42" t="str">
        <f t="shared" si="1"/>
        <v>IDLE</v>
      </c>
    </row>
    <row r="43" spans="1:43" x14ac:dyDescent="0.25">
      <c r="A43">
        <v>9689</v>
      </c>
      <c r="B43" s="1">
        <v>867488060855003</v>
      </c>
      <c r="C43" s="1">
        <v>1719395735</v>
      </c>
      <c r="D43">
        <v>-22.892593999999999</v>
      </c>
      <c r="E43">
        <v>-47.046852000000001</v>
      </c>
      <c r="F43">
        <v>647</v>
      </c>
      <c r="G43">
        <v>8</v>
      </c>
      <c r="H43">
        <v>0</v>
      </c>
      <c r="I43">
        <v>1</v>
      </c>
      <c r="J43">
        <v>0</v>
      </c>
      <c r="K43">
        <v>54400</v>
      </c>
      <c r="L43">
        <v>0</v>
      </c>
      <c r="M43" t="s">
        <v>19</v>
      </c>
      <c r="N43">
        <v>10</v>
      </c>
      <c r="O43">
        <v>0</v>
      </c>
      <c r="P43">
        <v>0</v>
      </c>
      <c r="Q43">
        <v>0</v>
      </c>
      <c r="R43">
        <v>0</v>
      </c>
      <c r="S43" s="4">
        <v>45469.288599537038</v>
      </c>
      <c r="T43" s="6">
        <v>45469.288599537038</v>
      </c>
      <c r="U43">
        <f t="shared" si="13"/>
        <v>0</v>
      </c>
      <c r="V43" s="1">
        <f t="shared" si="14"/>
        <v>557</v>
      </c>
      <c r="W43" s="1" t="str">
        <f t="shared" si="2"/>
        <v/>
      </c>
      <c r="X43" s="14" t="str">
        <f t="shared" si="17"/>
        <v/>
      </c>
      <c r="Y43" s="14" t="str">
        <f t="shared" si="15"/>
        <v/>
      </c>
      <c r="Z43" s="17" t="str">
        <f t="shared" si="16"/>
        <v/>
      </c>
      <c r="AA43" s="18" t="str">
        <f t="shared" si="3"/>
        <v/>
      </c>
      <c r="AB43" s="18" t="str">
        <f t="shared" si="4"/>
        <v/>
      </c>
      <c r="AC43" s="18" t="str">
        <f>IF(AND(AA43="RUN",AA44=""),"",IF(AND(AA43="RUN",AA42="RUN"),"RUN",""))</f>
        <v/>
      </c>
      <c r="AE43" s="18" t="str">
        <f>IF(AND(AC42="RUN",AC43=""),"RUN FINISH","")</f>
        <v/>
      </c>
      <c r="AF43" t="str">
        <f>IF(AND(AA42="RUN",AA43=""),"IDLE START","")</f>
        <v/>
      </c>
      <c r="AG43" s="18" t="str">
        <f t="shared" si="0"/>
        <v>IDLE</v>
      </c>
      <c r="AH43" t="str">
        <f>IF(AND(AA43="",AA44="RUN"),"IDLE FINISH","")</f>
        <v/>
      </c>
      <c r="AI43" t="str">
        <f t="shared" si="5"/>
        <v/>
      </c>
      <c r="AJ43" t="str">
        <f t="shared" si="6"/>
        <v/>
      </c>
      <c r="AK43" t="str">
        <f t="shared" si="7"/>
        <v/>
      </c>
      <c r="AL43" t="str">
        <f t="shared" si="8"/>
        <v/>
      </c>
      <c r="AM43" t="str">
        <f t="shared" si="9"/>
        <v/>
      </c>
      <c r="AN43" t="str">
        <f t="shared" si="10"/>
        <v/>
      </c>
      <c r="AO43" t="str">
        <f t="shared" si="11"/>
        <v/>
      </c>
      <c r="AP43" t="str">
        <f t="shared" si="12"/>
        <v/>
      </c>
      <c r="AQ43" t="str">
        <f t="shared" si="1"/>
        <v>IDLE</v>
      </c>
    </row>
    <row r="44" spans="1:43" x14ac:dyDescent="0.25">
      <c r="A44">
        <v>9704</v>
      </c>
      <c r="B44" s="1">
        <v>867488060855003</v>
      </c>
      <c r="C44" s="1">
        <v>1719396333</v>
      </c>
      <c r="D44">
        <v>-22.892593999999999</v>
      </c>
      <c r="E44">
        <v>-47.046852000000001</v>
      </c>
      <c r="F44">
        <v>647</v>
      </c>
      <c r="G44">
        <v>8</v>
      </c>
      <c r="H44">
        <v>0</v>
      </c>
      <c r="I44">
        <v>1</v>
      </c>
      <c r="J44">
        <v>0</v>
      </c>
      <c r="K44">
        <v>54400</v>
      </c>
      <c r="L44">
        <v>0</v>
      </c>
      <c r="M44" t="s">
        <v>19</v>
      </c>
      <c r="N44">
        <v>10</v>
      </c>
      <c r="O44">
        <v>0</v>
      </c>
      <c r="P44">
        <v>0</v>
      </c>
      <c r="Q44">
        <v>0</v>
      </c>
      <c r="R44">
        <v>0</v>
      </c>
      <c r="S44" s="4">
        <v>45469.295520833337</v>
      </c>
      <c r="T44" s="6">
        <v>45469.295520833337</v>
      </c>
      <c r="U44">
        <f t="shared" si="13"/>
        <v>0</v>
      </c>
      <c r="V44" s="1">
        <f t="shared" si="14"/>
        <v>598</v>
      </c>
      <c r="W44" s="1" t="str">
        <f t="shared" si="2"/>
        <v/>
      </c>
      <c r="X44" s="14" t="str">
        <f t="shared" si="17"/>
        <v/>
      </c>
      <c r="Y44" s="14" t="str">
        <f t="shared" si="15"/>
        <v/>
      </c>
      <c r="Z44" s="17" t="str">
        <f t="shared" si="16"/>
        <v/>
      </c>
      <c r="AA44" s="18" t="str">
        <f t="shared" si="3"/>
        <v/>
      </c>
      <c r="AB44" s="18" t="str">
        <f t="shared" si="4"/>
        <v/>
      </c>
      <c r="AC44" s="18" t="str">
        <f>IF(AND(AA44="RUN",AA45=""),"",IF(AND(AA44="RUN",AA43="RUN"),"RUN",""))</f>
        <v/>
      </c>
      <c r="AE44" s="18" t="str">
        <f>IF(AND(AC43="RUN",AC44=""),"RUN FINISH","")</f>
        <v/>
      </c>
      <c r="AF44" t="str">
        <f>IF(AND(AA43="RUN",AA44=""),"IDLE START","")</f>
        <v/>
      </c>
      <c r="AG44" s="18" t="str">
        <f t="shared" si="0"/>
        <v>IDLE</v>
      </c>
      <c r="AH44" t="str">
        <f>IF(AND(AA44="",AA45="RUN"),"IDLE FINISH","")</f>
        <v/>
      </c>
      <c r="AI44" t="str">
        <f t="shared" si="5"/>
        <v/>
      </c>
      <c r="AJ44" t="str">
        <f t="shared" si="6"/>
        <v/>
      </c>
      <c r="AK44" t="str">
        <f t="shared" si="7"/>
        <v/>
      </c>
      <c r="AL44" t="str">
        <f t="shared" si="8"/>
        <v/>
      </c>
      <c r="AM44" t="str">
        <f t="shared" si="9"/>
        <v/>
      </c>
      <c r="AN44" t="str">
        <f t="shared" si="10"/>
        <v/>
      </c>
      <c r="AO44" t="str">
        <f t="shared" si="11"/>
        <v/>
      </c>
      <c r="AP44" t="str">
        <f t="shared" si="12"/>
        <v/>
      </c>
      <c r="AQ44" t="str">
        <f t="shared" si="1"/>
        <v>IDLE</v>
      </c>
    </row>
    <row r="45" spans="1:43" x14ac:dyDescent="0.25">
      <c r="A45">
        <v>9705</v>
      </c>
      <c r="B45" s="1">
        <v>867488060855003</v>
      </c>
      <c r="C45" s="1">
        <v>1719396934</v>
      </c>
      <c r="D45">
        <v>-22.892593999999999</v>
      </c>
      <c r="E45">
        <v>-47.046852000000001</v>
      </c>
      <c r="F45">
        <v>647</v>
      </c>
      <c r="G45">
        <v>8</v>
      </c>
      <c r="H45">
        <v>0</v>
      </c>
      <c r="I45">
        <v>1</v>
      </c>
      <c r="J45">
        <v>0</v>
      </c>
      <c r="K45">
        <v>54400</v>
      </c>
      <c r="L45">
        <v>0</v>
      </c>
      <c r="M45" t="s">
        <v>19</v>
      </c>
      <c r="N45">
        <v>10</v>
      </c>
      <c r="O45">
        <v>0</v>
      </c>
      <c r="P45">
        <v>0</v>
      </c>
      <c r="Q45">
        <v>0</v>
      </c>
      <c r="R45">
        <v>0</v>
      </c>
      <c r="S45" s="4">
        <v>45469.302476851852</v>
      </c>
      <c r="T45" s="6">
        <v>45469.302476851852</v>
      </c>
      <c r="U45">
        <f t="shared" si="13"/>
        <v>0</v>
      </c>
      <c r="V45" s="1">
        <f t="shared" si="14"/>
        <v>601</v>
      </c>
      <c r="W45" s="1" t="str">
        <f t="shared" si="2"/>
        <v/>
      </c>
      <c r="X45" s="14" t="str">
        <f t="shared" si="17"/>
        <v/>
      </c>
      <c r="Y45" s="14" t="str">
        <f t="shared" si="15"/>
        <v/>
      </c>
      <c r="Z45" s="17" t="str">
        <f t="shared" si="16"/>
        <v/>
      </c>
      <c r="AA45" s="18" t="str">
        <f t="shared" si="3"/>
        <v/>
      </c>
      <c r="AB45" s="18" t="str">
        <f t="shared" si="4"/>
        <v/>
      </c>
      <c r="AC45" s="18" t="str">
        <f>IF(AND(AA45="RUN",AA46=""),"",IF(AND(AA45="RUN",AA44="RUN"),"RUN",""))</f>
        <v/>
      </c>
      <c r="AE45" s="18" t="str">
        <f>IF(AND(AC44="RUN",AC45=""),"RUN FINISH","")</f>
        <v/>
      </c>
      <c r="AF45" t="str">
        <f>IF(AND(AA44="RUN",AA45=""),"IDLE START","")</f>
        <v/>
      </c>
      <c r="AG45" s="18" t="str">
        <f t="shared" si="0"/>
        <v>IDLE</v>
      </c>
      <c r="AH45" t="str">
        <f>IF(AND(AA45="",AA46="RUN"),"IDLE FINISH","")</f>
        <v/>
      </c>
      <c r="AI45" t="str">
        <f t="shared" si="5"/>
        <v/>
      </c>
      <c r="AJ45" t="str">
        <f t="shared" si="6"/>
        <v/>
      </c>
      <c r="AK45" t="str">
        <f t="shared" si="7"/>
        <v/>
      </c>
      <c r="AL45" t="str">
        <f t="shared" si="8"/>
        <v/>
      </c>
      <c r="AM45" t="str">
        <f t="shared" si="9"/>
        <v/>
      </c>
      <c r="AN45" t="str">
        <f t="shared" si="10"/>
        <v/>
      </c>
      <c r="AO45" t="str">
        <f t="shared" si="11"/>
        <v/>
      </c>
      <c r="AP45" t="str">
        <f t="shared" si="12"/>
        <v/>
      </c>
      <c r="AQ45" t="str">
        <f t="shared" si="1"/>
        <v>IDLE</v>
      </c>
    </row>
    <row r="46" spans="1:43" x14ac:dyDescent="0.25">
      <c r="A46">
        <v>9706</v>
      </c>
      <c r="B46" s="1">
        <v>867488060855003</v>
      </c>
      <c r="C46" s="1">
        <v>1719397534</v>
      </c>
      <c r="D46">
        <v>-22.892593999999999</v>
      </c>
      <c r="E46">
        <v>-47.046852000000001</v>
      </c>
      <c r="F46">
        <v>647</v>
      </c>
      <c r="G46">
        <v>8</v>
      </c>
      <c r="H46">
        <v>0</v>
      </c>
      <c r="I46">
        <v>1</v>
      </c>
      <c r="J46">
        <v>0</v>
      </c>
      <c r="K46">
        <v>54400</v>
      </c>
      <c r="L46">
        <v>0</v>
      </c>
      <c r="M46" t="s">
        <v>19</v>
      </c>
      <c r="N46">
        <v>10</v>
      </c>
      <c r="O46">
        <v>0</v>
      </c>
      <c r="P46">
        <v>0</v>
      </c>
      <c r="Q46">
        <v>0</v>
      </c>
      <c r="R46">
        <v>0</v>
      </c>
      <c r="S46" s="4">
        <v>45469.309421296297</v>
      </c>
      <c r="T46" s="6">
        <v>45469.309421296297</v>
      </c>
      <c r="U46">
        <f t="shared" si="13"/>
        <v>0</v>
      </c>
      <c r="V46" s="1">
        <f t="shared" si="14"/>
        <v>600</v>
      </c>
      <c r="W46" s="1" t="str">
        <f t="shared" si="2"/>
        <v/>
      </c>
      <c r="X46" s="14" t="str">
        <f t="shared" si="17"/>
        <v/>
      </c>
      <c r="Y46" s="14" t="str">
        <f t="shared" si="15"/>
        <v/>
      </c>
      <c r="Z46" s="17" t="str">
        <f t="shared" si="16"/>
        <v/>
      </c>
      <c r="AA46" s="18" t="str">
        <f t="shared" si="3"/>
        <v/>
      </c>
      <c r="AB46" s="18" t="str">
        <f t="shared" si="4"/>
        <v/>
      </c>
      <c r="AC46" s="18" t="str">
        <f>IF(AND(AA46="RUN",AA47=""),"",IF(AND(AA46="RUN",AA45="RUN"),"RUN",""))</f>
        <v/>
      </c>
      <c r="AE46" s="18" t="str">
        <f>IF(AND(AC45="RUN",AC46=""),"RUN FINISH","")</f>
        <v/>
      </c>
      <c r="AF46" t="str">
        <f>IF(AND(AA45="RUN",AA46=""),"IDLE START","")</f>
        <v/>
      </c>
      <c r="AG46" s="18" t="str">
        <f t="shared" si="0"/>
        <v>IDLE</v>
      </c>
      <c r="AH46" t="str">
        <f>IF(AND(AA46="",AA47="RUN"),"IDLE FINISH","")</f>
        <v/>
      </c>
      <c r="AI46" t="str">
        <f t="shared" si="5"/>
        <v/>
      </c>
      <c r="AJ46" t="str">
        <f t="shared" si="6"/>
        <v/>
      </c>
      <c r="AK46" t="str">
        <f t="shared" si="7"/>
        <v/>
      </c>
      <c r="AL46" t="str">
        <f t="shared" si="8"/>
        <v/>
      </c>
      <c r="AM46" t="str">
        <f t="shared" si="9"/>
        <v/>
      </c>
      <c r="AN46" t="str">
        <f t="shared" si="10"/>
        <v/>
      </c>
      <c r="AO46" t="str">
        <f t="shared" si="11"/>
        <v/>
      </c>
      <c r="AP46" t="str">
        <f t="shared" si="12"/>
        <v/>
      </c>
      <c r="AQ46" t="str">
        <f t="shared" si="1"/>
        <v>IDLE</v>
      </c>
    </row>
    <row r="47" spans="1:43" x14ac:dyDescent="0.25">
      <c r="A47">
        <v>9709</v>
      </c>
      <c r="B47" s="1">
        <v>867488060855003</v>
      </c>
      <c r="C47" s="1">
        <v>1719398135</v>
      </c>
      <c r="D47">
        <v>-22.892593999999999</v>
      </c>
      <c r="E47">
        <v>-47.046852000000001</v>
      </c>
      <c r="F47">
        <v>647</v>
      </c>
      <c r="G47">
        <v>8</v>
      </c>
      <c r="H47">
        <v>0</v>
      </c>
      <c r="I47">
        <v>1</v>
      </c>
      <c r="J47">
        <v>0</v>
      </c>
      <c r="K47">
        <v>54400</v>
      </c>
      <c r="L47">
        <v>0</v>
      </c>
      <c r="M47" t="s">
        <v>19</v>
      </c>
      <c r="N47">
        <v>10</v>
      </c>
      <c r="O47">
        <v>0</v>
      </c>
      <c r="P47">
        <v>0</v>
      </c>
      <c r="Q47">
        <v>0</v>
      </c>
      <c r="R47">
        <v>0</v>
      </c>
      <c r="S47" s="4">
        <v>45469.316377314812</v>
      </c>
      <c r="T47" s="6">
        <v>45469.316377314812</v>
      </c>
      <c r="U47">
        <f t="shared" si="13"/>
        <v>0</v>
      </c>
      <c r="V47" s="1">
        <f t="shared" si="14"/>
        <v>601</v>
      </c>
      <c r="W47" s="1" t="str">
        <f t="shared" si="2"/>
        <v/>
      </c>
      <c r="X47" s="14" t="str">
        <f t="shared" si="17"/>
        <v/>
      </c>
      <c r="Y47" s="14" t="str">
        <f t="shared" si="15"/>
        <v/>
      </c>
      <c r="Z47" s="17" t="str">
        <f t="shared" si="16"/>
        <v/>
      </c>
      <c r="AA47" s="18" t="str">
        <f t="shared" si="3"/>
        <v/>
      </c>
      <c r="AB47" s="18" t="str">
        <f t="shared" si="4"/>
        <v/>
      </c>
      <c r="AC47" s="18" t="str">
        <f>IF(AND(AA47="RUN",AA48=""),"",IF(AND(AA47="RUN",AA46="RUN"),"RUN",""))</f>
        <v/>
      </c>
      <c r="AE47" s="18" t="str">
        <f>IF(AND(AC46="RUN",AC47=""),"RUN FINISH","")</f>
        <v/>
      </c>
      <c r="AF47" t="str">
        <f>IF(AND(AA46="RUN",AA47=""),"IDLE START","")</f>
        <v/>
      </c>
      <c r="AG47" s="18" t="str">
        <f t="shared" si="0"/>
        <v>IDLE</v>
      </c>
      <c r="AH47" t="str">
        <f>IF(AND(AA47="",AA48="RUN"),"IDLE FINISH","")</f>
        <v/>
      </c>
      <c r="AI47" t="str">
        <f t="shared" si="5"/>
        <v/>
      </c>
      <c r="AJ47" t="str">
        <f t="shared" si="6"/>
        <v/>
      </c>
      <c r="AK47" t="str">
        <f t="shared" si="7"/>
        <v/>
      </c>
      <c r="AL47" t="str">
        <f t="shared" si="8"/>
        <v/>
      </c>
      <c r="AM47" t="str">
        <f t="shared" si="9"/>
        <v/>
      </c>
      <c r="AN47" t="str">
        <f t="shared" si="10"/>
        <v/>
      </c>
      <c r="AO47" t="str">
        <f t="shared" si="11"/>
        <v/>
      </c>
      <c r="AP47" t="str">
        <f t="shared" si="12"/>
        <v/>
      </c>
      <c r="AQ47" t="str">
        <f t="shared" si="1"/>
        <v>IDLE</v>
      </c>
    </row>
    <row r="48" spans="1:43" x14ac:dyDescent="0.25">
      <c r="A48">
        <v>9710</v>
      </c>
      <c r="B48" s="1">
        <v>867488060855003</v>
      </c>
      <c r="C48" s="1">
        <v>1719398735</v>
      </c>
      <c r="D48">
        <v>-22.892593999999999</v>
      </c>
      <c r="E48">
        <v>-47.046852000000001</v>
      </c>
      <c r="F48">
        <v>647</v>
      </c>
      <c r="G48">
        <v>8</v>
      </c>
      <c r="H48">
        <v>0</v>
      </c>
      <c r="I48">
        <v>1</v>
      </c>
      <c r="J48">
        <v>0</v>
      </c>
      <c r="K48">
        <v>54400</v>
      </c>
      <c r="L48">
        <v>0</v>
      </c>
      <c r="M48" t="s">
        <v>19</v>
      </c>
      <c r="N48">
        <v>10</v>
      </c>
      <c r="O48">
        <v>0</v>
      </c>
      <c r="P48">
        <v>0</v>
      </c>
      <c r="Q48">
        <v>0</v>
      </c>
      <c r="R48">
        <v>0</v>
      </c>
      <c r="S48" s="4">
        <v>45469.323321759257</v>
      </c>
      <c r="T48" s="6">
        <v>45469.323321759257</v>
      </c>
      <c r="U48">
        <f t="shared" si="13"/>
        <v>0</v>
      </c>
      <c r="V48" s="1">
        <f t="shared" si="14"/>
        <v>600</v>
      </c>
      <c r="W48" s="1" t="str">
        <f t="shared" si="2"/>
        <v/>
      </c>
      <c r="X48" s="14" t="str">
        <f t="shared" si="17"/>
        <v/>
      </c>
      <c r="Y48" s="14" t="str">
        <f t="shared" si="15"/>
        <v/>
      </c>
      <c r="Z48" s="17" t="str">
        <f t="shared" si="16"/>
        <v/>
      </c>
      <c r="AA48" s="18" t="str">
        <f t="shared" si="3"/>
        <v/>
      </c>
      <c r="AB48" s="18" t="str">
        <f t="shared" si="4"/>
        <v/>
      </c>
      <c r="AC48" s="18" t="str">
        <f>IF(AND(AA48="RUN",AA49=""),"",IF(AND(AA48="RUN",AA47="RUN"),"RUN",""))</f>
        <v/>
      </c>
      <c r="AE48" s="18" t="str">
        <f>IF(AND(AC47="RUN",AC48=""),"RUN FINISH","")</f>
        <v/>
      </c>
      <c r="AF48" t="str">
        <f>IF(AND(AA47="RUN",AA48=""),"IDLE START","")</f>
        <v/>
      </c>
      <c r="AG48" s="18" t="str">
        <f t="shared" si="0"/>
        <v>IDLE</v>
      </c>
      <c r="AH48" t="str">
        <f>IF(AND(AA48="",AA49="RUN"),"IDLE FINISH","")</f>
        <v/>
      </c>
      <c r="AI48" t="str">
        <f t="shared" si="5"/>
        <v/>
      </c>
      <c r="AJ48" t="str">
        <f t="shared" si="6"/>
        <v/>
      </c>
      <c r="AK48" t="str">
        <f t="shared" si="7"/>
        <v/>
      </c>
      <c r="AL48" t="str">
        <f t="shared" si="8"/>
        <v/>
      </c>
      <c r="AM48" t="str">
        <f t="shared" si="9"/>
        <v/>
      </c>
      <c r="AN48" t="str">
        <f t="shared" si="10"/>
        <v/>
      </c>
      <c r="AO48" t="str">
        <f t="shared" si="11"/>
        <v/>
      </c>
      <c r="AP48" t="str">
        <f t="shared" si="12"/>
        <v/>
      </c>
      <c r="AQ48" t="str">
        <f t="shared" si="1"/>
        <v>IDLE</v>
      </c>
    </row>
    <row r="49" spans="1:43" x14ac:dyDescent="0.25">
      <c r="A49">
        <v>9711</v>
      </c>
      <c r="B49" s="1">
        <v>867488060855003</v>
      </c>
      <c r="C49" s="1">
        <v>1719399335</v>
      </c>
      <c r="D49">
        <v>-22.892593999999999</v>
      </c>
      <c r="E49">
        <v>-47.046852000000001</v>
      </c>
      <c r="F49">
        <v>647</v>
      </c>
      <c r="G49">
        <v>8</v>
      </c>
      <c r="H49">
        <v>0</v>
      </c>
      <c r="I49">
        <v>1</v>
      </c>
      <c r="J49">
        <v>0</v>
      </c>
      <c r="K49">
        <v>54400</v>
      </c>
      <c r="L49">
        <v>0</v>
      </c>
      <c r="M49" t="s">
        <v>19</v>
      </c>
      <c r="N49">
        <v>10</v>
      </c>
      <c r="O49">
        <v>0</v>
      </c>
      <c r="P49">
        <v>0</v>
      </c>
      <c r="Q49">
        <v>0</v>
      </c>
      <c r="R49">
        <v>0</v>
      </c>
      <c r="S49" s="4">
        <v>45469.330266203702</v>
      </c>
      <c r="T49" s="6">
        <v>45469.330266203702</v>
      </c>
      <c r="U49">
        <f t="shared" si="13"/>
        <v>0</v>
      </c>
      <c r="V49" s="1">
        <f t="shared" si="14"/>
        <v>600</v>
      </c>
      <c r="W49" s="1" t="str">
        <f t="shared" si="2"/>
        <v/>
      </c>
      <c r="X49" s="14" t="str">
        <f t="shared" si="17"/>
        <v/>
      </c>
      <c r="Y49" s="14" t="str">
        <f t="shared" si="15"/>
        <v/>
      </c>
      <c r="Z49" s="17" t="str">
        <f t="shared" si="16"/>
        <v/>
      </c>
      <c r="AA49" s="18" t="str">
        <f t="shared" si="3"/>
        <v/>
      </c>
      <c r="AB49" s="18" t="str">
        <f t="shared" si="4"/>
        <v/>
      </c>
      <c r="AC49" s="18" t="str">
        <f>IF(AND(AA49="RUN",AA50=""),"",IF(AND(AA49="RUN",AA48="RUN"),"RUN",""))</f>
        <v/>
      </c>
      <c r="AE49" s="18" t="str">
        <f>IF(AND(AC48="RUN",AC49=""),"RUN FINISH","")</f>
        <v/>
      </c>
      <c r="AF49" t="str">
        <f>IF(AND(AA48="RUN",AA49=""),"IDLE START","")</f>
        <v/>
      </c>
      <c r="AG49" s="18" t="str">
        <f t="shared" si="0"/>
        <v>IDLE</v>
      </c>
      <c r="AH49" t="str">
        <f>IF(AND(AA49="",AA50="RUN"),"IDLE FINISH","")</f>
        <v/>
      </c>
      <c r="AI49" t="str">
        <f t="shared" si="5"/>
        <v/>
      </c>
      <c r="AJ49" t="str">
        <f t="shared" si="6"/>
        <v/>
      </c>
      <c r="AK49" t="str">
        <f t="shared" si="7"/>
        <v/>
      </c>
      <c r="AL49" t="str">
        <f t="shared" si="8"/>
        <v/>
      </c>
      <c r="AM49" t="str">
        <f t="shared" si="9"/>
        <v/>
      </c>
      <c r="AN49" t="str">
        <f t="shared" si="10"/>
        <v/>
      </c>
      <c r="AO49" t="str">
        <f t="shared" si="11"/>
        <v/>
      </c>
      <c r="AP49" t="str">
        <f t="shared" si="12"/>
        <v/>
      </c>
      <c r="AQ49" t="str">
        <f t="shared" si="1"/>
        <v>IDLE</v>
      </c>
    </row>
    <row r="50" spans="1:43" x14ac:dyDescent="0.25">
      <c r="A50">
        <v>9714</v>
      </c>
      <c r="B50" s="1">
        <v>867488060855003</v>
      </c>
      <c r="C50" s="1">
        <v>1719399935</v>
      </c>
      <c r="D50">
        <v>-22.892593999999999</v>
      </c>
      <c r="E50">
        <v>-47.046852000000001</v>
      </c>
      <c r="F50">
        <v>647</v>
      </c>
      <c r="G50">
        <v>8</v>
      </c>
      <c r="H50">
        <v>0</v>
      </c>
      <c r="I50">
        <v>1</v>
      </c>
      <c r="J50">
        <v>0</v>
      </c>
      <c r="K50">
        <v>54400</v>
      </c>
      <c r="L50">
        <v>0</v>
      </c>
      <c r="M50" t="s">
        <v>19</v>
      </c>
      <c r="N50">
        <v>10</v>
      </c>
      <c r="O50">
        <v>0</v>
      </c>
      <c r="P50">
        <v>0</v>
      </c>
      <c r="Q50">
        <v>0</v>
      </c>
      <c r="R50">
        <v>0</v>
      </c>
      <c r="S50" s="4">
        <v>45469.337210648147</v>
      </c>
      <c r="T50" s="6">
        <v>45469.337210648147</v>
      </c>
      <c r="U50">
        <f t="shared" si="13"/>
        <v>0</v>
      </c>
      <c r="V50" s="1">
        <f t="shared" si="14"/>
        <v>600</v>
      </c>
      <c r="W50" s="1" t="str">
        <f t="shared" si="2"/>
        <v/>
      </c>
      <c r="X50" s="14" t="str">
        <f t="shared" si="17"/>
        <v/>
      </c>
      <c r="Y50" s="14" t="str">
        <f t="shared" si="15"/>
        <v/>
      </c>
      <c r="Z50" s="17" t="str">
        <f t="shared" si="16"/>
        <v/>
      </c>
      <c r="AA50" s="18" t="str">
        <f t="shared" si="3"/>
        <v/>
      </c>
      <c r="AB50" s="18" t="str">
        <f t="shared" si="4"/>
        <v/>
      </c>
      <c r="AC50" s="18" t="str">
        <f>IF(AND(AA50="RUN",AA51=""),"",IF(AND(AA50="RUN",AA49="RUN"),"RUN",""))</f>
        <v/>
      </c>
      <c r="AE50" s="18" t="str">
        <f>IF(AND(AC49="RUN",AC50=""),"RUN FINISH","")</f>
        <v/>
      </c>
      <c r="AF50" t="str">
        <f>IF(AND(AA49="RUN",AA50=""),"IDLE START","")</f>
        <v/>
      </c>
      <c r="AG50" s="18" t="str">
        <f t="shared" si="0"/>
        <v>IDLE</v>
      </c>
      <c r="AH50" t="str">
        <f>IF(AND(AA50="",AA51="RUN"),"IDLE FINISH","")</f>
        <v/>
      </c>
      <c r="AI50" t="str">
        <f t="shared" si="5"/>
        <v/>
      </c>
      <c r="AJ50" t="str">
        <f t="shared" si="6"/>
        <v/>
      </c>
      <c r="AK50" t="str">
        <f t="shared" si="7"/>
        <v/>
      </c>
      <c r="AL50" t="str">
        <f t="shared" si="8"/>
        <v/>
      </c>
      <c r="AM50" t="str">
        <f t="shared" si="9"/>
        <v/>
      </c>
      <c r="AN50" t="str">
        <f t="shared" si="10"/>
        <v/>
      </c>
      <c r="AO50" t="str">
        <f t="shared" si="11"/>
        <v/>
      </c>
      <c r="AP50" t="str">
        <f t="shared" si="12"/>
        <v/>
      </c>
      <c r="AQ50" t="str">
        <f t="shared" si="1"/>
        <v>IDLE</v>
      </c>
    </row>
    <row r="51" spans="1:43" x14ac:dyDescent="0.25">
      <c r="A51">
        <v>9715</v>
      </c>
      <c r="B51" s="1">
        <v>867488060855003</v>
      </c>
      <c r="C51" s="1">
        <v>1719400536</v>
      </c>
      <c r="D51">
        <v>-22.892593999999999</v>
      </c>
      <c r="E51">
        <v>-47.046852000000001</v>
      </c>
      <c r="F51">
        <v>647</v>
      </c>
      <c r="G51">
        <v>8</v>
      </c>
      <c r="H51">
        <v>0</v>
      </c>
      <c r="I51">
        <v>1</v>
      </c>
      <c r="J51">
        <v>0</v>
      </c>
      <c r="K51">
        <v>54400</v>
      </c>
      <c r="L51">
        <v>0</v>
      </c>
      <c r="M51" t="s">
        <v>19</v>
      </c>
      <c r="N51">
        <v>10</v>
      </c>
      <c r="O51">
        <v>0</v>
      </c>
      <c r="P51">
        <v>0</v>
      </c>
      <c r="Q51">
        <v>0</v>
      </c>
      <c r="R51">
        <v>0</v>
      </c>
      <c r="S51" s="4">
        <v>45469.344166666669</v>
      </c>
      <c r="T51" s="6">
        <v>45469.344166666669</v>
      </c>
      <c r="U51">
        <f t="shared" si="13"/>
        <v>0</v>
      </c>
      <c r="V51" s="1">
        <f t="shared" si="14"/>
        <v>601</v>
      </c>
      <c r="W51" s="1" t="str">
        <f t="shared" si="2"/>
        <v/>
      </c>
      <c r="X51" s="14" t="str">
        <f t="shared" si="17"/>
        <v/>
      </c>
      <c r="Y51" s="14" t="str">
        <f t="shared" si="15"/>
        <v/>
      </c>
      <c r="Z51" s="17" t="str">
        <f t="shared" si="16"/>
        <v/>
      </c>
      <c r="AA51" s="18" t="str">
        <f t="shared" si="3"/>
        <v/>
      </c>
      <c r="AB51" s="18" t="str">
        <f t="shared" si="4"/>
        <v/>
      </c>
      <c r="AC51" s="18" t="str">
        <f>IF(AND(AA51="RUN",AA52=""),"",IF(AND(AA51="RUN",AA50="RUN"),"RUN",""))</f>
        <v/>
      </c>
      <c r="AE51" s="18" t="str">
        <f>IF(AND(AC50="RUN",AC51=""),"RUN FINISH","")</f>
        <v/>
      </c>
      <c r="AF51" t="str">
        <f>IF(AND(AA50="RUN",AA51=""),"IDLE START","")</f>
        <v/>
      </c>
      <c r="AG51" s="18" t="str">
        <f t="shared" si="0"/>
        <v>IDLE</v>
      </c>
      <c r="AH51" t="str">
        <f>IF(AND(AA51="",AA52="RUN"),"IDLE FINISH","")</f>
        <v/>
      </c>
      <c r="AI51" t="str">
        <f t="shared" si="5"/>
        <v/>
      </c>
      <c r="AJ51" t="str">
        <f t="shared" si="6"/>
        <v/>
      </c>
      <c r="AK51" t="str">
        <f t="shared" si="7"/>
        <v/>
      </c>
      <c r="AL51" t="str">
        <f t="shared" si="8"/>
        <v/>
      </c>
      <c r="AM51" t="str">
        <f t="shared" si="9"/>
        <v/>
      </c>
      <c r="AN51" t="str">
        <f t="shared" si="10"/>
        <v/>
      </c>
      <c r="AO51" t="str">
        <f t="shared" si="11"/>
        <v/>
      </c>
      <c r="AP51" t="str">
        <f t="shared" si="12"/>
        <v/>
      </c>
      <c r="AQ51" t="str">
        <f t="shared" si="1"/>
        <v>IDLE</v>
      </c>
    </row>
    <row r="52" spans="1:43" x14ac:dyDescent="0.25">
      <c r="A52">
        <v>9716</v>
      </c>
      <c r="B52" s="1">
        <v>867488060855003</v>
      </c>
      <c r="C52" s="1">
        <v>1719401140</v>
      </c>
      <c r="D52">
        <v>-22.892593999999999</v>
      </c>
      <c r="E52">
        <v>-47.046852000000001</v>
      </c>
      <c r="F52">
        <v>647</v>
      </c>
      <c r="G52">
        <v>8</v>
      </c>
      <c r="H52">
        <v>0</v>
      </c>
      <c r="I52">
        <v>1</v>
      </c>
      <c r="J52">
        <v>0</v>
      </c>
      <c r="K52">
        <v>54400</v>
      </c>
      <c r="L52">
        <v>0</v>
      </c>
      <c r="M52" t="s">
        <v>19</v>
      </c>
      <c r="N52">
        <v>10</v>
      </c>
      <c r="O52">
        <v>0</v>
      </c>
      <c r="P52">
        <v>0</v>
      </c>
      <c r="Q52">
        <v>0</v>
      </c>
      <c r="R52">
        <v>0</v>
      </c>
      <c r="S52" s="4">
        <v>45469.351157407407</v>
      </c>
      <c r="T52" s="6">
        <v>45469.351157407407</v>
      </c>
      <c r="U52">
        <f t="shared" si="13"/>
        <v>0</v>
      </c>
      <c r="V52" s="1">
        <f t="shared" si="14"/>
        <v>604</v>
      </c>
      <c r="W52" s="1" t="str">
        <f t="shared" si="2"/>
        <v/>
      </c>
      <c r="X52" s="14" t="str">
        <f t="shared" si="17"/>
        <v/>
      </c>
      <c r="Y52" s="14" t="str">
        <f t="shared" si="15"/>
        <v/>
      </c>
      <c r="Z52" s="17" t="str">
        <f t="shared" si="16"/>
        <v/>
      </c>
      <c r="AA52" s="18" t="str">
        <f t="shared" si="3"/>
        <v/>
      </c>
      <c r="AB52" s="18" t="str">
        <f t="shared" si="4"/>
        <v/>
      </c>
      <c r="AC52" s="18" t="str">
        <f>IF(AND(AA52="RUN",AA53=""),"",IF(AND(AA52="RUN",AA51="RUN"),"RUN",""))</f>
        <v/>
      </c>
      <c r="AE52" s="18" t="str">
        <f>IF(AND(AC51="RUN",AC52=""),"RUN FINISH","")</f>
        <v/>
      </c>
      <c r="AF52" t="str">
        <f>IF(AND(AA51="RUN",AA52=""),"IDLE START","")</f>
        <v/>
      </c>
      <c r="AG52" s="18" t="str">
        <f t="shared" si="0"/>
        <v>IDLE</v>
      </c>
      <c r="AH52" t="str">
        <f>IF(AND(AA52="",AA53="RUN"),"IDLE FINISH","")</f>
        <v/>
      </c>
      <c r="AI52" t="str">
        <f t="shared" si="5"/>
        <v/>
      </c>
      <c r="AJ52" t="str">
        <f t="shared" si="6"/>
        <v/>
      </c>
      <c r="AK52" t="str">
        <f t="shared" si="7"/>
        <v/>
      </c>
      <c r="AL52" t="str">
        <f t="shared" si="8"/>
        <v/>
      </c>
      <c r="AM52" t="str">
        <f t="shared" si="9"/>
        <v/>
      </c>
      <c r="AN52" t="str">
        <f t="shared" si="10"/>
        <v/>
      </c>
      <c r="AO52" t="str">
        <f t="shared" si="11"/>
        <v/>
      </c>
      <c r="AP52" t="str">
        <f t="shared" si="12"/>
        <v/>
      </c>
      <c r="AQ52" t="str">
        <f t="shared" si="1"/>
        <v>IDLE</v>
      </c>
    </row>
    <row r="53" spans="1:43" x14ac:dyDescent="0.25">
      <c r="A53">
        <v>9719</v>
      </c>
      <c r="B53" s="1">
        <v>867488060855003</v>
      </c>
      <c r="C53" s="1">
        <v>1719401741</v>
      </c>
      <c r="D53">
        <v>-22.892593999999999</v>
      </c>
      <c r="E53">
        <v>-47.046852000000001</v>
      </c>
      <c r="F53">
        <v>647</v>
      </c>
      <c r="G53">
        <v>8</v>
      </c>
      <c r="H53">
        <v>0</v>
      </c>
      <c r="I53">
        <v>1</v>
      </c>
      <c r="J53">
        <v>0</v>
      </c>
      <c r="K53">
        <v>54400</v>
      </c>
      <c r="L53">
        <v>0</v>
      </c>
      <c r="M53" t="s">
        <v>19</v>
      </c>
      <c r="N53">
        <v>10</v>
      </c>
      <c r="O53">
        <v>0</v>
      </c>
      <c r="P53">
        <v>0</v>
      </c>
      <c r="Q53">
        <v>0</v>
      </c>
      <c r="R53">
        <v>0</v>
      </c>
      <c r="S53" s="4">
        <v>45469.358113425929</v>
      </c>
      <c r="T53" s="6">
        <v>45469.358113425929</v>
      </c>
      <c r="U53">
        <f t="shared" si="13"/>
        <v>0</v>
      </c>
      <c r="V53" s="1">
        <f t="shared" si="14"/>
        <v>601</v>
      </c>
      <c r="W53" s="1" t="str">
        <f t="shared" si="2"/>
        <v/>
      </c>
      <c r="X53" s="14" t="str">
        <f t="shared" si="17"/>
        <v/>
      </c>
      <c r="Y53" s="14" t="str">
        <f t="shared" si="15"/>
        <v/>
      </c>
      <c r="Z53" s="17" t="str">
        <f t="shared" si="16"/>
        <v/>
      </c>
      <c r="AA53" s="18" t="str">
        <f t="shared" si="3"/>
        <v/>
      </c>
      <c r="AB53" s="18" t="str">
        <f t="shared" si="4"/>
        <v/>
      </c>
      <c r="AC53" s="18" t="str">
        <f>IF(AND(AA53="RUN",AA54=""),"",IF(AND(AA53="RUN",AA52="RUN"),"RUN",""))</f>
        <v/>
      </c>
      <c r="AE53" s="18" t="str">
        <f>IF(AND(AC52="RUN",AC53=""),"RUN FINISH","")</f>
        <v/>
      </c>
      <c r="AF53" t="str">
        <f>IF(AND(AA52="RUN",AA53=""),"IDLE START","")</f>
        <v/>
      </c>
      <c r="AG53" s="18" t="str">
        <f t="shared" si="0"/>
        <v>IDLE</v>
      </c>
      <c r="AH53" t="str">
        <f>IF(AND(AA53="",AA54="RUN"),"IDLE FINISH","")</f>
        <v/>
      </c>
      <c r="AI53" t="str">
        <f t="shared" si="5"/>
        <v/>
      </c>
      <c r="AJ53" t="str">
        <f t="shared" si="6"/>
        <v/>
      </c>
      <c r="AK53" t="str">
        <f t="shared" si="7"/>
        <v/>
      </c>
      <c r="AL53" t="str">
        <f t="shared" si="8"/>
        <v/>
      </c>
      <c r="AM53" t="str">
        <f t="shared" si="9"/>
        <v/>
      </c>
      <c r="AN53" t="str">
        <f t="shared" si="10"/>
        <v/>
      </c>
      <c r="AO53" t="str">
        <f t="shared" si="11"/>
        <v/>
      </c>
      <c r="AP53" t="str">
        <f t="shared" si="12"/>
        <v/>
      </c>
      <c r="AQ53" t="str">
        <f t="shared" si="1"/>
        <v>IDLE</v>
      </c>
    </row>
    <row r="54" spans="1:43" x14ac:dyDescent="0.25">
      <c r="A54">
        <v>9720</v>
      </c>
      <c r="B54" s="1">
        <v>867488060855003</v>
      </c>
      <c r="C54" s="1">
        <v>1719402334</v>
      </c>
      <c r="D54">
        <v>-22.892593999999999</v>
      </c>
      <c r="E54">
        <v>-47.046852000000001</v>
      </c>
      <c r="F54">
        <v>647</v>
      </c>
      <c r="G54">
        <v>8</v>
      </c>
      <c r="H54">
        <v>0</v>
      </c>
      <c r="I54">
        <v>1</v>
      </c>
      <c r="J54">
        <v>0</v>
      </c>
      <c r="K54">
        <v>54400</v>
      </c>
      <c r="L54">
        <v>0</v>
      </c>
      <c r="M54" t="s">
        <v>19</v>
      </c>
      <c r="N54">
        <v>10</v>
      </c>
      <c r="O54">
        <v>0</v>
      </c>
      <c r="P54">
        <v>0</v>
      </c>
      <c r="Q54">
        <v>0</v>
      </c>
      <c r="R54">
        <v>0</v>
      </c>
      <c r="S54" s="4">
        <v>45469.364976851852</v>
      </c>
      <c r="T54" s="6">
        <v>45469.364976851852</v>
      </c>
      <c r="U54">
        <f t="shared" si="13"/>
        <v>0</v>
      </c>
      <c r="V54" s="1">
        <f t="shared" si="14"/>
        <v>593</v>
      </c>
      <c r="W54" s="1" t="str">
        <f t="shared" si="2"/>
        <v/>
      </c>
      <c r="X54" s="14" t="str">
        <f t="shared" si="17"/>
        <v/>
      </c>
      <c r="Y54" s="14" t="str">
        <f t="shared" si="15"/>
        <v/>
      </c>
      <c r="Z54" s="17" t="str">
        <f t="shared" si="16"/>
        <v/>
      </c>
      <c r="AA54" s="18" t="str">
        <f t="shared" si="3"/>
        <v/>
      </c>
      <c r="AB54" s="18" t="str">
        <f t="shared" si="4"/>
        <v/>
      </c>
      <c r="AC54" s="18" t="str">
        <f>IF(AND(AA54="RUN",AA55=""),"",IF(AND(AA54="RUN",AA53="RUN"),"RUN",""))</f>
        <v/>
      </c>
      <c r="AE54" s="18" t="str">
        <f>IF(AND(AC53="RUN",AC54=""),"RUN FINISH","")</f>
        <v/>
      </c>
      <c r="AF54" t="str">
        <f>IF(AND(AA53="RUN",AA54=""),"IDLE START","")</f>
        <v/>
      </c>
      <c r="AG54" s="18" t="str">
        <f t="shared" si="0"/>
        <v>IDLE</v>
      </c>
      <c r="AH54" t="str">
        <f>IF(AND(AA54="",AA55="RUN"),"IDLE FINISH","")</f>
        <v/>
      </c>
      <c r="AI54" t="str">
        <f t="shared" si="5"/>
        <v/>
      </c>
      <c r="AJ54" t="str">
        <f t="shared" si="6"/>
        <v/>
      </c>
      <c r="AK54" t="str">
        <f t="shared" si="7"/>
        <v/>
      </c>
      <c r="AL54" t="str">
        <f t="shared" si="8"/>
        <v/>
      </c>
      <c r="AM54" t="str">
        <f t="shared" si="9"/>
        <v/>
      </c>
      <c r="AN54" t="str">
        <f t="shared" si="10"/>
        <v/>
      </c>
      <c r="AO54" t="str">
        <f t="shared" si="11"/>
        <v/>
      </c>
      <c r="AP54" t="str">
        <f t="shared" si="12"/>
        <v/>
      </c>
      <c r="AQ54" t="str">
        <f t="shared" si="1"/>
        <v>IDLE</v>
      </c>
    </row>
    <row r="55" spans="1:43" x14ac:dyDescent="0.25">
      <c r="A55">
        <v>9721</v>
      </c>
      <c r="B55" s="1">
        <v>867488060855003</v>
      </c>
      <c r="C55" s="1">
        <v>1719402946</v>
      </c>
      <c r="D55">
        <v>-22.892593999999999</v>
      </c>
      <c r="E55">
        <v>-47.046852000000001</v>
      </c>
      <c r="F55">
        <v>647</v>
      </c>
      <c r="G55">
        <v>8</v>
      </c>
      <c r="H55">
        <v>0</v>
      </c>
      <c r="I55">
        <v>1</v>
      </c>
      <c r="J55">
        <v>0</v>
      </c>
      <c r="K55">
        <v>54400</v>
      </c>
      <c r="L55">
        <v>0</v>
      </c>
      <c r="M55" t="s">
        <v>19</v>
      </c>
      <c r="N55">
        <v>10</v>
      </c>
      <c r="O55">
        <v>0</v>
      </c>
      <c r="P55">
        <v>0</v>
      </c>
      <c r="Q55">
        <v>0</v>
      </c>
      <c r="R55">
        <v>0</v>
      </c>
      <c r="S55" s="4">
        <v>45469.372060185182</v>
      </c>
      <c r="T55" s="6">
        <v>45469.372060185182</v>
      </c>
      <c r="U55">
        <f t="shared" si="13"/>
        <v>0</v>
      </c>
      <c r="V55" s="1">
        <f t="shared" si="14"/>
        <v>612</v>
      </c>
      <c r="W55" s="1" t="str">
        <f t="shared" si="2"/>
        <v/>
      </c>
      <c r="X55" s="14" t="str">
        <f t="shared" si="17"/>
        <v/>
      </c>
      <c r="Y55" s="14" t="str">
        <f t="shared" si="15"/>
        <v/>
      </c>
      <c r="Z55" s="17" t="str">
        <f t="shared" si="16"/>
        <v/>
      </c>
      <c r="AA55" s="18" t="str">
        <f t="shared" si="3"/>
        <v/>
      </c>
      <c r="AB55" s="18" t="str">
        <f t="shared" si="4"/>
        <v/>
      </c>
      <c r="AC55" s="18" t="str">
        <f>IF(AND(AA55="RUN",AA56=""),"",IF(AND(AA55="RUN",AA54="RUN"),"RUN",""))</f>
        <v/>
      </c>
      <c r="AE55" s="18" t="str">
        <f>IF(AND(AC54="RUN",AC55=""),"RUN FINISH","")</f>
        <v/>
      </c>
      <c r="AF55" t="str">
        <f>IF(AND(AA54="RUN",AA55=""),"IDLE START","")</f>
        <v/>
      </c>
      <c r="AG55" s="18" t="str">
        <f t="shared" si="0"/>
        <v>IDLE</v>
      </c>
      <c r="AH55" t="str">
        <f>IF(AND(AA55="",AA56="RUN"),"IDLE FINISH","")</f>
        <v/>
      </c>
      <c r="AI55" t="str">
        <f t="shared" si="5"/>
        <v/>
      </c>
      <c r="AJ55" t="str">
        <f t="shared" si="6"/>
        <v/>
      </c>
      <c r="AK55" t="str">
        <f t="shared" si="7"/>
        <v/>
      </c>
      <c r="AL55" t="str">
        <f t="shared" si="8"/>
        <v/>
      </c>
      <c r="AM55" t="str">
        <f t="shared" si="9"/>
        <v/>
      </c>
      <c r="AN55" t="str">
        <f t="shared" si="10"/>
        <v/>
      </c>
      <c r="AO55" t="str">
        <f t="shared" si="11"/>
        <v/>
      </c>
      <c r="AP55" t="str">
        <f t="shared" si="12"/>
        <v/>
      </c>
      <c r="AQ55" t="str">
        <f t="shared" si="1"/>
        <v>IDLE</v>
      </c>
    </row>
    <row r="56" spans="1:43" x14ac:dyDescent="0.25">
      <c r="A56">
        <v>9724</v>
      </c>
      <c r="B56" s="1">
        <v>867488060855003</v>
      </c>
      <c r="C56" s="1">
        <v>1719403536</v>
      </c>
      <c r="D56">
        <v>-22.892593999999999</v>
      </c>
      <c r="E56">
        <v>-47.046852000000001</v>
      </c>
      <c r="F56">
        <v>647</v>
      </c>
      <c r="G56">
        <v>8</v>
      </c>
      <c r="H56">
        <v>0</v>
      </c>
      <c r="I56">
        <v>1</v>
      </c>
      <c r="J56">
        <v>0</v>
      </c>
      <c r="K56">
        <v>54400</v>
      </c>
      <c r="L56">
        <v>0</v>
      </c>
      <c r="M56" t="s">
        <v>19</v>
      </c>
      <c r="N56">
        <v>10</v>
      </c>
      <c r="O56">
        <v>0</v>
      </c>
      <c r="P56">
        <v>0</v>
      </c>
      <c r="Q56">
        <v>0</v>
      </c>
      <c r="R56">
        <v>0</v>
      </c>
      <c r="S56" s="4">
        <v>45469.378888888888</v>
      </c>
      <c r="T56" s="6">
        <v>45469.378888888888</v>
      </c>
      <c r="U56">
        <f t="shared" si="13"/>
        <v>0</v>
      </c>
      <c r="V56" s="1">
        <f t="shared" si="14"/>
        <v>590</v>
      </c>
      <c r="W56" s="1" t="str">
        <f t="shared" si="2"/>
        <v/>
      </c>
      <c r="X56" s="14" t="str">
        <f t="shared" si="17"/>
        <v/>
      </c>
      <c r="Y56" s="14" t="str">
        <f t="shared" si="15"/>
        <v/>
      </c>
      <c r="Z56" s="17" t="str">
        <f t="shared" si="16"/>
        <v/>
      </c>
      <c r="AA56" s="18" t="str">
        <f t="shared" si="3"/>
        <v/>
      </c>
      <c r="AB56" s="18" t="str">
        <f t="shared" si="4"/>
        <v/>
      </c>
      <c r="AC56" s="18" t="str">
        <f>IF(AND(AA56="RUN",AA57=""),"",IF(AND(AA56="RUN",AA55="RUN"),"RUN",""))</f>
        <v/>
      </c>
      <c r="AE56" s="18" t="str">
        <f>IF(AND(AC55="RUN",AC56=""),"RUN FINISH","")</f>
        <v/>
      </c>
      <c r="AF56" t="str">
        <f>IF(AND(AA55="RUN",AA56=""),"IDLE START","")</f>
        <v/>
      </c>
      <c r="AG56" s="18" t="str">
        <f t="shared" si="0"/>
        <v>IDLE</v>
      </c>
      <c r="AH56" t="str">
        <f>IF(AND(AA56="",AA57="RUN"),"IDLE FINISH","")</f>
        <v/>
      </c>
      <c r="AI56" t="str">
        <f t="shared" si="5"/>
        <v/>
      </c>
      <c r="AJ56" t="str">
        <f t="shared" si="6"/>
        <v/>
      </c>
      <c r="AK56" t="str">
        <f t="shared" si="7"/>
        <v/>
      </c>
      <c r="AL56" t="str">
        <f t="shared" si="8"/>
        <v/>
      </c>
      <c r="AM56" t="str">
        <f t="shared" si="9"/>
        <v/>
      </c>
      <c r="AN56" t="str">
        <f t="shared" si="10"/>
        <v/>
      </c>
      <c r="AO56" t="str">
        <f t="shared" si="11"/>
        <v/>
      </c>
      <c r="AP56" t="str">
        <f t="shared" si="12"/>
        <v/>
      </c>
      <c r="AQ56" t="str">
        <f t="shared" si="1"/>
        <v>IDLE</v>
      </c>
    </row>
    <row r="57" spans="1:43" x14ac:dyDescent="0.25">
      <c r="A57">
        <v>9725</v>
      </c>
      <c r="B57" s="1">
        <v>867488060855003</v>
      </c>
      <c r="C57" s="1">
        <v>1719404136</v>
      </c>
      <c r="D57">
        <v>-22.892593999999999</v>
      </c>
      <c r="E57">
        <v>-47.046852000000001</v>
      </c>
      <c r="F57">
        <v>647</v>
      </c>
      <c r="G57">
        <v>8</v>
      </c>
      <c r="H57">
        <v>0</v>
      </c>
      <c r="I57">
        <v>1</v>
      </c>
      <c r="J57">
        <v>0</v>
      </c>
      <c r="K57">
        <v>54400</v>
      </c>
      <c r="L57">
        <v>0</v>
      </c>
      <c r="M57" t="s">
        <v>19</v>
      </c>
      <c r="N57">
        <v>10</v>
      </c>
      <c r="O57">
        <v>0</v>
      </c>
      <c r="P57">
        <v>0</v>
      </c>
      <c r="Q57">
        <v>0</v>
      </c>
      <c r="R57">
        <v>0</v>
      </c>
      <c r="S57" s="4">
        <v>45469.385833333334</v>
      </c>
      <c r="T57" s="6">
        <v>45469.385833333334</v>
      </c>
      <c r="U57">
        <f t="shared" si="13"/>
        <v>0</v>
      </c>
      <c r="V57" s="1">
        <f t="shared" si="14"/>
        <v>600</v>
      </c>
      <c r="W57" s="1" t="str">
        <f t="shared" si="2"/>
        <v/>
      </c>
      <c r="X57" s="14" t="str">
        <f t="shared" si="17"/>
        <v/>
      </c>
      <c r="Y57" s="14" t="str">
        <f t="shared" si="15"/>
        <v/>
      </c>
      <c r="Z57" s="17" t="str">
        <f t="shared" si="16"/>
        <v/>
      </c>
      <c r="AA57" s="18" t="str">
        <f t="shared" si="3"/>
        <v/>
      </c>
      <c r="AB57" s="18" t="str">
        <f t="shared" si="4"/>
        <v/>
      </c>
      <c r="AC57" s="18" t="str">
        <f>IF(AND(AA57="RUN",AA58=""),"",IF(AND(AA57="RUN",AA56="RUN"),"RUN",""))</f>
        <v/>
      </c>
      <c r="AE57" s="18" t="str">
        <f>IF(AND(AC56="RUN",AC57=""),"RUN FINISH","")</f>
        <v/>
      </c>
      <c r="AF57" t="str">
        <f>IF(AND(AA56="RUN",AA57=""),"IDLE START","")</f>
        <v/>
      </c>
      <c r="AG57" s="18" t="str">
        <f t="shared" si="0"/>
        <v>IDLE</v>
      </c>
      <c r="AH57" t="str">
        <f>IF(AND(AA57="",AA58="RUN"),"IDLE FINISH","")</f>
        <v/>
      </c>
      <c r="AI57" t="str">
        <f t="shared" si="5"/>
        <v/>
      </c>
      <c r="AJ57" t="str">
        <f t="shared" si="6"/>
        <v/>
      </c>
      <c r="AK57" t="str">
        <f t="shared" si="7"/>
        <v/>
      </c>
      <c r="AL57" t="str">
        <f t="shared" si="8"/>
        <v/>
      </c>
      <c r="AM57" t="str">
        <f t="shared" si="9"/>
        <v/>
      </c>
      <c r="AN57" t="str">
        <f t="shared" si="10"/>
        <v/>
      </c>
      <c r="AO57" t="str">
        <f t="shared" si="11"/>
        <v/>
      </c>
      <c r="AP57" t="str">
        <f t="shared" si="12"/>
        <v/>
      </c>
      <c r="AQ57" t="str">
        <f t="shared" si="1"/>
        <v>IDLE</v>
      </c>
    </row>
    <row r="58" spans="1:43" x14ac:dyDescent="0.25">
      <c r="A58">
        <v>9726</v>
      </c>
      <c r="B58" s="1">
        <v>867488060855003</v>
      </c>
      <c r="C58" s="1">
        <v>1719404736</v>
      </c>
      <c r="D58">
        <v>-22.892593999999999</v>
      </c>
      <c r="E58">
        <v>-47.046852000000001</v>
      </c>
      <c r="F58">
        <v>647</v>
      </c>
      <c r="G58">
        <v>8</v>
      </c>
      <c r="H58">
        <v>0</v>
      </c>
      <c r="I58">
        <v>1</v>
      </c>
      <c r="J58">
        <v>0</v>
      </c>
      <c r="K58">
        <v>54400</v>
      </c>
      <c r="L58">
        <v>0</v>
      </c>
      <c r="M58" t="s">
        <v>19</v>
      </c>
      <c r="N58">
        <v>10</v>
      </c>
      <c r="O58">
        <v>0</v>
      </c>
      <c r="P58">
        <v>0</v>
      </c>
      <c r="Q58">
        <v>0</v>
      </c>
      <c r="R58">
        <v>0</v>
      </c>
      <c r="S58" s="4">
        <v>45469.392777777779</v>
      </c>
      <c r="T58" s="6">
        <v>45469.392777777779</v>
      </c>
      <c r="U58">
        <f t="shared" si="13"/>
        <v>0</v>
      </c>
      <c r="V58" s="1">
        <f t="shared" si="14"/>
        <v>600</v>
      </c>
      <c r="W58" s="1" t="str">
        <f t="shared" si="2"/>
        <v/>
      </c>
      <c r="X58" s="14" t="str">
        <f t="shared" si="17"/>
        <v/>
      </c>
      <c r="Y58" s="14" t="str">
        <f t="shared" si="15"/>
        <v/>
      </c>
      <c r="Z58" s="17" t="str">
        <f t="shared" si="16"/>
        <v/>
      </c>
      <c r="AA58" s="18" t="str">
        <f t="shared" si="3"/>
        <v/>
      </c>
      <c r="AB58" s="18" t="str">
        <f t="shared" si="4"/>
        <v/>
      </c>
      <c r="AC58" s="18" t="str">
        <f>IF(AND(AA58="RUN",AA59=""),"",IF(AND(AA58="RUN",AA57="RUN"),"RUN",""))</f>
        <v/>
      </c>
      <c r="AE58" s="18" t="str">
        <f>IF(AND(AC57="RUN",AC58=""),"RUN FINISH","")</f>
        <v/>
      </c>
      <c r="AF58" t="str">
        <f>IF(AND(AA57="RUN",AA58=""),"IDLE START","")</f>
        <v/>
      </c>
      <c r="AG58" s="18" t="str">
        <f t="shared" si="0"/>
        <v>IDLE</v>
      </c>
      <c r="AH58" t="str">
        <f>IF(AND(AA58="",AA59="RUN"),"IDLE FINISH","")</f>
        <v/>
      </c>
      <c r="AI58" t="str">
        <f t="shared" si="5"/>
        <v/>
      </c>
      <c r="AJ58" t="str">
        <f t="shared" si="6"/>
        <v/>
      </c>
      <c r="AK58" t="str">
        <f t="shared" si="7"/>
        <v/>
      </c>
      <c r="AL58" t="str">
        <f t="shared" si="8"/>
        <v/>
      </c>
      <c r="AM58" t="str">
        <f t="shared" si="9"/>
        <v/>
      </c>
      <c r="AN58" t="str">
        <f t="shared" si="10"/>
        <v/>
      </c>
      <c r="AO58" t="str">
        <f t="shared" si="11"/>
        <v/>
      </c>
      <c r="AP58" t="str">
        <f t="shared" si="12"/>
        <v/>
      </c>
      <c r="AQ58" t="str">
        <f t="shared" si="1"/>
        <v>IDLE</v>
      </c>
    </row>
    <row r="59" spans="1:43" x14ac:dyDescent="0.25">
      <c r="A59">
        <v>9729</v>
      </c>
      <c r="B59" s="1">
        <v>867488060855003</v>
      </c>
      <c r="C59" s="1">
        <v>1719405338</v>
      </c>
      <c r="D59">
        <v>-22.892593999999999</v>
      </c>
      <c r="E59">
        <v>-47.046852000000001</v>
      </c>
      <c r="F59">
        <v>647</v>
      </c>
      <c r="G59">
        <v>8</v>
      </c>
      <c r="H59">
        <v>0</v>
      </c>
      <c r="I59">
        <v>1</v>
      </c>
      <c r="J59">
        <v>0</v>
      </c>
      <c r="K59">
        <v>54400</v>
      </c>
      <c r="L59">
        <v>0</v>
      </c>
      <c r="M59" t="s">
        <v>19</v>
      </c>
      <c r="N59">
        <v>10</v>
      </c>
      <c r="O59">
        <v>0</v>
      </c>
      <c r="P59">
        <v>0</v>
      </c>
      <c r="Q59">
        <v>0</v>
      </c>
      <c r="R59">
        <v>0</v>
      </c>
      <c r="S59" s="4">
        <v>45469.399745370371</v>
      </c>
      <c r="T59" s="6">
        <v>45469.399745370371</v>
      </c>
      <c r="U59">
        <f t="shared" si="13"/>
        <v>0</v>
      </c>
      <c r="V59" s="1">
        <f t="shared" si="14"/>
        <v>602</v>
      </c>
      <c r="W59" s="1" t="str">
        <f t="shared" si="2"/>
        <v/>
      </c>
      <c r="X59" s="14" t="str">
        <f t="shared" si="17"/>
        <v/>
      </c>
      <c r="Y59" s="14" t="str">
        <f t="shared" si="15"/>
        <v/>
      </c>
      <c r="Z59" s="17" t="str">
        <f t="shared" si="16"/>
        <v/>
      </c>
      <c r="AA59" s="18" t="str">
        <f t="shared" si="3"/>
        <v/>
      </c>
      <c r="AB59" s="18" t="str">
        <f t="shared" si="4"/>
        <v/>
      </c>
      <c r="AC59" s="18" t="str">
        <f>IF(AND(AA59="RUN",AA60=""),"",IF(AND(AA59="RUN",AA58="RUN"),"RUN",""))</f>
        <v/>
      </c>
      <c r="AE59" s="18" t="str">
        <f>IF(AND(AC58="RUN",AC59=""),"RUN FINISH","")</f>
        <v/>
      </c>
      <c r="AF59" t="str">
        <f>IF(AND(AA58="RUN",AA59=""),"IDLE START","")</f>
        <v/>
      </c>
      <c r="AG59" s="18" t="str">
        <f t="shared" si="0"/>
        <v>IDLE</v>
      </c>
      <c r="AH59" t="str">
        <f>IF(AND(AA59="",AA60="RUN"),"IDLE FINISH","")</f>
        <v/>
      </c>
      <c r="AI59" t="str">
        <f t="shared" si="5"/>
        <v/>
      </c>
      <c r="AJ59" t="str">
        <f t="shared" si="6"/>
        <v/>
      </c>
      <c r="AK59" t="str">
        <f t="shared" si="7"/>
        <v/>
      </c>
      <c r="AL59" t="str">
        <f t="shared" si="8"/>
        <v/>
      </c>
      <c r="AM59" t="str">
        <f t="shared" si="9"/>
        <v/>
      </c>
      <c r="AN59" t="str">
        <f t="shared" si="10"/>
        <v/>
      </c>
      <c r="AO59" t="str">
        <f t="shared" si="11"/>
        <v/>
      </c>
      <c r="AP59" t="str">
        <f t="shared" si="12"/>
        <v/>
      </c>
      <c r="AQ59" t="str">
        <f t="shared" si="1"/>
        <v>IDLE</v>
      </c>
    </row>
    <row r="60" spans="1:43" x14ac:dyDescent="0.25">
      <c r="A60">
        <v>9730</v>
      </c>
      <c r="B60" s="1">
        <v>867488060855003</v>
      </c>
      <c r="C60" s="1">
        <v>1719405948</v>
      </c>
      <c r="D60">
        <v>-22.892593999999999</v>
      </c>
      <c r="E60">
        <v>-47.046852000000001</v>
      </c>
      <c r="F60">
        <v>647</v>
      </c>
      <c r="G60">
        <v>8</v>
      </c>
      <c r="H60">
        <v>0</v>
      </c>
      <c r="I60">
        <v>1</v>
      </c>
      <c r="J60">
        <v>0</v>
      </c>
      <c r="K60">
        <v>54400</v>
      </c>
      <c r="L60">
        <v>0</v>
      </c>
      <c r="M60" t="s">
        <v>19</v>
      </c>
      <c r="N60">
        <v>10</v>
      </c>
      <c r="O60">
        <v>0</v>
      </c>
      <c r="P60">
        <v>0</v>
      </c>
      <c r="Q60">
        <v>0</v>
      </c>
      <c r="R60">
        <v>0</v>
      </c>
      <c r="S60" s="4">
        <v>45469.406805555554</v>
      </c>
      <c r="T60" s="6">
        <v>45469.406805555554</v>
      </c>
      <c r="U60">
        <f t="shared" si="13"/>
        <v>0</v>
      </c>
      <c r="V60" s="1">
        <f t="shared" si="14"/>
        <v>610</v>
      </c>
      <c r="W60" s="1" t="str">
        <f t="shared" si="2"/>
        <v/>
      </c>
      <c r="X60" s="14" t="str">
        <f t="shared" si="17"/>
        <v/>
      </c>
      <c r="Y60" s="14" t="str">
        <f t="shared" si="15"/>
        <v/>
      </c>
      <c r="Z60" s="17" t="str">
        <f t="shared" si="16"/>
        <v/>
      </c>
      <c r="AA60" s="18" t="str">
        <f t="shared" si="3"/>
        <v/>
      </c>
      <c r="AB60" s="18" t="str">
        <f t="shared" si="4"/>
        <v/>
      </c>
      <c r="AC60" s="18" t="str">
        <f>IF(AND(AA60="RUN",AA61=""),"",IF(AND(AA60="RUN",AA59="RUN"),"RUN",""))</f>
        <v/>
      </c>
      <c r="AE60" s="18" t="str">
        <f>IF(AND(AC59="RUN",AC60=""),"RUN FINISH","")</f>
        <v/>
      </c>
      <c r="AF60" t="str">
        <f>IF(AND(AA59="RUN",AA60=""),"IDLE START","")</f>
        <v/>
      </c>
      <c r="AG60" s="18" t="str">
        <f t="shared" si="0"/>
        <v>IDLE</v>
      </c>
      <c r="AH60" t="str">
        <f>IF(AND(AA60="",AA61="RUN"),"IDLE FINISH","")</f>
        <v/>
      </c>
      <c r="AI60" t="str">
        <f t="shared" si="5"/>
        <v/>
      </c>
      <c r="AJ60" t="str">
        <f t="shared" si="6"/>
        <v/>
      </c>
      <c r="AK60" t="str">
        <f t="shared" si="7"/>
        <v/>
      </c>
      <c r="AL60" t="str">
        <f t="shared" si="8"/>
        <v/>
      </c>
      <c r="AM60" t="str">
        <f t="shared" si="9"/>
        <v/>
      </c>
      <c r="AN60" t="str">
        <f t="shared" si="10"/>
        <v/>
      </c>
      <c r="AO60" t="str">
        <f t="shared" si="11"/>
        <v/>
      </c>
      <c r="AP60" t="str">
        <f t="shared" si="12"/>
        <v/>
      </c>
      <c r="AQ60" t="str">
        <f t="shared" si="1"/>
        <v>IDLE</v>
      </c>
    </row>
    <row r="61" spans="1:43" x14ac:dyDescent="0.25">
      <c r="A61">
        <v>9731</v>
      </c>
      <c r="B61" s="1">
        <v>867488060855003</v>
      </c>
      <c r="C61" s="1">
        <v>1719406543</v>
      </c>
      <c r="D61">
        <v>-22.892593999999999</v>
      </c>
      <c r="E61">
        <v>-47.046852000000001</v>
      </c>
      <c r="F61">
        <v>647</v>
      </c>
      <c r="G61">
        <v>8</v>
      </c>
      <c r="H61">
        <v>0</v>
      </c>
      <c r="I61">
        <v>1</v>
      </c>
      <c r="J61">
        <v>0</v>
      </c>
      <c r="K61">
        <v>54400</v>
      </c>
      <c r="L61">
        <v>0</v>
      </c>
      <c r="M61" t="s">
        <v>19</v>
      </c>
      <c r="N61">
        <v>10</v>
      </c>
      <c r="O61">
        <v>0</v>
      </c>
      <c r="P61">
        <v>0</v>
      </c>
      <c r="Q61">
        <v>0</v>
      </c>
      <c r="R61">
        <v>0</v>
      </c>
      <c r="S61" s="4">
        <v>45469.41369212963</v>
      </c>
      <c r="T61" s="6">
        <v>45469.41369212963</v>
      </c>
      <c r="U61">
        <f t="shared" si="13"/>
        <v>0</v>
      </c>
      <c r="V61" s="1">
        <f t="shared" si="14"/>
        <v>595</v>
      </c>
      <c r="W61" s="1" t="str">
        <f t="shared" si="2"/>
        <v/>
      </c>
      <c r="X61" s="14" t="str">
        <f t="shared" si="17"/>
        <v/>
      </c>
      <c r="Y61" s="14" t="str">
        <f t="shared" si="15"/>
        <v/>
      </c>
      <c r="Z61" s="17" t="str">
        <f t="shared" si="16"/>
        <v/>
      </c>
      <c r="AA61" s="18" t="str">
        <f t="shared" si="3"/>
        <v/>
      </c>
      <c r="AB61" s="18" t="str">
        <f t="shared" si="4"/>
        <v/>
      </c>
      <c r="AC61" s="18" t="str">
        <f>IF(AND(AA61="RUN",AA62=""),"",IF(AND(AA61="RUN",AA60="RUN"),"RUN",""))</f>
        <v/>
      </c>
      <c r="AE61" s="18" t="str">
        <f>IF(AND(AC60="RUN",AC61=""),"RUN FINISH","")</f>
        <v/>
      </c>
      <c r="AF61" t="str">
        <f>IF(AND(AA60="RUN",AA61=""),"IDLE START","")</f>
        <v/>
      </c>
      <c r="AG61" s="18" t="str">
        <f t="shared" si="0"/>
        <v>IDLE</v>
      </c>
      <c r="AH61" t="str">
        <f>IF(AND(AA61="",AA62="RUN"),"IDLE FINISH","")</f>
        <v/>
      </c>
      <c r="AI61" t="str">
        <f t="shared" si="5"/>
        <v/>
      </c>
      <c r="AJ61" t="str">
        <f t="shared" si="6"/>
        <v/>
      </c>
      <c r="AK61" t="str">
        <f t="shared" si="7"/>
        <v/>
      </c>
      <c r="AL61" t="str">
        <f t="shared" si="8"/>
        <v/>
      </c>
      <c r="AM61" t="str">
        <f t="shared" si="9"/>
        <v/>
      </c>
      <c r="AN61" t="str">
        <f t="shared" si="10"/>
        <v/>
      </c>
      <c r="AO61" t="str">
        <f t="shared" si="11"/>
        <v/>
      </c>
      <c r="AP61" t="str">
        <f t="shared" si="12"/>
        <v/>
      </c>
      <c r="AQ61" t="str">
        <f t="shared" si="1"/>
        <v>IDLE</v>
      </c>
    </row>
    <row r="62" spans="1:43" x14ac:dyDescent="0.25">
      <c r="A62">
        <v>9734</v>
      </c>
      <c r="B62" s="1">
        <v>867488060855003</v>
      </c>
      <c r="C62" s="1">
        <v>1719407142</v>
      </c>
      <c r="D62">
        <v>-22.892593999999999</v>
      </c>
      <c r="E62">
        <v>-47.046852000000001</v>
      </c>
      <c r="F62">
        <v>647</v>
      </c>
      <c r="G62">
        <v>8</v>
      </c>
      <c r="H62">
        <v>0</v>
      </c>
      <c r="I62">
        <v>1</v>
      </c>
      <c r="J62">
        <v>0</v>
      </c>
      <c r="K62">
        <v>54400</v>
      </c>
      <c r="L62">
        <v>0</v>
      </c>
      <c r="M62" t="s">
        <v>19</v>
      </c>
      <c r="N62">
        <v>10</v>
      </c>
      <c r="O62">
        <v>0</v>
      </c>
      <c r="P62">
        <v>0</v>
      </c>
      <c r="Q62">
        <v>0</v>
      </c>
      <c r="R62">
        <v>0</v>
      </c>
      <c r="S62" s="4">
        <v>45469.420624999999</v>
      </c>
      <c r="T62" s="6">
        <v>45469.420624999999</v>
      </c>
      <c r="U62">
        <f t="shared" si="13"/>
        <v>0</v>
      </c>
      <c r="V62" s="1">
        <f t="shared" si="14"/>
        <v>599</v>
      </c>
      <c r="W62" s="1" t="str">
        <f t="shared" si="2"/>
        <v/>
      </c>
      <c r="X62" s="14" t="str">
        <f t="shared" si="17"/>
        <v/>
      </c>
      <c r="Y62" s="14" t="str">
        <f t="shared" si="15"/>
        <v/>
      </c>
      <c r="Z62" s="17" t="str">
        <f t="shared" si="16"/>
        <v/>
      </c>
      <c r="AA62" s="18" t="str">
        <f t="shared" si="3"/>
        <v/>
      </c>
      <c r="AB62" s="18" t="str">
        <f t="shared" si="4"/>
        <v/>
      </c>
      <c r="AC62" s="18" t="str">
        <f>IF(AND(AA62="RUN",AA63=""),"",IF(AND(AA62="RUN",AA61="RUN"),"RUN",""))</f>
        <v/>
      </c>
      <c r="AE62" s="18" t="str">
        <f>IF(AND(AC61="RUN",AC62=""),"RUN FINISH","")</f>
        <v/>
      </c>
      <c r="AF62" t="str">
        <f>IF(AND(AA61="RUN",AA62=""),"IDLE START","")</f>
        <v/>
      </c>
      <c r="AG62" s="18" t="str">
        <f t="shared" si="0"/>
        <v>IDLE</v>
      </c>
      <c r="AH62" t="str">
        <f>IF(AND(AA62="",AA63="RUN"),"IDLE FINISH","")</f>
        <v/>
      </c>
      <c r="AI62" t="str">
        <f t="shared" si="5"/>
        <v/>
      </c>
      <c r="AJ62" t="str">
        <f t="shared" si="6"/>
        <v/>
      </c>
      <c r="AK62" t="str">
        <f t="shared" si="7"/>
        <v/>
      </c>
      <c r="AL62" t="str">
        <f t="shared" si="8"/>
        <v/>
      </c>
      <c r="AM62" t="str">
        <f t="shared" si="9"/>
        <v/>
      </c>
      <c r="AN62" t="str">
        <f t="shared" si="10"/>
        <v/>
      </c>
      <c r="AO62" t="str">
        <f t="shared" si="11"/>
        <v/>
      </c>
      <c r="AP62" t="str">
        <f t="shared" si="12"/>
        <v/>
      </c>
      <c r="AQ62" t="str">
        <f t="shared" si="1"/>
        <v>IDLE</v>
      </c>
    </row>
    <row r="63" spans="1:43" x14ac:dyDescent="0.25">
      <c r="A63">
        <v>9735</v>
      </c>
      <c r="B63" s="1">
        <v>867488060855003</v>
      </c>
      <c r="C63" s="1">
        <v>1719407760</v>
      </c>
      <c r="D63">
        <v>-22.892593999999999</v>
      </c>
      <c r="E63">
        <v>-47.046852000000001</v>
      </c>
      <c r="F63">
        <v>647</v>
      </c>
      <c r="G63">
        <v>8</v>
      </c>
      <c r="H63">
        <v>0</v>
      </c>
      <c r="I63">
        <v>1</v>
      </c>
      <c r="J63">
        <v>0</v>
      </c>
      <c r="K63">
        <v>54400</v>
      </c>
      <c r="L63">
        <v>0</v>
      </c>
      <c r="M63" t="s">
        <v>19</v>
      </c>
      <c r="N63">
        <v>10</v>
      </c>
      <c r="O63">
        <v>0</v>
      </c>
      <c r="P63">
        <v>0</v>
      </c>
      <c r="Q63">
        <v>0</v>
      </c>
      <c r="R63">
        <v>0</v>
      </c>
      <c r="S63" s="4">
        <v>45469.427777777775</v>
      </c>
      <c r="T63" s="6">
        <v>45469.427777777775</v>
      </c>
      <c r="U63">
        <f t="shared" si="13"/>
        <v>0</v>
      </c>
      <c r="V63" s="1">
        <f t="shared" si="14"/>
        <v>618</v>
      </c>
      <c r="W63" s="1" t="str">
        <f t="shared" si="2"/>
        <v/>
      </c>
      <c r="X63" s="14" t="str">
        <f t="shared" si="17"/>
        <v/>
      </c>
      <c r="Y63" s="14" t="str">
        <f t="shared" si="15"/>
        <v/>
      </c>
      <c r="Z63" s="17" t="str">
        <f t="shared" si="16"/>
        <v/>
      </c>
      <c r="AA63" s="18" t="str">
        <f t="shared" si="3"/>
        <v/>
      </c>
      <c r="AB63" s="18" t="str">
        <f t="shared" si="4"/>
        <v/>
      </c>
      <c r="AC63" s="18" t="str">
        <f>IF(AND(AA63="RUN",AA64=""),"",IF(AND(AA63="RUN",AA62="RUN"),"RUN",""))</f>
        <v/>
      </c>
      <c r="AE63" s="18" t="str">
        <f>IF(AND(AC62="RUN",AC63=""),"RUN FINISH","")</f>
        <v/>
      </c>
      <c r="AF63" t="str">
        <f>IF(AND(AA62="RUN",AA63=""),"IDLE START","")</f>
        <v/>
      </c>
      <c r="AG63" s="18" t="str">
        <f t="shared" si="0"/>
        <v>IDLE</v>
      </c>
      <c r="AH63" t="str">
        <f>IF(AND(AA63="",AA64="RUN"),"IDLE FINISH","")</f>
        <v/>
      </c>
      <c r="AI63" t="str">
        <f t="shared" si="5"/>
        <v/>
      </c>
      <c r="AJ63" t="str">
        <f t="shared" si="6"/>
        <v/>
      </c>
      <c r="AK63" t="str">
        <f t="shared" si="7"/>
        <v/>
      </c>
      <c r="AL63" t="str">
        <f t="shared" si="8"/>
        <v/>
      </c>
      <c r="AM63" t="str">
        <f t="shared" si="9"/>
        <v/>
      </c>
      <c r="AN63" t="str">
        <f t="shared" si="10"/>
        <v/>
      </c>
      <c r="AO63" t="str">
        <f t="shared" si="11"/>
        <v/>
      </c>
      <c r="AP63" t="str">
        <f t="shared" si="12"/>
        <v/>
      </c>
      <c r="AQ63" t="str">
        <f t="shared" si="1"/>
        <v>IDLE</v>
      </c>
    </row>
    <row r="64" spans="1:43" x14ac:dyDescent="0.25">
      <c r="A64">
        <v>9736</v>
      </c>
      <c r="B64" s="1">
        <v>867488060855003</v>
      </c>
      <c r="C64" s="1">
        <v>1719408346</v>
      </c>
      <c r="D64">
        <v>-22.892593999999999</v>
      </c>
      <c r="E64">
        <v>-47.046852000000001</v>
      </c>
      <c r="F64">
        <v>647</v>
      </c>
      <c r="G64">
        <v>8</v>
      </c>
      <c r="H64">
        <v>0</v>
      </c>
      <c r="I64">
        <v>1</v>
      </c>
      <c r="J64">
        <v>0</v>
      </c>
      <c r="K64">
        <v>54400</v>
      </c>
      <c r="L64">
        <v>0</v>
      </c>
      <c r="M64" t="s">
        <v>19</v>
      </c>
      <c r="N64">
        <v>10</v>
      </c>
      <c r="O64">
        <v>0</v>
      </c>
      <c r="P64">
        <v>0</v>
      </c>
      <c r="Q64">
        <v>0</v>
      </c>
      <c r="R64">
        <v>0</v>
      </c>
      <c r="S64" s="4">
        <v>45469.434560185182</v>
      </c>
      <c r="T64" s="6">
        <v>45469.434560185182</v>
      </c>
      <c r="U64">
        <f t="shared" si="13"/>
        <v>0</v>
      </c>
      <c r="V64" s="1">
        <f t="shared" si="14"/>
        <v>586</v>
      </c>
      <c r="W64" s="1" t="str">
        <f t="shared" si="2"/>
        <v/>
      </c>
      <c r="X64" s="14" t="str">
        <f t="shared" si="17"/>
        <v/>
      </c>
      <c r="Y64" s="14" t="str">
        <f t="shared" si="15"/>
        <v/>
      </c>
      <c r="Z64" s="17" t="str">
        <f t="shared" si="16"/>
        <v/>
      </c>
      <c r="AA64" s="18" t="str">
        <f t="shared" si="3"/>
        <v/>
      </c>
      <c r="AB64" s="18" t="str">
        <f t="shared" si="4"/>
        <v/>
      </c>
      <c r="AC64" s="18" t="str">
        <f>IF(AND(AA64="RUN",AA65=""),"",IF(AND(AA64="RUN",AA63="RUN"),"RUN",""))</f>
        <v/>
      </c>
      <c r="AE64" s="18" t="str">
        <f>IF(AND(AC63="RUN",AC64=""),"RUN FINISH","")</f>
        <v/>
      </c>
      <c r="AF64" t="str">
        <f>IF(AND(AA63="RUN",AA64=""),"IDLE START","")</f>
        <v/>
      </c>
      <c r="AG64" s="18" t="str">
        <f t="shared" si="0"/>
        <v>IDLE</v>
      </c>
      <c r="AH64" t="str">
        <f>IF(AND(AA64="",AA65="RUN"),"IDLE FINISH","")</f>
        <v/>
      </c>
      <c r="AI64" t="str">
        <f t="shared" si="5"/>
        <v/>
      </c>
      <c r="AJ64" t="str">
        <f t="shared" si="6"/>
        <v/>
      </c>
      <c r="AK64" t="str">
        <f t="shared" si="7"/>
        <v/>
      </c>
      <c r="AL64" t="str">
        <f t="shared" si="8"/>
        <v/>
      </c>
      <c r="AM64" t="str">
        <f t="shared" si="9"/>
        <v/>
      </c>
      <c r="AN64" t="str">
        <f t="shared" si="10"/>
        <v/>
      </c>
      <c r="AO64" t="str">
        <f t="shared" si="11"/>
        <v/>
      </c>
      <c r="AP64" t="str">
        <f t="shared" si="12"/>
        <v/>
      </c>
      <c r="AQ64" t="str">
        <f t="shared" si="1"/>
        <v>IDLE</v>
      </c>
    </row>
    <row r="65" spans="1:43" x14ac:dyDescent="0.25">
      <c r="A65">
        <v>9739</v>
      </c>
      <c r="B65" s="1">
        <v>867488060855003</v>
      </c>
      <c r="C65" s="1">
        <v>1719408937</v>
      </c>
      <c r="D65">
        <v>-22.892593999999999</v>
      </c>
      <c r="E65">
        <v>-47.046852000000001</v>
      </c>
      <c r="F65">
        <v>647</v>
      </c>
      <c r="G65">
        <v>8</v>
      </c>
      <c r="H65">
        <v>0</v>
      </c>
      <c r="I65">
        <v>1</v>
      </c>
      <c r="J65">
        <v>0</v>
      </c>
      <c r="K65">
        <v>54400</v>
      </c>
      <c r="L65">
        <v>0</v>
      </c>
      <c r="M65" t="s">
        <v>19</v>
      </c>
      <c r="N65">
        <v>10</v>
      </c>
      <c r="O65">
        <v>0</v>
      </c>
      <c r="P65">
        <v>0</v>
      </c>
      <c r="Q65">
        <v>0</v>
      </c>
      <c r="R65">
        <v>0</v>
      </c>
      <c r="S65" s="4">
        <v>45469.441400462965</v>
      </c>
      <c r="T65" s="6">
        <v>45469.441400462965</v>
      </c>
      <c r="U65">
        <f t="shared" si="13"/>
        <v>0</v>
      </c>
      <c r="V65" s="1">
        <f t="shared" si="14"/>
        <v>591</v>
      </c>
      <c r="W65" s="1" t="str">
        <f t="shared" si="2"/>
        <v/>
      </c>
      <c r="X65" s="14" t="str">
        <f t="shared" si="17"/>
        <v/>
      </c>
      <c r="Y65" s="14" t="str">
        <f t="shared" si="15"/>
        <v/>
      </c>
      <c r="Z65" s="17" t="str">
        <f t="shared" si="16"/>
        <v/>
      </c>
      <c r="AA65" s="18" t="str">
        <f t="shared" si="3"/>
        <v/>
      </c>
      <c r="AB65" s="18" t="str">
        <f t="shared" si="4"/>
        <v/>
      </c>
      <c r="AC65" s="18" t="str">
        <f>IF(AND(AA65="RUN",AA66=""),"",IF(AND(AA65="RUN",AA64="RUN"),"RUN",""))</f>
        <v/>
      </c>
      <c r="AE65" s="18" t="str">
        <f>IF(AND(AC64="RUN",AC65=""),"RUN FINISH","")</f>
        <v/>
      </c>
      <c r="AF65" t="str">
        <f>IF(AND(AA64="RUN",AA65=""),"IDLE START","")</f>
        <v/>
      </c>
      <c r="AG65" s="18" t="str">
        <f t="shared" si="0"/>
        <v>IDLE</v>
      </c>
      <c r="AH65" t="str">
        <f>IF(AND(AA65="",AA66="RUN"),"IDLE FINISH","")</f>
        <v/>
      </c>
      <c r="AI65" t="str">
        <f t="shared" si="5"/>
        <v/>
      </c>
      <c r="AJ65" t="str">
        <f t="shared" si="6"/>
        <v/>
      </c>
      <c r="AK65" t="str">
        <f t="shared" si="7"/>
        <v/>
      </c>
      <c r="AL65" t="str">
        <f t="shared" si="8"/>
        <v/>
      </c>
      <c r="AM65" t="str">
        <f t="shared" si="9"/>
        <v/>
      </c>
      <c r="AN65" t="str">
        <f t="shared" si="10"/>
        <v/>
      </c>
      <c r="AO65" t="str">
        <f t="shared" si="11"/>
        <v/>
      </c>
      <c r="AP65" t="str">
        <f t="shared" si="12"/>
        <v/>
      </c>
      <c r="AQ65" t="str">
        <f t="shared" si="1"/>
        <v>IDLE</v>
      </c>
    </row>
    <row r="66" spans="1:43" x14ac:dyDescent="0.25">
      <c r="A66">
        <v>9740</v>
      </c>
      <c r="B66" s="1">
        <v>867488060855003</v>
      </c>
      <c r="C66" s="1">
        <v>1719409536</v>
      </c>
      <c r="D66">
        <v>-22.892593999999999</v>
      </c>
      <c r="E66">
        <v>-47.046852000000001</v>
      </c>
      <c r="F66">
        <v>647</v>
      </c>
      <c r="G66">
        <v>8</v>
      </c>
      <c r="H66">
        <v>0</v>
      </c>
      <c r="I66">
        <v>1</v>
      </c>
      <c r="J66">
        <v>0</v>
      </c>
      <c r="K66">
        <v>54400</v>
      </c>
      <c r="L66">
        <v>0</v>
      </c>
      <c r="M66" t="s">
        <v>19</v>
      </c>
      <c r="N66">
        <v>10</v>
      </c>
      <c r="O66">
        <v>0</v>
      </c>
      <c r="P66">
        <v>0</v>
      </c>
      <c r="Q66">
        <v>0</v>
      </c>
      <c r="R66">
        <v>0</v>
      </c>
      <c r="S66" s="4">
        <v>45469.448333333334</v>
      </c>
      <c r="T66" s="6">
        <v>45469.448333333334</v>
      </c>
      <c r="U66">
        <f t="shared" si="13"/>
        <v>0</v>
      </c>
      <c r="V66" s="1">
        <f t="shared" si="14"/>
        <v>599</v>
      </c>
      <c r="W66" s="1" t="str">
        <f t="shared" si="2"/>
        <v/>
      </c>
      <c r="X66" s="14" t="str">
        <f t="shared" si="17"/>
        <v/>
      </c>
      <c r="Y66" s="14" t="str">
        <f t="shared" si="15"/>
        <v/>
      </c>
      <c r="Z66" s="17" t="str">
        <f t="shared" si="16"/>
        <v/>
      </c>
      <c r="AA66" s="18" t="str">
        <f t="shared" si="3"/>
        <v/>
      </c>
      <c r="AB66" s="18" t="str">
        <f t="shared" si="4"/>
        <v/>
      </c>
      <c r="AC66" s="18" t="str">
        <f>IF(AND(AA66="RUN",AA67=""),"",IF(AND(AA66="RUN",AA65="RUN"),"RUN",""))</f>
        <v/>
      </c>
      <c r="AE66" s="18" t="str">
        <f>IF(AND(AC65="RUN",AC66=""),"RUN FINISH","")</f>
        <v/>
      </c>
      <c r="AF66" t="str">
        <f>IF(AND(AA65="RUN",AA66=""),"IDLE START","")</f>
        <v/>
      </c>
      <c r="AG66" s="18" t="str">
        <f t="shared" ref="AG66:AG129" si="18">IF(AND(AA65="RUN",AA66=""),"",IF(AND(AA66="",AA67=""),"IDLE",""))</f>
        <v>IDLE</v>
      </c>
      <c r="AH66" t="str">
        <f t="shared" ref="AH66:AH129" si="19">IF(AND(AA66="",AA67="RUN"),"IDLE FINISH","")</f>
        <v/>
      </c>
      <c r="AI66" t="str">
        <f t="shared" si="5"/>
        <v/>
      </c>
      <c r="AJ66" t="str">
        <f t="shared" si="6"/>
        <v/>
      </c>
      <c r="AK66" t="str">
        <f t="shared" si="7"/>
        <v/>
      </c>
      <c r="AL66" t="str">
        <f t="shared" si="8"/>
        <v/>
      </c>
      <c r="AM66" t="str">
        <f t="shared" si="9"/>
        <v/>
      </c>
      <c r="AN66" t="str">
        <f t="shared" si="10"/>
        <v/>
      </c>
      <c r="AO66" t="str">
        <f t="shared" si="11"/>
        <v/>
      </c>
      <c r="AP66" t="str">
        <f t="shared" si="12"/>
        <v/>
      </c>
      <c r="AQ66" t="str">
        <f t="shared" ref="AQ66:AQ129" si="20">CONCATENATE(AB66,AE66,AF66,AH66,IF(AI66="",AG66,""),AI66,AJ66,AK66,AL66,AM66,AN66,AO66,AP66)</f>
        <v>IDLE</v>
      </c>
    </row>
    <row r="67" spans="1:43" x14ac:dyDescent="0.25">
      <c r="A67">
        <v>9741</v>
      </c>
      <c r="B67" s="1">
        <v>867488060855003</v>
      </c>
      <c r="C67" s="1">
        <v>1719410137</v>
      </c>
      <c r="D67">
        <v>-22.892593999999999</v>
      </c>
      <c r="E67">
        <v>-47.046852000000001</v>
      </c>
      <c r="F67">
        <v>647</v>
      </c>
      <c r="G67">
        <v>8</v>
      </c>
      <c r="H67">
        <v>0</v>
      </c>
      <c r="I67">
        <v>1</v>
      </c>
      <c r="J67">
        <v>0</v>
      </c>
      <c r="K67">
        <v>54400</v>
      </c>
      <c r="L67">
        <v>0</v>
      </c>
      <c r="M67" t="s">
        <v>19</v>
      </c>
      <c r="N67">
        <v>10</v>
      </c>
      <c r="O67">
        <v>0</v>
      </c>
      <c r="P67">
        <v>0</v>
      </c>
      <c r="Q67">
        <v>0</v>
      </c>
      <c r="R67">
        <v>0</v>
      </c>
      <c r="S67" s="4">
        <v>45469.455289351848</v>
      </c>
      <c r="T67" s="6">
        <v>45469.455289351848</v>
      </c>
      <c r="U67">
        <f t="shared" si="13"/>
        <v>0</v>
      </c>
      <c r="V67" s="1">
        <f t="shared" si="14"/>
        <v>601</v>
      </c>
      <c r="W67" s="1" t="str">
        <f t="shared" ref="W67:W130" si="21">IF(V67&lt;=300,"TRUE","")</f>
        <v/>
      </c>
      <c r="X67" s="14" t="str">
        <f t="shared" ref="X67:X130" si="22">IF(AND(V65&gt;=300,V66&lt;300),"TRUE","")</f>
        <v/>
      </c>
      <c r="Y67" s="14" t="str">
        <f t="shared" si="15"/>
        <v/>
      </c>
      <c r="Z67" s="17" t="str">
        <f t="shared" si="16"/>
        <v/>
      </c>
      <c r="AA67" s="18" t="str">
        <f t="shared" ref="AA67:AA130" si="23">IF(AND(V66&lt;=300,V67&lt;=300),"RUN","")</f>
        <v/>
      </c>
      <c r="AB67" s="18" t="str">
        <f t="shared" ref="AB67:AB130" si="24">IF(AND(AA67="RUN",AA66=""),"RUN START","")</f>
        <v/>
      </c>
      <c r="AC67" s="18" t="str">
        <f>IF(AND(AA67="RUN",AA68=""),"",IF(AND(AA67="RUN",AA66="RUN"),"RUN",""))</f>
        <v/>
      </c>
      <c r="AE67" s="18" t="str">
        <f>IF(AND(AC66="RUN",AC67=""),"RUN FINISH","")</f>
        <v/>
      </c>
      <c r="AF67" t="str">
        <f>IF(AND(AA66="RUN",AA67=""),"IDLE START","")</f>
        <v/>
      </c>
      <c r="AG67" s="18" t="str">
        <f t="shared" si="18"/>
        <v>IDLE</v>
      </c>
      <c r="AH67" t="str">
        <f t="shared" si="19"/>
        <v/>
      </c>
      <c r="AI67" t="str">
        <f t="shared" ref="AI67:AI130" si="25">IF(M67="GTIGN","IGNITION","")</f>
        <v/>
      </c>
      <c r="AJ67" t="str">
        <f t="shared" ref="AJ67:AJ130" si="26">IF(AND($AC67="RUN",$N67=10),"PEDAL","")</f>
        <v/>
      </c>
      <c r="AK67" t="str">
        <f t="shared" ref="AK67:AK130" si="27">IF(AND($AC67="RUN",$N67=46),"FAST_ACCELERATION","")</f>
        <v/>
      </c>
      <c r="AL67" t="str">
        <f t="shared" ref="AL67:AL130" si="28">IF(AND($AC67="RUN",$N67=47),"HARSH_BRAKE","")</f>
        <v/>
      </c>
      <c r="AM67" t="str">
        <f t="shared" ref="AM67:AM130" si="29">IF(AND($AC67="RUN",$N67=48),"HARSH_TURN","")</f>
        <v/>
      </c>
      <c r="AN67" t="str">
        <f t="shared" ref="AN67:AN130" si="30">IF(AND($AC67="RUN",$N67=36),"HARSH_BREAK_AND_TURN","")</f>
        <v/>
      </c>
      <c r="AO67" t="str">
        <f t="shared" ref="AO67:AO130" si="31">IF(AND($AC67="RUN",$N67=37),"HARSH_ACCELERATION_AND_TURN","")</f>
        <v/>
      </c>
      <c r="AP67" t="str">
        <f t="shared" ref="AP67:AP130" si="32">IF(AND($AC67="RUN",$N67=38),"UNKNOWN","")</f>
        <v/>
      </c>
      <c r="AQ67" t="str">
        <f t="shared" si="20"/>
        <v>IDLE</v>
      </c>
    </row>
    <row r="68" spans="1:43" x14ac:dyDescent="0.25">
      <c r="A68">
        <v>9744</v>
      </c>
      <c r="B68" s="1">
        <v>867488060855003</v>
      </c>
      <c r="C68" s="1">
        <v>1719410735</v>
      </c>
      <c r="D68">
        <v>-22.892593999999999</v>
      </c>
      <c r="E68">
        <v>-47.046852000000001</v>
      </c>
      <c r="F68">
        <v>647</v>
      </c>
      <c r="G68">
        <v>8</v>
      </c>
      <c r="H68">
        <v>0</v>
      </c>
      <c r="I68">
        <v>1</v>
      </c>
      <c r="J68">
        <v>0</v>
      </c>
      <c r="K68">
        <v>54400</v>
      </c>
      <c r="L68">
        <v>0</v>
      </c>
      <c r="M68" t="s">
        <v>19</v>
      </c>
      <c r="N68">
        <v>10</v>
      </c>
      <c r="O68">
        <v>0</v>
      </c>
      <c r="P68">
        <v>0</v>
      </c>
      <c r="Q68">
        <v>0</v>
      </c>
      <c r="R68">
        <v>0</v>
      </c>
      <c r="S68" s="4">
        <v>45469.462210648147</v>
      </c>
      <c r="T68" s="6">
        <v>45469.462210648147</v>
      </c>
      <c r="U68">
        <f t="shared" ref="U68:U131" si="33">IF(OR(X68="TRUE",Y68="TRUE"),U67+1,U67)</f>
        <v>0</v>
      </c>
      <c r="V68" s="1">
        <f t="shared" ref="V68:V131" si="34">C68-C67</f>
        <v>598</v>
      </c>
      <c r="W68" s="1" t="str">
        <f t="shared" si="21"/>
        <v/>
      </c>
      <c r="X68" s="14" t="str">
        <f t="shared" si="22"/>
        <v/>
      </c>
      <c r="Y68" s="14" t="str">
        <f t="shared" ref="Y68:Y131" si="35">IF(AND(V68&gt;=300,V67&lt;300),"TRUE","")</f>
        <v/>
      </c>
      <c r="Z68" s="17" t="str">
        <f t="shared" ref="Z68:Z131" si="36">IF(U67&lt;&gt;U68,A68,"")</f>
        <v/>
      </c>
      <c r="AA68" s="18" t="str">
        <f t="shared" si="23"/>
        <v/>
      </c>
      <c r="AB68" s="18" t="str">
        <f t="shared" si="24"/>
        <v/>
      </c>
      <c r="AC68" s="18" t="str">
        <f>IF(AND(AA68="RUN",AA69=""),"",IF(AND(AA68="RUN",AA67="RUN"),"RUN",""))</f>
        <v/>
      </c>
      <c r="AE68" s="18" t="str">
        <f>IF(AND(AC67="RUN",AC68=""),"RUN FINISH","")</f>
        <v/>
      </c>
      <c r="AF68" t="str">
        <f>IF(AND(AA67="RUN",AA68=""),"IDLE START","")</f>
        <v/>
      </c>
      <c r="AG68" s="18" t="str">
        <f t="shared" si="18"/>
        <v>IDLE</v>
      </c>
      <c r="AH68" t="str">
        <f t="shared" si="19"/>
        <v/>
      </c>
      <c r="AI68" t="str">
        <f t="shared" si="25"/>
        <v/>
      </c>
      <c r="AJ68" t="str">
        <f t="shared" si="26"/>
        <v/>
      </c>
      <c r="AK68" t="str">
        <f t="shared" si="27"/>
        <v/>
      </c>
      <c r="AL68" t="str">
        <f t="shared" si="28"/>
        <v/>
      </c>
      <c r="AM68" t="str">
        <f t="shared" si="29"/>
        <v/>
      </c>
      <c r="AN68" t="str">
        <f t="shared" si="30"/>
        <v/>
      </c>
      <c r="AO68" t="str">
        <f t="shared" si="31"/>
        <v/>
      </c>
      <c r="AP68" t="str">
        <f t="shared" si="32"/>
        <v/>
      </c>
      <c r="AQ68" t="str">
        <f t="shared" si="20"/>
        <v>IDLE</v>
      </c>
    </row>
    <row r="69" spans="1:43" x14ac:dyDescent="0.25">
      <c r="A69">
        <v>9745</v>
      </c>
      <c r="B69" s="1">
        <v>867488060855003</v>
      </c>
      <c r="C69" s="1">
        <v>1719411338</v>
      </c>
      <c r="D69">
        <v>-22.892593999999999</v>
      </c>
      <c r="E69">
        <v>-47.046852000000001</v>
      </c>
      <c r="F69">
        <v>647</v>
      </c>
      <c r="G69">
        <v>8</v>
      </c>
      <c r="H69">
        <v>0</v>
      </c>
      <c r="I69">
        <v>1</v>
      </c>
      <c r="J69">
        <v>0</v>
      </c>
      <c r="K69">
        <v>54400</v>
      </c>
      <c r="L69">
        <v>0</v>
      </c>
      <c r="M69" t="s">
        <v>19</v>
      </c>
      <c r="N69">
        <v>10</v>
      </c>
      <c r="O69">
        <v>0</v>
      </c>
      <c r="P69">
        <v>0</v>
      </c>
      <c r="Q69">
        <v>0</v>
      </c>
      <c r="R69">
        <v>0</v>
      </c>
      <c r="S69" s="4">
        <v>45469.469189814816</v>
      </c>
      <c r="T69" s="6">
        <v>45469.469189814816</v>
      </c>
      <c r="U69">
        <f t="shared" si="33"/>
        <v>0</v>
      </c>
      <c r="V69" s="1">
        <f t="shared" si="34"/>
        <v>603</v>
      </c>
      <c r="W69" s="1" t="str">
        <f t="shared" si="21"/>
        <v/>
      </c>
      <c r="X69" s="14" t="str">
        <f t="shared" si="22"/>
        <v/>
      </c>
      <c r="Y69" s="14" t="str">
        <f t="shared" si="35"/>
        <v/>
      </c>
      <c r="Z69" s="17" t="str">
        <f t="shared" si="36"/>
        <v/>
      </c>
      <c r="AA69" s="18" t="str">
        <f t="shared" si="23"/>
        <v/>
      </c>
      <c r="AB69" s="18" t="str">
        <f t="shared" si="24"/>
        <v/>
      </c>
      <c r="AC69" s="18" t="str">
        <f>IF(AND(AA69="RUN",AA70=""),"",IF(AND(AA69="RUN",AA68="RUN"),"RUN",""))</f>
        <v/>
      </c>
      <c r="AE69" s="18" t="str">
        <f>IF(AND(AC68="RUN",AC69=""),"RUN FINISH","")</f>
        <v/>
      </c>
      <c r="AF69" t="str">
        <f>IF(AND(AA68="RUN",AA69=""),"IDLE START","")</f>
        <v/>
      </c>
      <c r="AG69" s="18" t="str">
        <f t="shared" si="18"/>
        <v>IDLE</v>
      </c>
      <c r="AH69" t="str">
        <f t="shared" si="19"/>
        <v/>
      </c>
      <c r="AI69" t="str">
        <f t="shared" si="25"/>
        <v/>
      </c>
      <c r="AJ69" t="str">
        <f t="shared" si="26"/>
        <v/>
      </c>
      <c r="AK69" t="str">
        <f t="shared" si="27"/>
        <v/>
      </c>
      <c r="AL69" t="str">
        <f t="shared" si="28"/>
        <v/>
      </c>
      <c r="AM69" t="str">
        <f t="shared" si="29"/>
        <v/>
      </c>
      <c r="AN69" t="str">
        <f t="shared" si="30"/>
        <v/>
      </c>
      <c r="AO69" t="str">
        <f t="shared" si="31"/>
        <v/>
      </c>
      <c r="AP69" t="str">
        <f t="shared" si="32"/>
        <v/>
      </c>
      <c r="AQ69" t="str">
        <f t="shared" si="20"/>
        <v>IDLE</v>
      </c>
    </row>
    <row r="70" spans="1:43" x14ac:dyDescent="0.25">
      <c r="A70">
        <v>9746</v>
      </c>
      <c r="B70" s="1">
        <v>867488060855003</v>
      </c>
      <c r="C70" s="1">
        <v>1719411936</v>
      </c>
      <c r="D70">
        <v>-22.892593999999999</v>
      </c>
      <c r="E70">
        <v>-47.046852000000001</v>
      </c>
      <c r="F70">
        <v>647</v>
      </c>
      <c r="G70">
        <v>8</v>
      </c>
      <c r="H70">
        <v>0</v>
      </c>
      <c r="I70">
        <v>1</v>
      </c>
      <c r="J70">
        <v>0</v>
      </c>
      <c r="K70">
        <v>54400</v>
      </c>
      <c r="L70">
        <v>0</v>
      </c>
      <c r="M70" t="s">
        <v>19</v>
      </c>
      <c r="N70">
        <v>10</v>
      </c>
      <c r="O70">
        <v>0</v>
      </c>
      <c r="P70">
        <v>0</v>
      </c>
      <c r="Q70">
        <v>0</v>
      </c>
      <c r="R70">
        <v>0</v>
      </c>
      <c r="S70" s="4">
        <v>45469.476111111115</v>
      </c>
      <c r="T70" s="6">
        <v>45469.476111111115</v>
      </c>
      <c r="U70">
        <f t="shared" si="33"/>
        <v>0</v>
      </c>
      <c r="V70" s="1">
        <f t="shared" si="34"/>
        <v>598</v>
      </c>
      <c r="W70" s="1" t="str">
        <f t="shared" si="21"/>
        <v/>
      </c>
      <c r="X70" s="14" t="str">
        <f t="shared" si="22"/>
        <v/>
      </c>
      <c r="Y70" s="14" t="str">
        <f t="shared" si="35"/>
        <v/>
      </c>
      <c r="Z70" s="17" t="str">
        <f t="shared" si="36"/>
        <v/>
      </c>
      <c r="AA70" s="18" t="str">
        <f t="shared" si="23"/>
        <v/>
      </c>
      <c r="AB70" s="18" t="str">
        <f t="shared" si="24"/>
        <v/>
      </c>
      <c r="AC70" s="18" t="str">
        <f>IF(AND(AA70="RUN",AA71=""),"",IF(AND(AA70="RUN",AA69="RUN"),"RUN",""))</f>
        <v/>
      </c>
      <c r="AE70" s="18" t="str">
        <f t="shared" ref="AE70:AE133" si="37">IF(AND(AC69="RUN",AC70=""),"RUN FINISH","")</f>
        <v/>
      </c>
      <c r="AF70" t="str">
        <f>IF(AND(AA69="RUN",AA70=""),"IDLE START","")</f>
        <v/>
      </c>
      <c r="AG70" s="18" t="str">
        <f t="shared" si="18"/>
        <v>IDLE</v>
      </c>
      <c r="AH70" t="str">
        <f t="shared" si="19"/>
        <v/>
      </c>
      <c r="AI70" t="str">
        <f t="shared" si="25"/>
        <v/>
      </c>
      <c r="AJ70" t="str">
        <f t="shared" si="26"/>
        <v/>
      </c>
      <c r="AK70" t="str">
        <f t="shared" si="27"/>
        <v/>
      </c>
      <c r="AL70" t="str">
        <f t="shared" si="28"/>
        <v/>
      </c>
      <c r="AM70" t="str">
        <f t="shared" si="29"/>
        <v/>
      </c>
      <c r="AN70" t="str">
        <f t="shared" si="30"/>
        <v/>
      </c>
      <c r="AO70" t="str">
        <f t="shared" si="31"/>
        <v/>
      </c>
      <c r="AP70" t="str">
        <f t="shared" si="32"/>
        <v/>
      </c>
      <c r="AQ70" t="str">
        <f t="shared" si="20"/>
        <v>IDLE</v>
      </c>
    </row>
    <row r="71" spans="1:43" x14ac:dyDescent="0.25">
      <c r="A71">
        <v>9749</v>
      </c>
      <c r="B71" s="1">
        <v>867488060855003</v>
      </c>
      <c r="C71" s="1">
        <v>1719412535</v>
      </c>
      <c r="D71">
        <v>-22.892593999999999</v>
      </c>
      <c r="E71">
        <v>-47.046852000000001</v>
      </c>
      <c r="F71">
        <v>647</v>
      </c>
      <c r="G71">
        <v>8</v>
      </c>
      <c r="H71">
        <v>0</v>
      </c>
      <c r="I71">
        <v>1</v>
      </c>
      <c r="J71">
        <v>0</v>
      </c>
      <c r="K71">
        <v>54400</v>
      </c>
      <c r="L71">
        <v>0</v>
      </c>
      <c r="M71" t="s">
        <v>19</v>
      </c>
      <c r="N71">
        <v>10</v>
      </c>
      <c r="O71">
        <v>0</v>
      </c>
      <c r="P71">
        <v>0</v>
      </c>
      <c r="Q71">
        <v>0</v>
      </c>
      <c r="R71">
        <v>0</v>
      </c>
      <c r="S71" s="4">
        <v>45469.483043981483</v>
      </c>
      <c r="T71" s="6">
        <v>45469.483043981483</v>
      </c>
      <c r="U71">
        <f t="shared" si="33"/>
        <v>0</v>
      </c>
      <c r="V71" s="1">
        <f t="shared" si="34"/>
        <v>599</v>
      </c>
      <c r="W71" s="1" t="str">
        <f t="shared" si="21"/>
        <v/>
      </c>
      <c r="X71" s="14" t="str">
        <f t="shared" si="22"/>
        <v/>
      </c>
      <c r="Y71" s="14" t="str">
        <f t="shared" si="35"/>
        <v/>
      </c>
      <c r="Z71" s="17" t="str">
        <f t="shared" si="36"/>
        <v/>
      </c>
      <c r="AA71" s="18" t="str">
        <f t="shared" si="23"/>
        <v/>
      </c>
      <c r="AB71" s="18" t="str">
        <f t="shared" si="24"/>
        <v/>
      </c>
      <c r="AC71" s="18" t="str">
        <f>IF(AND(AA71="RUN",AA72=""),"",IF(AND(AA71="RUN",AA70="RUN"),"RUN",""))</f>
        <v/>
      </c>
      <c r="AE71" s="18" t="str">
        <f t="shared" si="37"/>
        <v/>
      </c>
      <c r="AF71" t="str">
        <f>IF(AND(AA70="RUN",AA71=""),"IDLE START","")</f>
        <v/>
      </c>
      <c r="AG71" s="18" t="str">
        <f t="shared" si="18"/>
        <v>IDLE</v>
      </c>
      <c r="AH71" t="str">
        <f t="shared" si="19"/>
        <v/>
      </c>
      <c r="AI71" t="str">
        <f t="shared" si="25"/>
        <v/>
      </c>
      <c r="AJ71" t="str">
        <f t="shared" si="26"/>
        <v/>
      </c>
      <c r="AK71" t="str">
        <f t="shared" si="27"/>
        <v/>
      </c>
      <c r="AL71" t="str">
        <f t="shared" si="28"/>
        <v/>
      </c>
      <c r="AM71" t="str">
        <f t="shared" si="29"/>
        <v/>
      </c>
      <c r="AN71" t="str">
        <f t="shared" si="30"/>
        <v/>
      </c>
      <c r="AO71" t="str">
        <f t="shared" si="31"/>
        <v/>
      </c>
      <c r="AP71" t="str">
        <f t="shared" si="32"/>
        <v/>
      </c>
      <c r="AQ71" t="str">
        <f t="shared" si="20"/>
        <v>IDLE</v>
      </c>
    </row>
    <row r="72" spans="1:43" x14ac:dyDescent="0.25">
      <c r="A72">
        <v>9750</v>
      </c>
      <c r="B72" s="1">
        <v>867488060855003</v>
      </c>
      <c r="C72" s="1">
        <v>1719413137</v>
      </c>
      <c r="D72">
        <v>-22.892593999999999</v>
      </c>
      <c r="E72">
        <v>-47.046852000000001</v>
      </c>
      <c r="F72">
        <v>647</v>
      </c>
      <c r="G72">
        <v>8</v>
      </c>
      <c r="H72">
        <v>0</v>
      </c>
      <c r="I72">
        <v>1</v>
      </c>
      <c r="J72">
        <v>0</v>
      </c>
      <c r="K72">
        <v>54400</v>
      </c>
      <c r="L72">
        <v>0</v>
      </c>
      <c r="M72" t="s">
        <v>19</v>
      </c>
      <c r="N72">
        <v>10</v>
      </c>
      <c r="O72">
        <v>0</v>
      </c>
      <c r="P72">
        <v>0</v>
      </c>
      <c r="Q72">
        <v>0</v>
      </c>
      <c r="R72">
        <v>0</v>
      </c>
      <c r="S72" s="4">
        <v>45469.490011574075</v>
      </c>
      <c r="T72" s="6">
        <v>45469.490011574075</v>
      </c>
      <c r="U72">
        <f t="shared" si="33"/>
        <v>0</v>
      </c>
      <c r="V72" s="1">
        <f t="shared" si="34"/>
        <v>602</v>
      </c>
      <c r="W72" s="1" t="str">
        <f t="shared" si="21"/>
        <v/>
      </c>
      <c r="X72" s="14" t="str">
        <f t="shared" si="22"/>
        <v/>
      </c>
      <c r="Y72" s="14" t="str">
        <f t="shared" si="35"/>
        <v/>
      </c>
      <c r="Z72" s="17" t="str">
        <f t="shared" si="36"/>
        <v/>
      </c>
      <c r="AA72" s="18" t="str">
        <f t="shared" si="23"/>
        <v/>
      </c>
      <c r="AB72" s="18" t="str">
        <f t="shared" si="24"/>
        <v/>
      </c>
      <c r="AC72" s="18" t="str">
        <f>IF(AND(AA72="RUN",AA73=""),"",IF(AND(AA72="RUN",AA71="RUN"),"RUN",""))</f>
        <v/>
      </c>
      <c r="AE72" s="18" t="str">
        <f t="shared" si="37"/>
        <v/>
      </c>
      <c r="AF72" t="str">
        <f>IF(AND(AA71="RUN",AA72=""),"IDLE START","")</f>
        <v/>
      </c>
      <c r="AG72" s="18" t="str">
        <f t="shared" si="18"/>
        <v>IDLE</v>
      </c>
      <c r="AH72" t="str">
        <f t="shared" si="19"/>
        <v/>
      </c>
      <c r="AI72" t="str">
        <f t="shared" si="25"/>
        <v/>
      </c>
      <c r="AJ72" t="str">
        <f t="shared" si="26"/>
        <v/>
      </c>
      <c r="AK72" t="str">
        <f t="shared" si="27"/>
        <v/>
      </c>
      <c r="AL72" t="str">
        <f t="shared" si="28"/>
        <v/>
      </c>
      <c r="AM72" t="str">
        <f t="shared" si="29"/>
        <v/>
      </c>
      <c r="AN72" t="str">
        <f t="shared" si="30"/>
        <v/>
      </c>
      <c r="AO72" t="str">
        <f t="shared" si="31"/>
        <v/>
      </c>
      <c r="AP72" t="str">
        <f t="shared" si="32"/>
        <v/>
      </c>
      <c r="AQ72" t="str">
        <f t="shared" si="20"/>
        <v>IDLE</v>
      </c>
    </row>
    <row r="73" spans="1:43" x14ac:dyDescent="0.25">
      <c r="A73">
        <v>9751</v>
      </c>
      <c r="B73" s="1">
        <v>867488060855003</v>
      </c>
      <c r="C73" s="1">
        <v>1719413736</v>
      </c>
      <c r="D73">
        <v>-22.892593999999999</v>
      </c>
      <c r="E73">
        <v>-47.046852000000001</v>
      </c>
      <c r="F73">
        <v>647</v>
      </c>
      <c r="G73">
        <v>8</v>
      </c>
      <c r="H73">
        <v>0</v>
      </c>
      <c r="I73">
        <v>1</v>
      </c>
      <c r="J73">
        <v>0</v>
      </c>
      <c r="K73">
        <v>54400</v>
      </c>
      <c r="L73">
        <v>0</v>
      </c>
      <c r="M73" t="s">
        <v>19</v>
      </c>
      <c r="N73">
        <v>10</v>
      </c>
      <c r="O73">
        <v>0</v>
      </c>
      <c r="P73">
        <v>0</v>
      </c>
      <c r="Q73">
        <v>0</v>
      </c>
      <c r="R73">
        <v>0</v>
      </c>
      <c r="S73" s="4">
        <v>45469.496944444443</v>
      </c>
      <c r="T73" s="6">
        <v>45469.496944444443</v>
      </c>
      <c r="U73">
        <f t="shared" si="33"/>
        <v>0</v>
      </c>
      <c r="V73" s="1">
        <f t="shared" si="34"/>
        <v>599</v>
      </c>
      <c r="W73" s="1" t="str">
        <f t="shared" si="21"/>
        <v/>
      </c>
      <c r="X73" s="14" t="str">
        <f t="shared" si="22"/>
        <v/>
      </c>
      <c r="Y73" s="14" t="str">
        <f t="shared" si="35"/>
        <v/>
      </c>
      <c r="Z73" s="17" t="str">
        <f t="shared" si="36"/>
        <v/>
      </c>
      <c r="AA73" s="18" t="str">
        <f t="shared" si="23"/>
        <v/>
      </c>
      <c r="AB73" s="18" t="str">
        <f t="shared" si="24"/>
        <v/>
      </c>
      <c r="AC73" s="18" t="str">
        <f>IF(AND(AA73="RUN",AA74=""),"",IF(AND(AA73="RUN",AA72="RUN"),"RUN",""))</f>
        <v/>
      </c>
      <c r="AE73" s="18" t="str">
        <f t="shared" si="37"/>
        <v/>
      </c>
      <c r="AF73" t="str">
        <f>IF(AND(AA72="RUN",AA73=""),"IDLE START","")</f>
        <v/>
      </c>
      <c r="AG73" s="18" t="str">
        <f t="shared" si="18"/>
        <v>IDLE</v>
      </c>
      <c r="AH73" t="str">
        <f t="shared" si="19"/>
        <v/>
      </c>
      <c r="AI73" t="str">
        <f t="shared" si="25"/>
        <v/>
      </c>
      <c r="AJ73" t="str">
        <f t="shared" si="26"/>
        <v/>
      </c>
      <c r="AK73" t="str">
        <f t="shared" si="27"/>
        <v/>
      </c>
      <c r="AL73" t="str">
        <f t="shared" si="28"/>
        <v/>
      </c>
      <c r="AM73" t="str">
        <f t="shared" si="29"/>
        <v/>
      </c>
      <c r="AN73" t="str">
        <f t="shared" si="30"/>
        <v/>
      </c>
      <c r="AO73" t="str">
        <f t="shared" si="31"/>
        <v/>
      </c>
      <c r="AP73" t="str">
        <f t="shared" si="32"/>
        <v/>
      </c>
      <c r="AQ73" t="str">
        <f t="shared" si="20"/>
        <v>IDLE</v>
      </c>
    </row>
    <row r="74" spans="1:43" x14ac:dyDescent="0.25">
      <c r="A74">
        <v>9754</v>
      </c>
      <c r="B74" s="1">
        <v>867488060855003</v>
      </c>
      <c r="C74" s="1">
        <v>1719414335</v>
      </c>
      <c r="D74">
        <v>-22.892593999999999</v>
      </c>
      <c r="E74">
        <v>-47.046852000000001</v>
      </c>
      <c r="F74">
        <v>647</v>
      </c>
      <c r="G74">
        <v>8</v>
      </c>
      <c r="H74">
        <v>0</v>
      </c>
      <c r="I74">
        <v>1</v>
      </c>
      <c r="J74">
        <v>0</v>
      </c>
      <c r="K74">
        <v>54400</v>
      </c>
      <c r="L74">
        <v>0</v>
      </c>
      <c r="M74" t="s">
        <v>19</v>
      </c>
      <c r="N74">
        <v>10</v>
      </c>
      <c r="O74">
        <v>0</v>
      </c>
      <c r="P74">
        <v>0</v>
      </c>
      <c r="Q74">
        <v>0</v>
      </c>
      <c r="R74">
        <v>0</v>
      </c>
      <c r="S74" s="4">
        <v>45469.503877314812</v>
      </c>
      <c r="T74" s="6">
        <v>45469.503877314812</v>
      </c>
      <c r="U74">
        <f t="shared" si="33"/>
        <v>0</v>
      </c>
      <c r="V74" s="1">
        <f t="shared" si="34"/>
        <v>599</v>
      </c>
      <c r="W74" s="1" t="str">
        <f t="shared" si="21"/>
        <v/>
      </c>
      <c r="X74" s="14" t="str">
        <f t="shared" si="22"/>
        <v/>
      </c>
      <c r="Y74" s="14" t="str">
        <f t="shared" si="35"/>
        <v/>
      </c>
      <c r="Z74" s="17" t="str">
        <f t="shared" si="36"/>
        <v/>
      </c>
      <c r="AA74" s="18" t="str">
        <f t="shared" si="23"/>
        <v/>
      </c>
      <c r="AB74" s="18" t="str">
        <f t="shared" si="24"/>
        <v/>
      </c>
      <c r="AC74" s="18" t="str">
        <f>IF(AND(AA74="RUN",AA75=""),"",IF(AND(AA74="RUN",AA73="RUN"),"RUN",""))</f>
        <v/>
      </c>
      <c r="AE74" s="18" t="str">
        <f t="shared" si="37"/>
        <v/>
      </c>
      <c r="AF74" t="str">
        <f>IF(AND(AA73="RUN",AA74=""),"IDLE START","")</f>
        <v/>
      </c>
      <c r="AG74" s="18" t="str">
        <f t="shared" si="18"/>
        <v>IDLE</v>
      </c>
      <c r="AH74" t="str">
        <f t="shared" si="19"/>
        <v/>
      </c>
      <c r="AI74" t="str">
        <f t="shared" si="25"/>
        <v/>
      </c>
      <c r="AJ74" t="str">
        <f t="shared" si="26"/>
        <v/>
      </c>
      <c r="AK74" t="str">
        <f t="shared" si="27"/>
        <v/>
      </c>
      <c r="AL74" t="str">
        <f t="shared" si="28"/>
        <v/>
      </c>
      <c r="AM74" t="str">
        <f t="shared" si="29"/>
        <v/>
      </c>
      <c r="AN74" t="str">
        <f t="shared" si="30"/>
        <v/>
      </c>
      <c r="AO74" t="str">
        <f t="shared" si="31"/>
        <v/>
      </c>
      <c r="AP74" t="str">
        <f t="shared" si="32"/>
        <v/>
      </c>
      <c r="AQ74" t="str">
        <f t="shared" si="20"/>
        <v>IDLE</v>
      </c>
    </row>
    <row r="75" spans="1:43" x14ac:dyDescent="0.25">
      <c r="A75">
        <v>9755</v>
      </c>
      <c r="B75" s="1">
        <v>867488060855003</v>
      </c>
      <c r="C75" s="1">
        <v>1719414934</v>
      </c>
      <c r="D75">
        <v>-22.892593999999999</v>
      </c>
      <c r="E75">
        <v>-47.046852000000001</v>
      </c>
      <c r="F75">
        <v>647</v>
      </c>
      <c r="G75">
        <v>8</v>
      </c>
      <c r="H75">
        <v>0</v>
      </c>
      <c r="I75">
        <v>1</v>
      </c>
      <c r="J75">
        <v>0</v>
      </c>
      <c r="K75">
        <v>54400</v>
      </c>
      <c r="L75">
        <v>0</v>
      </c>
      <c r="M75" t="s">
        <v>19</v>
      </c>
      <c r="N75">
        <v>10</v>
      </c>
      <c r="O75">
        <v>0</v>
      </c>
      <c r="P75">
        <v>0</v>
      </c>
      <c r="Q75">
        <v>0</v>
      </c>
      <c r="R75">
        <v>0</v>
      </c>
      <c r="S75" s="4">
        <v>45469.510810185187</v>
      </c>
      <c r="T75" s="6">
        <v>45469.510810185187</v>
      </c>
      <c r="U75">
        <f t="shared" si="33"/>
        <v>0</v>
      </c>
      <c r="V75" s="1">
        <f t="shared" si="34"/>
        <v>599</v>
      </c>
      <c r="W75" s="1" t="str">
        <f t="shared" si="21"/>
        <v/>
      </c>
      <c r="X75" s="14" t="str">
        <f t="shared" si="22"/>
        <v/>
      </c>
      <c r="Y75" s="14" t="str">
        <f t="shared" si="35"/>
        <v/>
      </c>
      <c r="Z75" s="17" t="str">
        <f t="shared" si="36"/>
        <v/>
      </c>
      <c r="AA75" s="18" t="str">
        <f t="shared" si="23"/>
        <v/>
      </c>
      <c r="AB75" s="18" t="str">
        <f t="shared" si="24"/>
        <v/>
      </c>
      <c r="AC75" s="18" t="str">
        <f>IF(AND(AA75="RUN",AA76=""),"",IF(AND(AA75="RUN",AA74="RUN"),"RUN",""))</f>
        <v/>
      </c>
      <c r="AE75" s="18" t="str">
        <f t="shared" si="37"/>
        <v/>
      </c>
      <c r="AF75" t="str">
        <f>IF(AND(AA74="RUN",AA75=""),"IDLE START","")</f>
        <v/>
      </c>
      <c r="AG75" s="18" t="str">
        <f t="shared" si="18"/>
        <v>IDLE</v>
      </c>
      <c r="AH75" t="str">
        <f t="shared" si="19"/>
        <v/>
      </c>
      <c r="AI75" t="str">
        <f t="shared" si="25"/>
        <v/>
      </c>
      <c r="AJ75" t="str">
        <f t="shared" si="26"/>
        <v/>
      </c>
      <c r="AK75" t="str">
        <f t="shared" si="27"/>
        <v/>
      </c>
      <c r="AL75" t="str">
        <f t="shared" si="28"/>
        <v/>
      </c>
      <c r="AM75" t="str">
        <f t="shared" si="29"/>
        <v/>
      </c>
      <c r="AN75" t="str">
        <f t="shared" si="30"/>
        <v/>
      </c>
      <c r="AO75" t="str">
        <f t="shared" si="31"/>
        <v/>
      </c>
      <c r="AP75" t="str">
        <f t="shared" si="32"/>
        <v/>
      </c>
      <c r="AQ75" t="str">
        <f t="shared" si="20"/>
        <v>IDLE</v>
      </c>
    </row>
    <row r="76" spans="1:43" x14ac:dyDescent="0.25">
      <c r="A76">
        <v>9756</v>
      </c>
      <c r="B76" s="1">
        <v>867488060855003</v>
      </c>
      <c r="C76" s="1">
        <v>1719415535</v>
      </c>
      <c r="D76">
        <v>-22.892593999999999</v>
      </c>
      <c r="E76">
        <v>-47.046852000000001</v>
      </c>
      <c r="F76">
        <v>647</v>
      </c>
      <c r="G76">
        <v>8</v>
      </c>
      <c r="H76">
        <v>0</v>
      </c>
      <c r="I76">
        <v>1</v>
      </c>
      <c r="J76">
        <v>0</v>
      </c>
      <c r="K76">
        <v>54400</v>
      </c>
      <c r="L76">
        <v>0</v>
      </c>
      <c r="M76" t="s">
        <v>19</v>
      </c>
      <c r="N76">
        <v>10</v>
      </c>
      <c r="O76">
        <v>0</v>
      </c>
      <c r="P76">
        <v>0</v>
      </c>
      <c r="Q76">
        <v>0</v>
      </c>
      <c r="R76">
        <v>0</v>
      </c>
      <c r="S76" s="4">
        <v>45469.517766203702</v>
      </c>
      <c r="T76" s="6">
        <v>45469.517766203702</v>
      </c>
      <c r="U76">
        <f t="shared" si="33"/>
        <v>0</v>
      </c>
      <c r="V76" s="1">
        <f t="shared" si="34"/>
        <v>601</v>
      </c>
      <c r="W76" s="1" t="str">
        <f t="shared" si="21"/>
        <v/>
      </c>
      <c r="X76" s="14" t="str">
        <f t="shared" si="22"/>
        <v/>
      </c>
      <c r="Y76" s="14" t="str">
        <f t="shared" si="35"/>
        <v/>
      </c>
      <c r="Z76" s="17" t="str">
        <f t="shared" si="36"/>
        <v/>
      </c>
      <c r="AA76" s="18" t="str">
        <f t="shared" si="23"/>
        <v/>
      </c>
      <c r="AB76" s="18" t="str">
        <f t="shared" si="24"/>
        <v/>
      </c>
      <c r="AC76" s="18" t="str">
        <f>IF(AND(AA76="RUN",AA77=""),"",IF(AND(AA76="RUN",AA75="RUN"),"RUN",""))</f>
        <v/>
      </c>
      <c r="AE76" s="18" t="str">
        <f t="shared" si="37"/>
        <v/>
      </c>
      <c r="AF76" t="str">
        <f>IF(AND(AA75="RUN",AA76=""),"IDLE START","")</f>
        <v/>
      </c>
      <c r="AG76" s="18" t="str">
        <f t="shared" si="18"/>
        <v>IDLE</v>
      </c>
      <c r="AH76" t="str">
        <f t="shared" si="19"/>
        <v/>
      </c>
      <c r="AI76" t="str">
        <f t="shared" si="25"/>
        <v/>
      </c>
      <c r="AJ76" t="str">
        <f t="shared" si="26"/>
        <v/>
      </c>
      <c r="AK76" t="str">
        <f t="shared" si="27"/>
        <v/>
      </c>
      <c r="AL76" t="str">
        <f t="shared" si="28"/>
        <v/>
      </c>
      <c r="AM76" t="str">
        <f t="shared" si="29"/>
        <v/>
      </c>
      <c r="AN76" t="str">
        <f t="shared" si="30"/>
        <v/>
      </c>
      <c r="AO76" t="str">
        <f t="shared" si="31"/>
        <v/>
      </c>
      <c r="AP76" t="str">
        <f t="shared" si="32"/>
        <v/>
      </c>
      <c r="AQ76" t="str">
        <f t="shared" si="20"/>
        <v>IDLE</v>
      </c>
    </row>
    <row r="77" spans="1:43" x14ac:dyDescent="0.25">
      <c r="A77">
        <v>9759</v>
      </c>
      <c r="B77" s="1">
        <v>867488060855003</v>
      </c>
      <c r="C77" s="1">
        <v>1719416135</v>
      </c>
      <c r="D77">
        <v>-22.892593999999999</v>
      </c>
      <c r="E77">
        <v>-47.046852000000001</v>
      </c>
      <c r="F77">
        <v>647</v>
      </c>
      <c r="G77">
        <v>8</v>
      </c>
      <c r="H77">
        <v>0</v>
      </c>
      <c r="I77">
        <v>1</v>
      </c>
      <c r="J77">
        <v>0</v>
      </c>
      <c r="K77">
        <v>54400</v>
      </c>
      <c r="L77">
        <v>0</v>
      </c>
      <c r="M77" t="s">
        <v>19</v>
      </c>
      <c r="N77">
        <v>10</v>
      </c>
      <c r="O77">
        <v>0</v>
      </c>
      <c r="P77">
        <v>0</v>
      </c>
      <c r="Q77">
        <v>0</v>
      </c>
      <c r="R77">
        <v>0</v>
      </c>
      <c r="S77" s="4">
        <v>45469.524710648147</v>
      </c>
      <c r="T77" s="6">
        <v>45469.524710648147</v>
      </c>
      <c r="U77">
        <f t="shared" si="33"/>
        <v>0</v>
      </c>
      <c r="V77" s="1">
        <f t="shared" si="34"/>
        <v>600</v>
      </c>
      <c r="W77" s="1" t="str">
        <f t="shared" si="21"/>
        <v/>
      </c>
      <c r="X77" s="14" t="str">
        <f t="shared" si="22"/>
        <v/>
      </c>
      <c r="Y77" s="14" t="str">
        <f t="shared" si="35"/>
        <v/>
      </c>
      <c r="Z77" s="17" t="str">
        <f t="shared" si="36"/>
        <v/>
      </c>
      <c r="AA77" s="18" t="str">
        <f t="shared" si="23"/>
        <v/>
      </c>
      <c r="AB77" s="18" t="str">
        <f t="shared" si="24"/>
        <v/>
      </c>
      <c r="AC77" s="18" t="str">
        <f>IF(AND(AA77="RUN",AA78=""),"",IF(AND(AA77="RUN",AA76="RUN"),"RUN",""))</f>
        <v/>
      </c>
      <c r="AE77" s="18" t="str">
        <f t="shared" si="37"/>
        <v/>
      </c>
      <c r="AF77" t="str">
        <f>IF(AND(AA76="RUN",AA77=""),"IDLE START","")</f>
        <v/>
      </c>
      <c r="AG77" s="18" t="str">
        <f t="shared" si="18"/>
        <v>IDLE</v>
      </c>
      <c r="AH77" t="str">
        <f t="shared" si="19"/>
        <v/>
      </c>
      <c r="AI77" t="str">
        <f t="shared" si="25"/>
        <v/>
      </c>
      <c r="AJ77" t="str">
        <f t="shared" si="26"/>
        <v/>
      </c>
      <c r="AK77" t="str">
        <f t="shared" si="27"/>
        <v/>
      </c>
      <c r="AL77" t="str">
        <f t="shared" si="28"/>
        <v/>
      </c>
      <c r="AM77" t="str">
        <f t="shared" si="29"/>
        <v/>
      </c>
      <c r="AN77" t="str">
        <f t="shared" si="30"/>
        <v/>
      </c>
      <c r="AO77" t="str">
        <f t="shared" si="31"/>
        <v/>
      </c>
      <c r="AP77" t="str">
        <f t="shared" si="32"/>
        <v/>
      </c>
      <c r="AQ77" t="str">
        <f t="shared" si="20"/>
        <v>IDLE</v>
      </c>
    </row>
    <row r="78" spans="1:43" x14ac:dyDescent="0.25">
      <c r="A78">
        <v>9760</v>
      </c>
      <c r="B78" s="1">
        <v>867488060855003</v>
      </c>
      <c r="C78" s="1">
        <v>1719416738</v>
      </c>
      <c r="D78">
        <v>-22.892593999999999</v>
      </c>
      <c r="E78">
        <v>-47.046852000000001</v>
      </c>
      <c r="F78">
        <v>647</v>
      </c>
      <c r="G78">
        <v>8</v>
      </c>
      <c r="H78">
        <v>0</v>
      </c>
      <c r="I78">
        <v>1</v>
      </c>
      <c r="J78">
        <v>0</v>
      </c>
      <c r="K78">
        <v>54400</v>
      </c>
      <c r="L78">
        <v>0</v>
      </c>
      <c r="M78" t="s">
        <v>19</v>
      </c>
      <c r="N78">
        <v>10</v>
      </c>
      <c r="O78">
        <v>0</v>
      </c>
      <c r="P78">
        <v>0</v>
      </c>
      <c r="Q78">
        <v>0</v>
      </c>
      <c r="R78">
        <v>0</v>
      </c>
      <c r="S78" s="4">
        <v>45469.531689814816</v>
      </c>
      <c r="T78" s="6">
        <v>45469.531689814816</v>
      </c>
      <c r="U78">
        <f t="shared" si="33"/>
        <v>0</v>
      </c>
      <c r="V78" s="1">
        <f t="shared" si="34"/>
        <v>603</v>
      </c>
      <c r="W78" s="1" t="str">
        <f t="shared" si="21"/>
        <v/>
      </c>
      <c r="X78" s="14" t="str">
        <f t="shared" si="22"/>
        <v/>
      </c>
      <c r="Y78" s="14" t="str">
        <f t="shared" si="35"/>
        <v/>
      </c>
      <c r="Z78" s="17" t="str">
        <f t="shared" si="36"/>
        <v/>
      </c>
      <c r="AA78" s="18" t="str">
        <f t="shared" si="23"/>
        <v/>
      </c>
      <c r="AB78" s="18" t="str">
        <f t="shared" si="24"/>
        <v/>
      </c>
      <c r="AC78" s="18" t="str">
        <f>IF(AND(AA78="RUN",AA79=""),"",IF(AND(AA78="RUN",AA77="RUN"),"RUN",""))</f>
        <v/>
      </c>
      <c r="AE78" s="18" t="str">
        <f t="shared" si="37"/>
        <v/>
      </c>
      <c r="AF78" t="str">
        <f>IF(AND(AA77="RUN",AA78=""),"IDLE START","")</f>
        <v/>
      </c>
      <c r="AG78" s="18" t="str">
        <f t="shared" si="18"/>
        <v>IDLE</v>
      </c>
      <c r="AH78" t="str">
        <f t="shared" si="19"/>
        <v/>
      </c>
      <c r="AI78" t="str">
        <f t="shared" si="25"/>
        <v/>
      </c>
      <c r="AJ78" t="str">
        <f t="shared" si="26"/>
        <v/>
      </c>
      <c r="AK78" t="str">
        <f t="shared" si="27"/>
        <v/>
      </c>
      <c r="AL78" t="str">
        <f t="shared" si="28"/>
        <v/>
      </c>
      <c r="AM78" t="str">
        <f t="shared" si="29"/>
        <v/>
      </c>
      <c r="AN78" t="str">
        <f t="shared" si="30"/>
        <v/>
      </c>
      <c r="AO78" t="str">
        <f t="shared" si="31"/>
        <v/>
      </c>
      <c r="AP78" t="str">
        <f t="shared" si="32"/>
        <v/>
      </c>
      <c r="AQ78" t="str">
        <f t="shared" si="20"/>
        <v>IDLE</v>
      </c>
    </row>
    <row r="79" spans="1:43" x14ac:dyDescent="0.25">
      <c r="A79">
        <v>9761</v>
      </c>
      <c r="B79" s="1">
        <v>867488060855003</v>
      </c>
      <c r="C79" s="1">
        <v>1719417337</v>
      </c>
      <c r="D79">
        <v>-22.892593999999999</v>
      </c>
      <c r="E79">
        <v>-47.046852000000001</v>
      </c>
      <c r="F79">
        <v>647</v>
      </c>
      <c r="G79">
        <v>8</v>
      </c>
      <c r="H79">
        <v>0</v>
      </c>
      <c r="I79">
        <v>1</v>
      </c>
      <c r="J79">
        <v>0</v>
      </c>
      <c r="K79">
        <v>54400</v>
      </c>
      <c r="L79">
        <v>0</v>
      </c>
      <c r="M79" t="s">
        <v>19</v>
      </c>
      <c r="N79">
        <v>10</v>
      </c>
      <c r="O79">
        <v>0</v>
      </c>
      <c r="P79">
        <v>0</v>
      </c>
      <c r="Q79">
        <v>0</v>
      </c>
      <c r="R79">
        <v>0</v>
      </c>
      <c r="S79" s="4">
        <v>45469.538622685184</v>
      </c>
      <c r="T79" s="6">
        <v>45469.538622685184</v>
      </c>
      <c r="U79">
        <f t="shared" si="33"/>
        <v>0</v>
      </c>
      <c r="V79" s="1">
        <f t="shared" si="34"/>
        <v>599</v>
      </c>
      <c r="W79" s="1" t="str">
        <f t="shared" si="21"/>
        <v/>
      </c>
      <c r="X79" s="14" t="str">
        <f t="shared" si="22"/>
        <v/>
      </c>
      <c r="Y79" s="14" t="str">
        <f t="shared" si="35"/>
        <v/>
      </c>
      <c r="Z79" s="17" t="str">
        <f t="shared" si="36"/>
        <v/>
      </c>
      <c r="AA79" s="18" t="str">
        <f t="shared" si="23"/>
        <v/>
      </c>
      <c r="AB79" s="18" t="str">
        <f t="shared" si="24"/>
        <v/>
      </c>
      <c r="AC79" s="18" t="str">
        <f>IF(AND(AA79="RUN",AA80=""),"",IF(AND(AA79="RUN",AA78="RUN"),"RUN",""))</f>
        <v/>
      </c>
      <c r="AE79" s="18" t="str">
        <f t="shared" si="37"/>
        <v/>
      </c>
      <c r="AF79" t="str">
        <f>IF(AND(AA78="RUN",AA79=""),"IDLE START","")</f>
        <v/>
      </c>
      <c r="AG79" s="18" t="str">
        <f t="shared" si="18"/>
        <v>IDLE</v>
      </c>
      <c r="AH79" t="str">
        <f t="shared" si="19"/>
        <v/>
      </c>
      <c r="AI79" t="str">
        <f t="shared" si="25"/>
        <v/>
      </c>
      <c r="AJ79" t="str">
        <f t="shared" si="26"/>
        <v/>
      </c>
      <c r="AK79" t="str">
        <f t="shared" si="27"/>
        <v/>
      </c>
      <c r="AL79" t="str">
        <f t="shared" si="28"/>
        <v/>
      </c>
      <c r="AM79" t="str">
        <f t="shared" si="29"/>
        <v/>
      </c>
      <c r="AN79" t="str">
        <f t="shared" si="30"/>
        <v/>
      </c>
      <c r="AO79" t="str">
        <f t="shared" si="31"/>
        <v/>
      </c>
      <c r="AP79" t="str">
        <f t="shared" si="32"/>
        <v/>
      </c>
      <c r="AQ79" t="str">
        <f t="shared" si="20"/>
        <v>IDLE</v>
      </c>
    </row>
    <row r="80" spans="1:43" x14ac:dyDescent="0.25">
      <c r="A80">
        <v>9764</v>
      </c>
      <c r="B80" s="1">
        <v>867488060855003</v>
      </c>
      <c r="C80" s="1">
        <v>1719417935</v>
      </c>
      <c r="D80">
        <v>-22.892593999999999</v>
      </c>
      <c r="E80">
        <v>-47.046852000000001</v>
      </c>
      <c r="F80">
        <v>647</v>
      </c>
      <c r="G80">
        <v>8</v>
      </c>
      <c r="H80">
        <v>0</v>
      </c>
      <c r="I80">
        <v>1</v>
      </c>
      <c r="J80">
        <v>0</v>
      </c>
      <c r="K80">
        <v>54400</v>
      </c>
      <c r="L80">
        <v>0</v>
      </c>
      <c r="M80" t="s">
        <v>19</v>
      </c>
      <c r="N80">
        <v>10</v>
      </c>
      <c r="O80">
        <v>0</v>
      </c>
      <c r="P80">
        <v>0</v>
      </c>
      <c r="Q80">
        <v>0</v>
      </c>
      <c r="R80">
        <v>0</v>
      </c>
      <c r="S80" s="4">
        <v>45469.545543981483</v>
      </c>
      <c r="T80" s="6">
        <v>45469.545543981483</v>
      </c>
      <c r="U80">
        <f t="shared" si="33"/>
        <v>0</v>
      </c>
      <c r="V80" s="1">
        <f t="shared" si="34"/>
        <v>598</v>
      </c>
      <c r="W80" s="1" t="str">
        <f t="shared" si="21"/>
        <v/>
      </c>
      <c r="X80" s="14" t="str">
        <f t="shared" si="22"/>
        <v/>
      </c>
      <c r="Y80" s="14" t="str">
        <f t="shared" si="35"/>
        <v/>
      </c>
      <c r="Z80" s="17" t="str">
        <f t="shared" si="36"/>
        <v/>
      </c>
      <c r="AA80" s="18" t="str">
        <f t="shared" si="23"/>
        <v/>
      </c>
      <c r="AB80" s="18" t="str">
        <f t="shared" si="24"/>
        <v/>
      </c>
      <c r="AC80" s="18" t="str">
        <f>IF(AND(AA80="RUN",AA81=""),"",IF(AND(AA80="RUN",AA79="RUN"),"RUN",""))</f>
        <v/>
      </c>
      <c r="AE80" s="18" t="str">
        <f t="shared" si="37"/>
        <v/>
      </c>
      <c r="AF80" t="str">
        <f>IF(AND(AA79="RUN",AA80=""),"IDLE START","")</f>
        <v/>
      </c>
      <c r="AG80" s="18" t="str">
        <f t="shared" si="18"/>
        <v>IDLE</v>
      </c>
      <c r="AH80" t="str">
        <f t="shared" si="19"/>
        <v/>
      </c>
      <c r="AI80" t="str">
        <f t="shared" si="25"/>
        <v/>
      </c>
      <c r="AJ80" t="str">
        <f t="shared" si="26"/>
        <v/>
      </c>
      <c r="AK80" t="str">
        <f t="shared" si="27"/>
        <v/>
      </c>
      <c r="AL80" t="str">
        <f t="shared" si="28"/>
        <v/>
      </c>
      <c r="AM80" t="str">
        <f t="shared" si="29"/>
        <v/>
      </c>
      <c r="AN80" t="str">
        <f t="shared" si="30"/>
        <v/>
      </c>
      <c r="AO80" t="str">
        <f t="shared" si="31"/>
        <v/>
      </c>
      <c r="AP80" t="str">
        <f t="shared" si="32"/>
        <v/>
      </c>
      <c r="AQ80" t="str">
        <f t="shared" si="20"/>
        <v>IDLE</v>
      </c>
    </row>
    <row r="81" spans="1:43" x14ac:dyDescent="0.25">
      <c r="A81">
        <v>9765</v>
      </c>
      <c r="B81" s="1">
        <v>867488060855003</v>
      </c>
      <c r="C81" s="1">
        <v>1719418538</v>
      </c>
      <c r="D81">
        <v>-22.892593999999999</v>
      </c>
      <c r="E81">
        <v>-47.046852000000001</v>
      </c>
      <c r="F81">
        <v>647</v>
      </c>
      <c r="G81">
        <v>8</v>
      </c>
      <c r="H81">
        <v>0</v>
      </c>
      <c r="I81">
        <v>1</v>
      </c>
      <c r="J81">
        <v>0</v>
      </c>
      <c r="K81">
        <v>54400</v>
      </c>
      <c r="L81">
        <v>0</v>
      </c>
      <c r="M81" t="s">
        <v>19</v>
      </c>
      <c r="N81">
        <v>10</v>
      </c>
      <c r="O81">
        <v>0</v>
      </c>
      <c r="P81">
        <v>0</v>
      </c>
      <c r="Q81">
        <v>0</v>
      </c>
      <c r="R81">
        <v>0</v>
      </c>
      <c r="S81" s="4">
        <v>45469.552523148152</v>
      </c>
      <c r="T81" s="6">
        <v>45469.552523148152</v>
      </c>
      <c r="U81">
        <f t="shared" si="33"/>
        <v>0</v>
      </c>
      <c r="V81" s="1">
        <f t="shared" si="34"/>
        <v>603</v>
      </c>
      <c r="W81" s="1" t="str">
        <f t="shared" si="21"/>
        <v/>
      </c>
      <c r="X81" s="14" t="str">
        <f t="shared" si="22"/>
        <v/>
      </c>
      <c r="Y81" s="14" t="str">
        <f t="shared" si="35"/>
        <v/>
      </c>
      <c r="Z81" s="17" t="str">
        <f t="shared" si="36"/>
        <v/>
      </c>
      <c r="AA81" s="18" t="str">
        <f t="shared" si="23"/>
        <v/>
      </c>
      <c r="AB81" s="18" t="str">
        <f t="shared" si="24"/>
        <v/>
      </c>
      <c r="AC81" s="18" t="str">
        <f>IF(AND(AA81="RUN",AA82=""),"",IF(AND(AA81="RUN",AA80="RUN"),"RUN",""))</f>
        <v/>
      </c>
      <c r="AE81" s="18" t="str">
        <f t="shared" si="37"/>
        <v/>
      </c>
      <c r="AF81" t="str">
        <f>IF(AND(AA80="RUN",AA81=""),"IDLE START","")</f>
        <v/>
      </c>
      <c r="AG81" s="18" t="str">
        <f t="shared" si="18"/>
        <v>IDLE</v>
      </c>
      <c r="AH81" t="str">
        <f t="shared" si="19"/>
        <v/>
      </c>
      <c r="AI81" t="str">
        <f t="shared" si="25"/>
        <v/>
      </c>
      <c r="AJ81" t="str">
        <f t="shared" si="26"/>
        <v/>
      </c>
      <c r="AK81" t="str">
        <f t="shared" si="27"/>
        <v/>
      </c>
      <c r="AL81" t="str">
        <f t="shared" si="28"/>
        <v/>
      </c>
      <c r="AM81" t="str">
        <f t="shared" si="29"/>
        <v/>
      </c>
      <c r="AN81" t="str">
        <f t="shared" si="30"/>
        <v/>
      </c>
      <c r="AO81" t="str">
        <f t="shared" si="31"/>
        <v/>
      </c>
      <c r="AP81" t="str">
        <f t="shared" si="32"/>
        <v/>
      </c>
      <c r="AQ81" t="str">
        <f t="shared" si="20"/>
        <v>IDLE</v>
      </c>
    </row>
    <row r="82" spans="1:43" x14ac:dyDescent="0.25">
      <c r="A82">
        <v>9766</v>
      </c>
      <c r="B82" s="1">
        <v>867488060855003</v>
      </c>
      <c r="C82" s="1">
        <v>1719419138</v>
      </c>
      <c r="D82">
        <v>-22.892593999999999</v>
      </c>
      <c r="E82">
        <v>-47.046852000000001</v>
      </c>
      <c r="F82">
        <v>647</v>
      </c>
      <c r="G82">
        <v>8</v>
      </c>
      <c r="H82">
        <v>0</v>
      </c>
      <c r="I82">
        <v>1</v>
      </c>
      <c r="J82">
        <v>0</v>
      </c>
      <c r="K82">
        <v>54400</v>
      </c>
      <c r="L82">
        <v>0</v>
      </c>
      <c r="M82" t="s">
        <v>19</v>
      </c>
      <c r="N82">
        <v>10</v>
      </c>
      <c r="O82">
        <v>0</v>
      </c>
      <c r="P82">
        <v>0</v>
      </c>
      <c r="Q82">
        <v>0</v>
      </c>
      <c r="R82">
        <v>0</v>
      </c>
      <c r="S82" s="4">
        <v>45469.559467592589</v>
      </c>
      <c r="T82" s="6">
        <v>45469.559467592589</v>
      </c>
      <c r="U82">
        <f t="shared" si="33"/>
        <v>0</v>
      </c>
      <c r="V82" s="1">
        <f t="shared" si="34"/>
        <v>600</v>
      </c>
      <c r="W82" s="1" t="str">
        <f t="shared" si="21"/>
        <v/>
      </c>
      <c r="X82" s="14" t="str">
        <f t="shared" si="22"/>
        <v/>
      </c>
      <c r="Y82" s="14" t="str">
        <f t="shared" si="35"/>
        <v/>
      </c>
      <c r="Z82" s="17" t="str">
        <f t="shared" si="36"/>
        <v/>
      </c>
      <c r="AA82" s="18" t="str">
        <f t="shared" si="23"/>
        <v/>
      </c>
      <c r="AB82" s="18" t="str">
        <f t="shared" si="24"/>
        <v/>
      </c>
      <c r="AC82" s="18" t="str">
        <f>IF(AND(AA82="RUN",AA83=""),"",IF(AND(AA82="RUN",AA81="RUN"),"RUN",""))</f>
        <v/>
      </c>
      <c r="AE82" s="18" t="str">
        <f t="shared" si="37"/>
        <v/>
      </c>
      <c r="AF82" t="str">
        <f>IF(AND(AA81="RUN",AA82=""),"IDLE START","")</f>
        <v/>
      </c>
      <c r="AG82" s="18" t="str">
        <f t="shared" si="18"/>
        <v>IDLE</v>
      </c>
      <c r="AH82" t="str">
        <f t="shared" si="19"/>
        <v/>
      </c>
      <c r="AI82" t="str">
        <f t="shared" si="25"/>
        <v/>
      </c>
      <c r="AJ82" t="str">
        <f t="shared" si="26"/>
        <v/>
      </c>
      <c r="AK82" t="str">
        <f t="shared" si="27"/>
        <v/>
      </c>
      <c r="AL82" t="str">
        <f t="shared" si="28"/>
        <v/>
      </c>
      <c r="AM82" t="str">
        <f t="shared" si="29"/>
        <v/>
      </c>
      <c r="AN82" t="str">
        <f t="shared" si="30"/>
        <v/>
      </c>
      <c r="AO82" t="str">
        <f t="shared" si="31"/>
        <v/>
      </c>
      <c r="AP82" t="str">
        <f t="shared" si="32"/>
        <v/>
      </c>
      <c r="AQ82" t="str">
        <f t="shared" si="20"/>
        <v>IDLE</v>
      </c>
    </row>
    <row r="83" spans="1:43" x14ac:dyDescent="0.25">
      <c r="A83">
        <v>9769</v>
      </c>
      <c r="B83" s="1">
        <v>867488060855003</v>
      </c>
      <c r="C83" s="1">
        <v>1719419735</v>
      </c>
      <c r="D83">
        <v>-22.892593999999999</v>
      </c>
      <c r="E83">
        <v>-47.046852000000001</v>
      </c>
      <c r="F83">
        <v>647</v>
      </c>
      <c r="G83">
        <v>8</v>
      </c>
      <c r="H83">
        <v>0</v>
      </c>
      <c r="I83">
        <v>1</v>
      </c>
      <c r="J83">
        <v>0</v>
      </c>
      <c r="K83">
        <v>54400</v>
      </c>
      <c r="L83">
        <v>0</v>
      </c>
      <c r="M83" t="s">
        <v>19</v>
      </c>
      <c r="N83">
        <v>10</v>
      </c>
      <c r="O83">
        <v>0</v>
      </c>
      <c r="P83">
        <v>0</v>
      </c>
      <c r="Q83">
        <v>0</v>
      </c>
      <c r="R83">
        <v>0</v>
      </c>
      <c r="S83" s="4">
        <v>45469.566377314812</v>
      </c>
      <c r="T83" s="6">
        <v>45469.566377314812</v>
      </c>
      <c r="U83">
        <f t="shared" si="33"/>
        <v>0</v>
      </c>
      <c r="V83" s="1">
        <f t="shared" si="34"/>
        <v>597</v>
      </c>
      <c r="W83" s="1" t="str">
        <f t="shared" si="21"/>
        <v/>
      </c>
      <c r="X83" s="14" t="str">
        <f t="shared" si="22"/>
        <v/>
      </c>
      <c r="Y83" s="14" t="str">
        <f t="shared" si="35"/>
        <v/>
      </c>
      <c r="Z83" s="17" t="str">
        <f t="shared" si="36"/>
        <v/>
      </c>
      <c r="AA83" s="18" t="str">
        <f t="shared" si="23"/>
        <v/>
      </c>
      <c r="AB83" s="18" t="str">
        <f t="shared" si="24"/>
        <v/>
      </c>
      <c r="AC83" s="18" t="str">
        <f>IF(AND(AA83="RUN",AA84=""),"",IF(AND(AA83="RUN",AA82="RUN"),"RUN",""))</f>
        <v/>
      </c>
      <c r="AE83" s="18" t="str">
        <f t="shared" si="37"/>
        <v/>
      </c>
      <c r="AF83" t="str">
        <f>IF(AND(AA82="RUN",AA83=""),"IDLE START","")</f>
        <v/>
      </c>
      <c r="AG83" s="18" t="str">
        <f t="shared" si="18"/>
        <v>IDLE</v>
      </c>
      <c r="AH83" t="str">
        <f t="shared" si="19"/>
        <v/>
      </c>
      <c r="AI83" t="str">
        <f t="shared" si="25"/>
        <v/>
      </c>
      <c r="AJ83" t="str">
        <f t="shared" si="26"/>
        <v/>
      </c>
      <c r="AK83" t="str">
        <f t="shared" si="27"/>
        <v/>
      </c>
      <c r="AL83" t="str">
        <f t="shared" si="28"/>
        <v/>
      </c>
      <c r="AM83" t="str">
        <f t="shared" si="29"/>
        <v/>
      </c>
      <c r="AN83" t="str">
        <f t="shared" si="30"/>
        <v/>
      </c>
      <c r="AO83" t="str">
        <f t="shared" si="31"/>
        <v/>
      </c>
      <c r="AP83" t="str">
        <f t="shared" si="32"/>
        <v/>
      </c>
      <c r="AQ83" t="str">
        <f t="shared" si="20"/>
        <v>IDLE</v>
      </c>
    </row>
    <row r="84" spans="1:43" x14ac:dyDescent="0.25">
      <c r="A84">
        <v>9770</v>
      </c>
      <c r="B84" s="1">
        <v>867488060855003</v>
      </c>
      <c r="C84" s="1">
        <v>1719420337</v>
      </c>
      <c r="D84">
        <v>-22.892593999999999</v>
      </c>
      <c r="E84">
        <v>-47.046852000000001</v>
      </c>
      <c r="F84">
        <v>647</v>
      </c>
      <c r="G84">
        <v>8</v>
      </c>
      <c r="H84">
        <v>0</v>
      </c>
      <c r="I84">
        <v>1</v>
      </c>
      <c r="J84">
        <v>0</v>
      </c>
      <c r="K84">
        <v>54400</v>
      </c>
      <c r="L84">
        <v>0</v>
      </c>
      <c r="M84" t="s">
        <v>19</v>
      </c>
      <c r="N84">
        <v>10</v>
      </c>
      <c r="O84">
        <v>0</v>
      </c>
      <c r="P84">
        <v>0</v>
      </c>
      <c r="Q84">
        <v>0</v>
      </c>
      <c r="R84">
        <v>0</v>
      </c>
      <c r="S84" s="4">
        <v>45469.573344907411</v>
      </c>
      <c r="T84" s="6">
        <v>45469.573344907411</v>
      </c>
      <c r="U84">
        <f t="shared" si="33"/>
        <v>0</v>
      </c>
      <c r="V84" s="1">
        <f t="shared" si="34"/>
        <v>602</v>
      </c>
      <c r="W84" s="1" t="str">
        <f t="shared" si="21"/>
        <v/>
      </c>
      <c r="X84" s="14" t="str">
        <f t="shared" si="22"/>
        <v/>
      </c>
      <c r="Y84" s="14" t="str">
        <f t="shared" si="35"/>
        <v/>
      </c>
      <c r="Z84" s="17" t="str">
        <f t="shared" si="36"/>
        <v/>
      </c>
      <c r="AA84" s="18" t="str">
        <f t="shared" si="23"/>
        <v/>
      </c>
      <c r="AB84" s="18" t="str">
        <f t="shared" si="24"/>
        <v/>
      </c>
      <c r="AC84" s="18" t="str">
        <f>IF(AND(AA84="RUN",AA85=""),"",IF(AND(AA84="RUN",AA83="RUN"),"RUN",""))</f>
        <v/>
      </c>
      <c r="AE84" s="18" t="str">
        <f t="shared" si="37"/>
        <v/>
      </c>
      <c r="AF84" t="str">
        <f>IF(AND(AA83="RUN",AA84=""),"IDLE START","")</f>
        <v/>
      </c>
      <c r="AG84" s="18" t="str">
        <f t="shared" si="18"/>
        <v>IDLE</v>
      </c>
      <c r="AH84" t="str">
        <f t="shared" si="19"/>
        <v/>
      </c>
      <c r="AI84" t="str">
        <f t="shared" si="25"/>
        <v/>
      </c>
      <c r="AJ84" t="str">
        <f t="shared" si="26"/>
        <v/>
      </c>
      <c r="AK84" t="str">
        <f t="shared" si="27"/>
        <v/>
      </c>
      <c r="AL84" t="str">
        <f t="shared" si="28"/>
        <v/>
      </c>
      <c r="AM84" t="str">
        <f t="shared" si="29"/>
        <v/>
      </c>
      <c r="AN84" t="str">
        <f t="shared" si="30"/>
        <v/>
      </c>
      <c r="AO84" t="str">
        <f t="shared" si="31"/>
        <v/>
      </c>
      <c r="AP84" t="str">
        <f t="shared" si="32"/>
        <v/>
      </c>
      <c r="AQ84" t="str">
        <f t="shared" si="20"/>
        <v>IDLE</v>
      </c>
    </row>
    <row r="85" spans="1:43" x14ac:dyDescent="0.25">
      <c r="A85">
        <v>9771</v>
      </c>
      <c r="B85" s="1">
        <v>867488060855003</v>
      </c>
      <c r="C85" s="1">
        <v>1719420937</v>
      </c>
      <c r="D85">
        <v>-22.892593999999999</v>
      </c>
      <c r="E85">
        <v>-47.046852000000001</v>
      </c>
      <c r="F85">
        <v>647</v>
      </c>
      <c r="G85">
        <v>8</v>
      </c>
      <c r="H85">
        <v>0</v>
      </c>
      <c r="I85">
        <v>1</v>
      </c>
      <c r="J85">
        <v>0</v>
      </c>
      <c r="K85">
        <v>54400</v>
      </c>
      <c r="L85">
        <v>0</v>
      </c>
      <c r="M85" t="s">
        <v>19</v>
      </c>
      <c r="N85">
        <v>10</v>
      </c>
      <c r="O85">
        <v>0</v>
      </c>
      <c r="P85">
        <v>0</v>
      </c>
      <c r="Q85">
        <v>0</v>
      </c>
      <c r="R85">
        <v>0</v>
      </c>
      <c r="S85" s="4">
        <v>45469.580289351848</v>
      </c>
      <c r="T85" s="6">
        <v>45469.580289351848</v>
      </c>
      <c r="U85">
        <f t="shared" si="33"/>
        <v>0</v>
      </c>
      <c r="V85" s="1">
        <f t="shared" si="34"/>
        <v>600</v>
      </c>
      <c r="W85" s="1" t="str">
        <f t="shared" si="21"/>
        <v/>
      </c>
      <c r="X85" s="14" t="str">
        <f t="shared" si="22"/>
        <v/>
      </c>
      <c r="Y85" s="14" t="str">
        <f t="shared" si="35"/>
        <v/>
      </c>
      <c r="Z85" s="17" t="str">
        <f t="shared" si="36"/>
        <v/>
      </c>
      <c r="AA85" s="18" t="str">
        <f t="shared" si="23"/>
        <v/>
      </c>
      <c r="AB85" s="18" t="str">
        <f t="shared" si="24"/>
        <v/>
      </c>
      <c r="AC85" s="18" t="str">
        <f>IF(AND(AA85="RUN",AA86=""),"",IF(AND(AA85="RUN",AA84="RUN"),"RUN",""))</f>
        <v/>
      </c>
      <c r="AE85" s="18" t="str">
        <f t="shared" si="37"/>
        <v/>
      </c>
      <c r="AF85" t="str">
        <f>IF(AND(AA84="RUN",AA85=""),"IDLE START","")</f>
        <v/>
      </c>
      <c r="AG85" s="18" t="str">
        <f t="shared" si="18"/>
        <v>IDLE</v>
      </c>
      <c r="AH85" t="str">
        <f t="shared" si="19"/>
        <v/>
      </c>
      <c r="AI85" t="str">
        <f t="shared" si="25"/>
        <v/>
      </c>
      <c r="AJ85" t="str">
        <f t="shared" si="26"/>
        <v/>
      </c>
      <c r="AK85" t="str">
        <f t="shared" si="27"/>
        <v/>
      </c>
      <c r="AL85" t="str">
        <f t="shared" si="28"/>
        <v/>
      </c>
      <c r="AM85" t="str">
        <f t="shared" si="29"/>
        <v/>
      </c>
      <c r="AN85" t="str">
        <f t="shared" si="30"/>
        <v/>
      </c>
      <c r="AO85" t="str">
        <f t="shared" si="31"/>
        <v/>
      </c>
      <c r="AP85" t="str">
        <f t="shared" si="32"/>
        <v/>
      </c>
      <c r="AQ85" t="str">
        <f t="shared" si="20"/>
        <v>IDLE</v>
      </c>
    </row>
    <row r="86" spans="1:43" x14ac:dyDescent="0.25">
      <c r="A86">
        <v>9774</v>
      </c>
      <c r="B86" s="1">
        <v>867488060855003</v>
      </c>
      <c r="C86" s="1">
        <v>1719421537</v>
      </c>
      <c r="D86">
        <v>-22.892593999999999</v>
      </c>
      <c r="E86">
        <v>-47.046852000000001</v>
      </c>
      <c r="F86">
        <v>647</v>
      </c>
      <c r="G86">
        <v>8</v>
      </c>
      <c r="H86">
        <v>0</v>
      </c>
      <c r="I86">
        <v>1</v>
      </c>
      <c r="J86">
        <v>0</v>
      </c>
      <c r="K86">
        <v>54400</v>
      </c>
      <c r="L86">
        <v>0</v>
      </c>
      <c r="M86" t="s">
        <v>19</v>
      </c>
      <c r="N86">
        <v>10</v>
      </c>
      <c r="O86">
        <v>0</v>
      </c>
      <c r="P86">
        <v>0</v>
      </c>
      <c r="Q86">
        <v>0</v>
      </c>
      <c r="R86">
        <v>0</v>
      </c>
      <c r="S86" s="4">
        <v>45469.587233796294</v>
      </c>
      <c r="T86" s="6">
        <v>45469.587233796294</v>
      </c>
      <c r="U86">
        <f t="shared" si="33"/>
        <v>0</v>
      </c>
      <c r="V86" s="1">
        <f t="shared" si="34"/>
        <v>600</v>
      </c>
      <c r="W86" s="1" t="str">
        <f t="shared" si="21"/>
        <v/>
      </c>
      <c r="X86" s="14" t="str">
        <f t="shared" si="22"/>
        <v/>
      </c>
      <c r="Y86" s="14" t="str">
        <f t="shared" si="35"/>
        <v/>
      </c>
      <c r="Z86" s="17" t="str">
        <f t="shared" si="36"/>
        <v/>
      </c>
      <c r="AA86" s="18" t="str">
        <f t="shared" si="23"/>
        <v/>
      </c>
      <c r="AB86" s="18" t="str">
        <f t="shared" si="24"/>
        <v/>
      </c>
      <c r="AC86" s="18" t="str">
        <f>IF(AND(AA86="RUN",AA87=""),"",IF(AND(AA86="RUN",AA85="RUN"),"RUN",""))</f>
        <v/>
      </c>
      <c r="AE86" s="18" t="str">
        <f t="shared" si="37"/>
        <v/>
      </c>
      <c r="AF86" t="str">
        <f>IF(AND(AA85="RUN",AA86=""),"IDLE START","")</f>
        <v/>
      </c>
      <c r="AG86" s="18" t="str">
        <f t="shared" si="18"/>
        <v>IDLE</v>
      </c>
      <c r="AH86" t="str">
        <f t="shared" si="19"/>
        <v/>
      </c>
      <c r="AI86" t="str">
        <f t="shared" si="25"/>
        <v/>
      </c>
      <c r="AJ86" t="str">
        <f t="shared" si="26"/>
        <v/>
      </c>
      <c r="AK86" t="str">
        <f t="shared" si="27"/>
        <v/>
      </c>
      <c r="AL86" t="str">
        <f t="shared" si="28"/>
        <v/>
      </c>
      <c r="AM86" t="str">
        <f t="shared" si="29"/>
        <v/>
      </c>
      <c r="AN86" t="str">
        <f t="shared" si="30"/>
        <v/>
      </c>
      <c r="AO86" t="str">
        <f t="shared" si="31"/>
        <v/>
      </c>
      <c r="AP86" t="str">
        <f t="shared" si="32"/>
        <v/>
      </c>
      <c r="AQ86" t="str">
        <f t="shared" si="20"/>
        <v>IDLE</v>
      </c>
    </row>
    <row r="87" spans="1:43" x14ac:dyDescent="0.25">
      <c r="A87">
        <v>9775</v>
      </c>
      <c r="B87" s="1">
        <v>867488060855003</v>
      </c>
      <c r="C87" s="1">
        <v>1719422137</v>
      </c>
      <c r="D87">
        <v>-22.892593999999999</v>
      </c>
      <c r="E87">
        <v>-47.046852000000001</v>
      </c>
      <c r="F87">
        <v>647</v>
      </c>
      <c r="G87">
        <v>8</v>
      </c>
      <c r="H87">
        <v>0</v>
      </c>
      <c r="I87">
        <v>1</v>
      </c>
      <c r="J87">
        <v>0</v>
      </c>
      <c r="K87">
        <v>54400</v>
      </c>
      <c r="L87">
        <v>0</v>
      </c>
      <c r="M87" t="s">
        <v>19</v>
      </c>
      <c r="N87">
        <v>10</v>
      </c>
      <c r="O87">
        <v>0</v>
      </c>
      <c r="P87">
        <v>0</v>
      </c>
      <c r="Q87">
        <v>0</v>
      </c>
      <c r="R87">
        <v>0</v>
      </c>
      <c r="S87" s="4">
        <v>45469.594178240739</v>
      </c>
      <c r="T87" s="6">
        <v>45469.594178240739</v>
      </c>
      <c r="U87">
        <f t="shared" si="33"/>
        <v>0</v>
      </c>
      <c r="V87" s="1">
        <f t="shared" si="34"/>
        <v>600</v>
      </c>
      <c r="W87" s="1" t="str">
        <f t="shared" si="21"/>
        <v/>
      </c>
      <c r="X87" s="14" t="str">
        <f t="shared" si="22"/>
        <v/>
      </c>
      <c r="Y87" s="14" t="str">
        <f t="shared" si="35"/>
        <v/>
      </c>
      <c r="Z87" s="17" t="str">
        <f t="shared" si="36"/>
        <v/>
      </c>
      <c r="AA87" s="18" t="str">
        <f t="shared" si="23"/>
        <v/>
      </c>
      <c r="AB87" s="18" t="str">
        <f t="shared" si="24"/>
        <v/>
      </c>
      <c r="AC87" s="18" t="str">
        <f>IF(AND(AA87="RUN",AA88=""),"",IF(AND(AA87="RUN",AA86="RUN"),"RUN",""))</f>
        <v/>
      </c>
      <c r="AE87" s="18" t="str">
        <f t="shared" si="37"/>
        <v/>
      </c>
      <c r="AF87" t="str">
        <f>IF(AND(AA86="RUN",AA87=""),"IDLE START","")</f>
        <v/>
      </c>
      <c r="AG87" s="18" t="str">
        <f t="shared" si="18"/>
        <v>IDLE</v>
      </c>
      <c r="AH87" t="str">
        <f t="shared" si="19"/>
        <v/>
      </c>
      <c r="AI87" t="str">
        <f t="shared" si="25"/>
        <v/>
      </c>
      <c r="AJ87" t="str">
        <f t="shared" si="26"/>
        <v/>
      </c>
      <c r="AK87" t="str">
        <f t="shared" si="27"/>
        <v/>
      </c>
      <c r="AL87" t="str">
        <f t="shared" si="28"/>
        <v/>
      </c>
      <c r="AM87" t="str">
        <f t="shared" si="29"/>
        <v/>
      </c>
      <c r="AN87" t="str">
        <f t="shared" si="30"/>
        <v/>
      </c>
      <c r="AO87" t="str">
        <f t="shared" si="31"/>
        <v/>
      </c>
      <c r="AP87" t="str">
        <f t="shared" si="32"/>
        <v/>
      </c>
      <c r="AQ87" t="str">
        <f t="shared" si="20"/>
        <v>IDLE</v>
      </c>
    </row>
    <row r="88" spans="1:43" x14ac:dyDescent="0.25">
      <c r="A88">
        <v>9776</v>
      </c>
      <c r="B88" s="1">
        <v>867488060855003</v>
      </c>
      <c r="C88" s="1">
        <v>1719422737</v>
      </c>
      <c r="D88">
        <v>-22.892593999999999</v>
      </c>
      <c r="E88">
        <v>-47.046852000000001</v>
      </c>
      <c r="F88">
        <v>647</v>
      </c>
      <c r="G88">
        <v>8</v>
      </c>
      <c r="H88">
        <v>0</v>
      </c>
      <c r="I88">
        <v>1</v>
      </c>
      <c r="J88">
        <v>0</v>
      </c>
      <c r="K88">
        <v>54400</v>
      </c>
      <c r="L88">
        <v>0</v>
      </c>
      <c r="M88" t="s">
        <v>19</v>
      </c>
      <c r="N88">
        <v>10</v>
      </c>
      <c r="O88">
        <v>0</v>
      </c>
      <c r="P88">
        <v>0</v>
      </c>
      <c r="Q88">
        <v>0</v>
      </c>
      <c r="R88">
        <v>0</v>
      </c>
      <c r="S88" s="4">
        <v>45469.601122685184</v>
      </c>
      <c r="T88" s="6">
        <v>45469.601122685184</v>
      </c>
      <c r="U88">
        <f t="shared" si="33"/>
        <v>0</v>
      </c>
      <c r="V88" s="1">
        <f t="shared" si="34"/>
        <v>600</v>
      </c>
      <c r="W88" s="1" t="str">
        <f t="shared" si="21"/>
        <v/>
      </c>
      <c r="X88" s="14" t="str">
        <f t="shared" si="22"/>
        <v/>
      </c>
      <c r="Y88" s="14" t="str">
        <f t="shared" si="35"/>
        <v/>
      </c>
      <c r="Z88" s="17" t="str">
        <f t="shared" si="36"/>
        <v/>
      </c>
      <c r="AA88" s="18" t="str">
        <f t="shared" si="23"/>
        <v/>
      </c>
      <c r="AB88" s="18" t="str">
        <f t="shared" si="24"/>
        <v/>
      </c>
      <c r="AC88" s="18" t="str">
        <f>IF(AND(AA88="RUN",AA89=""),"",IF(AND(AA88="RUN",AA87="RUN"),"RUN",""))</f>
        <v/>
      </c>
      <c r="AE88" s="18" t="str">
        <f t="shared" si="37"/>
        <v/>
      </c>
      <c r="AF88" t="str">
        <f>IF(AND(AA87="RUN",AA88=""),"IDLE START","")</f>
        <v/>
      </c>
      <c r="AG88" s="18" t="str">
        <f t="shared" si="18"/>
        <v>IDLE</v>
      </c>
      <c r="AH88" t="str">
        <f t="shared" si="19"/>
        <v/>
      </c>
      <c r="AI88" t="str">
        <f t="shared" si="25"/>
        <v/>
      </c>
      <c r="AJ88" t="str">
        <f t="shared" si="26"/>
        <v/>
      </c>
      <c r="AK88" t="str">
        <f t="shared" si="27"/>
        <v/>
      </c>
      <c r="AL88" t="str">
        <f t="shared" si="28"/>
        <v/>
      </c>
      <c r="AM88" t="str">
        <f t="shared" si="29"/>
        <v/>
      </c>
      <c r="AN88" t="str">
        <f t="shared" si="30"/>
        <v/>
      </c>
      <c r="AO88" t="str">
        <f t="shared" si="31"/>
        <v/>
      </c>
      <c r="AP88" t="str">
        <f t="shared" si="32"/>
        <v/>
      </c>
      <c r="AQ88" t="str">
        <f t="shared" si="20"/>
        <v>IDLE</v>
      </c>
    </row>
    <row r="89" spans="1:43" x14ac:dyDescent="0.25">
      <c r="A89">
        <v>9779</v>
      </c>
      <c r="B89" s="1">
        <v>867488060855003</v>
      </c>
      <c r="C89" s="1">
        <v>1719423337</v>
      </c>
      <c r="D89">
        <v>-22.892593999999999</v>
      </c>
      <c r="E89">
        <v>-47.046852000000001</v>
      </c>
      <c r="F89">
        <v>647</v>
      </c>
      <c r="G89">
        <v>8</v>
      </c>
      <c r="H89">
        <v>0</v>
      </c>
      <c r="I89">
        <v>1</v>
      </c>
      <c r="J89">
        <v>0</v>
      </c>
      <c r="K89">
        <v>54400</v>
      </c>
      <c r="L89">
        <v>0</v>
      </c>
      <c r="M89" t="s">
        <v>19</v>
      </c>
      <c r="N89">
        <v>10</v>
      </c>
      <c r="O89">
        <v>0</v>
      </c>
      <c r="P89">
        <v>0</v>
      </c>
      <c r="Q89">
        <v>0</v>
      </c>
      <c r="R89">
        <v>0</v>
      </c>
      <c r="S89" s="4">
        <v>45469.608067129629</v>
      </c>
      <c r="T89" s="6">
        <v>45469.608067129629</v>
      </c>
      <c r="U89">
        <f t="shared" si="33"/>
        <v>0</v>
      </c>
      <c r="V89" s="1">
        <f t="shared" si="34"/>
        <v>600</v>
      </c>
      <c r="W89" s="1" t="str">
        <f t="shared" si="21"/>
        <v/>
      </c>
      <c r="X89" s="14" t="str">
        <f t="shared" si="22"/>
        <v/>
      </c>
      <c r="Y89" s="14" t="str">
        <f t="shared" si="35"/>
        <v/>
      </c>
      <c r="Z89" s="17" t="str">
        <f t="shared" si="36"/>
        <v/>
      </c>
      <c r="AA89" s="18" t="str">
        <f t="shared" si="23"/>
        <v/>
      </c>
      <c r="AB89" s="18" t="str">
        <f t="shared" si="24"/>
        <v/>
      </c>
      <c r="AC89" s="18" t="str">
        <f>IF(AND(AA89="RUN",AA90=""),"",IF(AND(AA89="RUN",AA88="RUN"),"RUN",""))</f>
        <v/>
      </c>
      <c r="AE89" s="18" t="str">
        <f t="shared" si="37"/>
        <v/>
      </c>
      <c r="AF89" t="str">
        <f>IF(AND(AA88="RUN",AA89=""),"IDLE START","")</f>
        <v/>
      </c>
      <c r="AG89" s="18" t="str">
        <f t="shared" si="18"/>
        <v>IDLE</v>
      </c>
      <c r="AH89" t="str">
        <f t="shared" si="19"/>
        <v/>
      </c>
      <c r="AI89" t="str">
        <f t="shared" si="25"/>
        <v/>
      </c>
      <c r="AJ89" t="str">
        <f t="shared" si="26"/>
        <v/>
      </c>
      <c r="AK89" t="str">
        <f t="shared" si="27"/>
        <v/>
      </c>
      <c r="AL89" t="str">
        <f t="shared" si="28"/>
        <v/>
      </c>
      <c r="AM89" t="str">
        <f t="shared" si="29"/>
        <v/>
      </c>
      <c r="AN89" t="str">
        <f t="shared" si="30"/>
        <v/>
      </c>
      <c r="AO89" t="str">
        <f t="shared" si="31"/>
        <v/>
      </c>
      <c r="AP89" t="str">
        <f t="shared" si="32"/>
        <v/>
      </c>
      <c r="AQ89" t="str">
        <f t="shared" si="20"/>
        <v>IDLE</v>
      </c>
    </row>
    <row r="90" spans="1:43" x14ac:dyDescent="0.25">
      <c r="A90">
        <v>9780</v>
      </c>
      <c r="B90" s="1">
        <v>867488060855003</v>
      </c>
      <c r="C90" s="1">
        <v>1719423935</v>
      </c>
      <c r="D90">
        <v>-22.892593999999999</v>
      </c>
      <c r="E90">
        <v>-47.046852000000001</v>
      </c>
      <c r="F90">
        <v>647</v>
      </c>
      <c r="G90">
        <v>8</v>
      </c>
      <c r="H90">
        <v>0</v>
      </c>
      <c r="I90">
        <v>1</v>
      </c>
      <c r="J90">
        <v>0</v>
      </c>
      <c r="K90">
        <v>54400</v>
      </c>
      <c r="L90">
        <v>0</v>
      </c>
      <c r="M90" t="s">
        <v>19</v>
      </c>
      <c r="N90">
        <v>10</v>
      </c>
      <c r="O90">
        <v>0</v>
      </c>
      <c r="P90">
        <v>0</v>
      </c>
      <c r="Q90">
        <v>0</v>
      </c>
      <c r="R90">
        <v>0</v>
      </c>
      <c r="S90" s="4">
        <v>45469.614988425928</v>
      </c>
      <c r="T90" s="6">
        <v>45469.614988425928</v>
      </c>
      <c r="U90">
        <f t="shared" si="33"/>
        <v>0</v>
      </c>
      <c r="V90" s="1">
        <f t="shared" si="34"/>
        <v>598</v>
      </c>
      <c r="W90" s="1" t="str">
        <f t="shared" si="21"/>
        <v/>
      </c>
      <c r="X90" s="14" t="str">
        <f t="shared" si="22"/>
        <v/>
      </c>
      <c r="Y90" s="14" t="str">
        <f t="shared" si="35"/>
        <v/>
      </c>
      <c r="Z90" s="17" t="str">
        <f t="shared" si="36"/>
        <v/>
      </c>
      <c r="AA90" s="18" t="str">
        <f t="shared" si="23"/>
        <v/>
      </c>
      <c r="AB90" s="18" t="str">
        <f t="shared" si="24"/>
        <v/>
      </c>
      <c r="AC90" s="18" t="str">
        <f>IF(AND(AA90="RUN",AA91=""),"",IF(AND(AA90="RUN",AA89="RUN"),"RUN",""))</f>
        <v/>
      </c>
      <c r="AE90" s="18" t="str">
        <f t="shared" si="37"/>
        <v/>
      </c>
      <c r="AF90" t="str">
        <f>IF(AND(AA89="RUN",AA90=""),"IDLE START","")</f>
        <v/>
      </c>
      <c r="AG90" s="18" t="str">
        <f t="shared" si="18"/>
        <v>IDLE</v>
      </c>
      <c r="AH90" t="str">
        <f t="shared" si="19"/>
        <v/>
      </c>
      <c r="AI90" t="str">
        <f t="shared" si="25"/>
        <v/>
      </c>
      <c r="AJ90" t="str">
        <f t="shared" si="26"/>
        <v/>
      </c>
      <c r="AK90" t="str">
        <f t="shared" si="27"/>
        <v/>
      </c>
      <c r="AL90" t="str">
        <f t="shared" si="28"/>
        <v/>
      </c>
      <c r="AM90" t="str">
        <f t="shared" si="29"/>
        <v/>
      </c>
      <c r="AN90" t="str">
        <f t="shared" si="30"/>
        <v/>
      </c>
      <c r="AO90" t="str">
        <f t="shared" si="31"/>
        <v/>
      </c>
      <c r="AP90" t="str">
        <f t="shared" si="32"/>
        <v/>
      </c>
      <c r="AQ90" t="str">
        <f t="shared" si="20"/>
        <v>IDLE</v>
      </c>
    </row>
    <row r="91" spans="1:43" x14ac:dyDescent="0.25">
      <c r="A91">
        <v>9781</v>
      </c>
      <c r="B91" s="1">
        <v>867488060855003</v>
      </c>
      <c r="C91" s="1">
        <v>1719424535</v>
      </c>
      <c r="D91">
        <v>-22.892593999999999</v>
      </c>
      <c r="E91">
        <v>-47.046852000000001</v>
      </c>
      <c r="F91">
        <v>647</v>
      </c>
      <c r="G91">
        <v>8</v>
      </c>
      <c r="H91">
        <v>0</v>
      </c>
      <c r="I91">
        <v>1</v>
      </c>
      <c r="J91">
        <v>0</v>
      </c>
      <c r="K91">
        <v>54400</v>
      </c>
      <c r="L91">
        <v>0</v>
      </c>
      <c r="M91" t="s">
        <v>19</v>
      </c>
      <c r="N91">
        <v>10</v>
      </c>
      <c r="O91">
        <v>0</v>
      </c>
      <c r="P91">
        <v>0</v>
      </c>
      <c r="Q91">
        <v>0</v>
      </c>
      <c r="R91">
        <v>0</v>
      </c>
      <c r="S91" s="4">
        <v>45469.621932870374</v>
      </c>
      <c r="T91" s="6">
        <v>45469.621932870374</v>
      </c>
      <c r="U91">
        <f t="shared" si="33"/>
        <v>0</v>
      </c>
      <c r="V91" s="1">
        <f t="shared" si="34"/>
        <v>600</v>
      </c>
      <c r="W91" s="1" t="str">
        <f t="shared" si="21"/>
        <v/>
      </c>
      <c r="X91" s="14" t="str">
        <f t="shared" si="22"/>
        <v/>
      </c>
      <c r="Y91" s="14" t="str">
        <f t="shared" si="35"/>
        <v/>
      </c>
      <c r="Z91" s="17" t="str">
        <f t="shared" si="36"/>
        <v/>
      </c>
      <c r="AA91" s="18" t="str">
        <f t="shared" si="23"/>
        <v/>
      </c>
      <c r="AB91" s="18" t="str">
        <f t="shared" si="24"/>
        <v/>
      </c>
      <c r="AC91" s="18" t="str">
        <f>IF(AND(AA91="RUN",AA92=""),"",IF(AND(AA91="RUN",AA90="RUN"),"RUN",""))</f>
        <v/>
      </c>
      <c r="AE91" s="18" t="str">
        <f t="shared" si="37"/>
        <v/>
      </c>
      <c r="AF91" t="str">
        <f>IF(AND(AA90="RUN",AA91=""),"IDLE START","")</f>
        <v/>
      </c>
      <c r="AG91" s="18" t="str">
        <f t="shared" si="18"/>
        <v>IDLE</v>
      </c>
      <c r="AH91" t="str">
        <f t="shared" si="19"/>
        <v/>
      </c>
      <c r="AI91" t="str">
        <f t="shared" si="25"/>
        <v/>
      </c>
      <c r="AJ91" t="str">
        <f t="shared" si="26"/>
        <v/>
      </c>
      <c r="AK91" t="str">
        <f t="shared" si="27"/>
        <v/>
      </c>
      <c r="AL91" t="str">
        <f t="shared" si="28"/>
        <v/>
      </c>
      <c r="AM91" t="str">
        <f t="shared" si="29"/>
        <v/>
      </c>
      <c r="AN91" t="str">
        <f t="shared" si="30"/>
        <v/>
      </c>
      <c r="AO91" t="str">
        <f t="shared" si="31"/>
        <v/>
      </c>
      <c r="AP91" t="str">
        <f t="shared" si="32"/>
        <v/>
      </c>
      <c r="AQ91" t="str">
        <f t="shared" si="20"/>
        <v>IDLE</v>
      </c>
    </row>
    <row r="92" spans="1:43" x14ac:dyDescent="0.25">
      <c r="A92">
        <v>9784</v>
      </c>
      <c r="B92" s="1">
        <v>867488060855003</v>
      </c>
      <c r="C92" s="1">
        <v>1719425135</v>
      </c>
      <c r="D92">
        <v>-22.892593999999999</v>
      </c>
      <c r="E92">
        <v>-47.046852000000001</v>
      </c>
      <c r="F92">
        <v>647</v>
      </c>
      <c r="G92">
        <v>8</v>
      </c>
      <c r="H92">
        <v>0</v>
      </c>
      <c r="I92">
        <v>1</v>
      </c>
      <c r="J92">
        <v>0</v>
      </c>
      <c r="K92">
        <v>54400</v>
      </c>
      <c r="L92">
        <v>0</v>
      </c>
      <c r="M92" t="s">
        <v>19</v>
      </c>
      <c r="N92">
        <v>10</v>
      </c>
      <c r="O92">
        <v>0</v>
      </c>
      <c r="P92">
        <v>0</v>
      </c>
      <c r="Q92">
        <v>0</v>
      </c>
      <c r="R92">
        <v>0</v>
      </c>
      <c r="S92" s="4">
        <v>45469.628877314812</v>
      </c>
      <c r="T92" s="6">
        <v>45469.628877314812</v>
      </c>
      <c r="U92">
        <f t="shared" si="33"/>
        <v>0</v>
      </c>
      <c r="V92" s="1">
        <f t="shared" si="34"/>
        <v>600</v>
      </c>
      <c r="W92" s="1" t="str">
        <f t="shared" si="21"/>
        <v/>
      </c>
      <c r="X92" s="14" t="str">
        <f t="shared" si="22"/>
        <v/>
      </c>
      <c r="Y92" s="14" t="str">
        <f t="shared" si="35"/>
        <v/>
      </c>
      <c r="Z92" s="17" t="str">
        <f t="shared" si="36"/>
        <v/>
      </c>
      <c r="AA92" s="18" t="str">
        <f t="shared" si="23"/>
        <v/>
      </c>
      <c r="AB92" s="18" t="str">
        <f t="shared" si="24"/>
        <v/>
      </c>
      <c r="AC92" s="18" t="str">
        <f>IF(AND(AA92="RUN",AA93=""),"",IF(AND(AA92="RUN",AA91="RUN"),"RUN",""))</f>
        <v/>
      </c>
      <c r="AE92" s="18" t="str">
        <f t="shared" si="37"/>
        <v/>
      </c>
      <c r="AF92" t="str">
        <f>IF(AND(AA91="RUN",AA92=""),"IDLE START","")</f>
        <v/>
      </c>
      <c r="AG92" s="18" t="str">
        <f t="shared" si="18"/>
        <v>IDLE</v>
      </c>
      <c r="AH92" t="str">
        <f t="shared" si="19"/>
        <v/>
      </c>
      <c r="AI92" t="str">
        <f t="shared" si="25"/>
        <v/>
      </c>
      <c r="AJ92" t="str">
        <f t="shared" si="26"/>
        <v/>
      </c>
      <c r="AK92" t="str">
        <f t="shared" si="27"/>
        <v/>
      </c>
      <c r="AL92" t="str">
        <f t="shared" si="28"/>
        <v/>
      </c>
      <c r="AM92" t="str">
        <f t="shared" si="29"/>
        <v/>
      </c>
      <c r="AN92" t="str">
        <f t="shared" si="30"/>
        <v/>
      </c>
      <c r="AO92" t="str">
        <f t="shared" si="31"/>
        <v/>
      </c>
      <c r="AP92" t="str">
        <f t="shared" si="32"/>
        <v/>
      </c>
      <c r="AQ92" t="str">
        <f t="shared" si="20"/>
        <v>IDLE</v>
      </c>
    </row>
    <row r="93" spans="1:43" x14ac:dyDescent="0.25">
      <c r="A93">
        <v>9785</v>
      </c>
      <c r="B93" s="1">
        <v>867488060855003</v>
      </c>
      <c r="C93" s="1">
        <v>1719425736</v>
      </c>
      <c r="D93">
        <v>-22.892593999999999</v>
      </c>
      <c r="E93">
        <v>-47.046852000000001</v>
      </c>
      <c r="F93">
        <v>647</v>
      </c>
      <c r="G93">
        <v>8</v>
      </c>
      <c r="H93">
        <v>0</v>
      </c>
      <c r="I93">
        <v>1</v>
      </c>
      <c r="J93">
        <v>0</v>
      </c>
      <c r="K93">
        <v>54400</v>
      </c>
      <c r="L93">
        <v>0</v>
      </c>
      <c r="M93" t="s">
        <v>19</v>
      </c>
      <c r="N93">
        <v>10</v>
      </c>
      <c r="O93">
        <v>0</v>
      </c>
      <c r="P93">
        <v>0</v>
      </c>
      <c r="Q93">
        <v>0</v>
      </c>
      <c r="R93">
        <v>0</v>
      </c>
      <c r="S93" s="4">
        <v>45469.635833333334</v>
      </c>
      <c r="T93" s="6">
        <v>45469.635833333334</v>
      </c>
      <c r="U93">
        <f t="shared" si="33"/>
        <v>0</v>
      </c>
      <c r="V93" s="1">
        <f t="shared" si="34"/>
        <v>601</v>
      </c>
      <c r="W93" s="1" t="str">
        <f t="shared" si="21"/>
        <v/>
      </c>
      <c r="X93" s="14" t="str">
        <f t="shared" si="22"/>
        <v/>
      </c>
      <c r="Y93" s="14" t="str">
        <f t="shared" si="35"/>
        <v/>
      </c>
      <c r="Z93" s="17" t="str">
        <f t="shared" si="36"/>
        <v/>
      </c>
      <c r="AA93" s="18" t="str">
        <f t="shared" si="23"/>
        <v/>
      </c>
      <c r="AB93" s="18" t="str">
        <f t="shared" si="24"/>
        <v/>
      </c>
      <c r="AC93" s="18" t="str">
        <f>IF(AND(AA93="RUN",AA94=""),"",IF(AND(AA93="RUN",AA92="RUN"),"RUN",""))</f>
        <v/>
      </c>
      <c r="AE93" s="18" t="str">
        <f t="shared" si="37"/>
        <v/>
      </c>
      <c r="AF93" t="str">
        <f>IF(AND(AA92="RUN",AA93=""),"IDLE START","")</f>
        <v/>
      </c>
      <c r="AG93" s="18" t="str">
        <f t="shared" si="18"/>
        <v>IDLE</v>
      </c>
      <c r="AH93" t="str">
        <f t="shared" si="19"/>
        <v/>
      </c>
      <c r="AI93" t="str">
        <f t="shared" si="25"/>
        <v/>
      </c>
      <c r="AJ93" t="str">
        <f t="shared" si="26"/>
        <v/>
      </c>
      <c r="AK93" t="str">
        <f t="shared" si="27"/>
        <v/>
      </c>
      <c r="AL93" t="str">
        <f t="shared" si="28"/>
        <v/>
      </c>
      <c r="AM93" t="str">
        <f t="shared" si="29"/>
        <v/>
      </c>
      <c r="AN93" t="str">
        <f t="shared" si="30"/>
        <v/>
      </c>
      <c r="AO93" t="str">
        <f t="shared" si="31"/>
        <v/>
      </c>
      <c r="AP93" t="str">
        <f t="shared" si="32"/>
        <v/>
      </c>
      <c r="AQ93" t="str">
        <f t="shared" si="20"/>
        <v>IDLE</v>
      </c>
    </row>
    <row r="94" spans="1:43" x14ac:dyDescent="0.25">
      <c r="A94">
        <v>9786</v>
      </c>
      <c r="B94" s="1">
        <v>867488060855003</v>
      </c>
      <c r="C94" s="1">
        <v>1719426342</v>
      </c>
      <c r="D94">
        <v>-22.892593999999999</v>
      </c>
      <c r="E94">
        <v>-47.046852000000001</v>
      </c>
      <c r="F94">
        <v>647</v>
      </c>
      <c r="G94">
        <v>8</v>
      </c>
      <c r="H94">
        <v>0</v>
      </c>
      <c r="I94">
        <v>1</v>
      </c>
      <c r="J94">
        <v>0</v>
      </c>
      <c r="K94">
        <v>54400</v>
      </c>
      <c r="L94">
        <v>0</v>
      </c>
      <c r="M94" t="s">
        <v>19</v>
      </c>
      <c r="N94">
        <v>10</v>
      </c>
      <c r="O94">
        <v>0</v>
      </c>
      <c r="P94">
        <v>0</v>
      </c>
      <c r="Q94">
        <v>0</v>
      </c>
      <c r="R94">
        <v>0</v>
      </c>
      <c r="S94" s="4">
        <v>45469.642847222225</v>
      </c>
      <c r="T94" s="6">
        <v>45469.642847222225</v>
      </c>
      <c r="U94">
        <f t="shared" si="33"/>
        <v>0</v>
      </c>
      <c r="V94" s="1">
        <f t="shared" si="34"/>
        <v>606</v>
      </c>
      <c r="W94" s="1" t="str">
        <f t="shared" si="21"/>
        <v/>
      </c>
      <c r="X94" s="14" t="str">
        <f t="shared" si="22"/>
        <v/>
      </c>
      <c r="Y94" s="14" t="str">
        <f t="shared" si="35"/>
        <v/>
      </c>
      <c r="Z94" s="17" t="str">
        <f t="shared" si="36"/>
        <v/>
      </c>
      <c r="AA94" s="18" t="str">
        <f t="shared" si="23"/>
        <v/>
      </c>
      <c r="AB94" s="18" t="str">
        <f t="shared" si="24"/>
        <v/>
      </c>
      <c r="AC94" s="18" t="str">
        <f>IF(AND(AA94="RUN",AA95=""),"",IF(AND(AA94="RUN",AA93="RUN"),"RUN",""))</f>
        <v/>
      </c>
      <c r="AE94" s="18" t="str">
        <f t="shared" si="37"/>
        <v/>
      </c>
      <c r="AF94" t="str">
        <f>IF(AND(AA93="RUN",AA94=""),"IDLE START","")</f>
        <v/>
      </c>
      <c r="AG94" s="18" t="str">
        <f t="shared" si="18"/>
        <v>IDLE</v>
      </c>
      <c r="AH94" t="str">
        <f t="shared" si="19"/>
        <v/>
      </c>
      <c r="AI94" t="str">
        <f t="shared" si="25"/>
        <v/>
      </c>
      <c r="AJ94" t="str">
        <f t="shared" si="26"/>
        <v/>
      </c>
      <c r="AK94" t="str">
        <f t="shared" si="27"/>
        <v/>
      </c>
      <c r="AL94" t="str">
        <f t="shared" si="28"/>
        <v/>
      </c>
      <c r="AM94" t="str">
        <f t="shared" si="29"/>
        <v/>
      </c>
      <c r="AN94" t="str">
        <f t="shared" si="30"/>
        <v/>
      </c>
      <c r="AO94" t="str">
        <f t="shared" si="31"/>
        <v/>
      </c>
      <c r="AP94" t="str">
        <f t="shared" si="32"/>
        <v/>
      </c>
      <c r="AQ94" t="str">
        <f t="shared" si="20"/>
        <v>IDLE</v>
      </c>
    </row>
    <row r="95" spans="1:43" x14ac:dyDescent="0.25">
      <c r="A95">
        <v>9789</v>
      </c>
      <c r="B95" s="1">
        <v>867488060855003</v>
      </c>
      <c r="C95" s="1">
        <v>1719426947</v>
      </c>
      <c r="D95">
        <v>-22.892593999999999</v>
      </c>
      <c r="E95">
        <v>-47.046852000000001</v>
      </c>
      <c r="F95">
        <v>647</v>
      </c>
      <c r="G95">
        <v>8</v>
      </c>
      <c r="H95">
        <v>0</v>
      </c>
      <c r="I95">
        <v>1</v>
      </c>
      <c r="J95">
        <v>0</v>
      </c>
      <c r="K95">
        <v>54400</v>
      </c>
      <c r="L95">
        <v>0</v>
      </c>
      <c r="M95" t="s">
        <v>19</v>
      </c>
      <c r="N95">
        <v>10</v>
      </c>
      <c r="O95">
        <v>0</v>
      </c>
      <c r="P95">
        <v>0</v>
      </c>
      <c r="Q95">
        <v>0</v>
      </c>
      <c r="R95">
        <v>0</v>
      </c>
      <c r="S95" s="4">
        <v>45469.64984953704</v>
      </c>
      <c r="T95" s="6">
        <v>45469.64984953704</v>
      </c>
      <c r="U95">
        <f t="shared" si="33"/>
        <v>0</v>
      </c>
      <c r="V95" s="1">
        <f t="shared" si="34"/>
        <v>605</v>
      </c>
      <c r="W95" s="1" t="str">
        <f t="shared" si="21"/>
        <v/>
      </c>
      <c r="X95" s="14" t="str">
        <f t="shared" si="22"/>
        <v/>
      </c>
      <c r="Y95" s="14" t="str">
        <f t="shared" si="35"/>
        <v/>
      </c>
      <c r="Z95" s="17" t="str">
        <f t="shared" si="36"/>
        <v/>
      </c>
      <c r="AA95" s="18" t="str">
        <f t="shared" si="23"/>
        <v/>
      </c>
      <c r="AB95" s="18" t="str">
        <f t="shared" si="24"/>
        <v/>
      </c>
      <c r="AC95" s="18" t="str">
        <f>IF(AND(AA95="RUN",AA96=""),"",IF(AND(AA95="RUN",AA94="RUN"),"RUN",""))</f>
        <v/>
      </c>
      <c r="AE95" s="18" t="str">
        <f t="shared" si="37"/>
        <v/>
      </c>
      <c r="AF95" t="str">
        <f>IF(AND(AA94="RUN",AA95=""),"IDLE START","")</f>
        <v/>
      </c>
      <c r="AG95" s="18" t="str">
        <f t="shared" si="18"/>
        <v>IDLE</v>
      </c>
      <c r="AH95" t="str">
        <f t="shared" si="19"/>
        <v/>
      </c>
      <c r="AI95" t="str">
        <f t="shared" si="25"/>
        <v/>
      </c>
      <c r="AJ95" t="str">
        <f t="shared" si="26"/>
        <v/>
      </c>
      <c r="AK95" t="str">
        <f t="shared" si="27"/>
        <v/>
      </c>
      <c r="AL95" t="str">
        <f t="shared" si="28"/>
        <v/>
      </c>
      <c r="AM95" t="str">
        <f t="shared" si="29"/>
        <v/>
      </c>
      <c r="AN95" t="str">
        <f t="shared" si="30"/>
        <v/>
      </c>
      <c r="AO95" t="str">
        <f t="shared" si="31"/>
        <v/>
      </c>
      <c r="AP95" t="str">
        <f t="shared" si="32"/>
        <v/>
      </c>
      <c r="AQ95" t="str">
        <f t="shared" si="20"/>
        <v>IDLE</v>
      </c>
    </row>
    <row r="96" spans="1:43" x14ac:dyDescent="0.25">
      <c r="A96">
        <v>9790</v>
      </c>
      <c r="B96" s="1">
        <v>867488060855003</v>
      </c>
      <c r="C96" s="1">
        <v>1719427538</v>
      </c>
      <c r="D96">
        <v>-22.892593999999999</v>
      </c>
      <c r="E96">
        <v>-47.046852000000001</v>
      </c>
      <c r="F96">
        <v>647</v>
      </c>
      <c r="G96">
        <v>8</v>
      </c>
      <c r="H96">
        <v>0</v>
      </c>
      <c r="I96">
        <v>1</v>
      </c>
      <c r="J96">
        <v>0</v>
      </c>
      <c r="K96">
        <v>54400</v>
      </c>
      <c r="L96">
        <v>0</v>
      </c>
      <c r="M96" t="s">
        <v>19</v>
      </c>
      <c r="N96">
        <v>10</v>
      </c>
      <c r="O96">
        <v>0</v>
      </c>
      <c r="P96">
        <v>0</v>
      </c>
      <c r="Q96">
        <v>0</v>
      </c>
      <c r="R96">
        <v>0</v>
      </c>
      <c r="S96" s="4">
        <v>45469.656689814816</v>
      </c>
      <c r="T96" s="6">
        <v>45469.656689814816</v>
      </c>
      <c r="U96">
        <f t="shared" si="33"/>
        <v>0</v>
      </c>
      <c r="V96" s="1">
        <f t="shared" si="34"/>
        <v>591</v>
      </c>
      <c r="W96" s="1" t="str">
        <f t="shared" si="21"/>
        <v/>
      </c>
      <c r="X96" s="14" t="str">
        <f t="shared" si="22"/>
        <v/>
      </c>
      <c r="Y96" s="14" t="str">
        <f t="shared" si="35"/>
        <v/>
      </c>
      <c r="Z96" s="17" t="str">
        <f t="shared" si="36"/>
        <v/>
      </c>
      <c r="AA96" s="18" t="str">
        <f t="shared" si="23"/>
        <v/>
      </c>
      <c r="AB96" s="18" t="str">
        <f t="shared" si="24"/>
        <v/>
      </c>
      <c r="AC96" s="18" t="str">
        <f>IF(AND(AA96="RUN",AA97=""),"",IF(AND(AA96="RUN",AA95="RUN"),"RUN",""))</f>
        <v/>
      </c>
      <c r="AE96" s="18" t="str">
        <f t="shared" si="37"/>
        <v/>
      </c>
      <c r="AF96" t="str">
        <f>IF(AND(AA95="RUN",AA96=""),"IDLE START","")</f>
        <v/>
      </c>
      <c r="AG96" s="18" t="str">
        <f t="shared" si="18"/>
        <v>IDLE</v>
      </c>
      <c r="AH96" t="str">
        <f t="shared" si="19"/>
        <v/>
      </c>
      <c r="AI96" t="str">
        <f t="shared" si="25"/>
        <v/>
      </c>
      <c r="AJ96" t="str">
        <f t="shared" si="26"/>
        <v/>
      </c>
      <c r="AK96" t="str">
        <f t="shared" si="27"/>
        <v/>
      </c>
      <c r="AL96" t="str">
        <f t="shared" si="28"/>
        <v/>
      </c>
      <c r="AM96" t="str">
        <f t="shared" si="29"/>
        <v/>
      </c>
      <c r="AN96" t="str">
        <f t="shared" si="30"/>
        <v/>
      </c>
      <c r="AO96" t="str">
        <f t="shared" si="31"/>
        <v/>
      </c>
      <c r="AP96" t="str">
        <f t="shared" si="32"/>
        <v/>
      </c>
      <c r="AQ96" t="str">
        <f t="shared" si="20"/>
        <v>IDLE</v>
      </c>
    </row>
    <row r="97" spans="1:43" x14ac:dyDescent="0.25">
      <c r="A97">
        <v>9791</v>
      </c>
      <c r="B97" s="1">
        <v>867488060855003</v>
      </c>
      <c r="C97" s="1">
        <v>1719428150</v>
      </c>
      <c r="D97">
        <v>-22.892593999999999</v>
      </c>
      <c r="E97">
        <v>-47.046852000000001</v>
      </c>
      <c r="F97">
        <v>647</v>
      </c>
      <c r="G97">
        <v>8</v>
      </c>
      <c r="H97">
        <v>0</v>
      </c>
      <c r="I97">
        <v>1</v>
      </c>
      <c r="J97">
        <v>0</v>
      </c>
      <c r="K97">
        <v>54400</v>
      </c>
      <c r="L97">
        <v>0</v>
      </c>
      <c r="M97" t="s">
        <v>19</v>
      </c>
      <c r="N97">
        <v>10</v>
      </c>
      <c r="O97">
        <v>0</v>
      </c>
      <c r="P97">
        <v>0</v>
      </c>
      <c r="Q97">
        <v>0</v>
      </c>
      <c r="R97">
        <v>0</v>
      </c>
      <c r="S97" s="4">
        <v>45469.663773148146</v>
      </c>
      <c r="T97" s="6">
        <v>45469.663773148146</v>
      </c>
      <c r="U97">
        <f t="shared" si="33"/>
        <v>0</v>
      </c>
      <c r="V97" s="1">
        <f t="shared" si="34"/>
        <v>612</v>
      </c>
      <c r="W97" s="1" t="str">
        <f t="shared" si="21"/>
        <v/>
      </c>
      <c r="X97" s="14" t="str">
        <f t="shared" si="22"/>
        <v/>
      </c>
      <c r="Y97" s="14" t="str">
        <f t="shared" si="35"/>
        <v/>
      </c>
      <c r="Z97" s="17" t="str">
        <f t="shared" si="36"/>
        <v/>
      </c>
      <c r="AA97" s="18" t="str">
        <f t="shared" si="23"/>
        <v/>
      </c>
      <c r="AB97" s="18" t="str">
        <f t="shared" si="24"/>
        <v/>
      </c>
      <c r="AC97" s="18" t="str">
        <f>IF(AND(AA97="RUN",AA98=""),"",IF(AND(AA97="RUN",AA96="RUN"),"RUN",""))</f>
        <v/>
      </c>
      <c r="AE97" s="18" t="str">
        <f t="shared" si="37"/>
        <v/>
      </c>
      <c r="AF97" t="str">
        <f>IF(AND(AA96="RUN",AA97=""),"IDLE START","")</f>
        <v/>
      </c>
      <c r="AG97" s="18" t="str">
        <f t="shared" si="18"/>
        <v>IDLE</v>
      </c>
      <c r="AH97" t="str">
        <f t="shared" si="19"/>
        <v/>
      </c>
      <c r="AI97" t="str">
        <f t="shared" si="25"/>
        <v/>
      </c>
      <c r="AJ97" t="str">
        <f t="shared" si="26"/>
        <v/>
      </c>
      <c r="AK97" t="str">
        <f t="shared" si="27"/>
        <v/>
      </c>
      <c r="AL97" t="str">
        <f t="shared" si="28"/>
        <v/>
      </c>
      <c r="AM97" t="str">
        <f t="shared" si="29"/>
        <v/>
      </c>
      <c r="AN97" t="str">
        <f t="shared" si="30"/>
        <v/>
      </c>
      <c r="AO97" t="str">
        <f t="shared" si="31"/>
        <v/>
      </c>
      <c r="AP97" t="str">
        <f t="shared" si="32"/>
        <v/>
      </c>
      <c r="AQ97" t="str">
        <f t="shared" si="20"/>
        <v>IDLE</v>
      </c>
    </row>
    <row r="98" spans="1:43" x14ac:dyDescent="0.25">
      <c r="A98">
        <v>9810</v>
      </c>
      <c r="B98" s="1">
        <v>867488060855003</v>
      </c>
      <c r="C98" s="1">
        <v>1719428739</v>
      </c>
      <c r="D98">
        <v>-22.892593999999999</v>
      </c>
      <c r="E98">
        <v>-47.046852000000001</v>
      </c>
      <c r="F98">
        <v>647</v>
      </c>
      <c r="G98">
        <v>8</v>
      </c>
      <c r="H98">
        <v>0</v>
      </c>
      <c r="I98">
        <v>1</v>
      </c>
      <c r="J98">
        <v>0</v>
      </c>
      <c r="K98">
        <v>54400</v>
      </c>
      <c r="L98">
        <v>0</v>
      </c>
      <c r="M98" t="s">
        <v>19</v>
      </c>
      <c r="N98">
        <v>10</v>
      </c>
      <c r="O98">
        <v>0</v>
      </c>
      <c r="P98">
        <v>0</v>
      </c>
      <c r="Q98">
        <v>0</v>
      </c>
      <c r="R98">
        <v>0</v>
      </c>
      <c r="S98" s="4">
        <v>45469.670590277776</v>
      </c>
      <c r="T98" s="6">
        <v>45469.670590277776</v>
      </c>
      <c r="U98">
        <f t="shared" si="33"/>
        <v>0</v>
      </c>
      <c r="V98" s="1">
        <f t="shared" si="34"/>
        <v>589</v>
      </c>
      <c r="W98" s="1" t="str">
        <f t="shared" si="21"/>
        <v/>
      </c>
      <c r="X98" s="14" t="str">
        <f t="shared" si="22"/>
        <v/>
      </c>
      <c r="Y98" s="14" t="str">
        <f t="shared" si="35"/>
        <v/>
      </c>
      <c r="Z98" s="17" t="str">
        <f t="shared" si="36"/>
        <v/>
      </c>
      <c r="AA98" s="18" t="str">
        <f t="shared" si="23"/>
        <v/>
      </c>
      <c r="AB98" s="18" t="str">
        <f t="shared" si="24"/>
        <v/>
      </c>
      <c r="AC98" s="18" t="str">
        <f>IF(AND(AA98="RUN",AA99=""),"",IF(AND(AA98="RUN",AA97="RUN"),"RUN",""))</f>
        <v/>
      </c>
      <c r="AE98" s="18" t="str">
        <f t="shared" si="37"/>
        <v/>
      </c>
      <c r="AF98" t="str">
        <f>IF(AND(AA97="RUN",AA98=""),"IDLE START","")</f>
        <v/>
      </c>
      <c r="AG98" s="18" t="str">
        <f t="shared" si="18"/>
        <v>IDLE</v>
      </c>
      <c r="AH98" t="str">
        <f t="shared" si="19"/>
        <v/>
      </c>
      <c r="AI98" t="str">
        <f t="shared" si="25"/>
        <v/>
      </c>
      <c r="AJ98" t="str">
        <f t="shared" si="26"/>
        <v/>
      </c>
      <c r="AK98" t="str">
        <f t="shared" si="27"/>
        <v/>
      </c>
      <c r="AL98" t="str">
        <f t="shared" si="28"/>
        <v/>
      </c>
      <c r="AM98" t="str">
        <f t="shared" si="29"/>
        <v/>
      </c>
      <c r="AN98" t="str">
        <f t="shared" si="30"/>
        <v/>
      </c>
      <c r="AO98" t="str">
        <f t="shared" si="31"/>
        <v/>
      </c>
      <c r="AP98" t="str">
        <f t="shared" si="32"/>
        <v/>
      </c>
      <c r="AQ98" t="str">
        <f t="shared" si="20"/>
        <v>IDLE</v>
      </c>
    </row>
    <row r="99" spans="1:43" x14ac:dyDescent="0.25">
      <c r="A99">
        <v>9833</v>
      </c>
      <c r="B99" s="1">
        <v>867488060855003</v>
      </c>
      <c r="C99" s="1">
        <v>1719429338</v>
      </c>
      <c r="D99">
        <v>-22.892593999999999</v>
      </c>
      <c r="E99">
        <v>-47.046852000000001</v>
      </c>
      <c r="F99">
        <v>647</v>
      </c>
      <c r="G99">
        <v>8</v>
      </c>
      <c r="H99">
        <v>0</v>
      </c>
      <c r="I99">
        <v>1</v>
      </c>
      <c r="J99">
        <v>0</v>
      </c>
      <c r="K99">
        <v>54400</v>
      </c>
      <c r="L99">
        <v>0</v>
      </c>
      <c r="M99" t="s">
        <v>19</v>
      </c>
      <c r="N99">
        <v>10</v>
      </c>
      <c r="O99">
        <v>0</v>
      </c>
      <c r="P99">
        <v>0</v>
      </c>
      <c r="Q99">
        <v>0</v>
      </c>
      <c r="R99">
        <v>0</v>
      </c>
      <c r="S99" s="4">
        <v>45469.677523148152</v>
      </c>
      <c r="T99" s="6">
        <v>45469.677523148152</v>
      </c>
      <c r="U99">
        <f t="shared" si="33"/>
        <v>0</v>
      </c>
      <c r="V99" s="1">
        <f t="shared" si="34"/>
        <v>599</v>
      </c>
      <c r="W99" s="1" t="str">
        <f t="shared" si="21"/>
        <v/>
      </c>
      <c r="X99" s="14" t="str">
        <f t="shared" si="22"/>
        <v/>
      </c>
      <c r="Y99" s="14" t="str">
        <f t="shared" si="35"/>
        <v/>
      </c>
      <c r="Z99" s="17" t="str">
        <f t="shared" si="36"/>
        <v/>
      </c>
      <c r="AA99" s="18" t="str">
        <f t="shared" si="23"/>
        <v/>
      </c>
      <c r="AB99" s="18" t="str">
        <f t="shared" si="24"/>
        <v/>
      </c>
      <c r="AC99" s="18" t="str">
        <f>IF(AND(AA99="RUN",AA100=""),"",IF(AND(AA99="RUN",AA98="RUN"),"RUN",""))</f>
        <v/>
      </c>
      <c r="AE99" s="18" t="str">
        <f t="shared" si="37"/>
        <v/>
      </c>
      <c r="AF99" t="str">
        <f>IF(AND(AA98="RUN",AA99=""),"IDLE START","")</f>
        <v/>
      </c>
      <c r="AG99" s="18" t="str">
        <f t="shared" si="18"/>
        <v>IDLE</v>
      </c>
      <c r="AH99" t="str">
        <f t="shared" si="19"/>
        <v/>
      </c>
      <c r="AI99" t="str">
        <f t="shared" si="25"/>
        <v/>
      </c>
      <c r="AJ99" t="str">
        <f t="shared" si="26"/>
        <v/>
      </c>
      <c r="AK99" t="str">
        <f t="shared" si="27"/>
        <v/>
      </c>
      <c r="AL99" t="str">
        <f t="shared" si="28"/>
        <v/>
      </c>
      <c r="AM99" t="str">
        <f t="shared" si="29"/>
        <v/>
      </c>
      <c r="AN99" t="str">
        <f t="shared" si="30"/>
        <v/>
      </c>
      <c r="AO99" t="str">
        <f t="shared" si="31"/>
        <v/>
      </c>
      <c r="AP99" t="str">
        <f t="shared" si="32"/>
        <v/>
      </c>
      <c r="AQ99" t="str">
        <f t="shared" si="20"/>
        <v>IDLE</v>
      </c>
    </row>
    <row r="100" spans="1:43" x14ac:dyDescent="0.25">
      <c r="A100">
        <v>9854</v>
      </c>
      <c r="B100" s="1">
        <v>867488060855003</v>
      </c>
      <c r="C100" s="1">
        <v>1719429968</v>
      </c>
      <c r="D100">
        <v>-22.892593999999999</v>
      </c>
      <c r="E100">
        <v>-47.046852000000001</v>
      </c>
      <c r="F100">
        <v>647</v>
      </c>
      <c r="G100">
        <v>8</v>
      </c>
      <c r="H100">
        <v>0</v>
      </c>
      <c r="I100">
        <v>1</v>
      </c>
      <c r="J100">
        <v>0</v>
      </c>
      <c r="K100">
        <v>54400</v>
      </c>
      <c r="L100">
        <v>0</v>
      </c>
      <c r="M100" t="s">
        <v>19</v>
      </c>
      <c r="N100">
        <v>10</v>
      </c>
      <c r="O100">
        <v>0</v>
      </c>
      <c r="P100">
        <v>0</v>
      </c>
      <c r="Q100">
        <v>0</v>
      </c>
      <c r="R100">
        <v>0</v>
      </c>
      <c r="S100" s="4">
        <v>45469.684814814813</v>
      </c>
      <c r="T100" s="6">
        <v>45469.684814814813</v>
      </c>
      <c r="U100">
        <f t="shared" si="33"/>
        <v>0</v>
      </c>
      <c r="V100" s="1">
        <f t="shared" si="34"/>
        <v>630</v>
      </c>
      <c r="W100" s="1" t="str">
        <f t="shared" si="21"/>
        <v/>
      </c>
      <c r="X100" s="14" t="str">
        <f t="shared" si="22"/>
        <v/>
      </c>
      <c r="Y100" s="14" t="str">
        <f t="shared" si="35"/>
        <v/>
      </c>
      <c r="Z100" s="17" t="str">
        <f t="shared" si="36"/>
        <v/>
      </c>
      <c r="AA100" s="18" t="str">
        <f t="shared" si="23"/>
        <v/>
      </c>
      <c r="AB100" s="18" t="str">
        <f t="shared" si="24"/>
        <v/>
      </c>
      <c r="AC100" s="18" t="str">
        <f>IF(AND(AA100="RUN",AA101=""),"",IF(AND(AA100="RUN",AA99="RUN"),"RUN",""))</f>
        <v/>
      </c>
      <c r="AE100" s="18" t="str">
        <f t="shared" si="37"/>
        <v/>
      </c>
      <c r="AF100" t="str">
        <f>IF(AND(AA99="RUN",AA100=""),"IDLE START","")</f>
        <v/>
      </c>
      <c r="AG100" s="18" t="str">
        <f t="shared" si="18"/>
        <v>IDLE</v>
      </c>
      <c r="AH100" t="str">
        <f t="shared" si="19"/>
        <v/>
      </c>
      <c r="AI100" t="str">
        <f t="shared" si="25"/>
        <v/>
      </c>
      <c r="AJ100" t="str">
        <f t="shared" si="26"/>
        <v/>
      </c>
      <c r="AK100" t="str">
        <f t="shared" si="27"/>
        <v/>
      </c>
      <c r="AL100" t="str">
        <f t="shared" si="28"/>
        <v/>
      </c>
      <c r="AM100" t="str">
        <f t="shared" si="29"/>
        <v/>
      </c>
      <c r="AN100" t="str">
        <f t="shared" si="30"/>
        <v/>
      </c>
      <c r="AO100" t="str">
        <f t="shared" si="31"/>
        <v/>
      </c>
      <c r="AP100" t="str">
        <f t="shared" si="32"/>
        <v/>
      </c>
      <c r="AQ100" t="str">
        <f t="shared" si="20"/>
        <v>IDLE</v>
      </c>
    </row>
    <row r="101" spans="1:43" x14ac:dyDescent="0.25">
      <c r="A101">
        <v>9867</v>
      </c>
      <c r="B101" s="1">
        <v>867488060855003</v>
      </c>
      <c r="C101" s="1">
        <v>1719430538</v>
      </c>
      <c r="D101">
        <v>-22.892593999999999</v>
      </c>
      <c r="E101">
        <v>-47.046852000000001</v>
      </c>
      <c r="F101">
        <v>647</v>
      </c>
      <c r="G101">
        <v>8</v>
      </c>
      <c r="H101">
        <v>0</v>
      </c>
      <c r="I101">
        <v>1</v>
      </c>
      <c r="J101">
        <v>0</v>
      </c>
      <c r="K101">
        <v>54400</v>
      </c>
      <c r="L101">
        <v>0</v>
      </c>
      <c r="M101" t="s">
        <v>19</v>
      </c>
      <c r="N101">
        <v>10</v>
      </c>
      <c r="O101">
        <v>0</v>
      </c>
      <c r="P101">
        <v>0</v>
      </c>
      <c r="Q101">
        <v>0</v>
      </c>
      <c r="R101">
        <v>0</v>
      </c>
      <c r="S101" s="4">
        <v>45469.691412037035</v>
      </c>
      <c r="T101" s="6">
        <v>45469.691412037035</v>
      </c>
      <c r="U101">
        <f t="shared" si="33"/>
        <v>0</v>
      </c>
      <c r="V101" s="1">
        <f t="shared" si="34"/>
        <v>570</v>
      </c>
      <c r="W101" s="1" t="str">
        <f t="shared" si="21"/>
        <v/>
      </c>
      <c r="X101" s="14" t="str">
        <f t="shared" si="22"/>
        <v/>
      </c>
      <c r="Y101" s="14" t="str">
        <f t="shared" si="35"/>
        <v/>
      </c>
      <c r="Z101" s="17" t="str">
        <f t="shared" si="36"/>
        <v/>
      </c>
      <c r="AA101" s="18" t="str">
        <f t="shared" si="23"/>
        <v/>
      </c>
      <c r="AB101" s="18" t="str">
        <f t="shared" si="24"/>
        <v/>
      </c>
      <c r="AC101" s="18" t="str">
        <f>IF(AND(AA101="RUN",AA102=""),"",IF(AND(AA101="RUN",AA100="RUN"),"RUN",""))</f>
        <v/>
      </c>
      <c r="AE101" s="18" t="str">
        <f t="shared" si="37"/>
        <v/>
      </c>
      <c r="AF101" t="str">
        <f>IF(AND(AA100="RUN",AA101=""),"IDLE START","")</f>
        <v/>
      </c>
      <c r="AG101" s="18" t="str">
        <f t="shared" si="18"/>
        <v>IDLE</v>
      </c>
      <c r="AH101" t="str">
        <f t="shared" si="19"/>
        <v/>
      </c>
      <c r="AI101" t="str">
        <f t="shared" si="25"/>
        <v/>
      </c>
      <c r="AJ101" t="str">
        <f t="shared" si="26"/>
        <v/>
      </c>
      <c r="AK101" t="str">
        <f t="shared" si="27"/>
        <v/>
      </c>
      <c r="AL101" t="str">
        <f t="shared" si="28"/>
        <v/>
      </c>
      <c r="AM101" t="str">
        <f t="shared" si="29"/>
        <v/>
      </c>
      <c r="AN101" t="str">
        <f t="shared" si="30"/>
        <v/>
      </c>
      <c r="AO101" t="str">
        <f t="shared" si="31"/>
        <v/>
      </c>
      <c r="AP101" t="str">
        <f t="shared" si="32"/>
        <v/>
      </c>
      <c r="AQ101" t="str">
        <f t="shared" si="20"/>
        <v>IDLE</v>
      </c>
    </row>
    <row r="102" spans="1:43" x14ac:dyDescent="0.25">
      <c r="A102">
        <v>9868</v>
      </c>
      <c r="B102" s="1">
        <v>867488060855003</v>
      </c>
      <c r="C102" s="1">
        <v>1719431193</v>
      </c>
      <c r="D102">
        <v>-22.892593999999999</v>
      </c>
      <c r="E102">
        <v>-47.046852000000001</v>
      </c>
      <c r="F102">
        <v>647</v>
      </c>
      <c r="G102">
        <v>8</v>
      </c>
      <c r="H102">
        <v>0</v>
      </c>
      <c r="I102">
        <v>1</v>
      </c>
      <c r="J102">
        <v>0</v>
      </c>
      <c r="K102">
        <v>54400</v>
      </c>
      <c r="L102">
        <v>0</v>
      </c>
      <c r="M102" t="s">
        <v>19</v>
      </c>
      <c r="N102">
        <v>10</v>
      </c>
      <c r="O102">
        <v>0</v>
      </c>
      <c r="P102">
        <v>0</v>
      </c>
      <c r="Q102">
        <v>0</v>
      </c>
      <c r="R102">
        <v>0</v>
      </c>
      <c r="S102" s="4">
        <v>45469.698993055557</v>
      </c>
      <c r="T102" s="6">
        <v>45469.698993055557</v>
      </c>
      <c r="U102">
        <f t="shared" si="33"/>
        <v>0</v>
      </c>
      <c r="V102" s="1">
        <f t="shared" si="34"/>
        <v>655</v>
      </c>
      <c r="W102" s="1" t="str">
        <f t="shared" si="21"/>
        <v/>
      </c>
      <c r="X102" s="14" t="str">
        <f t="shared" si="22"/>
        <v/>
      </c>
      <c r="Y102" s="14" t="str">
        <f t="shared" si="35"/>
        <v/>
      </c>
      <c r="Z102" s="17" t="str">
        <f t="shared" si="36"/>
        <v/>
      </c>
      <c r="AA102" s="18" t="str">
        <f t="shared" si="23"/>
        <v/>
      </c>
      <c r="AB102" s="18" t="str">
        <f t="shared" si="24"/>
        <v/>
      </c>
      <c r="AC102" s="18" t="str">
        <f>IF(AND(AA102="RUN",AA103=""),"",IF(AND(AA102="RUN",AA101="RUN"),"RUN",""))</f>
        <v/>
      </c>
      <c r="AE102" s="18" t="str">
        <f t="shared" si="37"/>
        <v/>
      </c>
      <c r="AF102" t="str">
        <f>IF(AND(AA101="RUN",AA102=""),"IDLE START","")</f>
        <v/>
      </c>
      <c r="AG102" s="18" t="str">
        <f t="shared" si="18"/>
        <v>IDLE</v>
      </c>
      <c r="AH102" t="str">
        <f t="shared" si="19"/>
        <v/>
      </c>
      <c r="AI102" t="str">
        <f t="shared" si="25"/>
        <v/>
      </c>
      <c r="AJ102" t="str">
        <f t="shared" si="26"/>
        <v/>
      </c>
      <c r="AK102" t="str">
        <f t="shared" si="27"/>
        <v/>
      </c>
      <c r="AL102" t="str">
        <f t="shared" si="28"/>
        <v/>
      </c>
      <c r="AM102" t="str">
        <f t="shared" si="29"/>
        <v/>
      </c>
      <c r="AN102" t="str">
        <f t="shared" si="30"/>
        <v/>
      </c>
      <c r="AO102" t="str">
        <f t="shared" si="31"/>
        <v/>
      </c>
      <c r="AP102" t="str">
        <f t="shared" si="32"/>
        <v/>
      </c>
      <c r="AQ102" t="str">
        <f t="shared" si="20"/>
        <v>IDLE</v>
      </c>
    </row>
    <row r="103" spans="1:43" x14ac:dyDescent="0.25">
      <c r="A103">
        <v>9869</v>
      </c>
      <c r="B103" s="1">
        <v>867488060855003</v>
      </c>
      <c r="C103" s="1">
        <v>1719431740</v>
      </c>
      <c r="D103">
        <v>-22.892593999999999</v>
      </c>
      <c r="E103">
        <v>-47.046852000000001</v>
      </c>
      <c r="F103">
        <v>647</v>
      </c>
      <c r="G103">
        <v>8</v>
      </c>
      <c r="H103">
        <v>0</v>
      </c>
      <c r="I103">
        <v>1</v>
      </c>
      <c r="J103">
        <v>0</v>
      </c>
      <c r="K103">
        <v>54400</v>
      </c>
      <c r="L103">
        <v>0</v>
      </c>
      <c r="M103" t="s">
        <v>19</v>
      </c>
      <c r="N103">
        <v>10</v>
      </c>
      <c r="O103">
        <v>0</v>
      </c>
      <c r="P103">
        <v>0</v>
      </c>
      <c r="Q103">
        <v>0</v>
      </c>
      <c r="R103">
        <v>0</v>
      </c>
      <c r="S103" s="4">
        <v>45469.705324074072</v>
      </c>
      <c r="T103" s="6">
        <v>45469.705324074072</v>
      </c>
      <c r="U103">
        <f t="shared" si="33"/>
        <v>0</v>
      </c>
      <c r="V103" s="1">
        <f t="shared" si="34"/>
        <v>547</v>
      </c>
      <c r="W103" s="1" t="str">
        <f t="shared" si="21"/>
        <v/>
      </c>
      <c r="X103" s="14" t="str">
        <f t="shared" si="22"/>
        <v/>
      </c>
      <c r="Y103" s="14" t="str">
        <f t="shared" si="35"/>
        <v/>
      </c>
      <c r="Z103" s="17" t="str">
        <f t="shared" si="36"/>
        <v/>
      </c>
      <c r="AA103" s="18" t="str">
        <f t="shared" si="23"/>
        <v/>
      </c>
      <c r="AB103" s="18" t="str">
        <f t="shared" si="24"/>
        <v/>
      </c>
      <c r="AC103" s="18" t="str">
        <f>IF(AND(AA103="RUN",AA104=""),"",IF(AND(AA103="RUN",AA102="RUN"),"RUN",""))</f>
        <v/>
      </c>
      <c r="AE103" s="18" t="str">
        <f t="shared" si="37"/>
        <v/>
      </c>
      <c r="AF103" t="str">
        <f>IF(AND(AA102="RUN",AA103=""),"IDLE START","")</f>
        <v/>
      </c>
      <c r="AG103" s="18" t="str">
        <f t="shared" si="18"/>
        <v>IDLE</v>
      </c>
      <c r="AH103" t="str">
        <f t="shared" si="19"/>
        <v/>
      </c>
      <c r="AI103" t="str">
        <f t="shared" si="25"/>
        <v/>
      </c>
      <c r="AJ103" t="str">
        <f t="shared" si="26"/>
        <v/>
      </c>
      <c r="AK103" t="str">
        <f t="shared" si="27"/>
        <v/>
      </c>
      <c r="AL103" t="str">
        <f t="shared" si="28"/>
        <v/>
      </c>
      <c r="AM103" t="str">
        <f t="shared" si="29"/>
        <v/>
      </c>
      <c r="AN103" t="str">
        <f t="shared" si="30"/>
        <v/>
      </c>
      <c r="AO103" t="str">
        <f t="shared" si="31"/>
        <v/>
      </c>
      <c r="AP103" t="str">
        <f t="shared" si="32"/>
        <v/>
      </c>
      <c r="AQ103" t="str">
        <f t="shared" si="20"/>
        <v>IDLE</v>
      </c>
    </row>
    <row r="104" spans="1:43" x14ac:dyDescent="0.25">
      <c r="A104">
        <v>9872</v>
      </c>
      <c r="B104" s="1">
        <v>867488060855003</v>
      </c>
      <c r="C104" s="1">
        <v>1719432337</v>
      </c>
      <c r="D104">
        <v>-22.892593999999999</v>
      </c>
      <c r="E104">
        <v>-47.046852000000001</v>
      </c>
      <c r="F104">
        <v>647</v>
      </c>
      <c r="G104">
        <v>8</v>
      </c>
      <c r="H104">
        <v>0</v>
      </c>
      <c r="I104">
        <v>1</v>
      </c>
      <c r="J104">
        <v>0</v>
      </c>
      <c r="K104">
        <v>54400</v>
      </c>
      <c r="L104">
        <v>0</v>
      </c>
      <c r="M104" t="s">
        <v>19</v>
      </c>
      <c r="N104">
        <v>10</v>
      </c>
      <c r="O104">
        <v>0</v>
      </c>
      <c r="P104">
        <v>0</v>
      </c>
      <c r="Q104">
        <v>0</v>
      </c>
      <c r="R104">
        <v>0</v>
      </c>
      <c r="S104" s="4">
        <v>45469.712233796294</v>
      </c>
      <c r="T104" s="6">
        <v>45469.712233796294</v>
      </c>
      <c r="U104">
        <f t="shared" si="33"/>
        <v>0</v>
      </c>
      <c r="V104" s="1">
        <f t="shared" si="34"/>
        <v>597</v>
      </c>
      <c r="W104" s="1" t="str">
        <f t="shared" si="21"/>
        <v/>
      </c>
      <c r="X104" s="14" t="str">
        <f t="shared" si="22"/>
        <v/>
      </c>
      <c r="Y104" s="14" t="str">
        <f t="shared" si="35"/>
        <v/>
      </c>
      <c r="Z104" s="17" t="str">
        <f t="shared" si="36"/>
        <v/>
      </c>
      <c r="AA104" s="18" t="str">
        <f t="shared" si="23"/>
        <v/>
      </c>
      <c r="AB104" s="18" t="str">
        <f t="shared" si="24"/>
        <v/>
      </c>
      <c r="AC104" s="18" t="str">
        <f>IF(AND(AA104="RUN",AA105=""),"",IF(AND(AA104="RUN",AA103="RUN"),"RUN",""))</f>
        <v/>
      </c>
      <c r="AE104" s="18" t="str">
        <f t="shared" si="37"/>
        <v/>
      </c>
      <c r="AF104" t="str">
        <f>IF(AND(AA103="RUN",AA104=""),"IDLE START","")</f>
        <v/>
      </c>
      <c r="AG104" s="18" t="str">
        <f t="shared" si="18"/>
        <v>IDLE</v>
      </c>
      <c r="AH104" t="str">
        <f t="shared" si="19"/>
        <v/>
      </c>
      <c r="AI104" t="str">
        <f t="shared" si="25"/>
        <v/>
      </c>
      <c r="AJ104" t="str">
        <f t="shared" si="26"/>
        <v/>
      </c>
      <c r="AK104" t="str">
        <f t="shared" si="27"/>
        <v/>
      </c>
      <c r="AL104" t="str">
        <f t="shared" si="28"/>
        <v/>
      </c>
      <c r="AM104" t="str">
        <f t="shared" si="29"/>
        <v/>
      </c>
      <c r="AN104" t="str">
        <f t="shared" si="30"/>
        <v/>
      </c>
      <c r="AO104" t="str">
        <f t="shared" si="31"/>
        <v/>
      </c>
      <c r="AP104" t="str">
        <f t="shared" si="32"/>
        <v/>
      </c>
      <c r="AQ104" t="str">
        <f t="shared" si="20"/>
        <v>IDLE</v>
      </c>
    </row>
    <row r="105" spans="1:43" x14ac:dyDescent="0.25">
      <c r="A105">
        <v>9873</v>
      </c>
      <c r="B105" s="1">
        <v>867488060855003</v>
      </c>
      <c r="C105" s="1">
        <v>1719432938</v>
      </c>
      <c r="D105">
        <v>-22.892593999999999</v>
      </c>
      <c r="E105">
        <v>-47.046852000000001</v>
      </c>
      <c r="F105">
        <v>647</v>
      </c>
      <c r="G105">
        <v>8</v>
      </c>
      <c r="H105">
        <v>0</v>
      </c>
      <c r="I105">
        <v>1</v>
      </c>
      <c r="J105">
        <v>0</v>
      </c>
      <c r="K105">
        <v>54400</v>
      </c>
      <c r="L105">
        <v>0</v>
      </c>
      <c r="M105" t="s">
        <v>19</v>
      </c>
      <c r="N105">
        <v>10</v>
      </c>
      <c r="O105">
        <v>0</v>
      </c>
      <c r="P105">
        <v>0</v>
      </c>
      <c r="Q105">
        <v>0</v>
      </c>
      <c r="R105">
        <v>0</v>
      </c>
      <c r="S105" s="4">
        <v>45469.719189814816</v>
      </c>
      <c r="T105" s="6">
        <v>45469.719189814816</v>
      </c>
      <c r="U105">
        <f t="shared" si="33"/>
        <v>0</v>
      </c>
      <c r="V105" s="1">
        <f t="shared" si="34"/>
        <v>601</v>
      </c>
      <c r="W105" s="1" t="str">
        <f t="shared" si="21"/>
        <v/>
      </c>
      <c r="X105" s="14" t="str">
        <f t="shared" si="22"/>
        <v/>
      </c>
      <c r="Y105" s="14" t="str">
        <f t="shared" si="35"/>
        <v/>
      </c>
      <c r="Z105" s="17" t="str">
        <f t="shared" si="36"/>
        <v/>
      </c>
      <c r="AA105" s="18" t="str">
        <f t="shared" si="23"/>
        <v/>
      </c>
      <c r="AB105" s="18" t="str">
        <f t="shared" si="24"/>
        <v/>
      </c>
      <c r="AC105" s="18" t="str">
        <f>IF(AND(AA105="RUN",AA106=""),"",IF(AND(AA105="RUN",AA104="RUN"),"RUN",""))</f>
        <v/>
      </c>
      <c r="AE105" s="18" t="str">
        <f t="shared" si="37"/>
        <v/>
      </c>
      <c r="AF105" t="str">
        <f>IF(AND(AA104="RUN",AA105=""),"IDLE START","")</f>
        <v/>
      </c>
      <c r="AG105" s="18" t="str">
        <f t="shared" si="18"/>
        <v>IDLE</v>
      </c>
      <c r="AH105" t="str">
        <f t="shared" si="19"/>
        <v/>
      </c>
      <c r="AI105" t="str">
        <f t="shared" si="25"/>
        <v/>
      </c>
      <c r="AJ105" t="str">
        <f t="shared" si="26"/>
        <v/>
      </c>
      <c r="AK105" t="str">
        <f t="shared" si="27"/>
        <v/>
      </c>
      <c r="AL105" t="str">
        <f t="shared" si="28"/>
        <v/>
      </c>
      <c r="AM105" t="str">
        <f t="shared" si="29"/>
        <v/>
      </c>
      <c r="AN105" t="str">
        <f t="shared" si="30"/>
        <v/>
      </c>
      <c r="AO105" t="str">
        <f t="shared" si="31"/>
        <v/>
      </c>
      <c r="AP105" t="str">
        <f t="shared" si="32"/>
        <v/>
      </c>
      <c r="AQ105" t="str">
        <f t="shared" si="20"/>
        <v>IDLE</v>
      </c>
    </row>
    <row r="106" spans="1:43" x14ac:dyDescent="0.25">
      <c r="A106">
        <v>9890</v>
      </c>
      <c r="B106" s="1">
        <v>867488060855003</v>
      </c>
      <c r="C106" s="1">
        <v>1719434138</v>
      </c>
      <c r="D106">
        <v>-22.892593999999999</v>
      </c>
      <c r="E106">
        <v>-47.046852000000001</v>
      </c>
      <c r="F106">
        <v>647</v>
      </c>
      <c r="G106">
        <v>8</v>
      </c>
      <c r="H106">
        <v>0</v>
      </c>
      <c r="I106">
        <v>1</v>
      </c>
      <c r="J106">
        <v>0</v>
      </c>
      <c r="K106">
        <v>54400</v>
      </c>
      <c r="L106">
        <v>0</v>
      </c>
      <c r="M106" t="s">
        <v>19</v>
      </c>
      <c r="N106">
        <v>10</v>
      </c>
      <c r="O106">
        <v>0</v>
      </c>
      <c r="P106">
        <v>0</v>
      </c>
      <c r="Q106">
        <v>0</v>
      </c>
      <c r="R106">
        <v>0</v>
      </c>
      <c r="S106" s="4">
        <v>45469.733078703706</v>
      </c>
      <c r="T106" s="6">
        <v>45469.733078703706</v>
      </c>
      <c r="U106">
        <f t="shared" si="33"/>
        <v>0</v>
      </c>
      <c r="V106" s="1">
        <f t="shared" si="34"/>
        <v>1200</v>
      </c>
      <c r="W106" s="1" t="str">
        <f t="shared" si="21"/>
        <v/>
      </c>
      <c r="X106" s="14" t="str">
        <f t="shared" si="22"/>
        <v/>
      </c>
      <c r="Y106" s="14" t="str">
        <f t="shared" si="35"/>
        <v/>
      </c>
      <c r="Z106" s="17" t="str">
        <f t="shared" si="36"/>
        <v/>
      </c>
      <c r="AA106" s="18" t="str">
        <f t="shared" si="23"/>
        <v/>
      </c>
      <c r="AB106" s="18" t="str">
        <f t="shared" si="24"/>
        <v/>
      </c>
      <c r="AC106" s="18" t="str">
        <f>IF(AND(AA106="RUN",AA107=""),"",IF(AND(AA106="RUN",AA105="RUN"),"RUN",""))</f>
        <v/>
      </c>
      <c r="AE106" s="18" t="str">
        <f t="shared" si="37"/>
        <v/>
      </c>
      <c r="AF106" t="str">
        <f>IF(AND(AA105="RUN",AA106=""),"IDLE START","")</f>
        <v/>
      </c>
      <c r="AG106" s="18" t="str">
        <f t="shared" si="18"/>
        <v>IDLE</v>
      </c>
      <c r="AH106" t="str">
        <f t="shared" si="19"/>
        <v/>
      </c>
      <c r="AI106" t="str">
        <f t="shared" si="25"/>
        <v/>
      </c>
      <c r="AJ106" t="str">
        <f t="shared" si="26"/>
        <v/>
      </c>
      <c r="AK106" t="str">
        <f t="shared" si="27"/>
        <v/>
      </c>
      <c r="AL106" t="str">
        <f t="shared" si="28"/>
        <v/>
      </c>
      <c r="AM106" t="str">
        <f t="shared" si="29"/>
        <v/>
      </c>
      <c r="AN106" t="str">
        <f t="shared" si="30"/>
        <v/>
      </c>
      <c r="AO106" t="str">
        <f t="shared" si="31"/>
        <v/>
      </c>
      <c r="AP106" t="str">
        <f t="shared" si="32"/>
        <v/>
      </c>
      <c r="AQ106" t="str">
        <f t="shared" si="20"/>
        <v>IDLE</v>
      </c>
    </row>
    <row r="107" spans="1:43" x14ac:dyDescent="0.25">
      <c r="A107">
        <v>9922</v>
      </c>
      <c r="B107" s="1">
        <v>867488060855003</v>
      </c>
      <c r="C107" s="1">
        <v>1719434741</v>
      </c>
      <c r="D107">
        <v>-22.892593999999999</v>
      </c>
      <c r="E107">
        <v>-47.046852000000001</v>
      </c>
      <c r="F107">
        <v>647</v>
      </c>
      <c r="G107">
        <v>8</v>
      </c>
      <c r="H107">
        <v>0</v>
      </c>
      <c r="I107">
        <v>1</v>
      </c>
      <c r="J107">
        <v>0</v>
      </c>
      <c r="K107">
        <v>54400</v>
      </c>
      <c r="L107">
        <v>0</v>
      </c>
      <c r="M107" t="s">
        <v>19</v>
      </c>
      <c r="N107">
        <v>10</v>
      </c>
      <c r="O107">
        <v>0</v>
      </c>
      <c r="P107">
        <v>0</v>
      </c>
      <c r="Q107">
        <v>0</v>
      </c>
      <c r="R107">
        <v>0</v>
      </c>
      <c r="S107" s="4">
        <v>45469.740057870367</v>
      </c>
      <c r="T107" s="6">
        <v>45469.740057870367</v>
      </c>
      <c r="U107">
        <f t="shared" si="33"/>
        <v>0</v>
      </c>
      <c r="V107" s="1">
        <f t="shared" si="34"/>
        <v>603</v>
      </c>
      <c r="W107" s="1" t="str">
        <f t="shared" si="21"/>
        <v/>
      </c>
      <c r="X107" s="14" t="str">
        <f t="shared" si="22"/>
        <v/>
      </c>
      <c r="Y107" s="14" t="str">
        <f t="shared" si="35"/>
        <v/>
      </c>
      <c r="Z107" s="17" t="str">
        <f t="shared" si="36"/>
        <v/>
      </c>
      <c r="AA107" s="18" t="str">
        <f t="shared" si="23"/>
        <v/>
      </c>
      <c r="AB107" s="18" t="str">
        <f t="shared" si="24"/>
        <v/>
      </c>
      <c r="AC107" s="18" t="str">
        <f>IF(AND(AA107="RUN",AA108=""),"",IF(AND(AA107="RUN",AA106="RUN"),"RUN",""))</f>
        <v/>
      </c>
      <c r="AE107" s="18" t="str">
        <f t="shared" si="37"/>
        <v/>
      </c>
      <c r="AF107" t="str">
        <f>IF(AND(AA106="RUN",AA107=""),"IDLE START","")</f>
        <v/>
      </c>
      <c r="AG107" s="18" t="str">
        <f t="shared" si="18"/>
        <v>IDLE</v>
      </c>
      <c r="AH107" t="str">
        <f t="shared" si="19"/>
        <v/>
      </c>
      <c r="AI107" t="str">
        <f t="shared" si="25"/>
        <v/>
      </c>
      <c r="AJ107" t="str">
        <f t="shared" si="26"/>
        <v/>
      </c>
      <c r="AK107" t="str">
        <f t="shared" si="27"/>
        <v/>
      </c>
      <c r="AL107" t="str">
        <f t="shared" si="28"/>
        <v/>
      </c>
      <c r="AM107" t="str">
        <f t="shared" si="29"/>
        <v/>
      </c>
      <c r="AN107" t="str">
        <f t="shared" si="30"/>
        <v/>
      </c>
      <c r="AO107" t="str">
        <f t="shared" si="31"/>
        <v/>
      </c>
      <c r="AP107" t="str">
        <f t="shared" si="32"/>
        <v/>
      </c>
      <c r="AQ107" t="str">
        <f t="shared" si="20"/>
        <v>IDLE</v>
      </c>
    </row>
    <row r="108" spans="1:43" x14ac:dyDescent="0.25">
      <c r="A108">
        <v>9949</v>
      </c>
      <c r="B108" s="1">
        <v>867488060855003</v>
      </c>
      <c r="C108" s="1">
        <v>1719435336</v>
      </c>
      <c r="D108">
        <v>-22.892593999999999</v>
      </c>
      <c r="E108">
        <v>-47.046852000000001</v>
      </c>
      <c r="F108">
        <v>647</v>
      </c>
      <c r="G108">
        <v>8</v>
      </c>
      <c r="H108">
        <v>0</v>
      </c>
      <c r="I108">
        <v>1</v>
      </c>
      <c r="J108">
        <v>0</v>
      </c>
      <c r="K108">
        <v>54400</v>
      </c>
      <c r="L108">
        <v>0</v>
      </c>
      <c r="M108" t="s">
        <v>19</v>
      </c>
      <c r="N108">
        <v>10</v>
      </c>
      <c r="O108">
        <v>0</v>
      </c>
      <c r="P108">
        <v>0</v>
      </c>
      <c r="Q108">
        <v>0</v>
      </c>
      <c r="R108">
        <v>0</v>
      </c>
      <c r="S108" s="4">
        <v>45469.746944444443</v>
      </c>
      <c r="T108" s="6">
        <v>45469.746944444443</v>
      </c>
      <c r="U108">
        <f t="shared" si="33"/>
        <v>0</v>
      </c>
      <c r="V108" s="1">
        <f t="shared" si="34"/>
        <v>595</v>
      </c>
      <c r="W108" s="1" t="str">
        <f t="shared" si="21"/>
        <v/>
      </c>
      <c r="X108" s="14" t="str">
        <f t="shared" si="22"/>
        <v/>
      </c>
      <c r="Y108" s="14" t="str">
        <f t="shared" si="35"/>
        <v/>
      </c>
      <c r="Z108" s="17" t="str">
        <f t="shared" si="36"/>
        <v/>
      </c>
      <c r="AA108" s="18" t="str">
        <f t="shared" si="23"/>
        <v/>
      </c>
      <c r="AB108" s="18" t="str">
        <f t="shared" si="24"/>
        <v/>
      </c>
      <c r="AC108" s="18" t="str">
        <f>IF(AND(AA108="RUN",AA109=""),"",IF(AND(AA108="RUN",AA107="RUN"),"RUN",""))</f>
        <v/>
      </c>
      <c r="AE108" s="18" t="str">
        <f t="shared" si="37"/>
        <v/>
      </c>
      <c r="AF108" t="str">
        <f>IF(AND(AA107="RUN",AA108=""),"IDLE START","")</f>
        <v/>
      </c>
      <c r="AG108" s="18" t="str">
        <f t="shared" si="18"/>
        <v>IDLE</v>
      </c>
      <c r="AH108" t="str">
        <f t="shared" si="19"/>
        <v/>
      </c>
      <c r="AI108" t="str">
        <f t="shared" si="25"/>
        <v/>
      </c>
      <c r="AJ108" t="str">
        <f t="shared" si="26"/>
        <v/>
      </c>
      <c r="AK108" t="str">
        <f t="shared" si="27"/>
        <v/>
      </c>
      <c r="AL108" t="str">
        <f t="shared" si="28"/>
        <v/>
      </c>
      <c r="AM108" t="str">
        <f t="shared" si="29"/>
        <v/>
      </c>
      <c r="AN108" t="str">
        <f t="shared" si="30"/>
        <v/>
      </c>
      <c r="AO108" t="str">
        <f t="shared" si="31"/>
        <v/>
      </c>
      <c r="AP108" t="str">
        <f t="shared" si="32"/>
        <v/>
      </c>
      <c r="AQ108" t="str">
        <f t="shared" si="20"/>
        <v>IDLE</v>
      </c>
    </row>
    <row r="109" spans="1:43" x14ac:dyDescent="0.25">
      <c r="A109">
        <v>9950</v>
      </c>
      <c r="B109" s="1">
        <v>867488060855003</v>
      </c>
      <c r="C109" s="1">
        <v>1719435940</v>
      </c>
      <c r="D109">
        <v>-22.892593999999999</v>
      </c>
      <c r="E109">
        <v>-47.046852000000001</v>
      </c>
      <c r="F109">
        <v>647</v>
      </c>
      <c r="G109">
        <v>8</v>
      </c>
      <c r="H109">
        <v>0</v>
      </c>
      <c r="I109">
        <v>1</v>
      </c>
      <c r="J109">
        <v>0</v>
      </c>
      <c r="K109">
        <v>54400</v>
      </c>
      <c r="L109">
        <v>0</v>
      </c>
      <c r="M109" t="s">
        <v>19</v>
      </c>
      <c r="N109">
        <v>10</v>
      </c>
      <c r="O109">
        <v>0</v>
      </c>
      <c r="P109">
        <v>0</v>
      </c>
      <c r="Q109">
        <v>0</v>
      </c>
      <c r="R109">
        <v>0</v>
      </c>
      <c r="S109" s="4">
        <v>45469.753935185188</v>
      </c>
      <c r="T109" s="6">
        <v>45469.753935185188</v>
      </c>
      <c r="U109">
        <f t="shared" si="33"/>
        <v>0</v>
      </c>
      <c r="V109" s="1">
        <f t="shared" si="34"/>
        <v>604</v>
      </c>
      <c r="W109" s="1" t="str">
        <f t="shared" si="21"/>
        <v/>
      </c>
      <c r="X109" s="14" t="str">
        <f t="shared" si="22"/>
        <v/>
      </c>
      <c r="Y109" s="14" t="str">
        <f t="shared" si="35"/>
        <v/>
      </c>
      <c r="Z109" s="17" t="str">
        <f t="shared" si="36"/>
        <v/>
      </c>
      <c r="AA109" s="18" t="str">
        <f t="shared" si="23"/>
        <v/>
      </c>
      <c r="AB109" s="18" t="str">
        <f t="shared" si="24"/>
        <v/>
      </c>
      <c r="AC109" s="18" t="str">
        <f>IF(AND(AA109="RUN",AA110=""),"",IF(AND(AA109="RUN",AA108="RUN"),"RUN",""))</f>
        <v/>
      </c>
      <c r="AE109" s="18" t="str">
        <f t="shared" si="37"/>
        <v/>
      </c>
      <c r="AF109" t="str">
        <f>IF(AND(AA108="RUN",AA109=""),"IDLE START","")</f>
        <v/>
      </c>
      <c r="AG109" s="18" t="str">
        <f t="shared" si="18"/>
        <v>IDLE</v>
      </c>
      <c r="AH109" t="str">
        <f t="shared" si="19"/>
        <v/>
      </c>
      <c r="AI109" t="str">
        <f t="shared" si="25"/>
        <v/>
      </c>
      <c r="AJ109" t="str">
        <f t="shared" si="26"/>
        <v/>
      </c>
      <c r="AK109" t="str">
        <f t="shared" si="27"/>
        <v/>
      </c>
      <c r="AL109" t="str">
        <f t="shared" si="28"/>
        <v/>
      </c>
      <c r="AM109" t="str">
        <f t="shared" si="29"/>
        <v/>
      </c>
      <c r="AN109" t="str">
        <f t="shared" si="30"/>
        <v/>
      </c>
      <c r="AO109" t="str">
        <f t="shared" si="31"/>
        <v/>
      </c>
      <c r="AP109" t="str">
        <f t="shared" si="32"/>
        <v/>
      </c>
      <c r="AQ109" t="str">
        <f t="shared" si="20"/>
        <v>IDLE</v>
      </c>
    </row>
    <row r="110" spans="1:43" x14ac:dyDescent="0.25">
      <c r="A110">
        <v>9953</v>
      </c>
      <c r="B110" s="1">
        <v>867488060855003</v>
      </c>
      <c r="C110" s="1">
        <v>1719436598</v>
      </c>
      <c r="D110">
        <v>-22.892593999999999</v>
      </c>
      <c r="E110">
        <v>-47.046852000000001</v>
      </c>
      <c r="F110">
        <v>647</v>
      </c>
      <c r="G110">
        <v>8</v>
      </c>
      <c r="H110">
        <v>0</v>
      </c>
      <c r="I110">
        <v>1</v>
      </c>
      <c r="J110">
        <v>0</v>
      </c>
      <c r="K110">
        <v>54400</v>
      </c>
      <c r="L110">
        <v>0</v>
      </c>
      <c r="M110" t="s">
        <v>19</v>
      </c>
      <c r="N110">
        <v>10</v>
      </c>
      <c r="O110">
        <v>0</v>
      </c>
      <c r="P110">
        <v>0</v>
      </c>
      <c r="Q110">
        <v>0</v>
      </c>
      <c r="R110">
        <v>0</v>
      </c>
      <c r="S110" s="4">
        <v>45469.761550925927</v>
      </c>
      <c r="T110" s="6">
        <v>45469.761550925927</v>
      </c>
      <c r="U110">
        <f t="shared" si="33"/>
        <v>0</v>
      </c>
      <c r="V110" s="1">
        <f t="shared" si="34"/>
        <v>658</v>
      </c>
      <c r="W110" s="1" t="str">
        <f t="shared" si="21"/>
        <v/>
      </c>
      <c r="X110" s="14" t="str">
        <f t="shared" si="22"/>
        <v/>
      </c>
      <c r="Y110" s="14" t="str">
        <f t="shared" si="35"/>
        <v/>
      </c>
      <c r="Z110" s="17" t="str">
        <f t="shared" si="36"/>
        <v/>
      </c>
      <c r="AA110" s="18" t="str">
        <f t="shared" si="23"/>
        <v/>
      </c>
      <c r="AB110" s="18" t="str">
        <f t="shared" si="24"/>
        <v/>
      </c>
      <c r="AC110" s="18" t="str">
        <f>IF(AND(AA110="RUN",AA111=""),"",IF(AND(AA110="RUN",AA109="RUN"),"RUN",""))</f>
        <v/>
      </c>
      <c r="AE110" s="18" t="str">
        <f t="shared" si="37"/>
        <v/>
      </c>
      <c r="AF110" t="str">
        <f>IF(AND(AA109="RUN",AA110=""),"IDLE START","")</f>
        <v/>
      </c>
      <c r="AG110" s="18" t="str">
        <f t="shared" si="18"/>
        <v>IDLE</v>
      </c>
      <c r="AH110" t="str">
        <f t="shared" si="19"/>
        <v/>
      </c>
      <c r="AI110" t="str">
        <f t="shared" si="25"/>
        <v/>
      </c>
      <c r="AJ110" t="str">
        <f t="shared" si="26"/>
        <v/>
      </c>
      <c r="AK110" t="str">
        <f t="shared" si="27"/>
        <v/>
      </c>
      <c r="AL110" t="str">
        <f t="shared" si="28"/>
        <v/>
      </c>
      <c r="AM110" t="str">
        <f t="shared" si="29"/>
        <v/>
      </c>
      <c r="AN110" t="str">
        <f t="shared" si="30"/>
        <v/>
      </c>
      <c r="AO110" t="str">
        <f t="shared" si="31"/>
        <v/>
      </c>
      <c r="AP110" t="str">
        <f t="shared" si="32"/>
        <v/>
      </c>
      <c r="AQ110" t="str">
        <f t="shared" si="20"/>
        <v>IDLE</v>
      </c>
    </row>
    <row r="111" spans="1:43" x14ac:dyDescent="0.25">
      <c r="A111">
        <v>9955</v>
      </c>
      <c r="B111" s="1">
        <v>867488060855003</v>
      </c>
      <c r="C111" s="1">
        <v>1719437153</v>
      </c>
      <c r="D111">
        <v>-22.892593999999999</v>
      </c>
      <c r="E111">
        <v>-47.046852000000001</v>
      </c>
      <c r="F111">
        <v>647</v>
      </c>
      <c r="G111">
        <v>8</v>
      </c>
      <c r="H111">
        <v>0</v>
      </c>
      <c r="I111">
        <v>1</v>
      </c>
      <c r="J111">
        <v>0</v>
      </c>
      <c r="K111">
        <v>54400</v>
      </c>
      <c r="L111">
        <v>0</v>
      </c>
      <c r="M111" t="s">
        <v>19</v>
      </c>
      <c r="N111">
        <v>10</v>
      </c>
      <c r="O111">
        <v>0</v>
      </c>
      <c r="P111">
        <v>0</v>
      </c>
      <c r="Q111">
        <v>0</v>
      </c>
      <c r="R111">
        <v>0</v>
      </c>
      <c r="S111" s="4">
        <v>45469.767974537041</v>
      </c>
      <c r="T111" s="6">
        <v>45469.767974537041</v>
      </c>
      <c r="U111">
        <f t="shared" si="33"/>
        <v>0</v>
      </c>
      <c r="V111" s="1">
        <f t="shared" si="34"/>
        <v>555</v>
      </c>
      <c r="W111" s="1" t="str">
        <f t="shared" si="21"/>
        <v/>
      </c>
      <c r="X111" s="14" t="str">
        <f t="shared" si="22"/>
        <v/>
      </c>
      <c r="Y111" s="14" t="str">
        <f t="shared" si="35"/>
        <v/>
      </c>
      <c r="Z111" s="17" t="str">
        <f t="shared" si="36"/>
        <v/>
      </c>
      <c r="AA111" s="18" t="str">
        <f t="shared" si="23"/>
        <v/>
      </c>
      <c r="AB111" s="18" t="str">
        <f t="shared" si="24"/>
        <v/>
      </c>
      <c r="AC111" s="18" t="str">
        <f>IF(AND(AA111="RUN",AA112=""),"",IF(AND(AA111="RUN",AA110="RUN"),"RUN",""))</f>
        <v/>
      </c>
      <c r="AE111" s="18" t="str">
        <f t="shared" si="37"/>
        <v/>
      </c>
      <c r="AF111" t="str">
        <f>IF(AND(AA110="RUN",AA111=""),"IDLE START","")</f>
        <v/>
      </c>
      <c r="AG111" s="18" t="str">
        <f t="shared" si="18"/>
        <v>IDLE</v>
      </c>
      <c r="AH111" t="str">
        <f t="shared" si="19"/>
        <v/>
      </c>
      <c r="AI111" t="str">
        <f t="shared" si="25"/>
        <v/>
      </c>
      <c r="AJ111" t="str">
        <f t="shared" si="26"/>
        <v/>
      </c>
      <c r="AK111" t="str">
        <f t="shared" si="27"/>
        <v/>
      </c>
      <c r="AL111" t="str">
        <f t="shared" si="28"/>
        <v/>
      </c>
      <c r="AM111" t="str">
        <f t="shared" si="29"/>
        <v/>
      </c>
      <c r="AN111" t="str">
        <f t="shared" si="30"/>
        <v/>
      </c>
      <c r="AO111" t="str">
        <f t="shared" si="31"/>
        <v/>
      </c>
      <c r="AP111" t="str">
        <f t="shared" si="32"/>
        <v/>
      </c>
      <c r="AQ111" t="str">
        <f t="shared" si="20"/>
        <v>IDLE</v>
      </c>
    </row>
    <row r="112" spans="1:43" x14ac:dyDescent="0.25">
      <c r="A112">
        <v>9956</v>
      </c>
      <c r="B112" s="1">
        <v>867488060855003</v>
      </c>
      <c r="C112" s="1">
        <v>1719437737</v>
      </c>
      <c r="D112">
        <v>-22.892593999999999</v>
      </c>
      <c r="E112">
        <v>-47.046852000000001</v>
      </c>
      <c r="F112">
        <v>647</v>
      </c>
      <c r="G112">
        <v>8</v>
      </c>
      <c r="H112">
        <v>0</v>
      </c>
      <c r="I112">
        <v>1</v>
      </c>
      <c r="J112">
        <v>0</v>
      </c>
      <c r="K112">
        <v>54400</v>
      </c>
      <c r="L112">
        <v>0</v>
      </c>
      <c r="M112" t="s">
        <v>19</v>
      </c>
      <c r="N112">
        <v>10</v>
      </c>
      <c r="O112">
        <v>0</v>
      </c>
      <c r="P112">
        <v>0</v>
      </c>
      <c r="Q112">
        <v>0</v>
      </c>
      <c r="R112">
        <v>0</v>
      </c>
      <c r="S112" s="4">
        <v>45469.774733796294</v>
      </c>
      <c r="T112" s="6">
        <v>45469.774733796294</v>
      </c>
      <c r="U112">
        <f t="shared" si="33"/>
        <v>0</v>
      </c>
      <c r="V112" s="1">
        <f t="shared" si="34"/>
        <v>584</v>
      </c>
      <c r="W112" s="1" t="str">
        <f t="shared" si="21"/>
        <v/>
      </c>
      <c r="X112" s="14" t="str">
        <f t="shared" si="22"/>
        <v/>
      </c>
      <c r="Y112" s="14" t="str">
        <f t="shared" si="35"/>
        <v/>
      </c>
      <c r="Z112" s="17" t="str">
        <f t="shared" si="36"/>
        <v/>
      </c>
      <c r="AA112" s="18" t="str">
        <f t="shared" si="23"/>
        <v/>
      </c>
      <c r="AB112" s="18" t="str">
        <f t="shared" si="24"/>
        <v/>
      </c>
      <c r="AC112" s="18" t="str">
        <f>IF(AND(AA112="RUN",AA113=""),"",IF(AND(AA112="RUN",AA111="RUN"),"RUN",""))</f>
        <v/>
      </c>
      <c r="AE112" s="18" t="str">
        <f t="shared" si="37"/>
        <v/>
      </c>
      <c r="AF112" t="str">
        <f>IF(AND(AA111="RUN",AA112=""),"IDLE START","")</f>
        <v/>
      </c>
      <c r="AG112" s="18" t="str">
        <f t="shared" si="18"/>
        <v>IDLE</v>
      </c>
      <c r="AH112" t="str">
        <f t="shared" si="19"/>
        <v/>
      </c>
      <c r="AI112" t="str">
        <f t="shared" si="25"/>
        <v/>
      </c>
      <c r="AJ112" t="str">
        <f t="shared" si="26"/>
        <v/>
      </c>
      <c r="AK112" t="str">
        <f t="shared" si="27"/>
        <v/>
      </c>
      <c r="AL112" t="str">
        <f t="shared" si="28"/>
        <v/>
      </c>
      <c r="AM112" t="str">
        <f t="shared" si="29"/>
        <v/>
      </c>
      <c r="AN112" t="str">
        <f t="shared" si="30"/>
        <v/>
      </c>
      <c r="AO112" t="str">
        <f t="shared" si="31"/>
        <v/>
      </c>
      <c r="AP112" t="str">
        <f t="shared" si="32"/>
        <v/>
      </c>
      <c r="AQ112" t="str">
        <f t="shared" si="20"/>
        <v>IDLE</v>
      </c>
    </row>
    <row r="113" spans="1:43" x14ac:dyDescent="0.25">
      <c r="A113">
        <v>9957</v>
      </c>
      <c r="B113" s="1">
        <v>867488060855003</v>
      </c>
      <c r="C113" s="1">
        <v>1719438352</v>
      </c>
      <c r="D113">
        <v>-22.892593999999999</v>
      </c>
      <c r="E113">
        <v>-47.046852000000001</v>
      </c>
      <c r="F113">
        <v>647</v>
      </c>
      <c r="G113">
        <v>8</v>
      </c>
      <c r="H113">
        <v>0</v>
      </c>
      <c r="I113">
        <v>1</v>
      </c>
      <c r="J113">
        <v>0</v>
      </c>
      <c r="K113">
        <v>54400</v>
      </c>
      <c r="L113">
        <v>0</v>
      </c>
      <c r="M113" t="s">
        <v>19</v>
      </c>
      <c r="N113">
        <v>10</v>
      </c>
      <c r="O113">
        <v>0</v>
      </c>
      <c r="P113">
        <v>0</v>
      </c>
      <c r="Q113">
        <v>0</v>
      </c>
      <c r="R113">
        <v>0</v>
      </c>
      <c r="S113" s="4">
        <v>45469.781851851854</v>
      </c>
      <c r="T113" s="6">
        <v>45469.781851851854</v>
      </c>
      <c r="U113">
        <f t="shared" si="33"/>
        <v>0</v>
      </c>
      <c r="V113" s="1">
        <f t="shared" si="34"/>
        <v>615</v>
      </c>
      <c r="W113" s="1" t="str">
        <f t="shared" si="21"/>
        <v/>
      </c>
      <c r="X113" s="14" t="str">
        <f t="shared" si="22"/>
        <v/>
      </c>
      <c r="Y113" s="14" t="str">
        <f t="shared" si="35"/>
        <v/>
      </c>
      <c r="Z113" s="17" t="str">
        <f t="shared" si="36"/>
        <v/>
      </c>
      <c r="AA113" s="18" t="str">
        <f t="shared" si="23"/>
        <v/>
      </c>
      <c r="AB113" s="18" t="str">
        <f t="shared" si="24"/>
        <v/>
      </c>
      <c r="AC113" s="18" t="str">
        <f>IF(AND(AA113="RUN",AA114=""),"",IF(AND(AA113="RUN",AA112="RUN"),"RUN",""))</f>
        <v/>
      </c>
      <c r="AE113" s="18" t="str">
        <f t="shared" si="37"/>
        <v/>
      </c>
      <c r="AF113" t="str">
        <f>IF(AND(AA112="RUN",AA113=""),"IDLE START","")</f>
        <v/>
      </c>
      <c r="AG113" s="18" t="str">
        <f t="shared" si="18"/>
        <v>IDLE</v>
      </c>
      <c r="AH113" t="str">
        <f t="shared" si="19"/>
        <v/>
      </c>
      <c r="AI113" t="str">
        <f t="shared" si="25"/>
        <v/>
      </c>
      <c r="AJ113" t="str">
        <f t="shared" si="26"/>
        <v/>
      </c>
      <c r="AK113" t="str">
        <f t="shared" si="27"/>
        <v/>
      </c>
      <c r="AL113" t="str">
        <f t="shared" si="28"/>
        <v/>
      </c>
      <c r="AM113" t="str">
        <f t="shared" si="29"/>
        <v/>
      </c>
      <c r="AN113" t="str">
        <f t="shared" si="30"/>
        <v/>
      </c>
      <c r="AO113" t="str">
        <f t="shared" si="31"/>
        <v/>
      </c>
      <c r="AP113" t="str">
        <f t="shared" si="32"/>
        <v/>
      </c>
      <c r="AQ113" t="str">
        <f t="shared" si="20"/>
        <v>IDLE</v>
      </c>
    </row>
    <row r="114" spans="1:43" x14ac:dyDescent="0.25">
      <c r="A114">
        <v>9959</v>
      </c>
      <c r="B114" s="1">
        <v>867488060855003</v>
      </c>
      <c r="C114" s="1">
        <v>1719438938</v>
      </c>
      <c r="D114">
        <v>-22.892593999999999</v>
      </c>
      <c r="E114">
        <v>-47.046852000000001</v>
      </c>
      <c r="F114">
        <v>647</v>
      </c>
      <c r="G114">
        <v>8</v>
      </c>
      <c r="H114">
        <v>0</v>
      </c>
      <c r="I114">
        <v>1</v>
      </c>
      <c r="J114">
        <v>0</v>
      </c>
      <c r="K114">
        <v>54400</v>
      </c>
      <c r="L114">
        <v>0</v>
      </c>
      <c r="M114" t="s">
        <v>19</v>
      </c>
      <c r="N114">
        <v>10</v>
      </c>
      <c r="O114">
        <v>0</v>
      </c>
      <c r="P114">
        <v>0</v>
      </c>
      <c r="Q114">
        <v>0</v>
      </c>
      <c r="R114">
        <v>0</v>
      </c>
      <c r="S114" s="4">
        <v>45469.788634259261</v>
      </c>
      <c r="T114" s="6">
        <v>45469.788634259261</v>
      </c>
      <c r="U114">
        <f t="shared" si="33"/>
        <v>0</v>
      </c>
      <c r="V114" s="1">
        <f t="shared" si="34"/>
        <v>586</v>
      </c>
      <c r="W114" s="1" t="str">
        <f t="shared" si="21"/>
        <v/>
      </c>
      <c r="X114" s="14" t="str">
        <f t="shared" si="22"/>
        <v/>
      </c>
      <c r="Y114" s="14" t="str">
        <f t="shared" si="35"/>
        <v/>
      </c>
      <c r="Z114" s="17" t="str">
        <f t="shared" si="36"/>
        <v/>
      </c>
      <c r="AA114" s="18" t="str">
        <f t="shared" si="23"/>
        <v/>
      </c>
      <c r="AB114" s="18" t="str">
        <f t="shared" si="24"/>
        <v/>
      </c>
      <c r="AC114" s="18" t="str">
        <f>IF(AND(AA114="RUN",AA115=""),"",IF(AND(AA114="RUN",AA113="RUN"),"RUN",""))</f>
        <v/>
      </c>
      <c r="AE114" s="18" t="str">
        <f t="shared" si="37"/>
        <v/>
      </c>
      <c r="AF114" t="str">
        <f>IF(AND(AA113="RUN",AA114=""),"IDLE START","")</f>
        <v/>
      </c>
      <c r="AG114" s="18" t="str">
        <f t="shared" si="18"/>
        <v>IDLE</v>
      </c>
      <c r="AH114" t="str">
        <f t="shared" si="19"/>
        <v/>
      </c>
      <c r="AI114" t="str">
        <f t="shared" si="25"/>
        <v/>
      </c>
      <c r="AJ114" t="str">
        <f t="shared" si="26"/>
        <v/>
      </c>
      <c r="AK114" t="str">
        <f t="shared" si="27"/>
        <v/>
      </c>
      <c r="AL114" t="str">
        <f t="shared" si="28"/>
        <v/>
      </c>
      <c r="AM114" t="str">
        <f t="shared" si="29"/>
        <v/>
      </c>
      <c r="AN114" t="str">
        <f t="shared" si="30"/>
        <v/>
      </c>
      <c r="AO114" t="str">
        <f t="shared" si="31"/>
        <v/>
      </c>
      <c r="AP114" t="str">
        <f t="shared" si="32"/>
        <v/>
      </c>
      <c r="AQ114" t="str">
        <f t="shared" si="20"/>
        <v>IDLE</v>
      </c>
    </row>
    <row r="115" spans="1:43" x14ac:dyDescent="0.25">
      <c r="A115">
        <v>9971</v>
      </c>
      <c r="B115" s="1">
        <v>867488060855003</v>
      </c>
      <c r="C115" s="1">
        <v>1719439542</v>
      </c>
      <c r="D115">
        <v>-22.892593999999999</v>
      </c>
      <c r="E115">
        <v>-47.046852000000001</v>
      </c>
      <c r="F115">
        <v>647</v>
      </c>
      <c r="G115">
        <v>8</v>
      </c>
      <c r="H115">
        <v>0</v>
      </c>
      <c r="I115">
        <v>1</v>
      </c>
      <c r="J115">
        <v>0</v>
      </c>
      <c r="K115">
        <v>54400</v>
      </c>
      <c r="L115">
        <v>0</v>
      </c>
      <c r="M115" t="s">
        <v>19</v>
      </c>
      <c r="N115">
        <v>10</v>
      </c>
      <c r="O115">
        <v>0</v>
      </c>
      <c r="P115">
        <v>0</v>
      </c>
      <c r="Q115">
        <v>0</v>
      </c>
      <c r="R115">
        <v>0</v>
      </c>
      <c r="S115" s="4">
        <v>45469.795624999999</v>
      </c>
      <c r="T115" s="6">
        <v>45469.795624999999</v>
      </c>
      <c r="U115">
        <f t="shared" si="33"/>
        <v>0</v>
      </c>
      <c r="V115" s="1">
        <f t="shared" si="34"/>
        <v>604</v>
      </c>
      <c r="W115" s="1" t="str">
        <f t="shared" si="21"/>
        <v/>
      </c>
      <c r="X115" s="14" t="str">
        <f t="shared" si="22"/>
        <v/>
      </c>
      <c r="Y115" s="14" t="str">
        <f t="shared" si="35"/>
        <v/>
      </c>
      <c r="Z115" s="17" t="str">
        <f t="shared" si="36"/>
        <v/>
      </c>
      <c r="AA115" s="18" t="str">
        <f t="shared" si="23"/>
        <v/>
      </c>
      <c r="AB115" s="18" t="str">
        <f t="shared" si="24"/>
        <v/>
      </c>
      <c r="AC115" s="18" t="str">
        <f>IF(AND(AA115="RUN",AA116=""),"",IF(AND(AA115="RUN",AA114="RUN"),"RUN",""))</f>
        <v/>
      </c>
      <c r="AE115" s="18" t="str">
        <f t="shared" si="37"/>
        <v/>
      </c>
      <c r="AF115" t="str">
        <f>IF(AND(AA114="RUN",AA115=""),"IDLE START","")</f>
        <v/>
      </c>
      <c r="AG115" s="18" t="str">
        <f t="shared" si="18"/>
        <v>IDLE</v>
      </c>
      <c r="AH115" t="str">
        <f t="shared" si="19"/>
        <v/>
      </c>
      <c r="AI115" t="str">
        <f t="shared" si="25"/>
        <v/>
      </c>
      <c r="AJ115" t="str">
        <f t="shared" si="26"/>
        <v/>
      </c>
      <c r="AK115" t="str">
        <f t="shared" si="27"/>
        <v/>
      </c>
      <c r="AL115" t="str">
        <f t="shared" si="28"/>
        <v/>
      </c>
      <c r="AM115" t="str">
        <f t="shared" si="29"/>
        <v/>
      </c>
      <c r="AN115" t="str">
        <f t="shared" si="30"/>
        <v/>
      </c>
      <c r="AO115" t="str">
        <f t="shared" si="31"/>
        <v/>
      </c>
      <c r="AP115" t="str">
        <f t="shared" si="32"/>
        <v/>
      </c>
      <c r="AQ115" t="str">
        <f t="shared" si="20"/>
        <v>IDLE</v>
      </c>
    </row>
    <row r="116" spans="1:43" x14ac:dyDescent="0.25">
      <c r="A116">
        <v>9978</v>
      </c>
      <c r="B116" s="1">
        <v>867488060855003</v>
      </c>
      <c r="C116" s="1">
        <v>1719440142</v>
      </c>
      <c r="D116">
        <v>-22.892593999999999</v>
      </c>
      <c r="E116">
        <v>-47.046852000000001</v>
      </c>
      <c r="F116">
        <v>647</v>
      </c>
      <c r="G116">
        <v>8</v>
      </c>
      <c r="H116">
        <v>0</v>
      </c>
      <c r="I116">
        <v>1</v>
      </c>
      <c r="J116">
        <v>0</v>
      </c>
      <c r="K116">
        <v>54400</v>
      </c>
      <c r="L116">
        <v>0</v>
      </c>
      <c r="M116" t="s">
        <v>19</v>
      </c>
      <c r="N116">
        <v>10</v>
      </c>
      <c r="O116">
        <v>0</v>
      </c>
      <c r="P116">
        <v>0</v>
      </c>
      <c r="Q116">
        <v>0</v>
      </c>
      <c r="R116">
        <v>0</v>
      </c>
      <c r="S116" s="4">
        <v>45469.802569444444</v>
      </c>
      <c r="T116" s="6">
        <v>45469.802569444444</v>
      </c>
      <c r="U116">
        <f t="shared" si="33"/>
        <v>0</v>
      </c>
      <c r="V116" s="1">
        <f t="shared" si="34"/>
        <v>600</v>
      </c>
      <c r="W116" s="1" t="str">
        <f t="shared" si="21"/>
        <v/>
      </c>
      <c r="X116" s="14" t="str">
        <f t="shared" si="22"/>
        <v/>
      </c>
      <c r="Y116" s="14" t="str">
        <f t="shared" si="35"/>
        <v/>
      </c>
      <c r="Z116" s="17" t="str">
        <f t="shared" si="36"/>
        <v/>
      </c>
      <c r="AA116" s="18" t="str">
        <f t="shared" si="23"/>
        <v/>
      </c>
      <c r="AB116" s="18" t="str">
        <f t="shared" si="24"/>
        <v/>
      </c>
      <c r="AC116" s="18" t="str">
        <f>IF(AND(AA116="RUN",AA117=""),"",IF(AND(AA116="RUN",AA115="RUN"),"RUN",""))</f>
        <v/>
      </c>
      <c r="AE116" s="18" t="str">
        <f t="shared" si="37"/>
        <v/>
      </c>
      <c r="AF116" t="str">
        <f>IF(AND(AA115="RUN",AA116=""),"IDLE START","")</f>
        <v/>
      </c>
      <c r="AG116" s="18" t="str">
        <f t="shared" si="18"/>
        <v>IDLE</v>
      </c>
      <c r="AH116" t="str">
        <f t="shared" si="19"/>
        <v/>
      </c>
      <c r="AI116" t="str">
        <f t="shared" si="25"/>
        <v/>
      </c>
      <c r="AJ116" t="str">
        <f t="shared" si="26"/>
        <v/>
      </c>
      <c r="AK116" t="str">
        <f t="shared" si="27"/>
        <v/>
      </c>
      <c r="AL116" t="str">
        <f t="shared" si="28"/>
        <v/>
      </c>
      <c r="AM116" t="str">
        <f t="shared" si="29"/>
        <v/>
      </c>
      <c r="AN116" t="str">
        <f t="shared" si="30"/>
        <v/>
      </c>
      <c r="AO116" t="str">
        <f t="shared" si="31"/>
        <v/>
      </c>
      <c r="AP116" t="str">
        <f t="shared" si="32"/>
        <v/>
      </c>
      <c r="AQ116" t="str">
        <f t="shared" si="20"/>
        <v>IDLE</v>
      </c>
    </row>
    <row r="117" spans="1:43" x14ac:dyDescent="0.25">
      <c r="A117">
        <v>9979</v>
      </c>
      <c r="B117" s="1">
        <v>867488060855003</v>
      </c>
      <c r="C117" s="1">
        <v>1719440753</v>
      </c>
      <c r="D117">
        <v>-22.892593999999999</v>
      </c>
      <c r="E117">
        <v>-47.046852000000001</v>
      </c>
      <c r="F117">
        <v>647</v>
      </c>
      <c r="G117">
        <v>8</v>
      </c>
      <c r="H117">
        <v>0</v>
      </c>
      <c r="I117">
        <v>1</v>
      </c>
      <c r="J117">
        <v>0</v>
      </c>
      <c r="K117">
        <v>54400</v>
      </c>
      <c r="L117">
        <v>0</v>
      </c>
      <c r="M117" t="s">
        <v>19</v>
      </c>
      <c r="N117">
        <v>10</v>
      </c>
      <c r="O117">
        <v>0</v>
      </c>
      <c r="P117">
        <v>0</v>
      </c>
      <c r="Q117">
        <v>0</v>
      </c>
      <c r="R117">
        <v>0</v>
      </c>
      <c r="S117" s="4">
        <v>45469.809641203705</v>
      </c>
      <c r="T117" s="6">
        <v>45469.809641203705</v>
      </c>
      <c r="U117">
        <f t="shared" si="33"/>
        <v>0</v>
      </c>
      <c r="V117" s="1">
        <f t="shared" si="34"/>
        <v>611</v>
      </c>
      <c r="W117" s="1" t="str">
        <f t="shared" si="21"/>
        <v/>
      </c>
      <c r="X117" s="14" t="str">
        <f t="shared" si="22"/>
        <v/>
      </c>
      <c r="Y117" s="14" t="str">
        <f t="shared" si="35"/>
        <v/>
      </c>
      <c r="Z117" s="17" t="str">
        <f t="shared" si="36"/>
        <v/>
      </c>
      <c r="AA117" s="18" t="str">
        <f t="shared" si="23"/>
        <v/>
      </c>
      <c r="AB117" s="18" t="str">
        <f t="shared" si="24"/>
        <v/>
      </c>
      <c r="AC117" s="18" t="str">
        <f>IF(AND(AA117="RUN",AA118=""),"",IF(AND(AA117="RUN",AA116="RUN"),"RUN",""))</f>
        <v/>
      </c>
      <c r="AE117" s="18" t="str">
        <f t="shared" si="37"/>
        <v/>
      </c>
      <c r="AF117" t="str">
        <f>IF(AND(AA116="RUN",AA117=""),"IDLE START","")</f>
        <v/>
      </c>
      <c r="AG117" s="18" t="str">
        <f t="shared" si="18"/>
        <v>IDLE</v>
      </c>
      <c r="AH117" t="str">
        <f t="shared" si="19"/>
        <v/>
      </c>
      <c r="AI117" t="str">
        <f t="shared" si="25"/>
        <v/>
      </c>
      <c r="AJ117" t="str">
        <f t="shared" si="26"/>
        <v/>
      </c>
      <c r="AK117" t="str">
        <f t="shared" si="27"/>
        <v/>
      </c>
      <c r="AL117" t="str">
        <f t="shared" si="28"/>
        <v/>
      </c>
      <c r="AM117" t="str">
        <f t="shared" si="29"/>
        <v/>
      </c>
      <c r="AN117" t="str">
        <f t="shared" si="30"/>
        <v/>
      </c>
      <c r="AO117" t="str">
        <f t="shared" si="31"/>
        <v/>
      </c>
      <c r="AP117" t="str">
        <f t="shared" si="32"/>
        <v/>
      </c>
      <c r="AQ117" t="str">
        <f t="shared" si="20"/>
        <v>IDLE</v>
      </c>
    </row>
    <row r="118" spans="1:43" x14ac:dyDescent="0.25">
      <c r="A118">
        <v>9987</v>
      </c>
      <c r="B118" s="1">
        <v>867488060855003</v>
      </c>
      <c r="C118" s="1">
        <v>1719441345</v>
      </c>
      <c r="D118">
        <v>-22.892593999999999</v>
      </c>
      <c r="E118">
        <v>-47.046852000000001</v>
      </c>
      <c r="F118">
        <v>647</v>
      </c>
      <c r="G118">
        <v>8</v>
      </c>
      <c r="H118">
        <v>0</v>
      </c>
      <c r="I118">
        <v>1</v>
      </c>
      <c r="J118">
        <v>0</v>
      </c>
      <c r="K118">
        <v>54400</v>
      </c>
      <c r="L118">
        <v>0</v>
      </c>
      <c r="M118" t="s">
        <v>19</v>
      </c>
      <c r="N118">
        <v>10</v>
      </c>
      <c r="O118">
        <v>0</v>
      </c>
      <c r="P118">
        <v>0</v>
      </c>
      <c r="Q118">
        <v>0</v>
      </c>
      <c r="R118">
        <v>0</v>
      </c>
      <c r="S118" s="4">
        <v>45469.816493055558</v>
      </c>
      <c r="T118" s="6">
        <v>45469.816493055558</v>
      </c>
      <c r="U118">
        <f t="shared" si="33"/>
        <v>0</v>
      </c>
      <c r="V118" s="1">
        <f t="shared" si="34"/>
        <v>592</v>
      </c>
      <c r="W118" s="1" t="str">
        <f t="shared" si="21"/>
        <v/>
      </c>
      <c r="X118" s="14" t="str">
        <f t="shared" si="22"/>
        <v/>
      </c>
      <c r="Y118" s="14" t="str">
        <f t="shared" si="35"/>
        <v/>
      </c>
      <c r="Z118" s="17" t="str">
        <f t="shared" si="36"/>
        <v/>
      </c>
      <c r="AA118" s="18" t="str">
        <f t="shared" si="23"/>
        <v/>
      </c>
      <c r="AB118" s="18" t="str">
        <f t="shared" si="24"/>
        <v/>
      </c>
      <c r="AC118" s="18" t="str">
        <f>IF(AND(AA118="RUN",AA119=""),"",IF(AND(AA118="RUN",AA117="RUN"),"RUN",""))</f>
        <v/>
      </c>
      <c r="AE118" s="18" t="str">
        <f t="shared" si="37"/>
        <v/>
      </c>
      <c r="AF118" t="str">
        <f>IF(AND(AA117="RUN",AA118=""),"IDLE START","")</f>
        <v/>
      </c>
      <c r="AG118" s="18" t="str">
        <f t="shared" si="18"/>
        <v>IDLE</v>
      </c>
      <c r="AH118" t="str">
        <f t="shared" si="19"/>
        <v/>
      </c>
      <c r="AI118" t="str">
        <f t="shared" si="25"/>
        <v/>
      </c>
      <c r="AJ118" t="str">
        <f t="shared" si="26"/>
        <v/>
      </c>
      <c r="AK118" t="str">
        <f t="shared" si="27"/>
        <v/>
      </c>
      <c r="AL118" t="str">
        <f t="shared" si="28"/>
        <v/>
      </c>
      <c r="AM118" t="str">
        <f t="shared" si="29"/>
        <v/>
      </c>
      <c r="AN118" t="str">
        <f t="shared" si="30"/>
        <v/>
      </c>
      <c r="AO118" t="str">
        <f t="shared" si="31"/>
        <v/>
      </c>
      <c r="AP118" t="str">
        <f t="shared" si="32"/>
        <v/>
      </c>
      <c r="AQ118" t="str">
        <f t="shared" si="20"/>
        <v>IDLE</v>
      </c>
    </row>
    <row r="119" spans="1:43" x14ac:dyDescent="0.25">
      <c r="A119">
        <v>9988</v>
      </c>
      <c r="B119" s="1">
        <v>867488060855003</v>
      </c>
      <c r="C119" s="1">
        <v>1719441937</v>
      </c>
      <c r="D119">
        <v>-22.892593999999999</v>
      </c>
      <c r="E119">
        <v>-47.046852000000001</v>
      </c>
      <c r="F119">
        <v>647</v>
      </c>
      <c r="G119">
        <v>8</v>
      </c>
      <c r="H119">
        <v>0</v>
      </c>
      <c r="I119">
        <v>1</v>
      </c>
      <c r="J119">
        <v>0</v>
      </c>
      <c r="K119">
        <v>54400</v>
      </c>
      <c r="L119">
        <v>0</v>
      </c>
      <c r="M119" t="s">
        <v>19</v>
      </c>
      <c r="N119">
        <v>10</v>
      </c>
      <c r="O119">
        <v>0</v>
      </c>
      <c r="P119">
        <v>0</v>
      </c>
      <c r="Q119">
        <v>0</v>
      </c>
      <c r="R119">
        <v>0</v>
      </c>
      <c r="S119" s="4">
        <v>45469.823344907411</v>
      </c>
      <c r="T119" s="6">
        <v>45469.823344907411</v>
      </c>
      <c r="U119">
        <f t="shared" si="33"/>
        <v>0</v>
      </c>
      <c r="V119" s="1">
        <f t="shared" si="34"/>
        <v>592</v>
      </c>
      <c r="W119" s="1" t="str">
        <f t="shared" si="21"/>
        <v/>
      </c>
      <c r="X119" s="14" t="str">
        <f t="shared" si="22"/>
        <v/>
      </c>
      <c r="Y119" s="14" t="str">
        <f t="shared" si="35"/>
        <v/>
      </c>
      <c r="Z119" s="17" t="str">
        <f t="shared" si="36"/>
        <v/>
      </c>
      <c r="AA119" s="18" t="str">
        <f t="shared" si="23"/>
        <v/>
      </c>
      <c r="AB119" s="18" t="str">
        <f t="shared" si="24"/>
        <v/>
      </c>
      <c r="AC119" s="18" t="str">
        <f>IF(AND(AA119="RUN",AA120=""),"",IF(AND(AA119="RUN",AA118="RUN"),"RUN",""))</f>
        <v/>
      </c>
      <c r="AE119" s="18" t="str">
        <f t="shared" si="37"/>
        <v/>
      </c>
      <c r="AF119" t="str">
        <f>IF(AND(AA118="RUN",AA119=""),"IDLE START","")</f>
        <v/>
      </c>
      <c r="AG119" s="18" t="str">
        <f t="shared" si="18"/>
        <v>IDLE</v>
      </c>
      <c r="AH119" t="str">
        <f t="shared" si="19"/>
        <v/>
      </c>
      <c r="AI119" t="str">
        <f t="shared" si="25"/>
        <v/>
      </c>
      <c r="AJ119" t="str">
        <f t="shared" si="26"/>
        <v/>
      </c>
      <c r="AK119" t="str">
        <f t="shared" si="27"/>
        <v/>
      </c>
      <c r="AL119" t="str">
        <f t="shared" si="28"/>
        <v/>
      </c>
      <c r="AM119" t="str">
        <f t="shared" si="29"/>
        <v/>
      </c>
      <c r="AN119" t="str">
        <f t="shared" si="30"/>
        <v/>
      </c>
      <c r="AO119" t="str">
        <f t="shared" si="31"/>
        <v/>
      </c>
      <c r="AP119" t="str">
        <f t="shared" si="32"/>
        <v/>
      </c>
      <c r="AQ119" t="str">
        <f t="shared" si="20"/>
        <v>IDLE</v>
      </c>
    </row>
    <row r="120" spans="1:43" x14ac:dyDescent="0.25">
      <c r="A120">
        <v>9989</v>
      </c>
      <c r="B120" s="1">
        <v>867488060855003</v>
      </c>
      <c r="C120" s="1">
        <v>1719442587</v>
      </c>
      <c r="D120">
        <v>-22.892593999999999</v>
      </c>
      <c r="E120">
        <v>-47.046852000000001</v>
      </c>
      <c r="F120">
        <v>647</v>
      </c>
      <c r="G120">
        <v>8</v>
      </c>
      <c r="H120">
        <v>0</v>
      </c>
      <c r="I120">
        <v>1</v>
      </c>
      <c r="J120">
        <v>0</v>
      </c>
      <c r="K120">
        <v>54400</v>
      </c>
      <c r="L120">
        <v>0</v>
      </c>
      <c r="M120" t="s">
        <v>19</v>
      </c>
      <c r="N120">
        <v>10</v>
      </c>
      <c r="O120">
        <v>0</v>
      </c>
      <c r="P120">
        <v>0</v>
      </c>
      <c r="Q120">
        <v>0</v>
      </c>
      <c r="R120">
        <v>0</v>
      </c>
      <c r="S120" s="4">
        <v>45469.830868055556</v>
      </c>
      <c r="T120" s="6">
        <v>45469.830868055556</v>
      </c>
      <c r="U120">
        <f t="shared" si="33"/>
        <v>0</v>
      </c>
      <c r="V120" s="1">
        <f t="shared" si="34"/>
        <v>650</v>
      </c>
      <c r="W120" s="1" t="str">
        <f t="shared" si="21"/>
        <v/>
      </c>
      <c r="X120" s="14" t="str">
        <f t="shared" si="22"/>
        <v/>
      </c>
      <c r="Y120" s="14" t="str">
        <f t="shared" si="35"/>
        <v/>
      </c>
      <c r="Z120" s="17" t="str">
        <f t="shared" si="36"/>
        <v/>
      </c>
      <c r="AA120" s="18" t="str">
        <f t="shared" si="23"/>
        <v/>
      </c>
      <c r="AB120" s="18" t="str">
        <f t="shared" si="24"/>
        <v/>
      </c>
      <c r="AC120" s="18" t="str">
        <f>IF(AND(AA120="RUN",AA121=""),"",IF(AND(AA120="RUN",AA119="RUN"),"RUN",""))</f>
        <v/>
      </c>
      <c r="AE120" s="18" t="str">
        <f t="shared" si="37"/>
        <v/>
      </c>
      <c r="AF120" t="str">
        <f>IF(AND(AA119="RUN",AA120=""),"IDLE START","")</f>
        <v/>
      </c>
      <c r="AG120" s="18" t="str">
        <f t="shared" si="18"/>
        <v>IDLE</v>
      </c>
      <c r="AH120" t="str">
        <f t="shared" si="19"/>
        <v/>
      </c>
      <c r="AI120" t="str">
        <f t="shared" si="25"/>
        <v/>
      </c>
      <c r="AJ120" t="str">
        <f t="shared" si="26"/>
        <v/>
      </c>
      <c r="AK120" t="str">
        <f t="shared" si="27"/>
        <v/>
      </c>
      <c r="AL120" t="str">
        <f t="shared" si="28"/>
        <v/>
      </c>
      <c r="AM120" t="str">
        <f t="shared" si="29"/>
        <v/>
      </c>
      <c r="AN120" t="str">
        <f t="shared" si="30"/>
        <v/>
      </c>
      <c r="AO120" t="str">
        <f t="shared" si="31"/>
        <v/>
      </c>
      <c r="AP120" t="str">
        <f t="shared" si="32"/>
        <v/>
      </c>
      <c r="AQ120" t="str">
        <f t="shared" si="20"/>
        <v>IDLE</v>
      </c>
    </row>
    <row r="121" spans="1:43" x14ac:dyDescent="0.25">
      <c r="A121">
        <v>9990</v>
      </c>
      <c r="B121" s="1">
        <v>867488060855003</v>
      </c>
      <c r="C121" s="1">
        <v>1719443147</v>
      </c>
      <c r="D121">
        <v>-22.892593999999999</v>
      </c>
      <c r="E121">
        <v>-47.046852000000001</v>
      </c>
      <c r="F121">
        <v>647</v>
      </c>
      <c r="G121">
        <v>8</v>
      </c>
      <c r="H121">
        <v>0</v>
      </c>
      <c r="I121">
        <v>1</v>
      </c>
      <c r="J121">
        <v>0</v>
      </c>
      <c r="K121">
        <v>54400</v>
      </c>
      <c r="L121">
        <v>0</v>
      </c>
      <c r="M121" t="s">
        <v>19</v>
      </c>
      <c r="N121">
        <v>10</v>
      </c>
      <c r="O121">
        <v>0</v>
      </c>
      <c r="P121">
        <v>0</v>
      </c>
      <c r="Q121">
        <v>0</v>
      </c>
      <c r="R121">
        <v>0</v>
      </c>
      <c r="S121" s="4">
        <v>45469.83734953704</v>
      </c>
      <c r="T121" s="6">
        <v>45469.83734953704</v>
      </c>
      <c r="U121">
        <f t="shared" si="33"/>
        <v>0</v>
      </c>
      <c r="V121" s="1">
        <f t="shared" si="34"/>
        <v>560</v>
      </c>
      <c r="W121" s="1" t="str">
        <f t="shared" si="21"/>
        <v/>
      </c>
      <c r="X121" s="14" t="str">
        <f t="shared" si="22"/>
        <v/>
      </c>
      <c r="Y121" s="14" t="str">
        <f t="shared" si="35"/>
        <v/>
      </c>
      <c r="Z121" s="17" t="str">
        <f t="shared" si="36"/>
        <v/>
      </c>
      <c r="AA121" s="18" t="str">
        <f t="shared" si="23"/>
        <v/>
      </c>
      <c r="AB121" s="18" t="str">
        <f t="shared" si="24"/>
        <v/>
      </c>
      <c r="AC121" s="18" t="str">
        <f>IF(AND(AA121="RUN",AA122=""),"",IF(AND(AA121="RUN",AA120="RUN"),"RUN",""))</f>
        <v/>
      </c>
      <c r="AE121" s="18" t="str">
        <f t="shared" si="37"/>
        <v/>
      </c>
      <c r="AF121" t="str">
        <f>IF(AND(AA120="RUN",AA121=""),"IDLE START","")</f>
        <v/>
      </c>
      <c r="AG121" s="18" t="str">
        <f t="shared" si="18"/>
        <v>IDLE</v>
      </c>
      <c r="AH121" t="str">
        <f t="shared" si="19"/>
        <v/>
      </c>
      <c r="AI121" t="str">
        <f t="shared" si="25"/>
        <v/>
      </c>
      <c r="AJ121" t="str">
        <f t="shared" si="26"/>
        <v/>
      </c>
      <c r="AK121" t="str">
        <f t="shared" si="27"/>
        <v/>
      </c>
      <c r="AL121" t="str">
        <f t="shared" si="28"/>
        <v/>
      </c>
      <c r="AM121" t="str">
        <f t="shared" si="29"/>
        <v/>
      </c>
      <c r="AN121" t="str">
        <f t="shared" si="30"/>
        <v/>
      </c>
      <c r="AO121" t="str">
        <f t="shared" si="31"/>
        <v/>
      </c>
      <c r="AP121" t="str">
        <f t="shared" si="32"/>
        <v/>
      </c>
      <c r="AQ121" t="str">
        <f t="shared" si="20"/>
        <v>IDLE</v>
      </c>
    </row>
    <row r="122" spans="1:43" x14ac:dyDescent="0.25">
      <c r="A122">
        <v>9991</v>
      </c>
      <c r="B122" s="1">
        <v>867488060855003</v>
      </c>
      <c r="C122" s="1">
        <v>1719443741</v>
      </c>
      <c r="D122">
        <v>-22.892593999999999</v>
      </c>
      <c r="E122">
        <v>-47.046852000000001</v>
      </c>
      <c r="F122">
        <v>647</v>
      </c>
      <c r="G122">
        <v>8</v>
      </c>
      <c r="H122">
        <v>0</v>
      </c>
      <c r="I122">
        <v>1</v>
      </c>
      <c r="J122">
        <v>0</v>
      </c>
      <c r="K122">
        <v>54400</v>
      </c>
      <c r="L122">
        <v>0</v>
      </c>
      <c r="M122" t="s">
        <v>19</v>
      </c>
      <c r="N122">
        <v>10</v>
      </c>
      <c r="O122">
        <v>0</v>
      </c>
      <c r="P122">
        <v>0</v>
      </c>
      <c r="Q122">
        <v>0</v>
      </c>
      <c r="R122">
        <v>0</v>
      </c>
      <c r="S122" s="4">
        <v>45469.844224537039</v>
      </c>
      <c r="T122" s="6">
        <v>45469.844224537039</v>
      </c>
      <c r="U122">
        <f t="shared" si="33"/>
        <v>0</v>
      </c>
      <c r="V122" s="1">
        <f t="shared" si="34"/>
        <v>594</v>
      </c>
      <c r="W122" s="1" t="str">
        <f t="shared" si="21"/>
        <v/>
      </c>
      <c r="X122" s="14" t="str">
        <f t="shared" si="22"/>
        <v/>
      </c>
      <c r="Y122" s="14" t="str">
        <f t="shared" si="35"/>
        <v/>
      </c>
      <c r="Z122" s="17" t="str">
        <f t="shared" si="36"/>
        <v/>
      </c>
      <c r="AA122" s="18" t="str">
        <f t="shared" si="23"/>
        <v/>
      </c>
      <c r="AB122" s="18" t="str">
        <f t="shared" si="24"/>
        <v/>
      </c>
      <c r="AC122" s="18" t="str">
        <f>IF(AND(AA122="RUN",AA123=""),"",IF(AND(AA122="RUN",AA121="RUN"),"RUN",""))</f>
        <v/>
      </c>
      <c r="AE122" s="18" t="str">
        <f t="shared" si="37"/>
        <v/>
      </c>
      <c r="AF122" t="str">
        <f>IF(AND(AA121="RUN",AA122=""),"IDLE START","")</f>
        <v/>
      </c>
      <c r="AG122" s="18" t="str">
        <f t="shared" si="18"/>
        <v>IDLE</v>
      </c>
      <c r="AH122" t="str">
        <f t="shared" si="19"/>
        <v/>
      </c>
      <c r="AI122" t="str">
        <f t="shared" si="25"/>
        <v/>
      </c>
      <c r="AJ122" t="str">
        <f t="shared" si="26"/>
        <v/>
      </c>
      <c r="AK122" t="str">
        <f t="shared" si="27"/>
        <v/>
      </c>
      <c r="AL122" t="str">
        <f t="shared" si="28"/>
        <v/>
      </c>
      <c r="AM122" t="str">
        <f t="shared" si="29"/>
        <v/>
      </c>
      <c r="AN122" t="str">
        <f t="shared" si="30"/>
        <v/>
      </c>
      <c r="AO122" t="str">
        <f t="shared" si="31"/>
        <v/>
      </c>
      <c r="AP122" t="str">
        <f t="shared" si="32"/>
        <v/>
      </c>
      <c r="AQ122" t="str">
        <f t="shared" si="20"/>
        <v>IDLE</v>
      </c>
    </row>
    <row r="123" spans="1:43" x14ac:dyDescent="0.25">
      <c r="A123">
        <v>9992</v>
      </c>
      <c r="B123" s="1">
        <v>867488060855003</v>
      </c>
      <c r="C123" s="1">
        <v>1719444337</v>
      </c>
      <c r="D123">
        <v>-22.892593999999999</v>
      </c>
      <c r="E123">
        <v>-47.046852000000001</v>
      </c>
      <c r="F123">
        <v>647</v>
      </c>
      <c r="G123">
        <v>8</v>
      </c>
      <c r="H123">
        <v>0</v>
      </c>
      <c r="I123">
        <v>1</v>
      </c>
      <c r="J123">
        <v>0</v>
      </c>
      <c r="K123">
        <v>54400</v>
      </c>
      <c r="L123">
        <v>0</v>
      </c>
      <c r="M123" t="s">
        <v>19</v>
      </c>
      <c r="N123">
        <v>10</v>
      </c>
      <c r="O123">
        <v>0</v>
      </c>
      <c r="P123">
        <v>0</v>
      </c>
      <c r="Q123">
        <v>0</v>
      </c>
      <c r="R123">
        <v>0</v>
      </c>
      <c r="S123" s="4">
        <v>45469.851122685184</v>
      </c>
      <c r="T123" s="6">
        <v>45469.851122685184</v>
      </c>
      <c r="U123">
        <f t="shared" si="33"/>
        <v>0</v>
      </c>
      <c r="V123" s="1">
        <f t="shared" si="34"/>
        <v>596</v>
      </c>
      <c r="W123" s="1" t="str">
        <f t="shared" si="21"/>
        <v/>
      </c>
      <c r="X123" s="14" t="str">
        <f t="shared" si="22"/>
        <v/>
      </c>
      <c r="Y123" s="14" t="str">
        <f t="shared" si="35"/>
        <v/>
      </c>
      <c r="Z123" s="17" t="str">
        <f t="shared" si="36"/>
        <v/>
      </c>
      <c r="AA123" s="18" t="str">
        <f t="shared" si="23"/>
        <v/>
      </c>
      <c r="AB123" s="18" t="str">
        <f t="shared" si="24"/>
        <v/>
      </c>
      <c r="AC123" s="18" t="str">
        <f>IF(AND(AA123="RUN",AA124=""),"",IF(AND(AA123="RUN",AA122="RUN"),"RUN",""))</f>
        <v/>
      </c>
      <c r="AE123" s="18" t="str">
        <f t="shared" si="37"/>
        <v/>
      </c>
      <c r="AF123" t="str">
        <f>IF(AND(AA122="RUN",AA123=""),"IDLE START","")</f>
        <v/>
      </c>
      <c r="AG123" s="18" t="str">
        <f t="shared" si="18"/>
        <v>IDLE</v>
      </c>
      <c r="AH123" t="str">
        <f t="shared" si="19"/>
        <v/>
      </c>
      <c r="AI123" t="str">
        <f t="shared" si="25"/>
        <v/>
      </c>
      <c r="AJ123" t="str">
        <f t="shared" si="26"/>
        <v/>
      </c>
      <c r="AK123" t="str">
        <f t="shared" si="27"/>
        <v/>
      </c>
      <c r="AL123" t="str">
        <f t="shared" si="28"/>
        <v/>
      </c>
      <c r="AM123" t="str">
        <f t="shared" si="29"/>
        <v/>
      </c>
      <c r="AN123" t="str">
        <f t="shared" si="30"/>
        <v/>
      </c>
      <c r="AO123" t="str">
        <f t="shared" si="31"/>
        <v/>
      </c>
      <c r="AP123" t="str">
        <f t="shared" si="32"/>
        <v/>
      </c>
      <c r="AQ123" t="str">
        <f t="shared" si="20"/>
        <v>IDLE</v>
      </c>
    </row>
    <row r="124" spans="1:43" x14ac:dyDescent="0.25">
      <c r="A124">
        <v>9994</v>
      </c>
      <c r="B124" s="1">
        <v>867488060855003</v>
      </c>
      <c r="C124" s="1">
        <v>1719444933</v>
      </c>
      <c r="D124">
        <v>-22.892593999999999</v>
      </c>
      <c r="E124">
        <v>-47.046852000000001</v>
      </c>
      <c r="F124">
        <v>647</v>
      </c>
      <c r="G124">
        <v>8</v>
      </c>
      <c r="H124">
        <v>0</v>
      </c>
      <c r="I124">
        <v>1</v>
      </c>
      <c r="J124">
        <v>0</v>
      </c>
      <c r="K124">
        <v>54400</v>
      </c>
      <c r="L124">
        <v>0</v>
      </c>
      <c r="M124" t="s">
        <v>19</v>
      </c>
      <c r="N124">
        <v>10</v>
      </c>
      <c r="O124">
        <v>0</v>
      </c>
      <c r="P124">
        <v>0</v>
      </c>
      <c r="Q124">
        <v>0</v>
      </c>
      <c r="R124">
        <v>0</v>
      </c>
      <c r="S124" s="4">
        <v>45469.858020833337</v>
      </c>
      <c r="T124" s="6">
        <v>45469.858020833337</v>
      </c>
      <c r="U124">
        <f t="shared" si="33"/>
        <v>0</v>
      </c>
      <c r="V124" s="1">
        <f t="shared" si="34"/>
        <v>596</v>
      </c>
      <c r="W124" s="1" t="str">
        <f t="shared" si="21"/>
        <v/>
      </c>
      <c r="X124" s="14" t="str">
        <f t="shared" si="22"/>
        <v/>
      </c>
      <c r="Y124" s="14" t="str">
        <f t="shared" si="35"/>
        <v/>
      </c>
      <c r="Z124" s="17" t="str">
        <f t="shared" si="36"/>
        <v/>
      </c>
      <c r="AA124" s="18" t="str">
        <f t="shared" si="23"/>
        <v/>
      </c>
      <c r="AB124" s="18" t="str">
        <f t="shared" si="24"/>
        <v/>
      </c>
      <c r="AC124" s="18" t="str">
        <f>IF(AND(AA124="RUN",AA125=""),"",IF(AND(AA124="RUN",AA123="RUN"),"RUN",""))</f>
        <v/>
      </c>
      <c r="AE124" s="18" t="str">
        <f t="shared" si="37"/>
        <v/>
      </c>
      <c r="AF124" t="str">
        <f>IF(AND(AA123="RUN",AA124=""),"IDLE START","")</f>
        <v/>
      </c>
      <c r="AG124" s="18" t="str">
        <f t="shared" si="18"/>
        <v>IDLE</v>
      </c>
      <c r="AH124" t="str">
        <f t="shared" si="19"/>
        <v/>
      </c>
      <c r="AI124" t="str">
        <f t="shared" si="25"/>
        <v/>
      </c>
      <c r="AJ124" t="str">
        <f t="shared" si="26"/>
        <v/>
      </c>
      <c r="AK124" t="str">
        <f t="shared" si="27"/>
        <v/>
      </c>
      <c r="AL124" t="str">
        <f t="shared" si="28"/>
        <v/>
      </c>
      <c r="AM124" t="str">
        <f t="shared" si="29"/>
        <v/>
      </c>
      <c r="AN124" t="str">
        <f t="shared" si="30"/>
        <v/>
      </c>
      <c r="AO124" t="str">
        <f t="shared" si="31"/>
        <v/>
      </c>
      <c r="AP124" t="str">
        <f t="shared" si="32"/>
        <v/>
      </c>
      <c r="AQ124" t="str">
        <f t="shared" si="20"/>
        <v>IDLE</v>
      </c>
    </row>
    <row r="125" spans="1:43" x14ac:dyDescent="0.25">
      <c r="A125">
        <v>9995</v>
      </c>
      <c r="B125" s="1">
        <v>867488060855003</v>
      </c>
      <c r="C125" s="1">
        <v>1719445532</v>
      </c>
      <c r="D125">
        <v>-22.892593999999999</v>
      </c>
      <c r="E125">
        <v>-47.046852000000001</v>
      </c>
      <c r="F125">
        <v>647</v>
      </c>
      <c r="G125">
        <v>8</v>
      </c>
      <c r="H125">
        <v>0</v>
      </c>
      <c r="I125">
        <v>1</v>
      </c>
      <c r="J125">
        <v>0</v>
      </c>
      <c r="K125">
        <v>54400</v>
      </c>
      <c r="L125">
        <v>0</v>
      </c>
      <c r="M125" t="s">
        <v>19</v>
      </c>
      <c r="N125">
        <v>10</v>
      </c>
      <c r="O125">
        <v>0</v>
      </c>
      <c r="P125">
        <v>0</v>
      </c>
      <c r="Q125">
        <v>0</v>
      </c>
      <c r="R125">
        <v>0</v>
      </c>
      <c r="S125" s="4">
        <v>45469.864953703705</v>
      </c>
      <c r="T125" s="6">
        <v>45469.864953703705</v>
      </c>
      <c r="U125">
        <f t="shared" si="33"/>
        <v>0</v>
      </c>
      <c r="V125" s="1">
        <f t="shared" si="34"/>
        <v>599</v>
      </c>
      <c r="W125" s="1" t="str">
        <f t="shared" si="21"/>
        <v/>
      </c>
      <c r="X125" s="14" t="str">
        <f t="shared" si="22"/>
        <v/>
      </c>
      <c r="Y125" s="14" t="str">
        <f t="shared" si="35"/>
        <v/>
      </c>
      <c r="Z125" s="17" t="str">
        <f t="shared" si="36"/>
        <v/>
      </c>
      <c r="AA125" s="18" t="str">
        <f t="shared" si="23"/>
        <v/>
      </c>
      <c r="AB125" s="18" t="str">
        <f t="shared" si="24"/>
        <v/>
      </c>
      <c r="AC125" s="18" t="str">
        <f>IF(AND(AA125="RUN",AA126=""),"",IF(AND(AA125="RUN",AA124="RUN"),"RUN",""))</f>
        <v/>
      </c>
      <c r="AE125" s="18" t="str">
        <f t="shared" si="37"/>
        <v/>
      </c>
      <c r="AF125" t="str">
        <f>IF(AND(AA124="RUN",AA125=""),"IDLE START","")</f>
        <v/>
      </c>
      <c r="AG125" s="18" t="str">
        <f t="shared" si="18"/>
        <v>IDLE</v>
      </c>
      <c r="AH125" t="str">
        <f t="shared" si="19"/>
        <v/>
      </c>
      <c r="AI125" t="str">
        <f t="shared" si="25"/>
        <v/>
      </c>
      <c r="AJ125" t="str">
        <f t="shared" si="26"/>
        <v/>
      </c>
      <c r="AK125" t="str">
        <f t="shared" si="27"/>
        <v/>
      </c>
      <c r="AL125" t="str">
        <f t="shared" si="28"/>
        <v/>
      </c>
      <c r="AM125" t="str">
        <f t="shared" si="29"/>
        <v/>
      </c>
      <c r="AN125" t="str">
        <f t="shared" si="30"/>
        <v/>
      </c>
      <c r="AO125" t="str">
        <f t="shared" si="31"/>
        <v/>
      </c>
      <c r="AP125" t="str">
        <f t="shared" si="32"/>
        <v/>
      </c>
      <c r="AQ125" t="str">
        <f t="shared" si="20"/>
        <v>IDLE</v>
      </c>
    </row>
    <row r="126" spans="1:43" x14ac:dyDescent="0.25">
      <c r="A126">
        <v>9996</v>
      </c>
      <c r="B126" s="1">
        <v>867488060855003</v>
      </c>
      <c r="C126" s="1">
        <v>1719446133</v>
      </c>
      <c r="D126">
        <v>-22.892593999999999</v>
      </c>
      <c r="E126">
        <v>-47.046852000000001</v>
      </c>
      <c r="F126">
        <v>647</v>
      </c>
      <c r="G126">
        <v>8</v>
      </c>
      <c r="H126">
        <v>0</v>
      </c>
      <c r="I126">
        <v>1</v>
      </c>
      <c r="J126">
        <v>0</v>
      </c>
      <c r="K126">
        <v>54400</v>
      </c>
      <c r="L126">
        <v>0</v>
      </c>
      <c r="M126" t="s">
        <v>19</v>
      </c>
      <c r="N126">
        <v>10</v>
      </c>
      <c r="O126">
        <v>0</v>
      </c>
      <c r="P126">
        <v>0</v>
      </c>
      <c r="Q126">
        <v>0</v>
      </c>
      <c r="R126">
        <v>0</v>
      </c>
      <c r="S126" s="4">
        <v>45469.87190972222</v>
      </c>
      <c r="T126" s="6">
        <v>45469.87190972222</v>
      </c>
      <c r="U126">
        <f t="shared" si="33"/>
        <v>0</v>
      </c>
      <c r="V126" s="1">
        <f t="shared" si="34"/>
        <v>601</v>
      </c>
      <c r="W126" s="1" t="str">
        <f t="shared" si="21"/>
        <v/>
      </c>
      <c r="X126" s="14" t="str">
        <f t="shared" si="22"/>
        <v/>
      </c>
      <c r="Y126" s="14" t="str">
        <f t="shared" si="35"/>
        <v/>
      </c>
      <c r="Z126" s="17" t="str">
        <f t="shared" si="36"/>
        <v/>
      </c>
      <c r="AA126" s="18" t="str">
        <f t="shared" si="23"/>
        <v/>
      </c>
      <c r="AB126" s="18" t="str">
        <f t="shared" si="24"/>
        <v/>
      </c>
      <c r="AC126" s="18" t="str">
        <f>IF(AND(AA126="RUN",AA127=""),"",IF(AND(AA126="RUN",AA125="RUN"),"RUN",""))</f>
        <v/>
      </c>
      <c r="AE126" s="18" t="str">
        <f t="shared" si="37"/>
        <v/>
      </c>
      <c r="AF126" t="str">
        <f>IF(AND(AA125="RUN",AA126=""),"IDLE START","")</f>
        <v/>
      </c>
      <c r="AG126" s="18" t="str">
        <f t="shared" si="18"/>
        <v>IDLE</v>
      </c>
      <c r="AH126" t="str">
        <f t="shared" si="19"/>
        <v/>
      </c>
      <c r="AI126" t="str">
        <f t="shared" si="25"/>
        <v/>
      </c>
      <c r="AJ126" t="str">
        <f t="shared" si="26"/>
        <v/>
      </c>
      <c r="AK126" t="str">
        <f t="shared" si="27"/>
        <v/>
      </c>
      <c r="AL126" t="str">
        <f t="shared" si="28"/>
        <v/>
      </c>
      <c r="AM126" t="str">
        <f t="shared" si="29"/>
        <v/>
      </c>
      <c r="AN126" t="str">
        <f t="shared" si="30"/>
        <v/>
      </c>
      <c r="AO126" t="str">
        <f t="shared" si="31"/>
        <v/>
      </c>
      <c r="AP126" t="str">
        <f t="shared" si="32"/>
        <v/>
      </c>
      <c r="AQ126" t="str">
        <f t="shared" si="20"/>
        <v>IDLE</v>
      </c>
    </row>
    <row r="127" spans="1:43" x14ac:dyDescent="0.25">
      <c r="A127">
        <v>9997</v>
      </c>
      <c r="B127" s="1">
        <v>867488060855003</v>
      </c>
      <c r="C127" s="1">
        <v>1719446733</v>
      </c>
      <c r="D127">
        <v>-22.892593999999999</v>
      </c>
      <c r="E127">
        <v>-47.046852000000001</v>
      </c>
      <c r="F127">
        <v>647</v>
      </c>
      <c r="G127">
        <v>8</v>
      </c>
      <c r="H127">
        <v>0</v>
      </c>
      <c r="I127">
        <v>1</v>
      </c>
      <c r="J127">
        <v>0</v>
      </c>
      <c r="K127">
        <v>54400</v>
      </c>
      <c r="L127">
        <v>0</v>
      </c>
      <c r="M127" t="s">
        <v>19</v>
      </c>
      <c r="N127">
        <v>10</v>
      </c>
      <c r="O127">
        <v>0</v>
      </c>
      <c r="P127">
        <v>0</v>
      </c>
      <c r="Q127">
        <v>0</v>
      </c>
      <c r="R127">
        <v>0</v>
      </c>
      <c r="S127" s="4">
        <v>45469.878854166665</v>
      </c>
      <c r="T127" s="6">
        <v>45469.878854166665</v>
      </c>
      <c r="U127">
        <f t="shared" si="33"/>
        <v>0</v>
      </c>
      <c r="V127" s="1">
        <f t="shared" si="34"/>
        <v>600</v>
      </c>
      <c r="W127" s="1" t="str">
        <f t="shared" si="21"/>
        <v/>
      </c>
      <c r="X127" s="14" t="str">
        <f t="shared" si="22"/>
        <v/>
      </c>
      <c r="Y127" s="14" t="str">
        <f t="shared" si="35"/>
        <v/>
      </c>
      <c r="Z127" s="17" t="str">
        <f t="shared" si="36"/>
        <v/>
      </c>
      <c r="AA127" s="18" t="str">
        <f t="shared" si="23"/>
        <v/>
      </c>
      <c r="AB127" s="18" t="str">
        <f t="shared" si="24"/>
        <v/>
      </c>
      <c r="AC127" s="18" t="str">
        <f>IF(AND(AA127="RUN",AA128=""),"",IF(AND(AA127="RUN",AA126="RUN"),"RUN",""))</f>
        <v/>
      </c>
      <c r="AE127" s="18" t="str">
        <f t="shared" si="37"/>
        <v/>
      </c>
      <c r="AF127" t="str">
        <f>IF(AND(AA126="RUN",AA127=""),"IDLE START","")</f>
        <v/>
      </c>
      <c r="AG127" s="18" t="str">
        <f t="shared" si="18"/>
        <v>IDLE</v>
      </c>
      <c r="AH127" t="str">
        <f t="shared" si="19"/>
        <v/>
      </c>
      <c r="AI127" t="str">
        <f t="shared" si="25"/>
        <v/>
      </c>
      <c r="AJ127" t="str">
        <f t="shared" si="26"/>
        <v/>
      </c>
      <c r="AK127" t="str">
        <f t="shared" si="27"/>
        <v/>
      </c>
      <c r="AL127" t="str">
        <f t="shared" si="28"/>
        <v/>
      </c>
      <c r="AM127" t="str">
        <f t="shared" si="29"/>
        <v/>
      </c>
      <c r="AN127" t="str">
        <f t="shared" si="30"/>
        <v/>
      </c>
      <c r="AO127" t="str">
        <f t="shared" si="31"/>
        <v/>
      </c>
      <c r="AP127" t="str">
        <f t="shared" si="32"/>
        <v/>
      </c>
      <c r="AQ127" t="str">
        <f t="shared" si="20"/>
        <v>IDLE</v>
      </c>
    </row>
    <row r="128" spans="1:43" x14ac:dyDescent="0.25">
      <c r="A128">
        <v>9998</v>
      </c>
      <c r="B128" s="1">
        <v>867488060855003</v>
      </c>
      <c r="C128" s="1">
        <v>1719447332</v>
      </c>
      <c r="D128">
        <v>-22.892593999999999</v>
      </c>
      <c r="E128">
        <v>-47.046852000000001</v>
      </c>
      <c r="F128">
        <v>647</v>
      </c>
      <c r="G128">
        <v>8</v>
      </c>
      <c r="H128">
        <v>0</v>
      </c>
      <c r="I128">
        <v>1</v>
      </c>
      <c r="J128">
        <v>0</v>
      </c>
      <c r="K128">
        <v>54400</v>
      </c>
      <c r="L128">
        <v>0</v>
      </c>
      <c r="M128" t="s">
        <v>19</v>
      </c>
      <c r="N128">
        <v>10</v>
      </c>
      <c r="O128">
        <v>0</v>
      </c>
      <c r="P128">
        <v>0</v>
      </c>
      <c r="Q128">
        <v>0</v>
      </c>
      <c r="R128">
        <v>0</v>
      </c>
      <c r="S128" s="4">
        <v>45469.885787037034</v>
      </c>
      <c r="T128" s="6">
        <v>45469.885787037034</v>
      </c>
      <c r="U128">
        <f t="shared" si="33"/>
        <v>0</v>
      </c>
      <c r="V128" s="1">
        <f t="shared" si="34"/>
        <v>599</v>
      </c>
      <c r="W128" s="1" t="str">
        <f t="shared" si="21"/>
        <v/>
      </c>
      <c r="X128" s="14" t="str">
        <f t="shared" si="22"/>
        <v/>
      </c>
      <c r="Y128" s="14" t="str">
        <f t="shared" si="35"/>
        <v/>
      </c>
      <c r="Z128" s="17" t="str">
        <f t="shared" si="36"/>
        <v/>
      </c>
      <c r="AA128" s="18" t="str">
        <f t="shared" si="23"/>
        <v/>
      </c>
      <c r="AB128" s="18" t="str">
        <f t="shared" si="24"/>
        <v/>
      </c>
      <c r="AC128" s="18" t="str">
        <f>IF(AND(AA128="RUN",AA129=""),"",IF(AND(AA128="RUN",AA127="RUN"),"RUN",""))</f>
        <v/>
      </c>
      <c r="AE128" s="18" t="str">
        <f t="shared" si="37"/>
        <v/>
      </c>
      <c r="AF128" t="str">
        <f>IF(AND(AA127="RUN",AA128=""),"IDLE START","")</f>
        <v/>
      </c>
      <c r="AG128" s="18" t="str">
        <f t="shared" si="18"/>
        <v>IDLE</v>
      </c>
      <c r="AH128" t="str">
        <f t="shared" si="19"/>
        <v/>
      </c>
      <c r="AI128" t="str">
        <f t="shared" si="25"/>
        <v/>
      </c>
      <c r="AJ128" t="str">
        <f t="shared" si="26"/>
        <v/>
      </c>
      <c r="AK128" t="str">
        <f t="shared" si="27"/>
        <v/>
      </c>
      <c r="AL128" t="str">
        <f t="shared" si="28"/>
        <v/>
      </c>
      <c r="AM128" t="str">
        <f t="shared" si="29"/>
        <v/>
      </c>
      <c r="AN128" t="str">
        <f t="shared" si="30"/>
        <v/>
      </c>
      <c r="AO128" t="str">
        <f t="shared" si="31"/>
        <v/>
      </c>
      <c r="AP128" t="str">
        <f t="shared" si="32"/>
        <v/>
      </c>
      <c r="AQ128" t="str">
        <f t="shared" si="20"/>
        <v>IDLE</v>
      </c>
    </row>
    <row r="129" spans="1:43" x14ac:dyDescent="0.25">
      <c r="A129">
        <v>10014</v>
      </c>
      <c r="B129" s="1">
        <v>867488060855003</v>
      </c>
      <c r="C129" s="1">
        <v>1719447935</v>
      </c>
      <c r="D129">
        <v>-22.892593999999999</v>
      </c>
      <c r="E129">
        <v>-47.046852000000001</v>
      </c>
      <c r="F129">
        <v>647</v>
      </c>
      <c r="G129">
        <v>8</v>
      </c>
      <c r="H129">
        <v>0</v>
      </c>
      <c r="I129">
        <v>1</v>
      </c>
      <c r="J129">
        <v>0</v>
      </c>
      <c r="K129">
        <v>54400</v>
      </c>
      <c r="L129">
        <v>0</v>
      </c>
      <c r="M129" t="s">
        <v>19</v>
      </c>
      <c r="N129">
        <v>10</v>
      </c>
      <c r="O129">
        <v>0</v>
      </c>
      <c r="P129">
        <v>0</v>
      </c>
      <c r="Q129">
        <v>0</v>
      </c>
      <c r="R129">
        <v>0</v>
      </c>
      <c r="S129" s="4">
        <v>45469.892766203702</v>
      </c>
      <c r="T129" s="6">
        <v>45469.892766203702</v>
      </c>
      <c r="U129">
        <f t="shared" si="33"/>
        <v>0</v>
      </c>
      <c r="V129" s="1">
        <f t="shared" si="34"/>
        <v>603</v>
      </c>
      <c r="W129" s="1" t="str">
        <f t="shared" si="21"/>
        <v/>
      </c>
      <c r="X129" s="14" t="str">
        <f t="shared" si="22"/>
        <v/>
      </c>
      <c r="Y129" s="14" t="str">
        <f t="shared" si="35"/>
        <v/>
      </c>
      <c r="Z129" s="17" t="str">
        <f t="shared" si="36"/>
        <v/>
      </c>
      <c r="AA129" s="18" t="str">
        <f t="shared" si="23"/>
        <v/>
      </c>
      <c r="AB129" s="18" t="str">
        <f t="shared" si="24"/>
        <v/>
      </c>
      <c r="AC129" s="18" t="str">
        <f>IF(AND(AA129="RUN",AA130=""),"",IF(AND(AA129="RUN",AA128="RUN"),"RUN",""))</f>
        <v/>
      </c>
      <c r="AE129" s="18" t="str">
        <f t="shared" si="37"/>
        <v/>
      </c>
      <c r="AF129" t="str">
        <f>IF(AND(AA128="RUN",AA129=""),"IDLE START","")</f>
        <v/>
      </c>
      <c r="AG129" s="18" t="str">
        <f t="shared" si="18"/>
        <v>IDLE</v>
      </c>
      <c r="AH129" t="str">
        <f t="shared" si="19"/>
        <v/>
      </c>
      <c r="AI129" t="str">
        <f t="shared" si="25"/>
        <v/>
      </c>
      <c r="AJ129" t="str">
        <f t="shared" si="26"/>
        <v/>
      </c>
      <c r="AK129" t="str">
        <f t="shared" si="27"/>
        <v/>
      </c>
      <c r="AL129" t="str">
        <f t="shared" si="28"/>
        <v/>
      </c>
      <c r="AM129" t="str">
        <f t="shared" si="29"/>
        <v/>
      </c>
      <c r="AN129" t="str">
        <f t="shared" si="30"/>
        <v/>
      </c>
      <c r="AO129" t="str">
        <f t="shared" si="31"/>
        <v/>
      </c>
      <c r="AP129" t="str">
        <f t="shared" si="32"/>
        <v/>
      </c>
      <c r="AQ129" t="str">
        <f t="shared" si="20"/>
        <v>IDLE</v>
      </c>
    </row>
    <row r="130" spans="1:43" x14ac:dyDescent="0.25">
      <c r="A130">
        <v>10035</v>
      </c>
      <c r="B130" s="1">
        <v>867488060855003</v>
      </c>
      <c r="C130" s="1">
        <v>1719448545</v>
      </c>
      <c r="D130">
        <v>-22.892593999999999</v>
      </c>
      <c r="E130">
        <v>-47.046852000000001</v>
      </c>
      <c r="F130">
        <v>647</v>
      </c>
      <c r="G130">
        <v>8</v>
      </c>
      <c r="H130">
        <v>0</v>
      </c>
      <c r="I130">
        <v>1</v>
      </c>
      <c r="J130">
        <v>0</v>
      </c>
      <c r="K130">
        <v>54400</v>
      </c>
      <c r="L130">
        <v>0</v>
      </c>
      <c r="M130" t="s">
        <v>19</v>
      </c>
      <c r="N130">
        <v>10</v>
      </c>
      <c r="O130">
        <v>0</v>
      </c>
      <c r="P130">
        <v>0</v>
      </c>
      <c r="Q130">
        <v>0</v>
      </c>
      <c r="R130">
        <v>0</v>
      </c>
      <c r="S130" s="4">
        <v>45469.899826388886</v>
      </c>
      <c r="T130" s="6">
        <v>45469.899826388886</v>
      </c>
      <c r="U130">
        <f t="shared" si="33"/>
        <v>0</v>
      </c>
      <c r="V130" s="1">
        <f t="shared" si="34"/>
        <v>610</v>
      </c>
      <c r="W130" s="1" t="str">
        <f t="shared" si="21"/>
        <v/>
      </c>
      <c r="X130" s="14" t="str">
        <f t="shared" si="22"/>
        <v/>
      </c>
      <c r="Y130" s="14" t="str">
        <f t="shared" si="35"/>
        <v/>
      </c>
      <c r="Z130" s="17" t="str">
        <f t="shared" si="36"/>
        <v/>
      </c>
      <c r="AA130" s="18" t="str">
        <f t="shared" si="23"/>
        <v/>
      </c>
      <c r="AB130" s="18" t="str">
        <f t="shared" si="24"/>
        <v/>
      </c>
      <c r="AC130" s="18" t="str">
        <f>IF(AND(AA130="RUN",AA131=""),"",IF(AND(AA130="RUN",AA129="RUN"),"RUN",""))</f>
        <v/>
      </c>
      <c r="AE130" s="18" t="str">
        <f t="shared" si="37"/>
        <v/>
      </c>
      <c r="AF130" t="str">
        <f>IF(AND(AA129="RUN",AA130=""),"IDLE START","")</f>
        <v/>
      </c>
      <c r="AG130" s="18" t="str">
        <f t="shared" ref="AG130:AG193" si="38">IF(AND(AA129="RUN",AA130=""),"",IF(AND(AA130="",AA131=""),"IDLE",""))</f>
        <v>IDLE</v>
      </c>
      <c r="AH130" t="str">
        <f t="shared" ref="AH130:AH193" si="39">IF(AND(AA130="",AA131="RUN"),"IDLE FINISH","")</f>
        <v/>
      </c>
      <c r="AI130" t="str">
        <f t="shared" si="25"/>
        <v/>
      </c>
      <c r="AJ130" t="str">
        <f t="shared" si="26"/>
        <v/>
      </c>
      <c r="AK130" t="str">
        <f t="shared" si="27"/>
        <v/>
      </c>
      <c r="AL130" t="str">
        <f t="shared" si="28"/>
        <v/>
      </c>
      <c r="AM130" t="str">
        <f t="shared" si="29"/>
        <v/>
      </c>
      <c r="AN130" t="str">
        <f t="shared" si="30"/>
        <v/>
      </c>
      <c r="AO130" t="str">
        <f t="shared" si="31"/>
        <v/>
      </c>
      <c r="AP130" t="str">
        <f t="shared" si="32"/>
        <v/>
      </c>
      <c r="AQ130" t="str">
        <f t="shared" ref="AQ130:AQ193" si="40">CONCATENATE(AB130,AE130,AF130,AH130,IF(AI130="",AG130,""),AI130,AJ130,AK130,AL130,AM130,AN130,AO130,AP130)</f>
        <v>IDLE</v>
      </c>
    </row>
    <row r="131" spans="1:43" x14ac:dyDescent="0.25">
      <c r="A131">
        <v>10038</v>
      </c>
      <c r="B131" s="1">
        <v>867488060855003</v>
      </c>
      <c r="C131" s="1">
        <v>1719449134</v>
      </c>
      <c r="D131">
        <v>-22.892593999999999</v>
      </c>
      <c r="E131">
        <v>-47.046852000000001</v>
      </c>
      <c r="F131">
        <v>647</v>
      </c>
      <c r="G131">
        <v>8</v>
      </c>
      <c r="H131">
        <v>0</v>
      </c>
      <c r="I131">
        <v>1</v>
      </c>
      <c r="J131">
        <v>0</v>
      </c>
      <c r="K131">
        <v>54400</v>
      </c>
      <c r="L131">
        <v>0</v>
      </c>
      <c r="M131" t="s">
        <v>19</v>
      </c>
      <c r="N131">
        <v>10</v>
      </c>
      <c r="O131">
        <v>0</v>
      </c>
      <c r="P131">
        <v>0</v>
      </c>
      <c r="Q131">
        <v>0</v>
      </c>
      <c r="R131">
        <v>0</v>
      </c>
      <c r="S131" s="4">
        <v>45469.906643518516</v>
      </c>
      <c r="T131" s="6">
        <v>45469.906643518516</v>
      </c>
      <c r="U131">
        <f t="shared" si="33"/>
        <v>0</v>
      </c>
      <c r="V131" s="1">
        <f t="shared" si="34"/>
        <v>589</v>
      </c>
      <c r="W131" s="1" t="str">
        <f t="shared" ref="W131:W194" si="41">IF(V131&lt;=300,"TRUE","")</f>
        <v/>
      </c>
      <c r="X131" s="14" t="str">
        <f t="shared" ref="X131:X194" si="42">IF(AND(V129&gt;=300,V130&lt;300),"TRUE","")</f>
        <v/>
      </c>
      <c r="Y131" s="14" t="str">
        <f t="shared" si="35"/>
        <v/>
      </c>
      <c r="Z131" s="17" t="str">
        <f t="shared" si="36"/>
        <v/>
      </c>
      <c r="AA131" s="18" t="str">
        <f t="shared" ref="AA131:AA194" si="43">IF(AND(V130&lt;=300,V131&lt;=300),"RUN","")</f>
        <v/>
      </c>
      <c r="AB131" s="18" t="str">
        <f>IF(AND(AA131="RUN",AA130=""),"RUN START","")</f>
        <v/>
      </c>
      <c r="AC131" s="18" t="str">
        <f>IF(AND(AA131="RUN",AA132=""),"",IF(AND(AA131="RUN",AA130="RUN"),"RUN",""))</f>
        <v/>
      </c>
      <c r="AE131" s="18" t="str">
        <f t="shared" si="37"/>
        <v/>
      </c>
      <c r="AF131" t="str">
        <f>IF(AND(AA130="RUN",AA131=""),"IDLE START","")</f>
        <v/>
      </c>
      <c r="AG131" s="18" t="str">
        <f t="shared" si="38"/>
        <v>IDLE</v>
      </c>
      <c r="AH131" t="str">
        <f t="shared" si="39"/>
        <v/>
      </c>
      <c r="AI131" t="str">
        <f t="shared" ref="AI131:AI194" si="44">IF(M131="GTIGN","IGNITION","")</f>
        <v/>
      </c>
      <c r="AJ131" t="str">
        <f t="shared" ref="AJ131:AJ194" si="45">IF(AND($AC131="RUN",$N131=10),"PEDAL","")</f>
        <v/>
      </c>
      <c r="AK131" t="str">
        <f t="shared" ref="AK131:AK194" si="46">IF(AND($AC131="RUN",$N131=46),"FAST_ACCELERATION","")</f>
        <v/>
      </c>
      <c r="AL131" t="str">
        <f t="shared" ref="AL131:AL194" si="47">IF(AND($AC131="RUN",$N131=47),"HARSH_BRAKE","")</f>
        <v/>
      </c>
      <c r="AM131" t="str">
        <f t="shared" ref="AM131:AM194" si="48">IF(AND($AC131="RUN",$N131=48),"HARSH_TURN","")</f>
        <v/>
      </c>
      <c r="AN131" t="str">
        <f t="shared" ref="AN131:AN194" si="49">IF(AND($AC131="RUN",$N131=36),"HARSH_BREAK_AND_TURN","")</f>
        <v/>
      </c>
      <c r="AO131" t="str">
        <f t="shared" ref="AO131:AO194" si="50">IF(AND($AC131="RUN",$N131=37),"HARSH_ACCELERATION_AND_TURN","")</f>
        <v/>
      </c>
      <c r="AP131" t="str">
        <f t="shared" ref="AP131:AP194" si="51">IF(AND($AC131="RUN",$N131=38),"UNKNOWN","")</f>
        <v/>
      </c>
      <c r="AQ131" t="str">
        <f t="shared" si="40"/>
        <v>IDLE</v>
      </c>
    </row>
    <row r="132" spans="1:43" x14ac:dyDescent="0.25">
      <c r="A132">
        <v>10039</v>
      </c>
      <c r="B132" s="1">
        <v>867488060855003</v>
      </c>
      <c r="C132" s="1">
        <v>1719449738</v>
      </c>
      <c r="D132">
        <v>-22.892593999999999</v>
      </c>
      <c r="E132">
        <v>-47.046852000000001</v>
      </c>
      <c r="F132">
        <v>647</v>
      </c>
      <c r="G132">
        <v>8</v>
      </c>
      <c r="H132">
        <v>0</v>
      </c>
      <c r="I132">
        <v>1</v>
      </c>
      <c r="J132">
        <v>0</v>
      </c>
      <c r="K132">
        <v>54400</v>
      </c>
      <c r="L132">
        <v>0</v>
      </c>
      <c r="M132" t="s">
        <v>19</v>
      </c>
      <c r="N132">
        <v>10</v>
      </c>
      <c r="O132">
        <v>0</v>
      </c>
      <c r="P132">
        <v>0</v>
      </c>
      <c r="Q132">
        <v>0</v>
      </c>
      <c r="R132">
        <v>0</v>
      </c>
      <c r="S132" s="4">
        <v>45469.913634259261</v>
      </c>
      <c r="T132" s="6">
        <v>45469.913634259261</v>
      </c>
      <c r="U132">
        <f t="shared" ref="U132:U195" si="52">IF(OR(X132="TRUE",Y132="TRUE"),U131+1,U131)</f>
        <v>0</v>
      </c>
      <c r="V132" s="1">
        <f t="shared" ref="V132:V195" si="53">C132-C131</f>
        <v>604</v>
      </c>
      <c r="W132" s="1" t="str">
        <f t="shared" si="41"/>
        <v/>
      </c>
      <c r="X132" s="14" t="str">
        <f t="shared" si="42"/>
        <v/>
      </c>
      <c r="Y132" s="14" t="str">
        <f t="shared" ref="Y132:Y195" si="54">IF(AND(V132&gt;=300,V131&lt;300),"TRUE","")</f>
        <v/>
      </c>
      <c r="Z132" s="17" t="str">
        <f t="shared" ref="Z132:Z195" si="55">IF(U131&lt;&gt;U132,A132,"")</f>
        <v/>
      </c>
      <c r="AA132" s="18" t="str">
        <f t="shared" si="43"/>
        <v/>
      </c>
      <c r="AB132" s="18" t="str">
        <f>IF(AND(AA132="RUN",AA131=""),"RUN START","")</f>
        <v/>
      </c>
      <c r="AC132" s="18" t="str">
        <f>IF(AND(AA132="RUN",AA133=""),"",IF(AND(AA132="RUN",AA131="RUN"),"RUN",""))</f>
        <v/>
      </c>
      <c r="AE132" s="18" t="str">
        <f t="shared" si="37"/>
        <v/>
      </c>
      <c r="AF132" t="str">
        <f>IF(AND(AA131="RUN",AA132=""),"IDLE START","")</f>
        <v/>
      </c>
      <c r="AG132" s="18" t="str">
        <f t="shared" si="38"/>
        <v>IDLE</v>
      </c>
      <c r="AH132" t="str">
        <f t="shared" si="39"/>
        <v/>
      </c>
      <c r="AI132" t="str">
        <f t="shared" si="44"/>
        <v/>
      </c>
      <c r="AJ132" t="str">
        <f t="shared" si="45"/>
        <v/>
      </c>
      <c r="AK132" t="str">
        <f t="shared" si="46"/>
        <v/>
      </c>
      <c r="AL132" t="str">
        <f t="shared" si="47"/>
        <v/>
      </c>
      <c r="AM132" t="str">
        <f t="shared" si="48"/>
        <v/>
      </c>
      <c r="AN132" t="str">
        <f t="shared" si="49"/>
        <v/>
      </c>
      <c r="AO132" t="str">
        <f t="shared" si="50"/>
        <v/>
      </c>
      <c r="AP132" t="str">
        <f t="shared" si="51"/>
        <v/>
      </c>
      <c r="AQ132" t="str">
        <f t="shared" si="40"/>
        <v>IDLE</v>
      </c>
    </row>
    <row r="133" spans="1:43" x14ac:dyDescent="0.25">
      <c r="A133">
        <v>10040</v>
      </c>
      <c r="B133" s="1">
        <v>867488060855003</v>
      </c>
      <c r="C133" s="1">
        <v>1719450336</v>
      </c>
      <c r="D133">
        <v>-22.892593999999999</v>
      </c>
      <c r="E133">
        <v>-47.046852000000001</v>
      </c>
      <c r="F133">
        <v>647</v>
      </c>
      <c r="G133">
        <v>8</v>
      </c>
      <c r="H133">
        <v>0</v>
      </c>
      <c r="I133">
        <v>1</v>
      </c>
      <c r="J133">
        <v>0</v>
      </c>
      <c r="K133">
        <v>54400</v>
      </c>
      <c r="L133">
        <v>0</v>
      </c>
      <c r="M133" t="s">
        <v>19</v>
      </c>
      <c r="N133">
        <v>10</v>
      </c>
      <c r="O133">
        <v>0</v>
      </c>
      <c r="P133">
        <v>0</v>
      </c>
      <c r="Q133">
        <v>0</v>
      </c>
      <c r="R133">
        <v>0</v>
      </c>
      <c r="S133" s="4">
        <v>45469.920555555553</v>
      </c>
      <c r="T133" s="6">
        <v>45469.920555555553</v>
      </c>
      <c r="U133">
        <f t="shared" si="52"/>
        <v>0</v>
      </c>
      <c r="V133" s="1">
        <f t="shared" si="53"/>
        <v>598</v>
      </c>
      <c r="W133" s="1" t="str">
        <f t="shared" si="41"/>
        <v/>
      </c>
      <c r="X133" s="14" t="str">
        <f t="shared" si="42"/>
        <v/>
      </c>
      <c r="Y133" s="14" t="str">
        <f t="shared" si="54"/>
        <v/>
      </c>
      <c r="Z133" s="17" t="str">
        <f t="shared" si="55"/>
        <v/>
      </c>
      <c r="AA133" s="18" t="str">
        <f t="shared" si="43"/>
        <v/>
      </c>
      <c r="AB133" s="18" t="str">
        <f>IF(AND(AA133="RUN",AA132=""),"RUN START","")</f>
        <v/>
      </c>
      <c r="AC133" s="18" t="str">
        <f>IF(AND(AA133="RUN",AA134=""),"",IF(AND(AA133="RUN",AA132="RUN"),"RUN",""))</f>
        <v/>
      </c>
      <c r="AE133" s="18" t="str">
        <f t="shared" si="37"/>
        <v/>
      </c>
      <c r="AF133" t="str">
        <f>IF(AND(AA132="RUN",AA133=""),"IDLE START","")</f>
        <v/>
      </c>
      <c r="AG133" s="18" t="str">
        <f t="shared" si="38"/>
        <v>IDLE</v>
      </c>
      <c r="AH133" t="str">
        <f t="shared" si="39"/>
        <v/>
      </c>
      <c r="AI133" t="str">
        <f t="shared" si="44"/>
        <v/>
      </c>
      <c r="AJ133" t="str">
        <f t="shared" si="45"/>
        <v/>
      </c>
      <c r="AK133" t="str">
        <f t="shared" si="46"/>
        <v/>
      </c>
      <c r="AL133" t="str">
        <f t="shared" si="47"/>
        <v/>
      </c>
      <c r="AM133" t="str">
        <f t="shared" si="48"/>
        <v/>
      </c>
      <c r="AN133" t="str">
        <f t="shared" si="49"/>
        <v/>
      </c>
      <c r="AO133" t="str">
        <f t="shared" si="50"/>
        <v/>
      </c>
      <c r="AP133" t="str">
        <f t="shared" si="51"/>
        <v/>
      </c>
      <c r="AQ133" t="str">
        <f t="shared" si="40"/>
        <v>IDLE</v>
      </c>
    </row>
    <row r="134" spans="1:43" x14ac:dyDescent="0.25">
      <c r="A134">
        <v>10041</v>
      </c>
      <c r="B134" s="1">
        <v>867488060855003</v>
      </c>
      <c r="C134" s="1">
        <v>1719450937</v>
      </c>
      <c r="D134">
        <v>-22.892593999999999</v>
      </c>
      <c r="E134">
        <v>-47.046852000000001</v>
      </c>
      <c r="F134">
        <v>647</v>
      </c>
      <c r="G134">
        <v>8</v>
      </c>
      <c r="H134">
        <v>0</v>
      </c>
      <c r="I134">
        <v>1</v>
      </c>
      <c r="J134">
        <v>0</v>
      </c>
      <c r="K134">
        <v>54400</v>
      </c>
      <c r="L134">
        <v>0</v>
      </c>
      <c r="M134" t="s">
        <v>19</v>
      </c>
      <c r="N134">
        <v>10</v>
      </c>
      <c r="O134">
        <v>0</v>
      </c>
      <c r="P134">
        <v>0</v>
      </c>
      <c r="Q134">
        <v>0</v>
      </c>
      <c r="R134">
        <v>0</v>
      </c>
      <c r="S134" s="4">
        <v>45469.927511574075</v>
      </c>
      <c r="T134" s="6">
        <v>45469.927511574075</v>
      </c>
      <c r="U134">
        <f t="shared" si="52"/>
        <v>0</v>
      </c>
      <c r="V134" s="1">
        <f t="shared" si="53"/>
        <v>601</v>
      </c>
      <c r="W134" s="1" t="str">
        <f t="shared" si="41"/>
        <v/>
      </c>
      <c r="X134" s="14" t="str">
        <f t="shared" si="42"/>
        <v/>
      </c>
      <c r="Y134" s="14" t="str">
        <f t="shared" si="54"/>
        <v/>
      </c>
      <c r="Z134" s="17" t="str">
        <f t="shared" si="55"/>
        <v/>
      </c>
      <c r="AA134" s="18" t="str">
        <f t="shared" si="43"/>
        <v/>
      </c>
      <c r="AB134" s="18" t="str">
        <f>IF(AND(AA134="RUN",AA133=""),"RUN START","")</f>
        <v/>
      </c>
      <c r="AC134" s="18" t="str">
        <f>IF(AND(AA134="RUN",AA135=""),"",IF(AND(AA134="RUN",AA133="RUN"),"RUN",""))</f>
        <v/>
      </c>
      <c r="AE134" s="18" t="str">
        <f t="shared" ref="AE134:AE197" si="56">IF(AND(AC133="RUN",AC134=""),"RUN FINISH","")</f>
        <v/>
      </c>
      <c r="AF134" t="str">
        <f>IF(AND(AA133="RUN",AA134=""),"IDLE START","")</f>
        <v/>
      </c>
      <c r="AG134" s="18" t="str">
        <f t="shared" si="38"/>
        <v>IDLE</v>
      </c>
      <c r="AH134" t="str">
        <f t="shared" si="39"/>
        <v/>
      </c>
      <c r="AI134" t="str">
        <f t="shared" si="44"/>
        <v/>
      </c>
      <c r="AJ134" t="str">
        <f t="shared" si="45"/>
        <v/>
      </c>
      <c r="AK134" t="str">
        <f t="shared" si="46"/>
        <v/>
      </c>
      <c r="AL134" t="str">
        <f t="shared" si="47"/>
        <v/>
      </c>
      <c r="AM134" t="str">
        <f t="shared" si="48"/>
        <v/>
      </c>
      <c r="AN134" t="str">
        <f t="shared" si="49"/>
        <v/>
      </c>
      <c r="AO134" t="str">
        <f t="shared" si="50"/>
        <v/>
      </c>
      <c r="AP134" t="str">
        <f t="shared" si="51"/>
        <v/>
      </c>
      <c r="AQ134" t="str">
        <f t="shared" si="40"/>
        <v>IDLE</v>
      </c>
    </row>
    <row r="135" spans="1:43" x14ac:dyDescent="0.25">
      <c r="A135">
        <v>10042</v>
      </c>
      <c r="B135" s="1">
        <v>867488060855003</v>
      </c>
      <c r="C135" s="1">
        <v>1719451535</v>
      </c>
      <c r="D135">
        <v>-22.892593999999999</v>
      </c>
      <c r="E135">
        <v>-47.046852000000001</v>
      </c>
      <c r="F135">
        <v>647</v>
      </c>
      <c r="G135">
        <v>8</v>
      </c>
      <c r="H135">
        <v>0</v>
      </c>
      <c r="I135">
        <v>1</v>
      </c>
      <c r="J135">
        <v>0</v>
      </c>
      <c r="K135">
        <v>54400</v>
      </c>
      <c r="L135">
        <v>0</v>
      </c>
      <c r="M135" t="s">
        <v>19</v>
      </c>
      <c r="N135">
        <v>10</v>
      </c>
      <c r="O135">
        <v>0</v>
      </c>
      <c r="P135">
        <v>0</v>
      </c>
      <c r="Q135">
        <v>0</v>
      </c>
      <c r="R135">
        <v>0</v>
      </c>
      <c r="S135" s="4">
        <v>45469.934432870374</v>
      </c>
      <c r="T135" s="6">
        <v>45469.934432870374</v>
      </c>
      <c r="U135">
        <f t="shared" si="52"/>
        <v>0</v>
      </c>
      <c r="V135" s="1">
        <f t="shared" si="53"/>
        <v>598</v>
      </c>
      <c r="W135" s="1" t="str">
        <f t="shared" si="41"/>
        <v/>
      </c>
      <c r="X135" s="14" t="str">
        <f t="shared" si="42"/>
        <v/>
      </c>
      <c r="Y135" s="14" t="str">
        <f t="shared" si="54"/>
        <v/>
      </c>
      <c r="Z135" s="17" t="str">
        <f t="shared" si="55"/>
        <v/>
      </c>
      <c r="AA135" s="18" t="str">
        <f t="shared" si="43"/>
        <v/>
      </c>
      <c r="AB135" s="18" t="str">
        <f>IF(AND(AA135="RUN",AA134=""),"RUN START","")</f>
        <v/>
      </c>
      <c r="AC135" s="18" t="str">
        <f>IF(AND(AA135="RUN",AA136=""),"",IF(AND(AA135="RUN",AA134="RUN"),"RUN",""))</f>
        <v/>
      </c>
      <c r="AE135" s="18" t="str">
        <f t="shared" si="56"/>
        <v/>
      </c>
      <c r="AF135" t="str">
        <f>IF(AND(AA134="RUN",AA135=""),"IDLE START","")</f>
        <v/>
      </c>
      <c r="AG135" s="18" t="str">
        <f t="shared" si="38"/>
        <v>IDLE</v>
      </c>
      <c r="AH135" t="str">
        <f t="shared" si="39"/>
        <v/>
      </c>
      <c r="AI135" t="str">
        <f t="shared" si="44"/>
        <v/>
      </c>
      <c r="AJ135" t="str">
        <f t="shared" si="45"/>
        <v/>
      </c>
      <c r="AK135" t="str">
        <f t="shared" si="46"/>
        <v/>
      </c>
      <c r="AL135" t="str">
        <f t="shared" si="47"/>
        <v/>
      </c>
      <c r="AM135" t="str">
        <f t="shared" si="48"/>
        <v/>
      </c>
      <c r="AN135" t="str">
        <f t="shared" si="49"/>
        <v/>
      </c>
      <c r="AO135" t="str">
        <f t="shared" si="50"/>
        <v/>
      </c>
      <c r="AP135" t="str">
        <f t="shared" si="51"/>
        <v/>
      </c>
      <c r="AQ135" t="str">
        <f t="shared" si="40"/>
        <v>IDLE</v>
      </c>
    </row>
    <row r="136" spans="1:43" x14ac:dyDescent="0.25">
      <c r="A136">
        <v>10043</v>
      </c>
      <c r="B136" s="1">
        <v>867488060855003</v>
      </c>
      <c r="C136" s="1">
        <v>1719452138</v>
      </c>
      <c r="D136">
        <v>-22.892593999999999</v>
      </c>
      <c r="E136">
        <v>-47.046852000000001</v>
      </c>
      <c r="F136">
        <v>647</v>
      </c>
      <c r="G136">
        <v>8</v>
      </c>
      <c r="H136">
        <v>0</v>
      </c>
      <c r="I136">
        <v>1</v>
      </c>
      <c r="J136">
        <v>0</v>
      </c>
      <c r="K136">
        <v>54400</v>
      </c>
      <c r="L136">
        <v>0</v>
      </c>
      <c r="M136" t="s">
        <v>19</v>
      </c>
      <c r="N136">
        <v>10</v>
      </c>
      <c r="O136">
        <v>0</v>
      </c>
      <c r="P136">
        <v>0</v>
      </c>
      <c r="Q136">
        <v>0</v>
      </c>
      <c r="R136">
        <v>0</v>
      </c>
      <c r="S136" s="4">
        <v>45469.941412037035</v>
      </c>
      <c r="T136" s="6">
        <v>45469.941412037035</v>
      </c>
      <c r="U136">
        <f t="shared" si="52"/>
        <v>0</v>
      </c>
      <c r="V136" s="1">
        <f t="shared" si="53"/>
        <v>603</v>
      </c>
      <c r="W136" s="1" t="str">
        <f t="shared" si="41"/>
        <v/>
      </c>
      <c r="X136" s="14" t="str">
        <f t="shared" si="42"/>
        <v/>
      </c>
      <c r="Y136" s="14" t="str">
        <f t="shared" si="54"/>
        <v/>
      </c>
      <c r="Z136" s="17" t="str">
        <f t="shared" si="55"/>
        <v/>
      </c>
      <c r="AA136" s="18" t="str">
        <f t="shared" si="43"/>
        <v/>
      </c>
      <c r="AB136" s="18" t="str">
        <f>IF(AND(AA136="RUN",AA135=""),"RUN START","")</f>
        <v/>
      </c>
      <c r="AC136" s="18" t="str">
        <f>IF(AND(AA136="RUN",AA137=""),"",IF(AND(AA136="RUN",AA135="RUN"),"RUN",""))</f>
        <v/>
      </c>
      <c r="AE136" s="18" t="str">
        <f t="shared" si="56"/>
        <v/>
      </c>
      <c r="AF136" t="str">
        <f>IF(AND(AA135="RUN",AA136=""),"IDLE START","")</f>
        <v/>
      </c>
      <c r="AG136" s="18" t="str">
        <f t="shared" si="38"/>
        <v>IDLE</v>
      </c>
      <c r="AH136" t="str">
        <f t="shared" si="39"/>
        <v/>
      </c>
      <c r="AI136" t="str">
        <f t="shared" si="44"/>
        <v/>
      </c>
      <c r="AJ136" t="str">
        <f t="shared" si="45"/>
        <v/>
      </c>
      <c r="AK136" t="str">
        <f t="shared" si="46"/>
        <v/>
      </c>
      <c r="AL136" t="str">
        <f t="shared" si="47"/>
        <v/>
      </c>
      <c r="AM136" t="str">
        <f t="shared" si="48"/>
        <v/>
      </c>
      <c r="AN136" t="str">
        <f t="shared" si="49"/>
        <v/>
      </c>
      <c r="AO136" t="str">
        <f t="shared" si="50"/>
        <v/>
      </c>
      <c r="AP136" t="str">
        <f t="shared" si="51"/>
        <v/>
      </c>
      <c r="AQ136" t="str">
        <f t="shared" si="40"/>
        <v>IDLE</v>
      </c>
    </row>
    <row r="137" spans="1:43" x14ac:dyDescent="0.25">
      <c r="A137">
        <v>10049</v>
      </c>
      <c r="B137" s="1">
        <v>867488060855003</v>
      </c>
      <c r="C137" s="1">
        <v>1719452739</v>
      </c>
      <c r="D137">
        <v>-22.892593999999999</v>
      </c>
      <c r="E137">
        <v>-47.046852000000001</v>
      </c>
      <c r="F137">
        <v>647</v>
      </c>
      <c r="G137">
        <v>8</v>
      </c>
      <c r="H137">
        <v>0</v>
      </c>
      <c r="I137">
        <v>1</v>
      </c>
      <c r="J137">
        <v>0</v>
      </c>
      <c r="K137">
        <v>54400</v>
      </c>
      <c r="L137">
        <v>0</v>
      </c>
      <c r="M137" t="s">
        <v>19</v>
      </c>
      <c r="N137">
        <v>10</v>
      </c>
      <c r="O137">
        <v>0</v>
      </c>
      <c r="P137">
        <v>0</v>
      </c>
      <c r="Q137">
        <v>0</v>
      </c>
      <c r="R137">
        <v>0</v>
      </c>
      <c r="S137" s="4">
        <v>45469.948368055557</v>
      </c>
      <c r="T137" s="6">
        <v>45469.948368055557</v>
      </c>
      <c r="U137">
        <f t="shared" si="52"/>
        <v>0</v>
      </c>
      <c r="V137" s="1">
        <f t="shared" si="53"/>
        <v>601</v>
      </c>
      <c r="W137" s="1" t="str">
        <f t="shared" si="41"/>
        <v/>
      </c>
      <c r="X137" s="14" t="str">
        <f t="shared" si="42"/>
        <v/>
      </c>
      <c r="Y137" s="14" t="str">
        <f t="shared" si="54"/>
        <v/>
      </c>
      <c r="Z137" s="17" t="str">
        <f t="shared" si="55"/>
        <v/>
      </c>
      <c r="AA137" s="18" t="str">
        <f t="shared" si="43"/>
        <v/>
      </c>
      <c r="AB137" s="18" t="str">
        <f>IF(AND(AA137="RUN",AA136=""),"RUN START","")</f>
        <v/>
      </c>
      <c r="AC137" s="18" t="str">
        <f>IF(AND(AA137="RUN",AA138=""),"",IF(AND(AA137="RUN",AA136="RUN"),"RUN",""))</f>
        <v/>
      </c>
      <c r="AE137" s="18" t="str">
        <f t="shared" si="56"/>
        <v/>
      </c>
      <c r="AF137" t="str">
        <f>IF(AND(AA136="RUN",AA137=""),"IDLE START","")</f>
        <v/>
      </c>
      <c r="AG137" s="18" t="str">
        <f t="shared" si="38"/>
        <v>IDLE</v>
      </c>
      <c r="AH137" t="str">
        <f t="shared" si="39"/>
        <v/>
      </c>
      <c r="AI137" t="str">
        <f t="shared" si="44"/>
        <v/>
      </c>
      <c r="AJ137" t="str">
        <f t="shared" si="45"/>
        <v/>
      </c>
      <c r="AK137" t="str">
        <f t="shared" si="46"/>
        <v/>
      </c>
      <c r="AL137" t="str">
        <f t="shared" si="47"/>
        <v/>
      </c>
      <c r="AM137" t="str">
        <f t="shared" si="48"/>
        <v/>
      </c>
      <c r="AN137" t="str">
        <f t="shared" si="49"/>
        <v/>
      </c>
      <c r="AO137" t="str">
        <f t="shared" si="50"/>
        <v/>
      </c>
      <c r="AP137" t="str">
        <f t="shared" si="51"/>
        <v/>
      </c>
      <c r="AQ137" t="str">
        <f t="shared" si="40"/>
        <v>IDLE</v>
      </c>
    </row>
    <row r="138" spans="1:43" x14ac:dyDescent="0.25">
      <c r="A138">
        <v>10050</v>
      </c>
      <c r="B138" s="1">
        <v>867488060855003</v>
      </c>
      <c r="C138" s="1">
        <v>1719453335</v>
      </c>
      <c r="D138">
        <v>-22.892593999999999</v>
      </c>
      <c r="E138">
        <v>-47.046852000000001</v>
      </c>
      <c r="F138">
        <v>647</v>
      </c>
      <c r="G138">
        <v>8</v>
      </c>
      <c r="H138">
        <v>0</v>
      </c>
      <c r="I138">
        <v>1</v>
      </c>
      <c r="J138">
        <v>0</v>
      </c>
      <c r="K138">
        <v>54400</v>
      </c>
      <c r="L138">
        <v>0</v>
      </c>
      <c r="M138" t="s">
        <v>19</v>
      </c>
      <c r="N138">
        <v>10</v>
      </c>
      <c r="O138">
        <v>0</v>
      </c>
      <c r="P138">
        <v>0</v>
      </c>
      <c r="Q138">
        <v>0</v>
      </c>
      <c r="R138">
        <v>0</v>
      </c>
      <c r="S138" s="4">
        <v>45469.955266203702</v>
      </c>
      <c r="T138" s="6">
        <v>45469.955266203702</v>
      </c>
      <c r="U138">
        <f t="shared" si="52"/>
        <v>0</v>
      </c>
      <c r="V138" s="1">
        <f t="shared" si="53"/>
        <v>596</v>
      </c>
      <c r="W138" s="1" t="str">
        <f t="shared" si="41"/>
        <v/>
      </c>
      <c r="X138" s="14" t="str">
        <f t="shared" si="42"/>
        <v/>
      </c>
      <c r="Y138" s="14" t="str">
        <f t="shared" si="54"/>
        <v/>
      </c>
      <c r="Z138" s="17" t="str">
        <f t="shared" si="55"/>
        <v/>
      </c>
      <c r="AA138" s="18" t="str">
        <f t="shared" si="43"/>
        <v/>
      </c>
      <c r="AB138" s="18" t="str">
        <f>IF(AND(AA138="RUN",AA137=""),"RUN START","")</f>
        <v/>
      </c>
      <c r="AC138" s="18" t="str">
        <f>IF(AND(AA138="RUN",AA139=""),"",IF(AND(AA138="RUN",AA137="RUN"),"RUN",""))</f>
        <v/>
      </c>
      <c r="AE138" s="18" t="str">
        <f t="shared" si="56"/>
        <v/>
      </c>
      <c r="AF138" t="str">
        <f>IF(AND(AA137="RUN",AA138=""),"IDLE START","")</f>
        <v/>
      </c>
      <c r="AG138" s="18" t="str">
        <f t="shared" si="38"/>
        <v>IDLE</v>
      </c>
      <c r="AH138" t="str">
        <f t="shared" si="39"/>
        <v/>
      </c>
      <c r="AI138" t="str">
        <f t="shared" si="44"/>
        <v/>
      </c>
      <c r="AJ138" t="str">
        <f t="shared" si="45"/>
        <v/>
      </c>
      <c r="AK138" t="str">
        <f t="shared" si="46"/>
        <v/>
      </c>
      <c r="AL138" t="str">
        <f t="shared" si="47"/>
        <v/>
      </c>
      <c r="AM138" t="str">
        <f t="shared" si="48"/>
        <v/>
      </c>
      <c r="AN138" t="str">
        <f t="shared" si="49"/>
        <v/>
      </c>
      <c r="AO138" t="str">
        <f t="shared" si="50"/>
        <v/>
      </c>
      <c r="AP138" t="str">
        <f t="shared" si="51"/>
        <v/>
      </c>
      <c r="AQ138" t="str">
        <f t="shared" si="40"/>
        <v>IDLE</v>
      </c>
    </row>
    <row r="139" spans="1:43" x14ac:dyDescent="0.25">
      <c r="A139">
        <v>10053</v>
      </c>
      <c r="B139" s="1">
        <v>867488060855003</v>
      </c>
      <c r="C139" s="1">
        <v>1719453937</v>
      </c>
      <c r="D139">
        <v>-22.892593999999999</v>
      </c>
      <c r="E139">
        <v>-47.046852000000001</v>
      </c>
      <c r="F139">
        <v>647</v>
      </c>
      <c r="G139">
        <v>8</v>
      </c>
      <c r="H139">
        <v>0</v>
      </c>
      <c r="I139">
        <v>1</v>
      </c>
      <c r="J139">
        <v>0</v>
      </c>
      <c r="K139">
        <v>54400</v>
      </c>
      <c r="L139">
        <v>0</v>
      </c>
      <c r="M139" t="s">
        <v>19</v>
      </c>
      <c r="N139">
        <v>10</v>
      </c>
      <c r="O139">
        <v>0</v>
      </c>
      <c r="P139">
        <v>0</v>
      </c>
      <c r="Q139">
        <v>0</v>
      </c>
      <c r="R139">
        <v>0</v>
      </c>
      <c r="S139" s="4">
        <v>45469.962233796294</v>
      </c>
      <c r="T139" s="6">
        <v>45469.962233796294</v>
      </c>
      <c r="U139">
        <f t="shared" si="52"/>
        <v>0</v>
      </c>
      <c r="V139" s="1">
        <f t="shared" si="53"/>
        <v>602</v>
      </c>
      <c r="W139" s="1" t="str">
        <f t="shared" si="41"/>
        <v/>
      </c>
      <c r="X139" s="14" t="str">
        <f t="shared" si="42"/>
        <v/>
      </c>
      <c r="Y139" s="14" t="str">
        <f t="shared" si="54"/>
        <v/>
      </c>
      <c r="Z139" s="17" t="str">
        <f t="shared" si="55"/>
        <v/>
      </c>
      <c r="AA139" s="18" t="str">
        <f t="shared" si="43"/>
        <v/>
      </c>
      <c r="AB139" s="18" t="str">
        <f>IF(AND(AA139="RUN",AA138=""),"RUN START","")</f>
        <v/>
      </c>
      <c r="AC139" s="18" t="str">
        <f>IF(AND(AA139="RUN",AA140=""),"",IF(AND(AA139="RUN",AA138="RUN"),"RUN",""))</f>
        <v/>
      </c>
      <c r="AE139" s="18" t="str">
        <f t="shared" si="56"/>
        <v/>
      </c>
      <c r="AF139" t="str">
        <f>IF(AND(AA138="RUN",AA139=""),"IDLE START","")</f>
        <v/>
      </c>
      <c r="AG139" s="18" t="str">
        <f t="shared" si="38"/>
        <v>IDLE</v>
      </c>
      <c r="AH139" t="str">
        <f t="shared" si="39"/>
        <v/>
      </c>
      <c r="AI139" t="str">
        <f t="shared" si="44"/>
        <v/>
      </c>
      <c r="AJ139" t="str">
        <f t="shared" si="45"/>
        <v/>
      </c>
      <c r="AK139" t="str">
        <f t="shared" si="46"/>
        <v/>
      </c>
      <c r="AL139" t="str">
        <f t="shared" si="47"/>
        <v/>
      </c>
      <c r="AM139" t="str">
        <f t="shared" si="48"/>
        <v/>
      </c>
      <c r="AN139" t="str">
        <f t="shared" si="49"/>
        <v/>
      </c>
      <c r="AO139" t="str">
        <f t="shared" si="50"/>
        <v/>
      </c>
      <c r="AP139" t="str">
        <f t="shared" si="51"/>
        <v/>
      </c>
      <c r="AQ139" t="str">
        <f t="shared" si="40"/>
        <v>IDLE</v>
      </c>
    </row>
    <row r="140" spans="1:43" x14ac:dyDescent="0.25">
      <c r="A140">
        <v>10054</v>
      </c>
      <c r="B140" s="1">
        <v>867488060855003</v>
      </c>
      <c r="C140" s="1">
        <v>1719454534</v>
      </c>
      <c r="D140">
        <v>-22.892593999999999</v>
      </c>
      <c r="E140">
        <v>-47.046852000000001</v>
      </c>
      <c r="F140">
        <v>647</v>
      </c>
      <c r="G140">
        <v>8</v>
      </c>
      <c r="H140">
        <v>0</v>
      </c>
      <c r="I140">
        <v>1</v>
      </c>
      <c r="J140">
        <v>0</v>
      </c>
      <c r="K140">
        <v>54400</v>
      </c>
      <c r="L140">
        <v>0</v>
      </c>
      <c r="M140" t="s">
        <v>19</v>
      </c>
      <c r="N140">
        <v>10</v>
      </c>
      <c r="O140">
        <v>0</v>
      </c>
      <c r="P140">
        <v>0</v>
      </c>
      <c r="Q140">
        <v>0</v>
      </c>
      <c r="R140">
        <v>0</v>
      </c>
      <c r="S140" s="4">
        <v>45469.969143518516</v>
      </c>
      <c r="T140" s="6">
        <v>45469.969143518516</v>
      </c>
      <c r="U140">
        <f t="shared" si="52"/>
        <v>0</v>
      </c>
      <c r="V140" s="1">
        <f t="shared" si="53"/>
        <v>597</v>
      </c>
      <c r="W140" s="1" t="str">
        <f t="shared" si="41"/>
        <v/>
      </c>
      <c r="X140" s="14" t="str">
        <f t="shared" si="42"/>
        <v/>
      </c>
      <c r="Y140" s="14" t="str">
        <f t="shared" si="54"/>
        <v/>
      </c>
      <c r="Z140" s="17" t="str">
        <f t="shared" si="55"/>
        <v/>
      </c>
      <c r="AA140" s="18" t="str">
        <f t="shared" si="43"/>
        <v/>
      </c>
      <c r="AB140" s="18" t="str">
        <f>IF(AND(AA140="RUN",AA139=""),"RUN START","")</f>
        <v/>
      </c>
      <c r="AC140" s="18" t="str">
        <f>IF(AND(AA140="RUN",AA141=""),"",IF(AND(AA140="RUN",AA139="RUN"),"RUN",""))</f>
        <v/>
      </c>
      <c r="AE140" s="18" t="str">
        <f t="shared" si="56"/>
        <v/>
      </c>
      <c r="AF140" t="str">
        <f>IF(AND(AA139="RUN",AA140=""),"IDLE START","")</f>
        <v/>
      </c>
      <c r="AG140" s="18" t="str">
        <f t="shared" si="38"/>
        <v>IDLE</v>
      </c>
      <c r="AH140" t="str">
        <f t="shared" si="39"/>
        <v/>
      </c>
      <c r="AI140" t="str">
        <f t="shared" si="44"/>
        <v/>
      </c>
      <c r="AJ140" t="str">
        <f t="shared" si="45"/>
        <v/>
      </c>
      <c r="AK140" t="str">
        <f t="shared" si="46"/>
        <v/>
      </c>
      <c r="AL140" t="str">
        <f t="shared" si="47"/>
        <v/>
      </c>
      <c r="AM140" t="str">
        <f t="shared" si="48"/>
        <v/>
      </c>
      <c r="AN140" t="str">
        <f t="shared" si="49"/>
        <v/>
      </c>
      <c r="AO140" t="str">
        <f t="shared" si="50"/>
        <v/>
      </c>
      <c r="AP140" t="str">
        <f t="shared" si="51"/>
        <v/>
      </c>
      <c r="AQ140" t="str">
        <f t="shared" si="40"/>
        <v>IDLE</v>
      </c>
    </row>
    <row r="141" spans="1:43" x14ac:dyDescent="0.25">
      <c r="A141">
        <v>10055</v>
      </c>
      <c r="B141" s="1">
        <v>867488060855003</v>
      </c>
      <c r="C141" s="1">
        <v>1719455134</v>
      </c>
      <c r="D141">
        <v>-22.892593999999999</v>
      </c>
      <c r="E141">
        <v>-47.046852000000001</v>
      </c>
      <c r="F141">
        <v>647</v>
      </c>
      <c r="G141">
        <v>8</v>
      </c>
      <c r="H141">
        <v>0</v>
      </c>
      <c r="I141">
        <v>1</v>
      </c>
      <c r="J141">
        <v>0</v>
      </c>
      <c r="K141">
        <v>54400</v>
      </c>
      <c r="L141">
        <v>0</v>
      </c>
      <c r="M141" t="s">
        <v>19</v>
      </c>
      <c r="N141">
        <v>10</v>
      </c>
      <c r="O141">
        <v>0</v>
      </c>
      <c r="P141">
        <v>0</v>
      </c>
      <c r="Q141">
        <v>0</v>
      </c>
      <c r="R141">
        <v>0</v>
      </c>
      <c r="S141" s="4">
        <v>45469.976087962961</v>
      </c>
      <c r="T141" s="6">
        <v>45469.976087962961</v>
      </c>
      <c r="U141">
        <f t="shared" si="52"/>
        <v>0</v>
      </c>
      <c r="V141" s="1">
        <f t="shared" si="53"/>
        <v>600</v>
      </c>
      <c r="W141" s="1" t="str">
        <f t="shared" si="41"/>
        <v/>
      </c>
      <c r="X141" s="14" t="str">
        <f t="shared" si="42"/>
        <v/>
      </c>
      <c r="Y141" s="14" t="str">
        <f t="shared" si="54"/>
        <v/>
      </c>
      <c r="Z141" s="17" t="str">
        <f t="shared" si="55"/>
        <v/>
      </c>
      <c r="AA141" s="18" t="str">
        <f t="shared" si="43"/>
        <v/>
      </c>
      <c r="AB141" s="18" t="str">
        <f>IF(AND(AA141="RUN",AA140=""),"RUN START","")</f>
        <v/>
      </c>
      <c r="AC141" s="18" t="str">
        <f>IF(AND(AA141="RUN",AA142=""),"",IF(AND(AA141="RUN",AA140="RUN"),"RUN",""))</f>
        <v/>
      </c>
      <c r="AE141" s="18" t="str">
        <f t="shared" si="56"/>
        <v/>
      </c>
      <c r="AF141" t="str">
        <f>IF(AND(AA140="RUN",AA141=""),"IDLE START","")</f>
        <v/>
      </c>
      <c r="AG141" s="18" t="str">
        <f t="shared" si="38"/>
        <v>IDLE</v>
      </c>
      <c r="AH141" t="str">
        <f t="shared" si="39"/>
        <v/>
      </c>
      <c r="AI141" t="str">
        <f t="shared" si="44"/>
        <v/>
      </c>
      <c r="AJ141" t="str">
        <f t="shared" si="45"/>
        <v/>
      </c>
      <c r="AK141" t="str">
        <f t="shared" si="46"/>
        <v/>
      </c>
      <c r="AL141" t="str">
        <f t="shared" si="47"/>
        <v/>
      </c>
      <c r="AM141" t="str">
        <f t="shared" si="48"/>
        <v/>
      </c>
      <c r="AN141" t="str">
        <f t="shared" si="49"/>
        <v/>
      </c>
      <c r="AO141" t="str">
        <f t="shared" si="50"/>
        <v/>
      </c>
      <c r="AP141" t="str">
        <f t="shared" si="51"/>
        <v/>
      </c>
      <c r="AQ141" t="str">
        <f t="shared" si="40"/>
        <v>IDLE</v>
      </c>
    </row>
    <row r="142" spans="1:43" x14ac:dyDescent="0.25">
      <c r="A142">
        <v>10058</v>
      </c>
      <c r="B142" s="1">
        <v>867488060855003</v>
      </c>
      <c r="C142" s="1">
        <v>1719455736</v>
      </c>
      <c r="D142">
        <v>-22.892593999999999</v>
      </c>
      <c r="E142">
        <v>-47.046852000000001</v>
      </c>
      <c r="F142">
        <v>647</v>
      </c>
      <c r="G142">
        <v>8</v>
      </c>
      <c r="H142">
        <v>0</v>
      </c>
      <c r="I142">
        <v>1</v>
      </c>
      <c r="J142">
        <v>0</v>
      </c>
      <c r="K142">
        <v>54400</v>
      </c>
      <c r="L142">
        <v>0</v>
      </c>
      <c r="M142" t="s">
        <v>19</v>
      </c>
      <c r="N142">
        <v>10</v>
      </c>
      <c r="O142">
        <v>0</v>
      </c>
      <c r="P142">
        <v>0</v>
      </c>
      <c r="Q142">
        <v>0</v>
      </c>
      <c r="R142">
        <v>0</v>
      </c>
      <c r="S142" s="4">
        <v>45469.983055555553</v>
      </c>
      <c r="T142" s="6">
        <v>45469.983055555553</v>
      </c>
      <c r="U142">
        <f t="shared" si="52"/>
        <v>0</v>
      </c>
      <c r="V142" s="1">
        <f t="shared" si="53"/>
        <v>602</v>
      </c>
      <c r="W142" s="1" t="str">
        <f t="shared" si="41"/>
        <v/>
      </c>
      <c r="X142" s="14" t="str">
        <f t="shared" si="42"/>
        <v/>
      </c>
      <c r="Y142" s="14" t="str">
        <f t="shared" si="54"/>
        <v/>
      </c>
      <c r="Z142" s="17" t="str">
        <f t="shared" si="55"/>
        <v/>
      </c>
      <c r="AA142" s="18" t="str">
        <f t="shared" si="43"/>
        <v/>
      </c>
      <c r="AB142" s="18" t="str">
        <f>IF(AND(AA142="RUN",AA141=""),"RUN START","")</f>
        <v/>
      </c>
      <c r="AC142" s="18" t="str">
        <f>IF(AND(AA142="RUN",AA143=""),"",IF(AND(AA142="RUN",AA141="RUN"),"RUN",""))</f>
        <v/>
      </c>
      <c r="AE142" s="18" t="str">
        <f t="shared" si="56"/>
        <v/>
      </c>
      <c r="AF142" t="str">
        <f>IF(AND(AA141="RUN",AA142=""),"IDLE START","")</f>
        <v/>
      </c>
      <c r="AG142" s="18" t="str">
        <f t="shared" si="38"/>
        <v>IDLE</v>
      </c>
      <c r="AH142" t="str">
        <f t="shared" si="39"/>
        <v/>
      </c>
      <c r="AI142" t="str">
        <f t="shared" si="44"/>
        <v/>
      </c>
      <c r="AJ142" t="str">
        <f t="shared" si="45"/>
        <v/>
      </c>
      <c r="AK142" t="str">
        <f t="shared" si="46"/>
        <v/>
      </c>
      <c r="AL142" t="str">
        <f t="shared" si="47"/>
        <v/>
      </c>
      <c r="AM142" t="str">
        <f t="shared" si="48"/>
        <v/>
      </c>
      <c r="AN142" t="str">
        <f t="shared" si="49"/>
        <v/>
      </c>
      <c r="AO142" t="str">
        <f t="shared" si="50"/>
        <v/>
      </c>
      <c r="AP142" t="str">
        <f t="shared" si="51"/>
        <v/>
      </c>
      <c r="AQ142" t="str">
        <f t="shared" si="40"/>
        <v>IDLE</v>
      </c>
    </row>
    <row r="143" spans="1:43" x14ac:dyDescent="0.25">
      <c r="A143">
        <v>10059</v>
      </c>
      <c r="B143" s="1">
        <v>867488060855003</v>
      </c>
      <c r="C143" s="1">
        <v>1719456332</v>
      </c>
      <c r="D143">
        <v>-22.892593999999999</v>
      </c>
      <c r="E143">
        <v>-47.046852000000001</v>
      </c>
      <c r="F143">
        <v>647</v>
      </c>
      <c r="G143">
        <v>8</v>
      </c>
      <c r="H143">
        <v>0</v>
      </c>
      <c r="I143">
        <v>1</v>
      </c>
      <c r="J143">
        <v>0</v>
      </c>
      <c r="K143">
        <v>54400</v>
      </c>
      <c r="L143">
        <v>0</v>
      </c>
      <c r="M143" t="s">
        <v>19</v>
      </c>
      <c r="N143">
        <v>10</v>
      </c>
      <c r="O143">
        <v>0</v>
      </c>
      <c r="P143">
        <v>0</v>
      </c>
      <c r="Q143">
        <v>0</v>
      </c>
      <c r="R143">
        <v>0</v>
      </c>
      <c r="S143" s="4">
        <v>45469.989953703705</v>
      </c>
      <c r="T143" s="6">
        <v>45469.989953703705</v>
      </c>
      <c r="U143">
        <f t="shared" si="52"/>
        <v>0</v>
      </c>
      <c r="V143" s="1">
        <f t="shared" si="53"/>
        <v>596</v>
      </c>
      <c r="W143" s="1" t="str">
        <f t="shared" si="41"/>
        <v/>
      </c>
      <c r="X143" s="14" t="str">
        <f t="shared" si="42"/>
        <v/>
      </c>
      <c r="Y143" s="14" t="str">
        <f t="shared" si="54"/>
        <v/>
      </c>
      <c r="Z143" s="17" t="str">
        <f t="shared" si="55"/>
        <v/>
      </c>
      <c r="AA143" s="18" t="str">
        <f t="shared" si="43"/>
        <v/>
      </c>
      <c r="AB143" s="18" t="str">
        <f>IF(AND(AA143="RUN",AA142=""),"RUN START","")</f>
        <v/>
      </c>
      <c r="AC143" s="18" t="str">
        <f>IF(AND(AA143="RUN",AA144=""),"",IF(AND(AA143="RUN",AA142="RUN"),"RUN",""))</f>
        <v/>
      </c>
      <c r="AE143" s="18" t="str">
        <f t="shared" si="56"/>
        <v/>
      </c>
      <c r="AF143" t="str">
        <f>IF(AND(AA142="RUN",AA143=""),"IDLE START","")</f>
        <v/>
      </c>
      <c r="AG143" s="18" t="str">
        <f t="shared" si="38"/>
        <v>IDLE</v>
      </c>
      <c r="AH143" t="str">
        <f t="shared" si="39"/>
        <v/>
      </c>
      <c r="AI143" t="str">
        <f t="shared" si="44"/>
        <v/>
      </c>
      <c r="AJ143" t="str">
        <f t="shared" si="45"/>
        <v/>
      </c>
      <c r="AK143" t="str">
        <f t="shared" si="46"/>
        <v/>
      </c>
      <c r="AL143" t="str">
        <f t="shared" si="47"/>
        <v/>
      </c>
      <c r="AM143" t="str">
        <f t="shared" si="48"/>
        <v/>
      </c>
      <c r="AN143" t="str">
        <f t="shared" si="49"/>
        <v/>
      </c>
      <c r="AO143" t="str">
        <f t="shared" si="50"/>
        <v/>
      </c>
      <c r="AP143" t="str">
        <f t="shared" si="51"/>
        <v/>
      </c>
      <c r="AQ143" t="str">
        <f t="shared" si="40"/>
        <v>IDLE</v>
      </c>
    </row>
    <row r="144" spans="1:43" x14ac:dyDescent="0.25">
      <c r="A144">
        <v>10060</v>
      </c>
      <c r="B144" s="1">
        <v>867488060855003</v>
      </c>
      <c r="C144" s="1">
        <v>1719456933</v>
      </c>
      <c r="D144">
        <v>-22.892593999999999</v>
      </c>
      <c r="E144">
        <v>-47.046852000000001</v>
      </c>
      <c r="F144">
        <v>647</v>
      </c>
      <c r="G144">
        <v>8</v>
      </c>
      <c r="H144">
        <v>0</v>
      </c>
      <c r="I144">
        <v>1</v>
      </c>
      <c r="J144">
        <v>0</v>
      </c>
      <c r="K144">
        <v>54400</v>
      </c>
      <c r="L144">
        <v>0</v>
      </c>
      <c r="M144" t="s">
        <v>19</v>
      </c>
      <c r="N144">
        <v>10</v>
      </c>
      <c r="O144">
        <v>0</v>
      </c>
      <c r="P144">
        <v>0</v>
      </c>
      <c r="Q144">
        <v>0</v>
      </c>
      <c r="R144">
        <v>0</v>
      </c>
      <c r="S144" s="4">
        <v>45469.99690972222</v>
      </c>
      <c r="T144" s="6">
        <v>45469.99690972222</v>
      </c>
      <c r="U144">
        <f t="shared" si="52"/>
        <v>0</v>
      </c>
      <c r="V144" s="1">
        <f t="shared" si="53"/>
        <v>601</v>
      </c>
      <c r="W144" s="1" t="str">
        <f t="shared" si="41"/>
        <v/>
      </c>
      <c r="X144" s="14" t="str">
        <f t="shared" si="42"/>
        <v/>
      </c>
      <c r="Y144" s="14" t="str">
        <f t="shared" si="54"/>
        <v/>
      </c>
      <c r="Z144" s="17" t="str">
        <f t="shared" si="55"/>
        <v/>
      </c>
      <c r="AA144" s="18" t="str">
        <f t="shared" si="43"/>
        <v/>
      </c>
      <c r="AB144" s="18" t="str">
        <f>IF(AND(AA144="RUN",AA143=""),"RUN START","")</f>
        <v/>
      </c>
      <c r="AC144" s="18" t="str">
        <f>IF(AND(AA144="RUN",AA145=""),"",IF(AND(AA144="RUN",AA143="RUN"),"RUN",""))</f>
        <v/>
      </c>
      <c r="AE144" s="18" t="str">
        <f t="shared" si="56"/>
        <v/>
      </c>
      <c r="AF144" t="str">
        <f>IF(AND(AA143="RUN",AA144=""),"IDLE START","")</f>
        <v/>
      </c>
      <c r="AG144" s="18" t="str">
        <f t="shared" si="38"/>
        <v>IDLE</v>
      </c>
      <c r="AH144" t="str">
        <f t="shared" si="39"/>
        <v/>
      </c>
      <c r="AI144" t="str">
        <f t="shared" si="44"/>
        <v/>
      </c>
      <c r="AJ144" t="str">
        <f t="shared" si="45"/>
        <v/>
      </c>
      <c r="AK144" t="str">
        <f t="shared" si="46"/>
        <v/>
      </c>
      <c r="AL144" t="str">
        <f t="shared" si="47"/>
        <v/>
      </c>
      <c r="AM144" t="str">
        <f t="shared" si="48"/>
        <v/>
      </c>
      <c r="AN144" t="str">
        <f t="shared" si="49"/>
        <v/>
      </c>
      <c r="AO144" t="str">
        <f t="shared" si="50"/>
        <v/>
      </c>
      <c r="AP144" t="str">
        <f t="shared" si="51"/>
        <v/>
      </c>
      <c r="AQ144" t="str">
        <f t="shared" si="40"/>
        <v>IDLE</v>
      </c>
    </row>
    <row r="145" spans="1:43" x14ac:dyDescent="0.25">
      <c r="A145">
        <v>10065</v>
      </c>
      <c r="B145" s="1">
        <v>867488060855003</v>
      </c>
      <c r="C145" s="1">
        <v>1719457534</v>
      </c>
      <c r="D145">
        <v>-22.892593999999999</v>
      </c>
      <c r="E145">
        <v>-47.046852000000001</v>
      </c>
      <c r="F145">
        <v>647</v>
      </c>
      <c r="G145">
        <v>8</v>
      </c>
      <c r="H145">
        <v>0</v>
      </c>
      <c r="I145">
        <v>1</v>
      </c>
      <c r="J145">
        <v>0</v>
      </c>
      <c r="K145">
        <v>54400</v>
      </c>
      <c r="L145">
        <v>0</v>
      </c>
      <c r="M145" t="s">
        <v>19</v>
      </c>
      <c r="N145">
        <v>10</v>
      </c>
      <c r="O145">
        <v>0</v>
      </c>
      <c r="P145">
        <v>0</v>
      </c>
      <c r="Q145">
        <v>0</v>
      </c>
      <c r="R145">
        <v>0</v>
      </c>
      <c r="S145" s="4">
        <v>45470.003865740742</v>
      </c>
      <c r="T145" s="6">
        <v>45470.003865740742</v>
      </c>
      <c r="U145">
        <f t="shared" si="52"/>
        <v>0</v>
      </c>
      <c r="V145" s="1">
        <f t="shared" si="53"/>
        <v>601</v>
      </c>
      <c r="W145" s="1" t="str">
        <f t="shared" si="41"/>
        <v/>
      </c>
      <c r="X145" s="14" t="str">
        <f t="shared" si="42"/>
        <v/>
      </c>
      <c r="Y145" s="14" t="str">
        <f t="shared" si="54"/>
        <v/>
      </c>
      <c r="Z145" s="17" t="str">
        <f t="shared" si="55"/>
        <v/>
      </c>
      <c r="AA145" s="18" t="str">
        <f t="shared" si="43"/>
        <v/>
      </c>
      <c r="AB145" s="18" t="str">
        <f>IF(AND(AA145="RUN",AA144=""),"RUN START","")</f>
        <v/>
      </c>
      <c r="AC145" s="18" t="str">
        <f>IF(AND(AA145="RUN",AA146=""),"",IF(AND(AA145="RUN",AA144="RUN"),"RUN",""))</f>
        <v/>
      </c>
      <c r="AE145" s="18" t="str">
        <f t="shared" si="56"/>
        <v/>
      </c>
      <c r="AF145" t="str">
        <f>IF(AND(AA144="RUN",AA145=""),"IDLE START","")</f>
        <v/>
      </c>
      <c r="AG145" s="18" t="str">
        <f t="shared" si="38"/>
        <v>IDLE</v>
      </c>
      <c r="AH145" t="str">
        <f t="shared" si="39"/>
        <v/>
      </c>
      <c r="AI145" t="str">
        <f t="shared" si="44"/>
        <v/>
      </c>
      <c r="AJ145" t="str">
        <f t="shared" si="45"/>
        <v/>
      </c>
      <c r="AK145" t="str">
        <f t="shared" si="46"/>
        <v/>
      </c>
      <c r="AL145" t="str">
        <f t="shared" si="47"/>
        <v/>
      </c>
      <c r="AM145" t="str">
        <f t="shared" si="48"/>
        <v/>
      </c>
      <c r="AN145" t="str">
        <f t="shared" si="49"/>
        <v/>
      </c>
      <c r="AO145" t="str">
        <f t="shared" si="50"/>
        <v/>
      </c>
      <c r="AP145" t="str">
        <f t="shared" si="51"/>
        <v/>
      </c>
      <c r="AQ145" t="str">
        <f t="shared" si="40"/>
        <v>IDLE</v>
      </c>
    </row>
    <row r="146" spans="1:43" x14ac:dyDescent="0.25">
      <c r="A146">
        <v>10066</v>
      </c>
      <c r="B146" s="1">
        <v>867488060855003</v>
      </c>
      <c r="C146" s="1">
        <v>1719458134</v>
      </c>
      <c r="D146">
        <v>-22.892593999999999</v>
      </c>
      <c r="E146">
        <v>-47.046852000000001</v>
      </c>
      <c r="F146">
        <v>647</v>
      </c>
      <c r="G146">
        <v>8</v>
      </c>
      <c r="H146">
        <v>0</v>
      </c>
      <c r="I146">
        <v>1</v>
      </c>
      <c r="J146">
        <v>0</v>
      </c>
      <c r="K146">
        <v>54400</v>
      </c>
      <c r="L146">
        <v>0</v>
      </c>
      <c r="M146" t="s">
        <v>19</v>
      </c>
      <c r="N146">
        <v>10</v>
      </c>
      <c r="O146">
        <v>0</v>
      </c>
      <c r="P146">
        <v>0</v>
      </c>
      <c r="Q146">
        <v>0</v>
      </c>
      <c r="R146">
        <v>0</v>
      </c>
      <c r="S146" s="4">
        <v>45470.010810185187</v>
      </c>
      <c r="T146" s="6">
        <v>45470.010810185187</v>
      </c>
      <c r="U146">
        <f t="shared" si="52"/>
        <v>0</v>
      </c>
      <c r="V146" s="1">
        <f t="shared" si="53"/>
        <v>600</v>
      </c>
      <c r="W146" s="1" t="str">
        <f t="shared" si="41"/>
        <v/>
      </c>
      <c r="X146" s="14" t="str">
        <f t="shared" si="42"/>
        <v/>
      </c>
      <c r="Y146" s="14" t="str">
        <f t="shared" si="54"/>
        <v/>
      </c>
      <c r="Z146" s="17" t="str">
        <f t="shared" si="55"/>
        <v/>
      </c>
      <c r="AA146" s="18" t="str">
        <f t="shared" si="43"/>
        <v/>
      </c>
      <c r="AB146" s="18" t="str">
        <f>IF(AND(AA146="RUN",AA145=""),"RUN START","")</f>
        <v/>
      </c>
      <c r="AC146" s="18" t="str">
        <f>IF(AND(AA146="RUN",AA147=""),"",IF(AND(AA146="RUN",AA145="RUN"),"RUN",""))</f>
        <v/>
      </c>
      <c r="AE146" s="18" t="str">
        <f t="shared" si="56"/>
        <v/>
      </c>
      <c r="AF146" t="str">
        <f>IF(AND(AA145="RUN",AA146=""),"IDLE START","")</f>
        <v/>
      </c>
      <c r="AG146" s="18" t="str">
        <f t="shared" si="38"/>
        <v>IDLE</v>
      </c>
      <c r="AH146" t="str">
        <f t="shared" si="39"/>
        <v/>
      </c>
      <c r="AI146" t="str">
        <f t="shared" si="44"/>
        <v/>
      </c>
      <c r="AJ146" t="str">
        <f t="shared" si="45"/>
        <v/>
      </c>
      <c r="AK146" t="str">
        <f t="shared" si="46"/>
        <v/>
      </c>
      <c r="AL146" t="str">
        <f t="shared" si="47"/>
        <v/>
      </c>
      <c r="AM146" t="str">
        <f t="shared" si="48"/>
        <v/>
      </c>
      <c r="AN146" t="str">
        <f t="shared" si="49"/>
        <v/>
      </c>
      <c r="AO146" t="str">
        <f t="shared" si="50"/>
        <v/>
      </c>
      <c r="AP146" t="str">
        <f t="shared" si="51"/>
        <v/>
      </c>
      <c r="AQ146" t="str">
        <f t="shared" si="40"/>
        <v>IDLE</v>
      </c>
    </row>
    <row r="147" spans="1:43" x14ac:dyDescent="0.25">
      <c r="A147">
        <v>10067</v>
      </c>
      <c r="B147" s="1">
        <v>867488060855003</v>
      </c>
      <c r="C147" s="1">
        <v>1719458733</v>
      </c>
      <c r="D147">
        <v>-22.892593999999999</v>
      </c>
      <c r="E147">
        <v>-47.046852000000001</v>
      </c>
      <c r="F147">
        <v>647</v>
      </c>
      <c r="G147">
        <v>8</v>
      </c>
      <c r="H147">
        <v>0</v>
      </c>
      <c r="I147">
        <v>1</v>
      </c>
      <c r="J147">
        <v>0</v>
      </c>
      <c r="K147">
        <v>54400</v>
      </c>
      <c r="L147">
        <v>0</v>
      </c>
      <c r="M147" t="s">
        <v>19</v>
      </c>
      <c r="N147">
        <v>10</v>
      </c>
      <c r="O147">
        <v>0</v>
      </c>
      <c r="P147">
        <v>0</v>
      </c>
      <c r="Q147">
        <v>0</v>
      </c>
      <c r="R147">
        <v>0</v>
      </c>
      <c r="S147" s="4">
        <v>45470.017743055556</v>
      </c>
      <c r="T147" s="6">
        <v>45470.017743055556</v>
      </c>
      <c r="U147">
        <f t="shared" si="52"/>
        <v>0</v>
      </c>
      <c r="V147" s="1">
        <f t="shared" si="53"/>
        <v>599</v>
      </c>
      <c r="W147" s="1" t="str">
        <f t="shared" si="41"/>
        <v/>
      </c>
      <c r="X147" s="14" t="str">
        <f t="shared" si="42"/>
        <v/>
      </c>
      <c r="Y147" s="14" t="str">
        <f t="shared" si="54"/>
        <v/>
      </c>
      <c r="Z147" s="17" t="str">
        <f t="shared" si="55"/>
        <v/>
      </c>
      <c r="AA147" s="18" t="str">
        <f t="shared" si="43"/>
        <v/>
      </c>
      <c r="AB147" s="18" t="str">
        <f>IF(AND(AA147="RUN",AA146=""),"RUN START","")</f>
        <v/>
      </c>
      <c r="AC147" s="18" t="str">
        <f>IF(AND(AA147="RUN",AA148=""),"",IF(AND(AA147="RUN",AA146="RUN"),"RUN",""))</f>
        <v/>
      </c>
      <c r="AE147" s="18" t="str">
        <f t="shared" si="56"/>
        <v/>
      </c>
      <c r="AF147" t="str">
        <f>IF(AND(AA146="RUN",AA147=""),"IDLE START","")</f>
        <v/>
      </c>
      <c r="AG147" s="18" t="str">
        <f t="shared" si="38"/>
        <v>IDLE</v>
      </c>
      <c r="AH147" t="str">
        <f t="shared" si="39"/>
        <v/>
      </c>
      <c r="AI147" t="str">
        <f t="shared" si="44"/>
        <v/>
      </c>
      <c r="AJ147" t="str">
        <f t="shared" si="45"/>
        <v/>
      </c>
      <c r="AK147" t="str">
        <f t="shared" si="46"/>
        <v/>
      </c>
      <c r="AL147" t="str">
        <f t="shared" si="47"/>
        <v/>
      </c>
      <c r="AM147" t="str">
        <f t="shared" si="48"/>
        <v/>
      </c>
      <c r="AN147" t="str">
        <f t="shared" si="49"/>
        <v/>
      </c>
      <c r="AO147" t="str">
        <f t="shared" si="50"/>
        <v/>
      </c>
      <c r="AP147" t="str">
        <f t="shared" si="51"/>
        <v/>
      </c>
      <c r="AQ147" t="str">
        <f t="shared" si="40"/>
        <v>IDLE</v>
      </c>
    </row>
    <row r="148" spans="1:43" x14ac:dyDescent="0.25">
      <c r="A148">
        <v>10068</v>
      </c>
      <c r="B148" s="1">
        <v>867488060855003</v>
      </c>
      <c r="C148" s="1">
        <v>1719459333</v>
      </c>
      <c r="D148">
        <v>-22.892593999999999</v>
      </c>
      <c r="E148">
        <v>-47.046852000000001</v>
      </c>
      <c r="F148">
        <v>647</v>
      </c>
      <c r="G148">
        <v>8</v>
      </c>
      <c r="H148">
        <v>0</v>
      </c>
      <c r="I148">
        <v>1</v>
      </c>
      <c r="J148">
        <v>0</v>
      </c>
      <c r="K148">
        <v>54400</v>
      </c>
      <c r="L148">
        <v>0</v>
      </c>
      <c r="M148" t="s">
        <v>19</v>
      </c>
      <c r="N148">
        <v>10</v>
      </c>
      <c r="O148">
        <v>0</v>
      </c>
      <c r="P148">
        <v>0</v>
      </c>
      <c r="Q148">
        <v>0</v>
      </c>
      <c r="R148">
        <v>0</v>
      </c>
      <c r="S148" s="4">
        <v>45470.024687500001</v>
      </c>
      <c r="T148" s="6">
        <v>45470.024687500001</v>
      </c>
      <c r="U148">
        <f t="shared" si="52"/>
        <v>0</v>
      </c>
      <c r="V148" s="1">
        <f t="shared" si="53"/>
        <v>600</v>
      </c>
      <c r="W148" s="1" t="str">
        <f t="shared" si="41"/>
        <v/>
      </c>
      <c r="X148" s="14" t="str">
        <f t="shared" si="42"/>
        <v/>
      </c>
      <c r="Y148" s="14" t="str">
        <f t="shared" si="54"/>
        <v/>
      </c>
      <c r="Z148" s="17" t="str">
        <f t="shared" si="55"/>
        <v/>
      </c>
      <c r="AA148" s="18" t="str">
        <f t="shared" si="43"/>
        <v/>
      </c>
      <c r="AB148" s="18" t="str">
        <f>IF(AND(AA148="RUN",AA147=""),"RUN START","")</f>
        <v/>
      </c>
      <c r="AC148" s="18" t="str">
        <f>IF(AND(AA148="RUN",AA149=""),"",IF(AND(AA148="RUN",AA147="RUN"),"RUN",""))</f>
        <v/>
      </c>
      <c r="AE148" s="18" t="str">
        <f t="shared" si="56"/>
        <v/>
      </c>
      <c r="AF148" t="str">
        <f>IF(AND(AA147="RUN",AA148=""),"IDLE START","")</f>
        <v/>
      </c>
      <c r="AG148" s="18" t="str">
        <f t="shared" si="38"/>
        <v>IDLE</v>
      </c>
      <c r="AH148" t="str">
        <f t="shared" si="39"/>
        <v/>
      </c>
      <c r="AI148" t="str">
        <f t="shared" si="44"/>
        <v/>
      </c>
      <c r="AJ148" t="str">
        <f t="shared" si="45"/>
        <v/>
      </c>
      <c r="AK148" t="str">
        <f t="shared" si="46"/>
        <v/>
      </c>
      <c r="AL148" t="str">
        <f t="shared" si="47"/>
        <v/>
      </c>
      <c r="AM148" t="str">
        <f t="shared" si="48"/>
        <v/>
      </c>
      <c r="AN148" t="str">
        <f t="shared" si="49"/>
        <v/>
      </c>
      <c r="AO148" t="str">
        <f t="shared" si="50"/>
        <v/>
      </c>
      <c r="AP148" t="str">
        <f t="shared" si="51"/>
        <v/>
      </c>
      <c r="AQ148" t="str">
        <f t="shared" si="40"/>
        <v>IDLE</v>
      </c>
    </row>
    <row r="149" spans="1:43" x14ac:dyDescent="0.25">
      <c r="A149">
        <v>10069</v>
      </c>
      <c r="B149" s="1">
        <v>867488060855003</v>
      </c>
      <c r="C149" s="1">
        <v>1719459933</v>
      </c>
      <c r="D149">
        <v>-22.892593999999999</v>
      </c>
      <c r="E149">
        <v>-47.046852000000001</v>
      </c>
      <c r="F149">
        <v>647</v>
      </c>
      <c r="G149">
        <v>8</v>
      </c>
      <c r="H149">
        <v>0</v>
      </c>
      <c r="I149">
        <v>1</v>
      </c>
      <c r="J149">
        <v>0</v>
      </c>
      <c r="K149">
        <v>54400</v>
      </c>
      <c r="L149">
        <v>0</v>
      </c>
      <c r="M149" t="s">
        <v>19</v>
      </c>
      <c r="N149">
        <v>10</v>
      </c>
      <c r="O149">
        <v>0</v>
      </c>
      <c r="P149">
        <v>0</v>
      </c>
      <c r="Q149">
        <v>0</v>
      </c>
      <c r="R149">
        <v>0</v>
      </c>
      <c r="S149" s="4">
        <v>45470.031631944446</v>
      </c>
      <c r="T149" s="6">
        <v>45470.031631944446</v>
      </c>
      <c r="U149">
        <f t="shared" si="52"/>
        <v>0</v>
      </c>
      <c r="V149" s="1">
        <f t="shared" si="53"/>
        <v>600</v>
      </c>
      <c r="W149" s="1" t="str">
        <f t="shared" si="41"/>
        <v/>
      </c>
      <c r="X149" s="14" t="str">
        <f t="shared" si="42"/>
        <v/>
      </c>
      <c r="Y149" s="14" t="str">
        <f t="shared" si="54"/>
        <v/>
      </c>
      <c r="Z149" s="17" t="str">
        <f t="shared" si="55"/>
        <v/>
      </c>
      <c r="AA149" s="18" t="str">
        <f t="shared" si="43"/>
        <v/>
      </c>
      <c r="AB149" s="18" t="str">
        <f>IF(AND(AA149="RUN",AA148=""),"RUN START","")</f>
        <v/>
      </c>
      <c r="AC149" s="18" t="str">
        <f>IF(AND(AA149="RUN",AA150=""),"",IF(AND(AA149="RUN",AA148="RUN"),"RUN",""))</f>
        <v/>
      </c>
      <c r="AE149" s="18" t="str">
        <f t="shared" si="56"/>
        <v/>
      </c>
      <c r="AF149" t="str">
        <f>IF(AND(AA148="RUN",AA149=""),"IDLE START","")</f>
        <v/>
      </c>
      <c r="AG149" s="18" t="str">
        <f t="shared" si="38"/>
        <v>IDLE</v>
      </c>
      <c r="AH149" t="str">
        <f t="shared" si="39"/>
        <v/>
      </c>
      <c r="AI149" t="str">
        <f t="shared" si="44"/>
        <v/>
      </c>
      <c r="AJ149" t="str">
        <f t="shared" si="45"/>
        <v/>
      </c>
      <c r="AK149" t="str">
        <f t="shared" si="46"/>
        <v/>
      </c>
      <c r="AL149" t="str">
        <f t="shared" si="47"/>
        <v/>
      </c>
      <c r="AM149" t="str">
        <f t="shared" si="48"/>
        <v/>
      </c>
      <c r="AN149" t="str">
        <f t="shared" si="49"/>
        <v/>
      </c>
      <c r="AO149" t="str">
        <f t="shared" si="50"/>
        <v/>
      </c>
      <c r="AP149" t="str">
        <f t="shared" si="51"/>
        <v/>
      </c>
      <c r="AQ149" t="str">
        <f t="shared" si="40"/>
        <v>IDLE</v>
      </c>
    </row>
    <row r="150" spans="1:43" x14ac:dyDescent="0.25">
      <c r="A150">
        <v>10070</v>
      </c>
      <c r="B150" s="1">
        <v>867488060855003</v>
      </c>
      <c r="C150" s="1">
        <v>1719460535</v>
      </c>
      <c r="D150">
        <v>-22.892593999999999</v>
      </c>
      <c r="E150">
        <v>-47.046852000000001</v>
      </c>
      <c r="F150">
        <v>647</v>
      </c>
      <c r="G150">
        <v>8</v>
      </c>
      <c r="H150">
        <v>0</v>
      </c>
      <c r="I150">
        <v>1</v>
      </c>
      <c r="J150">
        <v>0</v>
      </c>
      <c r="K150">
        <v>54400</v>
      </c>
      <c r="L150">
        <v>0</v>
      </c>
      <c r="M150" t="s">
        <v>19</v>
      </c>
      <c r="N150">
        <v>10</v>
      </c>
      <c r="O150">
        <v>0</v>
      </c>
      <c r="P150">
        <v>0</v>
      </c>
      <c r="Q150">
        <v>0</v>
      </c>
      <c r="R150">
        <v>0</v>
      </c>
      <c r="S150" s="4">
        <v>45470.038599537038</v>
      </c>
      <c r="T150" s="6">
        <v>45470.038599537038</v>
      </c>
      <c r="U150">
        <f t="shared" si="52"/>
        <v>0</v>
      </c>
      <c r="V150" s="1">
        <f t="shared" si="53"/>
        <v>602</v>
      </c>
      <c r="W150" s="1" t="str">
        <f t="shared" si="41"/>
        <v/>
      </c>
      <c r="X150" s="14" t="str">
        <f t="shared" si="42"/>
        <v/>
      </c>
      <c r="Y150" s="14" t="str">
        <f t="shared" si="54"/>
        <v/>
      </c>
      <c r="Z150" s="17" t="str">
        <f t="shared" si="55"/>
        <v/>
      </c>
      <c r="AA150" s="18" t="str">
        <f t="shared" si="43"/>
        <v/>
      </c>
      <c r="AB150" s="18" t="str">
        <f>IF(AND(AA150="RUN",AA149=""),"RUN START","")</f>
        <v/>
      </c>
      <c r="AC150" s="18" t="str">
        <f>IF(AND(AA150="RUN",AA151=""),"",IF(AND(AA150="RUN",AA149="RUN"),"RUN",""))</f>
        <v/>
      </c>
      <c r="AE150" s="18" t="str">
        <f t="shared" si="56"/>
        <v/>
      </c>
      <c r="AF150" t="str">
        <f>IF(AND(AA149="RUN",AA150=""),"IDLE START","")</f>
        <v/>
      </c>
      <c r="AG150" s="18" t="str">
        <f t="shared" si="38"/>
        <v>IDLE</v>
      </c>
      <c r="AH150" t="str">
        <f t="shared" si="39"/>
        <v/>
      </c>
      <c r="AI150" t="str">
        <f t="shared" si="44"/>
        <v/>
      </c>
      <c r="AJ150" t="str">
        <f t="shared" si="45"/>
        <v/>
      </c>
      <c r="AK150" t="str">
        <f t="shared" si="46"/>
        <v/>
      </c>
      <c r="AL150" t="str">
        <f t="shared" si="47"/>
        <v/>
      </c>
      <c r="AM150" t="str">
        <f t="shared" si="48"/>
        <v/>
      </c>
      <c r="AN150" t="str">
        <f t="shared" si="49"/>
        <v/>
      </c>
      <c r="AO150" t="str">
        <f t="shared" si="50"/>
        <v/>
      </c>
      <c r="AP150" t="str">
        <f t="shared" si="51"/>
        <v/>
      </c>
      <c r="AQ150" t="str">
        <f t="shared" si="40"/>
        <v>IDLE</v>
      </c>
    </row>
    <row r="151" spans="1:43" x14ac:dyDescent="0.25">
      <c r="A151">
        <v>10075</v>
      </c>
      <c r="B151" s="1">
        <v>867488060855003</v>
      </c>
      <c r="C151" s="1">
        <v>1719461134</v>
      </c>
      <c r="D151">
        <v>-22.892593999999999</v>
      </c>
      <c r="E151">
        <v>-47.046852000000001</v>
      </c>
      <c r="F151">
        <v>647</v>
      </c>
      <c r="G151">
        <v>8</v>
      </c>
      <c r="H151">
        <v>0</v>
      </c>
      <c r="I151">
        <v>1</v>
      </c>
      <c r="J151">
        <v>0</v>
      </c>
      <c r="K151">
        <v>54400</v>
      </c>
      <c r="L151">
        <v>0</v>
      </c>
      <c r="M151" t="s">
        <v>19</v>
      </c>
      <c r="N151">
        <v>10</v>
      </c>
      <c r="O151">
        <v>0</v>
      </c>
      <c r="P151">
        <v>0</v>
      </c>
      <c r="Q151">
        <v>0</v>
      </c>
      <c r="R151">
        <v>0</v>
      </c>
      <c r="S151" s="4">
        <v>45470.045532407406</v>
      </c>
      <c r="T151" s="6">
        <v>45470.045532407406</v>
      </c>
      <c r="U151">
        <f t="shared" si="52"/>
        <v>0</v>
      </c>
      <c r="V151" s="1">
        <f t="shared" si="53"/>
        <v>599</v>
      </c>
      <c r="W151" s="1" t="str">
        <f t="shared" si="41"/>
        <v/>
      </c>
      <c r="X151" s="14" t="str">
        <f t="shared" si="42"/>
        <v/>
      </c>
      <c r="Y151" s="14" t="str">
        <f t="shared" si="54"/>
        <v/>
      </c>
      <c r="Z151" s="17" t="str">
        <f t="shared" si="55"/>
        <v/>
      </c>
      <c r="AA151" s="18" t="str">
        <f t="shared" si="43"/>
        <v/>
      </c>
      <c r="AB151" s="18" t="str">
        <f>IF(AND(AA151="RUN",AA150=""),"RUN START","")</f>
        <v/>
      </c>
      <c r="AC151" s="18" t="str">
        <f>IF(AND(AA151="RUN",AA152=""),"",IF(AND(AA151="RUN",AA150="RUN"),"RUN",""))</f>
        <v/>
      </c>
      <c r="AE151" s="18" t="str">
        <f t="shared" si="56"/>
        <v/>
      </c>
      <c r="AF151" t="str">
        <f>IF(AND(AA150="RUN",AA151=""),"IDLE START","")</f>
        <v/>
      </c>
      <c r="AG151" s="18" t="str">
        <f t="shared" si="38"/>
        <v>IDLE</v>
      </c>
      <c r="AH151" t="str">
        <f t="shared" si="39"/>
        <v/>
      </c>
      <c r="AI151" t="str">
        <f t="shared" si="44"/>
        <v/>
      </c>
      <c r="AJ151" t="str">
        <f t="shared" si="45"/>
        <v/>
      </c>
      <c r="AK151" t="str">
        <f t="shared" si="46"/>
        <v/>
      </c>
      <c r="AL151" t="str">
        <f t="shared" si="47"/>
        <v/>
      </c>
      <c r="AM151" t="str">
        <f t="shared" si="48"/>
        <v/>
      </c>
      <c r="AN151" t="str">
        <f t="shared" si="49"/>
        <v/>
      </c>
      <c r="AO151" t="str">
        <f t="shared" si="50"/>
        <v/>
      </c>
      <c r="AP151" t="str">
        <f t="shared" si="51"/>
        <v/>
      </c>
      <c r="AQ151" t="str">
        <f t="shared" si="40"/>
        <v>IDLE</v>
      </c>
    </row>
    <row r="152" spans="1:43" x14ac:dyDescent="0.25">
      <c r="A152">
        <v>10076</v>
      </c>
      <c r="B152" s="1">
        <v>867488060855003</v>
      </c>
      <c r="C152" s="1">
        <v>1719461738</v>
      </c>
      <c r="D152">
        <v>-22.892593999999999</v>
      </c>
      <c r="E152">
        <v>-47.046852000000001</v>
      </c>
      <c r="F152">
        <v>647</v>
      </c>
      <c r="G152">
        <v>8</v>
      </c>
      <c r="H152">
        <v>0</v>
      </c>
      <c r="I152">
        <v>1</v>
      </c>
      <c r="J152">
        <v>0</v>
      </c>
      <c r="K152">
        <v>54400</v>
      </c>
      <c r="L152">
        <v>0</v>
      </c>
      <c r="M152" t="s">
        <v>19</v>
      </c>
      <c r="N152">
        <v>10</v>
      </c>
      <c r="O152">
        <v>0</v>
      </c>
      <c r="P152">
        <v>0</v>
      </c>
      <c r="Q152">
        <v>0</v>
      </c>
      <c r="R152">
        <v>0</v>
      </c>
      <c r="S152" s="4">
        <v>45470.052523148152</v>
      </c>
      <c r="T152" s="6">
        <v>45470.052523148152</v>
      </c>
      <c r="U152">
        <f t="shared" si="52"/>
        <v>0</v>
      </c>
      <c r="V152" s="1">
        <f t="shared" si="53"/>
        <v>604</v>
      </c>
      <c r="W152" s="1" t="str">
        <f t="shared" si="41"/>
        <v/>
      </c>
      <c r="X152" s="14" t="str">
        <f t="shared" si="42"/>
        <v/>
      </c>
      <c r="Y152" s="14" t="str">
        <f t="shared" si="54"/>
        <v/>
      </c>
      <c r="Z152" s="17" t="str">
        <f t="shared" si="55"/>
        <v/>
      </c>
      <c r="AA152" s="18" t="str">
        <f t="shared" si="43"/>
        <v/>
      </c>
      <c r="AB152" s="18" t="str">
        <f>IF(AND(AA152="RUN",AA151=""),"RUN START","")</f>
        <v/>
      </c>
      <c r="AC152" s="18" t="str">
        <f>IF(AND(AA152="RUN",AA153=""),"",IF(AND(AA152="RUN",AA151="RUN"),"RUN",""))</f>
        <v/>
      </c>
      <c r="AE152" s="18" t="str">
        <f t="shared" si="56"/>
        <v/>
      </c>
      <c r="AF152" t="str">
        <f>IF(AND(AA151="RUN",AA152=""),"IDLE START","")</f>
        <v/>
      </c>
      <c r="AG152" s="18" t="str">
        <f t="shared" si="38"/>
        <v>IDLE</v>
      </c>
      <c r="AH152" t="str">
        <f t="shared" si="39"/>
        <v/>
      </c>
      <c r="AI152" t="str">
        <f t="shared" si="44"/>
        <v/>
      </c>
      <c r="AJ152" t="str">
        <f t="shared" si="45"/>
        <v/>
      </c>
      <c r="AK152" t="str">
        <f t="shared" si="46"/>
        <v/>
      </c>
      <c r="AL152" t="str">
        <f t="shared" si="47"/>
        <v/>
      </c>
      <c r="AM152" t="str">
        <f t="shared" si="48"/>
        <v/>
      </c>
      <c r="AN152" t="str">
        <f t="shared" si="49"/>
        <v/>
      </c>
      <c r="AO152" t="str">
        <f t="shared" si="50"/>
        <v/>
      </c>
      <c r="AP152" t="str">
        <f t="shared" si="51"/>
        <v/>
      </c>
      <c r="AQ152" t="str">
        <f t="shared" si="40"/>
        <v>IDLE</v>
      </c>
    </row>
    <row r="153" spans="1:43" x14ac:dyDescent="0.25">
      <c r="A153">
        <v>10077</v>
      </c>
      <c r="B153" s="1">
        <v>867488060855003</v>
      </c>
      <c r="C153" s="1">
        <v>1719462338</v>
      </c>
      <c r="D153">
        <v>-22.892593999999999</v>
      </c>
      <c r="E153">
        <v>-47.046852000000001</v>
      </c>
      <c r="F153">
        <v>647</v>
      </c>
      <c r="G153">
        <v>8</v>
      </c>
      <c r="H153">
        <v>0</v>
      </c>
      <c r="I153">
        <v>1</v>
      </c>
      <c r="J153">
        <v>0</v>
      </c>
      <c r="K153">
        <v>54400</v>
      </c>
      <c r="L153">
        <v>0</v>
      </c>
      <c r="M153" t="s">
        <v>19</v>
      </c>
      <c r="N153">
        <v>10</v>
      </c>
      <c r="O153">
        <v>0</v>
      </c>
      <c r="P153">
        <v>0</v>
      </c>
      <c r="Q153">
        <v>0</v>
      </c>
      <c r="R153">
        <v>0</v>
      </c>
      <c r="S153" s="4">
        <v>45470.059467592589</v>
      </c>
      <c r="T153" s="6">
        <v>45470.059467592589</v>
      </c>
      <c r="U153">
        <f t="shared" si="52"/>
        <v>0</v>
      </c>
      <c r="V153" s="1">
        <f t="shared" si="53"/>
        <v>600</v>
      </c>
      <c r="W153" s="1" t="str">
        <f t="shared" si="41"/>
        <v/>
      </c>
      <c r="X153" s="14" t="str">
        <f t="shared" si="42"/>
        <v/>
      </c>
      <c r="Y153" s="14" t="str">
        <f t="shared" si="54"/>
        <v/>
      </c>
      <c r="Z153" s="17" t="str">
        <f t="shared" si="55"/>
        <v/>
      </c>
      <c r="AA153" s="18" t="str">
        <f t="shared" si="43"/>
        <v/>
      </c>
      <c r="AB153" s="18" t="str">
        <f>IF(AND(AA153="RUN",AA152=""),"RUN START","")</f>
        <v/>
      </c>
      <c r="AC153" s="18" t="str">
        <f>IF(AND(AA153="RUN",AA154=""),"",IF(AND(AA153="RUN",AA152="RUN"),"RUN",""))</f>
        <v/>
      </c>
      <c r="AE153" s="18" t="str">
        <f t="shared" si="56"/>
        <v/>
      </c>
      <c r="AF153" t="str">
        <f>IF(AND(AA152="RUN",AA153=""),"IDLE START","")</f>
        <v/>
      </c>
      <c r="AG153" s="18" t="str">
        <f t="shared" si="38"/>
        <v>IDLE</v>
      </c>
      <c r="AH153" t="str">
        <f t="shared" si="39"/>
        <v/>
      </c>
      <c r="AI153" t="str">
        <f t="shared" si="44"/>
        <v/>
      </c>
      <c r="AJ153" t="str">
        <f t="shared" si="45"/>
        <v/>
      </c>
      <c r="AK153" t="str">
        <f t="shared" si="46"/>
        <v/>
      </c>
      <c r="AL153" t="str">
        <f t="shared" si="47"/>
        <v/>
      </c>
      <c r="AM153" t="str">
        <f t="shared" si="48"/>
        <v/>
      </c>
      <c r="AN153" t="str">
        <f t="shared" si="49"/>
        <v/>
      </c>
      <c r="AO153" t="str">
        <f t="shared" si="50"/>
        <v/>
      </c>
      <c r="AP153" t="str">
        <f t="shared" si="51"/>
        <v/>
      </c>
      <c r="AQ153" t="str">
        <f t="shared" si="40"/>
        <v>IDLE</v>
      </c>
    </row>
    <row r="154" spans="1:43" x14ac:dyDescent="0.25">
      <c r="A154">
        <v>10078</v>
      </c>
      <c r="B154" s="1">
        <v>867488060855003</v>
      </c>
      <c r="C154" s="1">
        <v>1719462936</v>
      </c>
      <c r="D154">
        <v>-22.892593999999999</v>
      </c>
      <c r="E154">
        <v>-47.046852000000001</v>
      </c>
      <c r="F154">
        <v>647</v>
      </c>
      <c r="G154">
        <v>8</v>
      </c>
      <c r="H154">
        <v>0</v>
      </c>
      <c r="I154">
        <v>1</v>
      </c>
      <c r="J154">
        <v>0</v>
      </c>
      <c r="K154">
        <v>54400</v>
      </c>
      <c r="L154">
        <v>0</v>
      </c>
      <c r="M154" t="s">
        <v>19</v>
      </c>
      <c r="N154">
        <v>10</v>
      </c>
      <c r="O154">
        <v>0</v>
      </c>
      <c r="P154">
        <v>0</v>
      </c>
      <c r="Q154">
        <v>0</v>
      </c>
      <c r="R154">
        <v>0</v>
      </c>
      <c r="S154" s="4">
        <v>45470.066388888888</v>
      </c>
      <c r="T154" s="6">
        <v>45470.066388888888</v>
      </c>
      <c r="U154">
        <f t="shared" si="52"/>
        <v>0</v>
      </c>
      <c r="V154" s="1">
        <f t="shared" si="53"/>
        <v>598</v>
      </c>
      <c r="W154" s="1" t="str">
        <f t="shared" si="41"/>
        <v/>
      </c>
      <c r="X154" s="14" t="str">
        <f t="shared" si="42"/>
        <v/>
      </c>
      <c r="Y154" s="14" t="str">
        <f t="shared" si="54"/>
        <v/>
      </c>
      <c r="Z154" s="17" t="str">
        <f t="shared" si="55"/>
        <v/>
      </c>
      <c r="AA154" s="18" t="str">
        <f t="shared" si="43"/>
        <v/>
      </c>
      <c r="AB154" s="18" t="str">
        <f>IF(AND(AA154="RUN",AA153=""),"RUN START","")</f>
        <v/>
      </c>
      <c r="AC154" s="18" t="str">
        <f>IF(AND(AA154="RUN",AA155=""),"",IF(AND(AA154="RUN",AA153="RUN"),"RUN",""))</f>
        <v/>
      </c>
      <c r="AE154" s="18" t="str">
        <f t="shared" si="56"/>
        <v/>
      </c>
      <c r="AF154" t="str">
        <f>IF(AND(AA153="RUN",AA154=""),"IDLE START","")</f>
        <v/>
      </c>
      <c r="AG154" s="18" t="str">
        <f t="shared" si="38"/>
        <v>IDLE</v>
      </c>
      <c r="AH154" t="str">
        <f t="shared" si="39"/>
        <v/>
      </c>
      <c r="AI154" t="str">
        <f t="shared" si="44"/>
        <v/>
      </c>
      <c r="AJ154" t="str">
        <f t="shared" si="45"/>
        <v/>
      </c>
      <c r="AK154" t="str">
        <f t="shared" si="46"/>
        <v/>
      </c>
      <c r="AL154" t="str">
        <f t="shared" si="47"/>
        <v/>
      </c>
      <c r="AM154" t="str">
        <f t="shared" si="48"/>
        <v/>
      </c>
      <c r="AN154" t="str">
        <f t="shared" si="49"/>
        <v/>
      </c>
      <c r="AO154" t="str">
        <f t="shared" si="50"/>
        <v/>
      </c>
      <c r="AP154" t="str">
        <f t="shared" si="51"/>
        <v/>
      </c>
      <c r="AQ154" t="str">
        <f t="shared" si="40"/>
        <v>IDLE</v>
      </c>
    </row>
    <row r="155" spans="1:43" x14ac:dyDescent="0.25">
      <c r="A155">
        <v>10079</v>
      </c>
      <c r="B155" s="1">
        <v>867488060855003</v>
      </c>
      <c r="C155" s="1">
        <v>1719463540</v>
      </c>
      <c r="D155">
        <v>-22.892593999999999</v>
      </c>
      <c r="E155">
        <v>-47.046852000000001</v>
      </c>
      <c r="F155">
        <v>647</v>
      </c>
      <c r="G155">
        <v>8</v>
      </c>
      <c r="H155">
        <v>0</v>
      </c>
      <c r="I155">
        <v>1</v>
      </c>
      <c r="J155">
        <v>0</v>
      </c>
      <c r="K155">
        <v>54400</v>
      </c>
      <c r="L155">
        <v>0</v>
      </c>
      <c r="M155" t="s">
        <v>19</v>
      </c>
      <c r="N155">
        <v>10</v>
      </c>
      <c r="O155">
        <v>0</v>
      </c>
      <c r="P155">
        <v>0</v>
      </c>
      <c r="Q155">
        <v>0</v>
      </c>
      <c r="R155">
        <v>0</v>
      </c>
      <c r="S155" s="4">
        <v>45470.073379629626</v>
      </c>
      <c r="T155" s="6">
        <v>45470.073379629626</v>
      </c>
      <c r="U155">
        <f t="shared" si="52"/>
        <v>0</v>
      </c>
      <c r="V155" s="1">
        <f t="shared" si="53"/>
        <v>604</v>
      </c>
      <c r="W155" s="1" t="str">
        <f t="shared" si="41"/>
        <v/>
      </c>
      <c r="X155" s="14" t="str">
        <f t="shared" si="42"/>
        <v/>
      </c>
      <c r="Y155" s="14" t="str">
        <f t="shared" si="54"/>
        <v/>
      </c>
      <c r="Z155" s="17" t="str">
        <f t="shared" si="55"/>
        <v/>
      </c>
      <c r="AA155" s="18" t="str">
        <f t="shared" si="43"/>
        <v/>
      </c>
      <c r="AB155" s="18" t="str">
        <f>IF(AND(AA155="RUN",AA154=""),"RUN START","")</f>
        <v/>
      </c>
      <c r="AC155" s="18" t="str">
        <f>IF(AND(AA155="RUN",AA156=""),"",IF(AND(AA155="RUN",AA154="RUN"),"RUN",""))</f>
        <v/>
      </c>
      <c r="AE155" s="18" t="str">
        <f t="shared" si="56"/>
        <v/>
      </c>
      <c r="AF155" t="str">
        <f>IF(AND(AA154="RUN",AA155=""),"IDLE START","")</f>
        <v/>
      </c>
      <c r="AG155" s="18" t="str">
        <f t="shared" si="38"/>
        <v>IDLE</v>
      </c>
      <c r="AH155" t="str">
        <f t="shared" si="39"/>
        <v/>
      </c>
      <c r="AI155" t="str">
        <f t="shared" si="44"/>
        <v/>
      </c>
      <c r="AJ155" t="str">
        <f t="shared" si="45"/>
        <v/>
      </c>
      <c r="AK155" t="str">
        <f t="shared" si="46"/>
        <v/>
      </c>
      <c r="AL155" t="str">
        <f t="shared" si="47"/>
        <v/>
      </c>
      <c r="AM155" t="str">
        <f t="shared" si="48"/>
        <v/>
      </c>
      <c r="AN155" t="str">
        <f t="shared" si="49"/>
        <v/>
      </c>
      <c r="AO155" t="str">
        <f t="shared" si="50"/>
        <v/>
      </c>
      <c r="AP155" t="str">
        <f t="shared" si="51"/>
        <v/>
      </c>
      <c r="AQ155" t="str">
        <f t="shared" si="40"/>
        <v>IDLE</v>
      </c>
    </row>
    <row r="156" spans="1:43" x14ac:dyDescent="0.25">
      <c r="A156">
        <v>10080</v>
      </c>
      <c r="B156" s="1">
        <v>867488060855003</v>
      </c>
      <c r="C156" s="1">
        <v>1719464143</v>
      </c>
      <c r="D156">
        <v>-22.892593999999999</v>
      </c>
      <c r="E156">
        <v>-47.046852000000001</v>
      </c>
      <c r="F156">
        <v>647</v>
      </c>
      <c r="G156">
        <v>8</v>
      </c>
      <c r="H156">
        <v>0</v>
      </c>
      <c r="I156">
        <v>1</v>
      </c>
      <c r="J156">
        <v>0</v>
      </c>
      <c r="K156">
        <v>54400</v>
      </c>
      <c r="L156">
        <v>0</v>
      </c>
      <c r="M156" t="s">
        <v>19</v>
      </c>
      <c r="N156">
        <v>10</v>
      </c>
      <c r="O156">
        <v>0</v>
      </c>
      <c r="P156">
        <v>0</v>
      </c>
      <c r="Q156">
        <v>0</v>
      </c>
      <c r="R156">
        <v>0</v>
      </c>
      <c r="S156" s="4">
        <v>45470.080358796295</v>
      </c>
      <c r="T156" s="6">
        <v>45470.080358796295</v>
      </c>
      <c r="U156">
        <f t="shared" si="52"/>
        <v>0</v>
      </c>
      <c r="V156" s="1">
        <f t="shared" si="53"/>
        <v>603</v>
      </c>
      <c r="W156" s="1" t="str">
        <f t="shared" si="41"/>
        <v/>
      </c>
      <c r="X156" s="14" t="str">
        <f t="shared" si="42"/>
        <v/>
      </c>
      <c r="Y156" s="14" t="str">
        <f t="shared" si="54"/>
        <v/>
      </c>
      <c r="Z156" s="17" t="str">
        <f t="shared" si="55"/>
        <v/>
      </c>
      <c r="AA156" s="18" t="str">
        <f t="shared" si="43"/>
        <v/>
      </c>
      <c r="AB156" s="18" t="str">
        <f>IF(AND(AA156="RUN",AA155=""),"RUN START","")</f>
        <v/>
      </c>
      <c r="AC156" s="18" t="str">
        <f>IF(AND(AA156="RUN",AA157=""),"",IF(AND(AA156="RUN",AA155="RUN"),"RUN",""))</f>
        <v/>
      </c>
      <c r="AE156" s="18" t="str">
        <f t="shared" si="56"/>
        <v/>
      </c>
      <c r="AF156" t="str">
        <f>IF(AND(AA155="RUN",AA156=""),"IDLE START","")</f>
        <v/>
      </c>
      <c r="AG156" s="18" t="str">
        <f t="shared" si="38"/>
        <v>IDLE</v>
      </c>
      <c r="AH156" t="str">
        <f t="shared" si="39"/>
        <v/>
      </c>
      <c r="AI156" t="str">
        <f t="shared" si="44"/>
        <v/>
      </c>
      <c r="AJ156" t="str">
        <f t="shared" si="45"/>
        <v/>
      </c>
      <c r="AK156" t="str">
        <f t="shared" si="46"/>
        <v/>
      </c>
      <c r="AL156" t="str">
        <f t="shared" si="47"/>
        <v/>
      </c>
      <c r="AM156" t="str">
        <f t="shared" si="48"/>
        <v/>
      </c>
      <c r="AN156" t="str">
        <f t="shared" si="49"/>
        <v/>
      </c>
      <c r="AO156" t="str">
        <f t="shared" si="50"/>
        <v/>
      </c>
      <c r="AP156" t="str">
        <f t="shared" si="51"/>
        <v/>
      </c>
      <c r="AQ156" t="str">
        <f t="shared" si="40"/>
        <v>IDLE</v>
      </c>
    </row>
    <row r="157" spans="1:43" x14ac:dyDescent="0.25">
      <c r="A157">
        <v>10083</v>
      </c>
      <c r="B157" s="1">
        <v>867488060855003</v>
      </c>
      <c r="C157" s="1">
        <v>1719464736</v>
      </c>
      <c r="D157">
        <v>-22.892593999999999</v>
      </c>
      <c r="E157">
        <v>-47.046852000000001</v>
      </c>
      <c r="F157">
        <v>647</v>
      </c>
      <c r="G157">
        <v>8</v>
      </c>
      <c r="H157">
        <v>0</v>
      </c>
      <c r="I157">
        <v>1</v>
      </c>
      <c r="J157">
        <v>0</v>
      </c>
      <c r="K157">
        <v>54400</v>
      </c>
      <c r="L157">
        <v>0</v>
      </c>
      <c r="M157" t="s">
        <v>19</v>
      </c>
      <c r="N157">
        <v>10</v>
      </c>
      <c r="O157">
        <v>0</v>
      </c>
      <c r="P157">
        <v>0</v>
      </c>
      <c r="Q157">
        <v>0</v>
      </c>
      <c r="R157">
        <v>0</v>
      </c>
      <c r="S157" s="4">
        <v>45470.087222222224</v>
      </c>
      <c r="T157" s="6">
        <v>45470.087222222224</v>
      </c>
      <c r="U157">
        <f t="shared" si="52"/>
        <v>0</v>
      </c>
      <c r="V157" s="1">
        <f t="shared" si="53"/>
        <v>593</v>
      </c>
      <c r="W157" s="1" t="str">
        <f t="shared" si="41"/>
        <v/>
      </c>
      <c r="X157" s="14" t="str">
        <f t="shared" si="42"/>
        <v/>
      </c>
      <c r="Y157" s="14" t="str">
        <f t="shared" si="54"/>
        <v/>
      </c>
      <c r="Z157" s="17" t="str">
        <f t="shared" si="55"/>
        <v/>
      </c>
      <c r="AA157" s="18" t="str">
        <f t="shared" si="43"/>
        <v/>
      </c>
      <c r="AB157" s="18" t="str">
        <f>IF(AND(AA157="RUN",AA156=""),"RUN START","")</f>
        <v/>
      </c>
      <c r="AC157" s="18" t="str">
        <f>IF(AND(AA157="RUN",AA158=""),"",IF(AND(AA157="RUN",AA156="RUN"),"RUN",""))</f>
        <v/>
      </c>
      <c r="AE157" s="18" t="str">
        <f t="shared" si="56"/>
        <v/>
      </c>
      <c r="AF157" t="str">
        <f>IF(AND(AA156="RUN",AA157=""),"IDLE START","")</f>
        <v/>
      </c>
      <c r="AG157" s="18" t="str">
        <f t="shared" si="38"/>
        <v>IDLE</v>
      </c>
      <c r="AH157" t="str">
        <f t="shared" si="39"/>
        <v/>
      </c>
      <c r="AI157" t="str">
        <f t="shared" si="44"/>
        <v/>
      </c>
      <c r="AJ157" t="str">
        <f t="shared" si="45"/>
        <v/>
      </c>
      <c r="AK157" t="str">
        <f t="shared" si="46"/>
        <v/>
      </c>
      <c r="AL157" t="str">
        <f t="shared" si="47"/>
        <v/>
      </c>
      <c r="AM157" t="str">
        <f t="shared" si="48"/>
        <v/>
      </c>
      <c r="AN157" t="str">
        <f t="shared" si="49"/>
        <v/>
      </c>
      <c r="AO157" t="str">
        <f t="shared" si="50"/>
        <v/>
      </c>
      <c r="AP157" t="str">
        <f t="shared" si="51"/>
        <v/>
      </c>
      <c r="AQ157" t="str">
        <f t="shared" si="40"/>
        <v>IDLE</v>
      </c>
    </row>
    <row r="158" spans="1:43" x14ac:dyDescent="0.25">
      <c r="A158">
        <v>10084</v>
      </c>
      <c r="B158" s="1">
        <v>867488060855003</v>
      </c>
      <c r="C158" s="1">
        <v>1719465339</v>
      </c>
      <c r="D158">
        <v>-22.892593999999999</v>
      </c>
      <c r="E158">
        <v>-47.046852000000001</v>
      </c>
      <c r="F158">
        <v>647</v>
      </c>
      <c r="G158">
        <v>8</v>
      </c>
      <c r="H158">
        <v>0</v>
      </c>
      <c r="I158">
        <v>1</v>
      </c>
      <c r="J158">
        <v>0</v>
      </c>
      <c r="K158">
        <v>54400</v>
      </c>
      <c r="L158">
        <v>0</v>
      </c>
      <c r="M158" t="s">
        <v>19</v>
      </c>
      <c r="N158">
        <v>10</v>
      </c>
      <c r="O158">
        <v>0</v>
      </c>
      <c r="P158">
        <v>0</v>
      </c>
      <c r="Q158">
        <v>0</v>
      </c>
      <c r="R158">
        <v>0</v>
      </c>
      <c r="S158" s="4">
        <v>45470.094201388885</v>
      </c>
      <c r="T158" s="6">
        <v>45470.094201388885</v>
      </c>
      <c r="U158">
        <f t="shared" si="52"/>
        <v>0</v>
      </c>
      <c r="V158" s="1">
        <f t="shared" si="53"/>
        <v>603</v>
      </c>
      <c r="W158" s="1" t="str">
        <f t="shared" si="41"/>
        <v/>
      </c>
      <c r="X158" s="14" t="str">
        <f t="shared" si="42"/>
        <v/>
      </c>
      <c r="Y158" s="14" t="str">
        <f t="shared" si="54"/>
        <v/>
      </c>
      <c r="Z158" s="17" t="str">
        <f t="shared" si="55"/>
        <v/>
      </c>
      <c r="AA158" s="18" t="str">
        <f t="shared" si="43"/>
        <v/>
      </c>
      <c r="AB158" s="18" t="str">
        <f>IF(AND(AA158="RUN",AA157=""),"RUN START","")</f>
        <v/>
      </c>
      <c r="AC158" s="18" t="str">
        <f>IF(AND(AA158="RUN",AA159=""),"",IF(AND(AA158="RUN",AA157="RUN"),"RUN",""))</f>
        <v/>
      </c>
      <c r="AE158" s="18" t="str">
        <f t="shared" si="56"/>
        <v/>
      </c>
      <c r="AF158" t="str">
        <f>IF(AND(AA157="RUN",AA158=""),"IDLE START","")</f>
        <v/>
      </c>
      <c r="AG158" s="18" t="str">
        <f t="shared" si="38"/>
        <v>IDLE</v>
      </c>
      <c r="AH158" t="str">
        <f t="shared" si="39"/>
        <v/>
      </c>
      <c r="AI158" t="str">
        <f t="shared" si="44"/>
        <v/>
      </c>
      <c r="AJ158" t="str">
        <f t="shared" si="45"/>
        <v/>
      </c>
      <c r="AK158" t="str">
        <f t="shared" si="46"/>
        <v/>
      </c>
      <c r="AL158" t="str">
        <f t="shared" si="47"/>
        <v/>
      </c>
      <c r="AM158" t="str">
        <f t="shared" si="48"/>
        <v/>
      </c>
      <c r="AN158" t="str">
        <f t="shared" si="49"/>
        <v/>
      </c>
      <c r="AO158" t="str">
        <f t="shared" si="50"/>
        <v/>
      </c>
      <c r="AP158" t="str">
        <f t="shared" si="51"/>
        <v/>
      </c>
      <c r="AQ158" t="str">
        <f t="shared" si="40"/>
        <v>IDLE</v>
      </c>
    </row>
    <row r="159" spans="1:43" x14ac:dyDescent="0.25">
      <c r="A159">
        <v>10085</v>
      </c>
      <c r="B159" s="1">
        <v>867488060855003</v>
      </c>
      <c r="C159" s="1">
        <v>1719465936</v>
      </c>
      <c r="D159">
        <v>-22.892593999999999</v>
      </c>
      <c r="E159">
        <v>-47.046852000000001</v>
      </c>
      <c r="F159">
        <v>647</v>
      </c>
      <c r="G159">
        <v>8</v>
      </c>
      <c r="H159">
        <v>0</v>
      </c>
      <c r="I159">
        <v>1</v>
      </c>
      <c r="J159">
        <v>0</v>
      </c>
      <c r="K159">
        <v>54400</v>
      </c>
      <c r="L159">
        <v>0</v>
      </c>
      <c r="M159" t="s">
        <v>19</v>
      </c>
      <c r="N159">
        <v>10</v>
      </c>
      <c r="O159">
        <v>0</v>
      </c>
      <c r="P159">
        <v>0</v>
      </c>
      <c r="Q159">
        <v>0</v>
      </c>
      <c r="R159">
        <v>0</v>
      </c>
      <c r="S159" s="4">
        <v>45470.101111111115</v>
      </c>
      <c r="T159" s="6">
        <v>45470.101111111115</v>
      </c>
      <c r="U159">
        <f t="shared" si="52"/>
        <v>0</v>
      </c>
      <c r="V159" s="1">
        <f t="shared" si="53"/>
        <v>597</v>
      </c>
      <c r="W159" s="1" t="str">
        <f t="shared" si="41"/>
        <v/>
      </c>
      <c r="X159" s="14" t="str">
        <f t="shared" si="42"/>
        <v/>
      </c>
      <c r="Y159" s="14" t="str">
        <f t="shared" si="54"/>
        <v/>
      </c>
      <c r="Z159" s="17" t="str">
        <f t="shared" si="55"/>
        <v/>
      </c>
      <c r="AA159" s="18" t="str">
        <f t="shared" si="43"/>
        <v/>
      </c>
      <c r="AB159" s="18" t="str">
        <f>IF(AND(AA159="RUN",AA158=""),"RUN START","")</f>
        <v/>
      </c>
      <c r="AC159" s="18" t="str">
        <f>IF(AND(AA159="RUN",AA160=""),"",IF(AND(AA159="RUN",AA158="RUN"),"RUN",""))</f>
        <v/>
      </c>
      <c r="AE159" s="18" t="str">
        <f t="shared" si="56"/>
        <v/>
      </c>
      <c r="AF159" t="str">
        <f>IF(AND(AA158="RUN",AA159=""),"IDLE START","")</f>
        <v/>
      </c>
      <c r="AG159" s="18" t="str">
        <f t="shared" si="38"/>
        <v>IDLE</v>
      </c>
      <c r="AH159" t="str">
        <f t="shared" si="39"/>
        <v/>
      </c>
      <c r="AI159" t="str">
        <f t="shared" si="44"/>
        <v/>
      </c>
      <c r="AJ159" t="str">
        <f t="shared" si="45"/>
        <v/>
      </c>
      <c r="AK159" t="str">
        <f t="shared" si="46"/>
        <v/>
      </c>
      <c r="AL159" t="str">
        <f t="shared" si="47"/>
        <v/>
      </c>
      <c r="AM159" t="str">
        <f t="shared" si="48"/>
        <v/>
      </c>
      <c r="AN159" t="str">
        <f t="shared" si="49"/>
        <v/>
      </c>
      <c r="AO159" t="str">
        <f t="shared" si="50"/>
        <v/>
      </c>
      <c r="AP159" t="str">
        <f t="shared" si="51"/>
        <v/>
      </c>
      <c r="AQ159" t="str">
        <f t="shared" si="40"/>
        <v>IDLE</v>
      </c>
    </row>
    <row r="160" spans="1:43" x14ac:dyDescent="0.25">
      <c r="A160">
        <v>10088</v>
      </c>
      <c r="B160" s="1">
        <v>867488060855003</v>
      </c>
      <c r="C160" s="1">
        <v>1719466547</v>
      </c>
      <c r="D160">
        <v>-22.892593999999999</v>
      </c>
      <c r="E160">
        <v>-47.046852000000001</v>
      </c>
      <c r="F160">
        <v>647</v>
      </c>
      <c r="G160">
        <v>8</v>
      </c>
      <c r="H160">
        <v>0</v>
      </c>
      <c r="I160">
        <v>1</v>
      </c>
      <c r="J160">
        <v>0</v>
      </c>
      <c r="K160">
        <v>54400</v>
      </c>
      <c r="L160">
        <v>0</v>
      </c>
      <c r="M160" t="s">
        <v>19</v>
      </c>
      <c r="N160">
        <v>10</v>
      </c>
      <c r="O160">
        <v>0</v>
      </c>
      <c r="P160">
        <v>0</v>
      </c>
      <c r="Q160">
        <v>0</v>
      </c>
      <c r="R160">
        <v>0</v>
      </c>
      <c r="S160" s="4">
        <v>45470.108182870368</v>
      </c>
      <c r="T160" s="6">
        <v>45470.108182870368</v>
      </c>
      <c r="U160">
        <f t="shared" si="52"/>
        <v>0</v>
      </c>
      <c r="V160" s="1">
        <f t="shared" si="53"/>
        <v>611</v>
      </c>
      <c r="W160" s="1" t="str">
        <f t="shared" si="41"/>
        <v/>
      </c>
      <c r="X160" s="14" t="str">
        <f t="shared" si="42"/>
        <v/>
      </c>
      <c r="Y160" s="14" t="str">
        <f t="shared" si="54"/>
        <v/>
      </c>
      <c r="Z160" s="17" t="str">
        <f t="shared" si="55"/>
        <v/>
      </c>
      <c r="AA160" s="18" t="str">
        <f t="shared" si="43"/>
        <v/>
      </c>
      <c r="AB160" s="18" t="str">
        <f>IF(AND(AA160="RUN",AA159=""),"RUN START","")</f>
        <v/>
      </c>
      <c r="AC160" s="18" t="str">
        <f>IF(AND(AA160="RUN",AA161=""),"",IF(AND(AA160="RUN",AA159="RUN"),"RUN",""))</f>
        <v/>
      </c>
      <c r="AE160" s="18" t="str">
        <f t="shared" si="56"/>
        <v/>
      </c>
      <c r="AF160" t="str">
        <f>IF(AND(AA159="RUN",AA160=""),"IDLE START","")</f>
        <v/>
      </c>
      <c r="AG160" s="18" t="str">
        <f t="shared" si="38"/>
        <v>IDLE</v>
      </c>
      <c r="AH160" t="str">
        <f t="shared" si="39"/>
        <v/>
      </c>
      <c r="AI160" t="str">
        <f t="shared" si="44"/>
        <v/>
      </c>
      <c r="AJ160" t="str">
        <f t="shared" si="45"/>
        <v/>
      </c>
      <c r="AK160" t="str">
        <f t="shared" si="46"/>
        <v/>
      </c>
      <c r="AL160" t="str">
        <f t="shared" si="47"/>
        <v/>
      </c>
      <c r="AM160" t="str">
        <f t="shared" si="48"/>
        <v/>
      </c>
      <c r="AN160" t="str">
        <f t="shared" si="49"/>
        <v/>
      </c>
      <c r="AO160" t="str">
        <f t="shared" si="50"/>
        <v/>
      </c>
      <c r="AP160" t="str">
        <f t="shared" si="51"/>
        <v/>
      </c>
      <c r="AQ160" t="str">
        <f t="shared" si="40"/>
        <v>IDLE</v>
      </c>
    </row>
    <row r="161" spans="1:43" x14ac:dyDescent="0.25">
      <c r="A161">
        <v>10089</v>
      </c>
      <c r="B161" s="1">
        <v>867488060855003</v>
      </c>
      <c r="C161" s="1">
        <v>1719467136</v>
      </c>
      <c r="D161">
        <v>-22.892593999999999</v>
      </c>
      <c r="E161">
        <v>-47.046852000000001</v>
      </c>
      <c r="F161">
        <v>647</v>
      </c>
      <c r="G161">
        <v>8</v>
      </c>
      <c r="H161">
        <v>0</v>
      </c>
      <c r="I161">
        <v>1</v>
      </c>
      <c r="J161">
        <v>0</v>
      </c>
      <c r="K161">
        <v>54400</v>
      </c>
      <c r="L161">
        <v>0</v>
      </c>
      <c r="M161" t="s">
        <v>19</v>
      </c>
      <c r="N161">
        <v>10</v>
      </c>
      <c r="O161">
        <v>0</v>
      </c>
      <c r="P161">
        <v>0</v>
      </c>
      <c r="Q161">
        <v>0</v>
      </c>
      <c r="R161">
        <v>0</v>
      </c>
      <c r="S161" s="4">
        <v>45470.114999999998</v>
      </c>
      <c r="T161" s="6">
        <v>45470.114999999998</v>
      </c>
      <c r="U161">
        <f t="shared" si="52"/>
        <v>0</v>
      </c>
      <c r="V161" s="1">
        <f t="shared" si="53"/>
        <v>589</v>
      </c>
      <c r="W161" s="1" t="str">
        <f t="shared" si="41"/>
        <v/>
      </c>
      <c r="X161" s="14" t="str">
        <f t="shared" si="42"/>
        <v/>
      </c>
      <c r="Y161" s="14" t="str">
        <f t="shared" si="54"/>
        <v/>
      </c>
      <c r="Z161" s="17" t="str">
        <f t="shared" si="55"/>
        <v/>
      </c>
      <c r="AA161" s="18" t="str">
        <f t="shared" si="43"/>
        <v/>
      </c>
      <c r="AB161" s="18" t="str">
        <f>IF(AND(AA161="RUN",AA160=""),"RUN START","")</f>
        <v/>
      </c>
      <c r="AC161" s="18" t="str">
        <f>IF(AND(AA161="RUN",AA162=""),"",IF(AND(AA161="RUN",AA160="RUN"),"RUN",""))</f>
        <v/>
      </c>
      <c r="AE161" s="18" t="str">
        <f t="shared" si="56"/>
        <v/>
      </c>
      <c r="AF161" t="str">
        <f>IF(AND(AA160="RUN",AA161=""),"IDLE START","")</f>
        <v/>
      </c>
      <c r="AG161" s="18" t="str">
        <f t="shared" si="38"/>
        <v>IDLE</v>
      </c>
      <c r="AH161" t="str">
        <f t="shared" si="39"/>
        <v/>
      </c>
      <c r="AI161" t="str">
        <f t="shared" si="44"/>
        <v/>
      </c>
      <c r="AJ161" t="str">
        <f t="shared" si="45"/>
        <v/>
      </c>
      <c r="AK161" t="str">
        <f t="shared" si="46"/>
        <v/>
      </c>
      <c r="AL161" t="str">
        <f t="shared" si="47"/>
        <v/>
      </c>
      <c r="AM161" t="str">
        <f t="shared" si="48"/>
        <v/>
      </c>
      <c r="AN161" t="str">
        <f t="shared" si="49"/>
        <v/>
      </c>
      <c r="AO161" t="str">
        <f t="shared" si="50"/>
        <v/>
      </c>
      <c r="AP161" t="str">
        <f t="shared" si="51"/>
        <v/>
      </c>
      <c r="AQ161" t="str">
        <f t="shared" si="40"/>
        <v>IDLE</v>
      </c>
    </row>
    <row r="162" spans="1:43" x14ac:dyDescent="0.25">
      <c r="A162">
        <v>10090</v>
      </c>
      <c r="B162" s="1">
        <v>867488060855003</v>
      </c>
      <c r="C162" s="1">
        <v>1719467735</v>
      </c>
      <c r="D162">
        <v>-22.892593999999999</v>
      </c>
      <c r="E162">
        <v>-47.046852000000001</v>
      </c>
      <c r="F162">
        <v>647</v>
      </c>
      <c r="G162">
        <v>8</v>
      </c>
      <c r="H162">
        <v>0</v>
      </c>
      <c r="I162">
        <v>1</v>
      </c>
      <c r="J162">
        <v>0</v>
      </c>
      <c r="K162">
        <v>54400</v>
      </c>
      <c r="L162">
        <v>0</v>
      </c>
      <c r="M162" t="s">
        <v>19</v>
      </c>
      <c r="N162">
        <v>10</v>
      </c>
      <c r="O162">
        <v>0</v>
      </c>
      <c r="P162">
        <v>0</v>
      </c>
      <c r="Q162">
        <v>0</v>
      </c>
      <c r="R162">
        <v>0</v>
      </c>
      <c r="S162" s="4">
        <v>45470.121932870374</v>
      </c>
      <c r="T162" s="6">
        <v>45470.121932870374</v>
      </c>
      <c r="U162">
        <f t="shared" si="52"/>
        <v>0</v>
      </c>
      <c r="V162" s="1">
        <f t="shared" si="53"/>
        <v>599</v>
      </c>
      <c r="W162" s="1" t="str">
        <f t="shared" si="41"/>
        <v/>
      </c>
      <c r="X162" s="14" t="str">
        <f t="shared" si="42"/>
        <v/>
      </c>
      <c r="Y162" s="14" t="str">
        <f t="shared" si="54"/>
        <v/>
      </c>
      <c r="Z162" s="17" t="str">
        <f t="shared" si="55"/>
        <v/>
      </c>
      <c r="AA162" s="18" t="str">
        <f t="shared" si="43"/>
        <v/>
      </c>
      <c r="AB162" s="18" t="str">
        <f>IF(AND(AA162="RUN",AA161=""),"RUN START","")</f>
        <v/>
      </c>
      <c r="AC162" s="18" t="str">
        <f>IF(AND(AA162="RUN",AA163=""),"",IF(AND(AA162="RUN",AA161="RUN"),"RUN",""))</f>
        <v/>
      </c>
      <c r="AE162" s="18" t="str">
        <f t="shared" si="56"/>
        <v/>
      </c>
      <c r="AF162" t="str">
        <f>IF(AND(AA161="RUN",AA162=""),"IDLE START","")</f>
        <v/>
      </c>
      <c r="AG162" s="18" t="str">
        <f t="shared" si="38"/>
        <v>IDLE</v>
      </c>
      <c r="AH162" t="str">
        <f t="shared" si="39"/>
        <v/>
      </c>
      <c r="AI162" t="str">
        <f t="shared" si="44"/>
        <v/>
      </c>
      <c r="AJ162" t="str">
        <f t="shared" si="45"/>
        <v/>
      </c>
      <c r="AK162" t="str">
        <f t="shared" si="46"/>
        <v/>
      </c>
      <c r="AL162" t="str">
        <f t="shared" si="47"/>
        <v/>
      </c>
      <c r="AM162" t="str">
        <f t="shared" si="48"/>
        <v/>
      </c>
      <c r="AN162" t="str">
        <f t="shared" si="49"/>
        <v/>
      </c>
      <c r="AO162" t="str">
        <f t="shared" si="50"/>
        <v/>
      </c>
      <c r="AP162" t="str">
        <f t="shared" si="51"/>
        <v/>
      </c>
      <c r="AQ162" t="str">
        <f t="shared" si="40"/>
        <v>IDLE</v>
      </c>
    </row>
    <row r="163" spans="1:43" x14ac:dyDescent="0.25">
      <c r="A163">
        <v>10093</v>
      </c>
      <c r="B163" s="1">
        <v>867488060855003</v>
      </c>
      <c r="C163" s="1">
        <v>1719468337</v>
      </c>
      <c r="D163">
        <v>-22.892593999999999</v>
      </c>
      <c r="E163">
        <v>-47.046852000000001</v>
      </c>
      <c r="F163">
        <v>647</v>
      </c>
      <c r="G163">
        <v>8</v>
      </c>
      <c r="H163">
        <v>0</v>
      </c>
      <c r="I163">
        <v>1</v>
      </c>
      <c r="J163">
        <v>0</v>
      </c>
      <c r="K163">
        <v>54400</v>
      </c>
      <c r="L163">
        <v>0</v>
      </c>
      <c r="M163" t="s">
        <v>19</v>
      </c>
      <c r="N163">
        <v>10</v>
      </c>
      <c r="O163">
        <v>0</v>
      </c>
      <c r="P163">
        <v>0</v>
      </c>
      <c r="Q163">
        <v>0</v>
      </c>
      <c r="R163">
        <v>0</v>
      </c>
      <c r="S163" s="4">
        <v>45470.128900462965</v>
      </c>
      <c r="T163" s="6">
        <v>45470.128900462965</v>
      </c>
      <c r="U163">
        <f t="shared" si="52"/>
        <v>0</v>
      </c>
      <c r="V163" s="1">
        <f t="shared" si="53"/>
        <v>602</v>
      </c>
      <c r="W163" s="1" t="str">
        <f t="shared" si="41"/>
        <v/>
      </c>
      <c r="X163" s="14" t="str">
        <f t="shared" si="42"/>
        <v/>
      </c>
      <c r="Y163" s="14" t="str">
        <f t="shared" si="54"/>
        <v/>
      </c>
      <c r="Z163" s="17" t="str">
        <f t="shared" si="55"/>
        <v/>
      </c>
      <c r="AA163" s="18" t="str">
        <f t="shared" si="43"/>
        <v/>
      </c>
      <c r="AB163" s="18" t="str">
        <f>IF(AND(AA163="RUN",AA162=""),"RUN START","")</f>
        <v/>
      </c>
      <c r="AC163" s="18" t="str">
        <f>IF(AND(AA163="RUN",AA164=""),"",IF(AND(AA163="RUN",AA162="RUN"),"RUN",""))</f>
        <v/>
      </c>
      <c r="AE163" s="18" t="str">
        <f t="shared" si="56"/>
        <v/>
      </c>
      <c r="AF163" t="str">
        <f>IF(AND(AA162="RUN",AA163=""),"IDLE START","")</f>
        <v/>
      </c>
      <c r="AG163" s="18" t="str">
        <f t="shared" si="38"/>
        <v>IDLE</v>
      </c>
      <c r="AH163" t="str">
        <f t="shared" si="39"/>
        <v/>
      </c>
      <c r="AI163" t="str">
        <f t="shared" si="44"/>
        <v/>
      </c>
      <c r="AJ163" t="str">
        <f t="shared" si="45"/>
        <v/>
      </c>
      <c r="AK163" t="str">
        <f t="shared" si="46"/>
        <v/>
      </c>
      <c r="AL163" t="str">
        <f t="shared" si="47"/>
        <v/>
      </c>
      <c r="AM163" t="str">
        <f t="shared" si="48"/>
        <v/>
      </c>
      <c r="AN163" t="str">
        <f t="shared" si="49"/>
        <v/>
      </c>
      <c r="AO163" t="str">
        <f t="shared" si="50"/>
        <v/>
      </c>
      <c r="AP163" t="str">
        <f t="shared" si="51"/>
        <v/>
      </c>
      <c r="AQ163" t="str">
        <f t="shared" si="40"/>
        <v>IDLE</v>
      </c>
    </row>
    <row r="164" spans="1:43" x14ac:dyDescent="0.25">
      <c r="A164">
        <v>10094</v>
      </c>
      <c r="B164" s="1">
        <v>867488060855003</v>
      </c>
      <c r="C164" s="1">
        <v>1719468934</v>
      </c>
      <c r="D164">
        <v>-22.892593999999999</v>
      </c>
      <c r="E164">
        <v>-47.046852000000001</v>
      </c>
      <c r="F164">
        <v>647</v>
      </c>
      <c r="G164">
        <v>8</v>
      </c>
      <c r="H164">
        <v>0</v>
      </c>
      <c r="I164">
        <v>1</v>
      </c>
      <c r="J164">
        <v>0</v>
      </c>
      <c r="K164">
        <v>54400</v>
      </c>
      <c r="L164">
        <v>0</v>
      </c>
      <c r="M164" t="s">
        <v>19</v>
      </c>
      <c r="N164">
        <v>10</v>
      </c>
      <c r="O164">
        <v>0</v>
      </c>
      <c r="P164">
        <v>0</v>
      </c>
      <c r="Q164">
        <v>0</v>
      </c>
      <c r="R164">
        <v>0</v>
      </c>
      <c r="S164" s="4">
        <v>45470.135810185187</v>
      </c>
      <c r="T164" s="6">
        <v>45470.135810185187</v>
      </c>
      <c r="U164">
        <f t="shared" si="52"/>
        <v>0</v>
      </c>
      <c r="V164" s="1">
        <f t="shared" si="53"/>
        <v>597</v>
      </c>
      <c r="W164" s="1" t="str">
        <f t="shared" si="41"/>
        <v/>
      </c>
      <c r="X164" s="14" t="str">
        <f t="shared" si="42"/>
        <v/>
      </c>
      <c r="Y164" s="14" t="str">
        <f t="shared" si="54"/>
        <v/>
      </c>
      <c r="Z164" s="17" t="str">
        <f t="shared" si="55"/>
        <v/>
      </c>
      <c r="AA164" s="18" t="str">
        <f t="shared" si="43"/>
        <v/>
      </c>
      <c r="AB164" s="18" t="str">
        <f>IF(AND(AA164="RUN",AA163=""),"RUN START","")</f>
        <v/>
      </c>
      <c r="AC164" s="18" t="str">
        <f>IF(AND(AA164="RUN",AA165=""),"",IF(AND(AA164="RUN",AA163="RUN"),"RUN",""))</f>
        <v/>
      </c>
      <c r="AE164" s="18" t="str">
        <f t="shared" si="56"/>
        <v/>
      </c>
      <c r="AF164" t="str">
        <f>IF(AND(AA163="RUN",AA164=""),"IDLE START","")</f>
        <v/>
      </c>
      <c r="AG164" s="18" t="str">
        <f t="shared" si="38"/>
        <v>IDLE</v>
      </c>
      <c r="AH164" t="str">
        <f t="shared" si="39"/>
        <v/>
      </c>
      <c r="AI164" t="str">
        <f t="shared" si="44"/>
        <v/>
      </c>
      <c r="AJ164" t="str">
        <f t="shared" si="45"/>
        <v/>
      </c>
      <c r="AK164" t="str">
        <f t="shared" si="46"/>
        <v/>
      </c>
      <c r="AL164" t="str">
        <f t="shared" si="47"/>
        <v/>
      </c>
      <c r="AM164" t="str">
        <f t="shared" si="48"/>
        <v/>
      </c>
      <c r="AN164" t="str">
        <f t="shared" si="49"/>
        <v/>
      </c>
      <c r="AO164" t="str">
        <f t="shared" si="50"/>
        <v/>
      </c>
      <c r="AP164" t="str">
        <f t="shared" si="51"/>
        <v/>
      </c>
      <c r="AQ164" t="str">
        <f t="shared" si="40"/>
        <v>IDLE</v>
      </c>
    </row>
    <row r="165" spans="1:43" x14ac:dyDescent="0.25">
      <c r="A165">
        <v>10095</v>
      </c>
      <c r="B165" s="1">
        <v>867488060855003</v>
      </c>
      <c r="C165" s="1">
        <v>1719469533</v>
      </c>
      <c r="D165">
        <v>-22.892593999999999</v>
      </c>
      <c r="E165">
        <v>-47.046852000000001</v>
      </c>
      <c r="F165">
        <v>647</v>
      </c>
      <c r="G165">
        <v>8</v>
      </c>
      <c r="H165">
        <v>0</v>
      </c>
      <c r="I165">
        <v>1</v>
      </c>
      <c r="J165">
        <v>0</v>
      </c>
      <c r="K165">
        <v>54400</v>
      </c>
      <c r="L165">
        <v>0</v>
      </c>
      <c r="M165" t="s">
        <v>19</v>
      </c>
      <c r="N165">
        <v>10</v>
      </c>
      <c r="O165">
        <v>0</v>
      </c>
      <c r="P165">
        <v>0</v>
      </c>
      <c r="Q165">
        <v>0</v>
      </c>
      <c r="R165">
        <v>0</v>
      </c>
      <c r="S165" s="4">
        <v>45470.142743055556</v>
      </c>
      <c r="T165" s="6">
        <v>45470.142743055556</v>
      </c>
      <c r="U165">
        <f t="shared" si="52"/>
        <v>0</v>
      </c>
      <c r="V165" s="1">
        <f t="shared" si="53"/>
        <v>599</v>
      </c>
      <c r="W165" s="1" t="str">
        <f t="shared" si="41"/>
        <v/>
      </c>
      <c r="X165" s="14" t="str">
        <f t="shared" si="42"/>
        <v/>
      </c>
      <c r="Y165" s="14" t="str">
        <f t="shared" si="54"/>
        <v/>
      </c>
      <c r="Z165" s="17" t="str">
        <f t="shared" si="55"/>
        <v/>
      </c>
      <c r="AA165" s="18" t="str">
        <f t="shared" si="43"/>
        <v/>
      </c>
      <c r="AB165" s="18" t="str">
        <f>IF(AND(AA165="RUN",AA164=""),"RUN START","")</f>
        <v/>
      </c>
      <c r="AC165" s="18" t="str">
        <f>IF(AND(AA165="RUN",AA166=""),"",IF(AND(AA165="RUN",AA164="RUN"),"RUN",""))</f>
        <v/>
      </c>
      <c r="AE165" s="18" t="str">
        <f t="shared" si="56"/>
        <v/>
      </c>
      <c r="AF165" t="str">
        <f>IF(AND(AA164="RUN",AA165=""),"IDLE START","")</f>
        <v/>
      </c>
      <c r="AG165" s="18" t="str">
        <f t="shared" si="38"/>
        <v>IDLE</v>
      </c>
      <c r="AH165" t="str">
        <f t="shared" si="39"/>
        <v/>
      </c>
      <c r="AI165" t="str">
        <f t="shared" si="44"/>
        <v/>
      </c>
      <c r="AJ165" t="str">
        <f t="shared" si="45"/>
        <v/>
      </c>
      <c r="AK165" t="str">
        <f t="shared" si="46"/>
        <v/>
      </c>
      <c r="AL165" t="str">
        <f t="shared" si="47"/>
        <v/>
      </c>
      <c r="AM165" t="str">
        <f t="shared" si="48"/>
        <v/>
      </c>
      <c r="AN165" t="str">
        <f t="shared" si="49"/>
        <v/>
      </c>
      <c r="AO165" t="str">
        <f t="shared" si="50"/>
        <v/>
      </c>
      <c r="AP165" t="str">
        <f t="shared" si="51"/>
        <v/>
      </c>
      <c r="AQ165" t="str">
        <f t="shared" si="40"/>
        <v>IDLE</v>
      </c>
    </row>
    <row r="166" spans="1:43" x14ac:dyDescent="0.25">
      <c r="A166">
        <v>10098</v>
      </c>
      <c r="B166" s="1">
        <v>867488060855003</v>
      </c>
      <c r="C166" s="1">
        <v>1719470134</v>
      </c>
      <c r="D166">
        <v>-22.892593999999999</v>
      </c>
      <c r="E166">
        <v>-47.046852000000001</v>
      </c>
      <c r="F166">
        <v>647</v>
      </c>
      <c r="G166">
        <v>8</v>
      </c>
      <c r="H166">
        <v>0</v>
      </c>
      <c r="I166">
        <v>1</v>
      </c>
      <c r="J166">
        <v>0</v>
      </c>
      <c r="K166">
        <v>54400</v>
      </c>
      <c r="L166">
        <v>0</v>
      </c>
      <c r="M166" t="s">
        <v>19</v>
      </c>
      <c r="N166">
        <v>10</v>
      </c>
      <c r="O166">
        <v>0</v>
      </c>
      <c r="P166">
        <v>0</v>
      </c>
      <c r="Q166">
        <v>0</v>
      </c>
      <c r="R166">
        <v>0</v>
      </c>
      <c r="S166" s="4">
        <v>45470.149699074071</v>
      </c>
      <c r="T166" s="6">
        <v>45470.149699074071</v>
      </c>
      <c r="U166">
        <f t="shared" si="52"/>
        <v>0</v>
      </c>
      <c r="V166" s="1">
        <f t="shared" si="53"/>
        <v>601</v>
      </c>
      <c r="W166" s="1" t="str">
        <f t="shared" si="41"/>
        <v/>
      </c>
      <c r="X166" s="14" t="str">
        <f t="shared" si="42"/>
        <v/>
      </c>
      <c r="Y166" s="14" t="str">
        <f t="shared" si="54"/>
        <v/>
      </c>
      <c r="Z166" s="17" t="str">
        <f t="shared" si="55"/>
        <v/>
      </c>
      <c r="AA166" s="18" t="str">
        <f t="shared" si="43"/>
        <v/>
      </c>
      <c r="AB166" s="18" t="str">
        <f>IF(AND(AA166="RUN",AA165=""),"RUN START","")</f>
        <v/>
      </c>
      <c r="AC166" s="18" t="str">
        <f>IF(AND(AA166="RUN",AA167=""),"",IF(AND(AA166="RUN",AA165="RUN"),"RUN",""))</f>
        <v/>
      </c>
      <c r="AE166" s="18" t="str">
        <f t="shared" si="56"/>
        <v/>
      </c>
      <c r="AF166" t="str">
        <f>IF(AND(AA165="RUN",AA166=""),"IDLE START","")</f>
        <v/>
      </c>
      <c r="AG166" s="18" t="str">
        <f t="shared" si="38"/>
        <v>IDLE</v>
      </c>
      <c r="AH166" t="str">
        <f t="shared" si="39"/>
        <v/>
      </c>
      <c r="AI166" t="str">
        <f t="shared" si="44"/>
        <v/>
      </c>
      <c r="AJ166" t="str">
        <f t="shared" si="45"/>
        <v/>
      </c>
      <c r="AK166" t="str">
        <f t="shared" si="46"/>
        <v/>
      </c>
      <c r="AL166" t="str">
        <f t="shared" si="47"/>
        <v/>
      </c>
      <c r="AM166" t="str">
        <f t="shared" si="48"/>
        <v/>
      </c>
      <c r="AN166" t="str">
        <f t="shared" si="49"/>
        <v/>
      </c>
      <c r="AO166" t="str">
        <f t="shared" si="50"/>
        <v/>
      </c>
      <c r="AP166" t="str">
        <f t="shared" si="51"/>
        <v/>
      </c>
      <c r="AQ166" t="str">
        <f t="shared" si="40"/>
        <v>IDLE</v>
      </c>
    </row>
    <row r="167" spans="1:43" x14ac:dyDescent="0.25">
      <c r="A167">
        <v>10099</v>
      </c>
      <c r="B167" s="1">
        <v>867488060855003</v>
      </c>
      <c r="C167" s="1">
        <v>1719470737</v>
      </c>
      <c r="D167">
        <v>-22.892593999999999</v>
      </c>
      <c r="E167">
        <v>-47.046852000000001</v>
      </c>
      <c r="F167">
        <v>647</v>
      </c>
      <c r="G167">
        <v>8</v>
      </c>
      <c r="H167">
        <v>0</v>
      </c>
      <c r="I167">
        <v>1</v>
      </c>
      <c r="J167">
        <v>0</v>
      </c>
      <c r="K167">
        <v>54400</v>
      </c>
      <c r="L167">
        <v>0</v>
      </c>
      <c r="M167" t="s">
        <v>19</v>
      </c>
      <c r="N167">
        <v>10</v>
      </c>
      <c r="O167">
        <v>0</v>
      </c>
      <c r="P167">
        <v>0</v>
      </c>
      <c r="Q167">
        <v>0</v>
      </c>
      <c r="R167">
        <v>0</v>
      </c>
      <c r="S167" s="4">
        <v>45470.156678240739</v>
      </c>
      <c r="T167" s="6">
        <v>45470.156678240739</v>
      </c>
      <c r="U167">
        <f t="shared" si="52"/>
        <v>0</v>
      </c>
      <c r="V167" s="1">
        <f t="shared" si="53"/>
        <v>603</v>
      </c>
      <c r="W167" s="1" t="str">
        <f t="shared" si="41"/>
        <v/>
      </c>
      <c r="X167" s="14" t="str">
        <f t="shared" si="42"/>
        <v/>
      </c>
      <c r="Y167" s="14" t="str">
        <f t="shared" si="54"/>
        <v/>
      </c>
      <c r="Z167" s="17" t="str">
        <f t="shared" si="55"/>
        <v/>
      </c>
      <c r="AA167" s="18" t="str">
        <f t="shared" si="43"/>
        <v/>
      </c>
      <c r="AB167" s="18" t="str">
        <f>IF(AND(AA167="RUN",AA166=""),"RUN START","")</f>
        <v/>
      </c>
      <c r="AC167" s="18" t="str">
        <f>IF(AND(AA167="RUN",AA168=""),"",IF(AND(AA167="RUN",AA166="RUN"),"RUN",""))</f>
        <v/>
      </c>
      <c r="AE167" s="18" t="str">
        <f t="shared" si="56"/>
        <v/>
      </c>
      <c r="AF167" t="str">
        <f>IF(AND(AA166="RUN",AA167=""),"IDLE START","")</f>
        <v/>
      </c>
      <c r="AG167" s="18" t="str">
        <f t="shared" si="38"/>
        <v>IDLE</v>
      </c>
      <c r="AH167" t="str">
        <f t="shared" si="39"/>
        <v/>
      </c>
      <c r="AI167" t="str">
        <f t="shared" si="44"/>
        <v/>
      </c>
      <c r="AJ167" t="str">
        <f t="shared" si="45"/>
        <v/>
      </c>
      <c r="AK167" t="str">
        <f t="shared" si="46"/>
        <v/>
      </c>
      <c r="AL167" t="str">
        <f t="shared" si="47"/>
        <v/>
      </c>
      <c r="AM167" t="str">
        <f t="shared" si="48"/>
        <v/>
      </c>
      <c r="AN167" t="str">
        <f t="shared" si="49"/>
        <v/>
      </c>
      <c r="AO167" t="str">
        <f t="shared" si="50"/>
        <v/>
      </c>
      <c r="AP167" t="str">
        <f t="shared" si="51"/>
        <v/>
      </c>
      <c r="AQ167" t="str">
        <f t="shared" si="40"/>
        <v>IDLE</v>
      </c>
    </row>
    <row r="168" spans="1:43" x14ac:dyDescent="0.25">
      <c r="A168">
        <v>10100</v>
      </c>
      <c r="B168" s="1">
        <v>867488060855003</v>
      </c>
      <c r="C168" s="1">
        <v>1719471335</v>
      </c>
      <c r="D168">
        <v>-22.892593999999999</v>
      </c>
      <c r="E168">
        <v>-47.046852000000001</v>
      </c>
      <c r="F168">
        <v>647</v>
      </c>
      <c r="G168">
        <v>8</v>
      </c>
      <c r="H168">
        <v>0</v>
      </c>
      <c r="I168">
        <v>1</v>
      </c>
      <c r="J168">
        <v>0</v>
      </c>
      <c r="K168">
        <v>54400</v>
      </c>
      <c r="L168">
        <v>0</v>
      </c>
      <c r="M168" t="s">
        <v>19</v>
      </c>
      <c r="N168">
        <v>10</v>
      </c>
      <c r="O168">
        <v>0</v>
      </c>
      <c r="P168">
        <v>0</v>
      </c>
      <c r="Q168">
        <v>0</v>
      </c>
      <c r="R168">
        <v>0</v>
      </c>
      <c r="S168" s="4">
        <v>45470.163599537038</v>
      </c>
      <c r="T168" s="6">
        <v>45470.163599537038</v>
      </c>
      <c r="U168">
        <f t="shared" si="52"/>
        <v>0</v>
      </c>
      <c r="V168" s="1">
        <f t="shared" si="53"/>
        <v>598</v>
      </c>
      <c r="W168" s="1" t="str">
        <f t="shared" si="41"/>
        <v/>
      </c>
      <c r="X168" s="14" t="str">
        <f t="shared" si="42"/>
        <v/>
      </c>
      <c r="Y168" s="14" t="str">
        <f t="shared" si="54"/>
        <v/>
      </c>
      <c r="Z168" s="17" t="str">
        <f t="shared" si="55"/>
        <v/>
      </c>
      <c r="AA168" s="18" t="str">
        <f t="shared" si="43"/>
        <v/>
      </c>
      <c r="AB168" s="18" t="str">
        <f>IF(AND(AA168="RUN",AA167=""),"RUN START","")</f>
        <v/>
      </c>
      <c r="AC168" s="18" t="str">
        <f>IF(AND(AA168="RUN",AA169=""),"",IF(AND(AA168="RUN",AA167="RUN"),"RUN",""))</f>
        <v/>
      </c>
      <c r="AE168" s="18" t="str">
        <f t="shared" si="56"/>
        <v/>
      </c>
      <c r="AF168" t="str">
        <f>IF(AND(AA167="RUN",AA168=""),"IDLE START","")</f>
        <v/>
      </c>
      <c r="AG168" s="18" t="str">
        <f t="shared" si="38"/>
        <v>IDLE</v>
      </c>
      <c r="AH168" t="str">
        <f t="shared" si="39"/>
        <v/>
      </c>
      <c r="AI168" t="str">
        <f t="shared" si="44"/>
        <v/>
      </c>
      <c r="AJ168" t="str">
        <f t="shared" si="45"/>
        <v/>
      </c>
      <c r="AK168" t="str">
        <f t="shared" si="46"/>
        <v/>
      </c>
      <c r="AL168" t="str">
        <f t="shared" si="47"/>
        <v/>
      </c>
      <c r="AM168" t="str">
        <f t="shared" si="48"/>
        <v/>
      </c>
      <c r="AN168" t="str">
        <f t="shared" si="49"/>
        <v/>
      </c>
      <c r="AO168" t="str">
        <f t="shared" si="50"/>
        <v/>
      </c>
      <c r="AP168" t="str">
        <f t="shared" si="51"/>
        <v/>
      </c>
      <c r="AQ168" t="str">
        <f t="shared" si="40"/>
        <v>IDLE</v>
      </c>
    </row>
    <row r="169" spans="1:43" x14ac:dyDescent="0.25">
      <c r="A169">
        <v>10103</v>
      </c>
      <c r="B169" s="1">
        <v>867488060855003</v>
      </c>
      <c r="C169" s="1">
        <v>1719471937</v>
      </c>
      <c r="D169">
        <v>-22.892593999999999</v>
      </c>
      <c r="E169">
        <v>-47.046852000000001</v>
      </c>
      <c r="F169">
        <v>647</v>
      </c>
      <c r="G169">
        <v>8</v>
      </c>
      <c r="H169">
        <v>0</v>
      </c>
      <c r="I169">
        <v>1</v>
      </c>
      <c r="J169">
        <v>0</v>
      </c>
      <c r="K169">
        <v>54400</v>
      </c>
      <c r="L169">
        <v>0</v>
      </c>
      <c r="M169" t="s">
        <v>19</v>
      </c>
      <c r="N169">
        <v>10</v>
      </c>
      <c r="O169">
        <v>0</v>
      </c>
      <c r="P169">
        <v>0</v>
      </c>
      <c r="Q169">
        <v>0</v>
      </c>
      <c r="R169">
        <v>0</v>
      </c>
      <c r="S169" s="4">
        <v>45470.170567129629</v>
      </c>
      <c r="T169" s="6">
        <v>45470.170567129629</v>
      </c>
      <c r="U169">
        <f t="shared" si="52"/>
        <v>0</v>
      </c>
      <c r="V169" s="1">
        <f t="shared" si="53"/>
        <v>602</v>
      </c>
      <c r="W169" s="1" t="str">
        <f t="shared" si="41"/>
        <v/>
      </c>
      <c r="X169" s="14" t="str">
        <f t="shared" si="42"/>
        <v/>
      </c>
      <c r="Y169" s="14" t="str">
        <f t="shared" si="54"/>
        <v/>
      </c>
      <c r="Z169" s="17" t="str">
        <f t="shared" si="55"/>
        <v/>
      </c>
      <c r="AA169" s="18" t="str">
        <f t="shared" si="43"/>
        <v/>
      </c>
      <c r="AB169" s="18" t="str">
        <f>IF(AND(AA169="RUN",AA168=""),"RUN START","")</f>
        <v/>
      </c>
      <c r="AC169" s="18" t="str">
        <f>IF(AND(AA169="RUN",AA170=""),"",IF(AND(AA169="RUN",AA168="RUN"),"RUN",""))</f>
        <v/>
      </c>
      <c r="AE169" s="18" t="str">
        <f t="shared" si="56"/>
        <v/>
      </c>
      <c r="AF169" t="str">
        <f>IF(AND(AA168="RUN",AA169=""),"IDLE START","")</f>
        <v/>
      </c>
      <c r="AG169" s="18" t="str">
        <f t="shared" si="38"/>
        <v>IDLE</v>
      </c>
      <c r="AH169" t="str">
        <f t="shared" si="39"/>
        <v/>
      </c>
      <c r="AI169" t="str">
        <f t="shared" si="44"/>
        <v/>
      </c>
      <c r="AJ169" t="str">
        <f t="shared" si="45"/>
        <v/>
      </c>
      <c r="AK169" t="str">
        <f t="shared" si="46"/>
        <v/>
      </c>
      <c r="AL169" t="str">
        <f t="shared" si="47"/>
        <v/>
      </c>
      <c r="AM169" t="str">
        <f t="shared" si="48"/>
        <v/>
      </c>
      <c r="AN169" t="str">
        <f t="shared" si="49"/>
        <v/>
      </c>
      <c r="AO169" t="str">
        <f t="shared" si="50"/>
        <v/>
      </c>
      <c r="AP169" t="str">
        <f t="shared" si="51"/>
        <v/>
      </c>
      <c r="AQ169" t="str">
        <f t="shared" si="40"/>
        <v>IDLE</v>
      </c>
    </row>
    <row r="170" spans="1:43" x14ac:dyDescent="0.25">
      <c r="A170">
        <v>10104</v>
      </c>
      <c r="B170" s="1">
        <v>867488060855003</v>
      </c>
      <c r="C170" s="1">
        <v>1719472539</v>
      </c>
      <c r="D170">
        <v>-22.892593999999999</v>
      </c>
      <c r="E170">
        <v>-47.046852000000001</v>
      </c>
      <c r="F170">
        <v>647</v>
      </c>
      <c r="G170">
        <v>8</v>
      </c>
      <c r="H170">
        <v>0</v>
      </c>
      <c r="I170">
        <v>1</v>
      </c>
      <c r="J170">
        <v>0</v>
      </c>
      <c r="K170">
        <v>54400</v>
      </c>
      <c r="L170">
        <v>0</v>
      </c>
      <c r="M170" t="s">
        <v>19</v>
      </c>
      <c r="N170">
        <v>10</v>
      </c>
      <c r="O170">
        <v>0</v>
      </c>
      <c r="P170">
        <v>0</v>
      </c>
      <c r="Q170">
        <v>0</v>
      </c>
      <c r="R170">
        <v>0</v>
      </c>
      <c r="S170" s="4">
        <v>45470.177534722221</v>
      </c>
      <c r="T170" s="6">
        <v>45470.177534722221</v>
      </c>
      <c r="U170">
        <f t="shared" si="52"/>
        <v>0</v>
      </c>
      <c r="V170" s="1">
        <f t="shared" si="53"/>
        <v>602</v>
      </c>
      <c r="W170" s="1" t="str">
        <f t="shared" si="41"/>
        <v/>
      </c>
      <c r="X170" s="14" t="str">
        <f t="shared" si="42"/>
        <v/>
      </c>
      <c r="Y170" s="14" t="str">
        <f t="shared" si="54"/>
        <v/>
      </c>
      <c r="Z170" s="17" t="str">
        <f t="shared" si="55"/>
        <v/>
      </c>
      <c r="AA170" s="18" t="str">
        <f t="shared" si="43"/>
        <v/>
      </c>
      <c r="AB170" s="18" t="str">
        <f>IF(AND(AA170="RUN",AA169=""),"RUN START","")</f>
        <v/>
      </c>
      <c r="AC170" s="18" t="str">
        <f>IF(AND(AA170="RUN",AA171=""),"",IF(AND(AA170="RUN",AA169="RUN"),"RUN",""))</f>
        <v/>
      </c>
      <c r="AE170" s="18" t="str">
        <f t="shared" si="56"/>
        <v/>
      </c>
      <c r="AF170" t="str">
        <f>IF(AND(AA169="RUN",AA170=""),"IDLE START","")</f>
        <v/>
      </c>
      <c r="AG170" s="18" t="str">
        <f t="shared" si="38"/>
        <v>IDLE</v>
      </c>
      <c r="AH170" t="str">
        <f t="shared" si="39"/>
        <v/>
      </c>
      <c r="AI170" t="str">
        <f t="shared" si="44"/>
        <v/>
      </c>
      <c r="AJ170" t="str">
        <f t="shared" si="45"/>
        <v/>
      </c>
      <c r="AK170" t="str">
        <f t="shared" si="46"/>
        <v/>
      </c>
      <c r="AL170" t="str">
        <f t="shared" si="47"/>
        <v/>
      </c>
      <c r="AM170" t="str">
        <f t="shared" si="48"/>
        <v/>
      </c>
      <c r="AN170" t="str">
        <f t="shared" si="49"/>
        <v/>
      </c>
      <c r="AO170" t="str">
        <f t="shared" si="50"/>
        <v/>
      </c>
      <c r="AP170" t="str">
        <f t="shared" si="51"/>
        <v/>
      </c>
      <c r="AQ170" t="str">
        <f t="shared" si="40"/>
        <v>IDLE</v>
      </c>
    </row>
    <row r="171" spans="1:43" x14ac:dyDescent="0.25">
      <c r="A171">
        <v>10105</v>
      </c>
      <c r="B171" s="1">
        <v>867488060855003</v>
      </c>
      <c r="C171" s="1">
        <v>1719473137</v>
      </c>
      <c r="D171">
        <v>-22.892593999999999</v>
      </c>
      <c r="E171">
        <v>-47.046852000000001</v>
      </c>
      <c r="F171">
        <v>647</v>
      </c>
      <c r="G171">
        <v>8</v>
      </c>
      <c r="H171">
        <v>0</v>
      </c>
      <c r="I171">
        <v>1</v>
      </c>
      <c r="J171">
        <v>0</v>
      </c>
      <c r="K171">
        <v>54400</v>
      </c>
      <c r="L171">
        <v>0</v>
      </c>
      <c r="M171" t="s">
        <v>19</v>
      </c>
      <c r="N171">
        <v>10</v>
      </c>
      <c r="O171">
        <v>0</v>
      </c>
      <c r="P171">
        <v>0</v>
      </c>
      <c r="Q171">
        <v>0</v>
      </c>
      <c r="R171">
        <v>0</v>
      </c>
      <c r="S171" s="4">
        <v>45470.18445601852</v>
      </c>
      <c r="T171" s="6">
        <v>45470.18445601852</v>
      </c>
      <c r="U171">
        <f t="shared" si="52"/>
        <v>0</v>
      </c>
      <c r="V171" s="1">
        <f t="shared" si="53"/>
        <v>598</v>
      </c>
      <c r="W171" s="1" t="str">
        <f t="shared" si="41"/>
        <v/>
      </c>
      <c r="X171" s="14" t="str">
        <f t="shared" si="42"/>
        <v/>
      </c>
      <c r="Y171" s="14" t="str">
        <f t="shared" si="54"/>
        <v/>
      </c>
      <c r="Z171" s="17" t="str">
        <f t="shared" si="55"/>
        <v/>
      </c>
      <c r="AA171" s="18" t="str">
        <f t="shared" si="43"/>
        <v/>
      </c>
      <c r="AB171" s="18" t="str">
        <f>IF(AND(AA171="RUN",AA170=""),"RUN START","")</f>
        <v/>
      </c>
      <c r="AC171" s="18" t="str">
        <f>IF(AND(AA171="RUN",AA172=""),"",IF(AND(AA171="RUN",AA170="RUN"),"RUN",""))</f>
        <v/>
      </c>
      <c r="AE171" s="18" t="str">
        <f t="shared" si="56"/>
        <v/>
      </c>
      <c r="AF171" t="str">
        <f>IF(AND(AA170="RUN",AA171=""),"IDLE START","")</f>
        <v/>
      </c>
      <c r="AG171" s="18" t="str">
        <f t="shared" si="38"/>
        <v>IDLE</v>
      </c>
      <c r="AH171" t="str">
        <f t="shared" si="39"/>
        <v/>
      </c>
      <c r="AI171" t="str">
        <f t="shared" si="44"/>
        <v/>
      </c>
      <c r="AJ171" t="str">
        <f t="shared" si="45"/>
        <v/>
      </c>
      <c r="AK171" t="str">
        <f t="shared" si="46"/>
        <v/>
      </c>
      <c r="AL171" t="str">
        <f t="shared" si="47"/>
        <v/>
      </c>
      <c r="AM171" t="str">
        <f t="shared" si="48"/>
        <v/>
      </c>
      <c r="AN171" t="str">
        <f t="shared" si="49"/>
        <v/>
      </c>
      <c r="AO171" t="str">
        <f t="shared" si="50"/>
        <v/>
      </c>
      <c r="AP171" t="str">
        <f t="shared" si="51"/>
        <v/>
      </c>
      <c r="AQ171" t="str">
        <f t="shared" si="40"/>
        <v>IDLE</v>
      </c>
    </row>
    <row r="172" spans="1:43" x14ac:dyDescent="0.25">
      <c r="A172">
        <v>10108</v>
      </c>
      <c r="B172" s="1">
        <v>867488060855003</v>
      </c>
      <c r="C172" s="1">
        <v>1719473736</v>
      </c>
      <c r="D172">
        <v>-22.892593999999999</v>
      </c>
      <c r="E172">
        <v>-47.046852000000001</v>
      </c>
      <c r="F172">
        <v>647</v>
      </c>
      <c r="G172">
        <v>8</v>
      </c>
      <c r="H172">
        <v>0</v>
      </c>
      <c r="I172">
        <v>1</v>
      </c>
      <c r="J172">
        <v>0</v>
      </c>
      <c r="K172">
        <v>54400</v>
      </c>
      <c r="L172">
        <v>0</v>
      </c>
      <c r="M172" t="s">
        <v>19</v>
      </c>
      <c r="N172">
        <v>10</v>
      </c>
      <c r="O172">
        <v>0</v>
      </c>
      <c r="P172">
        <v>0</v>
      </c>
      <c r="Q172">
        <v>0</v>
      </c>
      <c r="R172">
        <v>0</v>
      </c>
      <c r="S172" s="4">
        <v>45470.191388888888</v>
      </c>
      <c r="T172" s="6">
        <v>45470.191388888888</v>
      </c>
      <c r="U172">
        <f t="shared" si="52"/>
        <v>0</v>
      </c>
      <c r="V172" s="1">
        <f t="shared" si="53"/>
        <v>599</v>
      </c>
      <c r="W172" s="1" t="str">
        <f t="shared" si="41"/>
        <v/>
      </c>
      <c r="X172" s="14" t="str">
        <f t="shared" si="42"/>
        <v/>
      </c>
      <c r="Y172" s="14" t="str">
        <f t="shared" si="54"/>
        <v/>
      </c>
      <c r="Z172" s="17" t="str">
        <f t="shared" si="55"/>
        <v/>
      </c>
      <c r="AA172" s="18" t="str">
        <f t="shared" si="43"/>
        <v/>
      </c>
      <c r="AB172" s="18" t="str">
        <f>IF(AND(AA172="RUN",AA171=""),"RUN START","")</f>
        <v/>
      </c>
      <c r="AC172" s="18" t="str">
        <f>IF(AND(AA172="RUN",AA173=""),"",IF(AND(AA172="RUN",AA171="RUN"),"RUN",""))</f>
        <v/>
      </c>
      <c r="AE172" s="18" t="str">
        <f t="shared" si="56"/>
        <v/>
      </c>
      <c r="AF172" t="str">
        <f>IF(AND(AA171="RUN",AA172=""),"IDLE START","")</f>
        <v/>
      </c>
      <c r="AG172" s="18" t="str">
        <f t="shared" si="38"/>
        <v>IDLE</v>
      </c>
      <c r="AH172" t="str">
        <f t="shared" si="39"/>
        <v/>
      </c>
      <c r="AI172" t="str">
        <f t="shared" si="44"/>
        <v/>
      </c>
      <c r="AJ172" t="str">
        <f t="shared" si="45"/>
        <v/>
      </c>
      <c r="AK172" t="str">
        <f t="shared" si="46"/>
        <v/>
      </c>
      <c r="AL172" t="str">
        <f t="shared" si="47"/>
        <v/>
      </c>
      <c r="AM172" t="str">
        <f t="shared" si="48"/>
        <v/>
      </c>
      <c r="AN172" t="str">
        <f t="shared" si="49"/>
        <v/>
      </c>
      <c r="AO172" t="str">
        <f t="shared" si="50"/>
        <v/>
      </c>
      <c r="AP172" t="str">
        <f t="shared" si="51"/>
        <v/>
      </c>
      <c r="AQ172" t="str">
        <f t="shared" si="40"/>
        <v>IDLE</v>
      </c>
    </row>
    <row r="173" spans="1:43" x14ac:dyDescent="0.25">
      <c r="A173">
        <v>10109</v>
      </c>
      <c r="B173" s="1">
        <v>867488060855003</v>
      </c>
      <c r="C173" s="1">
        <v>1719474336</v>
      </c>
      <c r="D173">
        <v>-22.892593999999999</v>
      </c>
      <c r="E173">
        <v>-47.046852000000001</v>
      </c>
      <c r="F173">
        <v>647</v>
      </c>
      <c r="G173">
        <v>8</v>
      </c>
      <c r="H173">
        <v>0</v>
      </c>
      <c r="I173">
        <v>1</v>
      </c>
      <c r="J173">
        <v>0</v>
      </c>
      <c r="K173">
        <v>54400</v>
      </c>
      <c r="L173">
        <v>0</v>
      </c>
      <c r="M173" t="s">
        <v>19</v>
      </c>
      <c r="N173">
        <v>10</v>
      </c>
      <c r="O173">
        <v>0</v>
      </c>
      <c r="P173">
        <v>0</v>
      </c>
      <c r="Q173">
        <v>0</v>
      </c>
      <c r="R173">
        <v>0</v>
      </c>
      <c r="S173" s="4">
        <v>45470.198333333334</v>
      </c>
      <c r="T173" s="6">
        <v>45470.198333333334</v>
      </c>
      <c r="U173">
        <f t="shared" si="52"/>
        <v>0</v>
      </c>
      <c r="V173" s="1">
        <f t="shared" si="53"/>
        <v>600</v>
      </c>
      <c r="W173" s="1" t="str">
        <f t="shared" si="41"/>
        <v/>
      </c>
      <c r="X173" s="14" t="str">
        <f t="shared" si="42"/>
        <v/>
      </c>
      <c r="Y173" s="14" t="str">
        <f t="shared" si="54"/>
        <v/>
      </c>
      <c r="Z173" s="17" t="str">
        <f t="shared" si="55"/>
        <v/>
      </c>
      <c r="AA173" s="18" t="str">
        <f t="shared" si="43"/>
        <v/>
      </c>
      <c r="AB173" s="18" t="str">
        <f>IF(AND(AA173="RUN",AA172=""),"RUN START","")</f>
        <v/>
      </c>
      <c r="AC173" s="18" t="str">
        <f>IF(AND(AA173="RUN",AA174=""),"",IF(AND(AA173="RUN",AA172="RUN"),"RUN",""))</f>
        <v/>
      </c>
      <c r="AE173" s="18" t="str">
        <f t="shared" si="56"/>
        <v/>
      </c>
      <c r="AF173" t="str">
        <f>IF(AND(AA172="RUN",AA173=""),"IDLE START","")</f>
        <v/>
      </c>
      <c r="AG173" s="18" t="str">
        <f t="shared" si="38"/>
        <v>IDLE</v>
      </c>
      <c r="AH173" t="str">
        <f t="shared" si="39"/>
        <v/>
      </c>
      <c r="AI173" t="str">
        <f t="shared" si="44"/>
        <v/>
      </c>
      <c r="AJ173" t="str">
        <f t="shared" si="45"/>
        <v/>
      </c>
      <c r="AK173" t="str">
        <f t="shared" si="46"/>
        <v/>
      </c>
      <c r="AL173" t="str">
        <f t="shared" si="47"/>
        <v/>
      </c>
      <c r="AM173" t="str">
        <f t="shared" si="48"/>
        <v/>
      </c>
      <c r="AN173" t="str">
        <f t="shared" si="49"/>
        <v/>
      </c>
      <c r="AO173" t="str">
        <f t="shared" si="50"/>
        <v/>
      </c>
      <c r="AP173" t="str">
        <f t="shared" si="51"/>
        <v/>
      </c>
      <c r="AQ173" t="str">
        <f t="shared" si="40"/>
        <v>IDLE</v>
      </c>
    </row>
    <row r="174" spans="1:43" x14ac:dyDescent="0.25">
      <c r="A174">
        <v>10110</v>
      </c>
      <c r="B174" s="1">
        <v>867488060855003</v>
      </c>
      <c r="C174" s="1">
        <v>1719474936</v>
      </c>
      <c r="D174">
        <v>-22.892593999999999</v>
      </c>
      <c r="E174">
        <v>-47.046852000000001</v>
      </c>
      <c r="F174">
        <v>647</v>
      </c>
      <c r="G174">
        <v>8</v>
      </c>
      <c r="H174">
        <v>0</v>
      </c>
      <c r="I174">
        <v>1</v>
      </c>
      <c r="J174">
        <v>0</v>
      </c>
      <c r="K174">
        <v>54400</v>
      </c>
      <c r="L174">
        <v>0</v>
      </c>
      <c r="M174" t="s">
        <v>19</v>
      </c>
      <c r="N174">
        <v>10</v>
      </c>
      <c r="O174">
        <v>0</v>
      </c>
      <c r="P174">
        <v>0</v>
      </c>
      <c r="Q174">
        <v>0</v>
      </c>
      <c r="R174">
        <v>0</v>
      </c>
      <c r="S174" s="4">
        <v>45470.205277777779</v>
      </c>
      <c r="T174" s="6">
        <v>45470.205277777779</v>
      </c>
      <c r="U174">
        <f t="shared" si="52"/>
        <v>0</v>
      </c>
      <c r="V174" s="1">
        <f t="shared" si="53"/>
        <v>600</v>
      </c>
      <c r="W174" s="1" t="str">
        <f t="shared" si="41"/>
        <v/>
      </c>
      <c r="X174" s="14" t="str">
        <f t="shared" si="42"/>
        <v/>
      </c>
      <c r="Y174" s="14" t="str">
        <f t="shared" si="54"/>
        <v/>
      </c>
      <c r="Z174" s="17" t="str">
        <f t="shared" si="55"/>
        <v/>
      </c>
      <c r="AA174" s="18" t="str">
        <f t="shared" si="43"/>
        <v/>
      </c>
      <c r="AB174" s="18" t="str">
        <f>IF(AND(AA174="RUN",AA173=""),"RUN START","")</f>
        <v/>
      </c>
      <c r="AC174" s="18" t="str">
        <f>IF(AND(AA174="RUN",AA175=""),"",IF(AND(AA174="RUN",AA173="RUN"),"RUN",""))</f>
        <v/>
      </c>
      <c r="AE174" s="18" t="str">
        <f t="shared" si="56"/>
        <v/>
      </c>
      <c r="AF174" t="str">
        <f>IF(AND(AA173="RUN",AA174=""),"IDLE START","")</f>
        <v/>
      </c>
      <c r="AG174" s="18" t="str">
        <f t="shared" si="38"/>
        <v>IDLE</v>
      </c>
      <c r="AH174" t="str">
        <f t="shared" si="39"/>
        <v/>
      </c>
      <c r="AI174" t="str">
        <f t="shared" si="44"/>
        <v/>
      </c>
      <c r="AJ174" t="str">
        <f t="shared" si="45"/>
        <v/>
      </c>
      <c r="AK174" t="str">
        <f t="shared" si="46"/>
        <v/>
      </c>
      <c r="AL174" t="str">
        <f t="shared" si="47"/>
        <v/>
      </c>
      <c r="AM174" t="str">
        <f t="shared" si="48"/>
        <v/>
      </c>
      <c r="AN174" t="str">
        <f t="shared" si="49"/>
        <v/>
      </c>
      <c r="AO174" t="str">
        <f t="shared" si="50"/>
        <v/>
      </c>
      <c r="AP174" t="str">
        <f t="shared" si="51"/>
        <v/>
      </c>
      <c r="AQ174" t="str">
        <f t="shared" si="40"/>
        <v>IDLE</v>
      </c>
    </row>
    <row r="175" spans="1:43" x14ac:dyDescent="0.25">
      <c r="A175">
        <v>10113</v>
      </c>
      <c r="B175" s="1">
        <v>867488060855003</v>
      </c>
      <c r="C175" s="1">
        <v>1719475535</v>
      </c>
      <c r="D175">
        <v>-22.892593999999999</v>
      </c>
      <c r="E175">
        <v>-47.046852000000001</v>
      </c>
      <c r="F175">
        <v>647</v>
      </c>
      <c r="G175">
        <v>8</v>
      </c>
      <c r="H175">
        <v>0</v>
      </c>
      <c r="I175">
        <v>1</v>
      </c>
      <c r="J175">
        <v>0</v>
      </c>
      <c r="K175">
        <v>54400</v>
      </c>
      <c r="L175">
        <v>0</v>
      </c>
      <c r="M175" t="s">
        <v>19</v>
      </c>
      <c r="N175">
        <v>10</v>
      </c>
      <c r="O175">
        <v>0</v>
      </c>
      <c r="P175">
        <v>0</v>
      </c>
      <c r="Q175">
        <v>0</v>
      </c>
      <c r="R175">
        <v>0</v>
      </c>
      <c r="S175" s="4">
        <v>45470.212210648147</v>
      </c>
      <c r="T175" s="6">
        <v>45470.212210648147</v>
      </c>
      <c r="U175">
        <f t="shared" si="52"/>
        <v>0</v>
      </c>
      <c r="V175" s="1">
        <f t="shared" si="53"/>
        <v>599</v>
      </c>
      <c r="W175" s="1" t="str">
        <f t="shared" si="41"/>
        <v/>
      </c>
      <c r="X175" s="14" t="str">
        <f t="shared" si="42"/>
        <v/>
      </c>
      <c r="Y175" s="14" t="str">
        <f t="shared" si="54"/>
        <v/>
      </c>
      <c r="Z175" s="17" t="str">
        <f t="shared" si="55"/>
        <v/>
      </c>
      <c r="AA175" s="18" t="str">
        <f t="shared" si="43"/>
        <v/>
      </c>
      <c r="AB175" s="18" t="str">
        <f>IF(AND(AA175="RUN",AA174=""),"RUN START","")</f>
        <v/>
      </c>
      <c r="AC175" s="18" t="str">
        <f>IF(AND(AA175="RUN",AA176=""),"",IF(AND(AA175="RUN",AA174="RUN"),"RUN",""))</f>
        <v/>
      </c>
      <c r="AE175" s="18" t="str">
        <f t="shared" si="56"/>
        <v/>
      </c>
      <c r="AF175" t="str">
        <f>IF(AND(AA174="RUN",AA175=""),"IDLE START","")</f>
        <v/>
      </c>
      <c r="AG175" s="18" t="str">
        <f t="shared" si="38"/>
        <v>IDLE</v>
      </c>
      <c r="AH175" t="str">
        <f t="shared" si="39"/>
        <v/>
      </c>
      <c r="AI175" t="str">
        <f t="shared" si="44"/>
        <v/>
      </c>
      <c r="AJ175" t="str">
        <f t="shared" si="45"/>
        <v/>
      </c>
      <c r="AK175" t="str">
        <f t="shared" si="46"/>
        <v/>
      </c>
      <c r="AL175" t="str">
        <f t="shared" si="47"/>
        <v/>
      </c>
      <c r="AM175" t="str">
        <f t="shared" si="48"/>
        <v/>
      </c>
      <c r="AN175" t="str">
        <f t="shared" si="49"/>
        <v/>
      </c>
      <c r="AO175" t="str">
        <f t="shared" si="50"/>
        <v/>
      </c>
      <c r="AP175" t="str">
        <f t="shared" si="51"/>
        <v/>
      </c>
      <c r="AQ175" t="str">
        <f t="shared" si="40"/>
        <v>IDLE</v>
      </c>
    </row>
    <row r="176" spans="1:43" x14ac:dyDescent="0.25">
      <c r="A176">
        <v>10114</v>
      </c>
      <c r="B176" s="1">
        <v>867488060855003</v>
      </c>
      <c r="C176" s="1">
        <v>1719476136</v>
      </c>
      <c r="D176">
        <v>-22.892593999999999</v>
      </c>
      <c r="E176">
        <v>-47.046852000000001</v>
      </c>
      <c r="F176">
        <v>647</v>
      </c>
      <c r="G176">
        <v>8</v>
      </c>
      <c r="H176">
        <v>0</v>
      </c>
      <c r="I176">
        <v>1</v>
      </c>
      <c r="J176">
        <v>0</v>
      </c>
      <c r="K176">
        <v>54400</v>
      </c>
      <c r="L176">
        <v>0</v>
      </c>
      <c r="M176" t="s">
        <v>19</v>
      </c>
      <c r="N176">
        <v>10</v>
      </c>
      <c r="O176">
        <v>0</v>
      </c>
      <c r="P176">
        <v>0</v>
      </c>
      <c r="Q176">
        <v>0</v>
      </c>
      <c r="R176">
        <v>0</v>
      </c>
      <c r="S176" s="4">
        <v>45470.219166666669</v>
      </c>
      <c r="T176" s="6">
        <v>45470.219166666669</v>
      </c>
      <c r="U176">
        <f t="shared" si="52"/>
        <v>0</v>
      </c>
      <c r="V176" s="1">
        <f t="shared" si="53"/>
        <v>601</v>
      </c>
      <c r="W176" s="1" t="str">
        <f t="shared" si="41"/>
        <v/>
      </c>
      <c r="X176" s="14" t="str">
        <f t="shared" si="42"/>
        <v/>
      </c>
      <c r="Y176" s="14" t="str">
        <f t="shared" si="54"/>
        <v/>
      </c>
      <c r="Z176" s="17" t="str">
        <f t="shared" si="55"/>
        <v/>
      </c>
      <c r="AA176" s="18" t="str">
        <f t="shared" si="43"/>
        <v/>
      </c>
      <c r="AB176" s="18" t="str">
        <f>IF(AND(AA176="RUN",AA175=""),"RUN START","")</f>
        <v/>
      </c>
      <c r="AC176" s="18" t="str">
        <f>IF(AND(AA176="RUN",AA177=""),"",IF(AND(AA176="RUN",AA175="RUN"),"RUN",""))</f>
        <v/>
      </c>
      <c r="AE176" s="18" t="str">
        <f t="shared" si="56"/>
        <v/>
      </c>
      <c r="AF176" t="str">
        <f>IF(AND(AA175="RUN",AA176=""),"IDLE START","")</f>
        <v/>
      </c>
      <c r="AG176" s="18" t="str">
        <f t="shared" si="38"/>
        <v>IDLE</v>
      </c>
      <c r="AH176" t="str">
        <f t="shared" si="39"/>
        <v/>
      </c>
      <c r="AI176" t="str">
        <f t="shared" si="44"/>
        <v/>
      </c>
      <c r="AJ176" t="str">
        <f t="shared" si="45"/>
        <v/>
      </c>
      <c r="AK176" t="str">
        <f t="shared" si="46"/>
        <v/>
      </c>
      <c r="AL176" t="str">
        <f t="shared" si="47"/>
        <v/>
      </c>
      <c r="AM176" t="str">
        <f t="shared" si="48"/>
        <v/>
      </c>
      <c r="AN176" t="str">
        <f t="shared" si="49"/>
        <v/>
      </c>
      <c r="AO176" t="str">
        <f t="shared" si="50"/>
        <v/>
      </c>
      <c r="AP176" t="str">
        <f t="shared" si="51"/>
        <v/>
      </c>
      <c r="AQ176" t="str">
        <f t="shared" si="40"/>
        <v>IDLE</v>
      </c>
    </row>
    <row r="177" spans="1:43" x14ac:dyDescent="0.25">
      <c r="A177">
        <v>10115</v>
      </c>
      <c r="B177" s="1">
        <v>867488060855003</v>
      </c>
      <c r="C177" s="1">
        <v>1719476735</v>
      </c>
      <c r="D177">
        <v>-22.892593999999999</v>
      </c>
      <c r="E177">
        <v>-47.046852000000001</v>
      </c>
      <c r="F177">
        <v>647</v>
      </c>
      <c r="G177">
        <v>8</v>
      </c>
      <c r="H177">
        <v>0</v>
      </c>
      <c r="I177">
        <v>1</v>
      </c>
      <c r="J177">
        <v>0</v>
      </c>
      <c r="K177">
        <v>54400</v>
      </c>
      <c r="L177">
        <v>0</v>
      </c>
      <c r="M177" t="s">
        <v>19</v>
      </c>
      <c r="N177">
        <v>10</v>
      </c>
      <c r="O177">
        <v>0</v>
      </c>
      <c r="P177">
        <v>0</v>
      </c>
      <c r="Q177">
        <v>0</v>
      </c>
      <c r="R177">
        <v>0</v>
      </c>
      <c r="S177" s="4">
        <v>45470.226099537038</v>
      </c>
      <c r="T177" s="6">
        <v>45470.226099537038</v>
      </c>
      <c r="U177">
        <f t="shared" si="52"/>
        <v>0</v>
      </c>
      <c r="V177" s="1">
        <f t="shared" si="53"/>
        <v>599</v>
      </c>
      <c r="W177" s="1" t="str">
        <f t="shared" si="41"/>
        <v/>
      </c>
      <c r="X177" s="14" t="str">
        <f t="shared" si="42"/>
        <v/>
      </c>
      <c r="Y177" s="14" t="str">
        <f t="shared" si="54"/>
        <v/>
      </c>
      <c r="Z177" s="17" t="str">
        <f t="shared" si="55"/>
        <v/>
      </c>
      <c r="AA177" s="18" t="str">
        <f t="shared" si="43"/>
        <v/>
      </c>
      <c r="AB177" s="18" t="str">
        <f>IF(AND(AA177="RUN",AA176=""),"RUN START","")</f>
        <v/>
      </c>
      <c r="AC177" s="18" t="str">
        <f>IF(AND(AA177="RUN",AA178=""),"",IF(AND(AA177="RUN",AA176="RUN"),"RUN",""))</f>
        <v/>
      </c>
      <c r="AE177" s="18" t="str">
        <f t="shared" si="56"/>
        <v/>
      </c>
      <c r="AF177" t="str">
        <f>IF(AND(AA176="RUN",AA177=""),"IDLE START","")</f>
        <v/>
      </c>
      <c r="AG177" s="18" t="str">
        <f t="shared" si="38"/>
        <v>IDLE</v>
      </c>
      <c r="AH177" t="str">
        <f t="shared" si="39"/>
        <v/>
      </c>
      <c r="AI177" t="str">
        <f t="shared" si="44"/>
        <v/>
      </c>
      <c r="AJ177" t="str">
        <f t="shared" si="45"/>
        <v/>
      </c>
      <c r="AK177" t="str">
        <f t="shared" si="46"/>
        <v/>
      </c>
      <c r="AL177" t="str">
        <f t="shared" si="47"/>
        <v/>
      </c>
      <c r="AM177" t="str">
        <f t="shared" si="48"/>
        <v/>
      </c>
      <c r="AN177" t="str">
        <f t="shared" si="49"/>
        <v/>
      </c>
      <c r="AO177" t="str">
        <f t="shared" si="50"/>
        <v/>
      </c>
      <c r="AP177" t="str">
        <f t="shared" si="51"/>
        <v/>
      </c>
      <c r="AQ177" t="str">
        <f t="shared" si="40"/>
        <v>IDLE</v>
      </c>
    </row>
    <row r="178" spans="1:43" x14ac:dyDescent="0.25">
      <c r="A178">
        <v>10118</v>
      </c>
      <c r="B178" s="1">
        <v>867488060855003</v>
      </c>
      <c r="C178" s="1">
        <v>1719477333</v>
      </c>
      <c r="D178">
        <v>-22.892593999999999</v>
      </c>
      <c r="E178">
        <v>-47.046852000000001</v>
      </c>
      <c r="F178">
        <v>647</v>
      </c>
      <c r="G178">
        <v>8</v>
      </c>
      <c r="H178">
        <v>0</v>
      </c>
      <c r="I178">
        <v>1</v>
      </c>
      <c r="J178">
        <v>0</v>
      </c>
      <c r="K178">
        <v>54400</v>
      </c>
      <c r="L178">
        <v>0</v>
      </c>
      <c r="M178" t="s">
        <v>19</v>
      </c>
      <c r="N178">
        <v>10</v>
      </c>
      <c r="O178">
        <v>0</v>
      </c>
      <c r="P178">
        <v>0</v>
      </c>
      <c r="Q178">
        <v>0</v>
      </c>
      <c r="R178">
        <v>0</v>
      </c>
      <c r="S178" s="4">
        <v>45470.233020833337</v>
      </c>
      <c r="T178" s="6">
        <v>45470.233020833337</v>
      </c>
      <c r="U178">
        <f t="shared" si="52"/>
        <v>0</v>
      </c>
      <c r="V178" s="1">
        <f t="shared" si="53"/>
        <v>598</v>
      </c>
      <c r="W178" s="1" t="str">
        <f t="shared" si="41"/>
        <v/>
      </c>
      <c r="X178" s="14" t="str">
        <f t="shared" si="42"/>
        <v/>
      </c>
      <c r="Y178" s="14" t="str">
        <f t="shared" si="54"/>
        <v/>
      </c>
      <c r="Z178" s="17" t="str">
        <f t="shared" si="55"/>
        <v/>
      </c>
      <c r="AA178" s="18" t="str">
        <f t="shared" si="43"/>
        <v/>
      </c>
      <c r="AB178" s="18" t="str">
        <f>IF(AND(AA178="RUN",AA177=""),"RUN START","")</f>
        <v/>
      </c>
      <c r="AC178" s="18" t="str">
        <f>IF(AND(AA178="RUN",AA179=""),"",IF(AND(AA178="RUN",AA177="RUN"),"RUN",""))</f>
        <v/>
      </c>
      <c r="AE178" s="18" t="str">
        <f t="shared" si="56"/>
        <v/>
      </c>
      <c r="AF178" t="str">
        <f>IF(AND(AA177="RUN",AA178=""),"IDLE START","")</f>
        <v/>
      </c>
      <c r="AG178" s="18" t="str">
        <f t="shared" si="38"/>
        <v>IDLE</v>
      </c>
      <c r="AH178" t="str">
        <f t="shared" si="39"/>
        <v/>
      </c>
      <c r="AI178" t="str">
        <f t="shared" si="44"/>
        <v/>
      </c>
      <c r="AJ178" t="str">
        <f t="shared" si="45"/>
        <v/>
      </c>
      <c r="AK178" t="str">
        <f t="shared" si="46"/>
        <v/>
      </c>
      <c r="AL178" t="str">
        <f t="shared" si="47"/>
        <v/>
      </c>
      <c r="AM178" t="str">
        <f t="shared" si="48"/>
        <v/>
      </c>
      <c r="AN178" t="str">
        <f t="shared" si="49"/>
        <v/>
      </c>
      <c r="AO178" t="str">
        <f t="shared" si="50"/>
        <v/>
      </c>
      <c r="AP178" t="str">
        <f t="shared" si="51"/>
        <v/>
      </c>
      <c r="AQ178" t="str">
        <f t="shared" si="40"/>
        <v>IDLE</v>
      </c>
    </row>
    <row r="179" spans="1:43" x14ac:dyDescent="0.25">
      <c r="A179">
        <v>10129</v>
      </c>
      <c r="B179" s="1">
        <v>867488060855003</v>
      </c>
      <c r="C179" s="1">
        <v>1719477934</v>
      </c>
      <c r="D179">
        <v>-22.892593999999999</v>
      </c>
      <c r="E179">
        <v>-47.046852000000001</v>
      </c>
      <c r="F179">
        <v>647</v>
      </c>
      <c r="G179">
        <v>8</v>
      </c>
      <c r="H179">
        <v>0</v>
      </c>
      <c r="I179">
        <v>1</v>
      </c>
      <c r="J179">
        <v>0</v>
      </c>
      <c r="K179">
        <v>54400</v>
      </c>
      <c r="L179">
        <v>0</v>
      </c>
      <c r="M179" t="s">
        <v>19</v>
      </c>
      <c r="N179">
        <v>10</v>
      </c>
      <c r="O179">
        <v>0</v>
      </c>
      <c r="P179">
        <v>0</v>
      </c>
      <c r="Q179">
        <v>0</v>
      </c>
      <c r="R179">
        <v>0</v>
      </c>
      <c r="S179" s="4">
        <v>45470.239976851852</v>
      </c>
      <c r="T179" s="6">
        <v>45470.239976851852</v>
      </c>
      <c r="U179">
        <f t="shared" si="52"/>
        <v>0</v>
      </c>
      <c r="V179" s="1">
        <f t="shared" si="53"/>
        <v>601</v>
      </c>
      <c r="W179" s="1" t="str">
        <f t="shared" si="41"/>
        <v/>
      </c>
      <c r="X179" s="14" t="str">
        <f t="shared" si="42"/>
        <v/>
      </c>
      <c r="Y179" s="14" t="str">
        <f t="shared" si="54"/>
        <v/>
      </c>
      <c r="Z179" s="17" t="str">
        <f t="shared" si="55"/>
        <v/>
      </c>
      <c r="AA179" s="18" t="str">
        <f t="shared" si="43"/>
        <v/>
      </c>
      <c r="AB179" s="18" t="str">
        <f>IF(AND(AA179="RUN",AA178=""),"RUN START","")</f>
        <v/>
      </c>
      <c r="AC179" s="18" t="str">
        <f>IF(AND(AA179="RUN",AA180=""),"",IF(AND(AA179="RUN",AA178="RUN"),"RUN",""))</f>
        <v/>
      </c>
      <c r="AE179" s="18" t="str">
        <f t="shared" si="56"/>
        <v/>
      </c>
      <c r="AF179" t="str">
        <f>IF(AND(AA178="RUN",AA179=""),"IDLE START","")</f>
        <v/>
      </c>
      <c r="AG179" s="18" t="str">
        <f t="shared" si="38"/>
        <v>IDLE</v>
      </c>
      <c r="AH179" t="str">
        <f t="shared" si="39"/>
        <v/>
      </c>
      <c r="AI179" t="str">
        <f t="shared" si="44"/>
        <v/>
      </c>
      <c r="AJ179" t="str">
        <f t="shared" si="45"/>
        <v/>
      </c>
      <c r="AK179" t="str">
        <f t="shared" si="46"/>
        <v/>
      </c>
      <c r="AL179" t="str">
        <f t="shared" si="47"/>
        <v/>
      </c>
      <c r="AM179" t="str">
        <f t="shared" si="48"/>
        <v/>
      </c>
      <c r="AN179" t="str">
        <f t="shared" si="49"/>
        <v/>
      </c>
      <c r="AO179" t="str">
        <f t="shared" si="50"/>
        <v/>
      </c>
      <c r="AP179" t="str">
        <f t="shared" si="51"/>
        <v/>
      </c>
      <c r="AQ179" t="str">
        <f t="shared" si="40"/>
        <v>IDLE</v>
      </c>
    </row>
    <row r="180" spans="1:43" x14ac:dyDescent="0.25">
      <c r="A180">
        <v>10137</v>
      </c>
      <c r="B180" s="1">
        <v>867488060855003</v>
      </c>
      <c r="C180" s="1">
        <v>1719478537</v>
      </c>
      <c r="D180">
        <v>-22.892593999999999</v>
      </c>
      <c r="E180">
        <v>-47.046852000000001</v>
      </c>
      <c r="F180">
        <v>647</v>
      </c>
      <c r="G180">
        <v>8</v>
      </c>
      <c r="H180">
        <v>0</v>
      </c>
      <c r="I180">
        <v>1</v>
      </c>
      <c r="J180">
        <v>0</v>
      </c>
      <c r="K180">
        <v>54400</v>
      </c>
      <c r="L180">
        <v>0</v>
      </c>
      <c r="M180" t="s">
        <v>19</v>
      </c>
      <c r="N180">
        <v>10</v>
      </c>
      <c r="O180">
        <v>0</v>
      </c>
      <c r="P180">
        <v>0</v>
      </c>
      <c r="Q180">
        <v>0</v>
      </c>
      <c r="R180">
        <v>0</v>
      </c>
      <c r="S180" s="4">
        <v>45470.24695601852</v>
      </c>
      <c r="T180" s="6">
        <v>45470.24695601852</v>
      </c>
      <c r="U180">
        <f t="shared" si="52"/>
        <v>0</v>
      </c>
      <c r="V180" s="1">
        <f t="shared" si="53"/>
        <v>603</v>
      </c>
      <c r="W180" s="1" t="str">
        <f t="shared" si="41"/>
        <v/>
      </c>
      <c r="X180" s="14" t="str">
        <f t="shared" si="42"/>
        <v/>
      </c>
      <c r="Y180" s="14" t="str">
        <f t="shared" si="54"/>
        <v/>
      </c>
      <c r="Z180" s="17" t="str">
        <f t="shared" si="55"/>
        <v/>
      </c>
      <c r="AA180" s="18" t="str">
        <f t="shared" si="43"/>
        <v/>
      </c>
      <c r="AB180" s="18" t="str">
        <f>IF(AND(AA180="RUN",AA179=""),"RUN START","")</f>
        <v/>
      </c>
      <c r="AC180" s="18" t="str">
        <f>IF(AND(AA180="RUN",AA181=""),"",IF(AND(AA180="RUN",AA179="RUN"),"RUN",""))</f>
        <v/>
      </c>
      <c r="AE180" s="18" t="str">
        <f t="shared" si="56"/>
        <v/>
      </c>
      <c r="AF180" t="str">
        <f>IF(AND(AA179="RUN",AA180=""),"IDLE START","")</f>
        <v/>
      </c>
      <c r="AG180" s="18" t="str">
        <f t="shared" si="38"/>
        <v>IDLE</v>
      </c>
      <c r="AH180" t="str">
        <f t="shared" si="39"/>
        <v/>
      </c>
      <c r="AI180" t="str">
        <f t="shared" si="44"/>
        <v/>
      </c>
      <c r="AJ180" t="str">
        <f t="shared" si="45"/>
        <v/>
      </c>
      <c r="AK180" t="str">
        <f t="shared" si="46"/>
        <v/>
      </c>
      <c r="AL180" t="str">
        <f t="shared" si="47"/>
        <v/>
      </c>
      <c r="AM180" t="str">
        <f t="shared" si="48"/>
        <v/>
      </c>
      <c r="AN180" t="str">
        <f t="shared" si="49"/>
        <v/>
      </c>
      <c r="AO180" t="str">
        <f t="shared" si="50"/>
        <v/>
      </c>
      <c r="AP180" t="str">
        <f t="shared" si="51"/>
        <v/>
      </c>
      <c r="AQ180" t="str">
        <f t="shared" si="40"/>
        <v>IDLE</v>
      </c>
    </row>
    <row r="181" spans="1:43" x14ac:dyDescent="0.25">
      <c r="A181">
        <v>10140</v>
      </c>
      <c r="B181" s="1">
        <v>867488060855003</v>
      </c>
      <c r="C181" s="1">
        <v>1719479135</v>
      </c>
      <c r="D181">
        <v>-22.892593999999999</v>
      </c>
      <c r="E181">
        <v>-47.046852000000001</v>
      </c>
      <c r="F181">
        <v>647</v>
      </c>
      <c r="G181">
        <v>8</v>
      </c>
      <c r="H181">
        <v>0</v>
      </c>
      <c r="I181">
        <v>1</v>
      </c>
      <c r="J181">
        <v>0</v>
      </c>
      <c r="K181">
        <v>54400</v>
      </c>
      <c r="L181">
        <v>0</v>
      </c>
      <c r="M181" t="s">
        <v>19</v>
      </c>
      <c r="N181">
        <v>10</v>
      </c>
      <c r="O181">
        <v>0</v>
      </c>
      <c r="P181">
        <v>0</v>
      </c>
      <c r="Q181">
        <v>0</v>
      </c>
      <c r="R181">
        <v>0</v>
      </c>
      <c r="S181" s="4">
        <v>45470.253877314812</v>
      </c>
      <c r="T181" s="6">
        <v>45470.253877314812</v>
      </c>
      <c r="U181">
        <f t="shared" si="52"/>
        <v>0</v>
      </c>
      <c r="V181" s="1">
        <f t="shared" si="53"/>
        <v>598</v>
      </c>
      <c r="W181" s="1" t="str">
        <f t="shared" si="41"/>
        <v/>
      </c>
      <c r="X181" s="14" t="str">
        <f t="shared" si="42"/>
        <v/>
      </c>
      <c r="Y181" s="14" t="str">
        <f t="shared" si="54"/>
        <v/>
      </c>
      <c r="Z181" s="17" t="str">
        <f t="shared" si="55"/>
        <v/>
      </c>
      <c r="AA181" s="18" t="str">
        <f t="shared" si="43"/>
        <v/>
      </c>
      <c r="AB181" s="18" t="str">
        <f>IF(AND(AA181="RUN",AA180=""),"RUN START","")</f>
        <v/>
      </c>
      <c r="AC181" s="18" t="str">
        <f>IF(AND(AA181="RUN",AA182=""),"",IF(AND(AA181="RUN",AA180="RUN"),"RUN",""))</f>
        <v/>
      </c>
      <c r="AE181" s="18" t="str">
        <f t="shared" si="56"/>
        <v/>
      </c>
      <c r="AF181" t="str">
        <f>IF(AND(AA180="RUN",AA181=""),"IDLE START","")</f>
        <v/>
      </c>
      <c r="AG181" s="18" t="str">
        <f t="shared" si="38"/>
        <v>IDLE</v>
      </c>
      <c r="AH181" t="str">
        <f t="shared" si="39"/>
        <v/>
      </c>
      <c r="AI181" t="str">
        <f t="shared" si="44"/>
        <v/>
      </c>
      <c r="AJ181" t="str">
        <f t="shared" si="45"/>
        <v/>
      </c>
      <c r="AK181" t="str">
        <f t="shared" si="46"/>
        <v/>
      </c>
      <c r="AL181" t="str">
        <f t="shared" si="47"/>
        <v/>
      </c>
      <c r="AM181" t="str">
        <f t="shared" si="48"/>
        <v/>
      </c>
      <c r="AN181" t="str">
        <f t="shared" si="49"/>
        <v/>
      </c>
      <c r="AO181" t="str">
        <f t="shared" si="50"/>
        <v/>
      </c>
      <c r="AP181" t="str">
        <f t="shared" si="51"/>
        <v/>
      </c>
      <c r="AQ181" t="str">
        <f t="shared" si="40"/>
        <v>IDLE</v>
      </c>
    </row>
    <row r="182" spans="1:43" x14ac:dyDescent="0.25">
      <c r="A182">
        <v>10141</v>
      </c>
      <c r="B182" s="1">
        <v>867488060855003</v>
      </c>
      <c r="C182" s="1">
        <v>1719479738</v>
      </c>
      <c r="D182">
        <v>-22.892593999999999</v>
      </c>
      <c r="E182">
        <v>-47.046852000000001</v>
      </c>
      <c r="F182">
        <v>647</v>
      </c>
      <c r="G182">
        <v>8</v>
      </c>
      <c r="H182">
        <v>0</v>
      </c>
      <c r="I182">
        <v>1</v>
      </c>
      <c r="J182">
        <v>0</v>
      </c>
      <c r="K182">
        <v>54400</v>
      </c>
      <c r="L182">
        <v>0</v>
      </c>
      <c r="M182" t="s">
        <v>19</v>
      </c>
      <c r="N182">
        <v>10</v>
      </c>
      <c r="O182">
        <v>0</v>
      </c>
      <c r="P182">
        <v>0</v>
      </c>
      <c r="Q182">
        <v>0</v>
      </c>
      <c r="R182">
        <v>0</v>
      </c>
      <c r="S182" s="4">
        <v>45470.26085648148</v>
      </c>
      <c r="T182" s="6">
        <v>45470.26085648148</v>
      </c>
      <c r="U182">
        <f t="shared" si="52"/>
        <v>0</v>
      </c>
      <c r="V182" s="1">
        <f t="shared" si="53"/>
        <v>603</v>
      </c>
      <c r="W182" s="1" t="str">
        <f t="shared" si="41"/>
        <v/>
      </c>
      <c r="X182" s="14" t="str">
        <f t="shared" si="42"/>
        <v/>
      </c>
      <c r="Y182" s="14" t="str">
        <f t="shared" si="54"/>
        <v/>
      </c>
      <c r="Z182" s="17" t="str">
        <f t="shared" si="55"/>
        <v/>
      </c>
      <c r="AA182" s="18" t="str">
        <f t="shared" si="43"/>
        <v/>
      </c>
      <c r="AB182" s="18" t="str">
        <f>IF(AND(AA182="RUN",AA181=""),"RUN START","")</f>
        <v/>
      </c>
      <c r="AC182" s="18" t="str">
        <f>IF(AND(AA182="RUN",AA183=""),"",IF(AND(AA182="RUN",AA181="RUN"),"RUN",""))</f>
        <v/>
      </c>
      <c r="AE182" s="18" t="str">
        <f t="shared" si="56"/>
        <v/>
      </c>
      <c r="AF182" t="str">
        <f>IF(AND(AA181="RUN",AA182=""),"IDLE START","")</f>
        <v/>
      </c>
      <c r="AG182" s="18" t="str">
        <f t="shared" si="38"/>
        <v>IDLE</v>
      </c>
      <c r="AH182" t="str">
        <f t="shared" si="39"/>
        <v/>
      </c>
      <c r="AI182" t="str">
        <f t="shared" si="44"/>
        <v/>
      </c>
      <c r="AJ182" t="str">
        <f t="shared" si="45"/>
        <v/>
      </c>
      <c r="AK182" t="str">
        <f t="shared" si="46"/>
        <v/>
      </c>
      <c r="AL182" t="str">
        <f t="shared" si="47"/>
        <v/>
      </c>
      <c r="AM182" t="str">
        <f t="shared" si="48"/>
        <v/>
      </c>
      <c r="AN182" t="str">
        <f t="shared" si="49"/>
        <v/>
      </c>
      <c r="AO182" t="str">
        <f t="shared" si="50"/>
        <v/>
      </c>
      <c r="AP182" t="str">
        <f t="shared" si="51"/>
        <v/>
      </c>
      <c r="AQ182" t="str">
        <f t="shared" si="40"/>
        <v>IDLE</v>
      </c>
    </row>
    <row r="183" spans="1:43" x14ac:dyDescent="0.25">
      <c r="A183">
        <v>10158</v>
      </c>
      <c r="B183" s="1">
        <v>867488060855003</v>
      </c>
      <c r="C183" s="1">
        <v>1719480338</v>
      </c>
      <c r="D183">
        <v>-22.892593999999999</v>
      </c>
      <c r="E183">
        <v>-47.046852000000001</v>
      </c>
      <c r="F183">
        <v>647</v>
      </c>
      <c r="G183">
        <v>8</v>
      </c>
      <c r="H183">
        <v>0</v>
      </c>
      <c r="I183">
        <v>1</v>
      </c>
      <c r="J183">
        <v>0</v>
      </c>
      <c r="K183">
        <v>54400</v>
      </c>
      <c r="L183">
        <v>0</v>
      </c>
      <c r="M183" t="s">
        <v>19</v>
      </c>
      <c r="N183">
        <v>10</v>
      </c>
      <c r="O183">
        <v>0</v>
      </c>
      <c r="P183">
        <v>0</v>
      </c>
      <c r="Q183">
        <v>0</v>
      </c>
      <c r="R183">
        <v>0</v>
      </c>
      <c r="S183" s="4">
        <v>45470.267800925925</v>
      </c>
      <c r="T183" s="6">
        <v>45470.267800925925</v>
      </c>
      <c r="U183">
        <f t="shared" si="52"/>
        <v>0</v>
      </c>
      <c r="V183" s="1">
        <f t="shared" si="53"/>
        <v>600</v>
      </c>
      <c r="W183" s="1" t="str">
        <f t="shared" si="41"/>
        <v/>
      </c>
      <c r="X183" s="14" t="str">
        <f t="shared" si="42"/>
        <v/>
      </c>
      <c r="Y183" s="14" t="str">
        <f t="shared" si="54"/>
        <v/>
      </c>
      <c r="Z183" s="17" t="str">
        <f t="shared" si="55"/>
        <v/>
      </c>
      <c r="AA183" s="18" t="str">
        <f t="shared" si="43"/>
        <v/>
      </c>
      <c r="AB183" s="18" t="str">
        <f>IF(AND(AA183="RUN",AA182=""),"RUN START","")</f>
        <v/>
      </c>
      <c r="AC183" s="18" t="str">
        <f>IF(AND(AA183="RUN",AA184=""),"",IF(AND(AA183="RUN",AA182="RUN"),"RUN",""))</f>
        <v/>
      </c>
      <c r="AE183" s="18" t="str">
        <f t="shared" si="56"/>
        <v/>
      </c>
      <c r="AF183" t="str">
        <f>IF(AND(AA182="RUN",AA183=""),"IDLE START","")</f>
        <v/>
      </c>
      <c r="AG183" s="18" t="str">
        <f t="shared" si="38"/>
        <v>IDLE</v>
      </c>
      <c r="AH183" t="str">
        <f t="shared" si="39"/>
        <v/>
      </c>
      <c r="AI183" t="str">
        <f t="shared" si="44"/>
        <v/>
      </c>
      <c r="AJ183" t="str">
        <f t="shared" si="45"/>
        <v/>
      </c>
      <c r="AK183" t="str">
        <f t="shared" si="46"/>
        <v/>
      </c>
      <c r="AL183" t="str">
        <f t="shared" si="47"/>
        <v/>
      </c>
      <c r="AM183" t="str">
        <f t="shared" si="48"/>
        <v/>
      </c>
      <c r="AN183" t="str">
        <f t="shared" si="49"/>
        <v/>
      </c>
      <c r="AO183" t="str">
        <f t="shared" si="50"/>
        <v/>
      </c>
      <c r="AP183" t="str">
        <f t="shared" si="51"/>
        <v/>
      </c>
      <c r="AQ183" t="str">
        <f t="shared" si="40"/>
        <v>IDLE</v>
      </c>
    </row>
    <row r="184" spans="1:43" x14ac:dyDescent="0.25">
      <c r="A184">
        <v>10179</v>
      </c>
      <c r="B184" s="1">
        <v>867488060855003</v>
      </c>
      <c r="C184" s="1">
        <v>1719480945</v>
      </c>
      <c r="D184">
        <v>-22.892593999999999</v>
      </c>
      <c r="E184">
        <v>-47.046852000000001</v>
      </c>
      <c r="F184">
        <v>647</v>
      </c>
      <c r="G184">
        <v>8</v>
      </c>
      <c r="H184">
        <v>0</v>
      </c>
      <c r="I184">
        <v>1</v>
      </c>
      <c r="J184">
        <v>0</v>
      </c>
      <c r="K184">
        <v>54400</v>
      </c>
      <c r="L184">
        <v>0</v>
      </c>
      <c r="M184" t="s">
        <v>19</v>
      </c>
      <c r="N184">
        <v>10</v>
      </c>
      <c r="O184">
        <v>0</v>
      </c>
      <c r="P184">
        <v>0</v>
      </c>
      <c r="Q184">
        <v>0</v>
      </c>
      <c r="R184">
        <v>0</v>
      </c>
      <c r="S184" s="4">
        <v>45470.274826388886</v>
      </c>
      <c r="T184" s="6">
        <v>45470.274826388886</v>
      </c>
      <c r="U184">
        <f t="shared" si="52"/>
        <v>0</v>
      </c>
      <c r="V184" s="1">
        <f t="shared" si="53"/>
        <v>607</v>
      </c>
      <c r="W184" s="1" t="str">
        <f t="shared" si="41"/>
        <v/>
      </c>
      <c r="X184" s="14" t="str">
        <f t="shared" si="42"/>
        <v/>
      </c>
      <c r="Y184" s="14" t="str">
        <f t="shared" si="54"/>
        <v/>
      </c>
      <c r="Z184" s="17" t="str">
        <f t="shared" si="55"/>
        <v/>
      </c>
      <c r="AA184" s="18" t="str">
        <f t="shared" si="43"/>
        <v/>
      </c>
      <c r="AB184" s="18" t="str">
        <f>IF(AND(AA184="RUN",AA183=""),"RUN START","")</f>
        <v/>
      </c>
      <c r="AC184" s="18" t="str">
        <f>IF(AND(AA184="RUN",AA185=""),"",IF(AND(AA184="RUN",AA183="RUN"),"RUN",""))</f>
        <v/>
      </c>
      <c r="AE184" s="18" t="str">
        <f t="shared" si="56"/>
        <v/>
      </c>
      <c r="AF184" t="str">
        <f>IF(AND(AA183="RUN",AA184=""),"IDLE START","")</f>
        <v/>
      </c>
      <c r="AG184" s="18" t="str">
        <f t="shared" si="38"/>
        <v>IDLE</v>
      </c>
      <c r="AH184" t="str">
        <f t="shared" si="39"/>
        <v/>
      </c>
      <c r="AI184" t="str">
        <f t="shared" si="44"/>
        <v/>
      </c>
      <c r="AJ184" t="str">
        <f t="shared" si="45"/>
        <v/>
      </c>
      <c r="AK184" t="str">
        <f t="shared" si="46"/>
        <v/>
      </c>
      <c r="AL184" t="str">
        <f t="shared" si="47"/>
        <v/>
      </c>
      <c r="AM184" t="str">
        <f t="shared" si="48"/>
        <v/>
      </c>
      <c r="AN184" t="str">
        <f t="shared" si="49"/>
        <v/>
      </c>
      <c r="AO184" t="str">
        <f t="shared" si="50"/>
        <v/>
      </c>
      <c r="AP184" t="str">
        <f t="shared" si="51"/>
        <v/>
      </c>
      <c r="AQ184" t="str">
        <f t="shared" si="40"/>
        <v>IDLE</v>
      </c>
    </row>
    <row r="185" spans="1:43" x14ac:dyDescent="0.25">
      <c r="A185">
        <v>10200</v>
      </c>
      <c r="B185" s="1">
        <v>867488060855003</v>
      </c>
      <c r="C185" s="1">
        <v>1719481536</v>
      </c>
      <c r="D185">
        <v>-22.892593999999999</v>
      </c>
      <c r="E185">
        <v>-47.046852000000001</v>
      </c>
      <c r="F185">
        <v>647</v>
      </c>
      <c r="G185">
        <v>8</v>
      </c>
      <c r="H185">
        <v>0</v>
      </c>
      <c r="I185">
        <v>1</v>
      </c>
      <c r="J185">
        <v>0</v>
      </c>
      <c r="K185">
        <v>54400</v>
      </c>
      <c r="L185">
        <v>0</v>
      </c>
      <c r="M185" t="s">
        <v>19</v>
      </c>
      <c r="N185">
        <v>10</v>
      </c>
      <c r="O185">
        <v>0</v>
      </c>
      <c r="P185">
        <v>0</v>
      </c>
      <c r="Q185">
        <v>0</v>
      </c>
      <c r="R185">
        <v>0</v>
      </c>
      <c r="S185" s="4">
        <v>45470.281666666669</v>
      </c>
      <c r="T185" s="6">
        <v>45470.281666666669</v>
      </c>
      <c r="U185">
        <f t="shared" si="52"/>
        <v>0</v>
      </c>
      <c r="V185" s="1">
        <f t="shared" si="53"/>
        <v>591</v>
      </c>
      <c r="W185" s="1" t="str">
        <f t="shared" si="41"/>
        <v/>
      </c>
      <c r="X185" s="14" t="str">
        <f t="shared" si="42"/>
        <v/>
      </c>
      <c r="Y185" s="14" t="str">
        <f t="shared" si="54"/>
        <v/>
      </c>
      <c r="Z185" s="17" t="str">
        <f t="shared" si="55"/>
        <v/>
      </c>
      <c r="AA185" s="18" t="str">
        <f t="shared" si="43"/>
        <v/>
      </c>
      <c r="AB185" s="18" t="str">
        <f>IF(AND(AA185="RUN",AA184=""),"RUN START","")</f>
        <v/>
      </c>
      <c r="AC185" s="18" t="str">
        <f>IF(AND(AA185="RUN",AA186=""),"",IF(AND(AA185="RUN",AA184="RUN"),"RUN",""))</f>
        <v/>
      </c>
      <c r="AE185" s="18" t="str">
        <f t="shared" si="56"/>
        <v/>
      </c>
      <c r="AF185" t="str">
        <f>IF(AND(AA184="RUN",AA185=""),"IDLE START","")</f>
        <v/>
      </c>
      <c r="AG185" s="18" t="str">
        <f t="shared" si="38"/>
        <v>IDLE</v>
      </c>
      <c r="AH185" t="str">
        <f t="shared" si="39"/>
        <v/>
      </c>
      <c r="AI185" t="str">
        <f t="shared" si="44"/>
        <v/>
      </c>
      <c r="AJ185" t="str">
        <f t="shared" si="45"/>
        <v/>
      </c>
      <c r="AK185" t="str">
        <f t="shared" si="46"/>
        <v/>
      </c>
      <c r="AL185" t="str">
        <f t="shared" si="47"/>
        <v/>
      </c>
      <c r="AM185" t="str">
        <f t="shared" si="48"/>
        <v/>
      </c>
      <c r="AN185" t="str">
        <f t="shared" si="49"/>
        <v/>
      </c>
      <c r="AO185" t="str">
        <f t="shared" si="50"/>
        <v/>
      </c>
      <c r="AP185" t="str">
        <f t="shared" si="51"/>
        <v/>
      </c>
      <c r="AQ185" t="str">
        <f t="shared" si="40"/>
        <v>IDLE</v>
      </c>
    </row>
    <row r="186" spans="1:43" x14ac:dyDescent="0.25">
      <c r="A186">
        <v>10213</v>
      </c>
      <c r="B186" s="1">
        <v>867488060855003</v>
      </c>
      <c r="C186" s="1">
        <v>1719482136</v>
      </c>
      <c r="D186">
        <v>-22.892593999999999</v>
      </c>
      <c r="E186">
        <v>-47.046852000000001</v>
      </c>
      <c r="F186">
        <v>647</v>
      </c>
      <c r="G186">
        <v>8</v>
      </c>
      <c r="H186">
        <v>0</v>
      </c>
      <c r="I186">
        <v>1</v>
      </c>
      <c r="J186">
        <v>0</v>
      </c>
      <c r="K186">
        <v>54400</v>
      </c>
      <c r="L186">
        <v>0</v>
      </c>
      <c r="M186" t="s">
        <v>19</v>
      </c>
      <c r="N186">
        <v>10</v>
      </c>
      <c r="O186">
        <v>0</v>
      </c>
      <c r="P186">
        <v>0</v>
      </c>
      <c r="Q186">
        <v>0</v>
      </c>
      <c r="R186">
        <v>0</v>
      </c>
      <c r="S186" s="4">
        <v>45470.288611111115</v>
      </c>
      <c r="T186" s="6">
        <v>45470.288611111115</v>
      </c>
      <c r="U186">
        <f t="shared" si="52"/>
        <v>0</v>
      </c>
      <c r="V186" s="1">
        <f t="shared" si="53"/>
        <v>600</v>
      </c>
      <c r="W186" s="1" t="str">
        <f t="shared" si="41"/>
        <v/>
      </c>
      <c r="X186" s="14" t="str">
        <f t="shared" si="42"/>
        <v/>
      </c>
      <c r="Y186" s="14" t="str">
        <f t="shared" si="54"/>
        <v/>
      </c>
      <c r="Z186" s="17" t="str">
        <f t="shared" si="55"/>
        <v/>
      </c>
      <c r="AA186" s="18" t="str">
        <f t="shared" si="43"/>
        <v/>
      </c>
      <c r="AB186" s="18" t="str">
        <f>IF(AND(AA186="RUN",AA185=""),"RUN START","")</f>
        <v/>
      </c>
      <c r="AC186" s="18" t="str">
        <f>IF(AND(AA186="RUN",AA187=""),"",IF(AND(AA186="RUN",AA185="RUN"),"RUN",""))</f>
        <v/>
      </c>
      <c r="AE186" s="18" t="str">
        <f t="shared" si="56"/>
        <v/>
      </c>
      <c r="AF186" t="str">
        <f>IF(AND(AA185="RUN",AA186=""),"IDLE START","")</f>
        <v/>
      </c>
      <c r="AG186" s="18" t="str">
        <f t="shared" si="38"/>
        <v>IDLE</v>
      </c>
      <c r="AH186" t="str">
        <f t="shared" si="39"/>
        <v/>
      </c>
      <c r="AI186" t="str">
        <f t="shared" si="44"/>
        <v/>
      </c>
      <c r="AJ186" t="str">
        <f t="shared" si="45"/>
        <v/>
      </c>
      <c r="AK186" t="str">
        <f t="shared" si="46"/>
        <v/>
      </c>
      <c r="AL186" t="str">
        <f t="shared" si="47"/>
        <v/>
      </c>
      <c r="AM186" t="str">
        <f t="shared" si="48"/>
        <v/>
      </c>
      <c r="AN186" t="str">
        <f t="shared" si="49"/>
        <v/>
      </c>
      <c r="AO186" t="str">
        <f t="shared" si="50"/>
        <v/>
      </c>
      <c r="AP186" t="str">
        <f t="shared" si="51"/>
        <v/>
      </c>
      <c r="AQ186" t="str">
        <f t="shared" si="40"/>
        <v>IDLE</v>
      </c>
    </row>
    <row r="187" spans="1:43" x14ac:dyDescent="0.25">
      <c r="A187">
        <v>10214</v>
      </c>
      <c r="B187" s="1">
        <v>867488060855003</v>
      </c>
      <c r="C187" s="1">
        <v>1719482739</v>
      </c>
      <c r="D187">
        <v>-22.892593999999999</v>
      </c>
      <c r="E187">
        <v>-47.046852000000001</v>
      </c>
      <c r="F187">
        <v>647</v>
      </c>
      <c r="G187">
        <v>8</v>
      </c>
      <c r="H187">
        <v>0</v>
      </c>
      <c r="I187">
        <v>1</v>
      </c>
      <c r="J187">
        <v>0</v>
      </c>
      <c r="K187">
        <v>54400</v>
      </c>
      <c r="L187">
        <v>0</v>
      </c>
      <c r="M187" t="s">
        <v>19</v>
      </c>
      <c r="N187">
        <v>10</v>
      </c>
      <c r="O187">
        <v>0</v>
      </c>
      <c r="P187">
        <v>0</v>
      </c>
      <c r="Q187">
        <v>0</v>
      </c>
      <c r="R187">
        <v>0</v>
      </c>
      <c r="S187" s="4">
        <v>45470.295590277776</v>
      </c>
      <c r="T187" s="6">
        <v>45470.295590277776</v>
      </c>
      <c r="U187">
        <f t="shared" si="52"/>
        <v>0</v>
      </c>
      <c r="V187" s="1">
        <f t="shared" si="53"/>
        <v>603</v>
      </c>
      <c r="W187" s="1" t="str">
        <f t="shared" si="41"/>
        <v/>
      </c>
      <c r="X187" s="14" t="str">
        <f t="shared" si="42"/>
        <v/>
      </c>
      <c r="Y187" s="14" t="str">
        <f t="shared" si="54"/>
        <v/>
      </c>
      <c r="Z187" s="17" t="str">
        <f t="shared" si="55"/>
        <v/>
      </c>
      <c r="AA187" s="18" t="str">
        <f t="shared" si="43"/>
        <v/>
      </c>
      <c r="AB187" s="18" t="str">
        <f>IF(AND(AA187="RUN",AA186=""),"RUN START","")</f>
        <v/>
      </c>
      <c r="AC187" s="18" t="str">
        <f>IF(AND(AA187="RUN",AA188=""),"",IF(AND(AA187="RUN",AA186="RUN"),"RUN",""))</f>
        <v/>
      </c>
      <c r="AE187" s="18" t="str">
        <f t="shared" si="56"/>
        <v/>
      </c>
      <c r="AF187" t="str">
        <f>IF(AND(AA186="RUN",AA187=""),"IDLE START","")</f>
        <v/>
      </c>
      <c r="AG187" s="18" t="str">
        <f t="shared" si="38"/>
        <v>IDLE</v>
      </c>
      <c r="AH187" t="str">
        <f t="shared" si="39"/>
        <v/>
      </c>
      <c r="AI187" t="str">
        <f t="shared" si="44"/>
        <v/>
      </c>
      <c r="AJ187" t="str">
        <f t="shared" si="45"/>
        <v/>
      </c>
      <c r="AK187" t="str">
        <f t="shared" si="46"/>
        <v/>
      </c>
      <c r="AL187" t="str">
        <f t="shared" si="47"/>
        <v/>
      </c>
      <c r="AM187" t="str">
        <f t="shared" si="48"/>
        <v/>
      </c>
      <c r="AN187" t="str">
        <f t="shared" si="49"/>
        <v/>
      </c>
      <c r="AO187" t="str">
        <f t="shared" si="50"/>
        <v/>
      </c>
      <c r="AP187" t="str">
        <f t="shared" si="51"/>
        <v/>
      </c>
      <c r="AQ187" t="str">
        <f t="shared" si="40"/>
        <v>IDLE</v>
      </c>
    </row>
    <row r="188" spans="1:43" x14ac:dyDescent="0.25">
      <c r="A188">
        <v>10215</v>
      </c>
      <c r="B188" s="1">
        <v>867488060855003</v>
      </c>
      <c r="C188" s="1">
        <v>1719483336</v>
      </c>
      <c r="D188">
        <v>-22.892593999999999</v>
      </c>
      <c r="E188">
        <v>-47.046852000000001</v>
      </c>
      <c r="F188">
        <v>647</v>
      </c>
      <c r="G188">
        <v>8</v>
      </c>
      <c r="H188">
        <v>0</v>
      </c>
      <c r="I188">
        <v>1</v>
      </c>
      <c r="J188">
        <v>0</v>
      </c>
      <c r="K188">
        <v>54400</v>
      </c>
      <c r="L188">
        <v>0</v>
      </c>
      <c r="M188" t="s">
        <v>19</v>
      </c>
      <c r="N188">
        <v>10</v>
      </c>
      <c r="O188">
        <v>0</v>
      </c>
      <c r="P188">
        <v>0</v>
      </c>
      <c r="Q188">
        <v>0</v>
      </c>
      <c r="R188">
        <v>0</v>
      </c>
      <c r="S188" s="4">
        <v>45470.302499999998</v>
      </c>
      <c r="T188" s="6">
        <v>45470.302499999998</v>
      </c>
      <c r="U188">
        <f t="shared" si="52"/>
        <v>0</v>
      </c>
      <c r="V188" s="1">
        <f t="shared" si="53"/>
        <v>597</v>
      </c>
      <c r="W188" s="1" t="str">
        <f t="shared" si="41"/>
        <v/>
      </c>
      <c r="X188" s="14" t="str">
        <f t="shared" si="42"/>
        <v/>
      </c>
      <c r="Y188" s="14" t="str">
        <f t="shared" si="54"/>
        <v/>
      </c>
      <c r="Z188" s="17" t="str">
        <f t="shared" si="55"/>
        <v/>
      </c>
      <c r="AA188" s="18" t="str">
        <f t="shared" si="43"/>
        <v/>
      </c>
      <c r="AB188" s="18" t="str">
        <f>IF(AND(AA188="RUN",AA187=""),"RUN START","")</f>
        <v/>
      </c>
      <c r="AC188" s="18" t="str">
        <f>IF(AND(AA188="RUN",AA189=""),"",IF(AND(AA188="RUN",AA187="RUN"),"RUN",""))</f>
        <v/>
      </c>
      <c r="AE188" s="18" t="str">
        <f t="shared" si="56"/>
        <v/>
      </c>
      <c r="AF188" t="str">
        <f>IF(AND(AA187="RUN",AA188=""),"IDLE START","")</f>
        <v/>
      </c>
      <c r="AG188" s="18" t="str">
        <f t="shared" si="38"/>
        <v>IDLE</v>
      </c>
      <c r="AH188" t="str">
        <f t="shared" si="39"/>
        <v/>
      </c>
      <c r="AI188" t="str">
        <f t="shared" si="44"/>
        <v/>
      </c>
      <c r="AJ188" t="str">
        <f t="shared" si="45"/>
        <v/>
      </c>
      <c r="AK188" t="str">
        <f t="shared" si="46"/>
        <v/>
      </c>
      <c r="AL188" t="str">
        <f t="shared" si="47"/>
        <v/>
      </c>
      <c r="AM188" t="str">
        <f t="shared" si="48"/>
        <v/>
      </c>
      <c r="AN188" t="str">
        <f t="shared" si="49"/>
        <v/>
      </c>
      <c r="AO188" t="str">
        <f t="shared" si="50"/>
        <v/>
      </c>
      <c r="AP188" t="str">
        <f t="shared" si="51"/>
        <v/>
      </c>
      <c r="AQ188" t="str">
        <f t="shared" si="40"/>
        <v>IDLE</v>
      </c>
    </row>
    <row r="189" spans="1:43" x14ac:dyDescent="0.25">
      <c r="A189">
        <v>10218</v>
      </c>
      <c r="B189" s="1">
        <v>867488060855003</v>
      </c>
      <c r="C189" s="1">
        <v>1719483937</v>
      </c>
      <c r="D189">
        <v>-22.892593999999999</v>
      </c>
      <c r="E189">
        <v>-47.046852000000001</v>
      </c>
      <c r="F189">
        <v>647</v>
      </c>
      <c r="G189">
        <v>8</v>
      </c>
      <c r="H189">
        <v>0</v>
      </c>
      <c r="I189">
        <v>1</v>
      </c>
      <c r="J189">
        <v>0</v>
      </c>
      <c r="K189">
        <v>54400</v>
      </c>
      <c r="L189">
        <v>0</v>
      </c>
      <c r="M189" t="s">
        <v>19</v>
      </c>
      <c r="N189">
        <v>10</v>
      </c>
      <c r="O189">
        <v>0</v>
      </c>
      <c r="P189">
        <v>0</v>
      </c>
      <c r="Q189">
        <v>0</v>
      </c>
      <c r="R189">
        <v>0</v>
      </c>
      <c r="S189" s="4">
        <v>45470.30945601852</v>
      </c>
      <c r="T189" s="6">
        <v>45470.30945601852</v>
      </c>
      <c r="U189">
        <f t="shared" si="52"/>
        <v>0</v>
      </c>
      <c r="V189" s="1">
        <f t="shared" si="53"/>
        <v>601</v>
      </c>
      <c r="W189" s="1" t="str">
        <f t="shared" si="41"/>
        <v/>
      </c>
      <c r="X189" s="14" t="str">
        <f t="shared" si="42"/>
        <v/>
      </c>
      <c r="Y189" s="14" t="str">
        <f t="shared" si="54"/>
        <v/>
      </c>
      <c r="Z189" s="17" t="str">
        <f t="shared" si="55"/>
        <v/>
      </c>
      <c r="AA189" s="18" t="str">
        <f t="shared" si="43"/>
        <v/>
      </c>
      <c r="AB189" s="18" t="str">
        <f>IF(AND(AA189="RUN",AA188=""),"RUN START","")</f>
        <v/>
      </c>
      <c r="AC189" s="18" t="str">
        <f>IF(AND(AA189="RUN",AA190=""),"",IF(AND(AA189="RUN",AA188="RUN"),"RUN",""))</f>
        <v/>
      </c>
      <c r="AE189" s="18" t="str">
        <f t="shared" si="56"/>
        <v/>
      </c>
      <c r="AF189" t="str">
        <f>IF(AND(AA188="RUN",AA189=""),"IDLE START","")</f>
        <v/>
      </c>
      <c r="AG189" s="18" t="str">
        <f t="shared" si="38"/>
        <v>IDLE</v>
      </c>
      <c r="AH189" t="str">
        <f t="shared" si="39"/>
        <v/>
      </c>
      <c r="AI189" t="str">
        <f t="shared" si="44"/>
        <v/>
      </c>
      <c r="AJ189" t="str">
        <f t="shared" si="45"/>
        <v/>
      </c>
      <c r="AK189" t="str">
        <f t="shared" si="46"/>
        <v/>
      </c>
      <c r="AL189" t="str">
        <f t="shared" si="47"/>
        <v/>
      </c>
      <c r="AM189" t="str">
        <f t="shared" si="48"/>
        <v/>
      </c>
      <c r="AN189" t="str">
        <f t="shared" si="49"/>
        <v/>
      </c>
      <c r="AO189" t="str">
        <f t="shared" si="50"/>
        <v/>
      </c>
      <c r="AP189" t="str">
        <f t="shared" si="51"/>
        <v/>
      </c>
      <c r="AQ189" t="str">
        <f t="shared" si="40"/>
        <v>IDLE</v>
      </c>
    </row>
    <row r="190" spans="1:43" x14ac:dyDescent="0.25">
      <c r="A190">
        <v>10219</v>
      </c>
      <c r="B190" s="1">
        <v>867488060855003</v>
      </c>
      <c r="C190" s="1">
        <v>1719484539</v>
      </c>
      <c r="D190">
        <v>-22.892593999999999</v>
      </c>
      <c r="E190">
        <v>-47.046852000000001</v>
      </c>
      <c r="F190">
        <v>647</v>
      </c>
      <c r="G190">
        <v>8</v>
      </c>
      <c r="H190">
        <v>0</v>
      </c>
      <c r="I190">
        <v>1</v>
      </c>
      <c r="J190">
        <v>0</v>
      </c>
      <c r="K190">
        <v>54400</v>
      </c>
      <c r="L190">
        <v>0</v>
      </c>
      <c r="M190" t="s">
        <v>19</v>
      </c>
      <c r="N190">
        <v>10</v>
      </c>
      <c r="O190">
        <v>0</v>
      </c>
      <c r="P190">
        <v>0</v>
      </c>
      <c r="Q190">
        <v>0</v>
      </c>
      <c r="R190">
        <v>0</v>
      </c>
      <c r="S190" s="4">
        <v>45470.316423611112</v>
      </c>
      <c r="T190" s="6">
        <v>45470.316423611112</v>
      </c>
      <c r="U190">
        <f t="shared" si="52"/>
        <v>0</v>
      </c>
      <c r="V190" s="1">
        <f t="shared" si="53"/>
        <v>602</v>
      </c>
      <c r="W190" s="1" t="str">
        <f t="shared" si="41"/>
        <v/>
      </c>
      <c r="X190" s="14" t="str">
        <f t="shared" si="42"/>
        <v/>
      </c>
      <c r="Y190" s="14" t="str">
        <f t="shared" si="54"/>
        <v/>
      </c>
      <c r="Z190" s="17" t="str">
        <f t="shared" si="55"/>
        <v/>
      </c>
      <c r="AA190" s="18" t="str">
        <f t="shared" si="43"/>
        <v/>
      </c>
      <c r="AB190" s="18" t="str">
        <f>IF(AND(AA190="RUN",AA189=""),"RUN START","")</f>
        <v/>
      </c>
      <c r="AC190" s="18" t="str">
        <f>IF(AND(AA190="RUN",AA191=""),"",IF(AND(AA190="RUN",AA189="RUN"),"RUN",""))</f>
        <v/>
      </c>
      <c r="AE190" s="18" t="str">
        <f t="shared" si="56"/>
        <v/>
      </c>
      <c r="AF190" t="str">
        <f>IF(AND(AA189="RUN",AA190=""),"IDLE START","")</f>
        <v/>
      </c>
      <c r="AG190" s="18" t="str">
        <f t="shared" si="38"/>
        <v>IDLE</v>
      </c>
      <c r="AH190" t="str">
        <f t="shared" si="39"/>
        <v/>
      </c>
      <c r="AI190" t="str">
        <f t="shared" si="44"/>
        <v/>
      </c>
      <c r="AJ190" t="str">
        <f t="shared" si="45"/>
        <v/>
      </c>
      <c r="AK190" t="str">
        <f t="shared" si="46"/>
        <v/>
      </c>
      <c r="AL190" t="str">
        <f t="shared" si="47"/>
        <v/>
      </c>
      <c r="AM190" t="str">
        <f t="shared" si="48"/>
        <v/>
      </c>
      <c r="AN190" t="str">
        <f t="shared" si="49"/>
        <v/>
      </c>
      <c r="AO190" t="str">
        <f t="shared" si="50"/>
        <v/>
      </c>
      <c r="AP190" t="str">
        <f t="shared" si="51"/>
        <v/>
      </c>
      <c r="AQ190" t="str">
        <f t="shared" si="40"/>
        <v>IDLE</v>
      </c>
    </row>
    <row r="191" spans="1:43" x14ac:dyDescent="0.25">
      <c r="A191">
        <v>10220</v>
      </c>
      <c r="B191" s="1">
        <v>867488060855003</v>
      </c>
      <c r="C191" s="1">
        <v>1719484709</v>
      </c>
      <c r="D191">
        <v>-22.893749</v>
      </c>
      <c r="E191">
        <v>-47.046810000000001</v>
      </c>
      <c r="F191">
        <v>688</v>
      </c>
      <c r="G191">
        <v>8</v>
      </c>
      <c r="H191">
        <v>0.8</v>
      </c>
      <c r="I191">
        <v>1</v>
      </c>
      <c r="J191">
        <v>1</v>
      </c>
      <c r="K191">
        <v>54500</v>
      </c>
      <c r="L191">
        <v>0</v>
      </c>
      <c r="M191" t="s">
        <v>19</v>
      </c>
      <c r="N191">
        <v>10</v>
      </c>
      <c r="O191">
        <v>0</v>
      </c>
      <c r="P191">
        <v>0</v>
      </c>
      <c r="Q191">
        <v>0</v>
      </c>
      <c r="R191">
        <v>0</v>
      </c>
      <c r="S191" s="4">
        <v>45470.318391203706</v>
      </c>
      <c r="T191" s="6">
        <v>45470.318391203706</v>
      </c>
      <c r="U191">
        <f t="shared" si="52"/>
        <v>0</v>
      </c>
      <c r="V191" s="1">
        <f t="shared" si="53"/>
        <v>170</v>
      </c>
      <c r="W191" s="1" t="str">
        <f t="shared" si="41"/>
        <v>TRUE</v>
      </c>
      <c r="X191" s="14" t="str">
        <f t="shared" si="42"/>
        <v/>
      </c>
      <c r="Y191" s="14" t="str">
        <f t="shared" si="54"/>
        <v/>
      </c>
      <c r="Z191" s="17" t="str">
        <f t="shared" si="55"/>
        <v/>
      </c>
      <c r="AA191" s="18" t="str">
        <f t="shared" si="43"/>
        <v/>
      </c>
      <c r="AB191" s="18" t="str">
        <f>IF(AND(AA191="RUN",AA190=""),"RUN START","")</f>
        <v/>
      </c>
      <c r="AC191" s="18" t="str">
        <f>IF(AND(AA191="RUN",AA192=""),"",IF(AND(AA191="RUN",AA190="RUN"),"RUN",""))</f>
        <v/>
      </c>
      <c r="AE191" s="18" t="str">
        <f t="shared" si="56"/>
        <v/>
      </c>
      <c r="AF191" t="str">
        <f>IF(AND(AA190="RUN",AA191=""),"IDLE START","")</f>
        <v/>
      </c>
      <c r="AG191" s="18" t="str">
        <f t="shared" si="38"/>
        <v/>
      </c>
      <c r="AH191" t="str">
        <f t="shared" si="39"/>
        <v>IDLE FINISH</v>
      </c>
      <c r="AI191" t="str">
        <f t="shared" si="44"/>
        <v/>
      </c>
      <c r="AJ191" t="str">
        <f t="shared" si="45"/>
        <v/>
      </c>
      <c r="AK191" t="str">
        <f t="shared" si="46"/>
        <v/>
      </c>
      <c r="AL191" t="str">
        <f t="shared" si="47"/>
        <v/>
      </c>
      <c r="AM191" t="str">
        <f t="shared" si="48"/>
        <v/>
      </c>
      <c r="AN191" t="str">
        <f t="shared" si="49"/>
        <v/>
      </c>
      <c r="AO191" t="str">
        <f t="shared" si="50"/>
        <v/>
      </c>
      <c r="AP191" t="str">
        <f t="shared" si="51"/>
        <v/>
      </c>
      <c r="AQ191" t="str">
        <f t="shared" si="40"/>
        <v>IDLE FINISH</v>
      </c>
    </row>
    <row r="192" spans="1:43" s="2" customFormat="1" x14ac:dyDescent="0.25">
      <c r="A192" s="2">
        <v>10221</v>
      </c>
      <c r="B192" s="3">
        <v>867488060855003</v>
      </c>
      <c r="C192" s="3">
        <v>1719484727</v>
      </c>
      <c r="D192" s="2">
        <v>-22.893816999999999</v>
      </c>
      <c r="E192" s="2">
        <v>-47.046596000000001</v>
      </c>
      <c r="F192" s="2">
        <v>685</v>
      </c>
      <c r="G192" s="2">
        <v>8</v>
      </c>
      <c r="H192" s="2">
        <v>0</v>
      </c>
      <c r="I192" s="2">
        <v>1</v>
      </c>
      <c r="J192" s="2">
        <v>1</v>
      </c>
      <c r="K192" s="2">
        <v>54600</v>
      </c>
      <c r="L192" s="2">
        <v>0</v>
      </c>
      <c r="M192" s="2" t="s">
        <v>19</v>
      </c>
      <c r="N192" s="2">
        <v>10</v>
      </c>
      <c r="O192" s="2">
        <v>0</v>
      </c>
      <c r="P192" s="2">
        <v>0</v>
      </c>
      <c r="Q192" s="2">
        <v>0</v>
      </c>
      <c r="R192" s="2">
        <v>0</v>
      </c>
      <c r="S192" s="5">
        <v>45470.318599537037</v>
      </c>
      <c r="T192" s="7">
        <v>45470.318599537037</v>
      </c>
      <c r="U192" s="2">
        <f t="shared" si="52"/>
        <v>1</v>
      </c>
      <c r="V192" s="3">
        <f t="shared" si="53"/>
        <v>18</v>
      </c>
      <c r="W192" s="3" t="str">
        <f t="shared" si="41"/>
        <v>TRUE</v>
      </c>
      <c r="X192" s="3" t="str">
        <f>IF(AND(V190&gt;=300,V191&lt;300),"TRUE","")</f>
        <v>TRUE</v>
      </c>
      <c r="Y192" s="3" t="str">
        <f t="shared" si="54"/>
        <v/>
      </c>
      <c r="Z192" s="19">
        <f t="shared" si="55"/>
        <v>10221</v>
      </c>
      <c r="AA192" s="19" t="str">
        <f t="shared" si="43"/>
        <v>RUN</v>
      </c>
      <c r="AB192" s="19" t="str">
        <f>IF(AND(AA192="RUN",AA191=""),"RUN START","")</f>
        <v>RUN START</v>
      </c>
      <c r="AC192" s="19" t="str">
        <f>IF(AND(AA192="RUN",AA193=""),"",IF(AND(AA192="RUN",AA191="RUN"),"RUN",""))</f>
        <v/>
      </c>
      <c r="AD192" s="19"/>
      <c r="AE192" s="19" t="str">
        <f t="shared" si="56"/>
        <v/>
      </c>
      <c r="AF192" s="2" t="str">
        <f>IF(AND(AA191="RUN",AA192=""),"IDLE START","")</f>
        <v/>
      </c>
      <c r="AG192" s="19" t="str">
        <f t="shared" si="38"/>
        <v/>
      </c>
      <c r="AH192" s="2" t="str">
        <f t="shared" si="39"/>
        <v/>
      </c>
      <c r="AI192" t="str">
        <f t="shared" si="44"/>
        <v/>
      </c>
      <c r="AJ192" t="str">
        <f t="shared" si="45"/>
        <v/>
      </c>
      <c r="AK192" t="str">
        <f t="shared" si="46"/>
        <v/>
      </c>
      <c r="AL192" t="str">
        <f t="shared" si="47"/>
        <v/>
      </c>
      <c r="AM192" t="str">
        <f t="shared" si="48"/>
        <v/>
      </c>
      <c r="AN192" t="str">
        <f t="shared" si="49"/>
        <v/>
      </c>
      <c r="AO192" t="str">
        <f t="shared" si="50"/>
        <v/>
      </c>
      <c r="AP192" t="str">
        <f t="shared" si="51"/>
        <v/>
      </c>
      <c r="AQ192" t="str">
        <f t="shared" si="40"/>
        <v>RUN START</v>
      </c>
    </row>
    <row r="193" spans="1:43" x14ac:dyDescent="0.25">
      <c r="A193">
        <v>10222</v>
      </c>
      <c r="B193" s="1">
        <v>867488060855003</v>
      </c>
      <c r="C193" s="1">
        <v>1719484757</v>
      </c>
      <c r="D193">
        <v>-22.892954</v>
      </c>
      <c r="E193">
        <v>-47.046526</v>
      </c>
      <c r="F193">
        <v>661</v>
      </c>
      <c r="G193">
        <v>116</v>
      </c>
      <c r="H193">
        <v>0</v>
      </c>
      <c r="I193">
        <v>1</v>
      </c>
      <c r="J193">
        <v>1</v>
      </c>
      <c r="K193">
        <v>54600</v>
      </c>
      <c r="L193">
        <v>0</v>
      </c>
      <c r="M193" t="s">
        <v>19</v>
      </c>
      <c r="N193">
        <v>10</v>
      </c>
      <c r="O193">
        <v>0</v>
      </c>
      <c r="P193">
        <v>0</v>
      </c>
      <c r="Q193">
        <v>0</v>
      </c>
      <c r="R193">
        <v>0</v>
      </c>
      <c r="S193" s="4">
        <v>45470.31894675926</v>
      </c>
      <c r="T193" s="6">
        <v>45470.31894675926</v>
      </c>
      <c r="U193">
        <f t="shared" si="52"/>
        <v>1</v>
      </c>
      <c r="V193" s="1">
        <f t="shared" si="53"/>
        <v>30</v>
      </c>
      <c r="W193" s="1" t="str">
        <f t="shared" si="41"/>
        <v>TRUE</v>
      </c>
      <c r="X193" s="14" t="str">
        <f t="shared" si="42"/>
        <v/>
      </c>
      <c r="Y193" s="14" t="str">
        <f t="shared" si="54"/>
        <v/>
      </c>
      <c r="Z193" s="17" t="str">
        <f t="shared" si="55"/>
        <v/>
      </c>
      <c r="AA193" s="18" t="str">
        <f t="shared" si="43"/>
        <v>RUN</v>
      </c>
      <c r="AB193" s="18" t="str">
        <f>IF(AND(AA193="RUN",AA192=""),"RUN START","")</f>
        <v/>
      </c>
      <c r="AC193" s="18" t="str">
        <f>IF(AND(AA193="RUN",AA194=""),"",IF(AND(AA193="RUN",AA192="RUN"),"RUN",""))</f>
        <v>RUN</v>
      </c>
      <c r="AE193" s="18" t="str">
        <f t="shared" si="56"/>
        <v/>
      </c>
      <c r="AF193" t="str">
        <f>IF(AND(AA192="RUN",AA193=""),"IDLE START","")</f>
        <v/>
      </c>
      <c r="AG193" s="18" t="str">
        <f t="shared" si="38"/>
        <v/>
      </c>
      <c r="AH193" t="str">
        <f t="shared" si="39"/>
        <v/>
      </c>
      <c r="AI193" t="str">
        <f t="shared" si="44"/>
        <v/>
      </c>
      <c r="AJ193" t="str">
        <f t="shared" si="45"/>
        <v>PEDAL</v>
      </c>
      <c r="AK193" t="str">
        <f t="shared" si="46"/>
        <v/>
      </c>
      <c r="AL193" t="str">
        <f t="shared" si="47"/>
        <v/>
      </c>
      <c r="AM193" t="str">
        <f t="shared" si="48"/>
        <v/>
      </c>
      <c r="AN193" t="str">
        <f t="shared" si="49"/>
        <v/>
      </c>
      <c r="AO193" t="str">
        <f t="shared" si="50"/>
        <v/>
      </c>
      <c r="AP193" t="str">
        <f t="shared" si="51"/>
        <v/>
      </c>
      <c r="AQ193" t="str">
        <f t="shared" si="40"/>
        <v>PEDAL</v>
      </c>
    </row>
    <row r="194" spans="1:43" x14ac:dyDescent="0.25">
      <c r="A194">
        <v>10223</v>
      </c>
      <c r="B194" s="1">
        <v>867488060855003</v>
      </c>
      <c r="C194" s="1">
        <v>1719484787</v>
      </c>
      <c r="D194">
        <v>-22.892184</v>
      </c>
      <c r="E194">
        <v>-47.045386000000001</v>
      </c>
      <c r="F194">
        <v>631</v>
      </c>
      <c r="G194">
        <v>33</v>
      </c>
      <c r="H194">
        <v>21.8</v>
      </c>
      <c r="I194">
        <v>1</v>
      </c>
      <c r="J194">
        <v>1</v>
      </c>
      <c r="K194">
        <v>54800</v>
      </c>
      <c r="L194">
        <v>0</v>
      </c>
      <c r="M194" t="s">
        <v>19</v>
      </c>
      <c r="N194">
        <v>10</v>
      </c>
      <c r="O194">
        <v>0</v>
      </c>
      <c r="P194">
        <v>0</v>
      </c>
      <c r="Q194">
        <v>0</v>
      </c>
      <c r="R194">
        <v>0</v>
      </c>
      <c r="S194" s="4">
        <v>45470.319293981483</v>
      </c>
      <c r="T194" s="6">
        <v>45470.319293981483</v>
      </c>
      <c r="U194">
        <f t="shared" si="52"/>
        <v>1</v>
      </c>
      <c r="V194" s="1">
        <f t="shared" si="53"/>
        <v>30</v>
      </c>
      <c r="W194" s="1" t="str">
        <f t="shared" si="41"/>
        <v>TRUE</v>
      </c>
      <c r="X194" s="14" t="str">
        <f t="shared" si="42"/>
        <v/>
      </c>
      <c r="Y194" s="14" t="str">
        <f t="shared" si="54"/>
        <v/>
      </c>
      <c r="Z194" s="17" t="str">
        <f t="shared" si="55"/>
        <v/>
      </c>
      <c r="AA194" s="18" t="str">
        <f t="shared" si="43"/>
        <v>RUN</v>
      </c>
      <c r="AB194" s="18" t="str">
        <f>IF(AND(AA194="RUN",AA193=""),"RUN START","")</f>
        <v/>
      </c>
      <c r="AC194" s="18" t="str">
        <f>IF(AND(AA194="RUN",AA195=""),"",IF(AND(AA194="RUN",AA193="RUN"),"RUN",""))</f>
        <v>RUN</v>
      </c>
      <c r="AE194" s="18" t="str">
        <f t="shared" si="56"/>
        <v/>
      </c>
      <c r="AF194" t="str">
        <f>IF(AND(AA193="RUN",AA194=""),"IDLE START","")</f>
        <v/>
      </c>
      <c r="AG194" s="18" t="str">
        <f t="shared" ref="AG194:AG257" si="57">IF(AND(AA193="RUN",AA194=""),"",IF(AND(AA194="",AA195=""),"IDLE",""))</f>
        <v/>
      </c>
      <c r="AH194" t="str">
        <f t="shared" ref="AH194:AH257" si="58">IF(AND(AA194="",AA195="RUN"),"IDLE FINISH","")</f>
        <v/>
      </c>
      <c r="AI194" t="str">
        <f t="shared" si="44"/>
        <v/>
      </c>
      <c r="AJ194" t="str">
        <f t="shared" si="45"/>
        <v>PEDAL</v>
      </c>
      <c r="AK194" t="str">
        <f t="shared" si="46"/>
        <v/>
      </c>
      <c r="AL194" t="str">
        <f t="shared" si="47"/>
        <v/>
      </c>
      <c r="AM194" t="str">
        <f t="shared" si="48"/>
        <v/>
      </c>
      <c r="AN194" t="str">
        <f t="shared" si="49"/>
        <v/>
      </c>
      <c r="AO194" t="str">
        <f t="shared" si="50"/>
        <v/>
      </c>
      <c r="AP194" t="str">
        <f t="shared" si="51"/>
        <v/>
      </c>
      <c r="AQ194" t="str">
        <f t="shared" ref="AQ194:AQ257" si="59">CONCATENATE(AB194,AE194,AF194,AH194,IF(AI194="",AG194,""),AI194,AJ194,AK194,AL194,AM194,AN194,AO194,AP194)</f>
        <v>PEDAL</v>
      </c>
    </row>
    <row r="195" spans="1:43" x14ac:dyDescent="0.25">
      <c r="A195">
        <v>10224</v>
      </c>
      <c r="B195" s="1">
        <v>867488060855003</v>
      </c>
      <c r="C195" s="1">
        <v>1719484817</v>
      </c>
      <c r="D195">
        <v>-22.89395</v>
      </c>
      <c r="E195">
        <v>-47.045082999999998</v>
      </c>
      <c r="F195">
        <v>634</v>
      </c>
      <c r="G195">
        <v>182</v>
      </c>
      <c r="H195">
        <v>47.9</v>
      </c>
      <c r="I195">
        <v>1</v>
      </c>
      <c r="J195">
        <v>1</v>
      </c>
      <c r="K195">
        <v>55100</v>
      </c>
      <c r="L195">
        <v>0</v>
      </c>
      <c r="M195" t="s">
        <v>19</v>
      </c>
      <c r="N195">
        <v>10</v>
      </c>
      <c r="O195">
        <v>0</v>
      </c>
      <c r="P195">
        <v>0</v>
      </c>
      <c r="Q195">
        <v>0</v>
      </c>
      <c r="R195">
        <v>0</v>
      </c>
      <c r="S195" s="4">
        <v>45470.319641203707</v>
      </c>
      <c r="T195" s="6">
        <v>45470.319641203707</v>
      </c>
      <c r="U195">
        <f t="shared" si="52"/>
        <v>1</v>
      </c>
      <c r="V195" s="1">
        <f t="shared" si="53"/>
        <v>30</v>
      </c>
      <c r="W195" s="1" t="str">
        <f t="shared" ref="W195:W258" si="60">IF(V195&lt;=300,"TRUE","")</f>
        <v>TRUE</v>
      </c>
      <c r="X195" s="14" t="str">
        <f t="shared" ref="X195:X258" si="61">IF(AND(V193&gt;=300,V194&lt;300),"TRUE","")</f>
        <v/>
      </c>
      <c r="Y195" s="14" t="str">
        <f t="shared" si="54"/>
        <v/>
      </c>
      <c r="Z195" s="17" t="str">
        <f t="shared" si="55"/>
        <v/>
      </c>
      <c r="AA195" s="18" t="str">
        <f t="shared" ref="AA195:AA258" si="62">IF(AND(V194&lt;=300,V195&lt;=300),"RUN","")</f>
        <v>RUN</v>
      </c>
      <c r="AB195" s="18" t="str">
        <f t="shared" ref="AB195:AB258" si="63">IF(AND(AA195="RUN",AA194=""),"RUN START","")</f>
        <v/>
      </c>
      <c r="AC195" s="18" t="str">
        <f>IF(AND(AA195="RUN",AA196=""),"",IF(AND(AA195="RUN",AA194="RUN"),"RUN",""))</f>
        <v>RUN</v>
      </c>
      <c r="AE195" s="18" t="str">
        <f t="shared" si="56"/>
        <v/>
      </c>
      <c r="AF195" t="str">
        <f>IF(AND(AA194="RUN",AA195=""),"IDLE START","")</f>
        <v/>
      </c>
      <c r="AG195" s="18" t="str">
        <f t="shared" si="57"/>
        <v/>
      </c>
      <c r="AH195" t="str">
        <f t="shared" si="58"/>
        <v/>
      </c>
      <c r="AI195" t="str">
        <f t="shared" ref="AI195:AI258" si="64">IF(M195="GTIGN","IGNITION","")</f>
        <v/>
      </c>
      <c r="AJ195" t="str">
        <f t="shared" ref="AJ195:AJ258" si="65">IF(AND($AC195="RUN",$N195=10),"PEDAL","")</f>
        <v>PEDAL</v>
      </c>
      <c r="AK195" t="str">
        <f t="shared" ref="AK195:AK258" si="66">IF(AND($AC195="RUN",$N195=46),"FAST_ACCELERATION","")</f>
        <v/>
      </c>
      <c r="AL195" t="str">
        <f t="shared" ref="AL195:AL258" si="67">IF(AND($AC195="RUN",$N195=47),"HARSH_BRAKE","")</f>
        <v/>
      </c>
      <c r="AM195" t="str">
        <f t="shared" ref="AM195:AM258" si="68">IF(AND($AC195="RUN",$N195=48),"HARSH_TURN","")</f>
        <v/>
      </c>
      <c r="AN195" t="str">
        <f t="shared" ref="AN195:AN258" si="69">IF(AND($AC195="RUN",$N195=36),"HARSH_BREAK_AND_TURN","")</f>
        <v/>
      </c>
      <c r="AO195" t="str">
        <f t="shared" ref="AO195:AO258" si="70">IF(AND($AC195="RUN",$N195=37),"HARSH_ACCELERATION_AND_TURN","")</f>
        <v/>
      </c>
      <c r="AP195" t="str">
        <f t="shared" ref="AP195:AP258" si="71">IF(AND($AC195="RUN",$N195=38),"UNKNOWN","")</f>
        <v/>
      </c>
      <c r="AQ195" t="str">
        <f t="shared" si="59"/>
        <v>PEDAL</v>
      </c>
    </row>
    <row r="196" spans="1:43" x14ac:dyDescent="0.25">
      <c r="A196">
        <v>10225</v>
      </c>
      <c r="B196" s="1">
        <v>867488060855003</v>
      </c>
      <c r="C196" s="1">
        <v>1719484847</v>
      </c>
      <c r="D196">
        <v>-22.896612000000001</v>
      </c>
      <c r="E196">
        <v>-47.045029</v>
      </c>
      <c r="F196">
        <v>649</v>
      </c>
      <c r="G196">
        <v>135</v>
      </c>
      <c r="H196">
        <v>32.6</v>
      </c>
      <c r="I196">
        <v>1</v>
      </c>
      <c r="J196">
        <v>1</v>
      </c>
      <c r="K196">
        <v>55400</v>
      </c>
      <c r="L196">
        <v>0</v>
      </c>
      <c r="M196" t="s">
        <v>19</v>
      </c>
      <c r="N196">
        <v>10</v>
      </c>
      <c r="O196">
        <v>0</v>
      </c>
      <c r="P196">
        <v>0</v>
      </c>
      <c r="Q196">
        <v>0</v>
      </c>
      <c r="R196">
        <v>0</v>
      </c>
      <c r="S196" s="4">
        <v>45470.319988425923</v>
      </c>
      <c r="T196" s="6">
        <v>45470.319988425923</v>
      </c>
      <c r="U196">
        <f t="shared" ref="U196:U259" si="72">IF(OR(X196="TRUE",Y196="TRUE"),U195+1,U195)</f>
        <v>1</v>
      </c>
      <c r="V196" s="1">
        <f t="shared" ref="V196:V259" si="73">C196-C195</f>
        <v>30</v>
      </c>
      <c r="W196" s="1" t="str">
        <f t="shared" si="60"/>
        <v>TRUE</v>
      </c>
      <c r="X196" s="14" t="str">
        <f t="shared" si="61"/>
        <v/>
      </c>
      <c r="Y196" s="14" t="str">
        <f t="shared" ref="Y196:Y259" si="74">IF(AND(V196&gt;=300,V195&lt;300),"TRUE","")</f>
        <v/>
      </c>
      <c r="Z196" s="17" t="str">
        <f t="shared" ref="Z196:Z259" si="75">IF(U195&lt;&gt;U196,A196,"")</f>
        <v/>
      </c>
      <c r="AA196" s="18" t="str">
        <f t="shared" si="62"/>
        <v>RUN</v>
      </c>
      <c r="AB196" s="18" t="str">
        <f t="shared" si="63"/>
        <v/>
      </c>
      <c r="AC196" s="18" t="str">
        <f>IF(AND(AA196="RUN",AA197=""),"",IF(AND(AA196="RUN",AA195="RUN"),"RUN",""))</f>
        <v>RUN</v>
      </c>
      <c r="AE196" s="18" t="str">
        <f t="shared" si="56"/>
        <v/>
      </c>
      <c r="AF196" t="str">
        <f>IF(AND(AA195="RUN",AA196=""),"IDLE START","")</f>
        <v/>
      </c>
      <c r="AG196" s="18" t="str">
        <f t="shared" si="57"/>
        <v/>
      </c>
      <c r="AH196" t="str">
        <f t="shared" si="58"/>
        <v/>
      </c>
      <c r="AI196" t="str">
        <f t="shared" si="64"/>
        <v/>
      </c>
      <c r="AJ196" t="str">
        <f t="shared" si="65"/>
        <v>PEDAL</v>
      </c>
      <c r="AK196" t="str">
        <f t="shared" si="66"/>
        <v/>
      </c>
      <c r="AL196" t="str">
        <f t="shared" si="67"/>
        <v/>
      </c>
      <c r="AM196" t="str">
        <f t="shared" si="68"/>
        <v/>
      </c>
      <c r="AN196" t="str">
        <f t="shared" si="69"/>
        <v/>
      </c>
      <c r="AO196" t="str">
        <f t="shared" si="70"/>
        <v/>
      </c>
      <c r="AP196" t="str">
        <f t="shared" si="71"/>
        <v/>
      </c>
      <c r="AQ196" t="str">
        <f t="shared" si="59"/>
        <v>PEDAL</v>
      </c>
    </row>
    <row r="197" spans="1:43" x14ac:dyDescent="0.25">
      <c r="A197">
        <v>10226</v>
      </c>
      <c r="B197" s="1">
        <v>867488060855003</v>
      </c>
      <c r="C197" s="1">
        <v>1719484877</v>
      </c>
      <c r="D197">
        <v>-22.898990000000001</v>
      </c>
      <c r="E197">
        <v>-47.044254000000002</v>
      </c>
      <c r="F197">
        <v>661</v>
      </c>
      <c r="G197">
        <v>159</v>
      </c>
      <c r="H197">
        <v>25.3</v>
      </c>
      <c r="I197">
        <v>1</v>
      </c>
      <c r="J197">
        <v>1</v>
      </c>
      <c r="K197">
        <v>55600</v>
      </c>
      <c r="L197">
        <v>0</v>
      </c>
      <c r="M197" t="s">
        <v>19</v>
      </c>
      <c r="N197">
        <v>10</v>
      </c>
      <c r="O197">
        <v>0</v>
      </c>
      <c r="P197">
        <v>0</v>
      </c>
      <c r="Q197">
        <v>0</v>
      </c>
      <c r="R197">
        <v>0</v>
      </c>
      <c r="S197" s="4">
        <v>45470.320335648146</v>
      </c>
      <c r="T197" s="6">
        <v>45470.320335648146</v>
      </c>
      <c r="U197">
        <f t="shared" si="72"/>
        <v>1</v>
      </c>
      <c r="V197" s="1">
        <f t="shared" si="73"/>
        <v>30</v>
      </c>
      <c r="W197" s="1" t="str">
        <f t="shared" si="60"/>
        <v>TRUE</v>
      </c>
      <c r="X197" s="14" t="str">
        <f t="shared" si="61"/>
        <v/>
      </c>
      <c r="Y197" s="14" t="str">
        <f t="shared" si="74"/>
        <v/>
      </c>
      <c r="Z197" s="17" t="str">
        <f t="shared" si="75"/>
        <v/>
      </c>
      <c r="AA197" s="18" t="str">
        <f t="shared" si="62"/>
        <v>RUN</v>
      </c>
      <c r="AB197" s="18" t="str">
        <f t="shared" si="63"/>
        <v/>
      </c>
      <c r="AC197" s="18" t="str">
        <f>IF(AND(AA197="RUN",AA198=""),"",IF(AND(AA197="RUN",AA196="RUN"),"RUN",""))</f>
        <v>RUN</v>
      </c>
      <c r="AE197" s="18" t="str">
        <f t="shared" si="56"/>
        <v/>
      </c>
      <c r="AF197" t="str">
        <f>IF(AND(AA196="RUN",AA197=""),"IDLE START","")</f>
        <v/>
      </c>
      <c r="AG197" s="18" t="str">
        <f t="shared" si="57"/>
        <v/>
      </c>
      <c r="AH197" t="str">
        <f t="shared" si="58"/>
        <v/>
      </c>
      <c r="AI197" t="str">
        <f t="shared" si="64"/>
        <v/>
      </c>
      <c r="AJ197" t="str">
        <f t="shared" si="65"/>
        <v>PEDAL</v>
      </c>
      <c r="AK197" t="str">
        <f t="shared" si="66"/>
        <v/>
      </c>
      <c r="AL197" t="str">
        <f t="shared" si="67"/>
        <v/>
      </c>
      <c r="AM197" t="str">
        <f t="shared" si="68"/>
        <v/>
      </c>
      <c r="AN197" t="str">
        <f t="shared" si="69"/>
        <v/>
      </c>
      <c r="AO197" t="str">
        <f t="shared" si="70"/>
        <v/>
      </c>
      <c r="AP197" t="str">
        <f t="shared" si="71"/>
        <v/>
      </c>
      <c r="AQ197" t="str">
        <f t="shared" si="59"/>
        <v>PEDAL</v>
      </c>
    </row>
    <row r="198" spans="1:43" x14ac:dyDescent="0.25">
      <c r="A198">
        <v>10227</v>
      </c>
      <c r="B198" s="1">
        <v>867488060855003</v>
      </c>
      <c r="C198" s="1">
        <v>1719484907</v>
      </c>
      <c r="D198">
        <v>-22.901114</v>
      </c>
      <c r="E198">
        <v>-47.043295999999998</v>
      </c>
      <c r="F198">
        <v>659</v>
      </c>
      <c r="G198">
        <v>162</v>
      </c>
      <c r="H198">
        <v>27.1</v>
      </c>
      <c r="I198">
        <v>1</v>
      </c>
      <c r="J198">
        <v>1</v>
      </c>
      <c r="K198">
        <v>55900</v>
      </c>
      <c r="L198">
        <v>0</v>
      </c>
      <c r="M198" t="s">
        <v>19</v>
      </c>
      <c r="N198">
        <v>10</v>
      </c>
      <c r="O198">
        <v>0</v>
      </c>
      <c r="P198">
        <v>0</v>
      </c>
      <c r="Q198">
        <v>0</v>
      </c>
      <c r="R198">
        <v>0</v>
      </c>
      <c r="S198" s="4">
        <v>45470.32068287037</v>
      </c>
      <c r="T198" s="6">
        <v>45470.32068287037</v>
      </c>
      <c r="U198">
        <f t="shared" si="72"/>
        <v>1</v>
      </c>
      <c r="V198" s="1">
        <f t="shared" si="73"/>
        <v>30</v>
      </c>
      <c r="W198" s="1" t="str">
        <f t="shared" si="60"/>
        <v>TRUE</v>
      </c>
      <c r="X198" s="14" t="str">
        <f t="shared" si="61"/>
        <v/>
      </c>
      <c r="Y198" s="14" t="str">
        <f t="shared" si="74"/>
        <v/>
      </c>
      <c r="Z198" s="17" t="str">
        <f t="shared" si="75"/>
        <v/>
      </c>
      <c r="AA198" s="18" t="str">
        <f t="shared" si="62"/>
        <v>RUN</v>
      </c>
      <c r="AB198" s="18" t="str">
        <f t="shared" si="63"/>
        <v/>
      </c>
      <c r="AC198" s="18" t="str">
        <f>IF(AND(AA198="RUN",AA199=""),"",IF(AND(AA198="RUN",AA197="RUN"),"RUN",""))</f>
        <v>RUN</v>
      </c>
      <c r="AE198" s="18" t="str">
        <f t="shared" ref="AE198:AE261" si="76">IF(AND(AC197="RUN",AC198=""),"RUN FINISH","")</f>
        <v/>
      </c>
      <c r="AF198" t="str">
        <f>IF(AND(AA197="RUN",AA198=""),"IDLE START","")</f>
        <v/>
      </c>
      <c r="AG198" s="18" t="str">
        <f t="shared" si="57"/>
        <v/>
      </c>
      <c r="AH198" t="str">
        <f t="shared" si="58"/>
        <v/>
      </c>
      <c r="AI198" t="str">
        <f t="shared" si="64"/>
        <v/>
      </c>
      <c r="AJ198" t="str">
        <f t="shared" si="65"/>
        <v>PEDAL</v>
      </c>
      <c r="AK198" t="str">
        <f t="shared" si="66"/>
        <v/>
      </c>
      <c r="AL198" t="str">
        <f t="shared" si="67"/>
        <v/>
      </c>
      <c r="AM198" t="str">
        <f t="shared" si="68"/>
        <v/>
      </c>
      <c r="AN198" t="str">
        <f t="shared" si="69"/>
        <v/>
      </c>
      <c r="AO198" t="str">
        <f t="shared" si="70"/>
        <v/>
      </c>
      <c r="AP198" t="str">
        <f t="shared" si="71"/>
        <v/>
      </c>
      <c r="AQ198" t="str">
        <f t="shared" si="59"/>
        <v>PEDAL</v>
      </c>
    </row>
    <row r="199" spans="1:43" s="25" customFormat="1" x14ac:dyDescent="0.25">
      <c r="A199" s="25">
        <v>10228</v>
      </c>
      <c r="B199" s="26">
        <v>867488060855003</v>
      </c>
      <c r="C199" s="26">
        <v>1719484936</v>
      </c>
      <c r="D199" s="25">
        <v>-22.901340000000001</v>
      </c>
      <c r="E199" s="25">
        <v>-47.043236</v>
      </c>
      <c r="F199" s="25">
        <v>662</v>
      </c>
      <c r="G199" s="25">
        <v>154</v>
      </c>
      <c r="H199" s="25">
        <v>25.3</v>
      </c>
      <c r="I199" s="25">
        <v>1</v>
      </c>
      <c r="J199" s="25">
        <v>1</v>
      </c>
      <c r="K199" s="25">
        <v>55900</v>
      </c>
      <c r="M199" s="25" t="s">
        <v>23</v>
      </c>
      <c r="N199" s="25">
        <v>46</v>
      </c>
      <c r="O199" s="25">
        <v>0</v>
      </c>
      <c r="P199" s="25">
        <v>0</v>
      </c>
      <c r="Q199" s="25">
        <v>0</v>
      </c>
      <c r="R199" s="25">
        <v>0</v>
      </c>
      <c r="S199" s="27">
        <v>45470.321018518516</v>
      </c>
      <c r="T199" s="28">
        <v>45470.321018518516</v>
      </c>
      <c r="U199" s="25">
        <f t="shared" si="72"/>
        <v>1</v>
      </c>
      <c r="V199" s="26">
        <f t="shared" si="73"/>
        <v>29</v>
      </c>
      <c r="W199" s="26" t="str">
        <f t="shared" si="60"/>
        <v>TRUE</v>
      </c>
      <c r="X199" s="26" t="str">
        <f t="shared" si="61"/>
        <v/>
      </c>
      <c r="Y199" s="26" t="str">
        <f t="shared" si="74"/>
        <v/>
      </c>
      <c r="Z199" s="29" t="str">
        <f t="shared" si="75"/>
        <v/>
      </c>
      <c r="AA199" s="29" t="str">
        <f t="shared" si="62"/>
        <v>RUN</v>
      </c>
      <c r="AB199" s="29" t="str">
        <f t="shared" si="63"/>
        <v/>
      </c>
      <c r="AC199" s="29" t="str">
        <f>IF(AND(AA199="RUN",AA200=""),"",IF(AND(AA199="RUN",AA198="RUN"),"RUN",""))</f>
        <v>RUN</v>
      </c>
      <c r="AD199" s="29"/>
      <c r="AE199" s="29" t="str">
        <f t="shared" si="76"/>
        <v/>
      </c>
      <c r="AF199" s="25" t="str">
        <f>IF(AND(AA198="RUN",AA199=""),"IDLE START","")</f>
        <v/>
      </c>
      <c r="AG199" s="29" t="str">
        <f t="shared" si="57"/>
        <v/>
      </c>
      <c r="AH199" s="25" t="str">
        <f t="shared" si="58"/>
        <v/>
      </c>
      <c r="AI199" t="str">
        <f t="shared" si="64"/>
        <v/>
      </c>
      <c r="AJ199" t="str">
        <f t="shared" si="65"/>
        <v/>
      </c>
      <c r="AK199" t="str">
        <f t="shared" si="66"/>
        <v>FAST_ACCELERATION</v>
      </c>
      <c r="AL199" t="str">
        <f t="shared" si="67"/>
        <v/>
      </c>
      <c r="AM199" t="str">
        <f t="shared" si="68"/>
        <v/>
      </c>
      <c r="AN199" t="str">
        <f t="shared" si="69"/>
        <v/>
      </c>
      <c r="AO199" t="str">
        <f t="shared" si="70"/>
        <v/>
      </c>
      <c r="AP199" t="str">
        <f t="shared" si="71"/>
        <v/>
      </c>
      <c r="AQ199" t="str">
        <f t="shared" si="59"/>
        <v>FAST_ACCELERATION</v>
      </c>
    </row>
    <row r="200" spans="1:43" x14ac:dyDescent="0.25">
      <c r="A200">
        <v>10229</v>
      </c>
      <c r="B200" s="1">
        <v>867488060855003</v>
      </c>
      <c r="C200" s="1">
        <v>1719484967</v>
      </c>
      <c r="D200">
        <v>-22.903656000000002</v>
      </c>
      <c r="E200">
        <v>-47.043947000000003</v>
      </c>
      <c r="F200">
        <v>669</v>
      </c>
      <c r="G200">
        <v>202</v>
      </c>
      <c r="H200">
        <v>45.8</v>
      </c>
      <c r="I200">
        <v>1</v>
      </c>
      <c r="J200">
        <v>1</v>
      </c>
      <c r="K200">
        <v>56300</v>
      </c>
      <c r="L200">
        <v>0</v>
      </c>
      <c r="M200" t="s">
        <v>19</v>
      </c>
      <c r="N200">
        <v>10</v>
      </c>
      <c r="O200">
        <v>0</v>
      </c>
      <c r="P200">
        <v>0</v>
      </c>
      <c r="Q200">
        <v>0</v>
      </c>
      <c r="R200">
        <v>0</v>
      </c>
      <c r="S200" s="4">
        <v>45470.321377314816</v>
      </c>
      <c r="T200" s="6">
        <v>45470.321377314816</v>
      </c>
      <c r="U200">
        <f t="shared" si="72"/>
        <v>1</v>
      </c>
      <c r="V200" s="1">
        <f t="shared" si="73"/>
        <v>31</v>
      </c>
      <c r="W200" s="1" t="str">
        <f t="shared" si="60"/>
        <v>TRUE</v>
      </c>
      <c r="X200" s="14" t="str">
        <f t="shared" si="61"/>
        <v/>
      </c>
      <c r="Y200" s="14" t="str">
        <f t="shared" si="74"/>
        <v/>
      </c>
      <c r="Z200" s="17" t="str">
        <f t="shared" si="75"/>
        <v/>
      </c>
      <c r="AA200" s="18" t="str">
        <f t="shared" si="62"/>
        <v>RUN</v>
      </c>
      <c r="AB200" s="18" t="str">
        <f t="shared" si="63"/>
        <v/>
      </c>
      <c r="AC200" s="18" t="str">
        <f>IF(AND(AA200="RUN",AA201=""),"",IF(AND(AA200="RUN",AA199="RUN"),"RUN",""))</f>
        <v>RUN</v>
      </c>
      <c r="AE200" s="18" t="str">
        <f t="shared" si="76"/>
        <v/>
      </c>
      <c r="AF200" t="str">
        <f>IF(AND(AA199="RUN",AA200=""),"IDLE START","")</f>
        <v/>
      </c>
      <c r="AG200" s="18" t="str">
        <f t="shared" si="57"/>
        <v/>
      </c>
      <c r="AH200" t="str">
        <f t="shared" si="58"/>
        <v/>
      </c>
      <c r="AI200" t="str">
        <f t="shared" si="64"/>
        <v/>
      </c>
      <c r="AJ200" t="str">
        <f t="shared" si="65"/>
        <v>PEDAL</v>
      </c>
      <c r="AK200" t="str">
        <f t="shared" si="66"/>
        <v/>
      </c>
      <c r="AL200" t="str">
        <f t="shared" si="67"/>
        <v/>
      </c>
      <c r="AM200" t="str">
        <f t="shared" si="68"/>
        <v/>
      </c>
      <c r="AN200" t="str">
        <f t="shared" si="69"/>
        <v/>
      </c>
      <c r="AO200" t="str">
        <f t="shared" si="70"/>
        <v/>
      </c>
      <c r="AP200" t="str">
        <f t="shared" si="71"/>
        <v/>
      </c>
      <c r="AQ200" t="str">
        <f t="shared" si="59"/>
        <v>PEDAL</v>
      </c>
    </row>
    <row r="201" spans="1:43" x14ac:dyDescent="0.25">
      <c r="A201">
        <v>10230</v>
      </c>
      <c r="B201" s="1">
        <v>867488060855003</v>
      </c>
      <c r="C201" s="1">
        <v>1719484997</v>
      </c>
      <c r="D201">
        <v>-22.905826000000001</v>
      </c>
      <c r="E201">
        <v>-47.044144000000003</v>
      </c>
      <c r="F201">
        <v>664</v>
      </c>
      <c r="G201">
        <v>183</v>
      </c>
      <c r="H201">
        <v>16.600000000000001</v>
      </c>
      <c r="I201">
        <v>1</v>
      </c>
      <c r="J201">
        <v>1</v>
      </c>
      <c r="K201">
        <v>56500</v>
      </c>
      <c r="L201">
        <v>0</v>
      </c>
      <c r="M201" t="s">
        <v>19</v>
      </c>
      <c r="N201">
        <v>10</v>
      </c>
      <c r="O201">
        <v>0</v>
      </c>
      <c r="P201">
        <v>0</v>
      </c>
      <c r="Q201">
        <v>0</v>
      </c>
      <c r="R201">
        <v>0</v>
      </c>
      <c r="S201" s="4">
        <v>45470.32172453704</v>
      </c>
      <c r="T201" s="6">
        <v>45470.32172453704</v>
      </c>
      <c r="U201">
        <f t="shared" si="72"/>
        <v>1</v>
      </c>
      <c r="V201" s="1">
        <f t="shared" si="73"/>
        <v>30</v>
      </c>
      <c r="W201" s="1" t="str">
        <f t="shared" si="60"/>
        <v>TRUE</v>
      </c>
      <c r="X201" s="14" t="str">
        <f t="shared" si="61"/>
        <v/>
      </c>
      <c r="Y201" s="14" t="str">
        <f t="shared" si="74"/>
        <v/>
      </c>
      <c r="Z201" s="17" t="str">
        <f t="shared" si="75"/>
        <v/>
      </c>
      <c r="AA201" s="18" t="str">
        <f t="shared" si="62"/>
        <v>RUN</v>
      </c>
      <c r="AB201" s="18" t="str">
        <f t="shared" si="63"/>
        <v/>
      </c>
      <c r="AC201" s="18" t="str">
        <f>IF(AND(AA201="RUN",AA202=""),"",IF(AND(AA201="RUN",AA200="RUN"),"RUN",""))</f>
        <v>RUN</v>
      </c>
      <c r="AE201" s="18" t="str">
        <f t="shared" si="76"/>
        <v/>
      </c>
      <c r="AF201" t="str">
        <f>IF(AND(AA200="RUN",AA201=""),"IDLE START","")</f>
        <v/>
      </c>
      <c r="AG201" s="18" t="str">
        <f t="shared" si="57"/>
        <v/>
      </c>
      <c r="AH201" t="str">
        <f t="shared" si="58"/>
        <v/>
      </c>
      <c r="AI201" t="str">
        <f t="shared" si="64"/>
        <v/>
      </c>
      <c r="AJ201" t="str">
        <f t="shared" si="65"/>
        <v>PEDAL</v>
      </c>
      <c r="AK201" t="str">
        <f t="shared" si="66"/>
        <v/>
      </c>
      <c r="AL201" t="str">
        <f t="shared" si="67"/>
        <v/>
      </c>
      <c r="AM201" t="str">
        <f t="shared" si="68"/>
        <v/>
      </c>
      <c r="AN201" t="str">
        <f t="shared" si="69"/>
        <v/>
      </c>
      <c r="AO201" t="str">
        <f t="shared" si="70"/>
        <v/>
      </c>
      <c r="AP201" t="str">
        <f t="shared" si="71"/>
        <v/>
      </c>
      <c r="AQ201" t="str">
        <f t="shared" si="59"/>
        <v>PEDAL</v>
      </c>
    </row>
    <row r="202" spans="1:43" x14ac:dyDescent="0.25">
      <c r="A202">
        <v>10231</v>
      </c>
      <c r="B202" s="1">
        <v>867488060855003</v>
      </c>
      <c r="C202" s="1">
        <v>1719485027</v>
      </c>
      <c r="D202">
        <v>-22.906041999999999</v>
      </c>
      <c r="E202">
        <v>-47.04457</v>
      </c>
      <c r="F202">
        <v>661</v>
      </c>
      <c r="G202">
        <v>276</v>
      </c>
      <c r="H202">
        <v>39.5</v>
      </c>
      <c r="I202">
        <v>1</v>
      </c>
      <c r="J202">
        <v>1</v>
      </c>
      <c r="K202">
        <v>56500</v>
      </c>
      <c r="L202">
        <v>0</v>
      </c>
      <c r="M202" t="s">
        <v>19</v>
      </c>
      <c r="N202">
        <v>10</v>
      </c>
      <c r="O202">
        <v>0</v>
      </c>
      <c r="P202">
        <v>0</v>
      </c>
      <c r="Q202">
        <v>0</v>
      </c>
      <c r="R202">
        <v>0</v>
      </c>
      <c r="S202" s="4">
        <v>45470.322071759256</v>
      </c>
      <c r="T202" s="6">
        <v>45470.322071759256</v>
      </c>
      <c r="U202">
        <f t="shared" si="72"/>
        <v>1</v>
      </c>
      <c r="V202" s="1">
        <f t="shared" si="73"/>
        <v>30</v>
      </c>
      <c r="W202" s="1" t="str">
        <f t="shared" si="60"/>
        <v>TRUE</v>
      </c>
      <c r="X202" s="14" t="str">
        <f t="shared" si="61"/>
        <v/>
      </c>
      <c r="Y202" s="14" t="str">
        <f t="shared" si="74"/>
        <v/>
      </c>
      <c r="Z202" s="17" t="str">
        <f t="shared" si="75"/>
        <v/>
      </c>
      <c r="AA202" s="18" t="str">
        <f t="shared" si="62"/>
        <v>RUN</v>
      </c>
      <c r="AB202" s="18" t="str">
        <f t="shared" si="63"/>
        <v/>
      </c>
      <c r="AC202" s="18" t="str">
        <f>IF(AND(AA202="RUN",AA203=""),"",IF(AND(AA202="RUN",AA201="RUN"),"RUN",""))</f>
        <v>RUN</v>
      </c>
      <c r="AE202" s="18" t="str">
        <f t="shared" si="76"/>
        <v/>
      </c>
      <c r="AF202" t="str">
        <f>IF(AND(AA201="RUN",AA202=""),"IDLE START","")</f>
        <v/>
      </c>
      <c r="AG202" s="18" t="str">
        <f t="shared" si="57"/>
        <v/>
      </c>
      <c r="AH202" t="str">
        <f t="shared" si="58"/>
        <v/>
      </c>
      <c r="AI202" t="str">
        <f t="shared" si="64"/>
        <v/>
      </c>
      <c r="AJ202" t="str">
        <f t="shared" si="65"/>
        <v>PEDAL</v>
      </c>
      <c r="AK202" t="str">
        <f t="shared" si="66"/>
        <v/>
      </c>
      <c r="AL202" t="str">
        <f t="shared" si="67"/>
        <v/>
      </c>
      <c r="AM202" t="str">
        <f t="shared" si="68"/>
        <v/>
      </c>
      <c r="AN202" t="str">
        <f t="shared" si="69"/>
        <v/>
      </c>
      <c r="AO202" t="str">
        <f t="shared" si="70"/>
        <v/>
      </c>
      <c r="AP202" t="str">
        <f t="shared" si="71"/>
        <v/>
      </c>
      <c r="AQ202" t="str">
        <f t="shared" si="59"/>
        <v>PEDAL</v>
      </c>
    </row>
    <row r="203" spans="1:43" x14ac:dyDescent="0.25">
      <c r="A203">
        <v>10232</v>
      </c>
      <c r="B203" s="1">
        <v>867488060855003</v>
      </c>
      <c r="C203" s="1">
        <v>1719485057</v>
      </c>
      <c r="D203">
        <v>-22.905519000000002</v>
      </c>
      <c r="E203">
        <v>-47.048444000000003</v>
      </c>
      <c r="F203">
        <v>663</v>
      </c>
      <c r="G203">
        <v>280</v>
      </c>
      <c r="H203">
        <v>47.7</v>
      </c>
      <c r="I203">
        <v>1</v>
      </c>
      <c r="J203">
        <v>1</v>
      </c>
      <c r="K203">
        <v>57000</v>
      </c>
      <c r="L203">
        <v>0</v>
      </c>
      <c r="M203" t="s">
        <v>19</v>
      </c>
      <c r="N203">
        <v>10</v>
      </c>
      <c r="O203">
        <v>0</v>
      </c>
      <c r="P203">
        <v>0</v>
      </c>
      <c r="Q203">
        <v>0</v>
      </c>
      <c r="R203">
        <v>0</v>
      </c>
      <c r="S203" s="4">
        <v>45470.322418981479</v>
      </c>
      <c r="T203" s="6">
        <v>45470.322418981479</v>
      </c>
      <c r="U203">
        <f t="shared" si="72"/>
        <v>1</v>
      </c>
      <c r="V203" s="1">
        <f t="shared" si="73"/>
        <v>30</v>
      </c>
      <c r="W203" s="1" t="str">
        <f t="shared" si="60"/>
        <v>TRUE</v>
      </c>
      <c r="X203" s="14" t="str">
        <f t="shared" si="61"/>
        <v/>
      </c>
      <c r="Y203" s="14" t="str">
        <f t="shared" si="74"/>
        <v/>
      </c>
      <c r="Z203" s="17" t="str">
        <f t="shared" si="75"/>
        <v/>
      </c>
      <c r="AA203" s="18" t="str">
        <f t="shared" si="62"/>
        <v>RUN</v>
      </c>
      <c r="AB203" s="18" t="str">
        <f t="shared" si="63"/>
        <v/>
      </c>
      <c r="AC203" s="18" t="str">
        <f>IF(AND(AA203="RUN",AA204=""),"",IF(AND(AA203="RUN",AA202="RUN"),"RUN",""))</f>
        <v>RUN</v>
      </c>
      <c r="AE203" s="18" t="str">
        <f t="shared" si="76"/>
        <v/>
      </c>
      <c r="AF203" t="str">
        <f>IF(AND(AA202="RUN",AA203=""),"IDLE START","")</f>
        <v/>
      </c>
      <c r="AG203" s="18" t="str">
        <f t="shared" si="57"/>
        <v/>
      </c>
      <c r="AH203" t="str">
        <f t="shared" si="58"/>
        <v/>
      </c>
      <c r="AI203" t="str">
        <f t="shared" si="64"/>
        <v/>
      </c>
      <c r="AJ203" t="str">
        <f t="shared" si="65"/>
        <v>PEDAL</v>
      </c>
      <c r="AK203" t="str">
        <f t="shared" si="66"/>
        <v/>
      </c>
      <c r="AL203" t="str">
        <f t="shared" si="67"/>
        <v/>
      </c>
      <c r="AM203" t="str">
        <f t="shared" si="68"/>
        <v/>
      </c>
      <c r="AN203" t="str">
        <f t="shared" si="69"/>
        <v/>
      </c>
      <c r="AO203" t="str">
        <f t="shared" si="70"/>
        <v/>
      </c>
      <c r="AP203" t="str">
        <f t="shared" si="71"/>
        <v/>
      </c>
      <c r="AQ203" t="str">
        <f t="shared" si="59"/>
        <v>PEDAL</v>
      </c>
    </row>
    <row r="204" spans="1:43" x14ac:dyDescent="0.25">
      <c r="A204">
        <v>10233</v>
      </c>
      <c r="B204" s="1">
        <v>867488060855003</v>
      </c>
      <c r="C204" s="1">
        <v>1719485087</v>
      </c>
      <c r="D204">
        <v>-22.905284999999999</v>
      </c>
      <c r="E204">
        <v>-47.049858999999998</v>
      </c>
      <c r="F204">
        <v>676</v>
      </c>
      <c r="G204">
        <v>280</v>
      </c>
      <c r="H204">
        <v>0</v>
      </c>
      <c r="I204">
        <v>1</v>
      </c>
      <c r="J204">
        <v>1</v>
      </c>
      <c r="K204">
        <v>57100</v>
      </c>
      <c r="L204">
        <v>0</v>
      </c>
      <c r="M204" t="s">
        <v>19</v>
      </c>
      <c r="N204">
        <v>10</v>
      </c>
      <c r="O204">
        <v>0</v>
      </c>
      <c r="P204">
        <v>0</v>
      </c>
      <c r="Q204">
        <v>0</v>
      </c>
      <c r="R204">
        <v>0</v>
      </c>
      <c r="S204" s="4">
        <v>45470.322766203702</v>
      </c>
      <c r="T204" s="6">
        <v>45470.322766203702</v>
      </c>
      <c r="U204">
        <f t="shared" si="72"/>
        <v>1</v>
      </c>
      <c r="V204" s="1">
        <f t="shared" si="73"/>
        <v>30</v>
      </c>
      <c r="W204" s="1" t="str">
        <f t="shared" si="60"/>
        <v>TRUE</v>
      </c>
      <c r="X204" s="14" t="str">
        <f t="shared" si="61"/>
        <v/>
      </c>
      <c r="Y204" s="14" t="str">
        <f t="shared" si="74"/>
        <v/>
      </c>
      <c r="Z204" s="17" t="str">
        <f t="shared" si="75"/>
        <v/>
      </c>
      <c r="AA204" s="18" t="str">
        <f t="shared" si="62"/>
        <v>RUN</v>
      </c>
      <c r="AB204" s="18" t="str">
        <f t="shared" si="63"/>
        <v/>
      </c>
      <c r="AC204" s="18" t="str">
        <f>IF(AND(AA204="RUN",AA205=""),"",IF(AND(AA204="RUN",AA203="RUN"),"RUN",""))</f>
        <v>RUN</v>
      </c>
      <c r="AE204" s="18" t="str">
        <f t="shared" si="76"/>
        <v/>
      </c>
      <c r="AF204" t="str">
        <f>IF(AND(AA203="RUN",AA204=""),"IDLE START","")</f>
        <v/>
      </c>
      <c r="AG204" s="18" t="str">
        <f t="shared" si="57"/>
        <v/>
      </c>
      <c r="AH204" t="str">
        <f t="shared" si="58"/>
        <v/>
      </c>
      <c r="AI204" t="str">
        <f t="shared" si="64"/>
        <v/>
      </c>
      <c r="AJ204" t="str">
        <f t="shared" si="65"/>
        <v>PEDAL</v>
      </c>
      <c r="AK204" t="str">
        <f t="shared" si="66"/>
        <v/>
      </c>
      <c r="AL204" t="str">
        <f t="shared" si="67"/>
        <v/>
      </c>
      <c r="AM204" t="str">
        <f t="shared" si="68"/>
        <v/>
      </c>
      <c r="AN204" t="str">
        <f t="shared" si="69"/>
        <v/>
      </c>
      <c r="AO204" t="str">
        <f t="shared" si="70"/>
        <v/>
      </c>
      <c r="AP204" t="str">
        <f t="shared" si="71"/>
        <v/>
      </c>
      <c r="AQ204" t="str">
        <f t="shared" si="59"/>
        <v>PEDAL</v>
      </c>
    </row>
    <row r="205" spans="1:43" x14ac:dyDescent="0.25">
      <c r="A205">
        <v>10234</v>
      </c>
      <c r="B205" s="1">
        <v>867488060855003</v>
      </c>
      <c r="C205" s="1">
        <v>1719485117</v>
      </c>
      <c r="D205">
        <v>-22.905269000000001</v>
      </c>
      <c r="E205">
        <v>-47.049878</v>
      </c>
      <c r="F205">
        <v>678</v>
      </c>
      <c r="G205">
        <v>280</v>
      </c>
      <c r="H205">
        <v>0</v>
      </c>
      <c r="I205">
        <v>1</v>
      </c>
      <c r="J205">
        <v>1</v>
      </c>
      <c r="K205">
        <v>57100</v>
      </c>
      <c r="L205">
        <v>0</v>
      </c>
      <c r="M205" t="s">
        <v>19</v>
      </c>
      <c r="N205">
        <v>10</v>
      </c>
      <c r="O205">
        <v>0</v>
      </c>
      <c r="P205">
        <v>0</v>
      </c>
      <c r="Q205">
        <v>0</v>
      </c>
      <c r="R205">
        <v>0</v>
      </c>
      <c r="S205" s="4">
        <v>45470.323113425926</v>
      </c>
      <c r="T205" s="6">
        <v>45470.323113425926</v>
      </c>
      <c r="U205">
        <f t="shared" si="72"/>
        <v>1</v>
      </c>
      <c r="V205" s="1">
        <f t="shared" si="73"/>
        <v>30</v>
      </c>
      <c r="W205" s="1" t="str">
        <f t="shared" si="60"/>
        <v>TRUE</v>
      </c>
      <c r="X205" s="14" t="str">
        <f t="shared" si="61"/>
        <v/>
      </c>
      <c r="Y205" s="14" t="str">
        <f t="shared" si="74"/>
        <v/>
      </c>
      <c r="Z205" s="17" t="str">
        <f t="shared" si="75"/>
        <v/>
      </c>
      <c r="AA205" s="18" t="str">
        <f t="shared" si="62"/>
        <v>RUN</v>
      </c>
      <c r="AB205" s="18" t="str">
        <f t="shared" si="63"/>
        <v/>
      </c>
      <c r="AC205" s="18" t="str">
        <f>IF(AND(AA205="RUN",AA206=""),"",IF(AND(AA205="RUN",AA204="RUN"),"RUN",""))</f>
        <v>RUN</v>
      </c>
      <c r="AE205" s="18" t="str">
        <f t="shared" si="76"/>
        <v/>
      </c>
      <c r="AF205" t="str">
        <f>IF(AND(AA204="RUN",AA205=""),"IDLE START","")</f>
        <v/>
      </c>
      <c r="AG205" s="18" t="str">
        <f t="shared" si="57"/>
        <v/>
      </c>
      <c r="AH205" t="str">
        <f t="shared" si="58"/>
        <v/>
      </c>
      <c r="AI205" t="str">
        <f t="shared" si="64"/>
        <v/>
      </c>
      <c r="AJ205" t="str">
        <f t="shared" si="65"/>
        <v>PEDAL</v>
      </c>
      <c r="AK205" t="str">
        <f t="shared" si="66"/>
        <v/>
      </c>
      <c r="AL205" t="str">
        <f t="shared" si="67"/>
        <v/>
      </c>
      <c r="AM205" t="str">
        <f t="shared" si="68"/>
        <v/>
      </c>
      <c r="AN205" t="str">
        <f t="shared" si="69"/>
        <v/>
      </c>
      <c r="AO205" t="str">
        <f t="shared" si="70"/>
        <v/>
      </c>
      <c r="AP205" t="str">
        <f t="shared" si="71"/>
        <v/>
      </c>
      <c r="AQ205" t="str">
        <f t="shared" si="59"/>
        <v>PEDAL</v>
      </c>
    </row>
    <row r="206" spans="1:43" s="25" customFormat="1" x14ac:dyDescent="0.25">
      <c r="A206" s="25">
        <v>10235</v>
      </c>
      <c r="B206" s="26">
        <v>867488060855003</v>
      </c>
      <c r="C206" s="26">
        <v>1719485132</v>
      </c>
      <c r="D206" s="25">
        <v>-22.905235000000001</v>
      </c>
      <c r="E206" s="25">
        <v>-47.050097000000001</v>
      </c>
      <c r="F206" s="25">
        <v>681</v>
      </c>
      <c r="G206" s="25">
        <v>279</v>
      </c>
      <c r="H206" s="25">
        <v>0</v>
      </c>
      <c r="I206" s="25">
        <v>1</v>
      </c>
      <c r="J206" s="25">
        <v>1</v>
      </c>
      <c r="K206" s="25">
        <v>57100</v>
      </c>
      <c r="M206" s="25" t="s">
        <v>23</v>
      </c>
      <c r="N206" s="25">
        <v>47</v>
      </c>
      <c r="O206" s="25">
        <v>0</v>
      </c>
      <c r="P206" s="25">
        <v>0</v>
      </c>
      <c r="Q206" s="25">
        <v>0</v>
      </c>
      <c r="R206" s="25">
        <v>0</v>
      </c>
      <c r="S206" s="27">
        <v>45470.323287037034</v>
      </c>
      <c r="T206" s="28">
        <v>45470.323287037034</v>
      </c>
      <c r="U206" s="25">
        <f t="shared" si="72"/>
        <v>1</v>
      </c>
      <c r="V206" s="26">
        <f t="shared" si="73"/>
        <v>15</v>
      </c>
      <c r="W206" s="26" t="str">
        <f t="shared" si="60"/>
        <v>TRUE</v>
      </c>
      <c r="X206" s="26" t="str">
        <f t="shared" si="61"/>
        <v/>
      </c>
      <c r="Y206" s="26" t="str">
        <f t="shared" si="74"/>
        <v/>
      </c>
      <c r="Z206" s="29" t="str">
        <f t="shared" si="75"/>
        <v/>
      </c>
      <c r="AA206" s="29" t="str">
        <f t="shared" si="62"/>
        <v>RUN</v>
      </c>
      <c r="AB206" s="29" t="str">
        <f t="shared" si="63"/>
        <v/>
      </c>
      <c r="AC206" s="29" t="str">
        <f>IF(AND(AA206="RUN",AA207=""),"",IF(AND(AA206="RUN",AA205="RUN"),"RUN",""))</f>
        <v>RUN</v>
      </c>
      <c r="AD206" s="29"/>
      <c r="AE206" s="29" t="str">
        <f t="shared" si="76"/>
        <v/>
      </c>
      <c r="AF206" s="25" t="str">
        <f>IF(AND(AA205="RUN",AA206=""),"IDLE START","")</f>
        <v/>
      </c>
      <c r="AG206" s="29" t="str">
        <f t="shared" si="57"/>
        <v/>
      </c>
      <c r="AH206" s="25" t="str">
        <f t="shared" si="58"/>
        <v/>
      </c>
      <c r="AI206" t="str">
        <f t="shared" si="64"/>
        <v/>
      </c>
      <c r="AJ206" t="str">
        <f t="shared" si="65"/>
        <v/>
      </c>
      <c r="AK206" t="str">
        <f t="shared" si="66"/>
        <v/>
      </c>
      <c r="AL206" t="str">
        <f t="shared" si="67"/>
        <v>HARSH_BRAKE</v>
      </c>
      <c r="AM206" t="str">
        <f t="shared" si="68"/>
        <v/>
      </c>
      <c r="AN206" t="str">
        <f t="shared" si="69"/>
        <v/>
      </c>
      <c r="AO206" t="str">
        <f t="shared" si="70"/>
        <v/>
      </c>
      <c r="AP206" t="str">
        <f t="shared" si="71"/>
        <v/>
      </c>
      <c r="AQ206" t="str">
        <f t="shared" si="59"/>
        <v>HARSH_BRAKE</v>
      </c>
    </row>
    <row r="207" spans="1:43" x14ac:dyDescent="0.25">
      <c r="A207">
        <v>10236</v>
      </c>
      <c r="B207" s="1">
        <v>867488060855003</v>
      </c>
      <c r="C207" s="1">
        <v>1719485147</v>
      </c>
      <c r="D207">
        <v>-22.906592</v>
      </c>
      <c r="E207">
        <v>-47.050427999999997</v>
      </c>
      <c r="F207">
        <v>682</v>
      </c>
      <c r="G207">
        <v>186</v>
      </c>
      <c r="H207">
        <v>49.6</v>
      </c>
      <c r="I207">
        <v>1</v>
      </c>
      <c r="J207">
        <v>1</v>
      </c>
      <c r="K207">
        <v>57300</v>
      </c>
      <c r="L207">
        <v>0</v>
      </c>
      <c r="M207" t="s">
        <v>19</v>
      </c>
      <c r="N207">
        <v>10</v>
      </c>
      <c r="O207">
        <v>0</v>
      </c>
      <c r="P207">
        <v>0</v>
      </c>
      <c r="Q207">
        <v>0</v>
      </c>
      <c r="R207">
        <v>0</v>
      </c>
      <c r="S207" s="4">
        <v>45470.323460648149</v>
      </c>
      <c r="T207" s="6">
        <v>45470.323460648149</v>
      </c>
      <c r="U207">
        <f t="shared" si="72"/>
        <v>1</v>
      </c>
      <c r="V207" s="1">
        <f t="shared" si="73"/>
        <v>15</v>
      </c>
      <c r="W207" s="1" t="str">
        <f t="shared" si="60"/>
        <v>TRUE</v>
      </c>
      <c r="X207" s="14" t="str">
        <f t="shared" si="61"/>
        <v/>
      </c>
      <c r="Y207" s="14" t="str">
        <f t="shared" si="74"/>
        <v/>
      </c>
      <c r="Z207" s="17" t="str">
        <f t="shared" si="75"/>
        <v/>
      </c>
      <c r="AA207" s="18" t="str">
        <f t="shared" si="62"/>
        <v>RUN</v>
      </c>
      <c r="AB207" s="18" t="str">
        <f t="shared" si="63"/>
        <v/>
      </c>
      <c r="AC207" s="18" t="str">
        <f>IF(AND(AA207="RUN",AA208=""),"",IF(AND(AA207="RUN",AA206="RUN"),"RUN",""))</f>
        <v>RUN</v>
      </c>
      <c r="AE207" s="18" t="str">
        <f t="shared" si="76"/>
        <v/>
      </c>
      <c r="AF207" t="str">
        <f>IF(AND(AA206="RUN",AA207=""),"IDLE START","")</f>
        <v/>
      </c>
      <c r="AG207" s="18" t="str">
        <f t="shared" si="57"/>
        <v/>
      </c>
      <c r="AH207" t="str">
        <f t="shared" si="58"/>
        <v/>
      </c>
      <c r="AI207" t="str">
        <f t="shared" si="64"/>
        <v/>
      </c>
      <c r="AJ207" t="str">
        <f t="shared" si="65"/>
        <v>PEDAL</v>
      </c>
      <c r="AK207" t="str">
        <f t="shared" si="66"/>
        <v/>
      </c>
      <c r="AL207" t="str">
        <f t="shared" si="67"/>
        <v/>
      </c>
      <c r="AM207" t="str">
        <f t="shared" si="68"/>
        <v/>
      </c>
      <c r="AN207" t="str">
        <f t="shared" si="69"/>
        <v/>
      </c>
      <c r="AO207" t="str">
        <f t="shared" si="70"/>
        <v/>
      </c>
      <c r="AP207" t="str">
        <f t="shared" si="71"/>
        <v/>
      </c>
      <c r="AQ207" t="str">
        <f t="shared" si="59"/>
        <v>PEDAL</v>
      </c>
    </row>
    <row r="208" spans="1:43" x14ac:dyDescent="0.25">
      <c r="A208">
        <v>10237</v>
      </c>
      <c r="B208" s="1">
        <v>867488060855003</v>
      </c>
      <c r="C208" s="1">
        <v>1719485177</v>
      </c>
      <c r="D208">
        <v>-22.909469999999999</v>
      </c>
      <c r="E208">
        <v>-47.052917000000001</v>
      </c>
      <c r="F208">
        <v>689</v>
      </c>
      <c r="G208">
        <v>247</v>
      </c>
      <c r="H208">
        <v>56.6</v>
      </c>
      <c r="I208">
        <v>1</v>
      </c>
      <c r="J208">
        <v>1</v>
      </c>
      <c r="K208">
        <v>57700</v>
      </c>
      <c r="L208">
        <v>0</v>
      </c>
      <c r="M208" t="s">
        <v>19</v>
      </c>
      <c r="N208">
        <v>10</v>
      </c>
      <c r="O208">
        <v>0</v>
      </c>
      <c r="P208">
        <v>0</v>
      </c>
      <c r="Q208">
        <v>0</v>
      </c>
      <c r="R208">
        <v>0</v>
      </c>
      <c r="S208" s="4">
        <v>45470.323807870373</v>
      </c>
      <c r="T208" s="6">
        <v>45470.323807870373</v>
      </c>
      <c r="U208">
        <f t="shared" si="72"/>
        <v>1</v>
      </c>
      <c r="V208" s="1">
        <f t="shared" si="73"/>
        <v>30</v>
      </c>
      <c r="W208" s="1" t="str">
        <f t="shared" si="60"/>
        <v>TRUE</v>
      </c>
      <c r="X208" s="14" t="str">
        <f t="shared" si="61"/>
        <v/>
      </c>
      <c r="Y208" s="14" t="str">
        <f t="shared" si="74"/>
        <v/>
      </c>
      <c r="Z208" s="17" t="str">
        <f t="shared" si="75"/>
        <v/>
      </c>
      <c r="AA208" s="18" t="str">
        <f t="shared" si="62"/>
        <v>RUN</v>
      </c>
      <c r="AB208" s="18" t="str">
        <f t="shared" si="63"/>
        <v/>
      </c>
      <c r="AC208" s="18" t="str">
        <f>IF(AND(AA208="RUN",AA209=""),"",IF(AND(AA208="RUN",AA207="RUN"),"RUN",""))</f>
        <v>RUN</v>
      </c>
      <c r="AE208" s="18" t="str">
        <f t="shared" si="76"/>
        <v/>
      </c>
      <c r="AF208" t="str">
        <f>IF(AND(AA207="RUN",AA208=""),"IDLE START","")</f>
        <v/>
      </c>
      <c r="AG208" s="18" t="str">
        <f t="shared" si="57"/>
        <v/>
      </c>
      <c r="AH208" t="str">
        <f t="shared" si="58"/>
        <v/>
      </c>
      <c r="AI208" t="str">
        <f t="shared" si="64"/>
        <v/>
      </c>
      <c r="AJ208" t="str">
        <f t="shared" si="65"/>
        <v>PEDAL</v>
      </c>
      <c r="AK208" t="str">
        <f t="shared" si="66"/>
        <v/>
      </c>
      <c r="AL208" t="str">
        <f t="shared" si="67"/>
        <v/>
      </c>
      <c r="AM208" t="str">
        <f t="shared" si="68"/>
        <v/>
      </c>
      <c r="AN208" t="str">
        <f t="shared" si="69"/>
        <v/>
      </c>
      <c r="AO208" t="str">
        <f t="shared" si="70"/>
        <v/>
      </c>
      <c r="AP208" t="str">
        <f t="shared" si="71"/>
        <v/>
      </c>
      <c r="AQ208" t="str">
        <f t="shared" si="59"/>
        <v>PEDAL</v>
      </c>
    </row>
    <row r="209" spans="1:43" x14ac:dyDescent="0.25">
      <c r="A209">
        <v>10238</v>
      </c>
      <c r="B209" s="1">
        <v>867488060855003</v>
      </c>
      <c r="C209" s="1">
        <v>1719485207</v>
      </c>
      <c r="D209">
        <v>-22.911337</v>
      </c>
      <c r="E209">
        <v>-47.057459000000001</v>
      </c>
      <c r="F209">
        <v>688</v>
      </c>
      <c r="G209">
        <v>246</v>
      </c>
      <c r="H209">
        <v>60.9</v>
      </c>
      <c r="I209">
        <v>1</v>
      </c>
      <c r="J209">
        <v>1</v>
      </c>
      <c r="K209">
        <v>58200</v>
      </c>
      <c r="L209">
        <v>0</v>
      </c>
      <c r="M209" t="s">
        <v>19</v>
      </c>
      <c r="N209">
        <v>10</v>
      </c>
      <c r="O209">
        <v>0</v>
      </c>
      <c r="P209">
        <v>0</v>
      </c>
      <c r="Q209">
        <v>0</v>
      </c>
      <c r="R209">
        <v>0</v>
      </c>
      <c r="S209" s="4">
        <v>45470.324155092596</v>
      </c>
      <c r="T209" s="6">
        <v>45470.324155092596</v>
      </c>
      <c r="U209">
        <f t="shared" si="72"/>
        <v>1</v>
      </c>
      <c r="V209" s="1">
        <f t="shared" si="73"/>
        <v>30</v>
      </c>
      <c r="W209" s="1" t="str">
        <f t="shared" si="60"/>
        <v>TRUE</v>
      </c>
      <c r="X209" s="14" t="str">
        <f t="shared" si="61"/>
        <v/>
      </c>
      <c r="Y209" s="14" t="str">
        <f t="shared" si="74"/>
        <v/>
      </c>
      <c r="Z209" s="17" t="str">
        <f t="shared" si="75"/>
        <v/>
      </c>
      <c r="AA209" s="18" t="str">
        <f t="shared" si="62"/>
        <v>RUN</v>
      </c>
      <c r="AB209" s="18" t="str">
        <f t="shared" si="63"/>
        <v/>
      </c>
      <c r="AC209" s="18" t="str">
        <f>IF(AND(AA209="RUN",AA210=""),"",IF(AND(AA209="RUN",AA208="RUN"),"RUN",""))</f>
        <v>RUN</v>
      </c>
      <c r="AE209" s="18" t="str">
        <f t="shared" si="76"/>
        <v/>
      </c>
      <c r="AF209" t="str">
        <f>IF(AND(AA208="RUN",AA209=""),"IDLE START","")</f>
        <v/>
      </c>
      <c r="AG209" s="18" t="str">
        <f t="shared" si="57"/>
        <v/>
      </c>
      <c r="AH209" t="str">
        <f t="shared" si="58"/>
        <v/>
      </c>
      <c r="AI209" t="str">
        <f t="shared" si="64"/>
        <v/>
      </c>
      <c r="AJ209" t="str">
        <f t="shared" si="65"/>
        <v>PEDAL</v>
      </c>
      <c r="AK209" t="str">
        <f t="shared" si="66"/>
        <v/>
      </c>
      <c r="AL209" t="str">
        <f t="shared" si="67"/>
        <v/>
      </c>
      <c r="AM209" t="str">
        <f t="shared" si="68"/>
        <v/>
      </c>
      <c r="AN209" t="str">
        <f t="shared" si="69"/>
        <v/>
      </c>
      <c r="AO209" t="str">
        <f t="shared" si="70"/>
        <v/>
      </c>
      <c r="AP209" t="str">
        <f t="shared" si="71"/>
        <v/>
      </c>
      <c r="AQ209" t="str">
        <f t="shared" si="59"/>
        <v>PEDAL</v>
      </c>
    </row>
    <row r="210" spans="1:43" x14ac:dyDescent="0.25">
      <c r="A210">
        <v>10239</v>
      </c>
      <c r="B210" s="1">
        <v>867488060855003</v>
      </c>
      <c r="C210" s="1">
        <v>1719485237</v>
      </c>
      <c r="D210">
        <v>-22.915462000000002</v>
      </c>
      <c r="E210">
        <v>-47.059665000000003</v>
      </c>
      <c r="F210">
        <v>701</v>
      </c>
      <c r="G210">
        <v>208</v>
      </c>
      <c r="H210">
        <v>54.5</v>
      </c>
      <c r="I210">
        <v>1</v>
      </c>
      <c r="J210">
        <v>1</v>
      </c>
      <c r="K210">
        <v>58800</v>
      </c>
      <c r="L210">
        <v>0</v>
      </c>
      <c r="M210" t="s">
        <v>19</v>
      </c>
      <c r="N210">
        <v>10</v>
      </c>
      <c r="O210">
        <v>0</v>
      </c>
      <c r="P210">
        <v>0</v>
      </c>
      <c r="Q210">
        <v>0</v>
      </c>
      <c r="R210">
        <v>0</v>
      </c>
      <c r="S210" s="4">
        <v>45470.324502314812</v>
      </c>
      <c r="T210" s="6">
        <v>45470.324502314812</v>
      </c>
      <c r="U210">
        <f t="shared" si="72"/>
        <v>1</v>
      </c>
      <c r="V210" s="1">
        <f t="shared" si="73"/>
        <v>30</v>
      </c>
      <c r="W210" s="1" t="str">
        <f t="shared" si="60"/>
        <v>TRUE</v>
      </c>
      <c r="X210" s="14" t="str">
        <f t="shared" si="61"/>
        <v/>
      </c>
      <c r="Y210" s="14" t="str">
        <f t="shared" si="74"/>
        <v/>
      </c>
      <c r="Z210" s="17" t="str">
        <f t="shared" si="75"/>
        <v/>
      </c>
      <c r="AA210" s="18" t="str">
        <f t="shared" si="62"/>
        <v>RUN</v>
      </c>
      <c r="AB210" s="18" t="str">
        <f t="shared" si="63"/>
        <v/>
      </c>
      <c r="AC210" s="18" t="str">
        <f>IF(AND(AA210="RUN",AA211=""),"",IF(AND(AA210="RUN",AA209="RUN"),"RUN",""))</f>
        <v>RUN</v>
      </c>
      <c r="AE210" s="18" t="str">
        <f t="shared" si="76"/>
        <v/>
      </c>
      <c r="AF210" t="str">
        <f>IF(AND(AA209="RUN",AA210=""),"IDLE START","")</f>
        <v/>
      </c>
      <c r="AG210" s="18" t="str">
        <f t="shared" si="57"/>
        <v/>
      </c>
      <c r="AH210" t="str">
        <f t="shared" si="58"/>
        <v/>
      </c>
      <c r="AI210" t="str">
        <f t="shared" si="64"/>
        <v/>
      </c>
      <c r="AJ210" t="str">
        <f t="shared" si="65"/>
        <v>PEDAL</v>
      </c>
      <c r="AK210" t="str">
        <f t="shared" si="66"/>
        <v/>
      </c>
      <c r="AL210" t="str">
        <f t="shared" si="67"/>
        <v/>
      </c>
      <c r="AM210" t="str">
        <f t="shared" si="68"/>
        <v/>
      </c>
      <c r="AN210" t="str">
        <f t="shared" si="69"/>
        <v/>
      </c>
      <c r="AO210" t="str">
        <f t="shared" si="70"/>
        <v/>
      </c>
      <c r="AP210" t="str">
        <f t="shared" si="71"/>
        <v/>
      </c>
      <c r="AQ210" t="str">
        <f t="shared" si="59"/>
        <v>PEDAL</v>
      </c>
    </row>
    <row r="211" spans="1:43" x14ac:dyDescent="0.25">
      <c r="A211">
        <v>10240</v>
      </c>
      <c r="B211" s="1">
        <v>867488060855003</v>
      </c>
      <c r="C211" s="1">
        <v>1719485267</v>
      </c>
      <c r="D211">
        <v>-22.917601999999999</v>
      </c>
      <c r="E211">
        <v>-47.062435000000001</v>
      </c>
      <c r="F211">
        <v>708</v>
      </c>
      <c r="G211">
        <v>279</v>
      </c>
      <c r="H211">
        <v>10.7</v>
      </c>
      <c r="I211">
        <v>1</v>
      </c>
      <c r="J211">
        <v>1</v>
      </c>
      <c r="K211">
        <v>59100</v>
      </c>
      <c r="L211">
        <v>0</v>
      </c>
      <c r="M211" t="s">
        <v>19</v>
      </c>
      <c r="N211">
        <v>10</v>
      </c>
      <c r="O211">
        <v>0</v>
      </c>
      <c r="P211">
        <v>0</v>
      </c>
      <c r="Q211">
        <v>0</v>
      </c>
      <c r="R211">
        <v>0</v>
      </c>
      <c r="S211" s="4">
        <v>45470.324849537035</v>
      </c>
      <c r="T211" s="6">
        <v>45470.324849537035</v>
      </c>
      <c r="U211">
        <f t="shared" si="72"/>
        <v>1</v>
      </c>
      <c r="V211" s="1">
        <f t="shared" si="73"/>
        <v>30</v>
      </c>
      <c r="W211" s="1" t="str">
        <f t="shared" si="60"/>
        <v>TRUE</v>
      </c>
      <c r="X211" s="14" t="str">
        <f t="shared" si="61"/>
        <v/>
      </c>
      <c r="Y211" s="14" t="str">
        <f t="shared" si="74"/>
        <v/>
      </c>
      <c r="Z211" s="17" t="str">
        <f t="shared" si="75"/>
        <v/>
      </c>
      <c r="AA211" s="18" t="str">
        <f t="shared" si="62"/>
        <v>RUN</v>
      </c>
      <c r="AB211" s="18" t="str">
        <f t="shared" si="63"/>
        <v/>
      </c>
      <c r="AC211" s="18" t="str">
        <f>IF(AND(AA211="RUN",AA212=""),"",IF(AND(AA211="RUN",AA210="RUN"),"RUN",""))</f>
        <v>RUN</v>
      </c>
      <c r="AE211" s="18" t="str">
        <f t="shared" si="76"/>
        <v/>
      </c>
      <c r="AF211" t="str">
        <f>IF(AND(AA210="RUN",AA211=""),"IDLE START","")</f>
        <v/>
      </c>
      <c r="AG211" s="18" t="str">
        <f t="shared" si="57"/>
        <v/>
      </c>
      <c r="AH211" t="str">
        <f t="shared" si="58"/>
        <v/>
      </c>
      <c r="AI211" t="str">
        <f t="shared" si="64"/>
        <v/>
      </c>
      <c r="AJ211" t="str">
        <f t="shared" si="65"/>
        <v>PEDAL</v>
      </c>
      <c r="AK211" t="str">
        <f t="shared" si="66"/>
        <v/>
      </c>
      <c r="AL211" t="str">
        <f t="shared" si="67"/>
        <v/>
      </c>
      <c r="AM211" t="str">
        <f t="shared" si="68"/>
        <v/>
      </c>
      <c r="AN211" t="str">
        <f t="shared" si="69"/>
        <v/>
      </c>
      <c r="AO211" t="str">
        <f t="shared" si="70"/>
        <v/>
      </c>
      <c r="AP211" t="str">
        <f t="shared" si="71"/>
        <v/>
      </c>
      <c r="AQ211" t="str">
        <f t="shared" si="59"/>
        <v>PEDAL</v>
      </c>
    </row>
    <row r="212" spans="1:43" x14ac:dyDescent="0.25">
      <c r="A212">
        <v>10242</v>
      </c>
      <c r="B212" s="1">
        <v>867488060855003</v>
      </c>
      <c r="C212" s="1">
        <v>1719485295</v>
      </c>
      <c r="D212">
        <v>-22.917598999999999</v>
      </c>
      <c r="E212">
        <v>-47.062553999999999</v>
      </c>
      <c r="F212">
        <v>706</v>
      </c>
      <c r="G212">
        <v>346</v>
      </c>
      <c r="H212">
        <v>0</v>
      </c>
      <c r="I212">
        <v>1</v>
      </c>
      <c r="J212">
        <v>0</v>
      </c>
      <c r="K212">
        <v>59200</v>
      </c>
      <c r="L212">
        <v>0</v>
      </c>
      <c r="M212" t="s">
        <v>19</v>
      </c>
      <c r="N212">
        <v>10</v>
      </c>
      <c r="O212">
        <v>0</v>
      </c>
      <c r="P212">
        <v>0</v>
      </c>
      <c r="Q212">
        <v>0</v>
      </c>
      <c r="R212">
        <v>0</v>
      </c>
      <c r="S212" s="4">
        <v>45470.325173611112</v>
      </c>
      <c r="T212" s="6">
        <v>45470.325173611112</v>
      </c>
      <c r="U212">
        <f t="shared" si="72"/>
        <v>1</v>
      </c>
      <c r="V212" s="1">
        <f t="shared" si="73"/>
        <v>28</v>
      </c>
      <c r="W212" s="1" t="str">
        <f t="shared" si="60"/>
        <v>TRUE</v>
      </c>
      <c r="X212" s="14" t="str">
        <f t="shared" si="61"/>
        <v/>
      </c>
      <c r="Y212" s="14" t="str">
        <f t="shared" si="74"/>
        <v/>
      </c>
      <c r="Z212" s="17" t="str">
        <f t="shared" si="75"/>
        <v/>
      </c>
      <c r="AA212" s="18" t="str">
        <f t="shared" si="62"/>
        <v>RUN</v>
      </c>
      <c r="AB212" s="18" t="str">
        <f t="shared" si="63"/>
        <v/>
      </c>
      <c r="AC212" s="18" t="str">
        <f>IF(AND(AA212="RUN",AA213=""),"",IF(AND(AA212="RUN",AA211="RUN"),"RUN",""))</f>
        <v>RUN</v>
      </c>
      <c r="AE212" s="18" t="str">
        <f t="shared" si="76"/>
        <v/>
      </c>
      <c r="AF212" t="str">
        <f>IF(AND(AA211="RUN",AA212=""),"IDLE START","")</f>
        <v/>
      </c>
      <c r="AG212" s="18" t="str">
        <f t="shared" si="57"/>
        <v/>
      </c>
      <c r="AH212" t="str">
        <f t="shared" si="58"/>
        <v/>
      </c>
      <c r="AI212" t="str">
        <f t="shared" si="64"/>
        <v/>
      </c>
      <c r="AJ212" t="str">
        <f t="shared" si="65"/>
        <v>PEDAL</v>
      </c>
      <c r="AK212" t="str">
        <f t="shared" si="66"/>
        <v/>
      </c>
      <c r="AL212" t="str">
        <f t="shared" si="67"/>
        <v/>
      </c>
      <c r="AM212" t="str">
        <f t="shared" si="68"/>
        <v/>
      </c>
      <c r="AN212" t="str">
        <f t="shared" si="69"/>
        <v/>
      </c>
      <c r="AO212" t="str">
        <f t="shared" si="70"/>
        <v/>
      </c>
      <c r="AP212" t="str">
        <f t="shared" si="71"/>
        <v/>
      </c>
      <c r="AQ212" t="str">
        <f t="shared" si="59"/>
        <v>PEDAL</v>
      </c>
    </row>
    <row r="213" spans="1:43" s="20" customFormat="1" x14ac:dyDescent="0.25">
      <c r="A213" s="20">
        <v>10243</v>
      </c>
      <c r="B213" s="21">
        <v>867488060855003</v>
      </c>
      <c r="C213" s="21">
        <v>1719485459</v>
      </c>
      <c r="D213" s="20">
        <v>-22.917598999999999</v>
      </c>
      <c r="E213" s="20">
        <v>-47.062553999999999</v>
      </c>
      <c r="F213" s="20">
        <v>706</v>
      </c>
      <c r="G213" s="20">
        <v>346</v>
      </c>
      <c r="H213" s="20">
        <v>0</v>
      </c>
      <c r="I213" s="20">
        <v>1</v>
      </c>
      <c r="J213" s="20">
        <v>1</v>
      </c>
      <c r="K213" s="20">
        <v>59200</v>
      </c>
      <c r="L213" s="20">
        <v>0</v>
      </c>
      <c r="M213" s="20" t="s">
        <v>22</v>
      </c>
      <c r="N213" s="20">
        <v>0</v>
      </c>
      <c r="O213" s="20">
        <v>0</v>
      </c>
      <c r="P213" s="20">
        <v>0</v>
      </c>
      <c r="Q213" s="20">
        <v>0</v>
      </c>
      <c r="R213" s="20">
        <v>0</v>
      </c>
      <c r="S213" s="22">
        <v>45470.32707175926</v>
      </c>
      <c r="T213" s="23">
        <v>45470.32707175926</v>
      </c>
      <c r="U213" s="20">
        <f t="shared" si="72"/>
        <v>1</v>
      </c>
      <c r="V213" s="21">
        <f t="shared" si="73"/>
        <v>164</v>
      </c>
      <c r="W213" s="21" t="str">
        <f t="shared" si="60"/>
        <v>TRUE</v>
      </c>
      <c r="X213" s="21" t="str">
        <f t="shared" si="61"/>
        <v/>
      </c>
      <c r="Y213" s="21" t="str">
        <f t="shared" si="74"/>
        <v/>
      </c>
      <c r="Z213" s="24" t="str">
        <f t="shared" si="75"/>
        <v/>
      </c>
      <c r="AA213" s="24" t="str">
        <f t="shared" si="62"/>
        <v>RUN</v>
      </c>
      <c r="AB213" s="24" t="str">
        <f t="shared" si="63"/>
        <v/>
      </c>
      <c r="AC213" s="24" t="str">
        <f>IF(AND(AA213="RUN",AA214=""),"",IF(AND(AA213="RUN",AA212="RUN"),"RUN",""))</f>
        <v>RUN</v>
      </c>
      <c r="AD213" s="24"/>
      <c r="AE213" s="24" t="str">
        <f t="shared" si="76"/>
        <v/>
      </c>
      <c r="AF213" s="20" t="str">
        <f>IF(AND(AA212="RUN",AA213=""),"IDLE START","")</f>
        <v/>
      </c>
      <c r="AG213" s="24" t="str">
        <f t="shared" si="57"/>
        <v/>
      </c>
      <c r="AH213" s="20" t="str">
        <f t="shared" si="58"/>
        <v/>
      </c>
      <c r="AI213" t="str">
        <f t="shared" si="64"/>
        <v>IGNITION</v>
      </c>
      <c r="AJ213" t="str">
        <f t="shared" si="65"/>
        <v/>
      </c>
      <c r="AK213" t="str">
        <f t="shared" si="66"/>
        <v/>
      </c>
      <c r="AL213" t="str">
        <f t="shared" si="67"/>
        <v/>
      </c>
      <c r="AM213" t="str">
        <f t="shared" si="68"/>
        <v/>
      </c>
      <c r="AN213" t="str">
        <f t="shared" si="69"/>
        <v/>
      </c>
      <c r="AO213" t="str">
        <f t="shared" si="70"/>
        <v/>
      </c>
      <c r="AP213" t="str">
        <f t="shared" si="71"/>
        <v/>
      </c>
      <c r="AQ213" t="str">
        <f t="shared" si="59"/>
        <v>IGNITION</v>
      </c>
    </row>
    <row r="214" spans="1:43" s="8" customFormat="1" x14ac:dyDescent="0.25">
      <c r="A214" s="8">
        <v>10244</v>
      </c>
      <c r="B214" s="9">
        <v>867488060855003</v>
      </c>
      <c r="C214" s="9">
        <v>1719485460</v>
      </c>
      <c r="D214" s="8">
        <v>-22.917598999999999</v>
      </c>
      <c r="E214" s="8">
        <v>-47.062553999999999</v>
      </c>
      <c r="F214" s="8">
        <v>706</v>
      </c>
      <c r="G214" s="8">
        <v>346</v>
      </c>
      <c r="H214" s="8">
        <v>0</v>
      </c>
      <c r="I214" s="8">
        <v>1</v>
      </c>
      <c r="J214" s="8">
        <v>1</v>
      </c>
      <c r="K214" s="8">
        <v>59200</v>
      </c>
      <c r="L214" s="8">
        <v>0</v>
      </c>
      <c r="M214" s="8" t="s">
        <v>19</v>
      </c>
      <c r="N214" s="8">
        <v>10</v>
      </c>
      <c r="O214" s="8">
        <v>0</v>
      </c>
      <c r="P214" s="8">
        <v>0</v>
      </c>
      <c r="Q214" s="8">
        <v>0</v>
      </c>
      <c r="R214" s="8">
        <v>0</v>
      </c>
      <c r="S214" s="10">
        <v>45470.32708333333</v>
      </c>
      <c r="T214" s="11">
        <v>45470.32708333333</v>
      </c>
      <c r="U214">
        <f t="shared" si="72"/>
        <v>1</v>
      </c>
      <c r="V214" s="1">
        <f t="shared" si="73"/>
        <v>1</v>
      </c>
      <c r="W214" s="1" t="str">
        <f t="shared" si="60"/>
        <v>TRUE</v>
      </c>
      <c r="X214" s="14" t="str">
        <f t="shared" si="61"/>
        <v/>
      </c>
      <c r="Y214" s="14" t="str">
        <f t="shared" si="74"/>
        <v/>
      </c>
      <c r="Z214" s="17" t="str">
        <f t="shared" si="75"/>
        <v/>
      </c>
      <c r="AA214" s="18" t="str">
        <f t="shared" si="62"/>
        <v>RUN</v>
      </c>
      <c r="AB214" s="18" t="str">
        <f t="shared" si="63"/>
        <v/>
      </c>
      <c r="AC214" s="18" t="str">
        <f>IF(AND(AA214="RUN",AA215=""),"",IF(AND(AA214="RUN",AA213="RUN"),"RUN",""))</f>
        <v>RUN</v>
      </c>
      <c r="AD214" s="18"/>
      <c r="AE214" s="18" t="str">
        <f t="shared" si="76"/>
        <v/>
      </c>
      <c r="AF214" t="str">
        <f>IF(AND(AA213="RUN",AA214=""),"IDLE START","")</f>
        <v/>
      </c>
      <c r="AG214" s="18" t="str">
        <f t="shared" si="57"/>
        <v/>
      </c>
      <c r="AH214" t="str">
        <f t="shared" si="58"/>
        <v/>
      </c>
      <c r="AI214" t="str">
        <f t="shared" si="64"/>
        <v/>
      </c>
      <c r="AJ214" t="str">
        <f t="shared" si="65"/>
        <v>PEDAL</v>
      </c>
      <c r="AK214" t="str">
        <f t="shared" si="66"/>
        <v/>
      </c>
      <c r="AL214" t="str">
        <f t="shared" si="67"/>
        <v/>
      </c>
      <c r="AM214" t="str">
        <f t="shared" si="68"/>
        <v/>
      </c>
      <c r="AN214" t="str">
        <f t="shared" si="69"/>
        <v/>
      </c>
      <c r="AO214" t="str">
        <f t="shared" si="70"/>
        <v/>
      </c>
      <c r="AP214" t="str">
        <f t="shared" si="71"/>
        <v/>
      </c>
      <c r="AQ214" t="str">
        <f t="shared" si="59"/>
        <v>PEDAL</v>
      </c>
    </row>
    <row r="215" spans="1:43" x14ac:dyDescent="0.25">
      <c r="A215">
        <v>10245</v>
      </c>
      <c r="B215" s="1">
        <v>867488060855003</v>
      </c>
      <c r="C215" s="1">
        <v>1719485494</v>
      </c>
      <c r="D215">
        <v>-22.917598999999999</v>
      </c>
      <c r="E215">
        <v>-47.062553999999999</v>
      </c>
      <c r="F215">
        <v>706</v>
      </c>
      <c r="G215">
        <v>346</v>
      </c>
      <c r="H215">
        <v>0</v>
      </c>
      <c r="I215">
        <v>1</v>
      </c>
      <c r="J215">
        <v>1</v>
      </c>
      <c r="K215">
        <v>59200</v>
      </c>
      <c r="L215">
        <v>0</v>
      </c>
      <c r="M215" t="s">
        <v>19</v>
      </c>
      <c r="N215">
        <v>10</v>
      </c>
      <c r="O215">
        <v>0</v>
      </c>
      <c r="P215">
        <v>0</v>
      </c>
      <c r="Q215">
        <v>0</v>
      </c>
      <c r="R215">
        <v>0</v>
      </c>
      <c r="S215" s="4">
        <v>45470.327476851853</v>
      </c>
      <c r="T215" s="6">
        <v>45470.327476851853</v>
      </c>
      <c r="U215">
        <f t="shared" si="72"/>
        <v>1</v>
      </c>
      <c r="V215" s="1">
        <f t="shared" si="73"/>
        <v>34</v>
      </c>
      <c r="W215" s="1" t="str">
        <f t="shared" si="60"/>
        <v>TRUE</v>
      </c>
      <c r="X215" s="14" t="str">
        <f t="shared" si="61"/>
        <v/>
      </c>
      <c r="Y215" s="14" t="str">
        <f t="shared" si="74"/>
        <v/>
      </c>
      <c r="Z215" s="17" t="str">
        <f t="shared" si="75"/>
        <v/>
      </c>
      <c r="AA215" s="18" t="str">
        <f t="shared" si="62"/>
        <v>RUN</v>
      </c>
      <c r="AB215" s="18" t="str">
        <f t="shared" si="63"/>
        <v/>
      </c>
      <c r="AC215" s="18" t="str">
        <f>IF(AND(AA215="RUN",AA216=""),"",IF(AND(AA215="RUN",AA214="RUN"),"RUN",""))</f>
        <v>RUN</v>
      </c>
      <c r="AE215" s="18" t="str">
        <f t="shared" si="76"/>
        <v/>
      </c>
      <c r="AF215" t="str">
        <f>IF(AND(AA214="RUN",AA215=""),"IDLE START","")</f>
        <v/>
      </c>
      <c r="AG215" s="18" t="str">
        <f t="shared" si="57"/>
        <v/>
      </c>
      <c r="AH215" t="str">
        <f t="shared" si="58"/>
        <v/>
      </c>
      <c r="AI215" t="str">
        <f t="shared" si="64"/>
        <v/>
      </c>
      <c r="AJ215" t="str">
        <f t="shared" si="65"/>
        <v>PEDAL</v>
      </c>
      <c r="AK215" t="str">
        <f t="shared" si="66"/>
        <v/>
      </c>
      <c r="AL215" t="str">
        <f t="shared" si="67"/>
        <v/>
      </c>
      <c r="AM215" t="str">
        <f t="shared" si="68"/>
        <v/>
      </c>
      <c r="AN215" t="str">
        <f t="shared" si="69"/>
        <v/>
      </c>
      <c r="AO215" t="str">
        <f t="shared" si="70"/>
        <v/>
      </c>
      <c r="AP215" t="str">
        <f t="shared" si="71"/>
        <v/>
      </c>
      <c r="AQ215" t="str">
        <f t="shared" si="59"/>
        <v>PEDAL</v>
      </c>
    </row>
    <row r="216" spans="1:43" x14ac:dyDescent="0.25">
      <c r="A216">
        <v>10246</v>
      </c>
      <c r="B216" s="1">
        <v>867488060855003</v>
      </c>
      <c r="C216" s="1">
        <v>1719485524</v>
      </c>
      <c r="D216">
        <v>-22.917598999999999</v>
      </c>
      <c r="E216">
        <v>-47.062553999999999</v>
      </c>
      <c r="F216">
        <v>706</v>
      </c>
      <c r="G216">
        <v>346</v>
      </c>
      <c r="H216">
        <v>0</v>
      </c>
      <c r="I216">
        <v>1</v>
      </c>
      <c r="J216">
        <v>1</v>
      </c>
      <c r="K216">
        <v>59200</v>
      </c>
      <c r="L216">
        <v>0</v>
      </c>
      <c r="M216" t="s">
        <v>19</v>
      </c>
      <c r="N216">
        <v>10</v>
      </c>
      <c r="O216">
        <v>0</v>
      </c>
      <c r="P216">
        <v>0</v>
      </c>
      <c r="Q216">
        <v>0</v>
      </c>
      <c r="R216">
        <v>0</v>
      </c>
      <c r="S216" s="4">
        <v>45470.327824074076</v>
      </c>
      <c r="T216" s="6">
        <v>45470.327824074076</v>
      </c>
      <c r="U216">
        <f t="shared" si="72"/>
        <v>1</v>
      </c>
      <c r="V216" s="1">
        <f t="shared" si="73"/>
        <v>30</v>
      </c>
      <c r="W216" s="1" t="str">
        <f t="shared" si="60"/>
        <v>TRUE</v>
      </c>
      <c r="X216" s="14" t="str">
        <f t="shared" si="61"/>
        <v/>
      </c>
      <c r="Y216" s="14" t="str">
        <f t="shared" si="74"/>
        <v/>
      </c>
      <c r="Z216" s="17" t="str">
        <f t="shared" si="75"/>
        <v/>
      </c>
      <c r="AA216" s="18" t="str">
        <f t="shared" si="62"/>
        <v>RUN</v>
      </c>
      <c r="AB216" s="18" t="str">
        <f t="shared" si="63"/>
        <v/>
      </c>
      <c r="AC216" s="18" t="str">
        <f>IF(AND(AA216="RUN",AA217=""),"",IF(AND(AA216="RUN",AA215="RUN"),"RUN",""))</f>
        <v>RUN</v>
      </c>
      <c r="AE216" s="18" t="str">
        <f t="shared" si="76"/>
        <v/>
      </c>
      <c r="AF216" t="str">
        <f>IF(AND(AA215="RUN",AA216=""),"IDLE START","")</f>
        <v/>
      </c>
      <c r="AG216" s="18" t="str">
        <f t="shared" si="57"/>
        <v/>
      </c>
      <c r="AH216" t="str">
        <f t="shared" si="58"/>
        <v/>
      </c>
      <c r="AI216" t="str">
        <f t="shared" si="64"/>
        <v/>
      </c>
      <c r="AJ216" t="str">
        <f t="shared" si="65"/>
        <v>PEDAL</v>
      </c>
      <c r="AK216" t="str">
        <f t="shared" si="66"/>
        <v/>
      </c>
      <c r="AL216" t="str">
        <f t="shared" si="67"/>
        <v/>
      </c>
      <c r="AM216" t="str">
        <f t="shared" si="68"/>
        <v/>
      </c>
      <c r="AN216" t="str">
        <f t="shared" si="69"/>
        <v/>
      </c>
      <c r="AO216" t="str">
        <f t="shared" si="70"/>
        <v/>
      </c>
      <c r="AP216" t="str">
        <f t="shared" si="71"/>
        <v/>
      </c>
      <c r="AQ216" t="str">
        <f t="shared" si="59"/>
        <v>PEDAL</v>
      </c>
    </row>
    <row r="217" spans="1:43" x14ac:dyDescent="0.25">
      <c r="A217">
        <v>10247</v>
      </c>
      <c r="B217" s="1">
        <v>867488060855003</v>
      </c>
      <c r="C217" s="1">
        <v>1719485554</v>
      </c>
      <c r="D217">
        <v>-22.917598999999999</v>
      </c>
      <c r="E217">
        <v>-47.062553999999999</v>
      </c>
      <c r="F217">
        <v>706</v>
      </c>
      <c r="G217">
        <v>346</v>
      </c>
      <c r="H217">
        <v>0</v>
      </c>
      <c r="I217">
        <v>1</v>
      </c>
      <c r="J217">
        <v>1</v>
      </c>
      <c r="K217">
        <v>59200</v>
      </c>
      <c r="L217">
        <v>0</v>
      </c>
      <c r="M217" t="s">
        <v>19</v>
      </c>
      <c r="N217">
        <v>10</v>
      </c>
      <c r="O217">
        <v>0</v>
      </c>
      <c r="P217">
        <v>0</v>
      </c>
      <c r="Q217">
        <v>0</v>
      </c>
      <c r="R217">
        <v>0</v>
      </c>
      <c r="S217" s="4">
        <v>45470.3281712963</v>
      </c>
      <c r="T217" s="6">
        <v>45470.3281712963</v>
      </c>
      <c r="U217">
        <f t="shared" si="72"/>
        <v>1</v>
      </c>
      <c r="V217" s="1">
        <f t="shared" si="73"/>
        <v>30</v>
      </c>
      <c r="W217" s="1" t="str">
        <f t="shared" si="60"/>
        <v>TRUE</v>
      </c>
      <c r="X217" s="14" t="str">
        <f t="shared" si="61"/>
        <v/>
      </c>
      <c r="Y217" s="14" t="str">
        <f t="shared" si="74"/>
        <v/>
      </c>
      <c r="Z217" s="17" t="str">
        <f t="shared" si="75"/>
        <v/>
      </c>
      <c r="AA217" s="18" t="str">
        <f t="shared" si="62"/>
        <v>RUN</v>
      </c>
      <c r="AB217" s="18" t="str">
        <f t="shared" si="63"/>
        <v/>
      </c>
      <c r="AC217" s="18" t="str">
        <f>IF(AND(AA217="RUN",AA218=""),"",IF(AND(AA217="RUN",AA216="RUN"),"RUN",""))</f>
        <v>RUN</v>
      </c>
      <c r="AE217" s="18" t="str">
        <f t="shared" si="76"/>
        <v/>
      </c>
      <c r="AF217" t="str">
        <f>IF(AND(AA216="RUN",AA217=""),"IDLE START","")</f>
        <v/>
      </c>
      <c r="AG217" s="18" t="str">
        <f t="shared" si="57"/>
        <v/>
      </c>
      <c r="AH217" t="str">
        <f t="shared" si="58"/>
        <v/>
      </c>
      <c r="AI217" t="str">
        <f t="shared" si="64"/>
        <v/>
      </c>
      <c r="AJ217" t="str">
        <f t="shared" si="65"/>
        <v>PEDAL</v>
      </c>
      <c r="AK217" t="str">
        <f t="shared" si="66"/>
        <v/>
      </c>
      <c r="AL217" t="str">
        <f t="shared" si="67"/>
        <v/>
      </c>
      <c r="AM217" t="str">
        <f t="shared" si="68"/>
        <v/>
      </c>
      <c r="AN217" t="str">
        <f t="shared" si="69"/>
        <v/>
      </c>
      <c r="AO217" t="str">
        <f t="shared" si="70"/>
        <v/>
      </c>
      <c r="AP217" t="str">
        <f t="shared" si="71"/>
        <v/>
      </c>
      <c r="AQ217" t="str">
        <f t="shared" si="59"/>
        <v>PEDAL</v>
      </c>
    </row>
    <row r="218" spans="1:43" x14ac:dyDescent="0.25">
      <c r="A218">
        <v>10250</v>
      </c>
      <c r="B218" s="1">
        <v>867488060855003</v>
      </c>
      <c r="C218" s="1">
        <v>1719485584</v>
      </c>
      <c r="D218">
        <v>-22.917860000000001</v>
      </c>
      <c r="E218">
        <v>-47.063048999999999</v>
      </c>
      <c r="F218">
        <v>710</v>
      </c>
      <c r="G218">
        <v>250</v>
      </c>
      <c r="H218">
        <v>17.3</v>
      </c>
      <c r="I218">
        <v>1</v>
      </c>
      <c r="J218">
        <v>1</v>
      </c>
      <c r="K218">
        <v>59300</v>
      </c>
      <c r="L218">
        <v>0</v>
      </c>
      <c r="M218" t="s">
        <v>19</v>
      </c>
      <c r="N218">
        <v>10</v>
      </c>
      <c r="O218">
        <v>0</v>
      </c>
      <c r="P218">
        <v>0</v>
      </c>
      <c r="Q218">
        <v>0</v>
      </c>
      <c r="R218">
        <v>0</v>
      </c>
      <c r="S218" s="4">
        <v>45470.328518518516</v>
      </c>
      <c r="T218" s="6">
        <v>45470.328518518516</v>
      </c>
      <c r="U218">
        <f t="shared" si="72"/>
        <v>1</v>
      </c>
      <c r="V218" s="1">
        <f t="shared" si="73"/>
        <v>30</v>
      </c>
      <c r="W218" s="1" t="str">
        <f t="shared" si="60"/>
        <v>TRUE</v>
      </c>
      <c r="X218" s="14" t="str">
        <f t="shared" si="61"/>
        <v/>
      </c>
      <c r="Y218" s="14" t="str">
        <f t="shared" si="74"/>
        <v/>
      </c>
      <c r="Z218" s="17" t="str">
        <f t="shared" si="75"/>
        <v/>
      </c>
      <c r="AA218" s="18" t="str">
        <f t="shared" si="62"/>
        <v>RUN</v>
      </c>
      <c r="AB218" s="18" t="str">
        <f t="shared" si="63"/>
        <v/>
      </c>
      <c r="AC218" s="18" t="str">
        <f>IF(AND(AA218="RUN",AA219=""),"",IF(AND(AA218="RUN",AA217="RUN"),"RUN",""))</f>
        <v>RUN</v>
      </c>
      <c r="AE218" s="18" t="str">
        <f t="shared" si="76"/>
        <v/>
      </c>
      <c r="AF218" t="str">
        <f>IF(AND(AA217="RUN",AA218=""),"IDLE START","")</f>
        <v/>
      </c>
      <c r="AG218" s="18" t="str">
        <f t="shared" si="57"/>
        <v/>
      </c>
      <c r="AH218" t="str">
        <f t="shared" si="58"/>
        <v/>
      </c>
      <c r="AI218" t="str">
        <f t="shared" si="64"/>
        <v/>
      </c>
      <c r="AJ218" t="str">
        <f t="shared" si="65"/>
        <v>PEDAL</v>
      </c>
      <c r="AK218" t="str">
        <f t="shared" si="66"/>
        <v/>
      </c>
      <c r="AL218" t="str">
        <f t="shared" si="67"/>
        <v/>
      </c>
      <c r="AM218" t="str">
        <f t="shared" si="68"/>
        <v/>
      </c>
      <c r="AN218" t="str">
        <f t="shared" si="69"/>
        <v/>
      </c>
      <c r="AO218" t="str">
        <f t="shared" si="70"/>
        <v/>
      </c>
      <c r="AP218" t="str">
        <f t="shared" si="71"/>
        <v/>
      </c>
      <c r="AQ218" t="str">
        <f t="shared" si="59"/>
        <v>PEDAL</v>
      </c>
    </row>
    <row r="219" spans="1:43" x14ac:dyDescent="0.25">
      <c r="A219">
        <v>10251</v>
      </c>
      <c r="B219" s="1">
        <v>867488060855003</v>
      </c>
      <c r="C219" s="1">
        <v>1719485614</v>
      </c>
      <c r="D219">
        <v>-22.918510999999999</v>
      </c>
      <c r="E219">
        <v>-47.066102999999998</v>
      </c>
      <c r="F219">
        <v>682</v>
      </c>
      <c r="G219">
        <v>149</v>
      </c>
      <c r="H219">
        <v>49.7</v>
      </c>
      <c r="I219">
        <v>1</v>
      </c>
      <c r="J219">
        <v>1</v>
      </c>
      <c r="K219">
        <v>59600</v>
      </c>
      <c r="L219">
        <v>0</v>
      </c>
      <c r="M219" t="s">
        <v>19</v>
      </c>
      <c r="N219">
        <v>10</v>
      </c>
      <c r="O219">
        <v>0</v>
      </c>
      <c r="P219">
        <v>0</v>
      </c>
      <c r="Q219">
        <v>0</v>
      </c>
      <c r="R219">
        <v>0</v>
      </c>
      <c r="S219" s="4">
        <v>45470.328865740739</v>
      </c>
      <c r="T219" s="6">
        <v>45470.328865740739</v>
      </c>
      <c r="U219">
        <f t="shared" si="72"/>
        <v>1</v>
      </c>
      <c r="V219" s="1">
        <f t="shared" si="73"/>
        <v>30</v>
      </c>
      <c r="W219" s="1" t="str">
        <f t="shared" si="60"/>
        <v>TRUE</v>
      </c>
      <c r="X219" s="14" t="str">
        <f t="shared" si="61"/>
        <v/>
      </c>
      <c r="Y219" s="14" t="str">
        <f t="shared" si="74"/>
        <v/>
      </c>
      <c r="Z219" s="17" t="str">
        <f t="shared" si="75"/>
        <v/>
      </c>
      <c r="AA219" s="18" t="str">
        <f t="shared" si="62"/>
        <v>RUN</v>
      </c>
      <c r="AB219" s="18" t="str">
        <f t="shared" si="63"/>
        <v/>
      </c>
      <c r="AC219" s="18" t="str">
        <f>IF(AND(AA219="RUN",AA220=""),"",IF(AND(AA219="RUN",AA218="RUN"),"RUN",""))</f>
        <v>RUN</v>
      </c>
      <c r="AE219" s="18" t="str">
        <f t="shared" si="76"/>
        <v/>
      </c>
      <c r="AF219" t="str">
        <f>IF(AND(AA218="RUN",AA219=""),"IDLE START","")</f>
        <v/>
      </c>
      <c r="AG219" s="18" t="str">
        <f t="shared" si="57"/>
        <v/>
      </c>
      <c r="AH219" t="str">
        <f t="shared" si="58"/>
        <v/>
      </c>
      <c r="AI219" t="str">
        <f t="shared" si="64"/>
        <v/>
      </c>
      <c r="AJ219" t="str">
        <f t="shared" si="65"/>
        <v>PEDAL</v>
      </c>
      <c r="AK219" t="str">
        <f t="shared" si="66"/>
        <v/>
      </c>
      <c r="AL219" t="str">
        <f t="shared" si="67"/>
        <v/>
      </c>
      <c r="AM219" t="str">
        <f t="shared" si="68"/>
        <v/>
      </c>
      <c r="AN219" t="str">
        <f t="shared" si="69"/>
        <v/>
      </c>
      <c r="AO219" t="str">
        <f t="shared" si="70"/>
        <v/>
      </c>
      <c r="AP219" t="str">
        <f t="shared" si="71"/>
        <v/>
      </c>
      <c r="AQ219" t="str">
        <f t="shared" si="59"/>
        <v>PEDAL</v>
      </c>
    </row>
    <row r="220" spans="1:43" x14ac:dyDescent="0.25">
      <c r="A220">
        <v>10252</v>
      </c>
      <c r="B220" s="1">
        <v>867488060855003</v>
      </c>
      <c r="C220" s="1">
        <v>1719485644</v>
      </c>
      <c r="D220">
        <v>-22.921987000000001</v>
      </c>
      <c r="E220">
        <v>-47.066437999999998</v>
      </c>
      <c r="F220">
        <v>670</v>
      </c>
      <c r="G220">
        <v>196</v>
      </c>
      <c r="H220">
        <v>56.4</v>
      </c>
      <c r="I220">
        <v>1</v>
      </c>
      <c r="J220">
        <v>1</v>
      </c>
      <c r="K220">
        <v>60000</v>
      </c>
      <c r="L220">
        <v>0</v>
      </c>
      <c r="M220" t="s">
        <v>19</v>
      </c>
      <c r="N220">
        <v>10</v>
      </c>
      <c r="O220">
        <v>0</v>
      </c>
      <c r="P220">
        <v>0</v>
      </c>
      <c r="Q220">
        <v>0</v>
      </c>
      <c r="R220">
        <v>0</v>
      </c>
      <c r="S220" s="4">
        <v>45470.329212962963</v>
      </c>
      <c r="T220" s="6">
        <v>45470.329212962963</v>
      </c>
      <c r="U220">
        <f t="shared" si="72"/>
        <v>1</v>
      </c>
      <c r="V220" s="1">
        <f t="shared" si="73"/>
        <v>30</v>
      </c>
      <c r="W220" s="1" t="str">
        <f t="shared" si="60"/>
        <v>TRUE</v>
      </c>
      <c r="X220" s="14" t="str">
        <f t="shared" si="61"/>
        <v/>
      </c>
      <c r="Y220" s="14" t="str">
        <f t="shared" si="74"/>
        <v/>
      </c>
      <c r="Z220" s="17" t="str">
        <f t="shared" si="75"/>
        <v/>
      </c>
      <c r="AA220" s="18" t="str">
        <f t="shared" si="62"/>
        <v>RUN</v>
      </c>
      <c r="AB220" s="18" t="str">
        <f t="shared" si="63"/>
        <v/>
      </c>
      <c r="AC220" s="18" t="str">
        <f>IF(AND(AA220="RUN",AA221=""),"",IF(AND(AA220="RUN",AA219="RUN"),"RUN",""))</f>
        <v>RUN</v>
      </c>
      <c r="AE220" s="18" t="str">
        <f t="shared" si="76"/>
        <v/>
      </c>
      <c r="AF220" t="str">
        <f>IF(AND(AA219="RUN",AA220=""),"IDLE START","")</f>
        <v/>
      </c>
      <c r="AG220" s="18" t="str">
        <f t="shared" si="57"/>
        <v/>
      </c>
      <c r="AH220" t="str">
        <f t="shared" si="58"/>
        <v/>
      </c>
      <c r="AI220" t="str">
        <f t="shared" si="64"/>
        <v/>
      </c>
      <c r="AJ220" t="str">
        <f t="shared" si="65"/>
        <v>PEDAL</v>
      </c>
      <c r="AK220" t="str">
        <f t="shared" si="66"/>
        <v/>
      </c>
      <c r="AL220" t="str">
        <f t="shared" si="67"/>
        <v/>
      </c>
      <c r="AM220" t="str">
        <f t="shared" si="68"/>
        <v/>
      </c>
      <c r="AN220" t="str">
        <f t="shared" si="69"/>
        <v/>
      </c>
      <c r="AO220" t="str">
        <f t="shared" si="70"/>
        <v/>
      </c>
      <c r="AP220" t="str">
        <f t="shared" si="71"/>
        <v/>
      </c>
      <c r="AQ220" t="str">
        <f t="shared" si="59"/>
        <v>PEDAL</v>
      </c>
    </row>
    <row r="221" spans="1:43" x14ac:dyDescent="0.25">
      <c r="A221">
        <v>10253</v>
      </c>
      <c r="B221" s="1">
        <v>867488060855003</v>
      </c>
      <c r="C221" s="1">
        <v>1719485674</v>
      </c>
      <c r="D221">
        <v>-22.925940000000001</v>
      </c>
      <c r="E221">
        <v>-47.067711000000003</v>
      </c>
      <c r="F221">
        <v>676</v>
      </c>
      <c r="G221">
        <v>199</v>
      </c>
      <c r="H221">
        <v>57.1</v>
      </c>
      <c r="I221">
        <v>1</v>
      </c>
      <c r="J221">
        <v>1</v>
      </c>
      <c r="K221">
        <v>60500</v>
      </c>
      <c r="L221">
        <v>0</v>
      </c>
      <c r="M221" t="s">
        <v>19</v>
      </c>
      <c r="N221">
        <v>10</v>
      </c>
      <c r="O221">
        <v>0</v>
      </c>
      <c r="P221">
        <v>0</v>
      </c>
      <c r="Q221">
        <v>0</v>
      </c>
      <c r="R221">
        <v>0</v>
      </c>
      <c r="S221" s="4">
        <v>45470.329560185186</v>
      </c>
      <c r="T221" s="6">
        <v>45470.329560185186</v>
      </c>
      <c r="U221">
        <f t="shared" si="72"/>
        <v>1</v>
      </c>
      <c r="V221" s="1">
        <f t="shared" si="73"/>
        <v>30</v>
      </c>
      <c r="W221" s="1" t="str">
        <f t="shared" si="60"/>
        <v>TRUE</v>
      </c>
      <c r="X221" s="14" t="str">
        <f t="shared" si="61"/>
        <v/>
      </c>
      <c r="Y221" s="14" t="str">
        <f t="shared" si="74"/>
        <v/>
      </c>
      <c r="Z221" s="17" t="str">
        <f t="shared" si="75"/>
        <v/>
      </c>
      <c r="AA221" s="18" t="str">
        <f t="shared" si="62"/>
        <v>RUN</v>
      </c>
      <c r="AB221" s="18" t="str">
        <f t="shared" si="63"/>
        <v/>
      </c>
      <c r="AC221" s="18" t="str">
        <f>IF(AND(AA221="RUN",AA222=""),"",IF(AND(AA221="RUN",AA220="RUN"),"RUN",""))</f>
        <v>RUN</v>
      </c>
      <c r="AE221" s="18" t="str">
        <f t="shared" si="76"/>
        <v/>
      </c>
      <c r="AF221" t="str">
        <f>IF(AND(AA220="RUN",AA221=""),"IDLE START","")</f>
        <v/>
      </c>
      <c r="AG221" s="18" t="str">
        <f t="shared" si="57"/>
        <v/>
      </c>
      <c r="AH221" t="str">
        <f t="shared" si="58"/>
        <v/>
      </c>
      <c r="AI221" t="str">
        <f t="shared" si="64"/>
        <v/>
      </c>
      <c r="AJ221" t="str">
        <f t="shared" si="65"/>
        <v>PEDAL</v>
      </c>
      <c r="AK221" t="str">
        <f t="shared" si="66"/>
        <v/>
      </c>
      <c r="AL221" t="str">
        <f t="shared" si="67"/>
        <v/>
      </c>
      <c r="AM221" t="str">
        <f t="shared" si="68"/>
        <v/>
      </c>
      <c r="AN221" t="str">
        <f t="shared" si="69"/>
        <v/>
      </c>
      <c r="AO221" t="str">
        <f t="shared" si="70"/>
        <v/>
      </c>
      <c r="AP221" t="str">
        <f t="shared" si="71"/>
        <v/>
      </c>
      <c r="AQ221" t="str">
        <f t="shared" si="59"/>
        <v>PEDAL</v>
      </c>
    </row>
    <row r="222" spans="1:43" x14ac:dyDescent="0.25">
      <c r="A222">
        <v>10254</v>
      </c>
      <c r="B222" s="1">
        <v>867488060855003</v>
      </c>
      <c r="C222" s="1">
        <v>1719485704</v>
      </c>
      <c r="D222">
        <v>-22.929991999999999</v>
      </c>
      <c r="E222">
        <v>-47.070217</v>
      </c>
      <c r="F222">
        <v>693</v>
      </c>
      <c r="G222">
        <v>212</v>
      </c>
      <c r="H222">
        <v>64.2</v>
      </c>
      <c r="I222">
        <v>1</v>
      </c>
      <c r="J222">
        <v>1</v>
      </c>
      <c r="K222">
        <v>61000</v>
      </c>
      <c r="L222">
        <v>0</v>
      </c>
      <c r="M222" t="s">
        <v>19</v>
      </c>
      <c r="N222">
        <v>10</v>
      </c>
      <c r="O222">
        <v>0</v>
      </c>
      <c r="P222">
        <v>0</v>
      </c>
      <c r="Q222">
        <v>0</v>
      </c>
      <c r="R222">
        <v>0</v>
      </c>
      <c r="S222" s="4">
        <v>45470.329907407409</v>
      </c>
      <c r="T222" s="6">
        <v>45470.329907407409</v>
      </c>
      <c r="U222">
        <f t="shared" si="72"/>
        <v>1</v>
      </c>
      <c r="V222" s="1">
        <f t="shared" si="73"/>
        <v>30</v>
      </c>
      <c r="W222" s="1" t="str">
        <f t="shared" si="60"/>
        <v>TRUE</v>
      </c>
      <c r="X222" s="14" t="str">
        <f t="shared" si="61"/>
        <v/>
      </c>
      <c r="Y222" s="14" t="str">
        <f t="shared" si="74"/>
        <v/>
      </c>
      <c r="Z222" s="17" t="str">
        <f t="shared" si="75"/>
        <v/>
      </c>
      <c r="AA222" s="18" t="str">
        <f t="shared" si="62"/>
        <v>RUN</v>
      </c>
      <c r="AB222" s="18" t="str">
        <f t="shared" si="63"/>
        <v/>
      </c>
      <c r="AC222" s="18" t="str">
        <f>IF(AND(AA222="RUN",AA223=""),"",IF(AND(AA222="RUN",AA221="RUN"),"RUN",""))</f>
        <v>RUN</v>
      </c>
      <c r="AE222" s="18" t="str">
        <f t="shared" si="76"/>
        <v/>
      </c>
      <c r="AF222" t="str">
        <f>IF(AND(AA221="RUN",AA222=""),"IDLE START","")</f>
        <v/>
      </c>
      <c r="AG222" s="18" t="str">
        <f t="shared" si="57"/>
        <v/>
      </c>
      <c r="AH222" t="str">
        <f t="shared" si="58"/>
        <v/>
      </c>
      <c r="AI222" t="str">
        <f t="shared" si="64"/>
        <v/>
      </c>
      <c r="AJ222" t="str">
        <f t="shared" si="65"/>
        <v>PEDAL</v>
      </c>
      <c r="AK222" t="str">
        <f t="shared" si="66"/>
        <v/>
      </c>
      <c r="AL222" t="str">
        <f t="shared" si="67"/>
        <v/>
      </c>
      <c r="AM222" t="str">
        <f t="shared" si="68"/>
        <v/>
      </c>
      <c r="AN222" t="str">
        <f t="shared" si="69"/>
        <v/>
      </c>
      <c r="AO222" t="str">
        <f t="shared" si="70"/>
        <v/>
      </c>
      <c r="AP222" t="str">
        <f t="shared" si="71"/>
        <v/>
      </c>
      <c r="AQ222" t="str">
        <f t="shared" si="59"/>
        <v>PEDAL</v>
      </c>
    </row>
    <row r="223" spans="1:43" x14ac:dyDescent="0.25">
      <c r="A223">
        <v>10255</v>
      </c>
      <c r="B223" s="1">
        <v>867488060855003</v>
      </c>
      <c r="C223" s="1">
        <v>1719485734</v>
      </c>
      <c r="D223">
        <v>-22.931691000000001</v>
      </c>
      <c r="E223">
        <v>-47.074497999999998</v>
      </c>
      <c r="F223">
        <v>700</v>
      </c>
      <c r="G223">
        <v>246</v>
      </c>
      <c r="H223">
        <v>72</v>
      </c>
      <c r="I223">
        <v>1</v>
      </c>
      <c r="J223">
        <v>1</v>
      </c>
      <c r="K223">
        <v>61600</v>
      </c>
      <c r="L223">
        <v>0</v>
      </c>
      <c r="M223" t="s">
        <v>19</v>
      </c>
      <c r="N223">
        <v>10</v>
      </c>
      <c r="O223">
        <v>0</v>
      </c>
      <c r="P223">
        <v>0</v>
      </c>
      <c r="Q223">
        <v>0</v>
      </c>
      <c r="R223">
        <v>0</v>
      </c>
      <c r="S223" s="4">
        <v>45470.330254629633</v>
      </c>
      <c r="T223" s="6">
        <v>45470.330254629633</v>
      </c>
      <c r="U223">
        <f t="shared" si="72"/>
        <v>1</v>
      </c>
      <c r="V223" s="1">
        <f t="shared" si="73"/>
        <v>30</v>
      </c>
      <c r="W223" s="1" t="str">
        <f t="shared" si="60"/>
        <v>TRUE</v>
      </c>
      <c r="X223" s="14" t="str">
        <f t="shared" si="61"/>
        <v/>
      </c>
      <c r="Y223" s="14" t="str">
        <f t="shared" si="74"/>
        <v/>
      </c>
      <c r="Z223" s="17" t="str">
        <f t="shared" si="75"/>
        <v/>
      </c>
      <c r="AA223" s="18" t="str">
        <f t="shared" si="62"/>
        <v>RUN</v>
      </c>
      <c r="AB223" s="18" t="str">
        <f t="shared" si="63"/>
        <v/>
      </c>
      <c r="AC223" s="18" t="str">
        <f>IF(AND(AA223="RUN",AA224=""),"",IF(AND(AA223="RUN",AA222="RUN"),"RUN",""))</f>
        <v>RUN</v>
      </c>
      <c r="AE223" s="18" t="str">
        <f t="shared" si="76"/>
        <v/>
      </c>
      <c r="AF223" t="str">
        <f>IF(AND(AA222="RUN",AA223=""),"IDLE START","")</f>
        <v/>
      </c>
      <c r="AG223" s="18" t="str">
        <f t="shared" si="57"/>
        <v/>
      </c>
      <c r="AH223" t="str">
        <f t="shared" si="58"/>
        <v/>
      </c>
      <c r="AI223" t="str">
        <f t="shared" si="64"/>
        <v/>
      </c>
      <c r="AJ223" t="str">
        <f t="shared" si="65"/>
        <v>PEDAL</v>
      </c>
      <c r="AK223" t="str">
        <f t="shared" si="66"/>
        <v/>
      </c>
      <c r="AL223" t="str">
        <f t="shared" si="67"/>
        <v/>
      </c>
      <c r="AM223" t="str">
        <f t="shared" si="68"/>
        <v/>
      </c>
      <c r="AN223" t="str">
        <f t="shared" si="69"/>
        <v/>
      </c>
      <c r="AO223" t="str">
        <f t="shared" si="70"/>
        <v/>
      </c>
      <c r="AP223" t="str">
        <f t="shared" si="71"/>
        <v/>
      </c>
      <c r="AQ223" t="str">
        <f t="shared" si="59"/>
        <v>PEDAL</v>
      </c>
    </row>
    <row r="224" spans="1:43" x14ac:dyDescent="0.25">
      <c r="A224">
        <v>10256</v>
      </c>
      <c r="B224" s="1">
        <v>867488060855003</v>
      </c>
      <c r="C224" s="1">
        <v>1719485764</v>
      </c>
      <c r="D224">
        <v>-22.934608999999998</v>
      </c>
      <c r="E224">
        <v>-47.073886999999999</v>
      </c>
      <c r="F224">
        <v>710</v>
      </c>
      <c r="G224">
        <v>94</v>
      </c>
      <c r="H224">
        <v>52.1</v>
      </c>
      <c r="I224">
        <v>1</v>
      </c>
      <c r="J224">
        <v>1</v>
      </c>
      <c r="K224">
        <v>62000</v>
      </c>
      <c r="L224">
        <v>0</v>
      </c>
      <c r="M224" t="s">
        <v>19</v>
      </c>
      <c r="N224">
        <v>10</v>
      </c>
      <c r="O224">
        <v>0</v>
      </c>
      <c r="P224">
        <v>0</v>
      </c>
      <c r="Q224">
        <v>0</v>
      </c>
      <c r="R224">
        <v>0</v>
      </c>
      <c r="S224" s="4">
        <v>45470.330601851849</v>
      </c>
      <c r="T224" s="6">
        <v>45470.330601851849</v>
      </c>
      <c r="U224">
        <f t="shared" si="72"/>
        <v>1</v>
      </c>
      <c r="V224" s="1">
        <f t="shared" si="73"/>
        <v>30</v>
      </c>
      <c r="W224" s="1" t="str">
        <f t="shared" si="60"/>
        <v>TRUE</v>
      </c>
      <c r="X224" s="14" t="str">
        <f t="shared" si="61"/>
        <v/>
      </c>
      <c r="Y224" s="14" t="str">
        <f t="shared" si="74"/>
        <v/>
      </c>
      <c r="Z224" s="17" t="str">
        <f t="shared" si="75"/>
        <v/>
      </c>
      <c r="AA224" s="18" t="str">
        <f t="shared" si="62"/>
        <v>RUN</v>
      </c>
      <c r="AB224" s="18" t="str">
        <f t="shared" si="63"/>
        <v/>
      </c>
      <c r="AC224" s="18" t="str">
        <f>IF(AND(AA224="RUN",AA225=""),"",IF(AND(AA224="RUN",AA223="RUN"),"RUN",""))</f>
        <v>RUN</v>
      </c>
      <c r="AE224" s="18" t="str">
        <f t="shared" si="76"/>
        <v/>
      </c>
      <c r="AF224" t="str">
        <f>IF(AND(AA223="RUN",AA224=""),"IDLE START","")</f>
        <v/>
      </c>
      <c r="AG224" s="18" t="str">
        <f t="shared" si="57"/>
        <v/>
      </c>
      <c r="AH224" t="str">
        <f t="shared" si="58"/>
        <v/>
      </c>
      <c r="AI224" t="str">
        <f t="shared" si="64"/>
        <v/>
      </c>
      <c r="AJ224" t="str">
        <f t="shared" si="65"/>
        <v>PEDAL</v>
      </c>
      <c r="AK224" t="str">
        <f t="shared" si="66"/>
        <v/>
      </c>
      <c r="AL224" t="str">
        <f t="shared" si="67"/>
        <v/>
      </c>
      <c r="AM224" t="str">
        <f t="shared" si="68"/>
        <v/>
      </c>
      <c r="AN224" t="str">
        <f t="shared" si="69"/>
        <v/>
      </c>
      <c r="AO224" t="str">
        <f t="shared" si="70"/>
        <v/>
      </c>
      <c r="AP224" t="str">
        <f t="shared" si="71"/>
        <v/>
      </c>
      <c r="AQ224" t="str">
        <f t="shared" si="59"/>
        <v>PEDAL</v>
      </c>
    </row>
    <row r="225" spans="1:43" x14ac:dyDescent="0.25">
      <c r="A225">
        <v>10257</v>
      </c>
      <c r="B225" s="1">
        <v>867488060855003</v>
      </c>
      <c r="C225" s="1">
        <v>1719485794</v>
      </c>
      <c r="D225">
        <v>-22.937156999999999</v>
      </c>
      <c r="E225">
        <v>-47.070146000000001</v>
      </c>
      <c r="F225">
        <v>714</v>
      </c>
      <c r="G225">
        <v>151</v>
      </c>
      <c r="H225">
        <v>72.3</v>
      </c>
      <c r="I225">
        <v>1</v>
      </c>
      <c r="J225">
        <v>1</v>
      </c>
      <c r="K225">
        <v>62600</v>
      </c>
      <c r="L225">
        <v>0</v>
      </c>
      <c r="M225" t="s">
        <v>19</v>
      </c>
      <c r="N225">
        <v>10</v>
      </c>
      <c r="O225">
        <v>0</v>
      </c>
      <c r="P225">
        <v>0</v>
      </c>
      <c r="Q225">
        <v>0</v>
      </c>
      <c r="R225">
        <v>0</v>
      </c>
      <c r="S225" s="4">
        <v>45470.330949074072</v>
      </c>
      <c r="T225" s="6">
        <v>45470.330949074072</v>
      </c>
      <c r="U225">
        <f t="shared" si="72"/>
        <v>1</v>
      </c>
      <c r="V225" s="1">
        <f t="shared" si="73"/>
        <v>30</v>
      </c>
      <c r="W225" s="1" t="str">
        <f t="shared" si="60"/>
        <v>TRUE</v>
      </c>
      <c r="X225" s="14" t="str">
        <f t="shared" si="61"/>
        <v/>
      </c>
      <c r="Y225" s="14" t="str">
        <f t="shared" si="74"/>
        <v/>
      </c>
      <c r="Z225" s="17" t="str">
        <f t="shared" si="75"/>
        <v/>
      </c>
      <c r="AA225" s="18" t="str">
        <f t="shared" si="62"/>
        <v>RUN</v>
      </c>
      <c r="AB225" s="18" t="str">
        <f t="shared" si="63"/>
        <v/>
      </c>
      <c r="AC225" s="18" t="str">
        <f>IF(AND(AA225="RUN",AA226=""),"",IF(AND(AA225="RUN",AA224="RUN"),"RUN",""))</f>
        <v>RUN</v>
      </c>
      <c r="AE225" s="18" t="str">
        <f t="shared" si="76"/>
        <v/>
      </c>
      <c r="AF225" t="str">
        <f>IF(AND(AA224="RUN",AA225=""),"IDLE START","")</f>
        <v/>
      </c>
      <c r="AG225" s="18" t="str">
        <f t="shared" si="57"/>
        <v/>
      </c>
      <c r="AH225" t="str">
        <f t="shared" si="58"/>
        <v/>
      </c>
      <c r="AI225" t="str">
        <f t="shared" si="64"/>
        <v/>
      </c>
      <c r="AJ225" t="str">
        <f t="shared" si="65"/>
        <v>PEDAL</v>
      </c>
      <c r="AK225" t="str">
        <f t="shared" si="66"/>
        <v/>
      </c>
      <c r="AL225" t="str">
        <f t="shared" si="67"/>
        <v/>
      </c>
      <c r="AM225" t="str">
        <f t="shared" si="68"/>
        <v/>
      </c>
      <c r="AN225" t="str">
        <f t="shared" si="69"/>
        <v/>
      </c>
      <c r="AO225" t="str">
        <f t="shared" si="70"/>
        <v/>
      </c>
      <c r="AP225" t="str">
        <f t="shared" si="71"/>
        <v/>
      </c>
      <c r="AQ225" t="str">
        <f t="shared" si="59"/>
        <v>PEDAL</v>
      </c>
    </row>
    <row r="226" spans="1:43" x14ac:dyDescent="0.25">
      <c r="A226">
        <v>10258</v>
      </c>
      <c r="B226" s="1">
        <v>867488060855003</v>
      </c>
      <c r="C226" s="1">
        <v>1719485824</v>
      </c>
      <c r="D226">
        <v>-22.942169</v>
      </c>
      <c r="E226">
        <v>-47.067318999999998</v>
      </c>
      <c r="F226">
        <v>700</v>
      </c>
      <c r="G226">
        <v>151</v>
      </c>
      <c r="H226">
        <v>75</v>
      </c>
      <c r="I226">
        <v>1</v>
      </c>
      <c r="J226">
        <v>1</v>
      </c>
      <c r="K226">
        <v>63200</v>
      </c>
      <c r="L226">
        <v>0</v>
      </c>
      <c r="M226" t="s">
        <v>19</v>
      </c>
      <c r="N226">
        <v>10</v>
      </c>
      <c r="O226">
        <v>0</v>
      </c>
      <c r="P226">
        <v>0</v>
      </c>
      <c r="Q226">
        <v>0</v>
      </c>
      <c r="R226">
        <v>0</v>
      </c>
      <c r="S226" s="4">
        <v>45470.331296296295</v>
      </c>
      <c r="T226" s="6">
        <v>45470.331296296295</v>
      </c>
      <c r="U226">
        <f t="shared" si="72"/>
        <v>1</v>
      </c>
      <c r="V226" s="1">
        <f t="shared" si="73"/>
        <v>30</v>
      </c>
      <c r="W226" s="1" t="str">
        <f t="shared" si="60"/>
        <v>TRUE</v>
      </c>
      <c r="X226" s="14" t="str">
        <f t="shared" si="61"/>
        <v/>
      </c>
      <c r="Y226" s="14" t="str">
        <f t="shared" si="74"/>
        <v/>
      </c>
      <c r="Z226" s="17" t="str">
        <f t="shared" si="75"/>
        <v/>
      </c>
      <c r="AA226" s="18" t="str">
        <f t="shared" si="62"/>
        <v>RUN</v>
      </c>
      <c r="AB226" s="18" t="str">
        <f t="shared" si="63"/>
        <v/>
      </c>
      <c r="AC226" s="18" t="str">
        <f>IF(AND(AA226="RUN",AA227=""),"",IF(AND(AA226="RUN",AA225="RUN"),"RUN",""))</f>
        <v>RUN</v>
      </c>
      <c r="AE226" s="18" t="str">
        <f t="shared" si="76"/>
        <v/>
      </c>
      <c r="AF226" t="str">
        <f>IF(AND(AA225="RUN",AA226=""),"IDLE START","")</f>
        <v/>
      </c>
      <c r="AG226" s="18" t="str">
        <f t="shared" si="57"/>
        <v/>
      </c>
      <c r="AH226" t="str">
        <f t="shared" si="58"/>
        <v/>
      </c>
      <c r="AI226" t="str">
        <f t="shared" si="64"/>
        <v/>
      </c>
      <c r="AJ226" t="str">
        <f t="shared" si="65"/>
        <v>PEDAL</v>
      </c>
      <c r="AK226" t="str">
        <f t="shared" si="66"/>
        <v/>
      </c>
      <c r="AL226" t="str">
        <f t="shared" si="67"/>
        <v/>
      </c>
      <c r="AM226" t="str">
        <f t="shared" si="68"/>
        <v/>
      </c>
      <c r="AN226" t="str">
        <f t="shared" si="69"/>
        <v/>
      </c>
      <c r="AO226" t="str">
        <f t="shared" si="70"/>
        <v/>
      </c>
      <c r="AP226" t="str">
        <f t="shared" si="71"/>
        <v/>
      </c>
      <c r="AQ226" t="str">
        <f t="shared" si="59"/>
        <v>PEDAL</v>
      </c>
    </row>
    <row r="227" spans="1:43" x14ac:dyDescent="0.25">
      <c r="A227">
        <v>10259</v>
      </c>
      <c r="B227" s="1">
        <v>867488060855003</v>
      </c>
      <c r="C227" s="1">
        <v>1719485854</v>
      </c>
      <c r="D227">
        <v>-22.947120999999999</v>
      </c>
      <c r="E227">
        <v>-47.064495000000001</v>
      </c>
      <c r="F227">
        <v>708</v>
      </c>
      <c r="G227">
        <v>152</v>
      </c>
      <c r="H227">
        <v>74.900000000000006</v>
      </c>
      <c r="I227">
        <v>1</v>
      </c>
      <c r="J227">
        <v>1</v>
      </c>
      <c r="K227">
        <v>63800</v>
      </c>
      <c r="L227">
        <v>0</v>
      </c>
      <c r="M227" t="s">
        <v>19</v>
      </c>
      <c r="N227">
        <v>10</v>
      </c>
      <c r="O227">
        <v>0</v>
      </c>
      <c r="P227">
        <v>0</v>
      </c>
      <c r="Q227">
        <v>0</v>
      </c>
      <c r="R227">
        <v>0</v>
      </c>
      <c r="S227" s="4">
        <v>45470.331643518519</v>
      </c>
      <c r="T227" s="6">
        <v>45470.331643518519</v>
      </c>
      <c r="U227">
        <f t="shared" si="72"/>
        <v>1</v>
      </c>
      <c r="V227" s="1">
        <f t="shared" si="73"/>
        <v>30</v>
      </c>
      <c r="W227" s="1" t="str">
        <f t="shared" si="60"/>
        <v>TRUE</v>
      </c>
      <c r="X227" s="14" t="str">
        <f t="shared" si="61"/>
        <v/>
      </c>
      <c r="Y227" s="14" t="str">
        <f t="shared" si="74"/>
        <v/>
      </c>
      <c r="Z227" s="17" t="str">
        <f t="shared" si="75"/>
        <v/>
      </c>
      <c r="AA227" s="18" t="str">
        <f t="shared" si="62"/>
        <v>RUN</v>
      </c>
      <c r="AB227" s="18" t="str">
        <f t="shared" si="63"/>
        <v/>
      </c>
      <c r="AC227" s="18" t="str">
        <f>IF(AND(AA227="RUN",AA228=""),"",IF(AND(AA227="RUN",AA226="RUN"),"RUN",""))</f>
        <v>RUN</v>
      </c>
      <c r="AE227" s="18" t="str">
        <f t="shared" si="76"/>
        <v/>
      </c>
      <c r="AF227" t="str">
        <f>IF(AND(AA226="RUN",AA227=""),"IDLE START","")</f>
        <v/>
      </c>
      <c r="AG227" s="18" t="str">
        <f t="shared" si="57"/>
        <v/>
      </c>
      <c r="AH227" t="str">
        <f t="shared" si="58"/>
        <v/>
      </c>
      <c r="AI227" t="str">
        <f t="shared" si="64"/>
        <v/>
      </c>
      <c r="AJ227" t="str">
        <f t="shared" si="65"/>
        <v>PEDAL</v>
      </c>
      <c r="AK227" t="str">
        <f t="shared" si="66"/>
        <v/>
      </c>
      <c r="AL227" t="str">
        <f t="shared" si="67"/>
        <v/>
      </c>
      <c r="AM227" t="str">
        <f t="shared" si="68"/>
        <v/>
      </c>
      <c r="AN227" t="str">
        <f t="shared" si="69"/>
        <v/>
      </c>
      <c r="AO227" t="str">
        <f t="shared" si="70"/>
        <v/>
      </c>
      <c r="AP227" t="str">
        <f t="shared" si="71"/>
        <v/>
      </c>
      <c r="AQ227" t="str">
        <f t="shared" si="59"/>
        <v>PEDAL</v>
      </c>
    </row>
    <row r="228" spans="1:43" x14ac:dyDescent="0.25">
      <c r="A228">
        <v>10260</v>
      </c>
      <c r="B228" s="1">
        <v>867488060855003</v>
      </c>
      <c r="C228" s="1">
        <v>1719485884</v>
      </c>
      <c r="D228">
        <v>-22.952264</v>
      </c>
      <c r="E228">
        <v>-47.061549999999997</v>
      </c>
      <c r="F228">
        <v>697</v>
      </c>
      <c r="G228">
        <v>150</v>
      </c>
      <c r="H228">
        <v>74.3</v>
      </c>
      <c r="I228">
        <v>1</v>
      </c>
      <c r="J228">
        <v>1</v>
      </c>
      <c r="K228">
        <v>64500</v>
      </c>
      <c r="L228">
        <v>0</v>
      </c>
      <c r="M228" t="s">
        <v>19</v>
      </c>
      <c r="N228">
        <v>10</v>
      </c>
      <c r="O228">
        <v>0</v>
      </c>
      <c r="P228">
        <v>0</v>
      </c>
      <c r="Q228">
        <v>0</v>
      </c>
      <c r="R228">
        <v>0</v>
      </c>
      <c r="S228" s="4">
        <v>45470.331990740742</v>
      </c>
      <c r="T228" s="6">
        <v>45470.331990740742</v>
      </c>
      <c r="U228">
        <f t="shared" si="72"/>
        <v>1</v>
      </c>
      <c r="V228" s="1">
        <f t="shared" si="73"/>
        <v>30</v>
      </c>
      <c r="W228" s="1" t="str">
        <f t="shared" si="60"/>
        <v>TRUE</v>
      </c>
      <c r="X228" s="14" t="str">
        <f t="shared" si="61"/>
        <v/>
      </c>
      <c r="Y228" s="14" t="str">
        <f t="shared" si="74"/>
        <v/>
      </c>
      <c r="Z228" s="17" t="str">
        <f t="shared" si="75"/>
        <v/>
      </c>
      <c r="AA228" s="18" t="str">
        <f t="shared" si="62"/>
        <v>RUN</v>
      </c>
      <c r="AB228" s="18" t="str">
        <f t="shared" si="63"/>
        <v/>
      </c>
      <c r="AC228" s="18" t="str">
        <f>IF(AND(AA228="RUN",AA229=""),"",IF(AND(AA228="RUN",AA227="RUN"),"RUN",""))</f>
        <v>RUN</v>
      </c>
      <c r="AE228" s="18" t="str">
        <f t="shared" si="76"/>
        <v/>
      </c>
      <c r="AF228" t="str">
        <f>IF(AND(AA227="RUN",AA228=""),"IDLE START","")</f>
        <v/>
      </c>
      <c r="AG228" s="18" t="str">
        <f t="shared" si="57"/>
        <v/>
      </c>
      <c r="AH228" t="str">
        <f t="shared" si="58"/>
        <v/>
      </c>
      <c r="AI228" t="str">
        <f t="shared" si="64"/>
        <v/>
      </c>
      <c r="AJ228" t="str">
        <f t="shared" si="65"/>
        <v>PEDAL</v>
      </c>
      <c r="AK228" t="str">
        <f t="shared" si="66"/>
        <v/>
      </c>
      <c r="AL228" t="str">
        <f t="shared" si="67"/>
        <v/>
      </c>
      <c r="AM228" t="str">
        <f t="shared" si="68"/>
        <v/>
      </c>
      <c r="AN228" t="str">
        <f t="shared" si="69"/>
        <v/>
      </c>
      <c r="AO228" t="str">
        <f t="shared" si="70"/>
        <v/>
      </c>
      <c r="AP228" t="str">
        <f t="shared" si="71"/>
        <v/>
      </c>
      <c r="AQ228" t="str">
        <f t="shared" si="59"/>
        <v>PEDAL</v>
      </c>
    </row>
    <row r="229" spans="1:43" x14ac:dyDescent="0.25">
      <c r="A229">
        <v>10261</v>
      </c>
      <c r="B229" s="1">
        <v>867488060855003</v>
      </c>
      <c r="C229" s="1">
        <v>1719485914</v>
      </c>
      <c r="D229">
        <v>-22.957497</v>
      </c>
      <c r="E229">
        <v>-47.058506000000001</v>
      </c>
      <c r="F229">
        <v>677</v>
      </c>
      <c r="G229">
        <v>151</v>
      </c>
      <c r="H229">
        <v>82.5</v>
      </c>
      <c r="I229">
        <v>1</v>
      </c>
      <c r="J229">
        <v>1</v>
      </c>
      <c r="K229">
        <v>65099</v>
      </c>
      <c r="L229">
        <v>0</v>
      </c>
      <c r="M229" t="s">
        <v>19</v>
      </c>
      <c r="N229">
        <v>10</v>
      </c>
      <c r="O229">
        <v>0</v>
      </c>
      <c r="P229">
        <v>0</v>
      </c>
      <c r="Q229">
        <v>0</v>
      </c>
      <c r="R229">
        <v>0</v>
      </c>
      <c r="S229" s="4">
        <v>45470.332337962966</v>
      </c>
      <c r="T229" s="6">
        <v>45470.332337962966</v>
      </c>
      <c r="U229">
        <f t="shared" si="72"/>
        <v>1</v>
      </c>
      <c r="V229" s="1">
        <f t="shared" si="73"/>
        <v>30</v>
      </c>
      <c r="W229" s="1" t="str">
        <f t="shared" si="60"/>
        <v>TRUE</v>
      </c>
      <c r="X229" s="14" t="str">
        <f t="shared" si="61"/>
        <v/>
      </c>
      <c r="Y229" s="14" t="str">
        <f t="shared" si="74"/>
        <v/>
      </c>
      <c r="Z229" s="17" t="str">
        <f t="shared" si="75"/>
        <v/>
      </c>
      <c r="AA229" s="18" t="str">
        <f t="shared" si="62"/>
        <v>RUN</v>
      </c>
      <c r="AB229" s="18" t="str">
        <f t="shared" si="63"/>
        <v/>
      </c>
      <c r="AC229" s="18" t="str">
        <f>IF(AND(AA229="RUN",AA230=""),"",IF(AND(AA229="RUN",AA228="RUN"),"RUN",""))</f>
        <v>RUN</v>
      </c>
      <c r="AE229" s="18" t="str">
        <f t="shared" si="76"/>
        <v/>
      </c>
      <c r="AF229" t="str">
        <f>IF(AND(AA228="RUN",AA229=""),"IDLE START","")</f>
        <v/>
      </c>
      <c r="AG229" s="18" t="str">
        <f t="shared" si="57"/>
        <v/>
      </c>
      <c r="AH229" t="str">
        <f t="shared" si="58"/>
        <v/>
      </c>
      <c r="AI229" t="str">
        <f t="shared" si="64"/>
        <v/>
      </c>
      <c r="AJ229" t="str">
        <f t="shared" si="65"/>
        <v>PEDAL</v>
      </c>
      <c r="AK229" t="str">
        <f t="shared" si="66"/>
        <v/>
      </c>
      <c r="AL229" t="str">
        <f t="shared" si="67"/>
        <v/>
      </c>
      <c r="AM229" t="str">
        <f t="shared" si="68"/>
        <v/>
      </c>
      <c r="AN229" t="str">
        <f t="shared" si="69"/>
        <v/>
      </c>
      <c r="AO229" t="str">
        <f t="shared" si="70"/>
        <v/>
      </c>
      <c r="AP229" t="str">
        <f t="shared" si="71"/>
        <v/>
      </c>
      <c r="AQ229" t="str">
        <f t="shared" si="59"/>
        <v>PEDAL</v>
      </c>
    </row>
    <row r="230" spans="1:43" x14ac:dyDescent="0.25">
      <c r="A230">
        <v>10262</v>
      </c>
      <c r="B230" s="1">
        <v>867488060855003</v>
      </c>
      <c r="C230" s="1">
        <v>1719485944</v>
      </c>
      <c r="D230">
        <v>-22.962979000000001</v>
      </c>
      <c r="E230">
        <v>-47.055193000000003</v>
      </c>
      <c r="F230">
        <v>658</v>
      </c>
      <c r="G230">
        <v>151</v>
      </c>
      <c r="H230">
        <v>96</v>
      </c>
      <c r="I230">
        <v>1</v>
      </c>
      <c r="J230">
        <v>1</v>
      </c>
      <c r="K230">
        <v>65800</v>
      </c>
      <c r="L230">
        <v>0</v>
      </c>
      <c r="M230" t="s">
        <v>19</v>
      </c>
      <c r="N230">
        <v>10</v>
      </c>
      <c r="O230">
        <v>0</v>
      </c>
      <c r="P230">
        <v>0</v>
      </c>
      <c r="Q230">
        <v>0</v>
      </c>
      <c r="R230">
        <v>0</v>
      </c>
      <c r="S230" s="4">
        <v>45470.332685185182</v>
      </c>
      <c r="T230" s="6">
        <v>45470.332685185182</v>
      </c>
      <c r="U230">
        <f t="shared" si="72"/>
        <v>1</v>
      </c>
      <c r="V230" s="1">
        <f t="shared" si="73"/>
        <v>30</v>
      </c>
      <c r="W230" s="1" t="str">
        <f t="shared" si="60"/>
        <v>TRUE</v>
      </c>
      <c r="X230" s="14" t="str">
        <f t="shared" si="61"/>
        <v/>
      </c>
      <c r="Y230" s="14" t="str">
        <f t="shared" si="74"/>
        <v/>
      </c>
      <c r="Z230" s="17" t="str">
        <f t="shared" si="75"/>
        <v/>
      </c>
      <c r="AA230" s="18" t="str">
        <f t="shared" si="62"/>
        <v>RUN</v>
      </c>
      <c r="AB230" s="18" t="str">
        <f t="shared" si="63"/>
        <v/>
      </c>
      <c r="AC230" s="18" t="str">
        <f>IF(AND(AA230="RUN",AA231=""),"",IF(AND(AA230="RUN",AA229="RUN"),"RUN",""))</f>
        <v>RUN</v>
      </c>
      <c r="AE230" s="18" t="str">
        <f t="shared" si="76"/>
        <v/>
      </c>
      <c r="AF230" t="str">
        <f>IF(AND(AA229="RUN",AA230=""),"IDLE START","")</f>
        <v/>
      </c>
      <c r="AG230" s="18" t="str">
        <f t="shared" si="57"/>
        <v/>
      </c>
      <c r="AH230" t="str">
        <f t="shared" si="58"/>
        <v/>
      </c>
      <c r="AI230" t="str">
        <f t="shared" si="64"/>
        <v/>
      </c>
      <c r="AJ230" t="str">
        <f t="shared" si="65"/>
        <v>PEDAL</v>
      </c>
      <c r="AK230" t="str">
        <f t="shared" si="66"/>
        <v/>
      </c>
      <c r="AL230" t="str">
        <f t="shared" si="67"/>
        <v/>
      </c>
      <c r="AM230" t="str">
        <f t="shared" si="68"/>
        <v/>
      </c>
      <c r="AN230" t="str">
        <f t="shared" si="69"/>
        <v/>
      </c>
      <c r="AO230" t="str">
        <f t="shared" si="70"/>
        <v/>
      </c>
      <c r="AP230" t="str">
        <f t="shared" si="71"/>
        <v/>
      </c>
      <c r="AQ230" t="str">
        <f t="shared" si="59"/>
        <v>PEDAL</v>
      </c>
    </row>
    <row r="231" spans="1:43" x14ac:dyDescent="0.25">
      <c r="A231">
        <v>10263</v>
      </c>
      <c r="B231" s="1">
        <v>867488060855003</v>
      </c>
      <c r="C231" s="1">
        <v>1719485974</v>
      </c>
      <c r="D231">
        <v>-22.969567999999999</v>
      </c>
      <c r="E231">
        <v>-47.051437</v>
      </c>
      <c r="F231">
        <v>690</v>
      </c>
      <c r="G231">
        <v>152</v>
      </c>
      <c r="H231">
        <v>98.9</v>
      </c>
      <c r="I231">
        <v>1</v>
      </c>
      <c r="J231">
        <v>1</v>
      </c>
      <c r="K231">
        <v>66700</v>
      </c>
      <c r="L231">
        <v>0</v>
      </c>
      <c r="M231" t="s">
        <v>19</v>
      </c>
      <c r="N231">
        <v>10</v>
      </c>
      <c r="O231">
        <v>0</v>
      </c>
      <c r="P231">
        <v>0</v>
      </c>
      <c r="Q231">
        <v>0</v>
      </c>
      <c r="R231">
        <v>0</v>
      </c>
      <c r="S231" s="4">
        <v>45470.333032407405</v>
      </c>
      <c r="T231" s="6">
        <v>45470.333032407405</v>
      </c>
      <c r="U231">
        <f t="shared" si="72"/>
        <v>1</v>
      </c>
      <c r="V231" s="1">
        <f t="shared" si="73"/>
        <v>30</v>
      </c>
      <c r="W231" s="1" t="str">
        <f t="shared" si="60"/>
        <v>TRUE</v>
      </c>
      <c r="X231" s="14" t="str">
        <f t="shared" si="61"/>
        <v/>
      </c>
      <c r="Y231" s="14" t="str">
        <f t="shared" si="74"/>
        <v/>
      </c>
      <c r="Z231" s="17" t="str">
        <f t="shared" si="75"/>
        <v/>
      </c>
      <c r="AA231" s="18" t="str">
        <f t="shared" si="62"/>
        <v>RUN</v>
      </c>
      <c r="AB231" s="18" t="str">
        <f t="shared" si="63"/>
        <v/>
      </c>
      <c r="AC231" s="18" t="str">
        <f>IF(AND(AA231="RUN",AA232=""),"",IF(AND(AA231="RUN",AA230="RUN"),"RUN",""))</f>
        <v>RUN</v>
      </c>
      <c r="AE231" s="18" t="str">
        <f t="shared" si="76"/>
        <v/>
      </c>
      <c r="AF231" t="str">
        <f>IF(AND(AA230="RUN",AA231=""),"IDLE START","")</f>
        <v/>
      </c>
      <c r="AG231" s="18" t="str">
        <f t="shared" si="57"/>
        <v/>
      </c>
      <c r="AH231" t="str">
        <f t="shared" si="58"/>
        <v/>
      </c>
      <c r="AI231" t="str">
        <f t="shared" si="64"/>
        <v/>
      </c>
      <c r="AJ231" t="str">
        <f t="shared" si="65"/>
        <v>PEDAL</v>
      </c>
      <c r="AK231" t="str">
        <f t="shared" si="66"/>
        <v/>
      </c>
      <c r="AL231" t="str">
        <f t="shared" si="67"/>
        <v/>
      </c>
      <c r="AM231" t="str">
        <f t="shared" si="68"/>
        <v/>
      </c>
      <c r="AN231" t="str">
        <f t="shared" si="69"/>
        <v/>
      </c>
      <c r="AO231" t="str">
        <f t="shared" si="70"/>
        <v/>
      </c>
      <c r="AP231" t="str">
        <f t="shared" si="71"/>
        <v/>
      </c>
      <c r="AQ231" t="str">
        <f t="shared" si="59"/>
        <v>PEDAL</v>
      </c>
    </row>
    <row r="232" spans="1:43" x14ac:dyDescent="0.25">
      <c r="A232">
        <v>10264</v>
      </c>
      <c r="B232" s="1">
        <v>867488060855003</v>
      </c>
      <c r="C232" s="1">
        <v>1719486004</v>
      </c>
      <c r="D232">
        <v>-22.976203000000002</v>
      </c>
      <c r="E232">
        <v>-47.047677999999998</v>
      </c>
      <c r="F232">
        <v>716</v>
      </c>
      <c r="G232">
        <v>152</v>
      </c>
      <c r="H232">
        <v>100</v>
      </c>
      <c r="I232">
        <v>1</v>
      </c>
      <c r="J232">
        <v>1</v>
      </c>
      <c r="K232">
        <v>67500</v>
      </c>
      <c r="L232">
        <v>0</v>
      </c>
      <c r="M232" t="s">
        <v>19</v>
      </c>
      <c r="N232">
        <v>10</v>
      </c>
      <c r="O232">
        <v>0</v>
      </c>
      <c r="P232">
        <v>0</v>
      </c>
      <c r="Q232">
        <v>0</v>
      </c>
      <c r="R232">
        <v>0</v>
      </c>
      <c r="S232" s="4">
        <v>45470.333379629628</v>
      </c>
      <c r="T232" s="6">
        <v>45470.333379629628</v>
      </c>
      <c r="U232">
        <f t="shared" si="72"/>
        <v>1</v>
      </c>
      <c r="V232" s="1">
        <f t="shared" si="73"/>
        <v>30</v>
      </c>
      <c r="W232" s="1" t="str">
        <f t="shared" si="60"/>
        <v>TRUE</v>
      </c>
      <c r="X232" s="14" t="str">
        <f t="shared" si="61"/>
        <v/>
      </c>
      <c r="Y232" s="14" t="str">
        <f t="shared" si="74"/>
        <v/>
      </c>
      <c r="Z232" s="17" t="str">
        <f t="shared" si="75"/>
        <v/>
      </c>
      <c r="AA232" s="18" t="str">
        <f t="shared" si="62"/>
        <v>RUN</v>
      </c>
      <c r="AB232" s="18" t="str">
        <f t="shared" si="63"/>
        <v/>
      </c>
      <c r="AC232" s="18" t="str">
        <f>IF(AND(AA232="RUN",AA233=""),"",IF(AND(AA232="RUN",AA231="RUN"),"RUN",""))</f>
        <v>RUN</v>
      </c>
      <c r="AE232" s="18" t="str">
        <f t="shared" si="76"/>
        <v/>
      </c>
      <c r="AF232" t="str">
        <f>IF(AND(AA231="RUN",AA232=""),"IDLE START","")</f>
        <v/>
      </c>
      <c r="AG232" s="18" t="str">
        <f t="shared" si="57"/>
        <v/>
      </c>
      <c r="AH232" t="str">
        <f t="shared" si="58"/>
        <v/>
      </c>
      <c r="AI232" t="str">
        <f t="shared" si="64"/>
        <v/>
      </c>
      <c r="AJ232" t="str">
        <f t="shared" si="65"/>
        <v>PEDAL</v>
      </c>
      <c r="AK232" t="str">
        <f t="shared" si="66"/>
        <v/>
      </c>
      <c r="AL232" t="str">
        <f t="shared" si="67"/>
        <v/>
      </c>
      <c r="AM232" t="str">
        <f t="shared" si="68"/>
        <v/>
      </c>
      <c r="AN232" t="str">
        <f t="shared" si="69"/>
        <v/>
      </c>
      <c r="AO232" t="str">
        <f t="shared" si="70"/>
        <v/>
      </c>
      <c r="AP232" t="str">
        <f t="shared" si="71"/>
        <v/>
      </c>
      <c r="AQ232" t="str">
        <f t="shared" si="59"/>
        <v>PEDAL</v>
      </c>
    </row>
    <row r="233" spans="1:43" x14ac:dyDescent="0.25">
      <c r="A233">
        <v>10265</v>
      </c>
      <c r="B233" s="1">
        <v>867488060855003</v>
      </c>
      <c r="C233" s="1">
        <v>1719486034</v>
      </c>
      <c r="D233">
        <v>-22.982751</v>
      </c>
      <c r="E233">
        <v>-47.043728000000002</v>
      </c>
      <c r="F233">
        <v>734</v>
      </c>
      <c r="G233">
        <v>146</v>
      </c>
      <c r="H233">
        <v>99.9</v>
      </c>
      <c r="I233">
        <v>1</v>
      </c>
      <c r="J233">
        <v>1</v>
      </c>
      <c r="K233">
        <v>68300</v>
      </c>
      <c r="L233">
        <v>0</v>
      </c>
      <c r="M233" t="s">
        <v>19</v>
      </c>
      <c r="N233">
        <v>10</v>
      </c>
      <c r="O233">
        <v>0</v>
      </c>
      <c r="P233">
        <v>0</v>
      </c>
      <c r="Q233">
        <v>0</v>
      </c>
      <c r="R233">
        <v>0</v>
      </c>
      <c r="S233" s="4">
        <v>45470.333726851852</v>
      </c>
      <c r="T233" s="6">
        <v>45470.333726851852</v>
      </c>
      <c r="U233">
        <f t="shared" si="72"/>
        <v>1</v>
      </c>
      <c r="V233" s="1">
        <f t="shared" si="73"/>
        <v>30</v>
      </c>
      <c r="W233" s="1" t="str">
        <f t="shared" si="60"/>
        <v>TRUE</v>
      </c>
      <c r="X233" s="14" t="str">
        <f t="shared" si="61"/>
        <v/>
      </c>
      <c r="Y233" s="14" t="str">
        <f t="shared" si="74"/>
        <v/>
      </c>
      <c r="Z233" s="17" t="str">
        <f t="shared" si="75"/>
        <v/>
      </c>
      <c r="AA233" s="18" t="str">
        <f t="shared" si="62"/>
        <v>RUN</v>
      </c>
      <c r="AB233" s="18" t="str">
        <f t="shared" si="63"/>
        <v/>
      </c>
      <c r="AC233" s="18" t="str">
        <f>IF(AND(AA233="RUN",AA234=""),"",IF(AND(AA233="RUN",AA232="RUN"),"RUN",""))</f>
        <v>RUN</v>
      </c>
      <c r="AE233" s="18" t="str">
        <f t="shared" si="76"/>
        <v/>
      </c>
      <c r="AF233" t="str">
        <f>IF(AND(AA232="RUN",AA233=""),"IDLE START","")</f>
        <v/>
      </c>
      <c r="AG233" s="18" t="str">
        <f t="shared" si="57"/>
        <v/>
      </c>
      <c r="AH233" t="str">
        <f t="shared" si="58"/>
        <v/>
      </c>
      <c r="AI233" t="str">
        <f t="shared" si="64"/>
        <v/>
      </c>
      <c r="AJ233" t="str">
        <f t="shared" si="65"/>
        <v>PEDAL</v>
      </c>
      <c r="AK233" t="str">
        <f t="shared" si="66"/>
        <v/>
      </c>
      <c r="AL233" t="str">
        <f t="shared" si="67"/>
        <v/>
      </c>
      <c r="AM233" t="str">
        <f t="shared" si="68"/>
        <v/>
      </c>
      <c r="AN233" t="str">
        <f t="shared" si="69"/>
        <v/>
      </c>
      <c r="AO233" t="str">
        <f t="shared" si="70"/>
        <v/>
      </c>
      <c r="AP233" t="str">
        <f t="shared" si="71"/>
        <v/>
      </c>
      <c r="AQ233" t="str">
        <f t="shared" si="59"/>
        <v>PEDAL</v>
      </c>
    </row>
    <row r="234" spans="1:43" x14ac:dyDescent="0.25">
      <c r="A234">
        <v>10266</v>
      </c>
      <c r="B234" s="1">
        <v>867488060855003</v>
      </c>
      <c r="C234" s="1">
        <v>1719486064</v>
      </c>
      <c r="D234">
        <v>-22.98901</v>
      </c>
      <c r="E234">
        <v>-47.039292000000003</v>
      </c>
      <c r="F234">
        <v>722</v>
      </c>
      <c r="G234">
        <v>146</v>
      </c>
      <c r="H234">
        <v>100.3</v>
      </c>
      <c r="I234">
        <v>1</v>
      </c>
      <c r="J234">
        <v>1</v>
      </c>
      <c r="K234">
        <v>69200</v>
      </c>
      <c r="L234">
        <v>0</v>
      </c>
      <c r="M234" t="s">
        <v>19</v>
      </c>
      <c r="N234">
        <v>10</v>
      </c>
      <c r="O234">
        <v>0</v>
      </c>
      <c r="P234">
        <v>0</v>
      </c>
      <c r="Q234">
        <v>0</v>
      </c>
      <c r="R234">
        <v>0</v>
      </c>
      <c r="S234" s="4">
        <v>45470.334074074075</v>
      </c>
      <c r="T234" s="6">
        <v>45470.334074074075</v>
      </c>
      <c r="U234">
        <f t="shared" si="72"/>
        <v>1</v>
      </c>
      <c r="V234" s="1">
        <f t="shared" si="73"/>
        <v>30</v>
      </c>
      <c r="W234" s="1" t="str">
        <f t="shared" si="60"/>
        <v>TRUE</v>
      </c>
      <c r="X234" s="14" t="str">
        <f t="shared" si="61"/>
        <v/>
      </c>
      <c r="Y234" s="14" t="str">
        <f t="shared" si="74"/>
        <v/>
      </c>
      <c r="Z234" s="17" t="str">
        <f t="shared" si="75"/>
        <v/>
      </c>
      <c r="AA234" s="18" t="str">
        <f t="shared" si="62"/>
        <v>RUN</v>
      </c>
      <c r="AB234" s="18" t="str">
        <f t="shared" si="63"/>
        <v/>
      </c>
      <c r="AC234" s="18" t="str">
        <f>IF(AND(AA234="RUN",AA235=""),"",IF(AND(AA234="RUN",AA233="RUN"),"RUN",""))</f>
        <v>RUN</v>
      </c>
      <c r="AE234" s="18" t="str">
        <f t="shared" si="76"/>
        <v/>
      </c>
      <c r="AF234" t="str">
        <f>IF(AND(AA233="RUN",AA234=""),"IDLE START","")</f>
        <v/>
      </c>
      <c r="AG234" s="18" t="str">
        <f t="shared" si="57"/>
        <v/>
      </c>
      <c r="AH234" t="str">
        <f t="shared" si="58"/>
        <v/>
      </c>
      <c r="AI234" t="str">
        <f t="shared" si="64"/>
        <v/>
      </c>
      <c r="AJ234" t="str">
        <f t="shared" si="65"/>
        <v>PEDAL</v>
      </c>
      <c r="AK234" t="str">
        <f t="shared" si="66"/>
        <v/>
      </c>
      <c r="AL234" t="str">
        <f t="shared" si="67"/>
        <v/>
      </c>
      <c r="AM234" t="str">
        <f t="shared" si="68"/>
        <v/>
      </c>
      <c r="AN234" t="str">
        <f t="shared" si="69"/>
        <v/>
      </c>
      <c r="AO234" t="str">
        <f t="shared" si="70"/>
        <v/>
      </c>
      <c r="AP234" t="str">
        <f t="shared" si="71"/>
        <v/>
      </c>
      <c r="AQ234" t="str">
        <f t="shared" si="59"/>
        <v>PEDAL</v>
      </c>
    </row>
    <row r="235" spans="1:43" x14ac:dyDescent="0.25">
      <c r="A235">
        <v>10267</v>
      </c>
      <c r="B235" s="1">
        <v>867488060855003</v>
      </c>
      <c r="C235" s="1">
        <v>1719486094</v>
      </c>
      <c r="D235">
        <v>-22.995297999999998</v>
      </c>
      <c r="E235">
        <v>-47.034872</v>
      </c>
      <c r="F235">
        <v>731</v>
      </c>
      <c r="G235">
        <v>146</v>
      </c>
      <c r="H235">
        <v>99.5</v>
      </c>
      <c r="I235">
        <v>1</v>
      </c>
      <c r="J235">
        <v>1</v>
      </c>
      <c r="K235">
        <v>70000</v>
      </c>
      <c r="L235">
        <v>0</v>
      </c>
      <c r="M235" t="s">
        <v>19</v>
      </c>
      <c r="N235">
        <v>10</v>
      </c>
      <c r="O235">
        <v>0</v>
      </c>
      <c r="P235">
        <v>0</v>
      </c>
      <c r="Q235">
        <v>0</v>
      </c>
      <c r="R235">
        <v>0</v>
      </c>
      <c r="S235" s="4">
        <v>45470.334421296298</v>
      </c>
      <c r="T235" s="6">
        <v>45470.334421296298</v>
      </c>
      <c r="U235">
        <f t="shared" si="72"/>
        <v>1</v>
      </c>
      <c r="V235" s="1">
        <f t="shared" si="73"/>
        <v>30</v>
      </c>
      <c r="W235" s="1" t="str">
        <f t="shared" si="60"/>
        <v>TRUE</v>
      </c>
      <c r="X235" s="14" t="str">
        <f t="shared" si="61"/>
        <v/>
      </c>
      <c r="Y235" s="14" t="str">
        <f t="shared" si="74"/>
        <v/>
      </c>
      <c r="Z235" s="17" t="str">
        <f t="shared" si="75"/>
        <v/>
      </c>
      <c r="AA235" s="18" t="str">
        <f t="shared" si="62"/>
        <v>RUN</v>
      </c>
      <c r="AB235" s="18" t="str">
        <f t="shared" si="63"/>
        <v/>
      </c>
      <c r="AC235" s="18" t="str">
        <f>IF(AND(AA235="RUN",AA236=""),"",IF(AND(AA235="RUN",AA234="RUN"),"RUN",""))</f>
        <v>RUN</v>
      </c>
      <c r="AE235" s="18" t="str">
        <f t="shared" si="76"/>
        <v/>
      </c>
      <c r="AF235" t="str">
        <f>IF(AND(AA234="RUN",AA235=""),"IDLE START","")</f>
        <v/>
      </c>
      <c r="AG235" s="18" t="str">
        <f t="shared" si="57"/>
        <v/>
      </c>
      <c r="AH235" t="str">
        <f t="shared" si="58"/>
        <v/>
      </c>
      <c r="AI235" t="str">
        <f t="shared" si="64"/>
        <v/>
      </c>
      <c r="AJ235" t="str">
        <f t="shared" si="65"/>
        <v>PEDAL</v>
      </c>
      <c r="AK235" t="str">
        <f t="shared" si="66"/>
        <v/>
      </c>
      <c r="AL235" t="str">
        <f t="shared" si="67"/>
        <v/>
      </c>
      <c r="AM235" t="str">
        <f t="shared" si="68"/>
        <v/>
      </c>
      <c r="AN235" t="str">
        <f t="shared" si="69"/>
        <v/>
      </c>
      <c r="AO235" t="str">
        <f t="shared" si="70"/>
        <v/>
      </c>
      <c r="AP235" t="str">
        <f t="shared" si="71"/>
        <v/>
      </c>
      <c r="AQ235" t="str">
        <f t="shared" si="59"/>
        <v>PEDAL</v>
      </c>
    </row>
    <row r="236" spans="1:43" x14ac:dyDescent="0.25">
      <c r="A236">
        <v>10268</v>
      </c>
      <c r="B236" s="1">
        <v>867488060855003</v>
      </c>
      <c r="C236" s="1">
        <v>1719486124</v>
      </c>
      <c r="D236">
        <v>-23.001580000000001</v>
      </c>
      <c r="E236">
        <v>-47.030414</v>
      </c>
      <c r="F236">
        <v>758</v>
      </c>
      <c r="G236">
        <v>146</v>
      </c>
      <c r="H236">
        <v>99.7</v>
      </c>
      <c r="I236">
        <v>1</v>
      </c>
      <c r="J236">
        <v>1</v>
      </c>
      <c r="K236">
        <v>70800</v>
      </c>
      <c r="L236">
        <v>0</v>
      </c>
      <c r="M236" t="s">
        <v>19</v>
      </c>
      <c r="N236">
        <v>10</v>
      </c>
      <c r="O236">
        <v>0</v>
      </c>
      <c r="P236">
        <v>0</v>
      </c>
      <c r="Q236">
        <v>0</v>
      </c>
      <c r="R236">
        <v>0</v>
      </c>
      <c r="S236" s="4">
        <v>45470.334768518522</v>
      </c>
      <c r="T236" s="6">
        <v>45470.334768518522</v>
      </c>
      <c r="U236">
        <f t="shared" si="72"/>
        <v>1</v>
      </c>
      <c r="V236" s="1">
        <f t="shared" si="73"/>
        <v>30</v>
      </c>
      <c r="W236" s="1" t="str">
        <f t="shared" si="60"/>
        <v>TRUE</v>
      </c>
      <c r="X236" s="14" t="str">
        <f t="shared" si="61"/>
        <v/>
      </c>
      <c r="Y236" s="14" t="str">
        <f t="shared" si="74"/>
        <v/>
      </c>
      <c r="Z236" s="17" t="str">
        <f t="shared" si="75"/>
        <v/>
      </c>
      <c r="AA236" s="18" t="str">
        <f t="shared" si="62"/>
        <v>RUN</v>
      </c>
      <c r="AB236" s="18" t="str">
        <f t="shared" si="63"/>
        <v/>
      </c>
      <c r="AC236" s="18" t="str">
        <f>IF(AND(AA236="RUN",AA237=""),"",IF(AND(AA236="RUN",AA235="RUN"),"RUN",""))</f>
        <v>RUN</v>
      </c>
      <c r="AE236" s="18" t="str">
        <f t="shared" si="76"/>
        <v/>
      </c>
      <c r="AF236" t="str">
        <f>IF(AND(AA235="RUN",AA236=""),"IDLE START","")</f>
        <v/>
      </c>
      <c r="AG236" s="18" t="str">
        <f t="shared" si="57"/>
        <v/>
      </c>
      <c r="AH236" t="str">
        <f t="shared" si="58"/>
        <v/>
      </c>
      <c r="AI236" t="str">
        <f t="shared" si="64"/>
        <v/>
      </c>
      <c r="AJ236" t="str">
        <f t="shared" si="65"/>
        <v>PEDAL</v>
      </c>
      <c r="AK236" t="str">
        <f t="shared" si="66"/>
        <v/>
      </c>
      <c r="AL236" t="str">
        <f t="shared" si="67"/>
        <v/>
      </c>
      <c r="AM236" t="str">
        <f t="shared" si="68"/>
        <v/>
      </c>
      <c r="AN236" t="str">
        <f t="shared" si="69"/>
        <v/>
      </c>
      <c r="AO236" t="str">
        <f t="shared" si="70"/>
        <v/>
      </c>
      <c r="AP236" t="str">
        <f t="shared" si="71"/>
        <v/>
      </c>
      <c r="AQ236" t="str">
        <f t="shared" si="59"/>
        <v>PEDAL</v>
      </c>
    </row>
    <row r="237" spans="1:43" x14ac:dyDescent="0.25">
      <c r="A237">
        <v>10269</v>
      </c>
      <c r="B237" s="1">
        <v>867488060855003</v>
      </c>
      <c r="C237" s="1">
        <v>1719486154</v>
      </c>
      <c r="D237">
        <v>-23.008026999999998</v>
      </c>
      <c r="E237">
        <v>-47.026288000000001</v>
      </c>
      <c r="F237">
        <v>737</v>
      </c>
      <c r="G237">
        <v>149</v>
      </c>
      <c r="H237">
        <v>99.4</v>
      </c>
      <c r="I237">
        <v>1</v>
      </c>
      <c r="J237">
        <v>1</v>
      </c>
      <c r="K237">
        <v>71700</v>
      </c>
      <c r="L237">
        <v>0</v>
      </c>
      <c r="M237" t="s">
        <v>19</v>
      </c>
      <c r="N237">
        <v>10</v>
      </c>
      <c r="O237">
        <v>0</v>
      </c>
      <c r="P237">
        <v>0</v>
      </c>
      <c r="Q237">
        <v>0</v>
      </c>
      <c r="R237">
        <v>0</v>
      </c>
      <c r="S237" s="4">
        <v>45470.335115740738</v>
      </c>
      <c r="T237" s="6">
        <v>45470.335115740738</v>
      </c>
      <c r="U237">
        <f t="shared" si="72"/>
        <v>1</v>
      </c>
      <c r="V237" s="1">
        <f t="shared" si="73"/>
        <v>30</v>
      </c>
      <c r="W237" s="1" t="str">
        <f t="shared" si="60"/>
        <v>TRUE</v>
      </c>
      <c r="X237" s="14" t="str">
        <f t="shared" si="61"/>
        <v/>
      </c>
      <c r="Y237" s="14" t="str">
        <f t="shared" si="74"/>
        <v/>
      </c>
      <c r="Z237" s="17" t="str">
        <f t="shared" si="75"/>
        <v/>
      </c>
      <c r="AA237" s="18" t="str">
        <f t="shared" si="62"/>
        <v>RUN</v>
      </c>
      <c r="AB237" s="18" t="str">
        <f t="shared" si="63"/>
        <v/>
      </c>
      <c r="AC237" s="18" t="str">
        <f>IF(AND(AA237="RUN",AA238=""),"",IF(AND(AA237="RUN",AA236="RUN"),"RUN",""))</f>
        <v>RUN</v>
      </c>
      <c r="AE237" s="18" t="str">
        <f t="shared" si="76"/>
        <v/>
      </c>
      <c r="AF237" t="str">
        <f>IF(AND(AA236="RUN",AA237=""),"IDLE START","")</f>
        <v/>
      </c>
      <c r="AG237" s="18" t="str">
        <f t="shared" si="57"/>
        <v/>
      </c>
      <c r="AH237" t="str">
        <f t="shared" si="58"/>
        <v/>
      </c>
      <c r="AI237" t="str">
        <f t="shared" si="64"/>
        <v/>
      </c>
      <c r="AJ237" t="str">
        <f t="shared" si="65"/>
        <v>PEDAL</v>
      </c>
      <c r="AK237" t="str">
        <f t="shared" si="66"/>
        <v/>
      </c>
      <c r="AL237" t="str">
        <f t="shared" si="67"/>
        <v/>
      </c>
      <c r="AM237" t="str">
        <f t="shared" si="68"/>
        <v/>
      </c>
      <c r="AN237" t="str">
        <f t="shared" si="69"/>
        <v/>
      </c>
      <c r="AO237" t="str">
        <f t="shared" si="70"/>
        <v/>
      </c>
      <c r="AP237" t="str">
        <f t="shared" si="71"/>
        <v/>
      </c>
      <c r="AQ237" t="str">
        <f t="shared" si="59"/>
        <v>PEDAL</v>
      </c>
    </row>
    <row r="238" spans="1:43" x14ac:dyDescent="0.25">
      <c r="A238">
        <v>10270</v>
      </c>
      <c r="B238" s="1">
        <v>867488060855003</v>
      </c>
      <c r="C238" s="1">
        <v>1719486184</v>
      </c>
      <c r="D238">
        <v>-23.014588</v>
      </c>
      <c r="E238">
        <v>-47.022376000000001</v>
      </c>
      <c r="F238">
        <v>741</v>
      </c>
      <c r="G238">
        <v>146</v>
      </c>
      <c r="H238">
        <v>99.2</v>
      </c>
      <c r="I238">
        <v>1</v>
      </c>
      <c r="J238">
        <v>1</v>
      </c>
      <c r="K238">
        <v>72500</v>
      </c>
      <c r="L238">
        <v>0</v>
      </c>
      <c r="M238" t="s">
        <v>19</v>
      </c>
      <c r="N238">
        <v>10</v>
      </c>
      <c r="O238">
        <v>0</v>
      </c>
      <c r="P238">
        <v>0</v>
      </c>
      <c r="Q238">
        <v>0</v>
      </c>
      <c r="R238">
        <v>0</v>
      </c>
      <c r="S238" s="4">
        <v>45470.335462962961</v>
      </c>
      <c r="T238" s="6">
        <v>45470.335462962961</v>
      </c>
      <c r="U238">
        <f t="shared" si="72"/>
        <v>1</v>
      </c>
      <c r="V238" s="1">
        <f t="shared" si="73"/>
        <v>30</v>
      </c>
      <c r="W238" s="1" t="str">
        <f t="shared" si="60"/>
        <v>TRUE</v>
      </c>
      <c r="X238" s="14" t="str">
        <f t="shared" si="61"/>
        <v/>
      </c>
      <c r="Y238" s="14" t="str">
        <f t="shared" si="74"/>
        <v/>
      </c>
      <c r="Z238" s="17" t="str">
        <f t="shared" si="75"/>
        <v/>
      </c>
      <c r="AA238" s="18" t="str">
        <f t="shared" si="62"/>
        <v>RUN</v>
      </c>
      <c r="AB238" s="18" t="str">
        <f t="shared" si="63"/>
        <v/>
      </c>
      <c r="AC238" s="18" t="str">
        <f>IF(AND(AA238="RUN",AA239=""),"",IF(AND(AA238="RUN",AA237="RUN"),"RUN",""))</f>
        <v>RUN</v>
      </c>
      <c r="AE238" s="18" t="str">
        <f t="shared" si="76"/>
        <v/>
      </c>
      <c r="AF238" t="str">
        <f>IF(AND(AA237="RUN",AA238=""),"IDLE START","")</f>
        <v/>
      </c>
      <c r="AG238" s="18" t="str">
        <f t="shared" si="57"/>
        <v/>
      </c>
      <c r="AH238" t="str">
        <f t="shared" si="58"/>
        <v/>
      </c>
      <c r="AI238" t="str">
        <f t="shared" si="64"/>
        <v/>
      </c>
      <c r="AJ238" t="str">
        <f t="shared" si="65"/>
        <v>PEDAL</v>
      </c>
      <c r="AK238" t="str">
        <f t="shared" si="66"/>
        <v/>
      </c>
      <c r="AL238" t="str">
        <f t="shared" si="67"/>
        <v/>
      </c>
      <c r="AM238" t="str">
        <f t="shared" si="68"/>
        <v/>
      </c>
      <c r="AN238" t="str">
        <f t="shared" si="69"/>
        <v/>
      </c>
      <c r="AO238" t="str">
        <f t="shared" si="70"/>
        <v/>
      </c>
      <c r="AP238" t="str">
        <f t="shared" si="71"/>
        <v/>
      </c>
      <c r="AQ238" t="str">
        <f t="shared" si="59"/>
        <v>PEDAL</v>
      </c>
    </row>
    <row r="239" spans="1:43" x14ac:dyDescent="0.25">
      <c r="A239">
        <v>10271</v>
      </c>
      <c r="B239" s="1">
        <v>867488060855003</v>
      </c>
      <c r="C239" s="1">
        <v>1719486214</v>
      </c>
      <c r="D239">
        <v>-23.019795999999999</v>
      </c>
      <c r="E239">
        <v>-47.019204000000002</v>
      </c>
      <c r="F239">
        <v>730</v>
      </c>
      <c r="G239">
        <v>154</v>
      </c>
      <c r="H239">
        <v>48</v>
      </c>
      <c r="I239">
        <v>1</v>
      </c>
      <c r="J239">
        <v>1</v>
      </c>
      <c r="K239">
        <v>73200</v>
      </c>
      <c r="L239">
        <v>0</v>
      </c>
      <c r="M239" t="s">
        <v>19</v>
      </c>
      <c r="N239">
        <v>10</v>
      </c>
      <c r="O239">
        <v>0</v>
      </c>
      <c r="P239">
        <v>0</v>
      </c>
      <c r="Q239">
        <v>0</v>
      </c>
      <c r="R239">
        <v>0</v>
      </c>
      <c r="S239" s="4">
        <v>45470.335810185185</v>
      </c>
      <c r="T239" s="6">
        <v>45470.335810185185</v>
      </c>
      <c r="U239">
        <f t="shared" si="72"/>
        <v>1</v>
      </c>
      <c r="V239" s="1">
        <f t="shared" si="73"/>
        <v>30</v>
      </c>
      <c r="W239" s="1" t="str">
        <f t="shared" si="60"/>
        <v>TRUE</v>
      </c>
      <c r="X239" s="14" t="str">
        <f t="shared" si="61"/>
        <v/>
      </c>
      <c r="Y239" s="14" t="str">
        <f t="shared" si="74"/>
        <v/>
      </c>
      <c r="Z239" s="17" t="str">
        <f t="shared" si="75"/>
        <v/>
      </c>
      <c r="AA239" s="18" t="str">
        <f t="shared" si="62"/>
        <v>RUN</v>
      </c>
      <c r="AB239" s="18" t="str">
        <f t="shared" si="63"/>
        <v/>
      </c>
      <c r="AC239" s="18" t="str">
        <f>IF(AND(AA239="RUN",AA240=""),"",IF(AND(AA239="RUN",AA238="RUN"),"RUN",""))</f>
        <v>RUN</v>
      </c>
      <c r="AE239" s="18" t="str">
        <f t="shared" si="76"/>
        <v/>
      </c>
      <c r="AF239" t="str">
        <f>IF(AND(AA238="RUN",AA239=""),"IDLE START","")</f>
        <v/>
      </c>
      <c r="AG239" s="18" t="str">
        <f t="shared" si="57"/>
        <v/>
      </c>
      <c r="AH239" t="str">
        <f t="shared" si="58"/>
        <v/>
      </c>
      <c r="AI239" t="str">
        <f t="shared" si="64"/>
        <v/>
      </c>
      <c r="AJ239" t="str">
        <f t="shared" si="65"/>
        <v>PEDAL</v>
      </c>
      <c r="AK239" t="str">
        <f t="shared" si="66"/>
        <v/>
      </c>
      <c r="AL239" t="str">
        <f t="shared" si="67"/>
        <v/>
      </c>
      <c r="AM239" t="str">
        <f t="shared" si="68"/>
        <v/>
      </c>
      <c r="AN239" t="str">
        <f t="shared" si="69"/>
        <v/>
      </c>
      <c r="AO239" t="str">
        <f t="shared" si="70"/>
        <v/>
      </c>
      <c r="AP239" t="str">
        <f t="shared" si="71"/>
        <v/>
      </c>
      <c r="AQ239" t="str">
        <f t="shared" si="59"/>
        <v>PEDAL</v>
      </c>
    </row>
    <row r="240" spans="1:43" x14ac:dyDescent="0.25">
      <c r="A240">
        <v>10272</v>
      </c>
      <c r="B240" s="1">
        <v>867488060855003</v>
      </c>
      <c r="C240" s="1">
        <v>1719486244</v>
      </c>
      <c r="D240">
        <v>-23.024024000000001</v>
      </c>
      <c r="E240">
        <v>-47.016227000000001</v>
      </c>
      <c r="F240">
        <v>712</v>
      </c>
      <c r="G240">
        <v>149</v>
      </c>
      <c r="H240">
        <v>99.3</v>
      </c>
      <c r="I240">
        <v>1</v>
      </c>
      <c r="J240">
        <v>1</v>
      </c>
      <c r="K240">
        <v>73700</v>
      </c>
      <c r="L240">
        <v>0</v>
      </c>
      <c r="M240" t="s">
        <v>19</v>
      </c>
      <c r="N240">
        <v>10</v>
      </c>
      <c r="O240">
        <v>0</v>
      </c>
      <c r="P240">
        <v>0</v>
      </c>
      <c r="Q240">
        <v>0</v>
      </c>
      <c r="R240">
        <v>0</v>
      </c>
      <c r="S240" s="4">
        <v>45470.336157407408</v>
      </c>
      <c r="T240" s="6">
        <v>45470.336157407408</v>
      </c>
      <c r="U240">
        <f t="shared" si="72"/>
        <v>1</v>
      </c>
      <c r="V240" s="1">
        <f t="shared" si="73"/>
        <v>30</v>
      </c>
      <c r="W240" s="1" t="str">
        <f t="shared" si="60"/>
        <v>TRUE</v>
      </c>
      <c r="X240" s="14" t="str">
        <f t="shared" si="61"/>
        <v/>
      </c>
      <c r="Y240" s="14" t="str">
        <f t="shared" si="74"/>
        <v/>
      </c>
      <c r="Z240" s="17" t="str">
        <f t="shared" si="75"/>
        <v/>
      </c>
      <c r="AA240" s="18" t="str">
        <f t="shared" si="62"/>
        <v>RUN</v>
      </c>
      <c r="AB240" s="18" t="str">
        <f t="shared" si="63"/>
        <v/>
      </c>
      <c r="AC240" s="18" t="str">
        <f>IF(AND(AA240="RUN",AA241=""),"",IF(AND(AA240="RUN",AA239="RUN"),"RUN",""))</f>
        <v>RUN</v>
      </c>
      <c r="AE240" s="18" t="str">
        <f t="shared" si="76"/>
        <v/>
      </c>
      <c r="AF240" t="str">
        <f>IF(AND(AA239="RUN",AA240=""),"IDLE START","")</f>
        <v/>
      </c>
      <c r="AG240" s="18" t="str">
        <f t="shared" si="57"/>
        <v/>
      </c>
      <c r="AH240" t="str">
        <f t="shared" si="58"/>
        <v/>
      </c>
      <c r="AI240" t="str">
        <f t="shared" si="64"/>
        <v/>
      </c>
      <c r="AJ240" t="str">
        <f t="shared" si="65"/>
        <v>PEDAL</v>
      </c>
      <c r="AK240" t="str">
        <f t="shared" si="66"/>
        <v/>
      </c>
      <c r="AL240" t="str">
        <f t="shared" si="67"/>
        <v/>
      </c>
      <c r="AM240" t="str">
        <f t="shared" si="68"/>
        <v/>
      </c>
      <c r="AN240" t="str">
        <f t="shared" si="69"/>
        <v/>
      </c>
      <c r="AO240" t="str">
        <f t="shared" si="70"/>
        <v/>
      </c>
      <c r="AP240" t="str">
        <f t="shared" si="71"/>
        <v/>
      </c>
      <c r="AQ240" t="str">
        <f t="shared" si="59"/>
        <v>PEDAL</v>
      </c>
    </row>
    <row r="241" spans="1:43" x14ac:dyDescent="0.25">
      <c r="A241">
        <v>10273</v>
      </c>
      <c r="B241" s="1">
        <v>867488060855003</v>
      </c>
      <c r="C241" s="1">
        <v>1719486274</v>
      </c>
      <c r="D241">
        <v>-23.03051</v>
      </c>
      <c r="E241">
        <v>-47.012177000000001</v>
      </c>
      <c r="F241">
        <v>696</v>
      </c>
      <c r="G241">
        <v>152</v>
      </c>
      <c r="H241">
        <v>102.2</v>
      </c>
      <c r="I241">
        <v>1</v>
      </c>
      <c r="J241">
        <v>1</v>
      </c>
      <c r="K241">
        <v>74600</v>
      </c>
      <c r="L241">
        <v>0</v>
      </c>
      <c r="M241" t="s">
        <v>19</v>
      </c>
      <c r="N241">
        <v>10</v>
      </c>
      <c r="O241">
        <v>0</v>
      </c>
      <c r="P241">
        <v>0</v>
      </c>
      <c r="Q241">
        <v>0</v>
      </c>
      <c r="R241">
        <v>0</v>
      </c>
      <c r="S241" s="4">
        <v>45470.336504629631</v>
      </c>
      <c r="T241" s="6">
        <v>45470.336504629631</v>
      </c>
      <c r="U241">
        <f t="shared" si="72"/>
        <v>1</v>
      </c>
      <c r="V241" s="1">
        <f t="shared" si="73"/>
        <v>30</v>
      </c>
      <c r="W241" s="1" t="str">
        <f t="shared" si="60"/>
        <v>TRUE</v>
      </c>
      <c r="X241" s="14" t="str">
        <f t="shared" si="61"/>
        <v/>
      </c>
      <c r="Y241" s="14" t="str">
        <f t="shared" si="74"/>
        <v/>
      </c>
      <c r="Z241" s="17" t="str">
        <f t="shared" si="75"/>
        <v/>
      </c>
      <c r="AA241" s="18" t="str">
        <f t="shared" si="62"/>
        <v>RUN</v>
      </c>
      <c r="AB241" s="18" t="str">
        <f t="shared" si="63"/>
        <v/>
      </c>
      <c r="AC241" s="18" t="str">
        <f>IF(AND(AA241="RUN",AA242=""),"",IF(AND(AA241="RUN",AA240="RUN"),"RUN",""))</f>
        <v>RUN</v>
      </c>
      <c r="AE241" s="18" t="str">
        <f t="shared" si="76"/>
        <v/>
      </c>
      <c r="AF241" t="str">
        <f>IF(AND(AA240="RUN",AA241=""),"IDLE START","")</f>
        <v/>
      </c>
      <c r="AG241" s="18" t="str">
        <f t="shared" si="57"/>
        <v/>
      </c>
      <c r="AH241" t="str">
        <f t="shared" si="58"/>
        <v/>
      </c>
      <c r="AI241" t="str">
        <f t="shared" si="64"/>
        <v/>
      </c>
      <c r="AJ241" t="str">
        <f t="shared" si="65"/>
        <v>PEDAL</v>
      </c>
      <c r="AK241" t="str">
        <f t="shared" si="66"/>
        <v/>
      </c>
      <c r="AL241" t="str">
        <f t="shared" si="67"/>
        <v/>
      </c>
      <c r="AM241" t="str">
        <f t="shared" si="68"/>
        <v/>
      </c>
      <c r="AN241" t="str">
        <f t="shared" si="69"/>
        <v/>
      </c>
      <c r="AO241" t="str">
        <f t="shared" si="70"/>
        <v/>
      </c>
      <c r="AP241" t="str">
        <f t="shared" si="71"/>
        <v/>
      </c>
      <c r="AQ241" t="str">
        <f t="shared" si="59"/>
        <v>PEDAL</v>
      </c>
    </row>
    <row r="242" spans="1:43" x14ac:dyDescent="0.25">
      <c r="A242">
        <v>10274</v>
      </c>
      <c r="B242" s="1">
        <v>867488060855003</v>
      </c>
      <c r="C242" s="1">
        <v>1719486304</v>
      </c>
      <c r="D242">
        <v>-23.037638000000001</v>
      </c>
      <c r="E242">
        <v>-47.009236000000001</v>
      </c>
      <c r="F242">
        <v>672</v>
      </c>
      <c r="G242">
        <v>156</v>
      </c>
      <c r="H242">
        <v>102.1</v>
      </c>
      <c r="I242">
        <v>1</v>
      </c>
      <c r="J242">
        <v>1</v>
      </c>
      <c r="K242">
        <v>75400</v>
      </c>
      <c r="L242">
        <v>0</v>
      </c>
      <c r="M242" t="s">
        <v>19</v>
      </c>
      <c r="N242">
        <v>10</v>
      </c>
      <c r="O242">
        <v>0</v>
      </c>
      <c r="P242">
        <v>0</v>
      </c>
      <c r="Q242">
        <v>0</v>
      </c>
      <c r="R242">
        <v>0</v>
      </c>
      <c r="S242" s="4">
        <v>45470.336851851855</v>
      </c>
      <c r="T242" s="6">
        <v>45470.336851851855</v>
      </c>
      <c r="U242">
        <f t="shared" si="72"/>
        <v>1</v>
      </c>
      <c r="V242" s="1">
        <f t="shared" si="73"/>
        <v>30</v>
      </c>
      <c r="W242" s="1" t="str">
        <f t="shared" si="60"/>
        <v>TRUE</v>
      </c>
      <c r="X242" s="14" t="str">
        <f t="shared" si="61"/>
        <v/>
      </c>
      <c r="Y242" s="14" t="str">
        <f t="shared" si="74"/>
        <v/>
      </c>
      <c r="Z242" s="17" t="str">
        <f t="shared" si="75"/>
        <v/>
      </c>
      <c r="AA242" s="18" t="str">
        <f t="shared" si="62"/>
        <v>RUN</v>
      </c>
      <c r="AB242" s="18" t="str">
        <f t="shared" si="63"/>
        <v/>
      </c>
      <c r="AC242" s="18" t="str">
        <f>IF(AND(AA242="RUN",AA243=""),"",IF(AND(AA242="RUN",AA241="RUN"),"RUN",""))</f>
        <v>RUN</v>
      </c>
      <c r="AE242" s="18" t="str">
        <f t="shared" si="76"/>
        <v/>
      </c>
      <c r="AF242" t="str">
        <f>IF(AND(AA241="RUN",AA242=""),"IDLE START","")</f>
        <v/>
      </c>
      <c r="AG242" s="18" t="str">
        <f t="shared" si="57"/>
        <v/>
      </c>
      <c r="AH242" t="str">
        <f t="shared" si="58"/>
        <v/>
      </c>
      <c r="AI242" t="str">
        <f t="shared" si="64"/>
        <v/>
      </c>
      <c r="AJ242" t="str">
        <f t="shared" si="65"/>
        <v>PEDAL</v>
      </c>
      <c r="AK242" t="str">
        <f t="shared" si="66"/>
        <v/>
      </c>
      <c r="AL242" t="str">
        <f t="shared" si="67"/>
        <v/>
      </c>
      <c r="AM242" t="str">
        <f t="shared" si="68"/>
        <v/>
      </c>
      <c r="AN242" t="str">
        <f t="shared" si="69"/>
        <v/>
      </c>
      <c r="AO242" t="str">
        <f t="shared" si="70"/>
        <v/>
      </c>
      <c r="AP242" t="str">
        <f t="shared" si="71"/>
        <v/>
      </c>
      <c r="AQ242" t="str">
        <f t="shared" si="59"/>
        <v>PEDAL</v>
      </c>
    </row>
    <row r="243" spans="1:43" x14ac:dyDescent="0.25">
      <c r="A243">
        <v>10275</v>
      </c>
      <c r="B243" s="1">
        <v>867488060855003</v>
      </c>
      <c r="C243" s="1">
        <v>1719486334</v>
      </c>
      <c r="D243">
        <v>-23.044328</v>
      </c>
      <c r="E243">
        <v>-47.005229999999997</v>
      </c>
      <c r="F243">
        <v>664</v>
      </c>
      <c r="G243">
        <v>149</v>
      </c>
      <c r="H243">
        <v>101.4</v>
      </c>
      <c r="I243">
        <v>1</v>
      </c>
      <c r="J243">
        <v>1</v>
      </c>
      <c r="K243">
        <v>76300</v>
      </c>
      <c r="L243">
        <v>0</v>
      </c>
      <c r="M243" t="s">
        <v>19</v>
      </c>
      <c r="N243">
        <v>10</v>
      </c>
      <c r="O243">
        <v>0</v>
      </c>
      <c r="P243">
        <v>0</v>
      </c>
      <c r="Q243">
        <v>0</v>
      </c>
      <c r="R243">
        <v>0</v>
      </c>
      <c r="S243" s="4">
        <v>45470.337199074071</v>
      </c>
      <c r="T243" s="6">
        <v>45470.337199074071</v>
      </c>
      <c r="U243">
        <f t="shared" si="72"/>
        <v>1</v>
      </c>
      <c r="V243" s="1">
        <f t="shared" si="73"/>
        <v>30</v>
      </c>
      <c r="W243" s="1" t="str">
        <f t="shared" si="60"/>
        <v>TRUE</v>
      </c>
      <c r="X243" s="14" t="str">
        <f t="shared" si="61"/>
        <v/>
      </c>
      <c r="Y243" s="14" t="str">
        <f t="shared" si="74"/>
        <v/>
      </c>
      <c r="Z243" s="17" t="str">
        <f t="shared" si="75"/>
        <v/>
      </c>
      <c r="AA243" s="18" t="str">
        <f t="shared" si="62"/>
        <v>RUN</v>
      </c>
      <c r="AB243" s="18" t="str">
        <f t="shared" si="63"/>
        <v/>
      </c>
      <c r="AC243" s="18" t="str">
        <f>IF(AND(AA243="RUN",AA244=""),"",IF(AND(AA243="RUN",AA242="RUN"),"RUN",""))</f>
        <v>RUN</v>
      </c>
      <c r="AE243" s="18" t="str">
        <f t="shared" si="76"/>
        <v/>
      </c>
      <c r="AF243" t="str">
        <f>IF(AND(AA242="RUN",AA243=""),"IDLE START","")</f>
        <v/>
      </c>
      <c r="AG243" s="18" t="str">
        <f t="shared" si="57"/>
        <v/>
      </c>
      <c r="AH243" t="str">
        <f t="shared" si="58"/>
        <v/>
      </c>
      <c r="AI243" t="str">
        <f t="shared" si="64"/>
        <v/>
      </c>
      <c r="AJ243" t="str">
        <f t="shared" si="65"/>
        <v>PEDAL</v>
      </c>
      <c r="AK243" t="str">
        <f t="shared" si="66"/>
        <v/>
      </c>
      <c r="AL243" t="str">
        <f t="shared" si="67"/>
        <v/>
      </c>
      <c r="AM243" t="str">
        <f t="shared" si="68"/>
        <v/>
      </c>
      <c r="AN243" t="str">
        <f t="shared" si="69"/>
        <v/>
      </c>
      <c r="AO243" t="str">
        <f t="shared" si="70"/>
        <v/>
      </c>
      <c r="AP243" t="str">
        <f t="shared" si="71"/>
        <v/>
      </c>
      <c r="AQ243" t="str">
        <f t="shared" si="59"/>
        <v>PEDAL</v>
      </c>
    </row>
    <row r="244" spans="1:43" x14ac:dyDescent="0.25">
      <c r="A244">
        <v>10276</v>
      </c>
      <c r="B244" s="1">
        <v>867488060855003</v>
      </c>
      <c r="C244" s="1">
        <v>1719486364</v>
      </c>
      <c r="D244">
        <v>-23.050944999999999</v>
      </c>
      <c r="E244">
        <v>-47.001064999999997</v>
      </c>
      <c r="F244">
        <v>652</v>
      </c>
      <c r="G244">
        <v>150</v>
      </c>
      <c r="H244">
        <v>101</v>
      </c>
      <c r="I244">
        <v>1</v>
      </c>
      <c r="J244">
        <v>1</v>
      </c>
      <c r="K244">
        <v>77100</v>
      </c>
      <c r="L244">
        <v>0</v>
      </c>
      <c r="M244" t="s">
        <v>19</v>
      </c>
      <c r="N244">
        <v>10</v>
      </c>
      <c r="O244">
        <v>0</v>
      </c>
      <c r="P244">
        <v>0</v>
      </c>
      <c r="Q244">
        <v>0</v>
      </c>
      <c r="R244">
        <v>0</v>
      </c>
      <c r="S244" s="4">
        <v>45470.337546296294</v>
      </c>
      <c r="T244" s="6">
        <v>45470.337546296294</v>
      </c>
      <c r="U244">
        <f t="shared" si="72"/>
        <v>1</v>
      </c>
      <c r="V244" s="1">
        <f t="shared" si="73"/>
        <v>30</v>
      </c>
      <c r="W244" s="1" t="str">
        <f t="shared" si="60"/>
        <v>TRUE</v>
      </c>
      <c r="X244" s="14" t="str">
        <f t="shared" si="61"/>
        <v/>
      </c>
      <c r="Y244" s="14" t="str">
        <f t="shared" si="74"/>
        <v/>
      </c>
      <c r="Z244" s="17" t="str">
        <f t="shared" si="75"/>
        <v/>
      </c>
      <c r="AA244" s="18" t="str">
        <f t="shared" si="62"/>
        <v>RUN</v>
      </c>
      <c r="AB244" s="18" t="str">
        <f t="shared" si="63"/>
        <v/>
      </c>
      <c r="AC244" s="18" t="str">
        <f>IF(AND(AA244="RUN",AA245=""),"",IF(AND(AA244="RUN",AA243="RUN"),"RUN",""))</f>
        <v>RUN</v>
      </c>
      <c r="AE244" s="18" t="str">
        <f t="shared" si="76"/>
        <v/>
      </c>
      <c r="AF244" t="str">
        <f>IF(AND(AA243="RUN",AA244=""),"IDLE START","")</f>
        <v/>
      </c>
      <c r="AG244" s="18" t="str">
        <f t="shared" si="57"/>
        <v/>
      </c>
      <c r="AH244" t="str">
        <f t="shared" si="58"/>
        <v/>
      </c>
      <c r="AI244" t="str">
        <f t="shared" si="64"/>
        <v/>
      </c>
      <c r="AJ244" t="str">
        <f t="shared" si="65"/>
        <v>PEDAL</v>
      </c>
      <c r="AK244" t="str">
        <f t="shared" si="66"/>
        <v/>
      </c>
      <c r="AL244" t="str">
        <f t="shared" si="67"/>
        <v/>
      </c>
      <c r="AM244" t="str">
        <f t="shared" si="68"/>
        <v/>
      </c>
      <c r="AN244" t="str">
        <f t="shared" si="69"/>
        <v/>
      </c>
      <c r="AO244" t="str">
        <f t="shared" si="70"/>
        <v/>
      </c>
      <c r="AP244" t="str">
        <f t="shared" si="71"/>
        <v/>
      </c>
      <c r="AQ244" t="str">
        <f t="shared" si="59"/>
        <v>PEDAL</v>
      </c>
    </row>
    <row r="245" spans="1:43" x14ac:dyDescent="0.25">
      <c r="A245">
        <v>10277</v>
      </c>
      <c r="B245" s="1">
        <v>867488060855003</v>
      </c>
      <c r="C245" s="1">
        <v>1719486394</v>
      </c>
      <c r="D245">
        <v>-23.057449999999999</v>
      </c>
      <c r="E245">
        <v>-46.996726000000002</v>
      </c>
      <c r="F245">
        <v>655</v>
      </c>
      <c r="G245">
        <v>145</v>
      </c>
      <c r="H245">
        <v>101.3</v>
      </c>
      <c r="I245">
        <v>1</v>
      </c>
      <c r="J245">
        <v>1</v>
      </c>
      <c r="K245">
        <v>78000</v>
      </c>
      <c r="L245">
        <v>0</v>
      </c>
      <c r="M245" t="s">
        <v>19</v>
      </c>
      <c r="N245">
        <v>10</v>
      </c>
      <c r="O245">
        <v>0</v>
      </c>
      <c r="P245">
        <v>0</v>
      </c>
      <c r="Q245">
        <v>0</v>
      </c>
      <c r="R245">
        <v>0</v>
      </c>
      <c r="S245" s="4">
        <v>45470.337893518517</v>
      </c>
      <c r="T245" s="6">
        <v>45470.337893518517</v>
      </c>
      <c r="U245">
        <f t="shared" si="72"/>
        <v>1</v>
      </c>
      <c r="V245" s="1">
        <f t="shared" si="73"/>
        <v>30</v>
      </c>
      <c r="W245" s="1" t="str">
        <f t="shared" si="60"/>
        <v>TRUE</v>
      </c>
      <c r="X245" s="14" t="str">
        <f t="shared" si="61"/>
        <v/>
      </c>
      <c r="Y245" s="14" t="str">
        <f t="shared" si="74"/>
        <v/>
      </c>
      <c r="Z245" s="17" t="str">
        <f t="shared" si="75"/>
        <v/>
      </c>
      <c r="AA245" s="18" t="str">
        <f t="shared" si="62"/>
        <v>RUN</v>
      </c>
      <c r="AB245" s="18" t="str">
        <f t="shared" si="63"/>
        <v/>
      </c>
      <c r="AC245" s="18" t="str">
        <f>IF(AND(AA245="RUN",AA246=""),"",IF(AND(AA245="RUN",AA244="RUN"),"RUN",""))</f>
        <v>RUN</v>
      </c>
      <c r="AE245" s="18" t="str">
        <f t="shared" si="76"/>
        <v/>
      </c>
      <c r="AF245" t="str">
        <f>IF(AND(AA244="RUN",AA245=""),"IDLE START","")</f>
        <v/>
      </c>
      <c r="AG245" s="18" t="str">
        <f t="shared" si="57"/>
        <v/>
      </c>
      <c r="AH245" t="str">
        <f t="shared" si="58"/>
        <v/>
      </c>
      <c r="AI245" t="str">
        <f t="shared" si="64"/>
        <v/>
      </c>
      <c r="AJ245" t="str">
        <f t="shared" si="65"/>
        <v>PEDAL</v>
      </c>
      <c r="AK245" t="str">
        <f t="shared" si="66"/>
        <v/>
      </c>
      <c r="AL245" t="str">
        <f t="shared" si="67"/>
        <v/>
      </c>
      <c r="AM245" t="str">
        <f t="shared" si="68"/>
        <v/>
      </c>
      <c r="AN245" t="str">
        <f t="shared" si="69"/>
        <v/>
      </c>
      <c r="AO245" t="str">
        <f t="shared" si="70"/>
        <v/>
      </c>
      <c r="AP245" t="str">
        <f t="shared" si="71"/>
        <v/>
      </c>
      <c r="AQ245" t="str">
        <f t="shared" si="59"/>
        <v>PEDAL</v>
      </c>
    </row>
    <row r="246" spans="1:43" x14ac:dyDescent="0.25">
      <c r="A246">
        <v>10278</v>
      </c>
      <c r="B246" s="1">
        <v>867488060855003</v>
      </c>
      <c r="C246" s="1">
        <v>1719486424</v>
      </c>
      <c r="D246">
        <v>-23.063624000000001</v>
      </c>
      <c r="E246">
        <v>-46.992041</v>
      </c>
      <c r="F246">
        <v>662</v>
      </c>
      <c r="G246">
        <v>145</v>
      </c>
      <c r="H246">
        <v>101.2</v>
      </c>
      <c r="I246">
        <v>1</v>
      </c>
      <c r="J246">
        <v>1</v>
      </c>
      <c r="K246">
        <v>78800</v>
      </c>
      <c r="L246">
        <v>0</v>
      </c>
      <c r="M246" t="s">
        <v>19</v>
      </c>
      <c r="N246">
        <v>10</v>
      </c>
      <c r="O246">
        <v>0</v>
      </c>
      <c r="P246">
        <v>0</v>
      </c>
      <c r="Q246">
        <v>0</v>
      </c>
      <c r="R246">
        <v>0</v>
      </c>
      <c r="S246" s="4">
        <v>45470.338240740741</v>
      </c>
      <c r="T246" s="6">
        <v>45470.338240740741</v>
      </c>
      <c r="U246">
        <f t="shared" si="72"/>
        <v>1</v>
      </c>
      <c r="V246" s="1">
        <f t="shared" si="73"/>
        <v>30</v>
      </c>
      <c r="W246" s="1" t="str">
        <f t="shared" si="60"/>
        <v>TRUE</v>
      </c>
      <c r="X246" s="14" t="str">
        <f t="shared" si="61"/>
        <v/>
      </c>
      <c r="Y246" s="14" t="str">
        <f t="shared" si="74"/>
        <v/>
      </c>
      <c r="Z246" s="17" t="str">
        <f t="shared" si="75"/>
        <v/>
      </c>
      <c r="AA246" s="18" t="str">
        <f t="shared" si="62"/>
        <v>RUN</v>
      </c>
      <c r="AB246" s="18" t="str">
        <f t="shared" si="63"/>
        <v/>
      </c>
      <c r="AC246" s="18" t="str">
        <f>IF(AND(AA246="RUN",AA247=""),"",IF(AND(AA246="RUN",AA245="RUN"),"RUN",""))</f>
        <v>RUN</v>
      </c>
      <c r="AE246" s="18" t="str">
        <f t="shared" si="76"/>
        <v/>
      </c>
      <c r="AF246" t="str">
        <f>IF(AND(AA245="RUN",AA246=""),"IDLE START","")</f>
        <v/>
      </c>
      <c r="AG246" s="18" t="str">
        <f t="shared" si="57"/>
        <v/>
      </c>
      <c r="AH246" t="str">
        <f t="shared" si="58"/>
        <v/>
      </c>
      <c r="AI246" t="str">
        <f t="shared" si="64"/>
        <v/>
      </c>
      <c r="AJ246" t="str">
        <f t="shared" si="65"/>
        <v>PEDAL</v>
      </c>
      <c r="AK246" t="str">
        <f t="shared" si="66"/>
        <v/>
      </c>
      <c r="AL246" t="str">
        <f t="shared" si="67"/>
        <v/>
      </c>
      <c r="AM246" t="str">
        <f t="shared" si="68"/>
        <v/>
      </c>
      <c r="AN246" t="str">
        <f t="shared" si="69"/>
        <v/>
      </c>
      <c r="AO246" t="str">
        <f t="shared" si="70"/>
        <v/>
      </c>
      <c r="AP246" t="str">
        <f t="shared" si="71"/>
        <v/>
      </c>
      <c r="AQ246" t="str">
        <f t="shared" si="59"/>
        <v>PEDAL</v>
      </c>
    </row>
    <row r="247" spans="1:43" x14ac:dyDescent="0.25">
      <c r="A247">
        <v>10279</v>
      </c>
      <c r="B247" s="1">
        <v>867488060855003</v>
      </c>
      <c r="C247" s="1">
        <v>1719486454</v>
      </c>
      <c r="D247">
        <v>-23.069921999999998</v>
      </c>
      <c r="E247">
        <v>-46.987307999999999</v>
      </c>
      <c r="F247">
        <v>673</v>
      </c>
      <c r="G247">
        <v>145</v>
      </c>
      <c r="H247">
        <v>101</v>
      </c>
      <c r="I247">
        <v>1</v>
      </c>
      <c r="J247">
        <v>1</v>
      </c>
      <c r="K247">
        <v>79700</v>
      </c>
      <c r="L247">
        <v>0</v>
      </c>
      <c r="M247" t="s">
        <v>19</v>
      </c>
      <c r="N247">
        <v>10</v>
      </c>
      <c r="O247">
        <v>0</v>
      </c>
      <c r="P247">
        <v>0</v>
      </c>
      <c r="Q247">
        <v>0</v>
      </c>
      <c r="R247">
        <v>0</v>
      </c>
      <c r="S247" s="4">
        <v>45470.338587962964</v>
      </c>
      <c r="T247" s="6">
        <v>45470.338587962964</v>
      </c>
      <c r="U247">
        <f t="shared" si="72"/>
        <v>1</v>
      </c>
      <c r="V247" s="1">
        <f t="shared" si="73"/>
        <v>30</v>
      </c>
      <c r="W247" s="1" t="str">
        <f t="shared" si="60"/>
        <v>TRUE</v>
      </c>
      <c r="X247" s="14" t="str">
        <f t="shared" si="61"/>
        <v/>
      </c>
      <c r="Y247" s="14" t="str">
        <f t="shared" si="74"/>
        <v/>
      </c>
      <c r="Z247" s="17" t="str">
        <f t="shared" si="75"/>
        <v/>
      </c>
      <c r="AA247" s="18" t="str">
        <f t="shared" si="62"/>
        <v>RUN</v>
      </c>
      <c r="AB247" s="18" t="str">
        <f t="shared" si="63"/>
        <v/>
      </c>
      <c r="AC247" s="18" t="str">
        <f>IF(AND(AA247="RUN",AA248=""),"",IF(AND(AA247="RUN",AA246="RUN"),"RUN",""))</f>
        <v>RUN</v>
      </c>
      <c r="AE247" s="18" t="str">
        <f t="shared" si="76"/>
        <v/>
      </c>
      <c r="AF247" t="str">
        <f>IF(AND(AA246="RUN",AA247=""),"IDLE START","")</f>
        <v/>
      </c>
      <c r="AG247" s="18" t="str">
        <f t="shared" si="57"/>
        <v/>
      </c>
      <c r="AH247" t="str">
        <f t="shared" si="58"/>
        <v/>
      </c>
      <c r="AI247" t="str">
        <f t="shared" si="64"/>
        <v/>
      </c>
      <c r="AJ247" t="str">
        <f t="shared" si="65"/>
        <v>PEDAL</v>
      </c>
      <c r="AK247" t="str">
        <f t="shared" si="66"/>
        <v/>
      </c>
      <c r="AL247" t="str">
        <f t="shared" si="67"/>
        <v/>
      </c>
      <c r="AM247" t="str">
        <f t="shared" si="68"/>
        <v/>
      </c>
      <c r="AN247" t="str">
        <f t="shared" si="69"/>
        <v/>
      </c>
      <c r="AO247" t="str">
        <f t="shared" si="70"/>
        <v/>
      </c>
      <c r="AP247" t="str">
        <f t="shared" si="71"/>
        <v/>
      </c>
      <c r="AQ247" t="str">
        <f t="shared" si="59"/>
        <v>PEDAL</v>
      </c>
    </row>
    <row r="248" spans="1:43" x14ac:dyDescent="0.25">
      <c r="A248">
        <v>10280</v>
      </c>
      <c r="B248" s="1">
        <v>867488060855003</v>
      </c>
      <c r="C248" s="1">
        <v>1719486484</v>
      </c>
      <c r="D248">
        <v>-23.076139999999999</v>
      </c>
      <c r="E248">
        <v>-46.982650999999997</v>
      </c>
      <c r="F248">
        <v>694</v>
      </c>
      <c r="G248">
        <v>144</v>
      </c>
      <c r="H248">
        <v>101.6</v>
      </c>
      <c r="I248">
        <v>1</v>
      </c>
      <c r="J248">
        <v>1</v>
      </c>
      <c r="K248">
        <v>80500</v>
      </c>
      <c r="L248">
        <v>0</v>
      </c>
      <c r="M248" t="s">
        <v>19</v>
      </c>
      <c r="N248">
        <v>10</v>
      </c>
      <c r="O248">
        <v>0</v>
      </c>
      <c r="P248">
        <v>0</v>
      </c>
      <c r="Q248">
        <v>0</v>
      </c>
      <c r="R248">
        <v>0</v>
      </c>
      <c r="S248" s="4">
        <v>45470.338935185187</v>
      </c>
      <c r="T248" s="6">
        <v>45470.338935185187</v>
      </c>
      <c r="U248">
        <f t="shared" si="72"/>
        <v>1</v>
      </c>
      <c r="V248" s="1">
        <f t="shared" si="73"/>
        <v>30</v>
      </c>
      <c r="W248" s="1" t="str">
        <f t="shared" si="60"/>
        <v>TRUE</v>
      </c>
      <c r="X248" s="14" t="str">
        <f t="shared" si="61"/>
        <v/>
      </c>
      <c r="Y248" s="14" t="str">
        <f t="shared" si="74"/>
        <v/>
      </c>
      <c r="Z248" s="17" t="str">
        <f t="shared" si="75"/>
        <v/>
      </c>
      <c r="AA248" s="18" t="str">
        <f t="shared" si="62"/>
        <v>RUN</v>
      </c>
      <c r="AB248" s="18" t="str">
        <f t="shared" si="63"/>
        <v/>
      </c>
      <c r="AC248" s="18" t="str">
        <f>IF(AND(AA248="RUN",AA249=""),"",IF(AND(AA248="RUN",AA247="RUN"),"RUN",""))</f>
        <v>RUN</v>
      </c>
      <c r="AE248" s="18" t="str">
        <f t="shared" si="76"/>
        <v/>
      </c>
      <c r="AF248" t="str">
        <f>IF(AND(AA247="RUN",AA248=""),"IDLE START","")</f>
        <v/>
      </c>
      <c r="AG248" s="18" t="str">
        <f t="shared" si="57"/>
        <v/>
      </c>
      <c r="AH248" t="str">
        <f t="shared" si="58"/>
        <v/>
      </c>
      <c r="AI248" t="str">
        <f t="shared" si="64"/>
        <v/>
      </c>
      <c r="AJ248" t="str">
        <f t="shared" si="65"/>
        <v>PEDAL</v>
      </c>
      <c r="AK248" t="str">
        <f t="shared" si="66"/>
        <v/>
      </c>
      <c r="AL248" t="str">
        <f t="shared" si="67"/>
        <v/>
      </c>
      <c r="AM248" t="str">
        <f t="shared" si="68"/>
        <v/>
      </c>
      <c r="AN248" t="str">
        <f t="shared" si="69"/>
        <v/>
      </c>
      <c r="AO248" t="str">
        <f t="shared" si="70"/>
        <v/>
      </c>
      <c r="AP248" t="str">
        <f t="shared" si="71"/>
        <v/>
      </c>
      <c r="AQ248" t="str">
        <f t="shared" si="59"/>
        <v>PEDAL</v>
      </c>
    </row>
    <row r="249" spans="1:43" x14ac:dyDescent="0.25">
      <c r="A249">
        <v>10281</v>
      </c>
      <c r="B249" s="1">
        <v>867488060855003</v>
      </c>
      <c r="C249" s="1">
        <v>1719486514</v>
      </c>
      <c r="D249">
        <v>-23.082395999999999</v>
      </c>
      <c r="E249">
        <v>-46.978056000000002</v>
      </c>
      <c r="F249">
        <v>677</v>
      </c>
      <c r="G249">
        <v>148</v>
      </c>
      <c r="H249">
        <v>98.5</v>
      </c>
      <c r="I249">
        <v>1</v>
      </c>
      <c r="J249">
        <v>1</v>
      </c>
      <c r="K249">
        <v>81300</v>
      </c>
      <c r="L249">
        <v>0</v>
      </c>
      <c r="M249" t="s">
        <v>19</v>
      </c>
      <c r="N249">
        <v>10</v>
      </c>
      <c r="O249">
        <v>0</v>
      </c>
      <c r="P249">
        <v>0</v>
      </c>
      <c r="Q249">
        <v>0</v>
      </c>
      <c r="R249">
        <v>0</v>
      </c>
      <c r="S249" s="4">
        <v>45470.339282407411</v>
      </c>
      <c r="T249" s="6">
        <v>45470.339282407411</v>
      </c>
      <c r="U249">
        <f t="shared" si="72"/>
        <v>1</v>
      </c>
      <c r="V249" s="1">
        <f t="shared" si="73"/>
        <v>30</v>
      </c>
      <c r="W249" s="1" t="str">
        <f t="shared" si="60"/>
        <v>TRUE</v>
      </c>
      <c r="X249" s="14" t="str">
        <f t="shared" si="61"/>
        <v/>
      </c>
      <c r="Y249" s="14" t="str">
        <f t="shared" si="74"/>
        <v/>
      </c>
      <c r="Z249" s="17" t="str">
        <f t="shared" si="75"/>
        <v/>
      </c>
      <c r="AA249" s="18" t="str">
        <f t="shared" si="62"/>
        <v>RUN</v>
      </c>
      <c r="AB249" s="18" t="str">
        <f t="shared" si="63"/>
        <v/>
      </c>
      <c r="AC249" s="18" t="str">
        <f>IF(AND(AA249="RUN",AA250=""),"",IF(AND(AA249="RUN",AA248="RUN"),"RUN",""))</f>
        <v>RUN</v>
      </c>
      <c r="AE249" s="18" t="str">
        <f t="shared" si="76"/>
        <v/>
      </c>
      <c r="AF249" t="str">
        <f>IF(AND(AA248="RUN",AA249=""),"IDLE START","")</f>
        <v/>
      </c>
      <c r="AG249" s="18" t="str">
        <f t="shared" si="57"/>
        <v/>
      </c>
      <c r="AH249" t="str">
        <f t="shared" si="58"/>
        <v/>
      </c>
      <c r="AI249" t="str">
        <f t="shared" si="64"/>
        <v/>
      </c>
      <c r="AJ249" t="str">
        <f t="shared" si="65"/>
        <v>PEDAL</v>
      </c>
      <c r="AK249" t="str">
        <f t="shared" si="66"/>
        <v/>
      </c>
      <c r="AL249" t="str">
        <f t="shared" si="67"/>
        <v/>
      </c>
      <c r="AM249" t="str">
        <f t="shared" si="68"/>
        <v/>
      </c>
      <c r="AN249" t="str">
        <f t="shared" si="69"/>
        <v/>
      </c>
      <c r="AO249" t="str">
        <f t="shared" si="70"/>
        <v/>
      </c>
      <c r="AP249" t="str">
        <f t="shared" si="71"/>
        <v/>
      </c>
      <c r="AQ249" t="str">
        <f t="shared" si="59"/>
        <v>PEDAL</v>
      </c>
    </row>
    <row r="250" spans="1:43" x14ac:dyDescent="0.25">
      <c r="A250">
        <v>10282</v>
      </c>
      <c r="B250" s="1">
        <v>867488060855003</v>
      </c>
      <c r="C250" s="1">
        <v>1719486544</v>
      </c>
      <c r="D250">
        <v>-23.088687</v>
      </c>
      <c r="E250">
        <v>-46.973922999999999</v>
      </c>
      <c r="F250">
        <v>677</v>
      </c>
      <c r="G250">
        <v>148</v>
      </c>
      <c r="H250">
        <v>104.9</v>
      </c>
      <c r="I250">
        <v>1</v>
      </c>
      <c r="J250">
        <v>1</v>
      </c>
      <c r="K250">
        <v>82200</v>
      </c>
      <c r="L250">
        <v>0</v>
      </c>
      <c r="M250" t="s">
        <v>19</v>
      </c>
      <c r="N250">
        <v>10</v>
      </c>
      <c r="O250">
        <v>0</v>
      </c>
      <c r="P250">
        <v>0</v>
      </c>
      <c r="Q250">
        <v>0</v>
      </c>
      <c r="R250">
        <v>0</v>
      </c>
      <c r="S250" s="4">
        <v>45470.339629629627</v>
      </c>
      <c r="T250" s="6">
        <v>45470.339629629627</v>
      </c>
      <c r="U250">
        <f t="shared" si="72"/>
        <v>1</v>
      </c>
      <c r="V250" s="1">
        <f t="shared" si="73"/>
        <v>30</v>
      </c>
      <c r="W250" s="1" t="str">
        <f t="shared" si="60"/>
        <v>TRUE</v>
      </c>
      <c r="X250" s="14" t="str">
        <f t="shared" si="61"/>
        <v/>
      </c>
      <c r="Y250" s="14" t="str">
        <f t="shared" si="74"/>
        <v/>
      </c>
      <c r="Z250" s="17" t="str">
        <f t="shared" si="75"/>
        <v/>
      </c>
      <c r="AA250" s="18" t="str">
        <f t="shared" si="62"/>
        <v>RUN</v>
      </c>
      <c r="AB250" s="18" t="str">
        <f t="shared" si="63"/>
        <v/>
      </c>
      <c r="AC250" s="18" t="str">
        <f>IF(AND(AA250="RUN",AA251=""),"",IF(AND(AA250="RUN",AA249="RUN"),"RUN",""))</f>
        <v>RUN</v>
      </c>
      <c r="AE250" s="18" t="str">
        <f t="shared" si="76"/>
        <v/>
      </c>
      <c r="AF250" t="str">
        <f>IF(AND(AA249="RUN",AA250=""),"IDLE START","")</f>
        <v/>
      </c>
      <c r="AG250" s="18" t="str">
        <f t="shared" si="57"/>
        <v/>
      </c>
      <c r="AH250" t="str">
        <f t="shared" si="58"/>
        <v/>
      </c>
      <c r="AI250" t="str">
        <f t="shared" si="64"/>
        <v/>
      </c>
      <c r="AJ250" t="str">
        <f t="shared" si="65"/>
        <v>PEDAL</v>
      </c>
      <c r="AK250" t="str">
        <f t="shared" si="66"/>
        <v/>
      </c>
      <c r="AL250" t="str">
        <f t="shared" si="67"/>
        <v/>
      </c>
      <c r="AM250" t="str">
        <f t="shared" si="68"/>
        <v/>
      </c>
      <c r="AN250" t="str">
        <f t="shared" si="69"/>
        <v/>
      </c>
      <c r="AO250" t="str">
        <f t="shared" si="70"/>
        <v/>
      </c>
      <c r="AP250" t="str">
        <f t="shared" si="71"/>
        <v/>
      </c>
      <c r="AQ250" t="str">
        <f t="shared" si="59"/>
        <v>PEDAL</v>
      </c>
    </row>
    <row r="251" spans="1:43" x14ac:dyDescent="0.25">
      <c r="A251">
        <v>10283</v>
      </c>
      <c r="B251" s="1">
        <v>867488060855003</v>
      </c>
      <c r="C251" s="1">
        <v>1719486574</v>
      </c>
      <c r="D251">
        <v>-23.094767000000001</v>
      </c>
      <c r="E251">
        <v>-46.969907999999997</v>
      </c>
      <c r="F251">
        <v>693</v>
      </c>
      <c r="G251">
        <v>148</v>
      </c>
      <c r="H251">
        <v>89.9</v>
      </c>
      <c r="I251">
        <v>1</v>
      </c>
      <c r="J251">
        <v>1</v>
      </c>
      <c r="K251">
        <v>83000</v>
      </c>
      <c r="L251">
        <v>0</v>
      </c>
      <c r="M251" t="s">
        <v>19</v>
      </c>
      <c r="N251">
        <v>10</v>
      </c>
      <c r="O251">
        <v>0</v>
      </c>
      <c r="P251">
        <v>0</v>
      </c>
      <c r="Q251">
        <v>0</v>
      </c>
      <c r="R251">
        <v>0</v>
      </c>
      <c r="S251" s="4">
        <v>45470.33997685185</v>
      </c>
      <c r="T251" s="6">
        <v>45470.33997685185</v>
      </c>
      <c r="U251">
        <f t="shared" si="72"/>
        <v>1</v>
      </c>
      <c r="V251" s="1">
        <f t="shared" si="73"/>
        <v>30</v>
      </c>
      <c r="W251" s="1" t="str">
        <f t="shared" si="60"/>
        <v>TRUE</v>
      </c>
      <c r="X251" s="14" t="str">
        <f t="shared" si="61"/>
        <v/>
      </c>
      <c r="Y251" s="14" t="str">
        <f t="shared" si="74"/>
        <v/>
      </c>
      <c r="Z251" s="17" t="str">
        <f t="shared" si="75"/>
        <v/>
      </c>
      <c r="AA251" s="18" t="str">
        <f t="shared" si="62"/>
        <v>RUN</v>
      </c>
      <c r="AB251" s="18" t="str">
        <f t="shared" si="63"/>
        <v/>
      </c>
      <c r="AC251" s="18" t="str">
        <f>IF(AND(AA251="RUN",AA252=""),"",IF(AND(AA251="RUN",AA250="RUN"),"RUN",""))</f>
        <v>RUN</v>
      </c>
      <c r="AE251" s="18" t="str">
        <f t="shared" si="76"/>
        <v/>
      </c>
      <c r="AF251" t="str">
        <f>IF(AND(AA250="RUN",AA251=""),"IDLE START","")</f>
        <v/>
      </c>
      <c r="AG251" s="18" t="str">
        <f t="shared" si="57"/>
        <v/>
      </c>
      <c r="AH251" t="str">
        <f t="shared" si="58"/>
        <v/>
      </c>
      <c r="AI251" t="str">
        <f t="shared" si="64"/>
        <v/>
      </c>
      <c r="AJ251" t="str">
        <f t="shared" si="65"/>
        <v>PEDAL</v>
      </c>
      <c r="AK251" t="str">
        <f t="shared" si="66"/>
        <v/>
      </c>
      <c r="AL251" t="str">
        <f t="shared" si="67"/>
        <v/>
      </c>
      <c r="AM251" t="str">
        <f t="shared" si="68"/>
        <v/>
      </c>
      <c r="AN251" t="str">
        <f t="shared" si="69"/>
        <v/>
      </c>
      <c r="AO251" t="str">
        <f t="shared" si="70"/>
        <v/>
      </c>
      <c r="AP251" t="str">
        <f t="shared" si="71"/>
        <v/>
      </c>
      <c r="AQ251" t="str">
        <f t="shared" si="59"/>
        <v>PEDAL</v>
      </c>
    </row>
    <row r="252" spans="1:43" x14ac:dyDescent="0.25">
      <c r="A252">
        <v>10284</v>
      </c>
      <c r="B252" s="1">
        <v>867488060855003</v>
      </c>
      <c r="C252" s="1">
        <v>1719486604</v>
      </c>
      <c r="D252">
        <v>-23.101189000000002</v>
      </c>
      <c r="E252">
        <v>-46.965682000000001</v>
      </c>
      <c r="F252">
        <v>700</v>
      </c>
      <c r="G252">
        <v>148</v>
      </c>
      <c r="H252">
        <v>101.7</v>
      </c>
      <c r="I252">
        <v>1</v>
      </c>
      <c r="J252">
        <v>1</v>
      </c>
      <c r="K252">
        <v>83800</v>
      </c>
      <c r="L252">
        <v>0</v>
      </c>
      <c r="M252" t="s">
        <v>19</v>
      </c>
      <c r="N252">
        <v>10</v>
      </c>
      <c r="O252">
        <v>0</v>
      </c>
      <c r="P252">
        <v>0</v>
      </c>
      <c r="Q252">
        <v>0</v>
      </c>
      <c r="R252">
        <v>0</v>
      </c>
      <c r="S252" s="4">
        <v>45470.340324074074</v>
      </c>
      <c r="T252" s="6">
        <v>45470.340324074074</v>
      </c>
      <c r="U252">
        <f t="shared" si="72"/>
        <v>1</v>
      </c>
      <c r="V252" s="1">
        <f t="shared" si="73"/>
        <v>30</v>
      </c>
      <c r="W252" s="1" t="str">
        <f t="shared" si="60"/>
        <v>TRUE</v>
      </c>
      <c r="X252" s="14" t="str">
        <f t="shared" si="61"/>
        <v/>
      </c>
      <c r="Y252" s="14" t="str">
        <f t="shared" si="74"/>
        <v/>
      </c>
      <c r="Z252" s="17" t="str">
        <f t="shared" si="75"/>
        <v/>
      </c>
      <c r="AA252" s="18" t="str">
        <f t="shared" si="62"/>
        <v>RUN</v>
      </c>
      <c r="AB252" s="18" t="str">
        <f t="shared" si="63"/>
        <v/>
      </c>
      <c r="AC252" s="18" t="str">
        <f>IF(AND(AA252="RUN",AA253=""),"",IF(AND(AA252="RUN",AA251="RUN"),"RUN",""))</f>
        <v>RUN</v>
      </c>
      <c r="AE252" s="18" t="str">
        <f t="shared" si="76"/>
        <v/>
      </c>
      <c r="AF252" t="str">
        <f>IF(AND(AA251="RUN",AA252=""),"IDLE START","")</f>
        <v/>
      </c>
      <c r="AG252" s="18" t="str">
        <f t="shared" si="57"/>
        <v/>
      </c>
      <c r="AH252" t="str">
        <f t="shared" si="58"/>
        <v/>
      </c>
      <c r="AI252" t="str">
        <f t="shared" si="64"/>
        <v/>
      </c>
      <c r="AJ252" t="str">
        <f t="shared" si="65"/>
        <v>PEDAL</v>
      </c>
      <c r="AK252" t="str">
        <f t="shared" si="66"/>
        <v/>
      </c>
      <c r="AL252" t="str">
        <f t="shared" si="67"/>
        <v/>
      </c>
      <c r="AM252" t="str">
        <f t="shared" si="68"/>
        <v/>
      </c>
      <c r="AN252" t="str">
        <f t="shared" si="69"/>
        <v/>
      </c>
      <c r="AO252" t="str">
        <f t="shared" si="70"/>
        <v/>
      </c>
      <c r="AP252" t="str">
        <f t="shared" si="71"/>
        <v/>
      </c>
      <c r="AQ252" t="str">
        <f t="shared" si="59"/>
        <v>PEDAL</v>
      </c>
    </row>
    <row r="253" spans="1:43" x14ac:dyDescent="0.25">
      <c r="A253">
        <v>10285</v>
      </c>
      <c r="B253" s="1">
        <v>867488060855003</v>
      </c>
      <c r="C253" s="1">
        <v>1719486634</v>
      </c>
      <c r="D253">
        <v>-23.107726</v>
      </c>
      <c r="E253">
        <v>-46.961416</v>
      </c>
      <c r="F253">
        <v>705</v>
      </c>
      <c r="G253">
        <v>148</v>
      </c>
      <c r="H253">
        <v>101.6</v>
      </c>
      <c r="I253">
        <v>1</v>
      </c>
      <c r="J253">
        <v>1</v>
      </c>
      <c r="K253">
        <v>84600</v>
      </c>
      <c r="L253">
        <v>0</v>
      </c>
      <c r="M253" t="s">
        <v>19</v>
      </c>
      <c r="N253">
        <v>10</v>
      </c>
      <c r="O253">
        <v>0</v>
      </c>
      <c r="P253">
        <v>0</v>
      </c>
      <c r="Q253">
        <v>0</v>
      </c>
      <c r="R253">
        <v>0</v>
      </c>
      <c r="S253" s="4">
        <v>45470.340671296297</v>
      </c>
      <c r="T253" s="6">
        <v>45470.340671296297</v>
      </c>
      <c r="U253">
        <f t="shared" si="72"/>
        <v>1</v>
      </c>
      <c r="V253" s="1">
        <f t="shared" si="73"/>
        <v>30</v>
      </c>
      <c r="W253" s="1" t="str">
        <f t="shared" si="60"/>
        <v>TRUE</v>
      </c>
      <c r="X253" s="14" t="str">
        <f t="shared" si="61"/>
        <v/>
      </c>
      <c r="Y253" s="14" t="str">
        <f t="shared" si="74"/>
        <v/>
      </c>
      <c r="Z253" s="17" t="str">
        <f t="shared" si="75"/>
        <v/>
      </c>
      <c r="AA253" s="18" t="str">
        <f t="shared" si="62"/>
        <v>RUN</v>
      </c>
      <c r="AB253" s="18" t="str">
        <f t="shared" si="63"/>
        <v/>
      </c>
      <c r="AC253" s="18" t="str">
        <f>IF(AND(AA253="RUN",AA254=""),"",IF(AND(AA253="RUN",AA252="RUN"),"RUN",""))</f>
        <v>RUN</v>
      </c>
      <c r="AE253" s="18" t="str">
        <f t="shared" si="76"/>
        <v/>
      </c>
      <c r="AF253" t="str">
        <f>IF(AND(AA252="RUN",AA253=""),"IDLE START","")</f>
        <v/>
      </c>
      <c r="AG253" s="18" t="str">
        <f t="shared" si="57"/>
        <v/>
      </c>
      <c r="AH253" t="str">
        <f t="shared" si="58"/>
        <v/>
      </c>
      <c r="AI253" t="str">
        <f t="shared" si="64"/>
        <v/>
      </c>
      <c r="AJ253" t="str">
        <f t="shared" si="65"/>
        <v>PEDAL</v>
      </c>
      <c r="AK253" t="str">
        <f t="shared" si="66"/>
        <v/>
      </c>
      <c r="AL253" t="str">
        <f t="shared" si="67"/>
        <v/>
      </c>
      <c r="AM253" t="str">
        <f t="shared" si="68"/>
        <v/>
      </c>
      <c r="AN253" t="str">
        <f t="shared" si="69"/>
        <v/>
      </c>
      <c r="AO253" t="str">
        <f t="shared" si="70"/>
        <v/>
      </c>
      <c r="AP253" t="str">
        <f t="shared" si="71"/>
        <v/>
      </c>
      <c r="AQ253" t="str">
        <f t="shared" si="59"/>
        <v>PEDAL</v>
      </c>
    </row>
    <row r="254" spans="1:43" x14ac:dyDescent="0.25">
      <c r="A254">
        <v>10286</v>
      </c>
      <c r="B254" s="1">
        <v>867488060855003</v>
      </c>
      <c r="C254" s="1">
        <v>1719486664</v>
      </c>
      <c r="D254">
        <v>-23.114287000000001</v>
      </c>
      <c r="E254">
        <v>-46.957192999999997</v>
      </c>
      <c r="F254">
        <v>721</v>
      </c>
      <c r="G254">
        <v>153</v>
      </c>
      <c r="H254">
        <v>101.8</v>
      </c>
      <c r="I254">
        <v>1</v>
      </c>
      <c r="J254">
        <v>1</v>
      </c>
      <c r="K254">
        <v>85500</v>
      </c>
      <c r="L254">
        <v>0</v>
      </c>
      <c r="M254" t="s">
        <v>19</v>
      </c>
      <c r="N254">
        <v>10</v>
      </c>
      <c r="O254">
        <v>0</v>
      </c>
      <c r="P254">
        <v>0</v>
      </c>
      <c r="Q254">
        <v>0</v>
      </c>
      <c r="R254">
        <v>0</v>
      </c>
      <c r="S254" s="4">
        <v>45470.34101851852</v>
      </c>
      <c r="T254" s="6">
        <v>45470.34101851852</v>
      </c>
      <c r="U254">
        <f t="shared" si="72"/>
        <v>1</v>
      </c>
      <c r="V254" s="1">
        <f t="shared" si="73"/>
        <v>30</v>
      </c>
      <c r="W254" s="1" t="str">
        <f t="shared" si="60"/>
        <v>TRUE</v>
      </c>
      <c r="X254" s="14" t="str">
        <f t="shared" si="61"/>
        <v/>
      </c>
      <c r="Y254" s="14" t="str">
        <f t="shared" si="74"/>
        <v/>
      </c>
      <c r="Z254" s="17" t="str">
        <f t="shared" si="75"/>
        <v/>
      </c>
      <c r="AA254" s="18" t="str">
        <f t="shared" si="62"/>
        <v>RUN</v>
      </c>
      <c r="AB254" s="18" t="str">
        <f t="shared" si="63"/>
        <v/>
      </c>
      <c r="AC254" s="18" t="str">
        <f>IF(AND(AA254="RUN",AA255=""),"",IF(AND(AA254="RUN",AA253="RUN"),"RUN",""))</f>
        <v>RUN</v>
      </c>
      <c r="AE254" s="18" t="str">
        <f t="shared" si="76"/>
        <v/>
      </c>
      <c r="AF254" t="str">
        <f>IF(AND(AA253="RUN",AA254=""),"IDLE START","")</f>
        <v/>
      </c>
      <c r="AG254" s="18" t="str">
        <f t="shared" si="57"/>
        <v/>
      </c>
      <c r="AH254" t="str">
        <f t="shared" si="58"/>
        <v/>
      </c>
      <c r="AI254" t="str">
        <f t="shared" si="64"/>
        <v/>
      </c>
      <c r="AJ254" t="str">
        <f t="shared" si="65"/>
        <v>PEDAL</v>
      </c>
      <c r="AK254" t="str">
        <f t="shared" si="66"/>
        <v/>
      </c>
      <c r="AL254" t="str">
        <f t="shared" si="67"/>
        <v/>
      </c>
      <c r="AM254" t="str">
        <f t="shared" si="68"/>
        <v/>
      </c>
      <c r="AN254" t="str">
        <f t="shared" si="69"/>
        <v/>
      </c>
      <c r="AO254" t="str">
        <f t="shared" si="70"/>
        <v/>
      </c>
      <c r="AP254" t="str">
        <f t="shared" si="71"/>
        <v/>
      </c>
      <c r="AQ254" t="str">
        <f t="shared" si="59"/>
        <v>PEDAL</v>
      </c>
    </row>
    <row r="255" spans="1:43" x14ac:dyDescent="0.25">
      <c r="A255">
        <v>10287</v>
      </c>
      <c r="B255" s="1">
        <v>867488060855003</v>
      </c>
      <c r="C255" s="1">
        <v>1719486694</v>
      </c>
      <c r="D255">
        <v>-23.121494999999999</v>
      </c>
      <c r="E255">
        <v>-46.954523999999999</v>
      </c>
      <c r="F255">
        <v>748</v>
      </c>
      <c r="G255">
        <v>166</v>
      </c>
      <c r="H255">
        <v>102</v>
      </c>
      <c r="I255">
        <v>1</v>
      </c>
      <c r="J255">
        <v>1</v>
      </c>
      <c r="K255">
        <v>86300</v>
      </c>
      <c r="L255">
        <v>0</v>
      </c>
      <c r="M255" t="s">
        <v>19</v>
      </c>
      <c r="N255">
        <v>10</v>
      </c>
      <c r="O255">
        <v>0</v>
      </c>
      <c r="P255">
        <v>0</v>
      </c>
      <c r="Q255">
        <v>0</v>
      </c>
      <c r="R255">
        <v>0</v>
      </c>
      <c r="S255" s="4">
        <v>45470.341365740744</v>
      </c>
      <c r="T255" s="6">
        <v>45470.341365740744</v>
      </c>
      <c r="U255">
        <f t="shared" si="72"/>
        <v>1</v>
      </c>
      <c r="V255" s="1">
        <f t="shared" si="73"/>
        <v>30</v>
      </c>
      <c r="W255" s="1" t="str">
        <f t="shared" si="60"/>
        <v>TRUE</v>
      </c>
      <c r="X255" s="14" t="str">
        <f t="shared" si="61"/>
        <v/>
      </c>
      <c r="Y255" s="14" t="str">
        <f t="shared" si="74"/>
        <v/>
      </c>
      <c r="Z255" s="17" t="str">
        <f t="shared" si="75"/>
        <v/>
      </c>
      <c r="AA255" s="18" t="str">
        <f t="shared" si="62"/>
        <v>RUN</v>
      </c>
      <c r="AB255" s="18" t="str">
        <f t="shared" si="63"/>
        <v/>
      </c>
      <c r="AC255" s="18" t="str">
        <f>IF(AND(AA255="RUN",AA256=""),"",IF(AND(AA255="RUN",AA254="RUN"),"RUN",""))</f>
        <v>RUN</v>
      </c>
      <c r="AE255" s="18" t="str">
        <f t="shared" si="76"/>
        <v/>
      </c>
      <c r="AF255" t="str">
        <f>IF(AND(AA254="RUN",AA255=""),"IDLE START","")</f>
        <v/>
      </c>
      <c r="AG255" s="18" t="str">
        <f t="shared" si="57"/>
        <v/>
      </c>
      <c r="AH255" t="str">
        <f t="shared" si="58"/>
        <v/>
      </c>
      <c r="AI255" t="str">
        <f t="shared" si="64"/>
        <v/>
      </c>
      <c r="AJ255" t="str">
        <f t="shared" si="65"/>
        <v>PEDAL</v>
      </c>
      <c r="AK255" t="str">
        <f t="shared" si="66"/>
        <v/>
      </c>
      <c r="AL255" t="str">
        <f t="shared" si="67"/>
        <v/>
      </c>
      <c r="AM255" t="str">
        <f t="shared" si="68"/>
        <v/>
      </c>
      <c r="AN255" t="str">
        <f t="shared" si="69"/>
        <v/>
      </c>
      <c r="AO255" t="str">
        <f t="shared" si="70"/>
        <v/>
      </c>
      <c r="AP255" t="str">
        <f t="shared" si="71"/>
        <v/>
      </c>
      <c r="AQ255" t="str">
        <f t="shared" si="59"/>
        <v>PEDAL</v>
      </c>
    </row>
    <row r="256" spans="1:43" x14ac:dyDescent="0.25">
      <c r="A256">
        <v>10288</v>
      </c>
      <c r="B256" s="1">
        <v>867488060855003</v>
      </c>
      <c r="C256" s="1">
        <v>1719486724</v>
      </c>
      <c r="D256">
        <v>-23.128689999999999</v>
      </c>
      <c r="E256">
        <v>-46.951774</v>
      </c>
      <c r="F256">
        <v>755</v>
      </c>
      <c r="G256">
        <v>150</v>
      </c>
      <c r="H256">
        <v>101.1</v>
      </c>
      <c r="I256">
        <v>1</v>
      </c>
      <c r="J256">
        <v>1</v>
      </c>
      <c r="K256">
        <v>87200</v>
      </c>
      <c r="L256">
        <v>0</v>
      </c>
      <c r="M256" t="s">
        <v>19</v>
      </c>
      <c r="N256">
        <v>10</v>
      </c>
      <c r="O256">
        <v>0</v>
      </c>
      <c r="P256">
        <v>0</v>
      </c>
      <c r="Q256">
        <v>0</v>
      </c>
      <c r="R256">
        <v>0</v>
      </c>
      <c r="S256" s="4">
        <v>45470.34171296296</v>
      </c>
      <c r="T256" s="6">
        <v>45470.34171296296</v>
      </c>
      <c r="U256">
        <f t="shared" si="72"/>
        <v>1</v>
      </c>
      <c r="V256" s="1">
        <f t="shared" si="73"/>
        <v>30</v>
      </c>
      <c r="W256" s="1" t="str">
        <f t="shared" si="60"/>
        <v>TRUE</v>
      </c>
      <c r="X256" s="14" t="str">
        <f t="shared" si="61"/>
        <v/>
      </c>
      <c r="Y256" s="14" t="str">
        <f t="shared" si="74"/>
        <v/>
      </c>
      <c r="Z256" s="17" t="str">
        <f t="shared" si="75"/>
        <v/>
      </c>
      <c r="AA256" s="18" t="str">
        <f t="shared" si="62"/>
        <v>RUN</v>
      </c>
      <c r="AB256" s="18" t="str">
        <f t="shared" si="63"/>
        <v/>
      </c>
      <c r="AC256" s="18" t="str">
        <f>IF(AND(AA256="RUN",AA257=""),"",IF(AND(AA256="RUN",AA255="RUN"),"RUN",""))</f>
        <v>RUN</v>
      </c>
      <c r="AE256" s="18" t="str">
        <f t="shared" si="76"/>
        <v/>
      </c>
      <c r="AF256" t="str">
        <f>IF(AND(AA255="RUN",AA256=""),"IDLE START","")</f>
        <v/>
      </c>
      <c r="AG256" s="18" t="str">
        <f t="shared" si="57"/>
        <v/>
      </c>
      <c r="AH256" t="str">
        <f t="shared" si="58"/>
        <v/>
      </c>
      <c r="AI256" t="str">
        <f t="shared" si="64"/>
        <v/>
      </c>
      <c r="AJ256" t="str">
        <f t="shared" si="65"/>
        <v>PEDAL</v>
      </c>
      <c r="AK256" t="str">
        <f t="shared" si="66"/>
        <v/>
      </c>
      <c r="AL256" t="str">
        <f t="shared" si="67"/>
        <v/>
      </c>
      <c r="AM256" t="str">
        <f t="shared" si="68"/>
        <v/>
      </c>
      <c r="AN256" t="str">
        <f t="shared" si="69"/>
        <v/>
      </c>
      <c r="AO256" t="str">
        <f t="shared" si="70"/>
        <v/>
      </c>
      <c r="AP256" t="str">
        <f t="shared" si="71"/>
        <v/>
      </c>
      <c r="AQ256" t="str">
        <f t="shared" si="59"/>
        <v>PEDAL</v>
      </c>
    </row>
    <row r="257" spans="1:43" x14ac:dyDescent="0.25">
      <c r="A257">
        <v>10289</v>
      </c>
      <c r="B257" s="1">
        <v>867488060855003</v>
      </c>
      <c r="C257" s="1">
        <v>1719486754</v>
      </c>
      <c r="D257">
        <v>-23.134619000000001</v>
      </c>
      <c r="E257">
        <v>-46.946582999999997</v>
      </c>
      <c r="F257">
        <v>748</v>
      </c>
      <c r="G257">
        <v>137</v>
      </c>
      <c r="H257">
        <v>101.8</v>
      </c>
      <c r="I257">
        <v>1</v>
      </c>
      <c r="J257">
        <v>1</v>
      </c>
      <c r="K257">
        <v>88000</v>
      </c>
      <c r="L257">
        <v>0</v>
      </c>
      <c r="M257" t="s">
        <v>19</v>
      </c>
      <c r="N257">
        <v>10</v>
      </c>
      <c r="O257">
        <v>0</v>
      </c>
      <c r="P257">
        <v>0</v>
      </c>
      <c r="Q257">
        <v>0</v>
      </c>
      <c r="R257">
        <v>0</v>
      </c>
      <c r="S257" s="4">
        <v>45470.342060185183</v>
      </c>
      <c r="T257" s="6">
        <v>45470.342060185183</v>
      </c>
      <c r="U257">
        <f t="shared" si="72"/>
        <v>1</v>
      </c>
      <c r="V257" s="1">
        <f t="shared" si="73"/>
        <v>30</v>
      </c>
      <c r="W257" s="1" t="str">
        <f t="shared" si="60"/>
        <v>TRUE</v>
      </c>
      <c r="X257" s="14" t="str">
        <f t="shared" si="61"/>
        <v/>
      </c>
      <c r="Y257" s="14" t="str">
        <f t="shared" si="74"/>
        <v/>
      </c>
      <c r="Z257" s="17" t="str">
        <f t="shared" si="75"/>
        <v/>
      </c>
      <c r="AA257" s="18" t="str">
        <f t="shared" si="62"/>
        <v>RUN</v>
      </c>
      <c r="AB257" s="18" t="str">
        <f t="shared" si="63"/>
        <v/>
      </c>
      <c r="AC257" s="18" t="str">
        <f>IF(AND(AA257="RUN",AA258=""),"",IF(AND(AA257="RUN",AA256="RUN"),"RUN",""))</f>
        <v>RUN</v>
      </c>
      <c r="AE257" s="18" t="str">
        <f t="shared" si="76"/>
        <v/>
      </c>
      <c r="AF257" t="str">
        <f>IF(AND(AA256="RUN",AA257=""),"IDLE START","")</f>
        <v/>
      </c>
      <c r="AG257" s="18" t="str">
        <f t="shared" si="57"/>
        <v/>
      </c>
      <c r="AH257" t="str">
        <f t="shared" si="58"/>
        <v/>
      </c>
      <c r="AI257" t="str">
        <f t="shared" si="64"/>
        <v/>
      </c>
      <c r="AJ257" t="str">
        <f t="shared" si="65"/>
        <v>PEDAL</v>
      </c>
      <c r="AK257" t="str">
        <f t="shared" si="66"/>
        <v/>
      </c>
      <c r="AL257" t="str">
        <f t="shared" si="67"/>
        <v/>
      </c>
      <c r="AM257" t="str">
        <f t="shared" si="68"/>
        <v/>
      </c>
      <c r="AN257" t="str">
        <f t="shared" si="69"/>
        <v/>
      </c>
      <c r="AO257" t="str">
        <f t="shared" si="70"/>
        <v/>
      </c>
      <c r="AP257" t="str">
        <f t="shared" si="71"/>
        <v/>
      </c>
      <c r="AQ257" t="str">
        <f t="shared" si="59"/>
        <v>PEDAL</v>
      </c>
    </row>
    <row r="258" spans="1:43" x14ac:dyDescent="0.25">
      <c r="A258">
        <v>10290</v>
      </c>
      <c r="B258" s="1">
        <v>867488060855003</v>
      </c>
      <c r="C258" s="1">
        <v>1719486784</v>
      </c>
      <c r="D258">
        <v>-23.140543999999998</v>
      </c>
      <c r="E258">
        <v>-46.941394000000003</v>
      </c>
      <c r="F258">
        <v>741</v>
      </c>
      <c r="G258">
        <v>148</v>
      </c>
      <c r="H258">
        <v>101.7</v>
      </c>
      <c r="I258">
        <v>1</v>
      </c>
      <c r="J258">
        <v>1</v>
      </c>
      <c r="K258">
        <v>88900</v>
      </c>
      <c r="L258">
        <v>0</v>
      </c>
      <c r="M258" t="s">
        <v>19</v>
      </c>
      <c r="N258">
        <v>10</v>
      </c>
      <c r="O258">
        <v>0</v>
      </c>
      <c r="P258">
        <v>0</v>
      </c>
      <c r="Q258">
        <v>0</v>
      </c>
      <c r="R258">
        <v>0</v>
      </c>
      <c r="S258" s="4">
        <v>45470.342407407406</v>
      </c>
      <c r="T258" s="6">
        <v>45470.342407407406</v>
      </c>
      <c r="U258">
        <f t="shared" si="72"/>
        <v>1</v>
      </c>
      <c r="V258" s="1">
        <f t="shared" si="73"/>
        <v>30</v>
      </c>
      <c r="W258" s="1" t="str">
        <f t="shared" si="60"/>
        <v>TRUE</v>
      </c>
      <c r="X258" s="14" t="str">
        <f t="shared" si="61"/>
        <v/>
      </c>
      <c r="Y258" s="14" t="str">
        <f t="shared" si="74"/>
        <v/>
      </c>
      <c r="Z258" s="17" t="str">
        <f t="shared" si="75"/>
        <v/>
      </c>
      <c r="AA258" s="18" t="str">
        <f t="shared" si="62"/>
        <v>RUN</v>
      </c>
      <c r="AB258" s="18" t="str">
        <f t="shared" si="63"/>
        <v/>
      </c>
      <c r="AC258" s="18" t="str">
        <f>IF(AND(AA258="RUN",AA259=""),"",IF(AND(AA258="RUN",AA257="RUN"),"RUN",""))</f>
        <v>RUN</v>
      </c>
      <c r="AE258" s="18" t="str">
        <f t="shared" si="76"/>
        <v/>
      </c>
      <c r="AF258" t="str">
        <f>IF(AND(AA257="RUN",AA258=""),"IDLE START","")</f>
        <v/>
      </c>
      <c r="AG258" s="18" t="str">
        <f t="shared" ref="AG258:AG321" si="77">IF(AND(AA257="RUN",AA258=""),"",IF(AND(AA258="",AA259=""),"IDLE",""))</f>
        <v/>
      </c>
      <c r="AH258" t="str">
        <f t="shared" ref="AH258:AH321" si="78">IF(AND(AA258="",AA259="RUN"),"IDLE FINISH","")</f>
        <v/>
      </c>
      <c r="AI258" t="str">
        <f t="shared" si="64"/>
        <v/>
      </c>
      <c r="AJ258" t="str">
        <f t="shared" si="65"/>
        <v>PEDAL</v>
      </c>
      <c r="AK258" t="str">
        <f t="shared" si="66"/>
        <v/>
      </c>
      <c r="AL258" t="str">
        <f t="shared" si="67"/>
        <v/>
      </c>
      <c r="AM258" t="str">
        <f t="shared" si="68"/>
        <v/>
      </c>
      <c r="AN258" t="str">
        <f t="shared" si="69"/>
        <v/>
      </c>
      <c r="AO258" t="str">
        <f t="shared" si="70"/>
        <v/>
      </c>
      <c r="AP258" t="str">
        <f t="shared" si="71"/>
        <v/>
      </c>
      <c r="AQ258" t="str">
        <f t="shared" ref="AQ258:AQ321" si="79">CONCATENATE(AB258,AE258,AF258,AH258,IF(AI258="",AG258,""),AI258,AJ258,AK258,AL258,AM258,AN258,AO258,AP258)</f>
        <v>PEDAL</v>
      </c>
    </row>
    <row r="259" spans="1:43" x14ac:dyDescent="0.25">
      <c r="A259">
        <v>10291</v>
      </c>
      <c r="B259" s="1">
        <v>867488060855003</v>
      </c>
      <c r="C259" s="1">
        <v>1719486814</v>
      </c>
      <c r="D259">
        <v>-23.147528999999999</v>
      </c>
      <c r="E259">
        <v>-46.938034000000002</v>
      </c>
      <c r="F259">
        <v>762</v>
      </c>
      <c r="G259">
        <v>158</v>
      </c>
      <c r="H259">
        <v>101.9</v>
      </c>
      <c r="I259">
        <v>1</v>
      </c>
      <c r="J259">
        <v>1</v>
      </c>
      <c r="K259">
        <v>89700</v>
      </c>
      <c r="L259">
        <v>0</v>
      </c>
      <c r="M259" t="s">
        <v>19</v>
      </c>
      <c r="N259">
        <v>10</v>
      </c>
      <c r="O259">
        <v>0</v>
      </c>
      <c r="P259">
        <v>0</v>
      </c>
      <c r="Q259">
        <v>0</v>
      </c>
      <c r="R259">
        <v>0</v>
      </c>
      <c r="S259" s="4">
        <v>45470.34275462963</v>
      </c>
      <c r="T259" s="6">
        <v>45470.34275462963</v>
      </c>
      <c r="U259">
        <f t="shared" si="72"/>
        <v>1</v>
      </c>
      <c r="V259" s="1">
        <f t="shared" si="73"/>
        <v>30</v>
      </c>
      <c r="W259" s="1" t="str">
        <f t="shared" ref="W259:W322" si="80">IF(V259&lt;=300,"TRUE","")</f>
        <v>TRUE</v>
      </c>
      <c r="X259" s="14" t="str">
        <f t="shared" ref="X259:X322" si="81">IF(AND(V257&gt;=300,V258&lt;300),"TRUE","")</f>
        <v/>
      </c>
      <c r="Y259" s="14" t="str">
        <f t="shared" si="74"/>
        <v/>
      </c>
      <c r="Z259" s="17" t="str">
        <f t="shared" si="75"/>
        <v/>
      </c>
      <c r="AA259" s="18" t="str">
        <f t="shared" ref="AA259:AA322" si="82">IF(AND(V258&lt;=300,V259&lt;=300),"RUN","")</f>
        <v>RUN</v>
      </c>
      <c r="AB259" s="18" t="str">
        <f t="shared" ref="AB259:AB322" si="83">IF(AND(AA259="RUN",AA258=""),"RUN START","")</f>
        <v/>
      </c>
      <c r="AC259" s="18" t="str">
        <f>IF(AND(AA259="RUN",AA260=""),"",IF(AND(AA259="RUN",AA258="RUN"),"RUN",""))</f>
        <v>RUN</v>
      </c>
      <c r="AE259" s="18" t="str">
        <f t="shared" si="76"/>
        <v/>
      </c>
      <c r="AF259" t="str">
        <f>IF(AND(AA258="RUN",AA259=""),"IDLE START","")</f>
        <v/>
      </c>
      <c r="AG259" s="18" t="str">
        <f t="shared" si="77"/>
        <v/>
      </c>
      <c r="AH259" t="str">
        <f t="shared" si="78"/>
        <v/>
      </c>
      <c r="AI259" t="str">
        <f t="shared" ref="AI259:AI322" si="84">IF(M259="GTIGN","IGNITION","")</f>
        <v/>
      </c>
      <c r="AJ259" t="str">
        <f t="shared" ref="AJ259:AJ322" si="85">IF(AND($AC259="RUN",$N259=10),"PEDAL","")</f>
        <v>PEDAL</v>
      </c>
      <c r="AK259" t="str">
        <f t="shared" ref="AK259:AK322" si="86">IF(AND($AC259="RUN",$N259=46),"FAST_ACCELERATION","")</f>
        <v/>
      </c>
      <c r="AL259" t="str">
        <f t="shared" ref="AL259:AL322" si="87">IF(AND($AC259="RUN",$N259=47),"HARSH_BRAKE","")</f>
        <v/>
      </c>
      <c r="AM259" t="str">
        <f t="shared" ref="AM259:AM322" si="88">IF(AND($AC259="RUN",$N259=48),"HARSH_TURN","")</f>
        <v/>
      </c>
      <c r="AN259" t="str">
        <f t="shared" ref="AN259:AN322" si="89">IF(AND($AC259="RUN",$N259=36),"HARSH_BREAK_AND_TURN","")</f>
        <v/>
      </c>
      <c r="AO259" t="str">
        <f t="shared" ref="AO259:AO322" si="90">IF(AND($AC259="RUN",$N259=37),"HARSH_ACCELERATION_AND_TURN","")</f>
        <v/>
      </c>
      <c r="AP259" t="str">
        <f t="shared" ref="AP259:AP322" si="91">IF(AND($AC259="RUN",$N259=38),"UNKNOWN","")</f>
        <v/>
      </c>
      <c r="AQ259" t="str">
        <f t="shared" si="79"/>
        <v>PEDAL</v>
      </c>
    </row>
    <row r="260" spans="1:43" x14ac:dyDescent="0.25">
      <c r="A260">
        <v>10292</v>
      </c>
      <c r="B260" s="1">
        <v>867488060855003</v>
      </c>
      <c r="C260" s="1">
        <v>1719486844</v>
      </c>
      <c r="D260">
        <v>-23.154647000000001</v>
      </c>
      <c r="E260">
        <v>-46.935032999999997</v>
      </c>
      <c r="F260">
        <v>744</v>
      </c>
      <c r="G260">
        <v>158</v>
      </c>
      <c r="H260">
        <v>99.8</v>
      </c>
      <c r="I260">
        <v>1</v>
      </c>
      <c r="J260">
        <v>1</v>
      </c>
      <c r="K260">
        <v>90600</v>
      </c>
      <c r="L260">
        <v>0</v>
      </c>
      <c r="M260" t="s">
        <v>19</v>
      </c>
      <c r="N260">
        <v>10</v>
      </c>
      <c r="O260">
        <v>0</v>
      </c>
      <c r="P260">
        <v>0</v>
      </c>
      <c r="Q260">
        <v>0</v>
      </c>
      <c r="R260">
        <v>0</v>
      </c>
      <c r="S260" s="4">
        <v>45470.343101851853</v>
      </c>
      <c r="T260" s="6">
        <v>45470.343101851853</v>
      </c>
      <c r="U260">
        <f t="shared" ref="U260:U323" si="92">IF(OR(X260="TRUE",Y260="TRUE"),U259+1,U259)</f>
        <v>1</v>
      </c>
      <c r="V260" s="1">
        <f t="shared" ref="V260:V323" si="93">C260-C259</f>
        <v>30</v>
      </c>
      <c r="W260" s="1" t="str">
        <f t="shared" si="80"/>
        <v>TRUE</v>
      </c>
      <c r="X260" s="14" t="str">
        <f t="shared" si="81"/>
        <v/>
      </c>
      <c r="Y260" s="14" t="str">
        <f t="shared" ref="Y260:Y323" si="94">IF(AND(V260&gt;=300,V259&lt;300),"TRUE","")</f>
        <v/>
      </c>
      <c r="Z260" s="17" t="str">
        <f t="shared" ref="Z260:Z323" si="95">IF(U259&lt;&gt;U260,A260,"")</f>
        <v/>
      </c>
      <c r="AA260" s="18" t="str">
        <f t="shared" si="82"/>
        <v>RUN</v>
      </c>
      <c r="AB260" s="18" t="str">
        <f t="shared" si="83"/>
        <v/>
      </c>
      <c r="AC260" s="18" t="str">
        <f>IF(AND(AA260="RUN",AA261=""),"",IF(AND(AA260="RUN",AA259="RUN"),"RUN",""))</f>
        <v>RUN</v>
      </c>
      <c r="AE260" s="18" t="str">
        <f t="shared" si="76"/>
        <v/>
      </c>
      <c r="AF260" t="str">
        <f>IF(AND(AA259="RUN",AA260=""),"IDLE START","")</f>
        <v/>
      </c>
      <c r="AG260" s="18" t="str">
        <f t="shared" si="77"/>
        <v/>
      </c>
      <c r="AH260" t="str">
        <f t="shared" si="78"/>
        <v/>
      </c>
      <c r="AI260" t="str">
        <f t="shared" si="84"/>
        <v/>
      </c>
      <c r="AJ260" t="str">
        <f t="shared" si="85"/>
        <v>PEDAL</v>
      </c>
      <c r="AK260" t="str">
        <f t="shared" si="86"/>
        <v/>
      </c>
      <c r="AL260" t="str">
        <f t="shared" si="87"/>
        <v/>
      </c>
      <c r="AM260" t="str">
        <f t="shared" si="88"/>
        <v/>
      </c>
      <c r="AN260" t="str">
        <f t="shared" si="89"/>
        <v/>
      </c>
      <c r="AO260" t="str">
        <f t="shared" si="90"/>
        <v/>
      </c>
      <c r="AP260" t="str">
        <f t="shared" si="91"/>
        <v/>
      </c>
      <c r="AQ260" t="str">
        <f t="shared" si="79"/>
        <v>PEDAL</v>
      </c>
    </row>
    <row r="261" spans="1:43" x14ac:dyDescent="0.25">
      <c r="A261">
        <v>10293</v>
      </c>
      <c r="B261" s="1">
        <v>867488060855003</v>
      </c>
      <c r="C261" s="1">
        <v>1719486874</v>
      </c>
      <c r="D261">
        <v>-23.161261</v>
      </c>
      <c r="E261">
        <v>-46.931541000000003</v>
      </c>
      <c r="F261">
        <v>714</v>
      </c>
      <c r="G261">
        <v>150</v>
      </c>
      <c r="H261">
        <v>94.4</v>
      </c>
      <c r="I261">
        <v>1</v>
      </c>
      <c r="J261">
        <v>1</v>
      </c>
      <c r="K261">
        <v>91400</v>
      </c>
      <c r="L261">
        <v>0</v>
      </c>
      <c r="M261" t="s">
        <v>19</v>
      </c>
      <c r="N261">
        <v>10</v>
      </c>
      <c r="O261">
        <v>0</v>
      </c>
      <c r="P261">
        <v>0</v>
      </c>
      <c r="Q261">
        <v>0</v>
      </c>
      <c r="R261">
        <v>0</v>
      </c>
      <c r="S261" s="4">
        <v>45470.343449074076</v>
      </c>
      <c r="T261" s="6">
        <v>45470.343449074076</v>
      </c>
      <c r="U261">
        <f t="shared" si="92"/>
        <v>1</v>
      </c>
      <c r="V261" s="1">
        <f t="shared" si="93"/>
        <v>30</v>
      </c>
      <c r="W261" s="1" t="str">
        <f t="shared" si="80"/>
        <v>TRUE</v>
      </c>
      <c r="X261" s="14" t="str">
        <f t="shared" si="81"/>
        <v/>
      </c>
      <c r="Y261" s="14" t="str">
        <f t="shared" si="94"/>
        <v/>
      </c>
      <c r="Z261" s="17" t="str">
        <f t="shared" si="95"/>
        <v/>
      </c>
      <c r="AA261" s="18" t="str">
        <f t="shared" si="82"/>
        <v>RUN</v>
      </c>
      <c r="AB261" s="18" t="str">
        <f t="shared" si="83"/>
        <v/>
      </c>
      <c r="AC261" s="18" t="str">
        <f>IF(AND(AA261="RUN",AA262=""),"",IF(AND(AA261="RUN",AA260="RUN"),"RUN",""))</f>
        <v>RUN</v>
      </c>
      <c r="AE261" s="18" t="str">
        <f t="shared" si="76"/>
        <v/>
      </c>
      <c r="AF261" t="str">
        <f>IF(AND(AA260="RUN",AA261=""),"IDLE START","")</f>
        <v/>
      </c>
      <c r="AG261" s="18" t="str">
        <f t="shared" si="77"/>
        <v/>
      </c>
      <c r="AH261" t="str">
        <f t="shared" si="78"/>
        <v/>
      </c>
      <c r="AI261" t="str">
        <f t="shared" si="84"/>
        <v/>
      </c>
      <c r="AJ261" t="str">
        <f t="shared" si="85"/>
        <v>PEDAL</v>
      </c>
      <c r="AK261" t="str">
        <f t="shared" si="86"/>
        <v/>
      </c>
      <c r="AL261" t="str">
        <f t="shared" si="87"/>
        <v/>
      </c>
      <c r="AM261" t="str">
        <f t="shared" si="88"/>
        <v/>
      </c>
      <c r="AN261" t="str">
        <f t="shared" si="89"/>
        <v/>
      </c>
      <c r="AO261" t="str">
        <f t="shared" si="90"/>
        <v/>
      </c>
      <c r="AP261" t="str">
        <f t="shared" si="91"/>
        <v/>
      </c>
      <c r="AQ261" t="str">
        <f t="shared" si="79"/>
        <v>PEDAL</v>
      </c>
    </row>
    <row r="262" spans="1:43" x14ac:dyDescent="0.25">
      <c r="A262">
        <v>10294</v>
      </c>
      <c r="B262" s="1">
        <v>867488060855003</v>
      </c>
      <c r="C262" s="1">
        <v>1719486904</v>
      </c>
      <c r="D262">
        <v>-23.166820000000001</v>
      </c>
      <c r="E262">
        <v>-46.927971999999997</v>
      </c>
      <c r="F262">
        <v>709</v>
      </c>
      <c r="G262">
        <v>145</v>
      </c>
      <c r="H262">
        <v>88.2</v>
      </c>
      <c r="I262">
        <v>1</v>
      </c>
      <c r="J262">
        <v>1</v>
      </c>
      <c r="K262">
        <v>92100</v>
      </c>
      <c r="L262">
        <v>0</v>
      </c>
      <c r="M262" t="s">
        <v>19</v>
      </c>
      <c r="N262">
        <v>10</v>
      </c>
      <c r="O262">
        <v>0</v>
      </c>
      <c r="P262">
        <v>0</v>
      </c>
      <c r="Q262">
        <v>0</v>
      </c>
      <c r="R262">
        <v>0</v>
      </c>
      <c r="S262" s="4">
        <v>45470.3437962963</v>
      </c>
      <c r="T262" s="6">
        <v>45470.3437962963</v>
      </c>
      <c r="U262">
        <f t="shared" si="92"/>
        <v>1</v>
      </c>
      <c r="V262" s="1">
        <f t="shared" si="93"/>
        <v>30</v>
      </c>
      <c r="W262" s="1" t="str">
        <f t="shared" si="80"/>
        <v>TRUE</v>
      </c>
      <c r="X262" s="14" t="str">
        <f t="shared" si="81"/>
        <v/>
      </c>
      <c r="Y262" s="14" t="str">
        <f t="shared" si="94"/>
        <v/>
      </c>
      <c r="Z262" s="17" t="str">
        <f t="shared" si="95"/>
        <v/>
      </c>
      <c r="AA262" s="18" t="str">
        <f t="shared" si="82"/>
        <v>RUN</v>
      </c>
      <c r="AB262" s="18" t="str">
        <f t="shared" si="83"/>
        <v/>
      </c>
      <c r="AC262" s="18" t="str">
        <f>IF(AND(AA262="RUN",AA263=""),"",IF(AND(AA262="RUN",AA261="RUN"),"RUN",""))</f>
        <v>RUN</v>
      </c>
      <c r="AE262" s="18" t="str">
        <f t="shared" ref="AE262:AE325" si="96">IF(AND(AC261="RUN",AC262=""),"RUN FINISH","")</f>
        <v/>
      </c>
      <c r="AF262" t="str">
        <f>IF(AND(AA261="RUN",AA262=""),"IDLE START","")</f>
        <v/>
      </c>
      <c r="AG262" s="18" t="str">
        <f t="shared" si="77"/>
        <v/>
      </c>
      <c r="AH262" t="str">
        <f t="shared" si="78"/>
        <v/>
      </c>
      <c r="AI262" t="str">
        <f t="shared" si="84"/>
        <v/>
      </c>
      <c r="AJ262" t="str">
        <f t="shared" si="85"/>
        <v>PEDAL</v>
      </c>
      <c r="AK262" t="str">
        <f t="shared" si="86"/>
        <v/>
      </c>
      <c r="AL262" t="str">
        <f t="shared" si="87"/>
        <v/>
      </c>
      <c r="AM262" t="str">
        <f t="shared" si="88"/>
        <v/>
      </c>
      <c r="AN262" t="str">
        <f t="shared" si="89"/>
        <v/>
      </c>
      <c r="AO262" t="str">
        <f t="shared" si="90"/>
        <v/>
      </c>
      <c r="AP262" t="str">
        <f t="shared" si="91"/>
        <v/>
      </c>
      <c r="AQ262" t="str">
        <f t="shared" si="79"/>
        <v>PEDAL</v>
      </c>
    </row>
    <row r="263" spans="1:43" x14ac:dyDescent="0.25">
      <c r="A263">
        <v>10295</v>
      </c>
      <c r="B263" s="1">
        <v>867488060855003</v>
      </c>
      <c r="C263" s="1">
        <v>1719486934</v>
      </c>
      <c r="D263">
        <v>-23.169868000000001</v>
      </c>
      <c r="E263">
        <v>-46.925345</v>
      </c>
      <c r="F263">
        <v>709</v>
      </c>
      <c r="G263">
        <v>134</v>
      </c>
      <c r="H263">
        <v>15.3</v>
      </c>
      <c r="I263">
        <v>1</v>
      </c>
      <c r="J263">
        <v>1</v>
      </c>
      <c r="K263">
        <v>92500</v>
      </c>
      <c r="L263">
        <v>0</v>
      </c>
      <c r="M263" t="s">
        <v>19</v>
      </c>
      <c r="N263">
        <v>10</v>
      </c>
      <c r="O263">
        <v>0</v>
      </c>
      <c r="P263">
        <v>0</v>
      </c>
      <c r="Q263">
        <v>0</v>
      </c>
      <c r="R263">
        <v>0</v>
      </c>
      <c r="S263" s="4">
        <v>45470.344143518516</v>
      </c>
      <c r="T263" s="6">
        <v>45470.344143518516</v>
      </c>
      <c r="U263">
        <f t="shared" si="92"/>
        <v>1</v>
      </c>
      <c r="V263" s="1">
        <f t="shared" si="93"/>
        <v>30</v>
      </c>
      <c r="W263" s="1" t="str">
        <f t="shared" si="80"/>
        <v>TRUE</v>
      </c>
      <c r="X263" s="14" t="str">
        <f t="shared" si="81"/>
        <v/>
      </c>
      <c r="Y263" s="14" t="str">
        <f t="shared" si="94"/>
        <v/>
      </c>
      <c r="Z263" s="17" t="str">
        <f t="shared" si="95"/>
        <v/>
      </c>
      <c r="AA263" s="18" t="str">
        <f t="shared" si="82"/>
        <v>RUN</v>
      </c>
      <c r="AB263" s="18" t="str">
        <f t="shared" si="83"/>
        <v/>
      </c>
      <c r="AC263" s="18" t="str">
        <f>IF(AND(AA263="RUN",AA264=""),"",IF(AND(AA263="RUN",AA262="RUN"),"RUN",""))</f>
        <v>RUN</v>
      </c>
      <c r="AE263" s="18" t="str">
        <f t="shared" si="96"/>
        <v/>
      </c>
      <c r="AF263" t="str">
        <f>IF(AND(AA262="RUN",AA263=""),"IDLE START","")</f>
        <v/>
      </c>
      <c r="AG263" s="18" t="str">
        <f t="shared" si="77"/>
        <v/>
      </c>
      <c r="AH263" t="str">
        <f t="shared" si="78"/>
        <v/>
      </c>
      <c r="AI263" t="str">
        <f t="shared" si="84"/>
        <v/>
      </c>
      <c r="AJ263" t="str">
        <f t="shared" si="85"/>
        <v>PEDAL</v>
      </c>
      <c r="AK263" t="str">
        <f t="shared" si="86"/>
        <v/>
      </c>
      <c r="AL263" t="str">
        <f t="shared" si="87"/>
        <v/>
      </c>
      <c r="AM263" t="str">
        <f t="shared" si="88"/>
        <v/>
      </c>
      <c r="AN263" t="str">
        <f t="shared" si="89"/>
        <v/>
      </c>
      <c r="AO263" t="str">
        <f t="shared" si="90"/>
        <v/>
      </c>
      <c r="AP263" t="str">
        <f t="shared" si="91"/>
        <v/>
      </c>
      <c r="AQ263" t="str">
        <f t="shared" si="79"/>
        <v>PEDAL</v>
      </c>
    </row>
    <row r="264" spans="1:43" x14ac:dyDescent="0.25">
      <c r="A264">
        <v>10296</v>
      </c>
      <c r="B264" s="1">
        <v>867488060855003</v>
      </c>
      <c r="C264" s="1">
        <v>1719486964</v>
      </c>
      <c r="D264">
        <v>-23.170631</v>
      </c>
      <c r="E264">
        <v>-46.924534000000001</v>
      </c>
      <c r="F264">
        <v>710</v>
      </c>
      <c r="G264">
        <v>134</v>
      </c>
      <c r="H264">
        <v>13.6</v>
      </c>
      <c r="I264">
        <v>1</v>
      </c>
      <c r="J264">
        <v>1</v>
      </c>
      <c r="K264">
        <v>92700</v>
      </c>
      <c r="L264">
        <v>0</v>
      </c>
      <c r="M264" t="s">
        <v>19</v>
      </c>
      <c r="N264">
        <v>10</v>
      </c>
      <c r="O264">
        <v>0</v>
      </c>
      <c r="P264">
        <v>0</v>
      </c>
      <c r="Q264">
        <v>0</v>
      </c>
      <c r="R264">
        <v>0</v>
      </c>
      <c r="S264" s="4">
        <v>45470.344490740739</v>
      </c>
      <c r="T264" s="6">
        <v>45470.344490740739</v>
      </c>
      <c r="U264">
        <f t="shared" si="92"/>
        <v>1</v>
      </c>
      <c r="V264" s="1">
        <f t="shared" si="93"/>
        <v>30</v>
      </c>
      <c r="W264" s="1" t="str">
        <f t="shared" si="80"/>
        <v>TRUE</v>
      </c>
      <c r="X264" s="14" t="str">
        <f t="shared" si="81"/>
        <v/>
      </c>
      <c r="Y264" s="14" t="str">
        <f t="shared" si="94"/>
        <v/>
      </c>
      <c r="Z264" s="17" t="str">
        <f t="shared" si="95"/>
        <v/>
      </c>
      <c r="AA264" s="18" t="str">
        <f t="shared" si="82"/>
        <v>RUN</v>
      </c>
      <c r="AB264" s="18" t="str">
        <f t="shared" si="83"/>
        <v/>
      </c>
      <c r="AC264" s="18" t="str">
        <f>IF(AND(AA264="RUN",AA265=""),"",IF(AND(AA264="RUN",AA263="RUN"),"RUN",""))</f>
        <v>RUN</v>
      </c>
      <c r="AE264" s="18" t="str">
        <f t="shared" si="96"/>
        <v/>
      </c>
      <c r="AF264" t="str">
        <f>IF(AND(AA263="RUN",AA264=""),"IDLE START","")</f>
        <v/>
      </c>
      <c r="AG264" s="18" t="str">
        <f t="shared" si="77"/>
        <v/>
      </c>
      <c r="AH264" t="str">
        <f t="shared" si="78"/>
        <v/>
      </c>
      <c r="AI264" t="str">
        <f t="shared" si="84"/>
        <v/>
      </c>
      <c r="AJ264" t="str">
        <f t="shared" si="85"/>
        <v>PEDAL</v>
      </c>
      <c r="AK264" t="str">
        <f t="shared" si="86"/>
        <v/>
      </c>
      <c r="AL264" t="str">
        <f t="shared" si="87"/>
        <v/>
      </c>
      <c r="AM264" t="str">
        <f t="shared" si="88"/>
        <v/>
      </c>
      <c r="AN264" t="str">
        <f t="shared" si="89"/>
        <v/>
      </c>
      <c r="AO264" t="str">
        <f t="shared" si="90"/>
        <v/>
      </c>
      <c r="AP264" t="str">
        <f t="shared" si="91"/>
        <v/>
      </c>
      <c r="AQ264" t="str">
        <f t="shared" si="79"/>
        <v>PEDAL</v>
      </c>
    </row>
    <row r="265" spans="1:43" x14ac:dyDescent="0.25">
      <c r="A265">
        <v>10297</v>
      </c>
      <c r="B265" s="1">
        <v>867488060855003</v>
      </c>
      <c r="C265" s="1">
        <v>1719486994</v>
      </c>
      <c r="D265">
        <v>-23.171064999999999</v>
      </c>
      <c r="E265">
        <v>-46.924042</v>
      </c>
      <c r="F265">
        <v>708</v>
      </c>
      <c r="G265">
        <v>132</v>
      </c>
      <c r="H265">
        <v>0</v>
      </c>
      <c r="I265">
        <v>1</v>
      </c>
      <c r="J265">
        <v>1</v>
      </c>
      <c r="K265">
        <v>92700</v>
      </c>
      <c r="L265">
        <v>0</v>
      </c>
      <c r="M265" t="s">
        <v>19</v>
      </c>
      <c r="N265">
        <v>10</v>
      </c>
      <c r="O265">
        <v>0</v>
      </c>
      <c r="P265">
        <v>0</v>
      </c>
      <c r="Q265">
        <v>0</v>
      </c>
      <c r="R265">
        <v>0</v>
      </c>
      <c r="S265" s="4">
        <v>45470.344837962963</v>
      </c>
      <c r="T265" s="6">
        <v>45470.344837962963</v>
      </c>
      <c r="U265">
        <f t="shared" si="92"/>
        <v>1</v>
      </c>
      <c r="V265" s="1">
        <f t="shared" si="93"/>
        <v>30</v>
      </c>
      <c r="W265" s="1" t="str">
        <f t="shared" si="80"/>
        <v>TRUE</v>
      </c>
      <c r="X265" s="14" t="str">
        <f t="shared" si="81"/>
        <v/>
      </c>
      <c r="Y265" s="14" t="str">
        <f t="shared" si="94"/>
        <v/>
      </c>
      <c r="Z265" s="17" t="str">
        <f t="shared" si="95"/>
        <v/>
      </c>
      <c r="AA265" s="18" t="str">
        <f t="shared" si="82"/>
        <v>RUN</v>
      </c>
      <c r="AB265" s="18" t="str">
        <f t="shared" si="83"/>
        <v/>
      </c>
      <c r="AC265" s="18" t="str">
        <f>IF(AND(AA265="RUN",AA266=""),"",IF(AND(AA265="RUN",AA264="RUN"),"RUN",""))</f>
        <v>RUN</v>
      </c>
      <c r="AE265" s="18" t="str">
        <f t="shared" si="96"/>
        <v/>
      </c>
      <c r="AF265" t="str">
        <f>IF(AND(AA264="RUN",AA265=""),"IDLE START","")</f>
        <v/>
      </c>
      <c r="AG265" s="18" t="str">
        <f t="shared" si="77"/>
        <v/>
      </c>
      <c r="AH265" t="str">
        <f t="shared" si="78"/>
        <v/>
      </c>
      <c r="AI265" t="str">
        <f t="shared" si="84"/>
        <v/>
      </c>
      <c r="AJ265" t="str">
        <f t="shared" si="85"/>
        <v>PEDAL</v>
      </c>
      <c r="AK265" t="str">
        <f t="shared" si="86"/>
        <v/>
      </c>
      <c r="AL265" t="str">
        <f t="shared" si="87"/>
        <v/>
      </c>
      <c r="AM265" t="str">
        <f t="shared" si="88"/>
        <v/>
      </c>
      <c r="AN265" t="str">
        <f t="shared" si="89"/>
        <v/>
      </c>
      <c r="AO265" t="str">
        <f t="shared" si="90"/>
        <v/>
      </c>
      <c r="AP265" t="str">
        <f t="shared" si="91"/>
        <v/>
      </c>
      <c r="AQ265" t="str">
        <f t="shared" si="79"/>
        <v>PEDAL</v>
      </c>
    </row>
    <row r="266" spans="1:43" x14ac:dyDescent="0.25">
      <c r="A266">
        <v>10298</v>
      </c>
      <c r="B266" s="1">
        <v>867488060855003</v>
      </c>
      <c r="C266" s="1">
        <v>1719487024</v>
      </c>
      <c r="D266">
        <v>-23.171064999999999</v>
      </c>
      <c r="E266">
        <v>-46.924042</v>
      </c>
      <c r="F266">
        <v>708</v>
      </c>
      <c r="G266">
        <v>132</v>
      </c>
      <c r="H266">
        <v>0</v>
      </c>
      <c r="I266">
        <v>1</v>
      </c>
      <c r="J266">
        <v>1</v>
      </c>
      <c r="K266">
        <v>92700</v>
      </c>
      <c r="L266">
        <v>0</v>
      </c>
      <c r="M266" t="s">
        <v>19</v>
      </c>
      <c r="N266">
        <v>10</v>
      </c>
      <c r="O266">
        <v>0</v>
      </c>
      <c r="P266">
        <v>0</v>
      </c>
      <c r="Q266">
        <v>0</v>
      </c>
      <c r="R266">
        <v>0</v>
      </c>
      <c r="S266" s="4">
        <v>45470.345185185186</v>
      </c>
      <c r="T266" s="6">
        <v>45470.345185185186</v>
      </c>
      <c r="U266">
        <f t="shared" si="92"/>
        <v>1</v>
      </c>
      <c r="V266" s="1">
        <f t="shared" si="93"/>
        <v>30</v>
      </c>
      <c r="W266" s="1" t="str">
        <f t="shared" si="80"/>
        <v>TRUE</v>
      </c>
      <c r="X266" s="14" t="str">
        <f t="shared" si="81"/>
        <v/>
      </c>
      <c r="Y266" s="14" t="str">
        <f t="shared" si="94"/>
        <v/>
      </c>
      <c r="Z266" s="17" t="str">
        <f t="shared" si="95"/>
        <v/>
      </c>
      <c r="AA266" s="18" t="str">
        <f t="shared" si="82"/>
        <v>RUN</v>
      </c>
      <c r="AB266" s="18" t="str">
        <f t="shared" si="83"/>
        <v/>
      </c>
      <c r="AC266" s="18" t="str">
        <f>IF(AND(AA266="RUN",AA267=""),"",IF(AND(AA266="RUN",AA265="RUN"),"RUN",""))</f>
        <v>RUN</v>
      </c>
      <c r="AE266" s="18" t="str">
        <f t="shared" si="96"/>
        <v/>
      </c>
      <c r="AF266" t="str">
        <f>IF(AND(AA265="RUN",AA266=""),"IDLE START","")</f>
        <v/>
      </c>
      <c r="AG266" s="18" t="str">
        <f t="shared" si="77"/>
        <v/>
      </c>
      <c r="AH266" t="str">
        <f t="shared" si="78"/>
        <v/>
      </c>
      <c r="AI266" t="str">
        <f t="shared" si="84"/>
        <v/>
      </c>
      <c r="AJ266" t="str">
        <f t="shared" si="85"/>
        <v>PEDAL</v>
      </c>
      <c r="AK266" t="str">
        <f t="shared" si="86"/>
        <v/>
      </c>
      <c r="AL266" t="str">
        <f t="shared" si="87"/>
        <v/>
      </c>
      <c r="AM266" t="str">
        <f t="shared" si="88"/>
        <v/>
      </c>
      <c r="AN266" t="str">
        <f t="shared" si="89"/>
        <v/>
      </c>
      <c r="AO266" t="str">
        <f t="shared" si="90"/>
        <v/>
      </c>
      <c r="AP266" t="str">
        <f t="shared" si="91"/>
        <v/>
      </c>
      <c r="AQ266" t="str">
        <f t="shared" si="79"/>
        <v>PEDAL</v>
      </c>
    </row>
    <row r="267" spans="1:43" x14ac:dyDescent="0.25">
      <c r="A267">
        <v>10299</v>
      </c>
      <c r="B267" s="1">
        <v>867488060855003</v>
      </c>
      <c r="C267" s="1">
        <v>1719487054</v>
      </c>
      <c r="D267">
        <v>-23.172367999999999</v>
      </c>
      <c r="E267">
        <v>-46.922426000000002</v>
      </c>
      <c r="F267">
        <v>711</v>
      </c>
      <c r="G267">
        <v>130</v>
      </c>
      <c r="H267">
        <v>0</v>
      </c>
      <c r="I267">
        <v>1</v>
      </c>
      <c r="J267">
        <v>1</v>
      </c>
      <c r="K267">
        <v>92900</v>
      </c>
      <c r="L267">
        <v>0</v>
      </c>
      <c r="M267" t="s">
        <v>19</v>
      </c>
      <c r="N267">
        <v>10</v>
      </c>
      <c r="O267">
        <v>0</v>
      </c>
      <c r="P267">
        <v>0</v>
      </c>
      <c r="Q267">
        <v>0</v>
      </c>
      <c r="R267">
        <v>0</v>
      </c>
      <c r="S267" s="4">
        <v>45470.345532407409</v>
      </c>
      <c r="T267" s="6">
        <v>45470.345532407409</v>
      </c>
      <c r="U267">
        <f t="shared" si="92"/>
        <v>1</v>
      </c>
      <c r="V267" s="1">
        <f t="shared" si="93"/>
        <v>30</v>
      </c>
      <c r="W267" s="1" t="str">
        <f t="shared" si="80"/>
        <v>TRUE</v>
      </c>
      <c r="X267" s="14" t="str">
        <f t="shared" si="81"/>
        <v/>
      </c>
      <c r="Y267" s="14" t="str">
        <f t="shared" si="94"/>
        <v/>
      </c>
      <c r="Z267" s="17" t="str">
        <f t="shared" si="95"/>
        <v/>
      </c>
      <c r="AA267" s="18" t="str">
        <f t="shared" si="82"/>
        <v>RUN</v>
      </c>
      <c r="AB267" s="18" t="str">
        <f t="shared" si="83"/>
        <v/>
      </c>
      <c r="AC267" s="18" t="str">
        <f>IF(AND(AA267="RUN",AA268=""),"",IF(AND(AA267="RUN",AA266="RUN"),"RUN",""))</f>
        <v>RUN</v>
      </c>
      <c r="AE267" s="18" t="str">
        <f t="shared" si="96"/>
        <v/>
      </c>
      <c r="AF267" t="str">
        <f>IF(AND(AA266="RUN",AA267=""),"IDLE START","")</f>
        <v/>
      </c>
      <c r="AG267" s="18" t="str">
        <f t="shared" si="77"/>
        <v/>
      </c>
      <c r="AH267" t="str">
        <f t="shared" si="78"/>
        <v/>
      </c>
      <c r="AI267" t="str">
        <f t="shared" si="84"/>
        <v/>
      </c>
      <c r="AJ267" t="str">
        <f t="shared" si="85"/>
        <v>PEDAL</v>
      </c>
      <c r="AK267" t="str">
        <f t="shared" si="86"/>
        <v/>
      </c>
      <c r="AL267" t="str">
        <f t="shared" si="87"/>
        <v/>
      </c>
      <c r="AM267" t="str">
        <f t="shared" si="88"/>
        <v/>
      </c>
      <c r="AN267" t="str">
        <f t="shared" si="89"/>
        <v/>
      </c>
      <c r="AO267" t="str">
        <f t="shared" si="90"/>
        <v/>
      </c>
      <c r="AP267" t="str">
        <f t="shared" si="91"/>
        <v/>
      </c>
      <c r="AQ267" t="str">
        <f t="shared" si="79"/>
        <v>PEDAL</v>
      </c>
    </row>
    <row r="268" spans="1:43" x14ac:dyDescent="0.25">
      <c r="A268">
        <v>10300</v>
      </c>
      <c r="B268" s="1">
        <v>867488060855003</v>
      </c>
      <c r="C268" s="1">
        <v>1719487084</v>
      </c>
      <c r="D268">
        <v>-23.172367999999999</v>
      </c>
      <c r="E268">
        <v>-46.922426000000002</v>
      </c>
      <c r="F268">
        <v>711</v>
      </c>
      <c r="G268">
        <v>130</v>
      </c>
      <c r="H268">
        <v>0</v>
      </c>
      <c r="I268">
        <v>1</v>
      </c>
      <c r="J268">
        <v>1</v>
      </c>
      <c r="K268">
        <v>92900</v>
      </c>
      <c r="L268">
        <v>0</v>
      </c>
      <c r="M268" t="s">
        <v>19</v>
      </c>
      <c r="N268">
        <v>10</v>
      </c>
      <c r="O268">
        <v>0</v>
      </c>
      <c r="P268">
        <v>0</v>
      </c>
      <c r="Q268">
        <v>0</v>
      </c>
      <c r="R268">
        <v>0</v>
      </c>
      <c r="S268" s="4">
        <v>45470.345879629633</v>
      </c>
      <c r="T268" s="6">
        <v>45470.345879629633</v>
      </c>
      <c r="U268">
        <f t="shared" si="92"/>
        <v>1</v>
      </c>
      <c r="V268" s="1">
        <f t="shared" si="93"/>
        <v>30</v>
      </c>
      <c r="W268" s="1" t="str">
        <f t="shared" si="80"/>
        <v>TRUE</v>
      </c>
      <c r="X268" s="14" t="str">
        <f t="shared" si="81"/>
        <v/>
      </c>
      <c r="Y268" s="14" t="str">
        <f t="shared" si="94"/>
        <v/>
      </c>
      <c r="Z268" s="17" t="str">
        <f t="shared" si="95"/>
        <v/>
      </c>
      <c r="AA268" s="18" t="str">
        <f t="shared" si="82"/>
        <v>RUN</v>
      </c>
      <c r="AB268" s="18" t="str">
        <f t="shared" si="83"/>
        <v/>
      </c>
      <c r="AC268" s="18" t="str">
        <f>IF(AND(AA268="RUN",AA269=""),"",IF(AND(AA268="RUN",AA267="RUN"),"RUN",""))</f>
        <v>RUN</v>
      </c>
      <c r="AE268" s="18" t="str">
        <f t="shared" si="96"/>
        <v/>
      </c>
      <c r="AF268" t="str">
        <f>IF(AND(AA267="RUN",AA268=""),"IDLE START","")</f>
        <v/>
      </c>
      <c r="AG268" s="18" t="str">
        <f t="shared" si="77"/>
        <v/>
      </c>
      <c r="AH268" t="str">
        <f t="shared" si="78"/>
        <v/>
      </c>
      <c r="AI268" t="str">
        <f t="shared" si="84"/>
        <v/>
      </c>
      <c r="AJ268" t="str">
        <f t="shared" si="85"/>
        <v>PEDAL</v>
      </c>
      <c r="AK268" t="str">
        <f t="shared" si="86"/>
        <v/>
      </c>
      <c r="AL268" t="str">
        <f t="shared" si="87"/>
        <v/>
      </c>
      <c r="AM268" t="str">
        <f t="shared" si="88"/>
        <v/>
      </c>
      <c r="AN268" t="str">
        <f t="shared" si="89"/>
        <v/>
      </c>
      <c r="AO268" t="str">
        <f t="shared" si="90"/>
        <v/>
      </c>
      <c r="AP268" t="str">
        <f t="shared" si="91"/>
        <v/>
      </c>
      <c r="AQ268" t="str">
        <f t="shared" si="79"/>
        <v>PEDAL</v>
      </c>
    </row>
    <row r="269" spans="1:43" x14ac:dyDescent="0.25">
      <c r="A269">
        <v>10301</v>
      </c>
      <c r="B269" s="1">
        <v>867488060855003</v>
      </c>
      <c r="C269" s="1">
        <v>1719487114</v>
      </c>
      <c r="D269">
        <v>-23.173638</v>
      </c>
      <c r="E269">
        <v>-46.920791000000001</v>
      </c>
      <c r="F269">
        <v>710</v>
      </c>
      <c r="G269">
        <v>130</v>
      </c>
      <c r="H269">
        <v>0</v>
      </c>
      <c r="I269">
        <v>1</v>
      </c>
      <c r="J269">
        <v>1</v>
      </c>
      <c r="K269">
        <v>93200</v>
      </c>
      <c r="L269">
        <v>0</v>
      </c>
      <c r="M269" t="s">
        <v>19</v>
      </c>
      <c r="N269">
        <v>10</v>
      </c>
      <c r="O269">
        <v>0</v>
      </c>
      <c r="P269">
        <v>0</v>
      </c>
      <c r="Q269">
        <v>0</v>
      </c>
      <c r="R269">
        <v>0</v>
      </c>
      <c r="S269" s="4">
        <v>45470.346226851849</v>
      </c>
      <c r="T269" s="6">
        <v>45470.346226851849</v>
      </c>
      <c r="U269">
        <f t="shared" si="92"/>
        <v>1</v>
      </c>
      <c r="V269" s="1">
        <f t="shared" si="93"/>
        <v>30</v>
      </c>
      <c r="W269" s="1" t="str">
        <f t="shared" si="80"/>
        <v>TRUE</v>
      </c>
      <c r="X269" s="14" t="str">
        <f t="shared" si="81"/>
        <v/>
      </c>
      <c r="Y269" s="14" t="str">
        <f t="shared" si="94"/>
        <v/>
      </c>
      <c r="Z269" s="17" t="str">
        <f t="shared" si="95"/>
        <v/>
      </c>
      <c r="AA269" s="18" t="str">
        <f t="shared" si="82"/>
        <v>RUN</v>
      </c>
      <c r="AB269" s="18" t="str">
        <f t="shared" si="83"/>
        <v/>
      </c>
      <c r="AC269" s="18" t="str">
        <f>IF(AND(AA269="RUN",AA270=""),"",IF(AND(AA269="RUN",AA268="RUN"),"RUN",""))</f>
        <v>RUN</v>
      </c>
      <c r="AE269" s="18" t="str">
        <f t="shared" si="96"/>
        <v/>
      </c>
      <c r="AF269" t="str">
        <f>IF(AND(AA268="RUN",AA269=""),"IDLE START","")</f>
        <v/>
      </c>
      <c r="AG269" s="18" t="str">
        <f t="shared" si="77"/>
        <v/>
      </c>
      <c r="AH269" t="str">
        <f t="shared" si="78"/>
        <v/>
      </c>
      <c r="AI269" t="str">
        <f t="shared" si="84"/>
        <v/>
      </c>
      <c r="AJ269" t="str">
        <f t="shared" si="85"/>
        <v>PEDAL</v>
      </c>
      <c r="AK269" t="str">
        <f t="shared" si="86"/>
        <v/>
      </c>
      <c r="AL269" t="str">
        <f t="shared" si="87"/>
        <v/>
      </c>
      <c r="AM269" t="str">
        <f t="shared" si="88"/>
        <v/>
      </c>
      <c r="AN269" t="str">
        <f t="shared" si="89"/>
        <v/>
      </c>
      <c r="AO269" t="str">
        <f t="shared" si="90"/>
        <v/>
      </c>
      <c r="AP269" t="str">
        <f t="shared" si="91"/>
        <v/>
      </c>
      <c r="AQ269" t="str">
        <f t="shared" si="79"/>
        <v>PEDAL</v>
      </c>
    </row>
    <row r="270" spans="1:43" s="25" customFormat="1" x14ac:dyDescent="0.25">
      <c r="A270" s="25">
        <v>10302</v>
      </c>
      <c r="B270" s="26">
        <v>867488060855003</v>
      </c>
      <c r="C270" s="26">
        <v>1719487132</v>
      </c>
      <c r="D270" s="25">
        <v>-23.174956000000002</v>
      </c>
      <c r="E270" s="25">
        <v>-46.919097000000001</v>
      </c>
      <c r="F270" s="25">
        <v>708</v>
      </c>
      <c r="G270" s="25">
        <v>130</v>
      </c>
      <c r="H270" s="25">
        <v>31.8</v>
      </c>
      <c r="I270" s="25">
        <v>1</v>
      </c>
      <c r="J270" s="25">
        <v>1</v>
      </c>
      <c r="K270" s="25">
        <v>93400</v>
      </c>
      <c r="M270" s="25" t="s">
        <v>23</v>
      </c>
      <c r="N270" s="25">
        <v>46</v>
      </c>
      <c r="O270" s="25">
        <v>0</v>
      </c>
      <c r="P270" s="25">
        <v>0</v>
      </c>
      <c r="Q270" s="25">
        <v>0</v>
      </c>
      <c r="R270" s="25">
        <v>0</v>
      </c>
      <c r="S270" s="27">
        <v>45470.346435185187</v>
      </c>
      <c r="T270" s="28">
        <v>45470.346435185187</v>
      </c>
      <c r="U270" s="25">
        <f t="shared" si="92"/>
        <v>1</v>
      </c>
      <c r="V270" s="26">
        <f t="shared" si="93"/>
        <v>18</v>
      </c>
      <c r="W270" s="26" t="str">
        <f t="shared" si="80"/>
        <v>TRUE</v>
      </c>
      <c r="X270" s="26" t="str">
        <f t="shared" si="81"/>
        <v/>
      </c>
      <c r="Y270" s="26" t="str">
        <f t="shared" si="94"/>
        <v/>
      </c>
      <c r="Z270" s="29" t="str">
        <f t="shared" si="95"/>
        <v/>
      </c>
      <c r="AA270" s="29" t="str">
        <f t="shared" si="82"/>
        <v>RUN</v>
      </c>
      <c r="AB270" s="29" t="str">
        <f t="shared" si="83"/>
        <v/>
      </c>
      <c r="AC270" s="29" t="str">
        <f>IF(AND(AA270="RUN",AA271=""),"",IF(AND(AA270="RUN",AA269="RUN"),"RUN",""))</f>
        <v>RUN</v>
      </c>
      <c r="AD270" s="29"/>
      <c r="AE270" s="29" t="str">
        <f t="shared" si="96"/>
        <v/>
      </c>
      <c r="AF270" s="25" t="str">
        <f>IF(AND(AA269="RUN",AA270=""),"IDLE START","")</f>
        <v/>
      </c>
      <c r="AG270" s="29" t="str">
        <f t="shared" si="77"/>
        <v/>
      </c>
      <c r="AH270" s="25" t="str">
        <f t="shared" si="78"/>
        <v/>
      </c>
      <c r="AI270" t="str">
        <f t="shared" si="84"/>
        <v/>
      </c>
      <c r="AJ270" t="str">
        <f t="shared" si="85"/>
        <v/>
      </c>
      <c r="AK270" t="str">
        <f t="shared" si="86"/>
        <v>FAST_ACCELERATION</v>
      </c>
      <c r="AL270" t="str">
        <f t="shared" si="87"/>
        <v/>
      </c>
      <c r="AM270" t="str">
        <f t="shared" si="88"/>
        <v/>
      </c>
      <c r="AN270" t="str">
        <f t="shared" si="89"/>
        <v/>
      </c>
      <c r="AO270" t="str">
        <f t="shared" si="90"/>
        <v/>
      </c>
      <c r="AP270" t="str">
        <f t="shared" si="91"/>
        <v/>
      </c>
      <c r="AQ270" t="str">
        <f t="shared" si="79"/>
        <v>FAST_ACCELERATION</v>
      </c>
    </row>
    <row r="271" spans="1:43" x14ac:dyDescent="0.25">
      <c r="A271">
        <v>10303</v>
      </c>
      <c r="B271" s="1">
        <v>867488060855003</v>
      </c>
      <c r="C271" s="1">
        <v>1719487144</v>
      </c>
      <c r="D271">
        <v>-23.174956000000002</v>
      </c>
      <c r="E271">
        <v>-46.919097000000001</v>
      </c>
      <c r="F271">
        <v>708</v>
      </c>
      <c r="G271">
        <v>130</v>
      </c>
      <c r="H271">
        <v>0</v>
      </c>
      <c r="I271">
        <v>1</v>
      </c>
      <c r="J271">
        <v>1</v>
      </c>
      <c r="K271">
        <v>93400</v>
      </c>
      <c r="L271">
        <v>0</v>
      </c>
      <c r="M271" t="s">
        <v>19</v>
      </c>
      <c r="N271">
        <v>10</v>
      </c>
      <c r="O271">
        <v>0</v>
      </c>
      <c r="P271">
        <v>0</v>
      </c>
      <c r="Q271">
        <v>0</v>
      </c>
      <c r="R271">
        <v>0</v>
      </c>
      <c r="S271" s="4">
        <v>45470.346574074072</v>
      </c>
      <c r="T271" s="6">
        <v>45470.346574074072</v>
      </c>
      <c r="U271">
        <f t="shared" si="92"/>
        <v>1</v>
      </c>
      <c r="V271" s="1">
        <f t="shared" si="93"/>
        <v>12</v>
      </c>
      <c r="W271" s="1" t="str">
        <f t="shared" si="80"/>
        <v>TRUE</v>
      </c>
      <c r="X271" s="14" t="str">
        <f t="shared" si="81"/>
        <v/>
      </c>
      <c r="Y271" s="14" t="str">
        <f t="shared" si="94"/>
        <v/>
      </c>
      <c r="Z271" s="17" t="str">
        <f t="shared" si="95"/>
        <v/>
      </c>
      <c r="AA271" s="18" t="str">
        <f t="shared" si="82"/>
        <v>RUN</v>
      </c>
      <c r="AB271" s="18" t="str">
        <f t="shared" si="83"/>
        <v/>
      </c>
      <c r="AC271" s="18" t="str">
        <f>IF(AND(AA271="RUN",AA272=""),"",IF(AND(AA271="RUN",AA270="RUN"),"RUN",""))</f>
        <v>RUN</v>
      </c>
      <c r="AE271" s="18" t="str">
        <f t="shared" si="96"/>
        <v/>
      </c>
      <c r="AF271" t="str">
        <f>IF(AND(AA270="RUN",AA271=""),"IDLE START","")</f>
        <v/>
      </c>
      <c r="AG271" s="18" t="str">
        <f t="shared" si="77"/>
        <v/>
      </c>
      <c r="AH271" t="str">
        <f t="shared" si="78"/>
        <v/>
      </c>
      <c r="AI271" t="str">
        <f t="shared" si="84"/>
        <v/>
      </c>
      <c r="AJ271" t="str">
        <f t="shared" si="85"/>
        <v>PEDAL</v>
      </c>
      <c r="AK271" t="str">
        <f t="shared" si="86"/>
        <v/>
      </c>
      <c r="AL271" t="str">
        <f t="shared" si="87"/>
        <v/>
      </c>
      <c r="AM271" t="str">
        <f t="shared" si="88"/>
        <v/>
      </c>
      <c r="AN271" t="str">
        <f t="shared" si="89"/>
        <v/>
      </c>
      <c r="AO271" t="str">
        <f t="shared" si="90"/>
        <v/>
      </c>
      <c r="AP271" t="str">
        <f t="shared" si="91"/>
        <v/>
      </c>
      <c r="AQ271" t="str">
        <f t="shared" si="79"/>
        <v>PEDAL</v>
      </c>
    </row>
    <row r="272" spans="1:43" x14ac:dyDescent="0.25">
      <c r="A272">
        <v>10304</v>
      </c>
      <c r="B272" s="1">
        <v>867488060855003</v>
      </c>
      <c r="C272" s="1">
        <v>1719487174</v>
      </c>
      <c r="D272">
        <v>-23.176342000000002</v>
      </c>
      <c r="E272">
        <v>-46.917330999999997</v>
      </c>
      <c r="F272">
        <v>706</v>
      </c>
      <c r="G272">
        <v>129</v>
      </c>
      <c r="H272">
        <v>0</v>
      </c>
      <c r="I272">
        <v>1</v>
      </c>
      <c r="J272">
        <v>1</v>
      </c>
      <c r="K272">
        <v>93600</v>
      </c>
      <c r="L272">
        <v>0</v>
      </c>
      <c r="M272" t="s">
        <v>19</v>
      </c>
      <c r="N272">
        <v>10</v>
      </c>
      <c r="O272">
        <v>0</v>
      </c>
      <c r="P272">
        <v>0</v>
      </c>
      <c r="Q272">
        <v>0</v>
      </c>
      <c r="R272">
        <v>0</v>
      </c>
      <c r="S272" s="4">
        <v>45470.346921296295</v>
      </c>
      <c r="T272" s="6">
        <v>45470.346921296295</v>
      </c>
      <c r="U272">
        <f t="shared" si="92"/>
        <v>1</v>
      </c>
      <c r="V272" s="1">
        <f t="shared" si="93"/>
        <v>30</v>
      </c>
      <c r="W272" s="1" t="str">
        <f t="shared" si="80"/>
        <v>TRUE</v>
      </c>
      <c r="X272" s="14" t="str">
        <f t="shared" si="81"/>
        <v/>
      </c>
      <c r="Y272" s="14" t="str">
        <f t="shared" si="94"/>
        <v/>
      </c>
      <c r="Z272" s="17" t="str">
        <f t="shared" si="95"/>
        <v/>
      </c>
      <c r="AA272" s="18" t="str">
        <f t="shared" si="82"/>
        <v>RUN</v>
      </c>
      <c r="AB272" s="18" t="str">
        <f t="shared" si="83"/>
        <v/>
      </c>
      <c r="AC272" s="18" t="str">
        <f>IF(AND(AA272="RUN",AA273=""),"",IF(AND(AA272="RUN",AA271="RUN"),"RUN",""))</f>
        <v>RUN</v>
      </c>
      <c r="AE272" s="18" t="str">
        <f t="shared" si="96"/>
        <v/>
      </c>
      <c r="AF272" t="str">
        <f>IF(AND(AA271="RUN",AA272=""),"IDLE START","")</f>
        <v/>
      </c>
      <c r="AG272" s="18" t="str">
        <f t="shared" si="77"/>
        <v/>
      </c>
      <c r="AH272" t="str">
        <f t="shared" si="78"/>
        <v/>
      </c>
      <c r="AI272" t="str">
        <f t="shared" si="84"/>
        <v/>
      </c>
      <c r="AJ272" t="str">
        <f t="shared" si="85"/>
        <v>PEDAL</v>
      </c>
      <c r="AK272" t="str">
        <f t="shared" si="86"/>
        <v/>
      </c>
      <c r="AL272" t="str">
        <f t="shared" si="87"/>
        <v/>
      </c>
      <c r="AM272" t="str">
        <f t="shared" si="88"/>
        <v/>
      </c>
      <c r="AN272" t="str">
        <f t="shared" si="89"/>
        <v/>
      </c>
      <c r="AO272" t="str">
        <f t="shared" si="90"/>
        <v/>
      </c>
      <c r="AP272" t="str">
        <f t="shared" si="91"/>
        <v/>
      </c>
      <c r="AQ272" t="str">
        <f t="shared" si="79"/>
        <v>PEDAL</v>
      </c>
    </row>
    <row r="273" spans="1:43" x14ac:dyDescent="0.25">
      <c r="A273">
        <v>10305</v>
      </c>
      <c r="B273" s="1">
        <v>867488060855003</v>
      </c>
      <c r="C273" s="1">
        <v>1719487204</v>
      </c>
      <c r="D273">
        <v>-23.179480999999999</v>
      </c>
      <c r="E273">
        <v>-46.913303999999997</v>
      </c>
      <c r="F273">
        <v>720</v>
      </c>
      <c r="G273">
        <v>131</v>
      </c>
      <c r="H273">
        <v>67.400000000000006</v>
      </c>
      <c r="I273">
        <v>1</v>
      </c>
      <c r="J273">
        <v>1</v>
      </c>
      <c r="K273">
        <v>94200</v>
      </c>
      <c r="L273">
        <v>0</v>
      </c>
      <c r="M273" t="s">
        <v>19</v>
      </c>
      <c r="N273">
        <v>10</v>
      </c>
      <c r="O273">
        <v>0</v>
      </c>
      <c r="P273">
        <v>0</v>
      </c>
      <c r="Q273">
        <v>0</v>
      </c>
      <c r="R273">
        <v>0</v>
      </c>
      <c r="S273" s="4">
        <v>45470.347268518519</v>
      </c>
      <c r="T273" s="6">
        <v>45470.347268518519</v>
      </c>
      <c r="U273">
        <f t="shared" si="92"/>
        <v>1</v>
      </c>
      <c r="V273" s="1">
        <f t="shared" si="93"/>
        <v>30</v>
      </c>
      <c r="W273" s="1" t="str">
        <f t="shared" si="80"/>
        <v>TRUE</v>
      </c>
      <c r="X273" s="14" t="str">
        <f t="shared" si="81"/>
        <v/>
      </c>
      <c r="Y273" s="14" t="str">
        <f t="shared" si="94"/>
        <v/>
      </c>
      <c r="Z273" s="17" t="str">
        <f t="shared" si="95"/>
        <v/>
      </c>
      <c r="AA273" s="18" t="str">
        <f t="shared" si="82"/>
        <v>RUN</v>
      </c>
      <c r="AB273" s="18" t="str">
        <f t="shared" si="83"/>
        <v/>
      </c>
      <c r="AC273" s="18" t="str">
        <f>IF(AND(AA273="RUN",AA274=""),"",IF(AND(AA273="RUN",AA272="RUN"),"RUN",""))</f>
        <v>RUN</v>
      </c>
      <c r="AE273" s="18" t="str">
        <f t="shared" si="96"/>
        <v/>
      </c>
      <c r="AF273" t="str">
        <f>IF(AND(AA272="RUN",AA273=""),"IDLE START","")</f>
        <v/>
      </c>
      <c r="AG273" s="18" t="str">
        <f t="shared" si="77"/>
        <v/>
      </c>
      <c r="AH273" t="str">
        <f t="shared" si="78"/>
        <v/>
      </c>
      <c r="AI273" t="str">
        <f t="shared" si="84"/>
        <v/>
      </c>
      <c r="AJ273" t="str">
        <f t="shared" si="85"/>
        <v>PEDAL</v>
      </c>
      <c r="AK273" t="str">
        <f t="shared" si="86"/>
        <v/>
      </c>
      <c r="AL273" t="str">
        <f t="shared" si="87"/>
        <v/>
      </c>
      <c r="AM273" t="str">
        <f t="shared" si="88"/>
        <v/>
      </c>
      <c r="AN273" t="str">
        <f t="shared" si="89"/>
        <v/>
      </c>
      <c r="AO273" t="str">
        <f t="shared" si="90"/>
        <v/>
      </c>
      <c r="AP273" t="str">
        <f t="shared" si="91"/>
        <v/>
      </c>
      <c r="AQ273" t="str">
        <f t="shared" si="79"/>
        <v>PEDAL</v>
      </c>
    </row>
    <row r="274" spans="1:43" x14ac:dyDescent="0.25">
      <c r="A274">
        <v>10306</v>
      </c>
      <c r="B274" s="1">
        <v>867488060855003</v>
      </c>
      <c r="C274" s="1">
        <v>1719487234</v>
      </c>
      <c r="D274">
        <v>-23.184168</v>
      </c>
      <c r="E274">
        <v>-46.909104999999997</v>
      </c>
      <c r="F274">
        <v>732</v>
      </c>
      <c r="G274">
        <v>147</v>
      </c>
      <c r="H274">
        <v>90.2</v>
      </c>
      <c r="I274">
        <v>1</v>
      </c>
      <c r="J274">
        <v>1</v>
      </c>
      <c r="K274">
        <v>94900</v>
      </c>
      <c r="L274">
        <v>0</v>
      </c>
      <c r="M274" t="s">
        <v>19</v>
      </c>
      <c r="N274">
        <v>10</v>
      </c>
      <c r="O274">
        <v>0</v>
      </c>
      <c r="P274">
        <v>0</v>
      </c>
      <c r="Q274">
        <v>0</v>
      </c>
      <c r="R274">
        <v>0</v>
      </c>
      <c r="S274" s="4">
        <v>45470.347615740742</v>
      </c>
      <c r="T274" s="6">
        <v>45470.347615740742</v>
      </c>
      <c r="U274">
        <f t="shared" si="92"/>
        <v>1</v>
      </c>
      <c r="V274" s="1">
        <f t="shared" si="93"/>
        <v>30</v>
      </c>
      <c r="W274" s="1" t="str">
        <f t="shared" si="80"/>
        <v>TRUE</v>
      </c>
      <c r="X274" s="14" t="str">
        <f t="shared" si="81"/>
        <v/>
      </c>
      <c r="Y274" s="14" t="str">
        <f t="shared" si="94"/>
        <v/>
      </c>
      <c r="Z274" s="17" t="str">
        <f t="shared" si="95"/>
        <v/>
      </c>
      <c r="AA274" s="18" t="str">
        <f t="shared" si="82"/>
        <v>RUN</v>
      </c>
      <c r="AB274" s="18" t="str">
        <f t="shared" si="83"/>
        <v/>
      </c>
      <c r="AC274" s="18" t="str">
        <f>IF(AND(AA274="RUN",AA275=""),"",IF(AND(AA274="RUN",AA273="RUN"),"RUN",""))</f>
        <v>RUN</v>
      </c>
      <c r="AE274" s="18" t="str">
        <f t="shared" si="96"/>
        <v/>
      </c>
      <c r="AF274" t="str">
        <f>IF(AND(AA273="RUN",AA274=""),"IDLE START","")</f>
        <v/>
      </c>
      <c r="AG274" s="18" t="str">
        <f t="shared" si="77"/>
        <v/>
      </c>
      <c r="AH274" t="str">
        <f t="shared" si="78"/>
        <v/>
      </c>
      <c r="AI274" t="str">
        <f t="shared" si="84"/>
        <v/>
      </c>
      <c r="AJ274" t="str">
        <f t="shared" si="85"/>
        <v>PEDAL</v>
      </c>
      <c r="AK274" t="str">
        <f t="shared" si="86"/>
        <v/>
      </c>
      <c r="AL274" t="str">
        <f t="shared" si="87"/>
        <v/>
      </c>
      <c r="AM274" t="str">
        <f t="shared" si="88"/>
        <v/>
      </c>
      <c r="AN274" t="str">
        <f t="shared" si="89"/>
        <v/>
      </c>
      <c r="AO274" t="str">
        <f t="shared" si="90"/>
        <v/>
      </c>
      <c r="AP274" t="str">
        <f t="shared" si="91"/>
        <v/>
      </c>
      <c r="AQ274" t="str">
        <f t="shared" si="79"/>
        <v>PEDAL</v>
      </c>
    </row>
    <row r="275" spans="1:43" x14ac:dyDescent="0.25">
      <c r="A275">
        <v>10307</v>
      </c>
      <c r="B275" s="1">
        <v>867488060855003</v>
      </c>
      <c r="C275" s="1">
        <v>1719487264</v>
      </c>
      <c r="D275">
        <v>-23.190359999999998</v>
      </c>
      <c r="E275">
        <v>-46.906250999999997</v>
      </c>
      <c r="F275">
        <v>722</v>
      </c>
      <c r="G275">
        <v>161</v>
      </c>
      <c r="H275">
        <v>77.099999999999994</v>
      </c>
      <c r="I275">
        <v>1</v>
      </c>
      <c r="J275">
        <v>1</v>
      </c>
      <c r="K275">
        <v>95600</v>
      </c>
      <c r="L275">
        <v>0</v>
      </c>
      <c r="M275" t="s">
        <v>19</v>
      </c>
      <c r="N275">
        <v>10</v>
      </c>
      <c r="O275">
        <v>0</v>
      </c>
      <c r="P275">
        <v>0</v>
      </c>
      <c r="Q275">
        <v>0</v>
      </c>
      <c r="R275">
        <v>0</v>
      </c>
      <c r="S275" s="4">
        <v>45470.347962962966</v>
      </c>
      <c r="T275" s="6">
        <v>45470.347962962966</v>
      </c>
      <c r="U275">
        <f t="shared" si="92"/>
        <v>1</v>
      </c>
      <c r="V275" s="1">
        <f t="shared" si="93"/>
        <v>30</v>
      </c>
      <c r="W275" s="1" t="str">
        <f t="shared" si="80"/>
        <v>TRUE</v>
      </c>
      <c r="X275" s="14" t="str">
        <f t="shared" si="81"/>
        <v/>
      </c>
      <c r="Y275" s="14" t="str">
        <f t="shared" si="94"/>
        <v/>
      </c>
      <c r="Z275" s="17" t="str">
        <f t="shared" si="95"/>
        <v/>
      </c>
      <c r="AA275" s="18" t="str">
        <f t="shared" si="82"/>
        <v>RUN</v>
      </c>
      <c r="AB275" s="18" t="str">
        <f t="shared" si="83"/>
        <v/>
      </c>
      <c r="AC275" s="18" t="str">
        <f>IF(AND(AA275="RUN",AA276=""),"",IF(AND(AA275="RUN",AA274="RUN"),"RUN",""))</f>
        <v>RUN</v>
      </c>
      <c r="AE275" s="18" t="str">
        <f t="shared" si="96"/>
        <v/>
      </c>
      <c r="AF275" t="str">
        <f>IF(AND(AA274="RUN",AA275=""),"IDLE START","")</f>
        <v/>
      </c>
      <c r="AG275" s="18" t="str">
        <f t="shared" si="77"/>
        <v/>
      </c>
      <c r="AH275" t="str">
        <f t="shared" si="78"/>
        <v/>
      </c>
      <c r="AI275" t="str">
        <f t="shared" si="84"/>
        <v/>
      </c>
      <c r="AJ275" t="str">
        <f t="shared" si="85"/>
        <v>PEDAL</v>
      </c>
      <c r="AK275" t="str">
        <f t="shared" si="86"/>
        <v/>
      </c>
      <c r="AL275" t="str">
        <f t="shared" si="87"/>
        <v/>
      </c>
      <c r="AM275" t="str">
        <f t="shared" si="88"/>
        <v/>
      </c>
      <c r="AN275" t="str">
        <f t="shared" si="89"/>
        <v/>
      </c>
      <c r="AO275" t="str">
        <f t="shared" si="90"/>
        <v/>
      </c>
      <c r="AP275" t="str">
        <f t="shared" si="91"/>
        <v/>
      </c>
      <c r="AQ275" t="str">
        <f t="shared" si="79"/>
        <v>PEDAL</v>
      </c>
    </row>
    <row r="276" spans="1:43" x14ac:dyDescent="0.25">
      <c r="A276">
        <v>10308</v>
      </c>
      <c r="B276" s="1">
        <v>867488060855003</v>
      </c>
      <c r="C276" s="1">
        <v>1719487294</v>
      </c>
      <c r="D276">
        <v>-23.196128000000002</v>
      </c>
      <c r="E276">
        <v>-46.904176</v>
      </c>
      <c r="F276">
        <v>739</v>
      </c>
      <c r="G276">
        <v>161</v>
      </c>
      <c r="H276">
        <v>92</v>
      </c>
      <c r="I276">
        <v>1</v>
      </c>
      <c r="J276">
        <v>1</v>
      </c>
      <c r="K276">
        <v>96300</v>
      </c>
      <c r="L276">
        <v>0</v>
      </c>
      <c r="M276" t="s">
        <v>19</v>
      </c>
      <c r="N276">
        <v>10</v>
      </c>
      <c r="O276">
        <v>0</v>
      </c>
      <c r="P276">
        <v>0</v>
      </c>
      <c r="Q276">
        <v>0</v>
      </c>
      <c r="R276">
        <v>0</v>
      </c>
      <c r="S276" s="4">
        <v>45470.348310185182</v>
      </c>
      <c r="T276" s="6">
        <v>45470.348310185182</v>
      </c>
      <c r="U276">
        <f t="shared" si="92"/>
        <v>1</v>
      </c>
      <c r="V276" s="1">
        <f t="shared" si="93"/>
        <v>30</v>
      </c>
      <c r="W276" s="1" t="str">
        <f t="shared" si="80"/>
        <v>TRUE</v>
      </c>
      <c r="X276" s="14" t="str">
        <f t="shared" si="81"/>
        <v/>
      </c>
      <c r="Y276" s="14" t="str">
        <f t="shared" si="94"/>
        <v/>
      </c>
      <c r="Z276" s="17" t="str">
        <f t="shared" si="95"/>
        <v/>
      </c>
      <c r="AA276" s="18" t="str">
        <f t="shared" si="82"/>
        <v>RUN</v>
      </c>
      <c r="AB276" s="18" t="str">
        <f t="shared" si="83"/>
        <v/>
      </c>
      <c r="AC276" s="18" t="str">
        <f>IF(AND(AA276="RUN",AA277=""),"",IF(AND(AA276="RUN",AA275="RUN"),"RUN",""))</f>
        <v>RUN</v>
      </c>
      <c r="AE276" s="18" t="str">
        <f t="shared" si="96"/>
        <v/>
      </c>
      <c r="AF276" t="str">
        <f>IF(AND(AA275="RUN",AA276=""),"IDLE START","")</f>
        <v/>
      </c>
      <c r="AG276" s="18" t="str">
        <f t="shared" si="77"/>
        <v/>
      </c>
      <c r="AH276" t="str">
        <f t="shared" si="78"/>
        <v/>
      </c>
      <c r="AI276" t="str">
        <f t="shared" si="84"/>
        <v/>
      </c>
      <c r="AJ276" t="str">
        <f t="shared" si="85"/>
        <v>PEDAL</v>
      </c>
      <c r="AK276" t="str">
        <f t="shared" si="86"/>
        <v/>
      </c>
      <c r="AL276" t="str">
        <f t="shared" si="87"/>
        <v/>
      </c>
      <c r="AM276" t="str">
        <f t="shared" si="88"/>
        <v/>
      </c>
      <c r="AN276" t="str">
        <f t="shared" si="89"/>
        <v/>
      </c>
      <c r="AO276" t="str">
        <f t="shared" si="90"/>
        <v/>
      </c>
      <c r="AP276" t="str">
        <f t="shared" si="91"/>
        <v/>
      </c>
      <c r="AQ276" t="str">
        <f t="shared" si="79"/>
        <v>PEDAL</v>
      </c>
    </row>
    <row r="277" spans="1:43" x14ac:dyDescent="0.25">
      <c r="A277">
        <v>10309</v>
      </c>
      <c r="B277" s="1">
        <v>867488060855003</v>
      </c>
      <c r="C277" s="1">
        <v>1719487324</v>
      </c>
      <c r="D277">
        <v>-23.202985999999999</v>
      </c>
      <c r="E277">
        <v>-46.901515000000003</v>
      </c>
      <c r="F277">
        <v>748</v>
      </c>
      <c r="G277">
        <v>153</v>
      </c>
      <c r="H277">
        <v>93.8</v>
      </c>
      <c r="I277">
        <v>1</v>
      </c>
      <c r="J277">
        <v>1</v>
      </c>
      <c r="K277">
        <v>97100</v>
      </c>
      <c r="L277">
        <v>0</v>
      </c>
      <c r="M277" t="s">
        <v>19</v>
      </c>
      <c r="N277">
        <v>10</v>
      </c>
      <c r="O277">
        <v>0</v>
      </c>
      <c r="P277">
        <v>0</v>
      </c>
      <c r="Q277">
        <v>0</v>
      </c>
      <c r="R277">
        <v>0</v>
      </c>
      <c r="S277" s="4">
        <v>45470.348657407405</v>
      </c>
      <c r="T277" s="6">
        <v>45470.348657407405</v>
      </c>
      <c r="U277">
        <f t="shared" si="92"/>
        <v>1</v>
      </c>
      <c r="V277" s="1">
        <f t="shared" si="93"/>
        <v>30</v>
      </c>
      <c r="W277" s="1" t="str">
        <f t="shared" si="80"/>
        <v>TRUE</v>
      </c>
      <c r="X277" s="14" t="str">
        <f t="shared" si="81"/>
        <v/>
      </c>
      <c r="Y277" s="14" t="str">
        <f t="shared" si="94"/>
        <v/>
      </c>
      <c r="Z277" s="17" t="str">
        <f t="shared" si="95"/>
        <v/>
      </c>
      <c r="AA277" s="18" t="str">
        <f t="shared" si="82"/>
        <v>RUN</v>
      </c>
      <c r="AB277" s="18" t="str">
        <f t="shared" si="83"/>
        <v/>
      </c>
      <c r="AC277" s="18" t="str">
        <f>IF(AND(AA277="RUN",AA278=""),"",IF(AND(AA277="RUN",AA276="RUN"),"RUN",""))</f>
        <v>RUN</v>
      </c>
      <c r="AE277" s="18" t="str">
        <f t="shared" si="96"/>
        <v/>
      </c>
      <c r="AF277" t="str">
        <f>IF(AND(AA276="RUN",AA277=""),"IDLE START","")</f>
        <v/>
      </c>
      <c r="AG277" s="18" t="str">
        <f t="shared" si="77"/>
        <v/>
      </c>
      <c r="AH277" t="str">
        <f t="shared" si="78"/>
        <v/>
      </c>
      <c r="AI277" t="str">
        <f t="shared" si="84"/>
        <v/>
      </c>
      <c r="AJ277" t="str">
        <f t="shared" si="85"/>
        <v>PEDAL</v>
      </c>
      <c r="AK277" t="str">
        <f t="shared" si="86"/>
        <v/>
      </c>
      <c r="AL277" t="str">
        <f t="shared" si="87"/>
        <v/>
      </c>
      <c r="AM277" t="str">
        <f t="shared" si="88"/>
        <v/>
      </c>
      <c r="AN277" t="str">
        <f t="shared" si="89"/>
        <v/>
      </c>
      <c r="AO277" t="str">
        <f t="shared" si="90"/>
        <v/>
      </c>
      <c r="AP277" t="str">
        <f t="shared" si="91"/>
        <v/>
      </c>
      <c r="AQ277" t="str">
        <f t="shared" si="79"/>
        <v>PEDAL</v>
      </c>
    </row>
    <row r="278" spans="1:43" x14ac:dyDescent="0.25">
      <c r="A278">
        <v>10310</v>
      </c>
      <c r="B278" s="1">
        <v>867488060855003</v>
      </c>
      <c r="C278" s="1">
        <v>1719487354</v>
      </c>
      <c r="D278">
        <v>-23.207438</v>
      </c>
      <c r="E278">
        <v>-46.897638999999998</v>
      </c>
      <c r="F278">
        <v>761</v>
      </c>
      <c r="G278">
        <v>129</v>
      </c>
      <c r="H278">
        <v>65.3</v>
      </c>
      <c r="I278">
        <v>1</v>
      </c>
      <c r="J278">
        <v>1</v>
      </c>
      <c r="K278">
        <v>97700</v>
      </c>
      <c r="L278">
        <v>0</v>
      </c>
      <c r="M278" t="s">
        <v>19</v>
      </c>
      <c r="N278">
        <v>10</v>
      </c>
      <c r="O278">
        <v>0</v>
      </c>
      <c r="P278">
        <v>0</v>
      </c>
      <c r="Q278">
        <v>0</v>
      </c>
      <c r="R278">
        <v>0</v>
      </c>
      <c r="S278" s="4">
        <v>45470.349004629628</v>
      </c>
      <c r="T278" s="6">
        <v>45470.349004629628</v>
      </c>
      <c r="U278">
        <f t="shared" si="92"/>
        <v>1</v>
      </c>
      <c r="V278" s="1">
        <f t="shared" si="93"/>
        <v>30</v>
      </c>
      <c r="W278" s="1" t="str">
        <f t="shared" si="80"/>
        <v>TRUE</v>
      </c>
      <c r="X278" s="14" t="str">
        <f t="shared" si="81"/>
        <v/>
      </c>
      <c r="Y278" s="14" t="str">
        <f t="shared" si="94"/>
        <v/>
      </c>
      <c r="Z278" s="17" t="str">
        <f t="shared" si="95"/>
        <v/>
      </c>
      <c r="AA278" s="18" t="str">
        <f t="shared" si="82"/>
        <v>RUN</v>
      </c>
      <c r="AB278" s="18" t="str">
        <f t="shared" si="83"/>
        <v/>
      </c>
      <c r="AC278" s="18" t="str">
        <f>IF(AND(AA278="RUN",AA279=""),"",IF(AND(AA278="RUN",AA277="RUN"),"RUN",""))</f>
        <v>RUN</v>
      </c>
      <c r="AE278" s="18" t="str">
        <f t="shared" si="96"/>
        <v/>
      </c>
      <c r="AF278" t="str">
        <f>IF(AND(AA277="RUN",AA278=""),"IDLE START","")</f>
        <v/>
      </c>
      <c r="AG278" s="18" t="str">
        <f t="shared" si="77"/>
        <v/>
      </c>
      <c r="AH278" t="str">
        <f t="shared" si="78"/>
        <v/>
      </c>
      <c r="AI278" t="str">
        <f t="shared" si="84"/>
        <v/>
      </c>
      <c r="AJ278" t="str">
        <f t="shared" si="85"/>
        <v>PEDAL</v>
      </c>
      <c r="AK278" t="str">
        <f t="shared" si="86"/>
        <v/>
      </c>
      <c r="AL278" t="str">
        <f t="shared" si="87"/>
        <v/>
      </c>
      <c r="AM278" t="str">
        <f t="shared" si="88"/>
        <v/>
      </c>
      <c r="AN278" t="str">
        <f t="shared" si="89"/>
        <v/>
      </c>
      <c r="AO278" t="str">
        <f t="shared" si="90"/>
        <v/>
      </c>
      <c r="AP278" t="str">
        <f t="shared" si="91"/>
        <v/>
      </c>
      <c r="AQ278" t="str">
        <f t="shared" si="79"/>
        <v>PEDAL</v>
      </c>
    </row>
    <row r="279" spans="1:43" x14ac:dyDescent="0.25">
      <c r="A279">
        <v>10313</v>
      </c>
      <c r="B279" s="1">
        <v>867488060855003</v>
      </c>
      <c r="C279" s="1">
        <v>1719487384</v>
      </c>
      <c r="D279">
        <v>-23.210864000000001</v>
      </c>
      <c r="E279">
        <v>-46.892201999999997</v>
      </c>
      <c r="F279">
        <v>754</v>
      </c>
      <c r="G279">
        <v>123</v>
      </c>
      <c r="H279">
        <v>90.6</v>
      </c>
      <c r="I279">
        <v>1</v>
      </c>
      <c r="J279">
        <v>1</v>
      </c>
      <c r="K279">
        <v>98400</v>
      </c>
      <c r="L279">
        <v>0</v>
      </c>
      <c r="M279" t="s">
        <v>19</v>
      </c>
      <c r="N279">
        <v>10</v>
      </c>
      <c r="O279">
        <v>0</v>
      </c>
      <c r="P279">
        <v>0</v>
      </c>
      <c r="Q279">
        <v>0</v>
      </c>
      <c r="R279">
        <v>0</v>
      </c>
      <c r="S279" s="4">
        <v>45470.349351851852</v>
      </c>
      <c r="T279" s="6">
        <v>45470.349351851852</v>
      </c>
      <c r="U279">
        <f t="shared" si="92"/>
        <v>1</v>
      </c>
      <c r="V279" s="1">
        <f t="shared" si="93"/>
        <v>30</v>
      </c>
      <c r="W279" s="1" t="str">
        <f t="shared" si="80"/>
        <v>TRUE</v>
      </c>
      <c r="X279" s="14" t="str">
        <f t="shared" si="81"/>
        <v/>
      </c>
      <c r="Y279" s="14" t="str">
        <f t="shared" si="94"/>
        <v/>
      </c>
      <c r="Z279" s="17" t="str">
        <f t="shared" si="95"/>
        <v/>
      </c>
      <c r="AA279" s="18" t="str">
        <f t="shared" si="82"/>
        <v>RUN</v>
      </c>
      <c r="AB279" s="18" t="str">
        <f t="shared" si="83"/>
        <v/>
      </c>
      <c r="AC279" s="18" t="str">
        <f>IF(AND(AA279="RUN",AA280=""),"",IF(AND(AA279="RUN",AA278="RUN"),"RUN",""))</f>
        <v>RUN</v>
      </c>
      <c r="AE279" s="18" t="str">
        <f t="shared" si="96"/>
        <v/>
      </c>
      <c r="AF279" t="str">
        <f>IF(AND(AA278="RUN",AA279=""),"IDLE START","")</f>
        <v/>
      </c>
      <c r="AG279" s="18" t="str">
        <f t="shared" si="77"/>
        <v/>
      </c>
      <c r="AH279" t="str">
        <f t="shared" si="78"/>
        <v/>
      </c>
      <c r="AI279" t="str">
        <f t="shared" si="84"/>
        <v/>
      </c>
      <c r="AJ279" t="str">
        <f t="shared" si="85"/>
        <v>PEDAL</v>
      </c>
      <c r="AK279" t="str">
        <f t="shared" si="86"/>
        <v/>
      </c>
      <c r="AL279" t="str">
        <f t="shared" si="87"/>
        <v/>
      </c>
      <c r="AM279" t="str">
        <f t="shared" si="88"/>
        <v/>
      </c>
      <c r="AN279" t="str">
        <f t="shared" si="89"/>
        <v/>
      </c>
      <c r="AO279" t="str">
        <f t="shared" si="90"/>
        <v/>
      </c>
      <c r="AP279" t="str">
        <f t="shared" si="91"/>
        <v/>
      </c>
      <c r="AQ279" t="str">
        <f t="shared" si="79"/>
        <v>PEDAL</v>
      </c>
    </row>
    <row r="280" spans="1:43" x14ac:dyDescent="0.25">
      <c r="A280">
        <v>10314</v>
      </c>
      <c r="B280" s="1">
        <v>867488060855003</v>
      </c>
      <c r="C280" s="1">
        <v>1719487414</v>
      </c>
      <c r="D280">
        <v>-23.214663999999999</v>
      </c>
      <c r="E280">
        <v>-46.886091</v>
      </c>
      <c r="F280">
        <v>755</v>
      </c>
      <c r="G280">
        <v>124</v>
      </c>
      <c r="H280">
        <v>90.8</v>
      </c>
      <c r="I280">
        <v>1</v>
      </c>
      <c r="J280">
        <v>1</v>
      </c>
      <c r="K280">
        <v>99200</v>
      </c>
      <c r="L280">
        <v>0</v>
      </c>
      <c r="M280" t="s">
        <v>19</v>
      </c>
      <c r="N280">
        <v>10</v>
      </c>
      <c r="O280">
        <v>0</v>
      </c>
      <c r="P280">
        <v>0</v>
      </c>
      <c r="Q280">
        <v>0</v>
      </c>
      <c r="R280">
        <v>0</v>
      </c>
      <c r="S280" s="4">
        <v>45470.349699074075</v>
      </c>
      <c r="T280" s="6">
        <v>45470.349699074075</v>
      </c>
      <c r="U280">
        <f t="shared" si="92"/>
        <v>1</v>
      </c>
      <c r="V280" s="1">
        <f t="shared" si="93"/>
        <v>30</v>
      </c>
      <c r="W280" s="1" t="str">
        <f t="shared" si="80"/>
        <v>TRUE</v>
      </c>
      <c r="X280" s="14" t="str">
        <f t="shared" si="81"/>
        <v/>
      </c>
      <c r="Y280" s="14" t="str">
        <f t="shared" si="94"/>
        <v/>
      </c>
      <c r="Z280" s="17" t="str">
        <f t="shared" si="95"/>
        <v/>
      </c>
      <c r="AA280" s="18" t="str">
        <f t="shared" si="82"/>
        <v>RUN</v>
      </c>
      <c r="AB280" s="18" t="str">
        <f t="shared" si="83"/>
        <v/>
      </c>
      <c r="AC280" s="18" t="str">
        <f>IF(AND(AA280="RUN",AA281=""),"",IF(AND(AA280="RUN",AA279="RUN"),"RUN",""))</f>
        <v>RUN</v>
      </c>
      <c r="AE280" s="18" t="str">
        <f t="shared" si="96"/>
        <v/>
      </c>
      <c r="AF280" t="str">
        <f>IF(AND(AA279="RUN",AA280=""),"IDLE START","")</f>
        <v/>
      </c>
      <c r="AG280" s="18" t="str">
        <f t="shared" si="77"/>
        <v/>
      </c>
      <c r="AH280" t="str">
        <f t="shared" si="78"/>
        <v/>
      </c>
      <c r="AI280" t="str">
        <f t="shared" si="84"/>
        <v/>
      </c>
      <c r="AJ280" t="str">
        <f t="shared" si="85"/>
        <v>PEDAL</v>
      </c>
      <c r="AK280" t="str">
        <f t="shared" si="86"/>
        <v/>
      </c>
      <c r="AL280" t="str">
        <f t="shared" si="87"/>
        <v/>
      </c>
      <c r="AM280" t="str">
        <f t="shared" si="88"/>
        <v/>
      </c>
      <c r="AN280" t="str">
        <f t="shared" si="89"/>
        <v/>
      </c>
      <c r="AO280" t="str">
        <f t="shared" si="90"/>
        <v/>
      </c>
      <c r="AP280" t="str">
        <f t="shared" si="91"/>
        <v/>
      </c>
      <c r="AQ280" t="str">
        <f t="shared" si="79"/>
        <v>PEDAL</v>
      </c>
    </row>
    <row r="281" spans="1:43" x14ac:dyDescent="0.25">
      <c r="A281">
        <v>10315</v>
      </c>
      <c r="B281" s="1">
        <v>867488060855003</v>
      </c>
      <c r="C281" s="1">
        <v>1719487444</v>
      </c>
      <c r="D281">
        <v>-23.219335999999998</v>
      </c>
      <c r="E281">
        <v>-46.881067999999999</v>
      </c>
      <c r="F281">
        <v>746</v>
      </c>
      <c r="G281">
        <v>140</v>
      </c>
      <c r="H281">
        <v>75.599999999999994</v>
      </c>
      <c r="I281">
        <v>1</v>
      </c>
      <c r="J281">
        <v>1</v>
      </c>
      <c r="K281">
        <v>99900</v>
      </c>
      <c r="L281">
        <v>0</v>
      </c>
      <c r="M281" t="s">
        <v>19</v>
      </c>
      <c r="N281">
        <v>10</v>
      </c>
      <c r="O281">
        <v>0</v>
      </c>
      <c r="P281">
        <v>0</v>
      </c>
      <c r="Q281">
        <v>0</v>
      </c>
      <c r="R281">
        <v>0</v>
      </c>
      <c r="S281" s="4">
        <v>45470.350046296298</v>
      </c>
      <c r="T281" s="6">
        <v>45470.350046296298</v>
      </c>
      <c r="U281">
        <f t="shared" si="92"/>
        <v>1</v>
      </c>
      <c r="V281" s="1">
        <f t="shared" si="93"/>
        <v>30</v>
      </c>
      <c r="W281" s="1" t="str">
        <f t="shared" si="80"/>
        <v>TRUE</v>
      </c>
      <c r="X281" s="14" t="str">
        <f t="shared" si="81"/>
        <v/>
      </c>
      <c r="Y281" s="14" t="str">
        <f t="shared" si="94"/>
        <v/>
      </c>
      <c r="Z281" s="17" t="str">
        <f t="shared" si="95"/>
        <v/>
      </c>
      <c r="AA281" s="18" t="str">
        <f t="shared" si="82"/>
        <v>RUN</v>
      </c>
      <c r="AB281" s="18" t="str">
        <f t="shared" si="83"/>
        <v/>
      </c>
      <c r="AC281" s="18" t="str">
        <f>IF(AND(AA281="RUN",AA282=""),"",IF(AND(AA281="RUN",AA280="RUN"),"RUN",""))</f>
        <v>RUN</v>
      </c>
      <c r="AE281" s="18" t="str">
        <f t="shared" si="96"/>
        <v/>
      </c>
      <c r="AF281" t="str">
        <f>IF(AND(AA280="RUN",AA281=""),"IDLE START","")</f>
        <v/>
      </c>
      <c r="AG281" s="18" t="str">
        <f t="shared" si="77"/>
        <v/>
      </c>
      <c r="AH281" t="str">
        <f t="shared" si="78"/>
        <v/>
      </c>
      <c r="AI281" t="str">
        <f t="shared" si="84"/>
        <v/>
      </c>
      <c r="AJ281" t="str">
        <f t="shared" si="85"/>
        <v>PEDAL</v>
      </c>
      <c r="AK281" t="str">
        <f t="shared" si="86"/>
        <v/>
      </c>
      <c r="AL281" t="str">
        <f t="shared" si="87"/>
        <v/>
      </c>
      <c r="AM281" t="str">
        <f t="shared" si="88"/>
        <v/>
      </c>
      <c r="AN281" t="str">
        <f t="shared" si="89"/>
        <v/>
      </c>
      <c r="AO281" t="str">
        <f t="shared" si="90"/>
        <v/>
      </c>
      <c r="AP281" t="str">
        <f t="shared" si="91"/>
        <v/>
      </c>
      <c r="AQ281" t="str">
        <f t="shared" si="79"/>
        <v>PEDAL</v>
      </c>
    </row>
    <row r="282" spans="1:43" x14ac:dyDescent="0.25">
      <c r="A282">
        <v>10316</v>
      </c>
      <c r="B282" s="1">
        <v>867488060855003</v>
      </c>
      <c r="C282" s="1">
        <v>1719487474</v>
      </c>
      <c r="D282">
        <v>-23.223821999999998</v>
      </c>
      <c r="E282">
        <v>-46.877082999999999</v>
      </c>
      <c r="F282">
        <v>745</v>
      </c>
      <c r="G282">
        <v>140</v>
      </c>
      <c r="H282">
        <v>74</v>
      </c>
      <c r="I282">
        <v>1</v>
      </c>
      <c r="J282">
        <v>1</v>
      </c>
      <c r="K282">
        <v>100600</v>
      </c>
      <c r="L282">
        <v>0</v>
      </c>
      <c r="M282" t="s">
        <v>19</v>
      </c>
      <c r="N282">
        <v>10</v>
      </c>
      <c r="O282">
        <v>0</v>
      </c>
      <c r="P282">
        <v>0</v>
      </c>
      <c r="Q282">
        <v>0</v>
      </c>
      <c r="R282">
        <v>0</v>
      </c>
      <c r="S282" s="4">
        <v>45470.350393518522</v>
      </c>
      <c r="T282" s="6">
        <v>45470.350393518522</v>
      </c>
      <c r="U282">
        <f t="shared" si="92"/>
        <v>1</v>
      </c>
      <c r="V282" s="1">
        <f t="shared" si="93"/>
        <v>30</v>
      </c>
      <c r="W282" s="1" t="str">
        <f t="shared" si="80"/>
        <v>TRUE</v>
      </c>
      <c r="X282" s="14" t="str">
        <f t="shared" si="81"/>
        <v/>
      </c>
      <c r="Y282" s="14" t="str">
        <f t="shared" si="94"/>
        <v/>
      </c>
      <c r="Z282" s="17" t="str">
        <f t="shared" si="95"/>
        <v/>
      </c>
      <c r="AA282" s="18" t="str">
        <f t="shared" si="82"/>
        <v>RUN</v>
      </c>
      <c r="AB282" s="18" t="str">
        <f t="shared" si="83"/>
        <v/>
      </c>
      <c r="AC282" s="18" t="str">
        <f>IF(AND(AA282="RUN",AA283=""),"",IF(AND(AA282="RUN",AA281="RUN"),"RUN",""))</f>
        <v>RUN</v>
      </c>
      <c r="AE282" s="18" t="str">
        <f t="shared" si="96"/>
        <v/>
      </c>
      <c r="AF282" t="str">
        <f>IF(AND(AA281="RUN",AA282=""),"IDLE START","")</f>
        <v/>
      </c>
      <c r="AG282" s="18" t="str">
        <f t="shared" si="77"/>
        <v/>
      </c>
      <c r="AH282" t="str">
        <f t="shared" si="78"/>
        <v/>
      </c>
      <c r="AI282" t="str">
        <f t="shared" si="84"/>
        <v/>
      </c>
      <c r="AJ282" t="str">
        <f t="shared" si="85"/>
        <v>PEDAL</v>
      </c>
      <c r="AK282" t="str">
        <f t="shared" si="86"/>
        <v/>
      </c>
      <c r="AL282" t="str">
        <f t="shared" si="87"/>
        <v/>
      </c>
      <c r="AM282" t="str">
        <f t="shared" si="88"/>
        <v/>
      </c>
      <c r="AN282" t="str">
        <f t="shared" si="89"/>
        <v/>
      </c>
      <c r="AO282" t="str">
        <f t="shared" si="90"/>
        <v/>
      </c>
      <c r="AP282" t="str">
        <f t="shared" si="91"/>
        <v/>
      </c>
      <c r="AQ282" t="str">
        <f t="shared" si="79"/>
        <v>PEDAL</v>
      </c>
    </row>
    <row r="283" spans="1:43" x14ac:dyDescent="0.25">
      <c r="A283">
        <v>10317</v>
      </c>
      <c r="B283" s="1">
        <v>867488060855003</v>
      </c>
      <c r="C283" s="1">
        <v>1719487504</v>
      </c>
      <c r="D283">
        <v>-23.229611999999999</v>
      </c>
      <c r="E283">
        <v>-46.873655999999997</v>
      </c>
      <c r="F283">
        <v>748</v>
      </c>
      <c r="G283">
        <v>154</v>
      </c>
      <c r="H283">
        <v>103.1</v>
      </c>
      <c r="I283">
        <v>1</v>
      </c>
      <c r="J283">
        <v>1</v>
      </c>
      <c r="K283">
        <v>101300</v>
      </c>
      <c r="L283">
        <v>0</v>
      </c>
      <c r="M283" t="s">
        <v>19</v>
      </c>
      <c r="N283">
        <v>10</v>
      </c>
      <c r="O283">
        <v>0</v>
      </c>
      <c r="P283">
        <v>0</v>
      </c>
      <c r="Q283">
        <v>0</v>
      </c>
      <c r="R283">
        <v>0</v>
      </c>
      <c r="S283" s="4">
        <v>45470.350740740738</v>
      </c>
      <c r="T283" s="6">
        <v>45470.350740740738</v>
      </c>
      <c r="U283">
        <f t="shared" si="92"/>
        <v>1</v>
      </c>
      <c r="V283" s="1">
        <f t="shared" si="93"/>
        <v>30</v>
      </c>
      <c r="W283" s="1" t="str">
        <f t="shared" si="80"/>
        <v>TRUE</v>
      </c>
      <c r="X283" s="14" t="str">
        <f t="shared" si="81"/>
        <v/>
      </c>
      <c r="Y283" s="14" t="str">
        <f t="shared" si="94"/>
        <v/>
      </c>
      <c r="Z283" s="17" t="str">
        <f t="shared" si="95"/>
        <v/>
      </c>
      <c r="AA283" s="18" t="str">
        <f t="shared" si="82"/>
        <v>RUN</v>
      </c>
      <c r="AB283" s="18" t="str">
        <f t="shared" si="83"/>
        <v/>
      </c>
      <c r="AC283" s="18" t="str">
        <f>IF(AND(AA283="RUN",AA284=""),"",IF(AND(AA283="RUN",AA282="RUN"),"RUN",""))</f>
        <v>RUN</v>
      </c>
      <c r="AE283" s="18" t="str">
        <f t="shared" si="96"/>
        <v/>
      </c>
      <c r="AF283" t="str">
        <f>IF(AND(AA282="RUN",AA283=""),"IDLE START","")</f>
        <v/>
      </c>
      <c r="AG283" s="18" t="str">
        <f t="shared" si="77"/>
        <v/>
      </c>
      <c r="AH283" t="str">
        <f t="shared" si="78"/>
        <v/>
      </c>
      <c r="AI283" t="str">
        <f t="shared" si="84"/>
        <v/>
      </c>
      <c r="AJ283" t="str">
        <f t="shared" si="85"/>
        <v>PEDAL</v>
      </c>
      <c r="AK283" t="str">
        <f t="shared" si="86"/>
        <v/>
      </c>
      <c r="AL283" t="str">
        <f t="shared" si="87"/>
        <v/>
      </c>
      <c r="AM283" t="str">
        <f t="shared" si="88"/>
        <v/>
      </c>
      <c r="AN283" t="str">
        <f t="shared" si="89"/>
        <v/>
      </c>
      <c r="AO283" t="str">
        <f t="shared" si="90"/>
        <v/>
      </c>
      <c r="AP283" t="str">
        <f t="shared" si="91"/>
        <v/>
      </c>
      <c r="AQ283" t="str">
        <f t="shared" si="79"/>
        <v>PEDAL</v>
      </c>
    </row>
    <row r="284" spans="1:43" x14ac:dyDescent="0.25">
      <c r="A284">
        <v>10318</v>
      </c>
      <c r="B284" s="1">
        <v>867488060855003</v>
      </c>
      <c r="C284" s="1">
        <v>1719487534</v>
      </c>
      <c r="D284">
        <v>-23.235685</v>
      </c>
      <c r="E284">
        <v>-46.870590999999997</v>
      </c>
      <c r="F284">
        <v>761</v>
      </c>
      <c r="G284">
        <v>156</v>
      </c>
      <c r="H284">
        <v>99.9</v>
      </c>
      <c r="I284">
        <v>1</v>
      </c>
      <c r="J284">
        <v>1</v>
      </c>
      <c r="K284">
        <v>102000</v>
      </c>
      <c r="L284">
        <v>0</v>
      </c>
      <c r="M284" t="s">
        <v>19</v>
      </c>
      <c r="N284">
        <v>10</v>
      </c>
      <c r="O284">
        <v>0</v>
      </c>
      <c r="P284">
        <v>0</v>
      </c>
      <c r="Q284">
        <v>0</v>
      </c>
      <c r="R284">
        <v>0</v>
      </c>
      <c r="S284" s="4">
        <v>45470.351087962961</v>
      </c>
      <c r="T284" s="6">
        <v>45470.351087962961</v>
      </c>
      <c r="U284">
        <f t="shared" si="92"/>
        <v>1</v>
      </c>
      <c r="V284" s="1">
        <f t="shared" si="93"/>
        <v>30</v>
      </c>
      <c r="W284" s="1" t="str">
        <f t="shared" si="80"/>
        <v>TRUE</v>
      </c>
      <c r="X284" s="14" t="str">
        <f t="shared" si="81"/>
        <v/>
      </c>
      <c r="Y284" s="14" t="str">
        <f t="shared" si="94"/>
        <v/>
      </c>
      <c r="Z284" s="17" t="str">
        <f t="shared" si="95"/>
        <v/>
      </c>
      <c r="AA284" s="18" t="str">
        <f t="shared" si="82"/>
        <v>RUN</v>
      </c>
      <c r="AB284" s="18" t="str">
        <f t="shared" si="83"/>
        <v/>
      </c>
      <c r="AC284" s="18" t="str">
        <f>IF(AND(AA284="RUN",AA285=""),"",IF(AND(AA284="RUN",AA283="RUN"),"RUN",""))</f>
        <v>RUN</v>
      </c>
      <c r="AE284" s="18" t="str">
        <f t="shared" si="96"/>
        <v/>
      </c>
      <c r="AF284" t="str">
        <f>IF(AND(AA283="RUN",AA284=""),"IDLE START","")</f>
        <v/>
      </c>
      <c r="AG284" s="18" t="str">
        <f t="shared" si="77"/>
        <v/>
      </c>
      <c r="AH284" t="str">
        <f t="shared" si="78"/>
        <v/>
      </c>
      <c r="AI284" t="str">
        <f t="shared" si="84"/>
        <v/>
      </c>
      <c r="AJ284" t="str">
        <f t="shared" si="85"/>
        <v>PEDAL</v>
      </c>
      <c r="AK284" t="str">
        <f t="shared" si="86"/>
        <v/>
      </c>
      <c r="AL284" t="str">
        <f t="shared" si="87"/>
        <v/>
      </c>
      <c r="AM284" t="str">
        <f t="shared" si="88"/>
        <v/>
      </c>
      <c r="AN284" t="str">
        <f t="shared" si="89"/>
        <v/>
      </c>
      <c r="AO284" t="str">
        <f t="shared" si="90"/>
        <v/>
      </c>
      <c r="AP284" t="str">
        <f t="shared" si="91"/>
        <v/>
      </c>
      <c r="AQ284" t="str">
        <f t="shared" si="79"/>
        <v>PEDAL</v>
      </c>
    </row>
    <row r="285" spans="1:43" x14ac:dyDescent="0.25">
      <c r="A285">
        <v>10319</v>
      </c>
      <c r="B285" s="1">
        <v>867488060855003</v>
      </c>
      <c r="C285" s="1">
        <v>1719487564</v>
      </c>
      <c r="D285">
        <v>-23.243041000000002</v>
      </c>
      <c r="E285">
        <v>-46.868572</v>
      </c>
      <c r="F285">
        <v>748</v>
      </c>
      <c r="G285">
        <v>160</v>
      </c>
      <c r="H285">
        <v>101.8</v>
      </c>
      <c r="I285">
        <v>1</v>
      </c>
      <c r="J285">
        <v>1</v>
      </c>
      <c r="K285">
        <v>102900</v>
      </c>
      <c r="L285">
        <v>0</v>
      </c>
      <c r="M285" t="s">
        <v>19</v>
      </c>
      <c r="N285">
        <v>10</v>
      </c>
      <c r="O285">
        <v>0</v>
      </c>
      <c r="P285">
        <v>0</v>
      </c>
      <c r="Q285">
        <v>0</v>
      </c>
      <c r="R285">
        <v>0</v>
      </c>
      <c r="S285" s="4">
        <v>45470.351435185185</v>
      </c>
      <c r="T285" s="6">
        <v>45470.351435185185</v>
      </c>
      <c r="U285">
        <f t="shared" si="92"/>
        <v>1</v>
      </c>
      <c r="V285" s="1">
        <f t="shared" si="93"/>
        <v>30</v>
      </c>
      <c r="W285" s="1" t="str">
        <f t="shared" si="80"/>
        <v>TRUE</v>
      </c>
      <c r="X285" s="14" t="str">
        <f t="shared" si="81"/>
        <v/>
      </c>
      <c r="Y285" s="14" t="str">
        <f t="shared" si="94"/>
        <v/>
      </c>
      <c r="Z285" s="17" t="str">
        <f t="shared" si="95"/>
        <v/>
      </c>
      <c r="AA285" s="18" t="str">
        <f t="shared" si="82"/>
        <v>RUN</v>
      </c>
      <c r="AB285" s="18" t="str">
        <f t="shared" si="83"/>
        <v/>
      </c>
      <c r="AC285" s="18" t="str">
        <f>IF(AND(AA285="RUN",AA286=""),"",IF(AND(AA285="RUN",AA284="RUN"),"RUN",""))</f>
        <v>RUN</v>
      </c>
      <c r="AE285" s="18" t="str">
        <f t="shared" si="96"/>
        <v/>
      </c>
      <c r="AF285" t="str">
        <f>IF(AND(AA284="RUN",AA285=""),"IDLE START","")</f>
        <v/>
      </c>
      <c r="AG285" s="18" t="str">
        <f t="shared" si="77"/>
        <v/>
      </c>
      <c r="AH285" t="str">
        <f t="shared" si="78"/>
        <v/>
      </c>
      <c r="AI285" t="str">
        <f t="shared" si="84"/>
        <v/>
      </c>
      <c r="AJ285" t="str">
        <f t="shared" si="85"/>
        <v>PEDAL</v>
      </c>
      <c r="AK285" t="str">
        <f t="shared" si="86"/>
        <v/>
      </c>
      <c r="AL285" t="str">
        <f t="shared" si="87"/>
        <v/>
      </c>
      <c r="AM285" t="str">
        <f t="shared" si="88"/>
        <v/>
      </c>
      <c r="AN285" t="str">
        <f t="shared" si="89"/>
        <v/>
      </c>
      <c r="AO285" t="str">
        <f t="shared" si="90"/>
        <v/>
      </c>
      <c r="AP285" t="str">
        <f t="shared" si="91"/>
        <v/>
      </c>
      <c r="AQ285" t="str">
        <f t="shared" si="79"/>
        <v>PEDAL</v>
      </c>
    </row>
    <row r="286" spans="1:43" x14ac:dyDescent="0.25">
      <c r="A286">
        <v>10320</v>
      </c>
      <c r="B286" s="1">
        <v>867488060855003</v>
      </c>
      <c r="C286" s="1">
        <v>1719487594</v>
      </c>
      <c r="D286">
        <v>-23.250198000000001</v>
      </c>
      <c r="E286">
        <v>-46.865879</v>
      </c>
      <c r="F286">
        <v>756</v>
      </c>
      <c r="G286">
        <v>182</v>
      </c>
      <c r="H286">
        <v>101.9</v>
      </c>
      <c r="I286">
        <v>1</v>
      </c>
      <c r="J286">
        <v>1</v>
      </c>
      <c r="K286">
        <v>103700</v>
      </c>
      <c r="L286">
        <v>0</v>
      </c>
      <c r="M286" t="s">
        <v>19</v>
      </c>
      <c r="N286">
        <v>10</v>
      </c>
      <c r="O286">
        <v>0</v>
      </c>
      <c r="P286">
        <v>0</v>
      </c>
      <c r="Q286">
        <v>0</v>
      </c>
      <c r="R286">
        <v>0</v>
      </c>
      <c r="S286" s="4">
        <v>45470.351782407408</v>
      </c>
      <c r="T286" s="6">
        <v>45470.351782407408</v>
      </c>
      <c r="U286">
        <f t="shared" si="92"/>
        <v>1</v>
      </c>
      <c r="V286" s="1">
        <f t="shared" si="93"/>
        <v>30</v>
      </c>
      <c r="W286" s="1" t="str">
        <f t="shared" si="80"/>
        <v>TRUE</v>
      </c>
      <c r="X286" s="14" t="str">
        <f t="shared" si="81"/>
        <v/>
      </c>
      <c r="Y286" s="14" t="str">
        <f t="shared" si="94"/>
        <v/>
      </c>
      <c r="Z286" s="17" t="str">
        <f t="shared" si="95"/>
        <v/>
      </c>
      <c r="AA286" s="18" t="str">
        <f t="shared" si="82"/>
        <v>RUN</v>
      </c>
      <c r="AB286" s="18" t="str">
        <f t="shared" si="83"/>
        <v/>
      </c>
      <c r="AC286" s="18" t="str">
        <f>IF(AND(AA286="RUN",AA287=""),"",IF(AND(AA286="RUN",AA285="RUN"),"RUN",""))</f>
        <v>RUN</v>
      </c>
      <c r="AE286" s="18" t="str">
        <f t="shared" si="96"/>
        <v/>
      </c>
      <c r="AF286" t="str">
        <f>IF(AND(AA285="RUN",AA286=""),"IDLE START","")</f>
        <v/>
      </c>
      <c r="AG286" s="18" t="str">
        <f t="shared" si="77"/>
        <v/>
      </c>
      <c r="AH286" t="str">
        <f t="shared" si="78"/>
        <v/>
      </c>
      <c r="AI286" t="str">
        <f t="shared" si="84"/>
        <v/>
      </c>
      <c r="AJ286" t="str">
        <f t="shared" si="85"/>
        <v>PEDAL</v>
      </c>
      <c r="AK286" t="str">
        <f t="shared" si="86"/>
        <v/>
      </c>
      <c r="AL286" t="str">
        <f t="shared" si="87"/>
        <v/>
      </c>
      <c r="AM286" t="str">
        <f t="shared" si="88"/>
        <v/>
      </c>
      <c r="AN286" t="str">
        <f t="shared" si="89"/>
        <v/>
      </c>
      <c r="AO286" t="str">
        <f t="shared" si="90"/>
        <v/>
      </c>
      <c r="AP286" t="str">
        <f t="shared" si="91"/>
        <v/>
      </c>
      <c r="AQ286" t="str">
        <f t="shared" si="79"/>
        <v>PEDAL</v>
      </c>
    </row>
    <row r="287" spans="1:43" x14ac:dyDescent="0.25">
      <c r="A287">
        <v>10321</v>
      </c>
      <c r="B287" s="1">
        <v>867488060855003</v>
      </c>
      <c r="C287" s="1">
        <v>1719487624</v>
      </c>
      <c r="D287">
        <v>-23.257657999999999</v>
      </c>
      <c r="E287">
        <v>-46.867356000000001</v>
      </c>
      <c r="F287">
        <v>766</v>
      </c>
      <c r="G287">
        <v>172</v>
      </c>
      <c r="H287">
        <v>101.5</v>
      </c>
      <c r="I287">
        <v>1</v>
      </c>
      <c r="J287">
        <v>1</v>
      </c>
      <c r="K287">
        <v>104600</v>
      </c>
      <c r="L287">
        <v>0</v>
      </c>
      <c r="M287" t="s">
        <v>19</v>
      </c>
      <c r="N287">
        <v>10</v>
      </c>
      <c r="O287">
        <v>0</v>
      </c>
      <c r="P287">
        <v>0</v>
      </c>
      <c r="Q287">
        <v>0</v>
      </c>
      <c r="R287">
        <v>0</v>
      </c>
      <c r="S287" s="4">
        <v>45470.352129629631</v>
      </c>
      <c r="T287" s="6">
        <v>45470.352129629631</v>
      </c>
      <c r="U287">
        <f t="shared" si="92"/>
        <v>1</v>
      </c>
      <c r="V287" s="1">
        <f t="shared" si="93"/>
        <v>30</v>
      </c>
      <c r="W287" s="1" t="str">
        <f t="shared" si="80"/>
        <v>TRUE</v>
      </c>
      <c r="X287" s="14" t="str">
        <f t="shared" si="81"/>
        <v/>
      </c>
      <c r="Y287" s="14" t="str">
        <f t="shared" si="94"/>
        <v/>
      </c>
      <c r="Z287" s="17" t="str">
        <f t="shared" si="95"/>
        <v/>
      </c>
      <c r="AA287" s="18" t="str">
        <f t="shared" si="82"/>
        <v>RUN</v>
      </c>
      <c r="AB287" s="18" t="str">
        <f t="shared" si="83"/>
        <v/>
      </c>
      <c r="AC287" s="18" t="str">
        <f>IF(AND(AA287="RUN",AA288=""),"",IF(AND(AA287="RUN",AA286="RUN"),"RUN",""))</f>
        <v>RUN</v>
      </c>
      <c r="AE287" s="18" t="str">
        <f t="shared" si="96"/>
        <v/>
      </c>
      <c r="AF287" t="str">
        <f>IF(AND(AA286="RUN",AA287=""),"IDLE START","")</f>
        <v/>
      </c>
      <c r="AG287" s="18" t="str">
        <f t="shared" si="77"/>
        <v/>
      </c>
      <c r="AH287" t="str">
        <f t="shared" si="78"/>
        <v/>
      </c>
      <c r="AI287" t="str">
        <f t="shared" si="84"/>
        <v/>
      </c>
      <c r="AJ287" t="str">
        <f t="shared" si="85"/>
        <v>PEDAL</v>
      </c>
      <c r="AK287" t="str">
        <f t="shared" si="86"/>
        <v/>
      </c>
      <c r="AL287" t="str">
        <f t="shared" si="87"/>
        <v/>
      </c>
      <c r="AM287" t="str">
        <f t="shared" si="88"/>
        <v/>
      </c>
      <c r="AN287" t="str">
        <f t="shared" si="89"/>
        <v/>
      </c>
      <c r="AO287" t="str">
        <f t="shared" si="90"/>
        <v/>
      </c>
      <c r="AP287" t="str">
        <f t="shared" si="91"/>
        <v/>
      </c>
      <c r="AQ287" t="str">
        <f t="shared" si="79"/>
        <v>PEDAL</v>
      </c>
    </row>
    <row r="288" spans="1:43" x14ac:dyDescent="0.25">
      <c r="A288">
        <v>10322</v>
      </c>
      <c r="B288" s="1">
        <v>867488060855003</v>
      </c>
      <c r="C288" s="1">
        <v>1719487654</v>
      </c>
      <c r="D288">
        <v>-23.264994000000002</v>
      </c>
      <c r="E288">
        <v>-46.867364999999999</v>
      </c>
      <c r="F288">
        <v>771</v>
      </c>
      <c r="G288">
        <v>205</v>
      </c>
      <c r="H288">
        <v>102</v>
      </c>
      <c r="I288">
        <v>1</v>
      </c>
      <c r="J288">
        <v>1</v>
      </c>
      <c r="K288">
        <v>105400</v>
      </c>
      <c r="L288">
        <v>0</v>
      </c>
      <c r="M288" t="s">
        <v>19</v>
      </c>
      <c r="N288">
        <v>10</v>
      </c>
      <c r="O288">
        <v>0</v>
      </c>
      <c r="P288">
        <v>0</v>
      </c>
      <c r="Q288">
        <v>0</v>
      </c>
      <c r="R288">
        <v>0</v>
      </c>
      <c r="S288" s="4">
        <v>45470.352476851855</v>
      </c>
      <c r="T288" s="6">
        <v>45470.352476851855</v>
      </c>
      <c r="U288">
        <f t="shared" si="92"/>
        <v>1</v>
      </c>
      <c r="V288" s="1">
        <f t="shared" si="93"/>
        <v>30</v>
      </c>
      <c r="W288" s="1" t="str">
        <f t="shared" si="80"/>
        <v>TRUE</v>
      </c>
      <c r="X288" s="14" t="str">
        <f t="shared" si="81"/>
        <v/>
      </c>
      <c r="Y288" s="14" t="str">
        <f t="shared" si="94"/>
        <v/>
      </c>
      <c r="Z288" s="17" t="str">
        <f t="shared" si="95"/>
        <v/>
      </c>
      <c r="AA288" s="18" t="str">
        <f t="shared" si="82"/>
        <v>RUN</v>
      </c>
      <c r="AB288" s="18" t="str">
        <f t="shared" si="83"/>
        <v/>
      </c>
      <c r="AC288" s="18" t="str">
        <f>IF(AND(AA288="RUN",AA289=""),"",IF(AND(AA288="RUN",AA287="RUN"),"RUN",""))</f>
        <v>RUN</v>
      </c>
      <c r="AE288" s="18" t="str">
        <f t="shared" si="96"/>
        <v/>
      </c>
      <c r="AF288" t="str">
        <f>IF(AND(AA287="RUN",AA288=""),"IDLE START","")</f>
        <v/>
      </c>
      <c r="AG288" s="18" t="str">
        <f t="shared" si="77"/>
        <v/>
      </c>
      <c r="AH288" t="str">
        <f t="shared" si="78"/>
        <v/>
      </c>
      <c r="AI288" t="str">
        <f t="shared" si="84"/>
        <v/>
      </c>
      <c r="AJ288" t="str">
        <f t="shared" si="85"/>
        <v>PEDAL</v>
      </c>
      <c r="AK288" t="str">
        <f t="shared" si="86"/>
        <v/>
      </c>
      <c r="AL288" t="str">
        <f t="shared" si="87"/>
        <v/>
      </c>
      <c r="AM288" t="str">
        <f t="shared" si="88"/>
        <v/>
      </c>
      <c r="AN288" t="str">
        <f t="shared" si="89"/>
        <v/>
      </c>
      <c r="AO288" t="str">
        <f t="shared" si="90"/>
        <v/>
      </c>
      <c r="AP288" t="str">
        <f t="shared" si="91"/>
        <v/>
      </c>
      <c r="AQ288" t="str">
        <f t="shared" si="79"/>
        <v>PEDAL</v>
      </c>
    </row>
    <row r="289" spans="1:43" x14ac:dyDescent="0.25">
      <c r="A289">
        <v>10323</v>
      </c>
      <c r="B289" s="1">
        <v>867488060855003</v>
      </c>
      <c r="C289" s="1">
        <v>1719487684</v>
      </c>
      <c r="D289">
        <v>-23.272421000000001</v>
      </c>
      <c r="E289">
        <v>-46.868701999999999</v>
      </c>
      <c r="F289">
        <v>788</v>
      </c>
      <c r="G289">
        <v>200</v>
      </c>
      <c r="H289">
        <v>101.9</v>
      </c>
      <c r="I289">
        <v>1</v>
      </c>
      <c r="J289">
        <v>1</v>
      </c>
      <c r="K289">
        <v>106300</v>
      </c>
      <c r="L289">
        <v>0</v>
      </c>
      <c r="M289" t="s">
        <v>19</v>
      </c>
      <c r="N289">
        <v>10</v>
      </c>
      <c r="O289">
        <v>0</v>
      </c>
      <c r="P289">
        <v>0</v>
      </c>
      <c r="Q289">
        <v>0</v>
      </c>
      <c r="R289">
        <v>0</v>
      </c>
      <c r="S289" s="4">
        <v>45470.352824074071</v>
      </c>
      <c r="T289" s="6">
        <v>45470.352824074071</v>
      </c>
      <c r="U289">
        <f t="shared" si="92"/>
        <v>1</v>
      </c>
      <c r="V289" s="1">
        <f t="shared" si="93"/>
        <v>30</v>
      </c>
      <c r="W289" s="1" t="str">
        <f t="shared" si="80"/>
        <v>TRUE</v>
      </c>
      <c r="X289" s="14" t="str">
        <f t="shared" si="81"/>
        <v/>
      </c>
      <c r="Y289" s="14" t="str">
        <f t="shared" si="94"/>
        <v/>
      </c>
      <c r="Z289" s="17" t="str">
        <f t="shared" si="95"/>
        <v/>
      </c>
      <c r="AA289" s="18" t="str">
        <f t="shared" si="82"/>
        <v>RUN</v>
      </c>
      <c r="AB289" s="18" t="str">
        <f t="shared" si="83"/>
        <v/>
      </c>
      <c r="AC289" s="18" t="str">
        <f>IF(AND(AA289="RUN",AA290=""),"",IF(AND(AA289="RUN",AA288="RUN"),"RUN",""))</f>
        <v>RUN</v>
      </c>
      <c r="AE289" s="18" t="str">
        <f t="shared" si="96"/>
        <v/>
      </c>
      <c r="AF289" t="str">
        <f>IF(AND(AA288="RUN",AA289=""),"IDLE START","")</f>
        <v/>
      </c>
      <c r="AG289" s="18" t="str">
        <f t="shared" si="77"/>
        <v/>
      </c>
      <c r="AH289" t="str">
        <f t="shared" si="78"/>
        <v/>
      </c>
      <c r="AI289" t="str">
        <f t="shared" si="84"/>
        <v/>
      </c>
      <c r="AJ289" t="str">
        <f t="shared" si="85"/>
        <v>PEDAL</v>
      </c>
      <c r="AK289" t="str">
        <f t="shared" si="86"/>
        <v/>
      </c>
      <c r="AL289" t="str">
        <f t="shared" si="87"/>
        <v/>
      </c>
      <c r="AM289" t="str">
        <f t="shared" si="88"/>
        <v/>
      </c>
      <c r="AN289" t="str">
        <f t="shared" si="89"/>
        <v/>
      </c>
      <c r="AO289" t="str">
        <f t="shared" si="90"/>
        <v/>
      </c>
      <c r="AP289" t="str">
        <f t="shared" si="91"/>
        <v/>
      </c>
      <c r="AQ289" t="str">
        <f t="shared" si="79"/>
        <v>PEDAL</v>
      </c>
    </row>
    <row r="290" spans="1:43" x14ac:dyDescent="0.25">
      <c r="A290">
        <v>10324</v>
      </c>
      <c r="B290" s="1">
        <v>867488060855003</v>
      </c>
      <c r="C290" s="1">
        <v>1719487714</v>
      </c>
      <c r="D290">
        <v>-23.279046999999998</v>
      </c>
      <c r="E290">
        <v>-46.872551000000001</v>
      </c>
      <c r="F290">
        <v>809</v>
      </c>
      <c r="G290">
        <v>193</v>
      </c>
      <c r="H290">
        <v>101.7</v>
      </c>
      <c r="I290">
        <v>1</v>
      </c>
      <c r="J290">
        <v>1</v>
      </c>
      <c r="K290">
        <v>107100</v>
      </c>
      <c r="L290">
        <v>0</v>
      </c>
      <c r="M290" t="s">
        <v>19</v>
      </c>
      <c r="N290">
        <v>10</v>
      </c>
      <c r="O290">
        <v>0</v>
      </c>
      <c r="P290">
        <v>0</v>
      </c>
      <c r="Q290">
        <v>0</v>
      </c>
      <c r="R290">
        <v>0</v>
      </c>
      <c r="S290" s="4">
        <v>45470.353171296294</v>
      </c>
      <c r="T290" s="6">
        <v>45470.353171296294</v>
      </c>
      <c r="U290">
        <f t="shared" si="92"/>
        <v>1</v>
      </c>
      <c r="V290" s="1">
        <f t="shared" si="93"/>
        <v>30</v>
      </c>
      <c r="W290" s="1" t="str">
        <f t="shared" si="80"/>
        <v>TRUE</v>
      </c>
      <c r="X290" s="14" t="str">
        <f t="shared" si="81"/>
        <v/>
      </c>
      <c r="Y290" s="14" t="str">
        <f t="shared" si="94"/>
        <v/>
      </c>
      <c r="Z290" s="17" t="str">
        <f t="shared" si="95"/>
        <v/>
      </c>
      <c r="AA290" s="18" t="str">
        <f t="shared" si="82"/>
        <v>RUN</v>
      </c>
      <c r="AB290" s="18" t="str">
        <f t="shared" si="83"/>
        <v/>
      </c>
      <c r="AC290" s="18" t="str">
        <f>IF(AND(AA290="RUN",AA291=""),"",IF(AND(AA290="RUN",AA289="RUN"),"RUN",""))</f>
        <v>RUN</v>
      </c>
      <c r="AE290" s="18" t="str">
        <f t="shared" si="96"/>
        <v/>
      </c>
      <c r="AF290" t="str">
        <f>IF(AND(AA289="RUN",AA290=""),"IDLE START","")</f>
        <v/>
      </c>
      <c r="AG290" s="18" t="str">
        <f t="shared" si="77"/>
        <v/>
      </c>
      <c r="AH290" t="str">
        <f t="shared" si="78"/>
        <v/>
      </c>
      <c r="AI290" t="str">
        <f t="shared" si="84"/>
        <v/>
      </c>
      <c r="AJ290" t="str">
        <f t="shared" si="85"/>
        <v>PEDAL</v>
      </c>
      <c r="AK290" t="str">
        <f t="shared" si="86"/>
        <v/>
      </c>
      <c r="AL290" t="str">
        <f t="shared" si="87"/>
        <v/>
      </c>
      <c r="AM290" t="str">
        <f t="shared" si="88"/>
        <v/>
      </c>
      <c r="AN290" t="str">
        <f t="shared" si="89"/>
        <v/>
      </c>
      <c r="AO290" t="str">
        <f t="shared" si="90"/>
        <v/>
      </c>
      <c r="AP290" t="str">
        <f t="shared" si="91"/>
        <v/>
      </c>
      <c r="AQ290" t="str">
        <f t="shared" si="79"/>
        <v>PEDAL</v>
      </c>
    </row>
    <row r="291" spans="1:43" x14ac:dyDescent="0.25">
      <c r="A291">
        <v>10325</v>
      </c>
      <c r="B291" s="1">
        <v>867488060855003</v>
      </c>
      <c r="C291" s="1">
        <v>1719487744</v>
      </c>
      <c r="D291">
        <v>-23.285012999999999</v>
      </c>
      <c r="E291">
        <v>-46.869658999999999</v>
      </c>
      <c r="F291">
        <v>816</v>
      </c>
      <c r="G291">
        <v>115</v>
      </c>
      <c r="H291">
        <v>93.1</v>
      </c>
      <c r="I291">
        <v>1</v>
      </c>
      <c r="J291">
        <v>1</v>
      </c>
      <c r="K291">
        <v>108000</v>
      </c>
      <c r="L291">
        <v>0</v>
      </c>
      <c r="M291" t="s">
        <v>19</v>
      </c>
      <c r="N291">
        <v>10</v>
      </c>
      <c r="O291">
        <v>0</v>
      </c>
      <c r="P291">
        <v>0</v>
      </c>
      <c r="Q291">
        <v>0</v>
      </c>
      <c r="R291">
        <v>0</v>
      </c>
      <c r="S291" s="4">
        <v>45470.353518518517</v>
      </c>
      <c r="T291" s="6">
        <v>45470.353518518517</v>
      </c>
      <c r="U291">
        <f t="shared" si="92"/>
        <v>1</v>
      </c>
      <c r="V291" s="1">
        <f t="shared" si="93"/>
        <v>30</v>
      </c>
      <c r="W291" s="1" t="str">
        <f t="shared" si="80"/>
        <v>TRUE</v>
      </c>
      <c r="X291" s="14" t="str">
        <f t="shared" si="81"/>
        <v/>
      </c>
      <c r="Y291" s="14" t="str">
        <f t="shared" si="94"/>
        <v/>
      </c>
      <c r="Z291" s="17" t="str">
        <f t="shared" si="95"/>
        <v/>
      </c>
      <c r="AA291" s="18" t="str">
        <f t="shared" si="82"/>
        <v>RUN</v>
      </c>
      <c r="AB291" s="18" t="str">
        <f t="shared" si="83"/>
        <v/>
      </c>
      <c r="AC291" s="18" t="str">
        <f>IF(AND(AA291="RUN",AA292=""),"",IF(AND(AA291="RUN",AA290="RUN"),"RUN",""))</f>
        <v>RUN</v>
      </c>
      <c r="AE291" s="18" t="str">
        <f t="shared" si="96"/>
        <v/>
      </c>
      <c r="AF291" t="str">
        <f>IF(AND(AA290="RUN",AA291=""),"IDLE START","")</f>
        <v/>
      </c>
      <c r="AG291" s="18" t="str">
        <f t="shared" si="77"/>
        <v/>
      </c>
      <c r="AH291" t="str">
        <f t="shared" si="78"/>
        <v/>
      </c>
      <c r="AI291" t="str">
        <f t="shared" si="84"/>
        <v/>
      </c>
      <c r="AJ291" t="str">
        <f t="shared" si="85"/>
        <v>PEDAL</v>
      </c>
      <c r="AK291" t="str">
        <f t="shared" si="86"/>
        <v/>
      </c>
      <c r="AL291" t="str">
        <f t="shared" si="87"/>
        <v/>
      </c>
      <c r="AM291" t="str">
        <f t="shared" si="88"/>
        <v/>
      </c>
      <c r="AN291" t="str">
        <f t="shared" si="89"/>
        <v/>
      </c>
      <c r="AO291" t="str">
        <f t="shared" si="90"/>
        <v/>
      </c>
      <c r="AP291" t="str">
        <f t="shared" si="91"/>
        <v/>
      </c>
      <c r="AQ291" t="str">
        <f t="shared" si="79"/>
        <v>PEDAL</v>
      </c>
    </row>
    <row r="292" spans="1:43" x14ac:dyDescent="0.25">
      <c r="A292">
        <v>10326</v>
      </c>
      <c r="B292" s="1">
        <v>867488060855003</v>
      </c>
      <c r="C292" s="1">
        <v>1719487774</v>
      </c>
      <c r="D292">
        <v>-23.290672000000001</v>
      </c>
      <c r="E292">
        <v>-46.866253999999998</v>
      </c>
      <c r="F292">
        <v>802</v>
      </c>
      <c r="G292">
        <v>190</v>
      </c>
      <c r="H292">
        <v>104.9</v>
      </c>
      <c r="I292">
        <v>1</v>
      </c>
      <c r="J292">
        <v>1</v>
      </c>
      <c r="K292">
        <v>108800</v>
      </c>
      <c r="L292">
        <v>0</v>
      </c>
      <c r="M292" t="s">
        <v>19</v>
      </c>
      <c r="N292">
        <v>10</v>
      </c>
      <c r="O292">
        <v>0</v>
      </c>
      <c r="P292">
        <v>0</v>
      </c>
      <c r="Q292">
        <v>0</v>
      </c>
      <c r="R292">
        <v>0</v>
      </c>
      <c r="S292" s="4">
        <v>45470.353865740741</v>
      </c>
      <c r="T292" s="6">
        <v>45470.353865740741</v>
      </c>
      <c r="U292">
        <f t="shared" si="92"/>
        <v>1</v>
      </c>
      <c r="V292" s="1">
        <f t="shared" si="93"/>
        <v>30</v>
      </c>
      <c r="W292" s="1" t="str">
        <f t="shared" si="80"/>
        <v>TRUE</v>
      </c>
      <c r="X292" s="14" t="str">
        <f t="shared" si="81"/>
        <v/>
      </c>
      <c r="Y292" s="14" t="str">
        <f t="shared" si="94"/>
        <v/>
      </c>
      <c r="Z292" s="17" t="str">
        <f t="shared" si="95"/>
        <v/>
      </c>
      <c r="AA292" s="18" t="str">
        <f t="shared" si="82"/>
        <v>RUN</v>
      </c>
      <c r="AB292" s="18" t="str">
        <f t="shared" si="83"/>
        <v/>
      </c>
      <c r="AC292" s="18" t="str">
        <f>IF(AND(AA292="RUN",AA293=""),"",IF(AND(AA292="RUN",AA291="RUN"),"RUN",""))</f>
        <v>RUN</v>
      </c>
      <c r="AE292" s="18" t="str">
        <f t="shared" si="96"/>
        <v/>
      </c>
      <c r="AF292" t="str">
        <f>IF(AND(AA291="RUN",AA292=""),"IDLE START","")</f>
        <v/>
      </c>
      <c r="AG292" s="18" t="str">
        <f t="shared" si="77"/>
        <v/>
      </c>
      <c r="AH292" t="str">
        <f t="shared" si="78"/>
        <v/>
      </c>
      <c r="AI292" t="str">
        <f t="shared" si="84"/>
        <v/>
      </c>
      <c r="AJ292" t="str">
        <f t="shared" si="85"/>
        <v>PEDAL</v>
      </c>
      <c r="AK292" t="str">
        <f t="shared" si="86"/>
        <v/>
      </c>
      <c r="AL292" t="str">
        <f t="shared" si="87"/>
        <v/>
      </c>
      <c r="AM292" t="str">
        <f t="shared" si="88"/>
        <v/>
      </c>
      <c r="AN292" t="str">
        <f t="shared" si="89"/>
        <v/>
      </c>
      <c r="AO292" t="str">
        <f t="shared" si="90"/>
        <v/>
      </c>
      <c r="AP292" t="str">
        <f t="shared" si="91"/>
        <v/>
      </c>
      <c r="AQ292" t="str">
        <f t="shared" si="79"/>
        <v>PEDAL</v>
      </c>
    </row>
    <row r="293" spans="1:43" x14ac:dyDescent="0.25">
      <c r="A293">
        <v>10327</v>
      </c>
      <c r="B293" s="1">
        <v>867488060855003</v>
      </c>
      <c r="C293" s="1">
        <v>1719487804</v>
      </c>
      <c r="D293">
        <v>-23.297274999999999</v>
      </c>
      <c r="E293">
        <v>-46.863382999999999</v>
      </c>
      <c r="F293">
        <v>790</v>
      </c>
      <c r="G293">
        <v>121</v>
      </c>
      <c r="H293">
        <v>100.8</v>
      </c>
      <c r="I293">
        <v>1</v>
      </c>
      <c r="J293">
        <v>1</v>
      </c>
      <c r="K293">
        <v>109600</v>
      </c>
      <c r="L293">
        <v>0</v>
      </c>
      <c r="M293" t="s">
        <v>19</v>
      </c>
      <c r="N293">
        <v>10</v>
      </c>
      <c r="O293">
        <v>0</v>
      </c>
      <c r="P293">
        <v>0</v>
      </c>
      <c r="Q293">
        <v>0</v>
      </c>
      <c r="R293">
        <v>0</v>
      </c>
      <c r="S293" s="4">
        <v>45470.354212962964</v>
      </c>
      <c r="T293" s="6">
        <v>45470.354212962964</v>
      </c>
      <c r="U293">
        <f t="shared" si="92"/>
        <v>1</v>
      </c>
      <c r="V293" s="1">
        <f t="shared" si="93"/>
        <v>30</v>
      </c>
      <c r="W293" s="1" t="str">
        <f t="shared" si="80"/>
        <v>TRUE</v>
      </c>
      <c r="X293" s="14" t="str">
        <f t="shared" si="81"/>
        <v/>
      </c>
      <c r="Y293" s="14" t="str">
        <f t="shared" si="94"/>
        <v/>
      </c>
      <c r="Z293" s="17" t="str">
        <f t="shared" si="95"/>
        <v/>
      </c>
      <c r="AA293" s="18" t="str">
        <f t="shared" si="82"/>
        <v>RUN</v>
      </c>
      <c r="AB293" s="18" t="str">
        <f t="shared" si="83"/>
        <v/>
      </c>
      <c r="AC293" s="18" t="str">
        <f>IF(AND(AA293="RUN",AA294=""),"",IF(AND(AA293="RUN",AA292="RUN"),"RUN",""))</f>
        <v>RUN</v>
      </c>
      <c r="AE293" s="18" t="str">
        <f t="shared" si="96"/>
        <v/>
      </c>
      <c r="AF293" t="str">
        <f>IF(AND(AA292="RUN",AA293=""),"IDLE START","")</f>
        <v/>
      </c>
      <c r="AG293" s="18" t="str">
        <f t="shared" si="77"/>
        <v/>
      </c>
      <c r="AH293" t="str">
        <f t="shared" si="78"/>
        <v/>
      </c>
      <c r="AI293" t="str">
        <f t="shared" si="84"/>
        <v/>
      </c>
      <c r="AJ293" t="str">
        <f t="shared" si="85"/>
        <v>PEDAL</v>
      </c>
      <c r="AK293" t="str">
        <f t="shared" si="86"/>
        <v/>
      </c>
      <c r="AL293" t="str">
        <f t="shared" si="87"/>
        <v/>
      </c>
      <c r="AM293" t="str">
        <f t="shared" si="88"/>
        <v/>
      </c>
      <c r="AN293" t="str">
        <f t="shared" si="89"/>
        <v/>
      </c>
      <c r="AO293" t="str">
        <f t="shared" si="90"/>
        <v/>
      </c>
      <c r="AP293" t="str">
        <f t="shared" si="91"/>
        <v/>
      </c>
      <c r="AQ293" t="str">
        <f t="shared" si="79"/>
        <v>PEDAL</v>
      </c>
    </row>
    <row r="294" spans="1:43" x14ac:dyDescent="0.25">
      <c r="A294">
        <v>10328</v>
      </c>
      <c r="B294" s="1">
        <v>867488060855003</v>
      </c>
      <c r="C294" s="1">
        <v>1719487834</v>
      </c>
      <c r="D294">
        <v>-23.302292999999999</v>
      </c>
      <c r="E294">
        <v>-46.857093999999996</v>
      </c>
      <c r="F294">
        <v>768</v>
      </c>
      <c r="G294">
        <v>124</v>
      </c>
      <c r="H294">
        <v>105.2</v>
      </c>
      <c r="I294">
        <v>1</v>
      </c>
      <c r="J294">
        <v>1</v>
      </c>
      <c r="K294">
        <v>110500</v>
      </c>
      <c r="L294">
        <v>0</v>
      </c>
      <c r="M294" t="s">
        <v>19</v>
      </c>
      <c r="N294">
        <v>10</v>
      </c>
      <c r="O294">
        <v>0</v>
      </c>
      <c r="P294">
        <v>0</v>
      </c>
      <c r="Q294">
        <v>0</v>
      </c>
      <c r="R294">
        <v>0</v>
      </c>
      <c r="S294" s="4">
        <v>45470.354560185187</v>
      </c>
      <c r="T294" s="6">
        <v>45470.354560185187</v>
      </c>
      <c r="U294">
        <f t="shared" si="92"/>
        <v>1</v>
      </c>
      <c r="V294" s="1">
        <f t="shared" si="93"/>
        <v>30</v>
      </c>
      <c r="W294" s="1" t="str">
        <f t="shared" si="80"/>
        <v>TRUE</v>
      </c>
      <c r="X294" s="14" t="str">
        <f t="shared" si="81"/>
        <v/>
      </c>
      <c r="Y294" s="14" t="str">
        <f t="shared" si="94"/>
        <v/>
      </c>
      <c r="Z294" s="17" t="str">
        <f t="shared" si="95"/>
        <v/>
      </c>
      <c r="AA294" s="18" t="str">
        <f t="shared" si="82"/>
        <v>RUN</v>
      </c>
      <c r="AB294" s="18" t="str">
        <f t="shared" si="83"/>
        <v/>
      </c>
      <c r="AC294" s="18" t="str">
        <f>IF(AND(AA294="RUN",AA295=""),"",IF(AND(AA294="RUN",AA293="RUN"),"RUN",""))</f>
        <v>RUN</v>
      </c>
      <c r="AE294" s="18" t="str">
        <f t="shared" si="96"/>
        <v/>
      </c>
      <c r="AF294" t="str">
        <f>IF(AND(AA293="RUN",AA294=""),"IDLE START","")</f>
        <v/>
      </c>
      <c r="AG294" s="18" t="str">
        <f t="shared" si="77"/>
        <v/>
      </c>
      <c r="AH294" t="str">
        <f t="shared" si="78"/>
        <v/>
      </c>
      <c r="AI294" t="str">
        <f t="shared" si="84"/>
        <v/>
      </c>
      <c r="AJ294" t="str">
        <f t="shared" si="85"/>
        <v>PEDAL</v>
      </c>
      <c r="AK294" t="str">
        <f t="shared" si="86"/>
        <v/>
      </c>
      <c r="AL294" t="str">
        <f t="shared" si="87"/>
        <v/>
      </c>
      <c r="AM294" t="str">
        <f t="shared" si="88"/>
        <v/>
      </c>
      <c r="AN294" t="str">
        <f t="shared" si="89"/>
        <v/>
      </c>
      <c r="AO294" t="str">
        <f t="shared" si="90"/>
        <v/>
      </c>
      <c r="AP294" t="str">
        <f t="shared" si="91"/>
        <v/>
      </c>
      <c r="AQ294" t="str">
        <f t="shared" si="79"/>
        <v>PEDAL</v>
      </c>
    </row>
    <row r="295" spans="1:43" x14ac:dyDescent="0.25">
      <c r="A295">
        <v>10329</v>
      </c>
      <c r="B295" s="1">
        <v>867488060855003</v>
      </c>
      <c r="C295" s="1">
        <v>1719487864</v>
      </c>
      <c r="D295">
        <v>-23.309260999999999</v>
      </c>
      <c r="E295">
        <v>-46.856490999999998</v>
      </c>
      <c r="F295">
        <v>760</v>
      </c>
      <c r="G295">
        <v>207</v>
      </c>
      <c r="H295">
        <v>103.2</v>
      </c>
      <c r="I295">
        <v>1</v>
      </c>
      <c r="J295">
        <v>1</v>
      </c>
      <c r="K295">
        <v>111300</v>
      </c>
      <c r="L295">
        <v>0</v>
      </c>
      <c r="M295" t="s">
        <v>19</v>
      </c>
      <c r="N295">
        <v>10</v>
      </c>
      <c r="O295">
        <v>0</v>
      </c>
      <c r="P295">
        <v>0</v>
      </c>
      <c r="Q295">
        <v>0</v>
      </c>
      <c r="R295">
        <v>0</v>
      </c>
      <c r="S295" s="4">
        <v>45470.354907407411</v>
      </c>
      <c r="T295" s="6">
        <v>45470.354907407411</v>
      </c>
      <c r="U295">
        <f t="shared" si="92"/>
        <v>1</v>
      </c>
      <c r="V295" s="1">
        <f t="shared" si="93"/>
        <v>30</v>
      </c>
      <c r="W295" s="1" t="str">
        <f t="shared" si="80"/>
        <v>TRUE</v>
      </c>
      <c r="X295" s="14" t="str">
        <f t="shared" si="81"/>
        <v/>
      </c>
      <c r="Y295" s="14" t="str">
        <f t="shared" si="94"/>
        <v/>
      </c>
      <c r="Z295" s="17" t="str">
        <f t="shared" si="95"/>
        <v/>
      </c>
      <c r="AA295" s="18" t="str">
        <f t="shared" si="82"/>
        <v>RUN</v>
      </c>
      <c r="AB295" s="18" t="str">
        <f t="shared" si="83"/>
        <v/>
      </c>
      <c r="AC295" s="18" t="str">
        <f>IF(AND(AA295="RUN",AA296=""),"",IF(AND(AA295="RUN",AA294="RUN"),"RUN",""))</f>
        <v>RUN</v>
      </c>
      <c r="AE295" s="18" t="str">
        <f t="shared" si="96"/>
        <v/>
      </c>
      <c r="AF295" t="str">
        <f>IF(AND(AA294="RUN",AA295=""),"IDLE START","")</f>
        <v/>
      </c>
      <c r="AG295" s="18" t="str">
        <f t="shared" si="77"/>
        <v/>
      </c>
      <c r="AH295" t="str">
        <f t="shared" si="78"/>
        <v/>
      </c>
      <c r="AI295" t="str">
        <f t="shared" si="84"/>
        <v/>
      </c>
      <c r="AJ295" t="str">
        <f t="shared" si="85"/>
        <v>PEDAL</v>
      </c>
      <c r="AK295" t="str">
        <f t="shared" si="86"/>
        <v/>
      </c>
      <c r="AL295" t="str">
        <f t="shared" si="87"/>
        <v/>
      </c>
      <c r="AM295" t="str">
        <f t="shared" si="88"/>
        <v/>
      </c>
      <c r="AN295" t="str">
        <f t="shared" si="89"/>
        <v/>
      </c>
      <c r="AO295" t="str">
        <f t="shared" si="90"/>
        <v/>
      </c>
      <c r="AP295" t="str">
        <f t="shared" si="91"/>
        <v/>
      </c>
      <c r="AQ295" t="str">
        <f t="shared" si="79"/>
        <v>PEDAL</v>
      </c>
    </row>
    <row r="296" spans="1:43" x14ac:dyDescent="0.25">
      <c r="A296">
        <v>10330</v>
      </c>
      <c r="B296" s="1">
        <v>867488060855003</v>
      </c>
      <c r="C296" s="1">
        <v>1719487894</v>
      </c>
      <c r="D296">
        <v>-23.315674999999999</v>
      </c>
      <c r="E296">
        <v>-46.855916000000001</v>
      </c>
      <c r="F296">
        <v>760</v>
      </c>
      <c r="G296">
        <v>122</v>
      </c>
      <c r="H296">
        <v>103.7</v>
      </c>
      <c r="I296">
        <v>1</v>
      </c>
      <c r="J296">
        <v>1</v>
      </c>
      <c r="K296">
        <v>112200</v>
      </c>
      <c r="L296">
        <v>0</v>
      </c>
      <c r="M296" t="s">
        <v>19</v>
      </c>
      <c r="N296">
        <v>10</v>
      </c>
      <c r="O296">
        <v>0</v>
      </c>
      <c r="P296">
        <v>0</v>
      </c>
      <c r="Q296">
        <v>0</v>
      </c>
      <c r="R296">
        <v>0</v>
      </c>
      <c r="S296" s="4">
        <v>45470.355254629627</v>
      </c>
      <c r="T296" s="6">
        <v>45470.355254629627</v>
      </c>
      <c r="U296">
        <f t="shared" si="92"/>
        <v>1</v>
      </c>
      <c r="V296" s="1">
        <f t="shared" si="93"/>
        <v>30</v>
      </c>
      <c r="W296" s="1" t="str">
        <f t="shared" si="80"/>
        <v>TRUE</v>
      </c>
      <c r="X296" s="14" t="str">
        <f t="shared" si="81"/>
        <v/>
      </c>
      <c r="Y296" s="14" t="str">
        <f t="shared" si="94"/>
        <v/>
      </c>
      <c r="Z296" s="17" t="str">
        <f t="shared" si="95"/>
        <v/>
      </c>
      <c r="AA296" s="18" t="str">
        <f t="shared" si="82"/>
        <v>RUN</v>
      </c>
      <c r="AB296" s="18" t="str">
        <f t="shared" si="83"/>
        <v/>
      </c>
      <c r="AC296" s="18" t="str">
        <f>IF(AND(AA296="RUN",AA297=""),"",IF(AND(AA296="RUN",AA295="RUN"),"RUN",""))</f>
        <v>RUN</v>
      </c>
      <c r="AE296" s="18" t="str">
        <f t="shared" si="96"/>
        <v/>
      </c>
      <c r="AF296" t="str">
        <f>IF(AND(AA295="RUN",AA296=""),"IDLE START","")</f>
        <v/>
      </c>
      <c r="AG296" s="18" t="str">
        <f t="shared" si="77"/>
        <v/>
      </c>
      <c r="AH296" t="str">
        <f t="shared" si="78"/>
        <v/>
      </c>
      <c r="AI296" t="str">
        <f t="shared" si="84"/>
        <v/>
      </c>
      <c r="AJ296" t="str">
        <f t="shared" si="85"/>
        <v>PEDAL</v>
      </c>
      <c r="AK296" t="str">
        <f t="shared" si="86"/>
        <v/>
      </c>
      <c r="AL296" t="str">
        <f t="shared" si="87"/>
        <v/>
      </c>
      <c r="AM296" t="str">
        <f t="shared" si="88"/>
        <v/>
      </c>
      <c r="AN296" t="str">
        <f t="shared" si="89"/>
        <v/>
      </c>
      <c r="AO296" t="str">
        <f t="shared" si="90"/>
        <v/>
      </c>
      <c r="AP296" t="str">
        <f t="shared" si="91"/>
        <v/>
      </c>
      <c r="AQ296" t="str">
        <f t="shared" si="79"/>
        <v>PEDAL</v>
      </c>
    </row>
    <row r="297" spans="1:43" x14ac:dyDescent="0.25">
      <c r="A297">
        <v>10331</v>
      </c>
      <c r="B297" s="1">
        <v>867488060855003</v>
      </c>
      <c r="C297" s="1">
        <v>1719487924</v>
      </c>
      <c r="D297">
        <v>-23.31981</v>
      </c>
      <c r="E297">
        <v>-46.849035999999998</v>
      </c>
      <c r="F297">
        <v>749</v>
      </c>
      <c r="G297">
        <v>147</v>
      </c>
      <c r="H297">
        <v>90.4</v>
      </c>
      <c r="I297">
        <v>1</v>
      </c>
      <c r="J297">
        <v>1</v>
      </c>
      <c r="K297">
        <v>113000</v>
      </c>
      <c r="L297">
        <v>0</v>
      </c>
      <c r="M297" t="s">
        <v>19</v>
      </c>
      <c r="N297">
        <v>10</v>
      </c>
      <c r="O297">
        <v>0</v>
      </c>
      <c r="P297">
        <v>0</v>
      </c>
      <c r="Q297">
        <v>0</v>
      </c>
      <c r="R297">
        <v>0</v>
      </c>
      <c r="S297" s="4">
        <v>45470.35560185185</v>
      </c>
      <c r="T297" s="6">
        <v>45470.35560185185</v>
      </c>
      <c r="U297">
        <f t="shared" si="92"/>
        <v>1</v>
      </c>
      <c r="V297" s="1">
        <f t="shared" si="93"/>
        <v>30</v>
      </c>
      <c r="W297" s="1" t="str">
        <f t="shared" si="80"/>
        <v>TRUE</v>
      </c>
      <c r="X297" s="14" t="str">
        <f t="shared" si="81"/>
        <v/>
      </c>
      <c r="Y297" s="14" t="str">
        <f t="shared" si="94"/>
        <v/>
      </c>
      <c r="Z297" s="17" t="str">
        <f t="shared" si="95"/>
        <v/>
      </c>
      <c r="AA297" s="18" t="str">
        <f t="shared" si="82"/>
        <v>RUN</v>
      </c>
      <c r="AB297" s="18" t="str">
        <f t="shared" si="83"/>
        <v/>
      </c>
      <c r="AC297" s="18" t="str">
        <f>IF(AND(AA297="RUN",AA298=""),"",IF(AND(AA297="RUN",AA296="RUN"),"RUN",""))</f>
        <v>RUN</v>
      </c>
      <c r="AE297" s="18" t="str">
        <f t="shared" si="96"/>
        <v/>
      </c>
      <c r="AF297" t="str">
        <f>IF(AND(AA296="RUN",AA297=""),"IDLE START","")</f>
        <v/>
      </c>
      <c r="AG297" s="18" t="str">
        <f t="shared" si="77"/>
        <v/>
      </c>
      <c r="AH297" t="str">
        <f t="shared" si="78"/>
        <v/>
      </c>
      <c r="AI297" t="str">
        <f t="shared" si="84"/>
        <v/>
      </c>
      <c r="AJ297" t="str">
        <f t="shared" si="85"/>
        <v>PEDAL</v>
      </c>
      <c r="AK297" t="str">
        <f t="shared" si="86"/>
        <v/>
      </c>
      <c r="AL297" t="str">
        <f t="shared" si="87"/>
        <v/>
      </c>
      <c r="AM297" t="str">
        <f t="shared" si="88"/>
        <v/>
      </c>
      <c r="AN297" t="str">
        <f t="shared" si="89"/>
        <v/>
      </c>
      <c r="AO297" t="str">
        <f t="shared" si="90"/>
        <v/>
      </c>
      <c r="AP297" t="str">
        <f t="shared" si="91"/>
        <v/>
      </c>
      <c r="AQ297" t="str">
        <f t="shared" si="79"/>
        <v>PEDAL</v>
      </c>
    </row>
    <row r="298" spans="1:43" x14ac:dyDescent="0.25">
      <c r="A298">
        <v>10332</v>
      </c>
      <c r="B298" s="1">
        <v>867488060855003</v>
      </c>
      <c r="C298" s="1">
        <v>1719487954</v>
      </c>
      <c r="D298">
        <v>-23.325106999999999</v>
      </c>
      <c r="E298">
        <v>-46.844079999999998</v>
      </c>
      <c r="F298">
        <v>741</v>
      </c>
      <c r="G298">
        <v>119</v>
      </c>
      <c r="H298">
        <v>103</v>
      </c>
      <c r="I298">
        <v>1</v>
      </c>
      <c r="J298">
        <v>1</v>
      </c>
      <c r="K298">
        <v>113900</v>
      </c>
      <c r="L298">
        <v>0</v>
      </c>
      <c r="M298" t="s">
        <v>19</v>
      </c>
      <c r="N298">
        <v>10</v>
      </c>
      <c r="O298">
        <v>0</v>
      </c>
      <c r="P298">
        <v>0</v>
      </c>
      <c r="Q298">
        <v>0</v>
      </c>
      <c r="R298">
        <v>0</v>
      </c>
      <c r="S298" s="4">
        <v>45470.355949074074</v>
      </c>
      <c r="T298" s="6">
        <v>45470.355949074074</v>
      </c>
      <c r="U298">
        <f t="shared" si="92"/>
        <v>1</v>
      </c>
      <c r="V298" s="1">
        <f t="shared" si="93"/>
        <v>30</v>
      </c>
      <c r="W298" s="1" t="str">
        <f t="shared" si="80"/>
        <v>TRUE</v>
      </c>
      <c r="X298" s="14" t="str">
        <f t="shared" si="81"/>
        <v/>
      </c>
      <c r="Y298" s="14" t="str">
        <f t="shared" si="94"/>
        <v/>
      </c>
      <c r="Z298" s="17" t="str">
        <f t="shared" si="95"/>
        <v/>
      </c>
      <c r="AA298" s="18" t="str">
        <f t="shared" si="82"/>
        <v>RUN</v>
      </c>
      <c r="AB298" s="18" t="str">
        <f t="shared" si="83"/>
        <v/>
      </c>
      <c r="AC298" s="18" t="str">
        <f>IF(AND(AA298="RUN",AA299=""),"",IF(AND(AA298="RUN",AA297="RUN"),"RUN",""))</f>
        <v>RUN</v>
      </c>
      <c r="AE298" s="18" t="str">
        <f t="shared" si="96"/>
        <v/>
      </c>
      <c r="AF298" t="str">
        <f>IF(AND(AA297="RUN",AA298=""),"IDLE START","")</f>
        <v/>
      </c>
      <c r="AG298" s="18" t="str">
        <f t="shared" si="77"/>
        <v/>
      </c>
      <c r="AH298" t="str">
        <f t="shared" si="78"/>
        <v/>
      </c>
      <c r="AI298" t="str">
        <f t="shared" si="84"/>
        <v/>
      </c>
      <c r="AJ298" t="str">
        <f t="shared" si="85"/>
        <v>PEDAL</v>
      </c>
      <c r="AK298" t="str">
        <f t="shared" si="86"/>
        <v/>
      </c>
      <c r="AL298" t="str">
        <f t="shared" si="87"/>
        <v/>
      </c>
      <c r="AM298" t="str">
        <f t="shared" si="88"/>
        <v/>
      </c>
      <c r="AN298" t="str">
        <f t="shared" si="89"/>
        <v/>
      </c>
      <c r="AO298" t="str">
        <f t="shared" si="90"/>
        <v/>
      </c>
      <c r="AP298" t="str">
        <f t="shared" si="91"/>
        <v/>
      </c>
      <c r="AQ298" t="str">
        <f t="shared" si="79"/>
        <v>PEDAL</v>
      </c>
    </row>
    <row r="299" spans="1:43" x14ac:dyDescent="0.25">
      <c r="A299">
        <v>10333</v>
      </c>
      <c r="B299" s="1">
        <v>867488060855003</v>
      </c>
      <c r="C299" s="1">
        <v>1719487984</v>
      </c>
      <c r="D299">
        <v>-23.330179000000001</v>
      </c>
      <c r="E299">
        <v>-46.838273999999998</v>
      </c>
      <c r="F299">
        <v>740</v>
      </c>
      <c r="G299">
        <v>164</v>
      </c>
      <c r="H299">
        <v>102.5</v>
      </c>
      <c r="I299">
        <v>1</v>
      </c>
      <c r="J299">
        <v>1</v>
      </c>
      <c r="K299">
        <v>114700</v>
      </c>
      <c r="L299">
        <v>0</v>
      </c>
      <c r="M299" t="s">
        <v>19</v>
      </c>
      <c r="N299">
        <v>10</v>
      </c>
      <c r="O299">
        <v>0</v>
      </c>
      <c r="P299">
        <v>0</v>
      </c>
      <c r="Q299">
        <v>0</v>
      </c>
      <c r="R299">
        <v>0</v>
      </c>
      <c r="S299" s="4">
        <v>45470.356296296297</v>
      </c>
      <c r="T299" s="6">
        <v>45470.356296296297</v>
      </c>
      <c r="U299">
        <f t="shared" si="92"/>
        <v>1</v>
      </c>
      <c r="V299" s="1">
        <f t="shared" si="93"/>
        <v>30</v>
      </c>
      <c r="W299" s="1" t="str">
        <f t="shared" si="80"/>
        <v>TRUE</v>
      </c>
      <c r="X299" s="14" t="str">
        <f t="shared" si="81"/>
        <v/>
      </c>
      <c r="Y299" s="14" t="str">
        <f t="shared" si="94"/>
        <v/>
      </c>
      <c r="Z299" s="17" t="str">
        <f t="shared" si="95"/>
        <v/>
      </c>
      <c r="AA299" s="18" t="str">
        <f t="shared" si="82"/>
        <v>RUN</v>
      </c>
      <c r="AB299" s="18" t="str">
        <f t="shared" si="83"/>
        <v/>
      </c>
      <c r="AC299" s="18" t="str">
        <f>IF(AND(AA299="RUN",AA300=""),"",IF(AND(AA299="RUN",AA298="RUN"),"RUN",""))</f>
        <v>RUN</v>
      </c>
      <c r="AE299" s="18" t="str">
        <f t="shared" si="96"/>
        <v/>
      </c>
      <c r="AF299" t="str">
        <f>IF(AND(AA298="RUN",AA299=""),"IDLE START","")</f>
        <v/>
      </c>
      <c r="AG299" s="18" t="str">
        <f t="shared" si="77"/>
        <v/>
      </c>
      <c r="AH299" t="str">
        <f t="shared" si="78"/>
        <v/>
      </c>
      <c r="AI299" t="str">
        <f t="shared" si="84"/>
        <v/>
      </c>
      <c r="AJ299" t="str">
        <f t="shared" si="85"/>
        <v>PEDAL</v>
      </c>
      <c r="AK299" t="str">
        <f t="shared" si="86"/>
        <v/>
      </c>
      <c r="AL299" t="str">
        <f t="shared" si="87"/>
        <v/>
      </c>
      <c r="AM299" t="str">
        <f t="shared" si="88"/>
        <v/>
      </c>
      <c r="AN299" t="str">
        <f t="shared" si="89"/>
        <v/>
      </c>
      <c r="AO299" t="str">
        <f t="shared" si="90"/>
        <v/>
      </c>
      <c r="AP299" t="str">
        <f t="shared" si="91"/>
        <v/>
      </c>
      <c r="AQ299" t="str">
        <f t="shared" si="79"/>
        <v>PEDAL</v>
      </c>
    </row>
    <row r="300" spans="1:43" x14ac:dyDescent="0.25">
      <c r="A300">
        <v>10334</v>
      </c>
      <c r="B300" s="1">
        <v>867488060855003</v>
      </c>
      <c r="C300" s="1">
        <v>1719488014</v>
      </c>
      <c r="D300">
        <v>-23.337641000000001</v>
      </c>
      <c r="E300">
        <v>-46.836613</v>
      </c>
      <c r="F300">
        <v>740</v>
      </c>
      <c r="G300">
        <v>186</v>
      </c>
      <c r="H300">
        <v>105.5</v>
      </c>
      <c r="I300">
        <v>1</v>
      </c>
      <c r="J300">
        <v>1</v>
      </c>
      <c r="K300">
        <v>115600</v>
      </c>
      <c r="L300">
        <v>0</v>
      </c>
      <c r="M300" t="s">
        <v>19</v>
      </c>
      <c r="N300">
        <v>10</v>
      </c>
      <c r="O300">
        <v>0</v>
      </c>
      <c r="P300">
        <v>0</v>
      </c>
      <c r="Q300">
        <v>0</v>
      </c>
      <c r="R300">
        <v>0</v>
      </c>
      <c r="S300" s="4">
        <v>45470.35664351852</v>
      </c>
      <c r="T300" s="6">
        <v>45470.35664351852</v>
      </c>
      <c r="U300">
        <f t="shared" si="92"/>
        <v>1</v>
      </c>
      <c r="V300" s="1">
        <f t="shared" si="93"/>
        <v>30</v>
      </c>
      <c r="W300" s="1" t="str">
        <f t="shared" si="80"/>
        <v>TRUE</v>
      </c>
      <c r="X300" s="14" t="str">
        <f t="shared" si="81"/>
        <v/>
      </c>
      <c r="Y300" s="14" t="str">
        <f t="shared" si="94"/>
        <v/>
      </c>
      <c r="Z300" s="17" t="str">
        <f t="shared" si="95"/>
        <v/>
      </c>
      <c r="AA300" s="18" t="str">
        <f t="shared" si="82"/>
        <v>RUN</v>
      </c>
      <c r="AB300" s="18" t="str">
        <f t="shared" si="83"/>
        <v/>
      </c>
      <c r="AC300" s="18" t="str">
        <f>IF(AND(AA300="RUN",AA301=""),"",IF(AND(AA300="RUN",AA299="RUN"),"RUN",""))</f>
        <v>RUN</v>
      </c>
      <c r="AE300" s="18" t="str">
        <f t="shared" si="96"/>
        <v/>
      </c>
      <c r="AF300" t="str">
        <f>IF(AND(AA299="RUN",AA300=""),"IDLE START","")</f>
        <v/>
      </c>
      <c r="AG300" s="18" t="str">
        <f t="shared" si="77"/>
        <v/>
      </c>
      <c r="AH300" t="str">
        <f t="shared" si="78"/>
        <v/>
      </c>
      <c r="AI300" t="str">
        <f t="shared" si="84"/>
        <v/>
      </c>
      <c r="AJ300" t="str">
        <f t="shared" si="85"/>
        <v>PEDAL</v>
      </c>
      <c r="AK300" t="str">
        <f t="shared" si="86"/>
        <v/>
      </c>
      <c r="AL300" t="str">
        <f t="shared" si="87"/>
        <v/>
      </c>
      <c r="AM300" t="str">
        <f t="shared" si="88"/>
        <v/>
      </c>
      <c r="AN300" t="str">
        <f t="shared" si="89"/>
        <v/>
      </c>
      <c r="AO300" t="str">
        <f t="shared" si="90"/>
        <v/>
      </c>
      <c r="AP300" t="str">
        <f t="shared" si="91"/>
        <v/>
      </c>
      <c r="AQ300" t="str">
        <f t="shared" si="79"/>
        <v>PEDAL</v>
      </c>
    </row>
    <row r="301" spans="1:43" x14ac:dyDescent="0.25">
      <c r="A301">
        <v>10335</v>
      </c>
      <c r="B301" s="1">
        <v>867488060855003</v>
      </c>
      <c r="C301" s="1">
        <v>1719488044</v>
      </c>
      <c r="D301">
        <v>-23.344396</v>
      </c>
      <c r="E301">
        <v>-46.840012000000002</v>
      </c>
      <c r="F301">
        <v>741</v>
      </c>
      <c r="G301">
        <v>233</v>
      </c>
      <c r="H301">
        <v>95.7</v>
      </c>
      <c r="I301">
        <v>1</v>
      </c>
      <c r="J301">
        <v>1</v>
      </c>
      <c r="K301">
        <v>116400</v>
      </c>
      <c r="L301">
        <v>0</v>
      </c>
      <c r="M301" t="s">
        <v>19</v>
      </c>
      <c r="N301">
        <v>10</v>
      </c>
      <c r="O301">
        <v>0</v>
      </c>
      <c r="P301">
        <v>0</v>
      </c>
      <c r="Q301">
        <v>0</v>
      </c>
      <c r="R301">
        <v>0</v>
      </c>
      <c r="S301" s="4">
        <v>45470.356990740744</v>
      </c>
      <c r="T301" s="6">
        <v>45470.356990740744</v>
      </c>
      <c r="U301">
        <f t="shared" si="92"/>
        <v>1</v>
      </c>
      <c r="V301" s="1">
        <f t="shared" si="93"/>
        <v>30</v>
      </c>
      <c r="W301" s="1" t="str">
        <f t="shared" si="80"/>
        <v>TRUE</v>
      </c>
      <c r="X301" s="14" t="str">
        <f t="shared" si="81"/>
        <v/>
      </c>
      <c r="Y301" s="14" t="str">
        <f t="shared" si="94"/>
        <v/>
      </c>
      <c r="Z301" s="17" t="str">
        <f t="shared" si="95"/>
        <v/>
      </c>
      <c r="AA301" s="18" t="str">
        <f t="shared" si="82"/>
        <v>RUN</v>
      </c>
      <c r="AB301" s="18" t="str">
        <f t="shared" si="83"/>
        <v/>
      </c>
      <c r="AC301" s="18" t="str">
        <f>IF(AND(AA301="RUN",AA302=""),"",IF(AND(AA301="RUN",AA300="RUN"),"RUN",""))</f>
        <v>RUN</v>
      </c>
      <c r="AE301" s="18" t="str">
        <f t="shared" si="96"/>
        <v/>
      </c>
      <c r="AF301" t="str">
        <f>IF(AND(AA300="RUN",AA301=""),"IDLE START","")</f>
        <v/>
      </c>
      <c r="AG301" s="18" t="str">
        <f t="shared" si="77"/>
        <v/>
      </c>
      <c r="AH301" t="str">
        <f t="shared" si="78"/>
        <v/>
      </c>
      <c r="AI301" t="str">
        <f t="shared" si="84"/>
        <v/>
      </c>
      <c r="AJ301" t="str">
        <f t="shared" si="85"/>
        <v>PEDAL</v>
      </c>
      <c r="AK301" t="str">
        <f t="shared" si="86"/>
        <v/>
      </c>
      <c r="AL301" t="str">
        <f t="shared" si="87"/>
        <v/>
      </c>
      <c r="AM301" t="str">
        <f t="shared" si="88"/>
        <v/>
      </c>
      <c r="AN301" t="str">
        <f t="shared" si="89"/>
        <v/>
      </c>
      <c r="AO301" t="str">
        <f t="shared" si="90"/>
        <v/>
      </c>
      <c r="AP301" t="str">
        <f t="shared" si="91"/>
        <v/>
      </c>
      <c r="AQ301" t="str">
        <f t="shared" si="79"/>
        <v>PEDAL</v>
      </c>
    </row>
    <row r="302" spans="1:43" x14ac:dyDescent="0.25">
      <c r="A302">
        <v>10336</v>
      </c>
      <c r="B302" s="1">
        <v>867488060855003</v>
      </c>
      <c r="C302" s="1">
        <v>1719488074</v>
      </c>
      <c r="D302">
        <v>-23.347930000000002</v>
      </c>
      <c r="E302">
        <v>-46.845346999999997</v>
      </c>
      <c r="F302">
        <v>742</v>
      </c>
      <c r="G302">
        <v>201</v>
      </c>
      <c r="H302">
        <v>78.2</v>
      </c>
      <c r="I302">
        <v>1</v>
      </c>
      <c r="J302">
        <v>1</v>
      </c>
      <c r="K302">
        <v>117100</v>
      </c>
      <c r="L302">
        <v>0</v>
      </c>
      <c r="M302" t="s">
        <v>19</v>
      </c>
      <c r="N302">
        <v>10</v>
      </c>
      <c r="O302">
        <v>0</v>
      </c>
      <c r="P302">
        <v>0</v>
      </c>
      <c r="Q302">
        <v>0</v>
      </c>
      <c r="R302">
        <v>0</v>
      </c>
      <c r="S302" s="4">
        <v>45470.35733796296</v>
      </c>
      <c r="T302" s="6">
        <v>45470.35733796296</v>
      </c>
      <c r="U302">
        <f t="shared" si="92"/>
        <v>1</v>
      </c>
      <c r="V302" s="1">
        <f t="shared" si="93"/>
        <v>30</v>
      </c>
      <c r="W302" s="1" t="str">
        <f t="shared" si="80"/>
        <v>TRUE</v>
      </c>
      <c r="X302" s="14" t="str">
        <f t="shared" si="81"/>
        <v/>
      </c>
      <c r="Y302" s="14" t="str">
        <f t="shared" si="94"/>
        <v/>
      </c>
      <c r="Z302" s="17" t="str">
        <f t="shared" si="95"/>
        <v/>
      </c>
      <c r="AA302" s="18" t="str">
        <f t="shared" si="82"/>
        <v>RUN</v>
      </c>
      <c r="AB302" s="18" t="str">
        <f t="shared" si="83"/>
        <v/>
      </c>
      <c r="AC302" s="18" t="str">
        <f>IF(AND(AA302="RUN",AA303=""),"",IF(AND(AA302="RUN",AA301="RUN"),"RUN",""))</f>
        <v>RUN</v>
      </c>
      <c r="AE302" s="18" t="str">
        <f t="shared" si="96"/>
        <v/>
      </c>
      <c r="AF302" t="str">
        <f>IF(AND(AA301="RUN",AA302=""),"IDLE START","")</f>
        <v/>
      </c>
      <c r="AG302" s="18" t="str">
        <f t="shared" si="77"/>
        <v/>
      </c>
      <c r="AH302" t="str">
        <f t="shared" si="78"/>
        <v/>
      </c>
      <c r="AI302" t="str">
        <f t="shared" si="84"/>
        <v/>
      </c>
      <c r="AJ302" t="str">
        <f t="shared" si="85"/>
        <v>PEDAL</v>
      </c>
      <c r="AK302" t="str">
        <f t="shared" si="86"/>
        <v/>
      </c>
      <c r="AL302" t="str">
        <f t="shared" si="87"/>
        <v/>
      </c>
      <c r="AM302" t="str">
        <f t="shared" si="88"/>
        <v/>
      </c>
      <c r="AN302" t="str">
        <f t="shared" si="89"/>
        <v/>
      </c>
      <c r="AO302" t="str">
        <f t="shared" si="90"/>
        <v/>
      </c>
      <c r="AP302" t="str">
        <f t="shared" si="91"/>
        <v/>
      </c>
      <c r="AQ302" t="str">
        <f t="shared" si="79"/>
        <v>PEDAL</v>
      </c>
    </row>
    <row r="303" spans="1:43" x14ac:dyDescent="0.25">
      <c r="A303">
        <v>10337</v>
      </c>
      <c r="B303" s="1">
        <v>867488060855003</v>
      </c>
      <c r="C303" s="1">
        <v>1719488104</v>
      </c>
      <c r="D303">
        <v>-23.353966</v>
      </c>
      <c r="E303">
        <v>-46.847641000000003</v>
      </c>
      <c r="F303">
        <v>737</v>
      </c>
      <c r="G303">
        <v>189</v>
      </c>
      <c r="H303">
        <v>85.6</v>
      </c>
      <c r="I303">
        <v>1</v>
      </c>
      <c r="J303">
        <v>1</v>
      </c>
      <c r="K303">
        <v>117800</v>
      </c>
      <c r="L303">
        <v>0</v>
      </c>
      <c r="M303" t="s">
        <v>19</v>
      </c>
      <c r="N303">
        <v>10</v>
      </c>
      <c r="O303">
        <v>0</v>
      </c>
      <c r="P303">
        <v>0</v>
      </c>
      <c r="Q303">
        <v>0</v>
      </c>
      <c r="R303">
        <v>0</v>
      </c>
      <c r="S303" s="4">
        <v>45470.357685185183</v>
      </c>
      <c r="T303" s="6">
        <v>45470.357685185183</v>
      </c>
      <c r="U303">
        <f t="shared" si="92"/>
        <v>1</v>
      </c>
      <c r="V303" s="1">
        <f t="shared" si="93"/>
        <v>30</v>
      </c>
      <c r="W303" s="1" t="str">
        <f t="shared" si="80"/>
        <v>TRUE</v>
      </c>
      <c r="X303" s="14" t="str">
        <f t="shared" si="81"/>
        <v/>
      </c>
      <c r="Y303" s="14" t="str">
        <f t="shared" si="94"/>
        <v/>
      </c>
      <c r="Z303" s="17" t="str">
        <f t="shared" si="95"/>
        <v/>
      </c>
      <c r="AA303" s="18" t="str">
        <f t="shared" si="82"/>
        <v>RUN</v>
      </c>
      <c r="AB303" s="18" t="str">
        <f t="shared" si="83"/>
        <v/>
      </c>
      <c r="AC303" s="18" t="str">
        <f>IF(AND(AA303="RUN",AA304=""),"",IF(AND(AA303="RUN",AA302="RUN"),"RUN",""))</f>
        <v>RUN</v>
      </c>
      <c r="AE303" s="18" t="str">
        <f t="shared" si="96"/>
        <v/>
      </c>
      <c r="AF303" t="str">
        <f>IF(AND(AA302="RUN",AA303=""),"IDLE START","")</f>
        <v/>
      </c>
      <c r="AG303" s="18" t="str">
        <f t="shared" si="77"/>
        <v/>
      </c>
      <c r="AH303" t="str">
        <f t="shared" si="78"/>
        <v/>
      </c>
      <c r="AI303" t="str">
        <f t="shared" si="84"/>
        <v/>
      </c>
      <c r="AJ303" t="str">
        <f t="shared" si="85"/>
        <v>PEDAL</v>
      </c>
      <c r="AK303" t="str">
        <f t="shared" si="86"/>
        <v/>
      </c>
      <c r="AL303" t="str">
        <f t="shared" si="87"/>
        <v/>
      </c>
      <c r="AM303" t="str">
        <f t="shared" si="88"/>
        <v/>
      </c>
      <c r="AN303" t="str">
        <f t="shared" si="89"/>
        <v/>
      </c>
      <c r="AO303" t="str">
        <f t="shared" si="90"/>
        <v/>
      </c>
      <c r="AP303" t="str">
        <f t="shared" si="91"/>
        <v/>
      </c>
      <c r="AQ303" t="str">
        <f t="shared" si="79"/>
        <v>PEDAL</v>
      </c>
    </row>
    <row r="304" spans="1:43" x14ac:dyDescent="0.25">
      <c r="A304">
        <v>10338</v>
      </c>
      <c r="B304" s="1">
        <v>867488060855003</v>
      </c>
      <c r="C304" s="1">
        <v>1719488134</v>
      </c>
      <c r="D304">
        <v>-23.360271000000001</v>
      </c>
      <c r="E304">
        <v>-46.848481</v>
      </c>
      <c r="F304">
        <v>730</v>
      </c>
      <c r="G304">
        <v>185</v>
      </c>
      <c r="H304">
        <v>86.1</v>
      </c>
      <c r="I304">
        <v>1</v>
      </c>
      <c r="J304">
        <v>1</v>
      </c>
      <c r="K304">
        <v>118500</v>
      </c>
      <c r="L304">
        <v>0</v>
      </c>
      <c r="M304" t="s">
        <v>19</v>
      </c>
      <c r="N304">
        <v>10</v>
      </c>
      <c r="O304">
        <v>0</v>
      </c>
      <c r="P304">
        <v>0</v>
      </c>
      <c r="Q304">
        <v>0</v>
      </c>
      <c r="R304">
        <v>0</v>
      </c>
      <c r="S304" s="4">
        <v>45470.358032407406</v>
      </c>
      <c r="T304" s="6">
        <v>45470.358032407406</v>
      </c>
      <c r="U304">
        <f t="shared" si="92"/>
        <v>1</v>
      </c>
      <c r="V304" s="1">
        <f t="shared" si="93"/>
        <v>30</v>
      </c>
      <c r="W304" s="1" t="str">
        <f t="shared" si="80"/>
        <v>TRUE</v>
      </c>
      <c r="X304" s="14" t="str">
        <f t="shared" si="81"/>
        <v/>
      </c>
      <c r="Y304" s="14" t="str">
        <f t="shared" si="94"/>
        <v/>
      </c>
      <c r="Z304" s="17" t="str">
        <f t="shared" si="95"/>
        <v/>
      </c>
      <c r="AA304" s="18" t="str">
        <f t="shared" si="82"/>
        <v>RUN</v>
      </c>
      <c r="AB304" s="18" t="str">
        <f t="shared" si="83"/>
        <v/>
      </c>
      <c r="AC304" s="18" t="str">
        <f>IF(AND(AA304="RUN",AA305=""),"",IF(AND(AA304="RUN",AA303="RUN"),"RUN",""))</f>
        <v>RUN</v>
      </c>
      <c r="AE304" s="18" t="str">
        <f t="shared" si="96"/>
        <v/>
      </c>
      <c r="AF304" t="str">
        <f>IF(AND(AA303="RUN",AA304=""),"IDLE START","")</f>
        <v/>
      </c>
      <c r="AG304" s="18" t="str">
        <f t="shared" si="77"/>
        <v/>
      </c>
      <c r="AH304" t="str">
        <f t="shared" si="78"/>
        <v/>
      </c>
      <c r="AI304" t="str">
        <f t="shared" si="84"/>
        <v/>
      </c>
      <c r="AJ304" t="str">
        <f t="shared" si="85"/>
        <v>PEDAL</v>
      </c>
      <c r="AK304" t="str">
        <f t="shared" si="86"/>
        <v/>
      </c>
      <c r="AL304" t="str">
        <f t="shared" si="87"/>
        <v/>
      </c>
      <c r="AM304" t="str">
        <f t="shared" si="88"/>
        <v/>
      </c>
      <c r="AN304" t="str">
        <f t="shared" si="89"/>
        <v/>
      </c>
      <c r="AO304" t="str">
        <f t="shared" si="90"/>
        <v/>
      </c>
      <c r="AP304" t="str">
        <f t="shared" si="91"/>
        <v/>
      </c>
      <c r="AQ304" t="str">
        <f t="shared" si="79"/>
        <v>PEDAL</v>
      </c>
    </row>
    <row r="305" spans="1:43" x14ac:dyDescent="0.25">
      <c r="A305">
        <v>10339</v>
      </c>
      <c r="B305" s="1">
        <v>867488060855003</v>
      </c>
      <c r="C305" s="1">
        <v>1719488164</v>
      </c>
      <c r="D305">
        <v>-23.364718</v>
      </c>
      <c r="E305">
        <v>-46.846359999999997</v>
      </c>
      <c r="F305">
        <v>737</v>
      </c>
      <c r="G305">
        <v>151</v>
      </c>
      <c r="H305">
        <v>53.1</v>
      </c>
      <c r="I305">
        <v>1</v>
      </c>
      <c r="J305">
        <v>1</v>
      </c>
      <c r="K305">
        <v>119100</v>
      </c>
      <c r="L305">
        <v>0</v>
      </c>
      <c r="M305" t="s">
        <v>19</v>
      </c>
      <c r="N305">
        <v>10</v>
      </c>
      <c r="O305">
        <v>0</v>
      </c>
      <c r="P305">
        <v>0</v>
      </c>
      <c r="Q305">
        <v>0</v>
      </c>
      <c r="R305">
        <v>0</v>
      </c>
      <c r="S305" s="4">
        <v>45470.35837962963</v>
      </c>
      <c r="T305" s="6">
        <v>45470.35837962963</v>
      </c>
      <c r="U305">
        <f t="shared" si="92"/>
        <v>1</v>
      </c>
      <c r="V305" s="1">
        <f t="shared" si="93"/>
        <v>30</v>
      </c>
      <c r="W305" s="1" t="str">
        <f t="shared" si="80"/>
        <v>TRUE</v>
      </c>
      <c r="X305" s="14" t="str">
        <f t="shared" si="81"/>
        <v/>
      </c>
      <c r="Y305" s="14" t="str">
        <f t="shared" si="94"/>
        <v/>
      </c>
      <c r="Z305" s="17" t="str">
        <f t="shared" si="95"/>
        <v/>
      </c>
      <c r="AA305" s="18" t="str">
        <f t="shared" si="82"/>
        <v>RUN</v>
      </c>
      <c r="AB305" s="18" t="str">
        <f t="shared" si="83"/>
        <v/>
      </c>
      <c r="AC305" s="18" t="str">
        <f>IF(AND(AA305="RUN",AA306=""),"",IF(AND(AA305="RUN",AA304="RUN"),"RUN",""))</f>
        <v>RUN</v>
      </c>
      <c r="AE305" s="18" t="str">
        <f t="shared" si="96"/>
        <v/>
      </c>
      <c r="AF305" t="str">
        <f>IF(AND(AA304="RUN",AA305=""),"IDLE START","")</f>
        <v/>
      </c>
      <c r="AG305" s="18" t="str">
        <f t="shared" si="77"/>
        <v/>
      </c>
      <c r="AH305" t="str">
        <f t="shared" si="78"/>
        <v/>
      </c>
      <c r="AI305" t="str">
        <f t="shared" si="84"/>
        <v/>
      </c>
      <c r="AJ305" t="str">
        <f t="shared" si="85"/>
        <v>PEDAL</v>
      </c>
      <c r="AK305" t="str">
        <f t="shared" si="86"/>
        <v/>
      </c>
      <c r="AL305" t="str">
        <f t="shared" si="87"/>
        <v/>
      </c>
      <c r="AM305" t="str">
        <f t="shared" si="88"/>
        <v/>
      </c>
      <c r="AN305" t="str">
        <f t="shared" si="89"/>
        <v/>
      </c>
      <c r="AO305" t="str">
        <f t="shared" si="90"/>
        <v/>
      </c>
      <c r="AP305" t="str">
        <f t="shared" si="91"/>
        <v/>
      </c>
      <c r="AQ305" t="str">
        <f t="shared" si="79"/>
        <v>PEDAL</v>
      </c>
    </row>
    <row r="306" spans="1:43" x14ac:dyDescent="0.25">
      <c r="A306">
        <v>10340</v>
      </c>
      <c r="B306" s="1">
        <v>867488060855003</v>
      </c>
      <c r="C306" s="1">
        <v>1719488194</v>
      </c>
      <c r="D306">
        <v>-23.369053999999998</v>
      </c>
      <c r="E306">
        <v>-46.845289999999999</v>
      </c>
      <c r="F306">
        <v>735</v>
      </c>
      <c r="G306">
        <v>153</v>
      </c>
      <c r="H306">
        <v>77.5</v>
      </c>
      <c r="I306">
        <v>1</v>
      </c>
      <c r="J306">
        <v>1</v>
      </c>
      <c r="K306">
        <v>119600</v>
      </c>
      <c r="L306">
        <v>0</v>
      </c>
      <c r="M306" t="s">
        <v>19</v>
      </c>
      <c r="N306">
        <v>10</v>
      </c>
      <c r="O306">
        <v>0</v>
      </c>
      <c r="P306">
        <v>0</v>
      </c>
      <c r="Q306">
        <v>0</v>
      </c>
      <c r="R306">
        <v>0</v>
      </c>
      <c r="S306" s="4">
        <v>45470.358726851853</v>
      </c>
      <c r="T306" s="6">
        <v>45470.358726851853</v>
      </c>
      <c r="U306">
        <f t="shared" si="92"/>
        <v>1</v>
      </c>
      <c r="V306" s="1">
        <f t="shared" si="93"/>
        <v>30</v>
      </c>
      <c r="W306" s="1" t="str">
        <f t="shared" si="80"/>
        <v>TRUE</v>
      </c>
      <c r="X306" s="14" t="str">
        <f t="shared" si="81"/>
        <v/>
      </c>
      <c r="Y306" s="14" t="str">
        <f t="shared" si="94"/>
        <v/>
      </c>
      <c r="Z306" s="17" t="str">
        <f t="shared" si="95"/>
        <v/>
      </c>
      <c r="AA306" s="18" t="str">
        <f t="shared" si="82"/>
        <v>RUN</v>
      </c>
      <c r="AB306" s="18" t="str">
        <f t="shared" si="83"/>
        <v/>
      </c>
      <c r="AC306" s="18" t="str">
        <f>IF(AND(AA306="RUN",AA307=""),"",IF(AND(AA306="RUN",AA305="RUN"),"RUN",""))</f>
        <v>RUN</v>
      </c>
      <c r="AE306" s="18" t="str">
        <f t="shared" si="96"/>
        <v/>
      </c>
      <c r="AF306" t="str">
        <f>IF(AND(AA305="RUN",AA306=""),"IDLE START","")</f>
        <v/>
      </c>
      <c r="AG306" s="18" t="str">
        <f t="shared" si="77"/>
        <v/>
      </c>
      <c r="AH306" t="str">
        <f t="shared" si="78"/>
        <v/>
      </c>
      <c r="AI306" t="str">
        <f t="shared" si="84"/>
        <v/>
      </c>
      <c r="AJ306" t="str">
        <f t="shared" si="85"/>
        <v>PEDAL</v>
      </c>
      <c r="AK306" t="str">
        <f t="shared" si="86"/>
        <v/>
      </c>
      <c r="AL306" t="str">
        <f t="shared" si="87"/>
        <v/>
      </c>
      <c r="AM306" t="str">
        <f t="shared" si="88"/>
        <v/>
      </c>
      <c r="AN306" t="str">
        <f t="shared" si="89"/>
        <v/>
      </c>
      <c r="AO306" t="str">
        <f t="shared" si="90"/>
        <v/>
      </c>
      <c r="AP306" t="str">
        <f t="shared" si="91"/>
        <v/>
      </c>
      <c r="AQ306" t="str">
        <f t="shared" si="79"/>
        <v>PEDAL</v>
      </c>
    </row>
    <row r="307" spans="1:43" x14ac:dyDescent="0.25">
      <c r="A307">
        <v>10341</v>
      </c>
      <c r="B307" s="1">
        <v>867488060855003</v>
      </c>
      <c r="C307" s="1">
        <v>1719488254</v>
      </c>
      <c r="D307">
        <v>-23.379942</v>
      </c>
      <c r="E307">
        <v>-46.838537000000002</v>
      </c>
      <c r="F307">
        <v>758</v>
      </c>
      <c r="G307">
        <v>167</v>
      </c>
      <c r="H307">
        <v>94.9</v>
      </c>
      <c r="I307">
        <v>1</v>
      </c>
      <c r="J307">
        <v>1</v>
      </c>
      <c r="K307">
        <v>121000</v>
      </c>
      <c r="L307">
        <v>0</v>
      </c>
      <c r="M307" t="s">
        <v>19</v>
      </c>
      <c r="N307">
        <v>10</v>
      </c>
      <c r="O307">
        <v>0</v>
      </c>
      <c r="P307">
        <v>0</v>
      </c>
      <c r="Q307">
        <v>0</v>
      </c>
      <c r="R307">
        <v>0</v>
      </c>
      <c r="S307" s="4">
        <v>45470.3594212963</v>
      </c>
      <c r="T307" s="6">
        <v>45470.3594212963</v>
      </c>
      <c r="U307">
        <f t="shared" si="92"/>
        <v>1</v>
      </c>
      <c r="V307" s="1">
        <f t="shared" si="93"/>
        <v>60</v>
      </c>
      <c r="W307" s="1" t="str">
        <f t="shared" si="80"/>
        <v>TRUE</v>
      </c>
      <c r="X307" s="14" t="str">
        <f t="shared" si="81"/>
        <v/>
      </c>
      <c r="Y307" s="14" t="str">
        <f t="shared" si="94"/>
        <v/>
      </c>
      <c r="Z307" s="17" t="str">
        <f t="shared" si="95"/>
        <v/>
      </c>
      <c r="AA307" s="18" t="str">
        <f t="shared" si="82"/>
        <v>RUN</v>
      </c>
      <c r="AB307" s="18" t="str">
        <f t="shared" si="83"/>
        <v/>
      </c>
      <c r="AC307" s="18" t="str">
        <f>IF(AND(AA307="RUN",AA308=""),"",IF(AND(AA307="RUN",AA306="RUN"),"RUN",""))</f>
        <v>RUN</v>
      </c>
      <c r="AE307" s="18" t="str">
        <f t="shared" si="96"/>
        <v/>
      </c>
      <c r="AF307" t="str">
        <f>IF(AND(AA306="RUN",AA307=""),"IDLE START","")</f>
        <v/>
      </c>
      <c r="AG307" s="18" t="str">
        <f t="shared" si="77"/>
        <v/>
      </c>
      <c r="AH307" t="str">
        <f t="shared" si="78"/>
        <v/>
      </c>
      <c r="AI307" t="str">
        <f t="shared" si="84"/>
        <v/>
      </c>
      <c r="AJ307" t="str">
        <f t="shared" si="85"/>
        <v>PEDAL</v>
      </c>
      <c r="AK307" t="str">
        <f t="shared" si="86"/>
        <v/>
      </c>
      <c r="AL307" t="str">
        <f t="shared" si="87"/>
        <v/>
      </c>
      <c r="AM307" t="str">
        <f t="shared" si="88"/>
        <v/>
      </c>
      <c r="AN307" t="str">
        <f t="shared" si="89"/>
        <v/>
      </c>
      <c r="AO307" t="str">
        <f t="shared" si="90"/>
        <v/>
      </c>
      <c r="AP307" t="str">
        <f t="shared" si="91"/>
        <v/>
      </c>
      <c r="AQ307" t="str">
        <f t="shared" si="79"/>
        <v>PEDAL</v>
      </c>
    </row>
    <row r="308" spans="1:43" x14ac:dyDescent="0.25">
      <c r="A308">
        <v>10342</v>
      </c>
      <c r="B308" s="1">
        <v>867488060855003</v>
      </c>
      <c r="C308" s="1">
        <v>1719488284</v>
      </c>
      <c r="D308">
        <v>-23.386662999999999</v>
      </c>
      <c r="E308">
        <v>-46.838261000000003</v>
      </c>
      <c r="F308">
        <v>788</v>
      </c>
      <c r="G308">
        <v>159</v>
      </c>
      <c r="H308">
        <v>89.7</v>
      </c>
      <c r="I308">
        <v>1</v>
      </c>
      <c r="J308">
        <v>1</v>
      </c>
      <c r="K308">
        <v>121800</v>
      </c>
      <c r="L308">
        <v>0</v>
      </c>
      <c r="M308" t="s">
        <v>19</v>
      </c>
      <c r="N308">
        <v>10</v>
      </c>
      <c r="O308">
        <v>0</v>
      </c>
      <c r="P308">
        <v>0</v>
      </c>
      <c r="Q308">
        <v>0</v>
      </c>
      <c r="R308">
        <v>0</v>
      </c>
      <c r="S308" s="4">
        <v>45470.359768518516</v>
      </c>
      <c r="T308" s="6">
        <v>45470.359768518516</v>
      </c>
      <c r="U308">
        <f t="shared" si="92"/>
        <v>1</v>
      </c>
      <c r="V308" s="1">
        <f t="shared" si="93"/>
        <v>30</v>
      </c>
      <c r="W308" s="1" t="str">
        <f t="shared" si="80"/>
        <v>TRUE</v>
      </c>
      <c r="X308" s="14" t="str">
        <f t="shared" si="81"/>
        <v/>
      </c>
      <c r="Y308" s="14" t="str">
        <f t="shared" si="94"/>
        <v/>
      </c>
      <c r="Z308" s="17" t="str">
        <f t="shared" si="95"/>
        <v/>
      </c>
      <c r="AA308" s="18" t="str">
        <f t="shared" si="82"/>
        <v>RUN</v>
      </c>
      <c r="AB308" s="18" t="str">
        <f t="shared" si="83"/>
        <v/>
      </c>
      <c r="AC308" s="18" t="str">
        <f>IF(AND(AA308="RUN",AA309=""),"",IF(AND(AA308="RUN",AA307="RUN"),"RUN",""))</f>
        <v>RUN</v>
      </c>
      <c r="AE308" s="18" t="str">
        <f t="shared" si="96"/>
        <v/>
      </c>
      <c r="AF308" t="str">
        <f>IF(AND(AA307="RUN",AA308=""),"IDLE START","")</f>
        <v/>
      </c>
      <c r="AG308" s="18" t="str">
        <f t="shared" si="77"/>
        <v/>
      </c>
      <c r="AH308" t="str">
        <f t="shared" si="78"/>
        <v/>
      </c>
      <c r="AI308" t="str">
        <f t="shared" si="84"/>
        <v/>
      </c>
      <c r="AJ308" t="str">
        <f t="shared" si="85"/>
        <v>PEDAL</v>
      </c>
      <c r="AK308" t="str">
        <f t="shared" si="86"/>
        <v/>
      </c>
      <c r="AL308" t="str">
        <f t="shared" si="87"/>
        <v/>
      </c>
      <c r="AM308" t="str">
        <f t="shared" si="88"/>
        <v/>
      </c>
      <c r="AN308" t="str">
        <f t="shared" si="89"/>
        <v/>
      </c>
      <c r="AO308" t="str">
        <f t="shared" si="90"/>
        <v/>
      </c>
      <c r="AP308" t="str">
        <f t="shared" si="91"/>
        <v/>
      </c>
      <c r="AQ308" t="str">
        <f t="shared" si="79"/>
        <v>PEDAL</v>
      </c>
    </row>
    <row r="309" spans="1:43" x14ac:dyDescent="0.25">
      <c r="A309">
        <v>10343</v>
      </c>
      <c r="B309" s="1">
        <v>867488060855003</v>
      </c>
      <c r="C309" s="1">
        <v>1719488314</v>
      </c>
      <c r="D309">
        <v>-23.392921999999999</v>
      </c>
      <c r="E309">
        <v>-46.835490999999998</v>
      </c>
      <c r="F309">
        <v>753</v>
      </c>
      <c r="G309">
        <v>181</v>
      </c>
      <c r="H309">
        <v>79.3</v>
      </c>
      <c r="I309">
        <v>1</v>
      </c>
      <c r="J309">
        <v>1</v>
      </c>
      <c r="K309">
        <v>122600</v>
      </c>
      <c r="L309">
        <v>0</v>
      </c>
      <c r="M309" t="s">
        <v>19</v>
      </c>
      <c r="N309">
        <v>10</v>
      </c>
      <c r="O309">
        <v>0</v>
      </c>
      <c r="P309">
        <v>0</v>
      </c>
      <c r="Q309">
        <v>0</v>
      </c>
      <c r="R309">
        <v>0</v>
      </c>
      <c r="S309" s="4">
        <v>45470.360115740739</v>
      </c>
      <c r="T309" s="6">
        <v>45470.360115740739</v>
      </c>
      <c r="U309">
        <f t="shared" si="92"/>
        <v>1</v>
      </c>
      <c r="V309" s="1">
        <f t="shared" si="93"/>
        <v>30</v>
      </c>
      <c r="W309" s="1" t="str">
        <f t="shared" si="80"/>
        <v>TRUE</v>
      </c>
      <c r="X309" s="14" t="str">
        <f t="shared" si="81"/>
        <v/>
      </c>
      <c r="Y309" s="14" t="str">
        <f t="shared" si="94"/>
        <v/>
      </c>
      <c r="Z309" s="17" t="str">
        <f t="shared" si="95"/>
        <v/>
      </c>
      <c r="AA309" s="18" t="str">
        <f t="shared" si="82"/>
        <v>RUN</v>
      </c>
      <c r="AB309" s="18" t="str">
        <f t="shared" si="83"/>
        <v/>
      </c>
      <c r="AC309" s="18" t="str">
        <f>IF(AND(AA309="RUN",AA310=""),"",IF(AND(AA309="RUN",AA308="RUN"),"RUN",""))</f>
        <v>RUN</v>
      </c>
      <c r="AE309" s="18" t="str">
        <f t="shared" si="96"/>
        <v/>
      </c>
      <c r="AF309" t="str">
        <f>IF(AND(AA308="RUN",AA309=""),"IDLE START","")</f>
        <v/>
      </c>
      <c r="AG309" s="18" t="str">
        <f t="shared" si="77"/>
        <v/>
      </c>
      <c r="AH309" t="str">
        <f t="shared" si="78"/>
        <v/>
      </c>
      <c r="AI309" t="str">
        <f t="shared" si="84"/>
        <v/>
      </c>
      <c r="AJ309" t="str">
        <f t="shared" si="85"/>
        <v>PEDAL</v>
      </c>
      <c r="AK309" t="str">
        <f t="shared" si="86"/>
        <v/>
      </c>
      <c r="AL309" t="str">
        <f t="shared" si="87"/>
        <v/>
      </c>
      <c r="AM309" t="str">
        <f t="shared" si="88"/>
        <v/>
      </c>
      <c r="AN309" t="str">
        <f t="shared" si="89"/>
        <v/>
      </c>
      <c r="AO309" t="str">
        <f t="shared" si="90"/>
        <v/>
      </c>
      <c r="AP309" t="str">
        <f t="shared" si="91"/>
        <v/>
      </c>
      <c r="AQ309" t="str">
        <f t="shared" si="79"/>
        <v>PEDAL</v>
      </c>
    </row>
    <row r="310" spans="1:43" x14ac:dyDescent="0.25">
      <c r="A310">
        <v>10344</v>
      </c>
      <c r="B310" s="1">
        <v>867488060855003</v>
      </c>
      <c r="C310" s="1">
        <v>1719488344</v>
      </c>
      <c r="D310">
        <v>-23.399325999999999</v>
      </c>
      <c r="E310">
        <v>-46.836706</v>
      </c>
      <c r="F310">
        <v>730</v>
      </c>
      <c r="G310">
        <v>207</v>
      </c>
      <c r="H310">
        <v>107.7</v>
      </c>
      <c r="I310">
        <v>1</v>
      </c>
      <c r="J310">
        <v>1</v>
      </c>
      <c r="K310">
        <v>123300</v>
      </c>
      <c r="L310">
        <v>0</v>
      </c>
      <c r="M310" t="s">
        <v>19</v>
      </c>
      <c r="N310">
        <v>10</v>
      </c>
      <c r="O310">
        <v>0</v>
      </c>
      <c r="P310">
        <v>0</v>
      </c>
      <c r="Q310">
        <v>0</v>
      </c>
      <c r="R310">
        <v>0</v>
      </c>
      <c r="S310" s="4">
        <v>45470.360462962963</v>
      </c>
      <c r="T310" s="6">
        <v>45470.360462962963</v>
      </c>
      <c r="U310">
        <f t="shared" si="92"/>
        <v>1</v>
      </c>
      <c r="V310" s="1">
        <f t="shared" si="93"/>
        <v>30</v>
      </c>
      <c r="W310" s="1" t="str">
        <f t="shared" si="80"/>
        <v>TRUE</v>
      </c>
      <c r="X310" s="14" t="str">
        <f t="shared" si="81"/>
        <v/>
      </c>
      <c r="Y310" s="14" t="str">
        <f t="shared" si="94"/>
        <v/>
      </c>
      <c r="Z310" s="17" t="str">
        <f t="shared" si="95"/>
        <v/>
      </c>
      <c r="AA310" s="18" t="str">
        <f t="shared" si="82"/>
        <v>RUN</v>
      </c>
      <c r="AB310" s="18" t="str">
        <f t="shared" si="83"/>
        <v/>
      </c>
      <c r="AC310" s="18" t="str">
        <f>IF(AND(AA310="RUN",AA311=""),"",IF(AND(AA310="RUN",AA309="RUN"),"RUN",""))</f>
        <v>RUN</v>
      </c>
      <c r="AE310" s="18" t="str">
        <f t="shared" si="96"/>
        <v/>
      </c>
      <c r="AF310" t="str">
        <f>IF(AND(AA309="RUN",AA310=""),"IDLE START","")</f>
        <v/>
      </c>
      <c r="AG310" s="18" t="str">
        <f t="shared" si="77"/>
        <v/>
      </c>
      <c r="AH310" t="str">
        <f t="shared" si="78"/>
        <v/>
      </c>
      <c r="AI310" t="str">
        <f t="shared" si="84"/>
        <v/>
      </c>
      <c r="AJ310" t="str">
        <f t="shared" si="85"/>
        <v>PEDAL</v>
      </c>
      <c r="AK310" t="str">
        <f t="shared" si="86"/>
        <v/>
      </c>
      <c r="AL310" t="str">
        <f t="shared" si="87"/>
        <v/>
      </c>
      <c r="AM310" t="str">
        <f t="shared" si="88"/>
        <v/>
      </c>
      <c r="AN310" t="str">
        <f t="shared" si="89"/>
        <v/>
      </c>
      <c r="AO310" t="str">
        <f t="shared" si="90"/>
        <v/>
      </c>
      <c r="AP310" t="str">
        <f t="shared" si="91"/>
        <v/>
      </c>
      <c r="AQ310" t="str">
        <f t="shared" si="79"/>
        <v>PEDAL</v>
      </c>
    </row>
    <row r="311" spans="1:43" x14ac:dyDescent="0.25">
      <c r="A311">
        <v>10345</v>
      </c>
      <c r="B311" s="1">
        <v>867488060855003</v>
      </c>
      <c r="C311" s="1">
        <v>1719488374</v>
      </c>
      <c r="D311">
        <v>-23.404993000000001</v>
      </c>
      <c r="E311">
        <v>-46.832610000000003</v>
      </c>
      <c r="F311">
        <v>736</v>
      </c>
      <c r="G311">
        <v>94</v>
      </c>
      <c r="H311">
        <v>102.2</v>
      </c>
      <c r="I311">
        <v>1</v>
      </c>
      <c r="J311">
        <v>1</v>
      </c>
      <c r="K311">
        <v>124200</v>
      </c>
      <c r="L311">
        <v>0</v>
      </c>
      <c r="M311" t="s">
        <v>19</v>
      </c>
      <c r="N311">
        <v>10</v>
      </c>
      <c r="O311">
        <v>0</v>
      </c>
      <c r="P311">
        <v>0</v>
      </c>
      <c r="Q311">
        <v>0</v>
      </c>
      <c r="R311">
        <v>0</v>
      </c>
      <c r="S311" s="4">
        <v>45470.360810185186</v>
      </c>
      <c r="T311" s="6">
        <v>45470.360810185186</v>
      </c>
      <c r="U311">
        <f t="shared" si="92"/>
        <v>1</v>
      </c>
      <c r="V311" s="1">
        <f t="shared" si="93"/>
        <v>30</v>
      </c>
      <c r="W311" s="1" t="str">
        <f t="shared" si="80"/>
        <v>TRUE</v>
      </c>
      <c r="X311" s="14" t="str">
        <f t="shared" si="81"/>
        <v/>
      </c>
      <c r="Y311" s="14" t="str">
        <f t="shared" si="94"/>
        <v/>
      </c>
      <c r="Z311" s="17" t="str">
        <f t="shared" si="95"/>
        <v/>
      </c>
      <c r="AA311" s="18" t="str">
        <f t="shared" si="82"/>
        <v>RUN</v>
      </c>
      <c r="AB311" s="18" t="str">
        <f t="shared" si="83"/>
        <v/>
      </c>
      <c r="AC311" s="18" t="str">
        <f>IF(AND(AA311="RUN",AA312=""),"",IF(AND(AA311="RUN",AA310="RUN"),"RUN",""))</f>
        <v>RUN</v>
      </c>
      <c r="AE311" s="18" t="str">
        <f t="shared" si="96"/>
        <v/>
      </c>
      <c r="AF311" t="str">
        <f>IF(AND(AA310="RUN",AA311=""),"IDLE START","")</f>
        <v/>
      </c>
      <c r="AG311" s="18" t="str">
        <f t="shared" si="77"/>
        <v/>
      </c>
      <c r="AH311" t="str">
        <f t="shared" si="78"/>
        <v/>
      </c>
      <c r="AI311" t="str">
        <f t="shared" si="84"/>
        <v/>
      </c>
      <c r="AJ311" t="str">
        <f t="shared" si="85"/>
        <v>PEDAL</v>
      </c>
      <c r="AK311" t="str">
        <f t="shared" si="86"/>
        <v/>
      </c>
      <c r="AL311" t="str">
        <f t="shared" si="87"/>
        <v/>
      </c>
      <c r="AM311" t="str">
        <f t="shared" si="88"/>
        <v/>
      </c>
      <c r="AN311" t="str">
        <f t="shared" si="89"/>
        <v/>
      </c>
      <c r="AO311" t="str">
        <f t="shared" si="90"/>
        <v/>
      </c>
      <c r="AP311" t="str">
        <f t="shared" si="91"/>
        <v/>
      </c>
      <c r="AQ311" t="str">
        <f t="shared" si="79"/>
        <v>PEDAL</v>
      </c>
    </row>
    <row r="312" spans="1:43" x14ac:dyDescent="0.25">
      <c r="A312">
        <v>10346</v>
      </c>
      <c r="B312" s="1">
        <v>867488060855003</v>
      </c>
      <c r="C312" s="1">
        <v>1719488404</v>
      </c>
      <c r="D312">
        <v>-23.406535000000002</v>
      </c>
      <c r="E312">
        <v>-46.824384000000002</v>
      </c>
      <c r="F312">
        <v>729</v>
      </c>
      <c r="G312">
        <v>127</v>
      </c>
      <c r="H312">
        <v>111.3</v>
      </c>
      <c r="I312">
        <v>1</v>
      </c>
      <c r="J312">
        <v>1</v>
      </c>
      <c r="K312">
        <v>125000</v>
      </c>
      <c r="L312">
        <v>0</v>
      </c>
      <c r="M312" t="s">
        <v>19</v>
      </c>
      <c r="N312">
        <v>10</v>
      </c>
      <c r="O312">
        <v>0</v>
      </c>
      <c r="P312">
        <v>0</v>
      </c>
      <c r="Q312">
        <v>0</v>
      </c>
      <c r="R312">
        <v>0</v>
      </c>
      <c r="S312" s="4">
        <v>45470.361157407409</v>
      </c>
      <c r="T312" s="6">
        <v>45470.361157407409</v>
      </c>
      <c r="U312">
        <f t="shared" si="92"/>
        <v>1</v>
      </c>
      <c r="V312" s="1">
        <f t="shared" si="93"/>
        <v>30</v>
      </c>
      <c r="W312" s="1" t="str">
        <f t="shared" si="80"/>
        <v>TRUE</v>
      </c>
      <c r="X312" s="14" t="str">
        <f t="shared" si="81"/>
        <v/>
      </c>
      <c r="Y312" s="14" t="str">
        <f t="shared" si="94"/>
        <v/>
      </c>
      <c r="Z312" s="17" t="str">
        <f t="shared" si="95"/>
        <v/>
      </c>
      <c r="AA312" s="18" t="str">
        <f t="shared" si="82"/>
        <v>RUN</v>
      </c>
      <c r="AB312" s="18" t="str">
        <f t="shared" si="83"/>
        <v/>
      </c>
      <c r="AC312" s="18" t="str">
        <f>IF(AND(AA312="RUN",AA313=""),"",IF(AND(AA312="RUN",AA311="RUN"),"RUN",""))</f>
        <v>RUN</v>
      </c>
      <c r="AE312" s="18" t="str">
        <f t="shared" si="96"/>
        <v/>
      </c>
      <c r="AF312" t="str">
        <f>IF(AND(AA311="RUN",AA312=""),"IDLE START","")</f>
        <v/>
      </c>
      <c r="AG312" s="18" t="str">
        <f t="shared" si="77"/>
        <v/>
      </c>
      <c r="AH312" t="str">
        <f t="shared" si="78"/>
        <v/>
      </c>
      <c r="AI312" t="str">
        <f t="shared" si="84"/>
        <v/>
      </c>
      <c r="AJ312" t="str">
        <f t="shared" si="85"/>
        <v>PEDAL</v>
      </c>
      <c r="AK312" t="str">
        <f t="shared" si="86"/>
        <v/>
      </c>
      <c r="AL312" t="str">
        <f t="shared" si="87"/>
        <v/>
      </c>
      <c r="AM312" t="str">
        <f t="shared" si="88"/>
        <v/>
      </c>
      <c r="AN312" t="str">
        <f t="shared" si="89"/>
        <v/>
      </c>
      <c r="AO312" t="str">
        <f t="shared" si="90"/>
        <v/>
      </c>
      <c r="AP312" t="str">
        <f t="shared" si="91"/>
        <v/>
      </c>
      <c r="AQ312" t="str">
        <f t="shared" si="79"/>
        <v>PEDAL</v>
      </c>
    </row>
    <row r="313" spans="1:43" x14ac:dyDescent="0.25">
      <c r="A313">
        <v>10347</v>
      </c>
      <c r="B313" s="1">
        <v>867488060855003</v>
      </c>
      <c r="C313" s="1">
        <v>1719488434</v>
      </c>
      <c r="D313">
        <v>-23.410485000000001</v>
      </c>
      <c r="E313">
        <v>-46.817200999999997</v>
      </c>
      <c r="F313">
        <v>737</v>
      </c>
      <c r="G313">
        <v>93</v>
      </c>
      <c r="H313">
        <v>105.8</v>
      </c>
      <c r="I313">
        <v>1</v>
      </c>
      <c r="J313">
        <v>1</v>
      </c>
      <c r="K313">
        <v>125900</v>
      </c>
      <c r="L313">
        <v>0</v>
      </c>
      <c r="M313" t="s">
        <v>19</v>
      </c>
      <c r="N313">
        <v>10</v>
      </c>
      <c r="O313">
        <v>0</v>
      </c>
      <c r="P313">
        <v>0</v>
      </c>
      <c r="Q313">
        <v>0</v>
      </c>
      <c r="R313">
        <v>0</v>
      </c>
      <c r="S313" s="4">
        <v>45470.361504629633</v>
      </c>
      <c r="T313" s="6">
        <v>45470.361504629633</v>
      </c>
      <c r="U313">
        <f t="shared" si="92"/>
        <v>1</v>
      </c>
      <c r="V313" s="1">
        <f t="shared" si="93"/>
        <v>30</v>
      </c>
      <c r="W313" s="1" t="str">
        <f t="shared" si="80"/>
        <v>TRUE</v>
      </c>
      <c r="X313" s="14" t="str">
        <f t="shared" si="81"/>
        <v/>
      </c>
      <c r="Y313" s="14" t="str">
        <f t="shared" si="94"/>
        <v/>
      </c>
      <c r="Z313" s="17" t="str">
        <f t="shared" si="95"/>
        <v/>
      </c>
      <c r="AA313" s="18" t="str">
        <f t="shared" si="82"/>
        <v>RUN</v>
      </c>
      <c r="AB313" s="18" t="str">
        <f t="shared" si="83"/>
        <v/>
      </c>
      <c r="AC313" s="18" t="str">
        <f>IF(AND(AA313="RUN",AA314=""),"",IF(AND(AA313="RUN",AA312="RUN"),"RUN",""))</f>
        <v>RUN</v>
      </c>
      <c r="AE313" s="18" t="str">
        <f t="shared" si="96"/>
        <v/>
      </c>
      <c r="AF313" t="str">
        <f>IF(AND(AA312="RUN",AA313=""),"IDLE START","")</f>
        <v/>
      </c>
      <c r="AG313" s="18" t="str">
        <f t="shared" si="77"/>
        <v/>
      </c>
      <c r="AH313" t="str">
        <f t="shared" si="78"/>
        <v/>
      </c>
      <c r="AI313" t="str">
        <f t="shared" si="84"/>
        <v/>
      </c>
      <c r="AJ313" t="str">
        <f t="shared" si="85"/>
        <v>PEDAL</v>
      </c>
      <c r="AK313" t="str">
        <f t="shared" si="86"/>
        <v/>
      </c>
      <c r="AL313" t="str">
        <f t="shared" si="87"/>
        <v/>
      </c>
      <c r="AM313" t="str">
        <f t="shared" si="88"/>
        <v/>
      </c>
      <c r="AN313" t="str">
        <f t="shared" si="89"/>
        <v/>
      </c>
      <c r="AO313" t="str">
        <f t="shared" si="90"/>
        <v/>
      </c>
      <c r="AP313" t="str">
        <f t="shared" si="91"/>
        <v/>
      </c>
      <c r="AQ313" t="str">
        <f t="shared" si="79"/>
        <v>PEDAL</v>
      </c>
    </row>
    <row r="314" spans="1:43" x14ac:dyDescent="0.25">
      <c r="A314">
        <v>10348</v>
      </c>
      <c r="B314" s="1">
        <v>867488060855003</v>
      </c>
      <c r="C314" s="1">
        <v>1719488464</v>
      </c>
      <c r="D314">
        <v>-23.412182000000001</v>
      </c>
      <c r="E314">
        <v>-46.809328000000001</v>
      </c>
      <c r="F314">
        <v>734</v>
      </c>
      <c r="G314">
        <v>129</v>
      </c>
      <c r="H314">
        <v>104.9</v>
      </c>
      <c r="I314">
        <v>1</v>
      </c>
      <c r="J314">
        <v>1</v>
      </c>
      <c r="K314">
        <v>126800</v>
      </c>
      <c r="L314">
        <v>0</v>
      </c>
      <c r="M314" t="s">
        <v>19</v>
      </c>
      <c r="N314">
        <v>10</v>
      </c>
      <c r="O314">
        <v>0</v>
      </c>
      <c r="P314">
        <v>0</v>
      </c>
      <c r="Q314">
        <v>0</v>
      </c>
      <c r="R314">
        <v>0</v>
      </c>
      <c r="S314" s="4">
        <v>45470.361851851849</v>
      </c>
      <c r="T314" s="6">
        <v>45470.361851851849</v>
      </c>
      <c r="U314">
        <f t="shared" si="92"/>
        <v>1</v>
      </c>
      <c r="V314" s="1">
        <f t="shared" si="93"/>
        <v>30</v>
      </c>
      <c r="W314" s="1" t="str">
        <f t="shared" si="80"/>
        <v>TRUE</v>
      </c>
      <c r="X314" s="14" t="str">
        <f t="shared" si="81"/>
        <v/>
      </c>
      <c r="Y314" s="14" t="str">
        <f t="shared" si="94"/>
        <v/>
      </c>
      <c r="Z314" s="17" t="str">
        <f t="shared" si="95"/>
        <v/>
      </c>
      <c r="AA314" s="18" t="str">
        <f t="shared" si="82"/>
        <v>RUN</v>
      </c>
      <c r="AB314" s="18" t="str">
        <f t="shared" si="83"/>
        <v/>
      </c>
      <c r="AC314" s="18" t="str">
        <f>IF(AND(AA314="RUN",AA315=""),"",IF(AND(AA314="RUN",AA313="RUN"),"RUN",""))</f>
        <v>RUN</v>
      </c>
      <c r="AE314" s="18" t="str">
        <f t="shared" si="96"/>
        <v/>
      </c>
      <c r="AF314" t="str">
        <f>IF(AND(AA313="RUN",AA314=""),"IDLE START","")</f>
        <v/>
      </c>
      <c r="AG314" s="18" t="str">
        <f t="shared" si="77"/>
        <v/>
      </c>
      <c r="AH314" t="str">
        <f t="shared" si="78"/>
        <v/>
      </c>
      <c r="AI314" t="str">
        <f t="shared" si="84"/>
        <v/>
      </c>
      <c r="AJ314" t="str">
        <f t="shared" si="85"/>
        <v>PEDAL</v>
      </c>
      <c r="AK314" t="str">
        <f t="shared" si="86"/>
        <v/>
      </c>
      <c r="AL314" t="str">
        <f t="shared" si="87"/>
        <v/>
      </c>
      <c r="AM314" t="str">
        <f t="shared" si="88"/>
        <v/>
      </c>
      <c r="AN314" t="str">
        <f t="shared" si="89"/>
        <v/>
      </c>
      <c r="AO314" t="str">
        <f t="shared" si="90"/>
        <v/>
      </c>
      <c r="AP314" t="str">
        <f t="shared" si="91"/>
        <v/>
      </c>
      <c r="AQ314" t="str">
        <f t="shared" si="79"/>
        <v>PEDAL</v>
      </c>
    </row>
    <row r="315" spans="1:43" x14ac:dyDescent="0.25">
      <c r="A315">
        <v>10349</v>
      </c>
      <c r="B315" s="1">
        <v>867488060855003</v>
      </c>
      <c r="C315" s="1">
        <v>1719488494</v>
      </c>
      <c r="D315">
        <v>-23.416170999999999</v>
      </c>
      <c r="E315">
        <v>-46.802962000000001</v>
      </c>
      <c r="F315">
        <v>734</v>
      </c>
      <c r="G315">
        <v>123</v>
      </c>
      <c r="H315">
        <v>82.1</v>
      </c>
      <c r="I315">
        <v>1</v>
      </c>
      <c r="J315">
        <v>1</v>
      </c>
      <c r="K315">
        <v>127500</v>
      </c>
      <c r="L315">
        <v>0</v>
      </c>
      <c r="M315" t="s">
        <v>19</v>
      </c>
      <c r="N315">
        <v>10</v>
      </c>
      <c r="O315">
        <v>0</v>
      </c>
      <c r="P315">
        <v>0</v>
      </c>
      <c r="Q315">
        <v>0</v>
      </c>
      <c r="R315">
        <v>0</v>
      </c>
      <c r="S315" s="4">
        <v>45470.362199074072</v>
      </c>
      <c r="T315" s="6">
        <v>45470.362199074072</v>
      </c>
      <c r="U315">
        <f t="shared" si="92"/>
        <v>1</v>
      </c>
      <c r="V315" s="1">
        <f t="shared" si="93"/>
        <v>30</v>
      </c>
      <c r="W315" s="1" t="str">
        <f t="shared" si="80"/>
        <v>TRUE</v>
      </c>
      <c r="X315" s="14" t="str">
        <f t="shared" si="81"/>
        <v/>
      </c>
      <c r="Y315" s="14" t="str">
        <f t="shared" si="94"/>
        <v/>
      </c>
      <c r="Z315" s="17" t="str">
        <f t="shared" si="95"/>
        <v/>
      </c>
      <c r="AA315" s="18" t="str">
        <f t="shared" si="82"/>
        <v>RUN</v>
      </c>
      <c r="AB315" s="18" t="str">
        <f t="shared" si="83"/>
        <v/>
      </c>
      <c r="AC315" s="18" t="str">
        <f>IF(AND(AA315="RUN",AA316=""),"",IF(AND(AA315="RUN",AA314="RUN"),"RUN",""))</f>
        <v>RUN</v>
      </c>
      <c r="AE315" s="18" t="str">
        <f t="shared" si="96"/>
        <v/>
      </c>
      <c r="AF315" t="str">
        <f>IF(AND(AA314="RUN",AA315=""),"IDLE START","")</f>
        <v/>
      </c>
      <c r="AG315" s="18" t="str">
        <f t="shared" si="77"/>
        <v/>
      </c>
      <c r="AH315" t="str">
        <f t="shared" si="78"/>
        <v/>
      </c>
      <c r="AI315" t="str">
        <f t="shared" si="84"/>
        <v/>
      </c>
      <c r="AJ315" t="str">
        <f t="shared" si="85"/>
        <v>PEDAL</v>
      </c>
      <c r="AK315" t="str">
        <f t="shared" si="86"/>
        <v/>
      </c>
      <c r="AL315" t="str">
        <f t="shared" si="87"/>
        <v/>
      </c>
      <c r="AM315" t="str">
        <f t="shared" si="88"/>
        <v/>
      </c>
      <c r="AN315" t="str">
        <f t="shared" si="89"/>
        <v/>
      </c>
      <c r="AO315" t="str">
        <f t="shared" si="90"/>
        <v/>
      </c>
      <c r="AP315" t="str">
        <f t="shared" si="91"/>
        <v/>
      </c>
      <c r="AQ315" t="str">
        <f t="shared" si="79"/>
        <v>PEDAL</v>
      </c>
    </row>
    <row r="316" spans="1:43" x14ac:dyDescent="0.25">
      <c r="A316">
        <v>10350</v>
      </c>
      <c r="B316" s="1">
        <v>867488060855003</v>
      </c>
      <c r="C316" s="1">
        <v>1719488524</v>
      </c>
      <c r="D316">
        <v>-23.418693999999999</v>
      </c>
      <c r="E316">
        <v>-46.798814</v>
      </c>
      <c r="F316">
        <v>742</v>
      </c>
      <c r="G316">
        <v>118</v>
      </c>
      <c r="H316">
        <v>45.7</v>
      </c>
      <c r="I316">
        <v>1</v>
      </c>
      <c r="J316">
        <v>1</v>
      </c>
      <c r="K316">
        <v>128000</v>
      </c>
      <c r="L316">
        <v>0</v>
      </c>
      <c r="M316" t="s">
        <v>19</v>
      </c>
      <c r="N316">
        <v>10</v>
      </c>
      <c r="O316">
        <v>0</v>
      </c>
      <c r="P316">
        <v>0</v>
      </c>
      <c r="Q316">
        <v>0</v>
      </c>
      <c r="R316">
        <v>0</v>
      </c>
      <c r="S316" s="4">
        <v>45470.362546296295</v>
      </c>
      <c r="T316" s="6">
        <v>45470.362546296295</v>
      </c>
      <c r="U316">
        <f t="shared" si="92"/>
        <v>1</v>
      </c>
      <c r="V316" s="1">
        <f t="shared" si="93"/>
        <v>30</v>
      </c>
      <c r="W316" s="1" t="str">
        <f t="shared" si="80"/>
        <v>TRUE</v>
      </c>
      <c r="X316" s="14" t="str">
        <f t="shared" si="81"/>
        <v/>
      </c>
      <c r="Y316" s="14" t="str">
        <f t="shared" si="94"/>
        <v/>
      </c>
      <c r="Z316" s="17" t="str">
        <f t="shared" si="95"/>
        <v/>
      </c>
      <c r="AA316" s="18" t="str">
        <f t="shared" si="82"/>
        <v>RUN</v>
      </c>
      <c r="AB316" s="18" t="str">
        <f t="shared" si="83"/>
        <v/>
      </c>
      <c r="AC316" s="18" t="str">
        <f>IF(AND(AA316="RUN",AA317=""),"",IF(AND(AA316="RUN",AA315="RUN"),"RUN",""))</f>
        <v>RUN</v>
      </c>
      <c r="AE316" s="18" t="str">
        <f t="shared" si="96"/>
        <v/>
      </c>
      <c r="AF316" t="str">
        <f>IF(AND(AA315="RUN",AA316=""),"IDLE START","")</f>
        <v/>
      </c>
      <c r="AG316" s="18" t="str">
        <f t="shared" si="77"/>
        <v/>
      </c>
      <c r="AH316" t="str">
        <f t="shared" si="78"/>
        <v/>
      </c>
      <c r="AI316" t="str">
        <f t="shared" si="84"/>
        <v/>
      </c>
      <c r="AJ316" t="str">
        <f t="shared" si="85"/>
        <v>PEDAL</v>
      </c>
      <c r="AK316" t="str">
        <f t="shared" si="86"/>
        <v/>
      </c>
      <c r="AL316" t="str">
        <f t="shared" si="87"/>
        <v/>
      </c>
      <c r="AM316" t="str">
        <f t="shared" si="88"/>
        <v/>
      </c>
      <c r="AN316" t="str">
        <f t="shared" si="89"/>
        <v/>
      </c>
      <c r="AO316" t="str">
        <f t="shared" si="90"/>
        <v/>
      </c>
      <c r="AP316" t="str">
        <f t="shared" si="91"/>
        <v/>
      </c>
      <c r="AQ316" t="str">
        <f t="shared" si="79"/>
        <v>PEDAL</v>
      </c>
    </row>
    <row r="317" spans="1:43" x14ac:dyDescent="0.25">
      <c r="A317">
        <v>10351</v>
      </c>
      <c r="B317" s="1">
        <v>867488060855003</v>
      </c>
      <c r="C317" s="1">
        <v>1719488554</v>
      </c>
      <c r="D317">
        <v>-23.421614000000002</v>
      </c>
      <c r="E317">
        <v>-46.792867999999999</v>
      </c>
      <c r="F317">
        <v>760</v>
      </c>
      <c r="G317">
        <v>121</v>
      </c>
      <c r="H317">
        <v>83.1</v>
      </c>
      <c r="I317">
        <v>1</v>
      </c>
      <c r="J317">
        <v>1</v>
      </c>
      <c r="K317">
        <v>128699</v>
      </c>
      <c r="L317">
        <v>0</v>
      </c>
      <c r="M317" t="s">
        <v>19</v>
      </c>
      <c r="N317">
        <v>10</v>
      </c>
      <c r="O317">
        <v>0</v>
      </c>
      <c r="P317">
        <v>0</v>
      </c>
      <c r="Q317">
        <v>0</v>
      </c>
      <c r="R317">
        <v>0</v>
      </c>
      <c r="S317" s="4">
        <v>45470.362893518519</v>
      </c>
      <c r="T317" s="6">
        <v>45470.362893518519</v>
      </c>
      <c r="U317">
        <f t="shared" si="92"/>
        <v>1</v>
      </c>
      <c r="V317" s="1">
        <f t="shared" si="93"/>
        <v>30</v>
      </c>
      <c r="W317" s="1" t="str">
        <f t="shared" si="80"/>
        <v>TRUE</v>
      </c>
      <c r="X317" s="14" t="str">
        <f t="shared" si="81"/>
        <v/>
      </c>
      <c r="Y317" s="14" t="str">
        <f t="shared" si="94"/>
        <v/>
      </c>
      <c r="Z317" s="17" t="str">
        <f t="shared" si="95"/>
        <v/>
      </c>
      <c r="AA317" s="18" t="str">
        <f t="shared" si="82"/>
        <v>RUN</v>
      </c>
      <c r="AB317" s="18" t="str">
        <f t="shared" si="83"/>
        <v/>
      </c>
      <c r="AC317" s="18" t="str">
        <f>IF(AND(AA317="RUN",AA318=""),"",IF(AND(AA317="RUN",AA316="RUN"),"RUN",""))</f>
        <v>RUN</v>
      </c>
      <c r="AE317" s="18" t="str">
        <f t="shared" si="96"/>
        <v/>
      </c>
      <c r="AF317" t="str">
        <f>IF(AND(AA316="RUN",AA317=""),"IDLE START","")</f>
        <v/>
      </c>
      <c r="AG317" s="18" t="str">
        <f t="shared" si="77"/>
        <v/>
      </c>
      <c r="AH317" t="str">
        <f t="shared" si="78"/>
        <v/>
      </c>
      <c r="AI317" t="str">
        <f t="shared" si="84"/>
        <v/>
      </c>
      <c r="AJ317" t="str">
        <f t="shared" si="85"/>
        <v>PEDAL</v>
      </c>
      <c r="AK317" t="str">
        <f t="shared" si="86"/>
        <v/>
      </c>
      <c r="AL317" t="str">
        <f t="shared" si="87"/>
        <v/>
      </c>
      <c r="AM317" t="str">
        <f t="shared" si="88"/>
        <v/>
      </c>
      <c r="AN317" t="str">
        <f t="shared" si="89"/>
        <v/>
      </c>
      <c r="AO317" t="str">
        <f t="shared" si="90"/>
        <v/>
      </c>
      <c r="AP317" t="str">
        <f t="shared" si="91"/>
        <v/>
      </c>
      <c r="AQ317" t="str">
        <f t="shared" si="79"/>
        <v>PEDAL</v>
      </c>
    </row>
    <row r="318" spans="1:43" x14ac:dyDescent="0.25">
      <c r="A318">
        <v>10352</v>
      </c>
      <c r="B318" s="1">
        <v>867488060855003</v>
      </c>
      <c r="C318" s="1">
        <v>1719488584</v>
      </c>
      <c r="D318">
        <v>-23.425342000000001</v>
      </c>
      <c r="E318">
        <v>-46.788046999999999</v>
      </c>
      <c r="F318">
        <v>766</v>
      </c>
      <c r="G318">
        <v>156</v>
      </c>
      <c r="H318">
        <v>76.8</v>
      </c>
      <c r="I318">
        <v>1</v>
      </c>
      <c r="J318">
        <v>1</v>
      </c>
      <c r="K318">
        <v>129400</v>
      </c>
      <c r="L318">
        <v>0</v>
      </c>
      <c r="M318" t="s">
        <v>19</v>
      </c>
      <c r="N318">
        <v>10</v>
      </c>
      <c r="O318">
        <v>0</v>
      </c>
      <c r="P318">
        <v>0</v>
      </c>
      <c r="Q318">
        <v>0</v>
      </c>
      <c r="R318">
        <v>0</v>
      </c>
      <c r="S318" s="4">
        <v>45470.363240740742</v>
      </c>
      <c r="T318" s="6">
        <v>45470.363240740742</v>
      </c>
      <c r="U318">
        <f t="shared" si="92"/>
        <v>1</v>
      </c>
      <c r="V318" s="1">
        <f t="shared" si="93"/>
        <v>30</v>
      </c>
      <c r="W318" s="1" t="str">
        <f t="shared" si="80"/>
        <v>TRUE</v>
      </c>
      <c r="X318" s="14" t="str">
        <f t="shared" si="81"/>
        <v/>
      </c>
      <c r="Y318" s="14" t="str">
        <f t="shared" si="94"/>
        <v/>
      </c>
      <c r="Z318" s="17" t="str">
        <f t="shared" si="95"/>
        <v/>
      </c>
      <c r="AA318" s="18" t="str">
        <f t="shared" si="82"/>
        <v>RUN</v>
      </c>
      <c r="AB318" s="18" t="str">
        <f t="shared" si="83"/>
        <v/>
      </c>
      <c r="AC318" s="18" t="str">
        <f>IF(AND(AA318="RUN",AA319=""),"",IF(AND(AA318="RUN",AA317="RUN"),"RUN",""))</f>
        <v>RUN</v>
      </c>
      <c r="AE318" s="18" t="str">
        <f t="shared" si="96"/>
        <v/>
      </c>
      <c r="AF318" t="str">
        <f>IF(AND(AA317="RUN",AA318=""),"IDLE START","")</f>
        <v/>
      </c>
      <c r="AG318" s="18" t="str">
        <f t="shared" si="77"/>
        <v/>
      </c>
      <c r="AH318" t="str">
        <f t="shared" si="78"/>
        <v/>
      </c>
      <c r="AI318" t="str">
        <f t="shared" si="84"/>
        <v/>
      </c>
      <c r="AJ318" t="str">
        <f t="shared" si="85"/>
        <v>PEDAL</v>
      </c>
      <c r="AK318" t="str">
        <f t="shared" si="86"/>
        <v/>
      </c>
      <c r="AL318" t="str">
        <f t="shared" si="87"/>
        <v/>
      </c>
      <c r="AM318" t="str">
        <f t="shared" si="88"/>
        <v/>
      </c>
      <c r="AN318" t="str">
        <f t="shared" si="89"/>
        <v/>
      </c>
      <c r="AO318" t="str">
        <f t="shared" si="90"/>
        <v/>
      </c>
      <c r="AP318" t="str">
        <f t="shared" si="91"/>
        <v/>
      </c>
      <c r="AQ318" t="str">
        <f t="shared" si="79"/>
        <v>PEDAL</v>
      </c>
    </row>
    <row r="319" spans="1:43" x14ac:dyDescent="0.25">
      <c r="A319">
        <v>10353</v>
      </c>
      <c r="B319" s="1">
        <v>867488060855003</v>
      </c>
      <c r="C319" s="1">
        <v>1719488614</v>
      </c>
      <c r="D319">
        <v>-23.431065</v>
      </c>
      <c r="E319">
        <v>-46.786980999999997</v>
      </c>
      <c r="F319">
        <v>764</v>
      </c>
      <c r="G319">
        <v>172</v>
      </c>
      <c r="H319">
        <v>72.2</v>
      </c>
      <c r="I319">
        <v>1</v>
      </c>
      <c r="J319">
        <v>1</v>
      </c>
      <c r="K319">
        <v>130000</v>
      </c>
      <c r="L319">
        <v>0</v>
      </c>
      <c r="M319" t="s">
        <v>19</v>
      </c>
      <c r="N319">
        <v>10</v>
      </c>
      <c r="O319">
        <v>0</v>
      </c>
      <c r="P319">
        <v>0</v>
      </c>
      <c r="Q319">
        <v>0</v>
      </c>
      <c r="R319">
        <v>0</v>
      </c>
      <c r="S319" s="4">
        <v>45470.363587962966</v>
      </c>
      <c r="T319" s="6">
        <v>45470.363587962966</v>
      </c>
      <c r="U319">
        <f t="shared" si="92"/>
        <v>1</v>
      </c>
      <c r="V319" s="1">
        <f t="shared" si="93"/>
        <v>30</v>
      </c>
      <c r="W319" s="1" t="str">
        <f t="shared" si="80"/>
        <v>TRUE</v>
      </c>
      <c r="X319" s="14" t="str">
        <f t="shared" si="81"/>
        <v/>
      </c>
      <c r="Y319" s="14" t="str">
        <f t="shared" si="94"/>
        <v/>
      </c>
      <c r="Z319" s="17" t="str">
        <f t="shared" si="95"/>
        <v/>
      </c>
      <c r="AA319" s="18" t="str">
        <f t="shared" si="82"/>
        <v>RUN</v>
      </c>
      <c r="AB319" s="18" t="str">
        <f t="shared" si="83"/>
        <v/>
      </c>
      <c r="AC319" s="18" t="str">
        <f>IF(AND(AA319="RUN",AA320=""),"",IF(AND(AA319="RUN",AA318="RUN"),"RUN",""))</f>
        <v>RUN</v>
      </c>
      <c r="AE319" s="18" t="str">
        <f t="shared" si="96"/>
        <v/>
      </c>
      <c r="AF319" t="str">
        <f>IF(AND(AA318="RUN",AA319=""),"IDLE START","")</f>
        <v/>
      </c>
      <c r="AG319" s="18" t="str">
        <f t="shared" si="77"/>
        <v/>
      </c>
      <c r="AH319" t="str">
        <f t="shared" si="78"/>
        <v/>
      </c>
      <c r="AI319" t="str">
        <f t="shared" si="84"/>
        <v/>
      </c>
      <c r="AJ319" t="str">
        <f t="shared" si="85"/>
        <v>PEDAL</v>
      </c>
      <c r="AK319" t="str">
        <f t="shared" si="86"/>
        <v/>
      </c>
      <c r="AL319" t="str">
        <f t="shared" si="87"/>
        <v/>
      </c>
      <c r="AM319" t="str">
        <f t="shared" si="88"/>
        <v/>
      </c>
      <c r="AN319" t="str">
        <f t="shared" si="89"/>
        <v/>
      </c>
      <c r="AO319" t="str">
        <f t="shared" si="90"/>
        <v/>
      </c>
      <c r="AP319" t="str">
        <f t="shared" si="91"/>
        <v/>
      </c>
      <c r="AQ319" t="str">
        <f t="shared" si="79"/>
        <v>PEDAL</v>
      </c>
    </row>
    <row r="320" spans="1:43" x14ac:dyDescent="0.25">
      <c r="A320">
        <v>10354</v>
      </c>
      <c r="B320" s="1">
        <v>867488060855003</v>
      </c>
      <c r="C320" s="1">
        <v>1719488644</v>
      </c>
      <c r="D320">
        <v>-23.437086999999998</v>
      </c>
      <c r="E320">
        <v>-46.786085999999997</v>
      </c>
      <c r="F320">
        <v>765</v>
      </c>
      <c r="G320">
        <v>173</v>
      </c>
      <c r="H320">
        <v>77</v>
      </c>
      <c r="I320">
        <v>1</v>
      </c>
      <c r="J320">
        <v>1</v>
      </c>
      <c r="K320">
        <v>130699</v>
      </c>
      <c r="L320">
        <v>0</v>
      </c>
      <c r="M320" t="s">
        <v>19</v>
      </c>
      <c r="N320">
        <v>10</v>
      </c>
      <c r="O320">
        <v>0</v>
      </c>
      <c r="P320">
        <v>0</v>
      </c>
      <c r="Q320">
        <v>0</v>
      </c>
      <c r="R320">
        <v>0</v>
      </c>
      <c r="S320" s="4">
        <v>45470.363935185182</v>
      </c>
      <c r="T320" s="6">
        <v>45470.363935185182</v>
      </c>
      <c r="U320">
        <f t="shared" si="92"/>
        <v>1</v>
      </c>
      <c r="V320" s="1">
        <f t="shared" si="93"/>
        <v>30</v>
      </c>
      <c r="W320" s="1" t="str">
        <f t="shared" si="80"/>
        <v>TRUE</v>
      </c>
      <c r="X320" s="14" t="str">
        <f t="shared" si="81"/>
        <v/>
      </c>
      <c r="Y320" s="14" t="str">
        <f t="shared" si="94"/>
        <v/>
      </c>
      <c r="Z320" s="17" t="str">
        <f t="shared" si="95"/>
        <v/>
      </c>
      <c r="AA320" s="18" t="str">
        <f t="shared" si="82"/>
        <v>RUN</v>
      </c>
      <c r="AB320" s="18" t="str">
        <f t="shared" si="83"/>
        <v/>
      </c>
      <c r="AC320" s="18" t="str">
        <f>IF(AND(AA320="RUN",AA321=""),"",IF(AND(AA320="RUN",AA319="RUN"),"RUN",""))</f>
        <v>RUN</v>
      </c>
      <c r="AE320" s="18" t="str">
        <f t="shared" si="96"/>
        <v/>
      </c>
      <c r="AF320" t="str">
        <f>IF(AND(AA319="RUN",AA320=""),"IDLE START","")</f>
        <v/>
      </c>
      <c r="AG320" s="18" t="str">
        <f t="shared" si="77"/>
        <v/>
      </c>
      <c r="AH320" t="str">
        <f t="shared" si="78"/>
        <v/>
      </c>
      <c r="AI320" t="str">
        <f t="shared" si="84"/>
        <v/>
      </c>
      <c r="AJ320" t="str">
        <f t="shared" si="85"/>
        <v>PEDAL</v>
      </c>
      <c r="AK320" t="str">
        <f t="shared" si="86"/>
        <v/>
      </c>
      <c r="AL320" t="str">
        <f t="shared" si="87"/>
        <v/>
      </c>
      <c r="AM320" t="str">
        <f t="shared" si="88"/>
        <v/>
      </c>
      <c r="AN320" t="str">
        <f t="shared" si="89"/>
        <v/>
      </c>
      <c r="AO320" t="str">
        <f t="shared" si="90"/>
        <v/>
      </c>
      <c r="AP320" t="str">
        <f t="shared" si="91"/>
        <v/>
      </c>
      <c r="AQ320" t="str">
        <f t="shared" si="79"/>
        <v>PEDAL</v>
      </c>
    </row>
    <row r="321" spans="1:43" x14ac:dyDescent="0.25">
      <c r="A321">
        <v>10355</v>
      </c>
      <c r="B321" s="1">
        <v>867488060855003</v>
      </c>
      <c r="C321" s="1">
        <v>1719488674</v>
      </c>
      <c r="D321">
        <v>-23.442515</v>
      </c>
      <c r="E321">
        <v>-46.786738999999997</v>
      </c>
      <c r="F321">
        <v>773</v>
      </c>
      <c r="G321">
        <v>191</v>
      </c>
      <c r="H321">
        <v>56.7</v>
      </c>
      <c r="I321">
        <v>1</v>
      </c>
      <c r="J321">
        <v>1</v>
      </c>
      <c r="K321">
        <v>131300</v>
      </c>
      <c r="L321">
        <v>0</v>
      </c>
      <c r="M321" t="s">
        <v>19</v>
      </c>
      <c r="N321">
        <v>10</v>
      </c>
      <c r="O321">
        <v>0</v>
      </c>
      <c r="P321">
        <v>0</v>
      </c>
      <c r="Q321">
        <v>0</v>
      </c>
      <c r="R321">
        <v>0</v>
      </c>
      <c r="S321" s="4">
        <v>45470.364282407405</v>
      </c>
      <c r="T321" s="6">
        <v>45470.364282407405</v>
      </c>
      <c r="U321">
        <f t="shared" si="92"/>
        <v>1</v>
      </c>
      <c r="V321" s="1">
        <f t="shared" si="93"/>
        <v>30</v>
      </c>
      <c r="W321" s="1" t="str">
        <f t="shared" si="80"/>
        <v>TRUE</v>
      </c>
      <c r="X321" s="14" t="str">
        <f t="shared" si="81"/>
        <v/>
      </c>
      <c r="Y321" s="14" t="str">
        <f t="shared" si="94"/>
        <v/>
      </c>
      <c r="Z321" s="17" t="str">
        <f t="shared" si="95"/>
        <v/>
      </c>
      <c r="AA321" s="18" t="str">
        <f t="shared" si="82"/>
        <v>RUN</v>
      </c>
      <c r="AB321" s="18" t="str">
        <f t="shared" si="83"/>
        <v/>
      </c>
      <c r="AC321" s="18" t="str">
        <f>IF(AND(AA321="RUN",AA322=""),"",IF(AND(AA321="RUN",AA320="RUN"),"RUN",""))</f>
        <v>RUN</v>
      </c>
      <c r="AE321" s="18" t="str">
        <f t="shared" si="96"/>
        <v/>
      </c>
      <c r="AF321" t="str">
        <f>IF(AND(AA320="RUN",AA321=""),"IDLE START","")</f>
        <v/>
      </c>
      <c r="AG321" s="18" t="str">
        <f t="shared" si="77"/>
        <v/>
      </c>
      <c r="AH321" t="str">
        <f t="shared" si="78"/>
        <v/>
      </c>
      <c r="AI321" t="str">
        <f t="shared" si="84"/>
        <v/>
      </c>
      <c r="AJ321" t="str">
        <f t="shared" si="85"/>
        <v>PEDAL</v>
      </c>
      <c r="AK321" t="str">
        <f t="shared" si="86"/>
        <v/>
      </c>
      <c r="AL321" t="str">
        <f t="shared" si="87"/>
        <v/>
      </c>
      <c r="AM321" t="str">
        <f t="shared" si="88"/>
        <v/>
      </c>
      <c r="AN321" t="str">
        <f t="shared" si="89"/>
        <v/>
      </c>
      <c r="AO321" t="str">
        <f t="shared" si="90"/>
        <v/>
      </c>
      <c r="AP321" t="str">
        <f t="shared" si="91"/>
        <v/>
      </c>
      <c r="AQ321" t="str">
        <f t="shared" si="79"/>
        <v>PEDAL</v>
      </c>
    </row>
    <row r="322" spans="1:43" x14ac:dyDescent="0.25">
      <c r="A322">
        <v>10356</v>
      </c>
      <c r="B322" s="1">
        <v>867488060855003</v>
      </c>
      <c r="C322" s="1">
        <v>1719488704</v>
      </c>
      <c r="D322">
        <v>-23.448124</v>
      </c>
      <c r="E322">
        <v>-46.787874000000002</v>
      </c>
      <c r="F322">
        <v>788</v>
      </c>
      <c r="G322">
        <v>179</v>
      </c>
      <c r="H322">
        <v>75.900000000000006</v>
      </c>
      <c r="I322">
        <v>1</v>
      </c>
      <c r="J322">
        <v>1</v>
      </c>
      <c r="K322">
        <v>132000</v>
      </c>
      <c r="L322">
        <v>0</v>
      </c>
      <c r="M322" t="s">
        <v>19</v>
      </c>
      <c r="N322">
        <v>10</v>
      </c>
      <c r="O322">
        <v>0</v>
      </c>
      <c r="P322">
        <v>0</v>
      </c>
      <c r="Q322">
        <v>0</v>
      </c>
      <c r="R322">
        <v>0</v>
      </c>
      <c r="S322" s="4">
        <v>45470.364629629628</v>
      </c>
      <c r="T322" s="6">
        <v>45470.364629629628</v>
      </c>
      <c r="U322">
        <f t="shared" si="92"/>
        <v>1</v>
      </c>
      <c r="V322" s="1">
        <f t="shared" si="93"/>
        <v>30</v>
      </c>
      <c r="W322" s="1" t="str">
        <f t="shared" si="80"/>
        <v>TRUE</v>
      </c>
      <c r="X322" s="14" t="str">
        <f t="shared" si="81"/>
        <v/>
      </c>
      <c r="Y322" s="14" t="str">
        <f t="shared" si="94"/>
        <v/>
      </c>
      <c r="Z322" s="17" t="str">
        <f t="shared" si="95"/>
        <v/>
      </c>
      <c r="AA322" s="18" t="str">
        <f t="shared" si="82"/>
        <v>RUN</v>
      </c>
      <c r="AB322" s="18" t="str">
        <f t="shared" si="83"/>
        <v/>
      </c>
      <c r="AC322" s="18" t="str">
        <f>IF(AND(AA322="RUN",AA323=""),"",IF(AND(AA322="RUN",AA321="RUN"),"RUN",""))</f>
        <v>RUN</v>
      </c>
      <c r="AE322" s="18" t="str">
        <f t="shared" si="96"/>
        <v/>
      </c>
      <c r="AF322" t="str">
        <f>IF(AND(AA321="RUN",AA322=""),"IDLE START","")</f>
        <v/>
      </c>
      <c r="AG322" s="18" t="str">
        <f t="shared" ref="AG322:AG385" si="97">IF(AND(AA321="RUN",AA322=""),"",IF(AND(AA322="",AA323=""),"IDLE",""))</f>
        <v/>
      </c>
      <c r="AH322" t="str">
        <f t="shared" ref="AH322:AH385" si="98">IF(AND(AA322="",AA323="RUN"),"IDLE FINISH","")</f>
        <v/>
      </c>
      <c r="AI322" t="str">
        <f t="shared" si="84"/>
        <v/>
      </c>
      <c r="AJ322" t="str">
        <f t="shared" si="85"/>
        <v>PEDAL</v>
      </c>
      <c r="AK322" t="str">
        <f t="shared" si="86"/>
        <v/>
      </c>
      <c r="AL322" t="str">
        <f t="shared" si="87"/>
        <v/>
      </c>
      <c r="AM322" t="str">
        <f t="shared" si="88"/>
        <v/>
      </c>
      <c r="AN322" t="str">
        <f t="shared" si="89"/>
        <v/>
      </c>
      <c r="AO322" t="str">
        <f t="shared" si="90"/>
        <v/>
      </c>
      <c r="AP322" t="str">
        <f t="shared" si="91"/>
        <v/>
      </c>
      <c r="AQ322" t="str">
        <f t="shared" ref="AQ322:AQ385" si="99">CONCATENATE(AB322,AE322,AF322,AH322,IF(AI322="",AG322,""),AI322,AJ322,AK322,AL322,AM322,AN322,AO322,AP322)</f>
        <v>PEDAL</v>
      </c>
    </row>
    <row r="323" spans="1:43" x14ac:dyDescent="0.25">
      <c r="A323">
        <v>10357</v>
      </c>
      <c r="B323" s="1">
        <v>867488060855003</v>
      </c>
      <c r="C323" s="1">
        <v>1719488734</v>
      </c>
      <c r="D323">
        <v>-23.45373</v>
      </c>
      <c r="E323">
        <v>-46.789498000000002</v>
      </c>
      <c r="F323">
        <v>817</v>
      </c>
      <c r="G323">
        <v>226</v>
      </c>
      <c r="H323">
        <v>82.5</v>
      </c>
      <c r="I323">
        <v>1</v>
      </c>
      <c r="J323">
        <v>1</v>
      </c>
      <c r="K323">
        <v>132700</v>
      </c>
      <c r="L323">
        <v>0</v>
      </c>
      <c r="M323" t="s">
        <v>19</v>
      </c>
      <c r="N323">
        <v>10</v>
      </c>
      <c r="O323">
        <v>0</v>
      </c>
      <c r="P323">
        <v>0</v>
      </c>
      <c r="Q323">
        <v>0</v>
      </c>
      <c r="R323">
        <v>0</v>
      </c>
      <c r="S323" s="4">
        <v>45470.364976851852</v>
      </c>
      <c r="T323" s="6">
        <v>45470.364976851852</v>
      </c>
      <c r="U323">
        <f t="shared" si="92"/>
        <v>1</v>
      </c>
      <c r="V323" s="1">
        <f t="shared" si="93"/>
        <v>30</v>
      </c>
      <c r="W323" s="1" t="str">
        <f t="shared" ref="W323:W386" si="100">IF(V323&lt;=300,"TRUE","")</f>
        <v>TRUE</v>
      </c>
      <c r="X323" s="14" t="str">
        <f t="shared" ref="X323:X386" si="101">IF(AND(V321&gt;=300,V322&lt;300),"TRUE","")</f>
        <v/>
      </c>
      <c r="Y323" s="14" t="str">
        <f t="shared" si="94"/>
        <v/>
      </c>
      <c r="Z323" s="17" t="str">
        <f t="shared" si="95"/>
        <v/>
      </c>
      <c r="AA323" s="18" t="str">
        <f t="shared" ref="AA323:AA386" si="102">IF(AND(V322&lt;=300,V323&lt;=300),"RUN","")</f>
        <v>RUN</v>
      </c>
      <c r="AB323" s="18" t="str">
        <f t="shared" ref="AB323:AB386" si="103">IF(AND(AA323="RUN",AA322=""),"RUN START","")</f>
        <v/>
      </c>
      <c r="AC323" s="18" t="str">
        <f>IF(AND(AA323="RUN",AA324=""),"",IF(AND(AA323="RUN",AA322="RUN"),"RUN",""))</f>
        <v>RUN</v>
      </c>
      <c r="AE323" s="18" t="str">
        <f t="shared" si="96"/>
        <v/>
      </c>
      <c r="AF323" t="str">
        <f>IF(AND(AA322="RUN",AA323=""),"IDLE START","")</f>
        <v/>
      </c>
      <c r="AG323" s="18" t="str">
        <f t="shared" si="97"/>
        <v/>
      </c>
      <c r="AH323" t="str">
        <f t="shared" si="98"/>
        <v/>
      </c>
      <c r="AI323" t="str">
        <f t="shared" ref="AI323:AI386" si="104">IF(M323="GTIGN","IGNITION","")</f>
        <v/>
      </c>
      <c r="AJ323" t="str">
        <f t="shared" ref="AJ323:AJ386" si="105">IF(AND($AC323="RUN",$N323=10),"PEDAL","")</f>
        <v>PEDAL</v>
      </c>
      <c r="AK323" t="str">
        <f t="shared" ref="AK323:AK386" si="106">IF(AND($AC323="RUN",$N323=46),"FAST_ACCELERATION","")</f>
        <v/>
      </c>
      <c r="AL323" t="str">
        <f t="shared" ref="AL323:AL386" si="107">IF(AND($AC323="RUN",$N323=47),"HARSH_BRAKE","")</f>
        <v/>
      </c>
      <c r="AM323" t="str">
        <f t="shared" ref="AM323:AM386" si="108">IF(AND($AC323="RUN",$N323=48),"HARSH_TURN","")</f>
        <v/>
      </c>
      <c r="AN323" t="str">
        <f t="shared" ref="AN323:AN386" si="109">IF(AND($AC323="RUN",$N323=36),"HARSH_BREAK_AND_TURN","")</f>
        <v/>
      </c>
      <c r="AO323" t="str">
        <f t="shared" ref="AO323:AO386" si="110">IF(AND($AC323="RUN",$N323=37),"HARSH_ACCELERATION_AND_TURN","")</f>
        <v/>
      </c>
      <c r="AP323" t="str">
        <f t="shared" ref="AP323:AP386" si="111">IF(AND($AC323="RUN",$N323=38),"UNKNOWN","")</f>
        <v/>
      </c>
      <c r="AQ323" t="str">
        <f t="shared" si="99"/>
        <v>PEDAL</v>
      </c>
    </row>
    <row r="324" spans="1:43" x14ac:dyDescent="0.25">
      <c r="A324">
        <v>10358</v>
      </c>
      <c r="B324" s="1">
        <v>867488060855003</v>
      </c>
      <c r="C324" s="1">
        <v>1719488854</v>
      </c>
      <c r="D324">
        <v>-23.474274999999999</v>
      </c>
      <c r="E324">
        <v>-46.801839000000001</v>
      </c>
      <c r="F324">
        <v>870</v>
      </c>
      <c r="G324">
        <v>181</v>
      </c>
      <c r="H324">
        <v>91.6</v>
      </c>
      <c r="I324">
        <v>1</v>
      </c>
      <c r="J324">
        <v>1</v>
      </c>
      <c r="K324">
        <v>135300</v>
      </c>
      <c r="L324">
        <v>0</v>
      </c>
      <c r="M324" t="s">
        <v>19</v>
      </c>
      <c r="N324">
        <v>10</v>
      </c>
      <c r="O324">
        <v>0</v>
      </c>
      <c r="P324">
        <v>0</v>
      </c>
      <c r="Q324">
        <v>0</v>
      </c>
      <c r="R324">
        <v>0</v>
      </c>
      <c r="S324" s="4">
        <v>45470.366365740738</v>
      </c>
      <c r="T324" s="6">
        <v>45470.366365740738</v>
      </c>
      <c r="U324">
        <f t="shared" ref="U324:U387" si="112">IF(OR(X324="TRUE",Y324="TRUE"),U323+1,U323)</f>
        <v>1</v>
      </c>
      <c r="V324" s="1">
        <f t="shared" ref="V324:V387" si="113">C324-C323</f>
        <v>120</v>
      </c>
      <c r="W324" s="1" t="str">
        <f t="shared" si="100"/>
        <v>TRUE</v>
      </c>
      <c r="X324" s="14" t="str">
        <f t="shared" si="101"/>
        <v/>
      </c>
      <c r="Y324" s="14" t="str">
        <f t="shared" ref="Y324:Y387" si="114">IF(AND(V324&gt;=300,V323&lt;300),"TRUE","")</f>
        <v/>
      </c>
      <c r="Z324" s="17" t="str">
        <f t="shared" ref="Z324:Z387" si="115">IF(U323&lt;&gt;U324,A324,"")</f>
        <v/>
      </c>
      <c r="AA324" s="18" t="str">
        <f t="shared" si="102"/>
        <v>RUN</v>
      </c>
      <c r="AB324" s="18" t="str">
        <f t="shared" si="103"/>
        <v/>
      </c>
      <c r="AC324" s="18" t="str">
        <f>IF(AND(AA324="RUN",AA325=""),"",IF(AND(AA324="RUN",AA323="RUN"),"RUN",""))</f>
        <v>RUN</v>
      </c>
      <c r="AE324" s="18" t="str">
        <f t="shared" si="96"/>
        <v/>
      </c>
      <c r="AF324" t="str">
        <f>IF(AND(AA323="RUN",AA324=""),"IDLE START","")</f>
        <v/>
      </c>
      <c r="AG324" s="18" t="str">
        <f t="shared" si="97"/>
        <v/>
      </c>
      <c r="AH324" t="str">
        <f t="shared" si="98"/>
        <v/>
      </c>
      <c r="AI324" t="str">
        <f t="shared" si="104"/>
        <v/>
      </c>
      <c r="AJ324" t="str">
        <f t="shared" si="105"/>
        <v>PEDAL</v>
      </c>
      <c r="AK324" t="str">
        <f t="shared" si="106"/>
        <v/>
      </c>
      <c r="AL324" t="str">
        <f t="shared" si="107"/>
        <v/>
      </c>
      <c r="AM324" t="str">
        <f t="shared" si="108"/>
        <v/>
      </c>
      <c r="AN324" t="str">
        <f t="shared" si="109"/>
        <v/>
      </c>
      <c r="AO324" t="str">
        <f t="shared" si="110"/>
        <v/>
      </c>
      <c r="AP324" t="str">
        <f t="shared" si="111"/>
        <v/>
      </c>
      <c r="AQ324" t="str">
        <f t="shared" si="99"/>
        <v>PEDAL</v>
      </c>
    </row>
    <row r="325" spans="1:43" x14ac:dyDescent="0.25">
      <c r="A325">
        <v>10359</v>
      </c>
      <c r="B325" s="1">
        <v>867488060855003</v>
      </c>
      <c r="C325" s="1">
        <v>1719488884</v>
      </c>
      <c r="D325">
        <v>-23.481432000000002</v>
      </c>
      <c r="E325">
        <v>-46.802557999999998</v>
      </c>
      <c r="F325">
        <v>840</v>
      </c>
      <c r="G325">
        <v>195</v>
      </c>
      <c r="H325">
        <v>97.1</v>
      </c>
      <c r="I325">
        <v>1</v>
      </c>
      <c r="J325">
        <v>1</v>
      </c>
      <c r="K325">
        <v>136100</v>
      </c>
      <c r="L325">
        <v>0</v>
      </c>
      <c r="M325" t="s">
        <v>19</v>
      </c>
      <c r="N325">
        <v>10</v>
      </c>
      <c r="O325">
        <v>0</v>
      </c>
      <c r="P325">
        <v>0</v>
      </c>
      <c r="Q325">
        <v>0</v>
      </c>
      <c r="R325">
        <v>0</v>
      </c>
      <c r="S325" s="4">
        <v>45470.366712962961</v>
      </c>
      <c r="T325" s="6">
        <v>45470.366712962961</v>
      </c>
      <c r="U325">
        <f t="shared" si="112"/>
        <v>1</v>
      </c>
      <c r="V325" s="1">
        <f t="shared" si="113"/>
        <v>30</v>
      </c>
      <c r="W325" s="1" t="str">
        <f t="shared" si="100"/>
        <v>TRUE</v>
      </c>
      <c r="X325" s="14" t="str">
        <f t="shared" si="101"/>
        <v/>
      </c>
      <c r="Y325" s="14" t="str">
        <f t="shared" si="114"/>
        <v/>
      </c>
      <c r="Z325" s="17" t="str">
        <f t="shared" si="115"/>
        <v/>
      </c>
      <c r="AA325" s="18" t="str">
        <f t="shared" si="102"/>
        <v>RUN</v>
      </c>
      <c r="AB325" s="18" t="str">
        <f t="shared" si="103"/>
        <v/>
      </c>
      <c r="AC325" s="18" t="str">
        <f>IF(AND(AA325="RUN",AA326=""),"",IF(AND(AA325="RUN",AA324="RUN"),"RUN",""))</f>
        <v>RUN</v>
      </c>
      <c r="AE325" s="18" t="str">
        <f t="shared" si="96"/>
        <v/>
      </c>
      <c r="AF325" t="str">
        <f>IF(AND(AA324="RUN",AA325=""),"IDLE START","")</f>
        <v/>
      </c>
      <c r="AG325" s="18" t="str">
        <f t="shared" si="97"/>
        <v/>
      </c>
      <c r="AH325" t="str">
        <f t="shared" si="98"/>
        <v/>
      </c>
      <c r="AI325" t="str">
        <f t="shared" si="104"/>
        <v/>
      </c>
      <c r="AJ325" t="str">
        <f t="shared" si="105"/>
        <v>PEDAL</v>
      </c>
      <c r="AK325" t="str">
        <f t="shared" si="106"/>
        <v/>
      </c>
      <c r="AL325" t="str">
        <f t="shared" si="107"/>
        <v/>
      </c>
      <c r="AM325" t="str">
        <f t="shared" si="108"/>
        <v/>
      </c>
      <c r="AN325" t="str">
        <f t="shared" si="109"/>
        <v/>
      </c>
      <c r="AO325" t="str">
        <f t="shared" si="110"/>
        <v/>
      </c>
      <c r="AP325" t="str">
        <f t="shared" si="111"/>
        <v/>
      </c>
      <c r="AQ325" t="str">
        <f t="shared" si="99"/>
        <v>PEDAL</v>
      </c>
    </row>
    <row r="326" spans="1:43" x14ac:dyDescent="0.25">
      <c r="A326">
        <v>10360</v>
      </c>
      <c r="B326" s="1">
        <v>867488060855003</v>
      </c>
      <c r="C326" s="1">
        <v>1719488944</v>
      </c>
      <c r="D326">
        <v>-23.492912</v>
      </c>
      <c r="E326">
        <v>-46.811656999999997</v>
      </c>
      <c r="F326">
        <v>768</v>
      </c>
      <c r="G326">
        <v>231</v>
      </c>
      <c r="H326">
        <v>99.6</v>
      </c>
      <c r="I326">
        <v>1</v>
      </c>
      <c r="J326">
        <v>1</v>
      </c>
      <c r="K326">
        <v>137700</v>
      </c>
      <c r="L326">
        <v>0</v>
      </c>
      <c r="M326" t="s">
        <v>19</v>
      </c>
      <c r="N326">
        <v>10</v>
      </c>
      <c r="O326">
        <v>0</v>
      </c>
      <c r="P326">
        <v>0</v>
      </c>
      <c r="Q326">
        <v>0</v>
      </c>
      <c r="R326">
        <v>0</v>
      </c>
      <c r="S326" s="4">
        <v>45470.367407407408</v>
      </c>
      <c r="T326" s="6">
        <v>45470.367407407408</v>
      </c>
      <c r="U326">
        <f t="shared" si="112"/>
        <v>1</v>
      </c>
      <c r="V326" s="1">
        <f t="shared" si="113"/>
        <v>60</v>
      </c>
      <c r="W326" s="1" t="str">
        <f t="shared" si="100"/>
        <v>TRUE</v>
      </c>
      <c r="X326" s="14" t="str">
        <f t="shared" si="101"/>
        <v/>
      </c>
      <c r="Y326" s="14" t="str">
        <f t="shared" si="114"/>
        <v/>
      </c>
      <c r="Z326" s="17" t="str">
        <f t="shared" si="115"/>
        <v/>
      </c>
      <c r="AA326" s="18" t="str">
        <f t="shared" si="102"/>
        <v>RUN</v>
      </c>
      <c r="AB326" s="18" t="str">
        <f t="shared" si="103"/>
        <v/>
      </c>
      <c r="AC326" s="18" t="str">
        <f>IF(AND(AA326="RUN",AA327=""),"",IF(AND(AA326="RUN",AA325="RUN"),"RUN",""))</f>
        <v>RUN</v>
      </c>
      <c r="AE326" s="18" t="str">
        <f t="shared" ref="AE326:AE389" si="116">IF(AND(AC325="RUN",AC326=""),"RUN FINISH","")</f>
        <v/>
      </c>
      <c r="AF326" t="str">
        <f>IF(AND(AA325="RUN",AA326=""),"IDLE START","")</f>
        <v/>
      </c>
      <c r="AG326" s="18" t="str">
        <f t="shared" si="97"/>
        <v/>
      </c>
      <c r="AH326" t="str">
        <f t="shared" si="98"/>
        <v/>
      </c>
      <c r="AI326" t="str">
        <f t="shared" si="104"/>
        <v/>
      </c>
      <c r="AJ326" t="str">
        <f t="shared" si="105"/>
        <v>PEDAL</v>
      </c>
      <c r="AK326" t="str">
        <f t="shared" si="106"/>
        <v/>
      </c>
      <c r="AL326" t="str">
        <f t="shared" si="107"/>
        <v/>
      </c>
      <c r="AM326" t="str">
        <f t="shared" si="108"/>
        <v/>
      </c>
      <c r="AN326" t="str">
        <f t="shared" si="109"/>
        <v/>
      </c>
      <c r="AO326" t="str">
        <f t="shared" si="110"/>
        <v/>
      </c>
      <c r="AP326" t="str">
        <f t="shared" si="111"/>
        <v/>
      </c>
      <c r="AQ326" t="str">
        <f t="shared" si="99"/>
        <v>PEDAL</v>
      </c>
    </row>
    <row r="327" spans="1:43" x14ac:dyDescent="0.25">
      <c r="A327">
        <v>10361</v>
      </c>
      <c r="B327" s="1">
        <v>867488060855003</v>
      </c>
      <c r="C327" s="1">
        <v>1719488974</v>
      </c>
      <c r="D327">
        <v>-23.497948000000001</v>
      </c>
      <c r="E327">
        <v>-46.818038000000001</v>
      </c>
      <c r="F327">
        <v>750</v>
      </c>
      <c r="G327">
        <v>226</v>
      </c>
      <c r="H327">
        <v>98.5</v>
      </c>
      <c r="I327">
        <v>1</v>
      </c>
      <c r="J327">
        <v>1</v>
      </c>
      <c r="K327">
        <v>138600</v>
      </c>
      <c r="L327">
        <v>0</v>
      </c>
      <c r="M327" t="s">
        <v>19</v>
      </c>
      <c r="N327">
        <v>10</v>
      </c>
      <c r="O327">
        <v>0</v>
      </c>
      <c r="P327">
        <v>0</v>
      </c>
      <c r="Q327">
        <v>0</v>
      </c>
      <c r="R327">
        <v>0</v>
      </c>
      <c r="S327" s="4">
        <v>45470.367754629631</v>
      </c>
      <c r="T327" s="6">
        <v>45470.367754629631</v>
      </c>
      <c r="U327">
        <f t="shared" si="112"/>
        <v>1</v>
      </c>
      <c r="V327" s="1">
        <f t="shared" si="113"/>
        <v>30</v>
      </c>
      <c r="W327" s="1" t="str">
        <f t="shared" si="100"/>
        <v>TRUE</v>
      </c>
      <c r="X327" s="14" t="str">
        <f t="shared" si="101"/>
        <v/>
      </c>
      <c r="Y327" s="14" t="str">
        <f t="shared" si="114"/>
        <v/>
      </c>
      <c r="Z327" s="17" t="str">
        <f t="shared" si="115"/>
        <v/>
      </c>
      <c r="AA327" s="18" t="str">
        <f t="shared" si="102"/>
        <v>RUN</v>
      </c>
      <c r="AB327" s="18" t="str">
        <f t="shared" si="103"/>
        <v/>
      </c>
      <c r="AC327" s="18" t="str">
        <f>IF(AND(AA327="RUN",AA328=""),"",IF(AND(AA327="RUN",AA326="RUN"),"RUN",""))</f>
        <v>RUN</v>
      </c>
      <c r="AE327" s="18" t="str">
        <f t="shared" si="116"/>
        <v/>
      </c>
      <c r="AF327" t="str">
        <f>IF(AND(AA326="RUN",AA327=""),"IDLE START","")</f>
        <v/>
      </c>
      <c r="AG327" s="18" t="str">
        <f t="shared" si="97"/>
        <v/>
      </c>
      <c r="AH327" t="str">
        <f t="shared" si="98"/>
        <v/>
      </c>
      <c r="AI327" t="str">
        <f t="shared" si="104"/>
        <v/>
      </c>
      <c r="AJ327" t="str">
        <f t="shared" si="105"/>
        <v>PEDAL</v>
      </c>
      <c r="AK327" t="str">
        <f t="shared" si="106"/>
        <v/>
      </c>
      <c r="AL327" t="str">
        <f t="shared" si="107"/>
        <v/>
      </c>
      <c r="AM327" t="str">
        <f t="shared" si="108"/>
        <v/>
      </c>
      <c r="AN327" t="str">
        <f t="shared" si="109"/>
        <v/>
      </c>
      <c r="AO327" t="str">
        <f t="shared" si="110"/>
        <v/>
      </c>
      <c r="AP327" t="str">
        <f t="shared" si="111"/>
        <v/>
      </c>
      <c r="AQ327" t="str">
        <f t="shared" si="99"/>
        <v>PEDAL</v>
      </c>
    </row>
    <row r="328" spans="1:43" x14ac:dyDescent="0.25">
      <c r="A328">
        <v>10362</v>
      </c>
      <c r="B328" s="1">
        <v>867488060855003</v>
      </c>
      <c r="C328" s="1">
        <v>1719489004</v>
      </c>
      <c r="D328">
        <v>-23.504379</v>
      </c>
      <c r="E328">
        <v>-46.821660000000001</v>
      </c>
      <c r="F328">
        <v>741</v>
      </c>
      <c r="G328">
        <v>183</v>
      </c>
      <c r="H328">
        <v>101.8</v>
      </c>
      <c r="I328">
        <v>1</v>
      </c>
      <c r="J328">
        <v>1</v>
      </c>
      <c r="K328">
        <v>139400</v>
      </c>
      <c r="L328">
        <v>0</v>
      </c>
      <c r="M328" t="s">
        <v>19</v>
      </c>
      <c r="N328">
        <v>10</v>
      </c>
      <c r="O328">
        <v>0</v>
      </c>
      <c r="P328">
        <v>0</v>
      </c>
      <c r="Q328">
        <v>0</v>
      </c>
      <c r="R328">
        <v>0</v>
      </c>
      <c r="S328" s="4">
        <v>45470.368101851855</v>
      </c>
      <c r="T328" s="6">
        <v>45470.368101851855</v>
      </c>
      <c r="U328">
        <f t="shared" si="112"/>
        <v>1</v>
      </c>
      <c r="V328" s="1">
        <f t="shared" si="113"/>
        <v>30</v>
      </c>
      <c r="W328" s="1" t="str">
        <f t="shared" si="100"/>
        <v>TRUE</v>
      </c>
      <c r="X328" s="14" t="str">
        <f t="shared" si="101"/>
        <v/>
      </c>
      <c r="Y328" s="14" t="str">
        <f t="shared" si="114"/>
        <v/>
      </c>
      <c r="Z328" s="17" t="str">
        <f t="shared" si="115"/>
        <v/>
      </c>
      <c r="AA328" s="18" t="str">
        <f t="shared" si="102"/>
        <v>RUN</v>
      </c>
      <c r="AB328" s="18" t="str">
        <f t="shared" si="103"/>
        <v/>
      </c>
      <c r="AC328" s="18" t="str">
        <f>IF(AND(AA328="RUN",AA329=""),"",IF(AND(AA328="RUN",AA327="RUN"),"RUN",""))</f>
        <v>RUN</v>
      </c>
      <c r="AE328" s="18" t="str">
        <f t="shared" si="116"/>
        <v/>
      </c>
      <c r="AF328" t="str">
        <f>IF(AND(AA327="RUN",AA328=""),"IDLE START","")</f>
        <v/>
      </c>
      <c r="AG328" s="18" t="str">
        <f t="shared" si="97"/>
        <v/>
      </c>
      <c r="AH328" t="str">
        <f t="shared" si="98"/>
        <v/>
      </c>
      <c r="AI328" t="str">
        <f t="shared" si="104"/>
        <v/>
      </c>
      <c r="AJ328" t="str">
        <f t="shared" si="105"/>
        <v>PEDAL</v>
      </c>
      <c r="AK328" t="str">
        <f t="shared" si="106"/>
        <v/>
      </c>
      <c r="AL328" t="str">
        <f t="shared" si="107"/>
        <v/>
      </c>
      <c r="AM328" t="str">
        <f t="shared" si="108"/>
        <v/>
      </c>
      <c r="AN328" t="str">
        <f t="shared" si="109"/>
        <v/>
      </c>
      <c r="AO328" t="str">
        <f t="shared" si="110"/>
        <v/>
      </c>
      <c r="AP328" t="str">
        <f t="shared" si="111"/>
        <v/>
      </c>
      <c r="AQ328" t="str">
        <f t="shared" si="99"/>
        <v>PEDAL</v>
      </c>
    </row>
    <row r="329" spans="1:43" x14ac:dyDescent="0.25">
      <c r="A329">
        <v>10363</v>
      </c>
      <c r="B329" s="1">
        <v>867488060855003</v>
      </c>
      <c r="C329" s="1">
        <v>1719489034</v>
      </c>
      <c r="D329">
        <v>-23.511119999999998</v>
      </c>
      <c r="E329">
        <v>-46.820166999999998</v>
      </c>
      <c r="F329">
        <v>734</v>
      </c>
      <c r="G329">
        <v>139</v>
      </c>
      <c r="H329">
        <v>60.2</v>
      </c>
      <c r="I329">
        <v>1</v>
      </c>
      <c r="J329">
        <v>1</v>
      </c>
      <c r="K329">
        <v>140200</v>
      </c>
      <c r="L329">
        <v>0</v>
      </c>
      <c r="M329" t="s">
        <v>19</v>
      </c>
      <c r="N329">
        <v>10</v>
      </c>
      <c r="O329">
        <v>0</v>
      </c>
      <c r="P329">
        <v>0</v>
      </c>
      <c r="Q329">
        <v>0</v>
      </c>
      <c r="R329">
        <v>0</v>
      </c>
      <c r="S329" s="4">
        <v>45470.368449074071</v>
      </c>
      <c r="T329" s="6">
        <v>45470.368449074071</v>
      </c>
      <c r="U329">
        <f t="shared" si="112"/>
        <v>1</v>
      </c>
      <c r="V329" s="1">
        <f t="shared" si="113"/>
        <v>30</v>
      </c>
      <c r="W329" s="1" t="str">
        <f t="shared" si="100"/>
        <v>TRUE</v>
      </c>
      <c r="X329" s="14" t="str">
        <f t="shared" si="101"/>
        <v/>
      </c>
      <c r="Y329" s="14" t="str">
        <f t="shared" si="114"/>
        <v/>
      </c>
      <c r="Z329" s="17" t="str">
        <f t="shared" si="115"/>
        <v/>
      </c>
      <c r="AA329" s="18" t="str">
        <f t="shared" si="102"/>
        <v>RUN</v>
      </c>
      <c r="AB329" s="18" t="str">
        <f t="shared" si="103"/>
        <v/>
      </c>
      <c r="AC329" s="18" t="str">
        <f>IF(AND(AA329="RUN",AA330=""),"",IF(AND(AA329="RUN",AA328="RUN"),"RUN",""))</f>
        <v>RUN</v>
      </c>
      <c r="AE329" s="18" t="str">
        <f t="shared" si="116"/>
        <v/>
      </c>
      <c r="AF329" t="str">
        <f>IF(AND(AA328="RUN",AA329=""),"IDLE START","")</f>
        <v/>
      </c>
      <c r="AG329" s="18" t="str">
        <f t="shared" si="97"/>
        <v/>
      </c>
      <c r="AH329" t="str">
        <f t="shared" si="98"/>
        <v/>
      </c>
      <c r="AI329" t="str">
        <f t="shared" si="104"/>
        <v/>
      </c>
      <c r="AJ329" t="str">
        <f t="shared" si="105"/>
        <v>PEDAL</v>
      </c>
      <c r="AK329" t="str">
        <f t="shared" si="106"/>
        <v/>
      </c>
      <c r="AL329" t="str">
        <f t="shared" si="107"/>
        <v/>
      </c>
      <c r="AM329" t="str">
        <f t="shared" si="108"/>
        <v/>
      </c>
      <c r="AN329" t="str">
        <f t="shared" si="109"/>
        <v/>
      </c>
      <c r="AO329" t="str">
        <f t="shared" si="110"/>
        <v/>
      </c>
      <c r="AP329" t="str">
        <f t="shared" si="111"/>
        <v/>
      </c>
      <c r="AQ329" t="str">
        <f t="shared" si="99"/>
        <v>PEDAL</v>
      </c>
    </row>
    <row r="330" spans="1:43" x14ac:dyDescent="0.25">
      <c r="A330">
        <v>10364</v>
      </c>
      <c r="B330" s="1">
        <v>867488060855003</v>
      </c>
      <c r="C330" s="1">
        <v>1719489064</v>
      </c>
      <c r="D330">
        <v>-23.512839</v>
      </c>
      <c r="E330">
        <v>-46.818618999999998</v>
      </c>
      <c r="F330">
        <v>734</v>
      </c>
      <c r="G330">
        <v>138</v>
      </c>
      <c r="H330">
        <v>18.3</v>
      </c>
      <c r="I330">
        <v>1</v>
      </c>
      <c r="J330">
        <v>1</v>
      </c>
      <c r="K330">
        <v>140400</v>
      </c>
      <c r="L330">
        <v>0</v>
      </c>
      <c r="M330" t="s">
        <v>19</v>
      </c>
      <c r="N330">
        <v>10</v>
      </c>
      <c r="O330">
        <v>0</v>
      </c>
      <c r="P330">
        <v>0</v>
      </c>
      <c r="Q330">
        <v>0</v>
      </c>
      <c r="R330">
        <v>0</v>
      </c>
      <c r="S330" s="4">
        <v>45470.368796296294</v>
      </c>
      <c r="T330" s="6">
        <v>45470.368796296294</v>
      </c>
      <c r="U330">
        <f t="shared" si="112"/>
        <v>1</v>
      </c>
      <c r="V330" s="1">
        <f t="shared" si="113"/>
        <v>30</v>
      </c>
      <c r="W330" s="1" t="str">
        <f t="shared" si="100"/>
        <v>TRUE</v>
      </c>
      <c r="X330" s="14" t="str">
        <f t="shared" si="101"/>
        <v/>
      </c>
      <c r="Y330" s="14" t="str">
        <f t="shared" si="114"/>
        <v/>
      </c>
      <c r="Z330" s="17" t="str">
        <f t="shared" si="115"/>
        <v/>
      </c>
      <c r="AA330" s="18" t="str">
        <f t="shared" si="102"/>
        <v>RUN</v>
      </c>
      <c r="AB330" s="18" t="str">
        <f t="shared" si="103"/>
        <v/>
      </c>
      <c r="AC330" s="18" t="str">
        <f>IF(AND(AA330="RUN",AA331=""),"",IF(AND(AA330="RUN",AA329="RUN"),"RUN",""))</f>
        <v>RUN</v>
      </c>
      <c r="AE330" s="18" t="str">
        <f t="shared" si="116"/>
        <v/>
      </c>
      <c r="AF330" t="str">
        <f>IF(AND(AA329="RUN",AA330=""),"IDLE START","")</f>
        <v/>
      </c>
      <c r="AG330" s="18" t="str">
        <f t="shared" si="97"/>
        <v/>
      </c>
      <c r="AH330" t="str">
        <f t="shared" si="98"/>
        <v/>
      </c>
      <c r="AI330" t="str">
        <f t="shared" si="104"/>
        <v/>
      </c>
      <c r="AJ330" t="str">
        <f t="shared" si="105"/>
        <v>PEDAL</v>
      </c>
      <c r="AK330" t="str">
        <f t="shared" si="106"/>
        <v/>
      </c>
      <c r="AL330" t="str">
        <f t="shared" si="107"/>
        <v/>
      </c>
      <c r="AM330" t="str">
        <f t="shared" si="108"/>
        <v/>
      </c>
      <c r="AN330" t="str">
        <f t="shared" si="109"/>
        <v/>
      </c>
      <c r="AO330" t="str">
        <f t="shared" si="110"/>
        <v/>
      </c>
      <c r="AP330" t="str">
        <f t="shared" si="111"/>
        <v/>
      </c>
      <c r="AQ330" t="str">
        <f t="shared" si="99"/>
        <v>PEDAL</v>
      </c>
    </row>
    <row r="331" spans="1:43" x14ac:dyDescent="0.25">
      <c r="A331">
        <v>10365</v>
      </c>
      <c r="B331" s="1">
        <v>867488060855003</v>
      </c>
      <c r="C331" s="1">
        <v>1719489094</v>
      </c>
      <c r="D331">
        <v>-23.513541</v>
      </c>
      <c r="E331">
        <v>-46.817939000000003</v>
      </c>
      <c r="F331">
        <v>734</v>
      </c>
      <c r="G331">
        <v>138</v>
      </c>
      <c r="H331">
        <v>4.2</v>
      </c>
      <c r="I331">
        <v>1</v>
      </c>
      <c r="J331">
        <v>1</v>
      </c>
      <c r="K331">
        <v>140500</v>
      </c>
      <c r="L331">
        <v>0</v>
      </c>
      <c r="M331" t="s">
        <v>19</v>
      </c>
      <c r="N331">
        <v>10</v>
      </c>
      <c r="O331">
        <v>0</v>
      </c>
      <c r="P331">
        <v>0</v>
      </c>
      <c r="Q331">
        <v>0</v>
      </c>
      <c r="R331">
        <v>0</v>
      </c>
      <c r="S331" s="4">
        <v>45470.369143518517</v>
      </c>
      <c r="T331" s="6">
        <v>45470.369143518517</v>
      </c>
      <c r="U331">
        <f t="shared" si="112"/>
        <v>1</v>
      </c>
      <c r="V331" s="1">
        <f t="shared" si="113"/>
        <v>30</v>
      </c>
      <c r="W331" s="1" t="str">
        <f t="shared" si="100"/>
        <v>TRUE</v>
      </c>
      <c r="X331" s="14" t="str">
        <f t="shared" si="101"/>
        <v/>
      </c>
      <c r="Y331" s="14" t="str">
        <f t="shared" si="114"/>
        <v/>
      </c>
      <c r="Z331" s="17" t="str">
        <f t="shared" si="115"/>
        <v/>
      </c>
      <c r="AA331" s="18" t="str">
        <f t="shared" si="102"/>
        <v>RUN</v>
      </c>
      <c r="AB331" s="18" t="str">
        <f t="shared" si="103"/>
        <v/>
      </c>
      <c r="AC331" s="18" t="str">
        <f>IF(AND(AA331="RUN",AA332=""),"",IF(AND(AA331="RUN",AA330="RUN"),"RUN",""))</f>
        <v>RUN</v>
      </c>
      <c r="AE331" s="18" t="str">
        <f t="shared" si="116"/>
        <v/>
      </c>
      <c r="AF331" t="str">
        <f>IF(AND(AA330="RUN",AA331=""),"IDLE START","")</f>
        <v/>
      </c>
      <c r="AG331" s="18" t="str">
        <f t="shared" si="97"/>
        <v/>
      </c>
      <c r="AH331" t="str">
        <f t="shared" si="98"/>
        <v/>
      </c>
      <c r="AI331" t="str">
        <f t="shared" si="104"/>
        <v/>
      </c>
      <c r="AJ331" t="str">
        <f t="shared" si="105"/>
        <v>PEDAL</v>
      </c>
      <c r="AK331" t="str">
        <f t="shared" si="106"/>
        <v/>
      </c>
      <c r="AL331" t="str">
        <f t="shared" si="107"/>
        <v/>
      </c>
      <c r="AM331" t="str">
        <f t="shared" si="108"/>
        <v/>
      </c>
      <c r="AN331" t="str">
        <f t="shared" si="109"/>
        <v/>
      </c>
      <c r="AO331" t="str">
        <f t="shared" si="110"/>
        <v/>
      </c>
      <c r="AP331" t="str">
        <f t="shared" si="111"/>
        <v/>
      </c>
      <c r="AQ331" t="str">
        <f t="shared" si="99"/>
        <v>PEDAL</v>
      </c>
    </row>
    <row r="332" spans="1:43" x14ac:dyDescent="0.25">
      <c r="A332">
        <v>10366</v>
      </c>
      <c r="B332" s="1">
        <v>867488060855003</v>
      </c>
      <c r="C332" s="1">
        <v>1719489124</v>
      </c>
      <c r="D332">
        <v>-23.513684999999999</v>
      </c>
      <c r="E332">
        <v>-46.817813000000001</v>
      </c>
      <c r="F332">
        <v>734</v>
      </c>
      <c r="G332">
        <v>138</v>
      </c>
      <c r="H332">
        <v>0</v>
      </c>
      <c r="I332">
        <v>1</v>
      </c>
      <c r="J332">
        <v>1</v>
      </c>
      <c r="K332">
        <v>140500</v>
      </c>
      <c r="L332">
        <v>0</v>
      </c>
      <c r="M332" t="s">
        <v>19</v>
      </c>
      <c r="N332">
        <v>10</v>
      </c>
      <c r="O332">
        <v>0</v>
      </c>
      <c r="P332">
        <v>0</v>
      </c>
      <c r="Q332">
        <v>0</v>
      </c>
      <c r="R332">
        <v>0</v>
      </c>
      <c r="S332" s="4">
        <v>45470.369490740741</v>
      </c>
      <c r="T332" s="6">
        <v>45470.369490740741</v>
      </c>
      <c r="U332">
        <f t="shared" si="112"/>
        <v>1</v>
      </c>
      <c r="V332" s="1">
        <f t="shared" si="113"/>
        <v>30</v>
      </c>
      <c r="W332" s="1" t="str">
        <f t="shared" si="100"/>
        <v>TRUE</v>
      </c>
      <c r="X332" s="14" t="str">
        <f t="shared" si="101"/>
        <v/>
      </c>
      <c r="Y332" s="14" t="str">
        <f t="shared" si="114"/>
        <v/>
      </c>
      <c r="Z332" s="17" t="str">
        <f t="shared" si="115"/>
        <v/>
      </c>
      <c r="AA332" s="18" t="str">
        <f t="shared" si="102"/>
        <v>RUN</v>
      </c>
      <c r="AB332" s="18" t="str">
        <f t="shared" si="103"/>
        <v/>
      </c>
      <c r="AC332" s="18" t="str">
        <f>IF(AND(AA332="RUN",AA333=""),"",IF(AND(AA332="RUN",AA331="RUN"),"RUN",""))</f>
        <v>RUN</v>
      </c>
      <c r="AE332" s="18" t="str">
        <f t="shared" si="116"/>
        <v/>
      </c>
      <c r="AF332" t="str">
        <f>IF(AND(AA331="RUN",AA332=""),"IDLE START","")</f>
        <v/>
      </c>
      <c r="AG332" s="18" t="str">
        <f t="shared" si="97"/>
        <v/>
      </c>
      <c r="AH332" t="str">
        <f t="shared" si="98"/>
        <v/>
      </c>
      <c r="AI332" t="str">
        <f t="shared" si="104"/>
        <v/>
      </c>
      <c r="AJ332" t="str">
        <f t="shared" si="105"/>
        <v>PEDAL</v>
      </c>
      <c r="AK332" t="str">
        <f t="shared" si="106"/>
        <v/>
      </c>
      <c r="AL332" t="str">
        <f t="shared" si="107"/>
        <v/>
      </c>
      <c r="AM332" t="str">
        <f t="shared" si="108"/>
        <v/>
      </c>
      <c r="AN332" t="str">
        <f t="shared" si="109"/>
        <v/>
      </c>
      <c r="AO332" t="str">
        <f t="shared" si="110"/>
        <v/>
      </c>
      <c r="AP332" t="str">
        <f t="shared" si="111"/>
        <v/>
      </c>
      <c r="AQ332" t="str">
        <f t="shared" si="99"/>
        <v>PEDAL</v>
      </c>
    </row>
    <row r="333" spans="1:43" x14ac:dyDescent="0.25">
      <c r="A333">
        <v>10367</v>
      </c>
      <c r="B333" s="1">
        <v>867488060855003</v>
      </c>
      <c r="C333" s="1">
        <v>1719489154</v>
      </c>
      <c r="D333">
        <v>-23.513684999999999</v>
      </c>
      <c r="E333">
        <v>-46.817813000000001</v>
      </c>
      <c r="F333">
        <v>734</v>
      </c>
      <c r="G333">
        <v>138</v>
      </c>
      <c r="H333">
        <v>0</v>
      </c>
      <c r="I333">
        <v>1</v>
      </c>
      <c r="J333">
        <v>1</v>
      </c>
      <c r="K333">
        <v>140500</v>
      </c>
      <c r="L333">
        <v>0</v>
      </c>
      <c r="M333" t="s">
        <v>19</v>
      </c>
      <c r="N333">
        <v>10</v>
      </c>
      <c r="O333">
        <v>0</v>
      </c>
      <c r="P333">
        <v>0</v>
      </c>
      <c r="Q333">
        <v>0</v>
      </c>
      <c r="R333">
        <v>0</v>
      </c>
      <c r="S333" s="4">
        <v>45470.369837962964</v>
      </c>
      <c r="T333" s="6">
        <v>45470.369837962964</v>
      </c>
      <c r="U333">
        <f t="shared" si="112"/>
        <v>1</v>
      </c>
      <c r="V333" s="1">
        <f t="shared" si="113"/>
        <v>30</v>
      </c>
      <c r="W333" s="1" t="str">
        <f t="shared" si="100"/>
        <v>TRUE</v>
      </c>
      <c r="X333" s="14" t="str">
        <f t="shared" si="101"/>
        <v/>
      </c>
      <c r="Y333" s="14" t="str">
        <f t="shared" si="114"/>
        <v/>
      </c>
      <c r="Z333" s="17" t="str">
        <f t="shared" si="115"/>
        <v/>
      </c>
      <c r="AA333" s="18" t="str">
        <f t="shared" si="102"/>
        <v>RUN</v>
      </c>
      <c r="AB333" s="18" t="str">
        <f t="shared" si="103"/>
        <v/>
      </c>
      <c r="AC333" s="18" t="str">
        <f>IF(AND(AA333="RUN",AA334=""),"",IF(AND(AA333="RUN",AA332="RUN"),"RUN",""))</f>
        <v>RUN</v>
      </c>
      <c r="AE333" s="18" t="str">
        <f t="shared" si="116"/>
        <v/>
      </c>
      <c r="AF333" t="str">
        <f>IF(AND(AA332="RUN",AA333=""),"IDLE START","")</f>
        <v/>
      </c>
      <c r="AG333" s="18" t="str">
        <f t="shared" si="97"/>
        <v/>
      </c>
      <c r="AH333" t="str">
        <f t="shared" si="98"/>
        <v/>
      </c>
      <c r="AI333" t="str">
        <f t="shared" si="104"/>
        <v/>
      </c>
      <c r="AJ333" t="str">
        <f t="shared" si="105"/>
        <v>PEDAL</v>
      </c>
      <c r="AK333" t="str">
        <f t="shared" si="106"/>
        <v/>
      </c>
      <c r="AL333" t="str">
        <f t="shared" si="107"/>
        <v/>
      </c>
      <c r="AM333" t="str">
        <f t="shared" si="108"/>
        <v/>
      </c>
      <c r="AN333" t="str">
        <f t="shared" si="109"/>
        <v/>
      </c>
      <c r="AO333" t="str">
        <f t="shared" si="110"/>
        <v/>
      </c>
      <c r="AP333" t="str">
        <f t="shared" si="111"/>
        <v/>
      </c>
      <c r="AQ333" t="str">
        <f t="shared" si="99"/>
        <v>PEDAL</v>
      </c>
    </row>
    <row r="334" spans="1:43" x14ac:dyDescent="0.25">
      <c r="A334">
        <v>10370</v>
      </c>
      <c r="B334" s="1">
        <v>867488060855003</v>
      </c>
      <c r="C334" s="1">
        <v>1719489184</v>
      </c>
      <c r="D334">
        <v>-23.513684999999999</v>
      </c>
      <c r="E334">
        <v>-46.817813000000001</v>
      </c>
      <c r="F334">
        <v>734</v>
      </c>
      <c r="G334">
        <v>138</v>
      </c>
      <c r="H334">
        <v>0</v>
      </c>
      <c r="I334">
        <v>1</v>
      </c>
      <c r="J334">
        <v>1</v>
      </c>
      <c r="K334">
        <v>140500</v>
      </c>
      <c r="L334">
        <v>0</v>
      </c>
      <c r="M334" t="s">
        <v>19</v>
      </c>
      <c r="N334">
        <v>10</v>
      </c>
      <c r="O334">
        <v>0</v>
      </c>
      <c r="P334">
        <v>0</v>
      </c>
      <c r="Q334">
        <v>0</v>
      </c>
      <c r="R334">
        <v>0</v>
      </c>
      <c r="S334" s="4">
        <v>45470.370185185187</v>
      </c>
      <c r="T334" s="6">
        <v>45470.370185185187</v>
      </c>
      <c r="U334">
        <f t="shared" si="112"/>
        <v>1</v>
      </c>
      <c r="V334" s="1">
        <f t="shared" si="113"/>
        <v>30</v>
      </c>
      <c r="W334" s="1" t="str">
        <f t="shared" si="100"/>
        <v>TRUE</v>
      </c>
      <c r="X334" s="14" t="str">
        <f t="shared" si="101"/>
        <v/>
      </c>
      <c r="Y334" s="14" t="str">
        <f t="shared" si="114"/>
        <v/>
      </c>
      <c r="Z334" s="17" t="str">
        <f t="shared" si="115"/>
        <v/>
      </c>
      <c r="AA334" s="18" t="str">
        <f t="shared" si="102"/>
        <v>RUN</v>
      </c>
      <c r="AB334" s="18" t="str">
        <f t="shared" si="103"/>
        <v/>
      </c>
      <c r="AC334" s="18" t="str">
        <f>IF(AND(AA334="RUN",AA335=""),"",IF(AND(AA334="RUN",AA333="RUN"),"RUN",""))</f>
        <v>RUN</v>
      </c>
      <c r="AE334" s="18" t="str">
        <f t="shared" si="116"/>
        <v/>
      </c>
      <c r="AF334" t="str">
        <f>IF(AND(AA333="RUN",AA334=""),"IDLE START","")</f>
        <v/>
      </c>
      <c r="AG334" s="18" t="str">
        <f t="shared" si="97"/>
        <v/>
      </c>
      <c r="AH334" t="str">
        <f t="shared" si="98"/>
        <v/>
      </c>
      <c r="AI334" t="str">
        <f t="shared" si="104"/>
        <v/>
      </c>
      <c r="AJ334" t="str">
        <f t="shared" si="105"/>
        <v>PEDAL</v>
      </c>
      <c r="AK334" t="str">
        <f t="shared" si="106"/>
        <v/>
      </c>
      <c r="AL334" t="str">
        <f t="shared" si="107"/>
        <v/>
      </c>
      <c r="AM334" t="str">
        <f t="shared" si="108"/>
        <v/>
      </c>
      <c r="AN334" t="str">
        <f t="shared" si="109"/>
        <v/>
      </c>
      <c r="AO334" t="str">
        <f t="shared" si="110"/>
        <v/>
      </c>
      <c r="AP334" t="str">
        <f t="shared" si="111"/>
        <v/>
      </c>
      <c r="AQ334" t="str">
        <f t="shared" si="99"/>
        <v>PEDAL</v>
      </c>
    </row>
    <row r="335" spans="1:43" x14ac:dyDescent="0.25">
      <c r="A335">
        <v>10371</v>
      </c>
      <c r="B335" s="1">
        <v>867488060855003</v>
      </c>
      <c r="C335" s="1">
        <v>1719489214</v>
      </c>
      <c r="D335">
        <v>-23.513684999999999</v>
      </c>
      <c r="E335">
        <v>-46.817813000000001</v>
      </c>
      <c r="F335">
        <v>734</v>
      </c>
      <c r="G335">
        <v>138</v>
      </c>
      <c r="H335">
        <v>0</v>
      </c>
      <c r="I335">
        <v>1</v>
      </c>
      <c r="J335">
        <v>1</v>
      </c>
      <c r="K335">
        <v>140500</v>
      </c>
      <c r="L335">
        <v>0</v>
      </c>
      <c r="M335" t="s">
        <v>19</v>
      </c>
      <c r="N335">
        <v>10</v>
      </c>
      <c r="O335">
        <v>0</v>
      </c>
      <c r="P335">
        <v>0</v>
      </c>
      <c r="Q335">
        <v>0</v>
      </c>
      <c r="R335">
        <v>0</v>
      </c>
      <c r="S335" s="4">
        <v>45470.370532407411</v>
      </c>
      <c r="T335" s="6">
        <v>45470.370532407411</v>
      </c>
      <c r="U335">
        <f t="shared" si="112"/>
        <v>1</v>
      </c>
      <c r="V335" s="1">
        <f t="shared" si="113"/>
        <v>30</v>
      </c>
      <c r="W335" s="1" t="str">
        <f t="shared" si="100"/>
        <v>TRUE</v>
      </c>
      <c r="X335" s="14" t="str">
        <f t="shared" si="101"/>
        <v/>
      </c>
      <c r="Y335" s="14" t="str">
        <f t="shared" si="114"/>
        <v/>
      </c>
      <c r="Z335" s="17" t="str">
        <f t="shared" si="115"/>
        <v/>
      </c>
      <c r="AA335" s="18" t="str">
        <f t="shared" si="102"/>
        <v>RUN</v>
      </c>
      <c r="AB335" s="18" t="str">
        <f t="shared" si="103"/>
        <v/>
      </c>
      <c r="AC335" s="18" t="str">
        <f>IF(AND(AA335="RUN",AA336=""),"",IF(AND(AA335="RUN",AA334="RUN"),"RUN",""))</f>
        <v>RUN</v>
      </c>
      <c r="AE335" s="18" t="str">
        <f t="shared" si="116"/>
        <v/>
      </c>
      <c r="AF335" t="str">
        <f>IF(AND(AA334="RUN",AA335=""),"IDLE START","")</f>
        <v/>
      </c>
      <c r="AG335" s="18" t="str">
        <f t="shared" si="97"/>
        <v/>
      </c>
      <c r="AH335" t="str">
        <f t="shared" si="98"/>
        <v/>
      </c>
      <c r="AI335" t="str">
        <f t="shared" si="104"/>
        <v/>
      </c>
      <c r="AJ335" t="str">
        <f t="shared" si="105"/>
        <v>PEDAL</v>
      </c>
      <c r="AK335" t="str">
        <f t="shared" si="106"/>
        <v/>
      </c>
      <c r="AL335" t="str">
        <f t="shared" si="107"/>
        <v/>
      </c>
      <c r="AM335" t="str">
        <f t="shared" si="108"/>
        <v/>
      </c>
      <c r="AN335" t="str">
        <f t="shared" si="109"/>
        <v/>
      </c>
      <c r="AO335" t="str">
        <f t="shared" si="110"/>
        <v/>
      </c>
      <c r="AP335" t="str">
        <f t="shared" si="111"/>
        <v/>
      </c>
      <c r="AQ335" t="str">
        <f t="shared" si="99"/>
        <v>PEDAL</v>
      </c>
    </row>
    <row r="336" spans="1:43" x14ac:dyDescent="0.25">
      <c r="A336">
        <v>10372</v>
      </c>
      <c r="B336" s="1">
        <v>867488060855003</v>
      </c>
      <c r="C336" s="1">
        <v>1719489244</v>
      </c>
      <c r="D336">
        <v>-23.513684999999999</v>
      </c>
      <c r="E336">
        <v>-46.817813000000001</v>
      </c>
      <c r="F336">
        <v>734</v>
      </c>
      <c r="G336">
        <v>138</v>
      </c>
      <c r="H336">
        <v>0</v>
      </c>
      <c r="I336">
        <v>1</v>
      </c>
      <c r="J336">
        <v>1</v>
      </c>
      <c r="K336">
        <v>140500</v>
      </c>
      <c r="L336">
        <v>0</v>
      </c>
      <c r="M336" t="s">
        <v>19</v>
      </c>
      <c r="N336">
        <v>10</v>
      </c>
      <c r="O336">
        <v>0</v>
      </c>
      <c r="P336">
        <v>0</v>
      </c>
      <c r="Q336">
        <v>0</v>
      </c>
      <c r="R336">
        <v>0</v>
      </c>
      <c r="S336" s="4">
        <v>45470.370879629627</v>
      </c>
      <c r="T336" s="6">
        <v>45470.370879629627</v>
      </c>
      <c r="U336">
        <f t="shared" si="112"/>
        <v>1</v>
      </c>
      <c r="V336" s="1">
        <f t="shared" si="113"/>
        <v>30</v>
      </c>
      <c r="W336" s="1" t="str">
        <f t="shared" si="100"/>
        <v>TRUE</v>
      </c>
      <c r="X336" s="14" t="str">
        <f t="shared" si="101"/>
        <v/>
      </c>
      <c r="Y336" s="14" t="str">
        <f t="shared" si="114"/>
        <v/>
      </c>
      <c r="Z336" s="17" t="str">
        <f t="shared" si="115"/>
        <v/>
      </c>
      <c r="AA336" s="18" t="str">
        <f t="shared" si="102"/>
        <v>RUN</v>
      </c>
      <c r="AB336" s="18" t="str">
        <f t="shared" si="103"/>
        <v/>
      </c>
      <c r="AC336" s="18" t="str">
        <f>IF(AND(AA336="RUN",AA337=""),"",IF(AND(AA336="RUN",AA335="RUN"),"RUN",""))</f>
        <v>RUN</v>
      </c>
      <c r="AE336" s="18" t="str">
        <f t="shared" si="116"/>
        <v/>
      </c>
      <c r="AF336" t="str">
        <f>IF(AND(AA335="RUN",AA336=""),"IDLE START","")</f>
        <v/>
      </c>
      <c r="AG336" s="18" t="str">
        <f t="shared" si="97"/>
        <v/>
      </c>
      <c r="AH336" t="str">
        <f t="shared" si="98"/>
        <v/>
      </c>
      <c r="AI336" t="str">
        <f t="shared" si="104"/>
        <v/>
      </c>
      <c r="AJ336" t="str">
        <f t="shared" si="105"/>
        <v>PEDAL</v>
      </c>
      <c r="AK336" t="str">
        <f t="shared" si="106"/>
        <v/>
      </c>
      <c r="AL336" t="str">
        <f t="shared" si="107"/>
        <v/>
      </c>
      <c r="AM336" t="str">
        <f t="shared" si="108"/>
        <v/>
      </c>
      <c r="AN336" t="str">
        <f t="shared" si="109"/>
        <v/>
      </c>
      <c r="AO336" t="str">
        <f t="shared" si="110"/>
        <v/>
      </c>
      <c r="AP336" t="str">
        <f t="shared" si="111"/>
        <v/>
      </c>
      <c r="AQ336" t="str">
        <f t="shared" si="99"/>
        <v>PEDAL</v>
      </c>
    </row>
    <row r="337" spans="1:43" x14ac:dyDescent="0.25">
      <c r="A337">
        <v>10373</v>
      </c>
      <c r="B337" s="1">
        <v>867488060855003</v>
      </c>
      <c r="C337" s="1">
        <v>1719489274</v>
      </c>
      <c r="D337">
        <v>-23.515647000000001</v>
      </c>
      <c r="E337">
        <v>-46.816096999999999</v>
      </c>
      <c r="F337">
        <v>735</v>
      </c>
      <c r="G337">
        <v>151</v>
      </c>
      <c r="H337">
        <v>14.6</v>
      </c>
      <c r="I337">
        <v>1</v>
      </c>
      <c r="J337">
        <v>1</v>
      </c>
      <c r="K337">
        <v>140800</v>
      </c>
      <c r="L337">
        <v>0</v>
      </c>
      <c r="M337" t="s">
        <v>19</v>
      </c>
      <c r="N337">
        <v>10</v>
      </c>
      <c r="O337">
        <v>0</v>
      </c>
      <c r="P337">
        <v>0</v>
      </c>
      <c r="Q337">
        <v>0</v>
      </c>
      <c r="R337">
        <v>0</v>
      </c>
      <c r="S337" s="4">
        <v>45470.37122685185</v>
      </c>
      <c r="T337" s="6">
        <v>45470.37122685185</v>
      </c>
      <c r="U337">
        <f t="shared" si="112"/>
        <v>1</v>
      </c>
      <c r="V337" s="1">
        <f t="shared" si="113"/>
        <v>30</v>
      </c>
      <c r="W337" s="1" t="str">
        <f t="shared" si="100"/>
        <v>TRUE</v>
      </c>
      <c r="X337" s="14" t="str">
        <f t="shared" si="101"/>
        <v/>
      </c>
      <c r="Y337" s="14" t="str">
        <f t="shared" si="114"/>
        <v/>
      </c>
      <c r="Z337" s="17" t="str">
        <f t="shared" si="115"/>
        <v/>
      </c>
      <c r="AA337" s="18" t="str">
        <f t="shared" si="102"/>
        <v>RUN</v>
      </c>
      <c r="AB337" s="18" t="str">
        <f t="shared" si="103"/>
        <v/>
      </c>
      <c r="AC337" s="18" t="str">
        <f>IF(AND(AA337="RUN",AA338=""),"",IF(AND(AA337="RUN",AA336="RUN"),"RUN",""))</f>
        <v>RUN</v>
      </c>
      <c r="AE337" s="18" t="str">
        <f t="shared" si="116"/>
        <v/>
      </c>
      <c r="AF337" t="str">
        <f>IF(AND(AA336="RUN",AA337=""),"IDLE START","")</f>
        <v/>
      </c>
      <c r="AG337" s="18" t="str">
        <f t="shared" si="97"/>
        <v/>
      </c>
      <c r="AH337" t="str">
        <f t="shared" si="98"/>
        <v/>
      </c>
      <c r="AI337" t="str">
        <f t="shared" si="104"/>
        <v/>
      </c>
      <c r="AJ337" t="str">
        <f t="shared" si="105"/>
        <v>PEDAL</v>
      </c>
      <c r="AK337" t="str">
        <f t="shared" si="106"/>
        <v/>
      </c>
      <c r="AL337" t="str">
        <f t="shared" si="107"/>
        <v/>
      </c>
      <c r="AM337" t="str">
        <f t="shared" si="108"/>
        <v/>
      </c>
      <c r="AN337" t="str">
        <f t="shared" si="109"/>
        <v/>
      </c>
      <c r="AO337" t="str">
        <f t="shared" si="110"/>
        <v/>
      </c>
      <c r="AP337" t="str">
        <f t="shared" si="111"/>
        <v/>
      </c>
      <c r="AQ337" t="str">
        <f t="shared" si="99"/>
        <v>PEDAL</v>
      </c>
    </row>
    <row r="338" spans="1:43" x14ac:dyDescent="0.25">
      <c r="A338">
        <v>10374</v>
      </c>
      <c r="B338" s="1">
        <v>867488060855003</v>
      </c>
      <c r="C338" s="1">
        <v>1719489304</v>
      </c>
      <c r="D338">
        <v>-23.516622999999999</v>
      </c>
      <c r="E338">
        <v>-46.815716000000002</v>
      </c>
      <c r="F338">
        <v>737</v>
      </c>
      <c r="G338">
        <v>168</v>
      </c>
      <c r="H338">
        <v>10.3</v>
      </c>
      <c r="I338">
        <v>1</v>
      </c>
      <c r="J338">
        <v>1</v>
      </c>
      <c r="K338">
        <v>140900</v>
      </c>
      <c r="L338">
        <v>0</v>
      </c>
      <c r="M338" t="s">
        <v>19</v>
      </c>
      <c r="N338">
        <v>10</v>
      </c>
      <c r="O338">
        <v>0</v>
      </c>
      <c r="P338">
        <v>0</v>
      </c>
      <c r="Q338">
        <v>0</v>
      </c>
      <c r="R338">
        <v>0</v>
      </c>
      <c r="S338" s="4">
        <v>45470.371574074074</v>
      </c>
      <c r="T338" s="6">
        <v>45470.371574074074</v>
      </c>
      <c r="U338">
        <f t="shared" si="112"/>
        <v>1</v>
      </c>
      <c r="V338" s="1">
        <f t="shared" si="113"/>
        <v>30</v>
      </c>
      <c r="W338" s="1" t="str">
        <f t="shared" si="100"/>
        <v>TRUE</v>
      </c>
      <c r="X338" s="14" t="str">
        <f t="shared" si="101"/>
        <v/>
      </c>
      <c r="Y338" s="14" t="str">
        <f t="shared" si="114"/>
        <v/>
      </c>
      <c r="Z338" s="17" t="str">
        <f t="shared" si="115"/>
        <v/>
      </c>
      <c r="AA338" s="18" t="str">
        <f t="shared" si="102"/>
        <v>RUN</v>
      </c>
      <c r="AB338" s="18" t="str">
        <f t="shared" si="103"/>
        <v/>
      </c>
      <c r="AC338" s="18" t="str">
        <f>IF(AND(AA338="RUN",AA339=""),"",IF(AND(AA338="RUN",AA337="RUN"),"RUN",""))</f>
        <v>RUN</v>
      </c>
      <c r="AE338" s="18" t="str">
        <f t="shared" si="116"/>
        <v/>
      </c>
      <c r="AF338" t="str">
        <f>IF(AND(AA337="RUN",AA338=""),"IDLE START","")</f>
        <v/>
      </c>
      <c r="AG338" s="18" t="str">
        <f t="shared" si="97"/>
        <v/>
      </c>
      <c r="AH338" t="str">
        <f t="shared" si="98"/>
        <v/>
      </c>
      <c r="AI338" t="str">
        <f t="shared" si="104"/>
        <v/>
      </c>
      <c r="AJ338" t="str">
        <f t="shared" si="105"/>
        <v>PEDAL</v>
      </c>
      <c r="AK338" t="str">
        <f t="shared" si="106"/>
        <v/>
      </c>
      <c r="AL338" t="str">
        <f t="shared" si="107"/>
        <v/>
      </c>
      <c r="AM338" t="str">
        <f t="shared" si="108"/>
        <v/>
      </c>
      <c r="AN338" t="str">
        <f t="shared" si="109"/>
        <v/>
      </c>
      <c r="AO338" t="str">
        <f t="shared" si="110"/>
        <v/>
      </c>
      <c r="AP338" t="str">
        <f t="shared" si="111"/>
        <v/>
      </c>
      <c r="AQ338" t="str">
        <f t="shared" si="99"/>
        <v>PEDAL</v>
      </c>
    </row>
    <row r="339" spans="1:43" x14ac:dyDescent="0.25">
      <c r="A339">
        <v>10375</v>
      </c>
      <c r="B339" s="1">
        <v>867488060855003</v>
      </c>
      <c r="C339" s="1">
        <v>1719489334</v>
      </c>
      <c r="D339">
        <v>-23.517254000000001</v>
      </c>
      <c r="E339">
        <v>-46.815564000000002</v>
      </c>
      <c r="F339">
        <v>739</v>
      </c>
      <c r="G339">
        <v>178</v>
      </c>
      <c r="H339">
        <v>10.8</v>
      </c>
      <c r="I339">
        <v>1</v>
      </c>
      <c r="J339">
        <v>1</v>
      </c>
      <c r="K339">
        <v>141000</v>
      </c>
      <c r="L339">
        <v>0</v>
      </c>
      <c r="M339" t="s">
        <v>19</v>
      </c>
      <c r="N339">
        <v>10</v>
      </c>
      <c r="O339">
        <v>0</v>
      </c>
      <c r="P339">
        <v>0</v>
      </c>
      <c r="Q339">
        <v>0</v>
      </c>
      <c r="R339">
        <v>0</v>
      </c>
      <c r="S339" s="4">
        <v>45470.371921296297</v>
      </c>
      <c r="T339" s="6">
        <v>45470.371921296297</v>
      </c>
      <c r="U339">
        <f t="shared" si="112"/>
        <v>1</v>
      </c>
      <c r="V339" s="1">
        <f t="shared" si="113"/>
        <v>30</v>
      </c>
      <c r="W339" s="1" t="str">
        <f t="shared" si="100"/>
        <v>TRUE</v>
      </c>
      <c r="X339" s="14" t="str">
        <f t="shared" si="101"/>
        <v/>
      </c>
      <c r="Y339" s="14" t="str">
        <f t="shared" si="114"/>
        <v/>
      </c>
      <c r="Z339" s="17" t="str">
        <f t="shared" si="115"/>
        <v/>
      </c>
      <c r="AA339" s="18" t="str">
        <f t="shared" si="102"/>
        <v>RUN</v>
      </c>
      <c r="AB339" s="18" t="str">
        <f t="shared" si="103"/>
        <v/>
      </c>
      <c r="AC339" s="18" t="str">
        <f>IF(AND(AA339="RUN",AA340=""),"",IF(AND(AA339="RUN",AA338="RUN"),"RUN",""))</f>
        <v>RUN</v>
      </c>
      <c r="AE339" s="18" t="str">
        <f t="shared" si="116"/>
        <v/>
      </c>
      <c r="AF339" t="str">
        <f>IF(AND(AA338="RUN",AA339=""),"IDLE START","")</f>
        <v/>
      </c>
      <c r="AG339" s="18" t="str">
        <f t="shared" si="97"/>
        <v/>
      </c>
      <c r="AH339" t="str">
        <f t="shared" si="98"/>
        <v/>
      </c>
      <c r="AI339" t="str">
        <f t="shared" si="104"/>
        <v/>
      </c>
      <c r="AJ339" t="str">
        <f t="shared" si="105"/>
        <v>PEDAL</v>
      </c>
      <c r="AK339" t="str">
        <f t="shared" si="106"/>
        <v/>
      </c>
      <c r="AL339" t="str">
        <f t="shared" si="107"/>
        <v/>
      </c>
      <c r="AM339" t="str">
        <f t="shared" si="108"/>
        <v/>
      </c>
      <c r="AN339" t="str">
        <f t="shared" si="109"/>
        <v/>
      </c>
      <c r="AO339" t="str">
        <f t="shared" si="110"/>
        <v/>
      </c>
      <c r="AP339" t="str">
        <f t="shared" si="111"/>
        <v/>
      </c>
      <c r="AQ339" t="str">
        <f t="shared" si="99"/>
        <v>PEDAL</v>
      </c>
    </row>
    <row r="340" spans="1:43" x14ac:dyDescent="0.25">
      <c r="A340">
        <v>10376</v>
      </c>
      <c r="B340" s="1">
        <v>867488060855003</v>
      </c>
      <c r="C340" s="1">
        <v>1719489364</v>
      </c>
      <c r="D340">
        <v>-23.517309999999998</v>
      </c>
      <c r="E340">
        <v>-46.815562</v>
      </c>
      <c r="F340">
        <v>739</v>
      </c>
      <c r="G340">
        <v>179</v>
      </c>
      <c r="H340">
        <v>0</v>
      </c>
      <c r="I340">
        <v>1</v>
      </c>
      <c r="J340">
        <v>1</v>
      </c>
      <c r="K340">
        <v>141000</v>
      </c>
      <c r="L340">
        <v>0</v>
      </c>
      <c r="M340" t="s">
        <v>19</v>
      </c>
      <c r="N340">
        <v>10</v>
      </c>
      <c r="O340">
        <v>0</v>
      </c>
      <c r="P340">
        <v>0</v>
      </c>
      <c r="Q340">
        <v>0</v>
      </c>
      <c r="R340">
        <v>0</v>
      </c>
      <c r="S340" s="4">
        <v>45470.37226851852</v>
      </c>
      <c r="T340" s="6">
        <v>45470.37226851852</v>
      </c>
      <c r="U340">
        <f t="shared" si="112"/>
        <v>1</v>
      </c>
      <c r="V340" s="1">
        <f t="shared" si="113"/>
        <v>30</v>
      </c>
      <c r="W340" s="1" t="str">
        <f t="shared" si="100"/>
        <v>TRUE</v>
      </c>
      <c r="X340" s="14" t="str">
        <f t="shared" si="101"/>
        <v/>
      </c>
      <c r="Y340" s="14" t="str">
        <f t="shared" si="114"/>
        <v/>
      </c>
      <c r="Z340" s="17" t="str">
        <f t="shared" si="115"/>
        <v/>
      </c>
      <c r="AA340" s="18" t="str">
        <f t="shared" si="102"/>
        <v>RUN</v>
      </c>
      <c r="AB340" s="18" t="str">
        <f t="shared" si="103"/>
        <v/>
      </c>
      <c r="AC340" s="18" t="str">
        <f>IF(AND(AA340="RUN",AA341=""),"",IF(AND(AA340="RUN",AA339="RUN"),"RUN",""))</f>
        <v>RUN</v>
      </c>
      <c r="AE340" s="18" t="str">
        <f t="shared" si="116"/>
        <v/>
      </c>
      <c r="AF340" t="str">
        <f>IF(AND(AA339="RUN",AA340=""),"IDLE START","")</f>
        <v/>
      </c>
      <c r="AG340" s="18" t="str">
        <f t="shared" si="97"/>
        <v/>
      </c>
      <c r="AH340" t="str">
        <f t="shared" si="98"/>
        <v/>
      </c>
      <c r="AI340" t="str">
        <f t="shared" si="104"/>
        <v/>
      </c>
      <c r="AJ340" t="str">
        <f t="shared" si="105"/>
        <v>PEDAL</v>
      </c>
      <c r="AK340" t="str">
        <f t="shared" si="106"/>
        <v/>
      </c>
      <c r="AL340" t="str">
        <f t="shared" si="107"/>
        <v/>
      </c>
      <c r="AM340" t="str">
        <f t="shared" si="108"/>
        <v/>
      </c>
      <c r="AN340" t="str">
        <f t="shared" si="109"/>
        <v/>
      </c>
      <c r="AO340" t="str">
        <f t="shared" si="110"/>
        <v/>
      </c>
      <c r="AP340" t="str">
        <f t="shared" si="111"/>
        <v/>
      </c>
      <c r="AQ340" t="str">
        <f t="shared" si="99"/>
        <v>PEDAL</v>
      </c>
    </row>
    <row r="341" spans="1:43" x14ac:dyDescent="0.25">
      <c r="A341">
        <v>10377</v>
      </c>
      <c r="B341" s="1">
        <v>867488060855003</v>
      </c>
      <c r="C341" s="1">
        <v>1719489394</v>
      </c>
      <c r="D341">
        <v>-23.519852</v>
      </c>
      <c r="E341">
        <v>-46.815939</v>
      </c>
      <c r="F341">
        <v>732</v>
      </c>
      <c r="G341">
        <v>189</v>
      </c>
      <c r="H341">
        <v>31.7</v>
      </c>
      <c r="I341">
        <v>1</v>
      </c>
      <c r="J341">
        <v>1</v>
      </c>
      <c r="K341">
        <v>141300</v>
      </c>
      <c r="L341">
        <v>0</v>
      </c>
      <c r="M341" t="s">
        <v>19</v>
      </c>
      <c r="N341">
        <v>10</v>
      </c>
      <c r="O341">
        <v>0</v>
      </c>
      <c r="P341">
        <v>0</v>
      </c>
      <c r="Q341">
        <v>0</v>
      </c>
      <c r="R341">
        <v>0</v>
      </c>
      <c r="S341" s="4">
        <v>45470.372615740744</v>
      </c>
      <c r="T341" s="6">
        <v>45470.372615740744</v>
      </c>
      <c r="U341">
        <f t="shared" si="112"/>
        <v>1</v>
      </c>
      <c r="V341" s="1">
        <f t="shared" si="113"/>
        <v>30</v>
      </c>
      <c r="W341" s="1" t="str">
        <f t="shared" si="100"/>
        <v>TRUE</v>
      </c>
      <c r="X341" s="14" t="str">
        <f t="shared" si="101"/>
        <v/>
      </c>
      <c r="Y341" s="14" t="str">
        <f t="shared" si="114"/>
        <v/>
      </c>
      <c r="Z341" s="17" t="str">
        <f t="shared" si="115"/>
        <v/>
      </c>
      <c r="AA341" s="18" t="str">
        <f t="shared" si="102"/>
        <v>RUN</v>
      </c>
      <c r="AB341" s="18" t="str">
        <f t="shared" si="103"/>
        <v/>
      </c>
      <c r="AC341" s="18" t="str">
        <f>IF(AND(AA341="RUN",AA342=""),"",IF(AND(AA341="RUN",AA340="RUN"),"RUN",""))</f>
        <v>RUN</v>
      </c>
      <c r="AE341" s="18" t="str">
        <f t="shared" si="116"/>
        <v/>
      </c>
      <c r="AF341" t="str">
        <f>IF(AND(AA340="RUN",AA341=""),"IDLE START","")</f>
        <v/>
      </c>
      <c r="AG341" s="18" t="str">
        <f t="shared" si="97"/>
        <v/>
      </c>
      <c r="AH341" t="str">
        <f t="shared" si="98"/>
        <v/>
      </c>
      <c r="AI341" t="str">
        <f t="shared" si="104"/>
        <v/>
      </c>
      <c r="AJ341" t="str">
        <f t="shared" si="105"/>
        <v>PEDAL</v>
      </c>
      <c r="AK341" t="str">
        <f t="shared" si="106"/>
        <v/>
      </c>
      <c r="AL341" t="str">
        <f t="shared" si="107"/>
        <v/>
      </c>
      <c r="AM341" t="str">
        <f t="shared" si="108"/>
        <v/>
      </c>
      <c r="AN341" t="str">
        <f t="shared" si="109"/>
        <v/>
      </c>
      <c r="AO341" t="str">
        <f t="shared" si="110"/>
        <v/>
      </c>
      <c r="AP341" t="str">
        <f t="shared" si="111"/>
        <v/>
      </c>
      <c r="AQ341" t="str">
        <f t="shared" si="99"/>
        <v>PEDAL</v>
      </c>
    </row>
    <row r="342" spans="1:43" x14ac:dyDescent="0.25">
      <c r="A342">
        <v>10378</v>
      </c>
      <c r="B342" s="1">
        <v>867488060855003</v>
      </c>
      <c r="C342" s="1">
        <v>1719489424</v>
      </c>
      <c r="D342">
        <v>-23.523330999999999</v>
      </c>
      <c r="E342">
        <v>-46.816574000000003</v>
      </c>
      <c r="F342">
        <v>745</v>
      </c>
      <c r="G342">
        <v>189</v>
      </c>
      <c r="H342">
        <v>72.599999999999994</v>
      </c>
      <c r="I342">
        <v>1</v>
      </c>
      <c r="J342">
        <v>1</v>
      </c>
      <c r="K342">
        <v>141700</v>
      </c>
      <c r="L342">
        <v>0</v>
      </c>
      <c r="M342" t="s">
        <v>19</v>
      </c>
      <c r="N342">
        <v>10</v>
      </c>
      <c r="O342">
        <v>0</v>
      </c>
      <c r="P342">
        <v>0</v>
      </c>
      <c r="Q342">
        <v>0</v>
      </c>
      <c r="R342">
        <v>0</v>
      </c>
      <c r="S342" s="4">
        <v>45470.37296296296</v>
      </c>
      <c r="T342" s="6">
        <v>45470.37296296296</v>
      </c>
      <c r="U342">
        <f t="shared" si="112"/>
        <v>1</v>
      </c>
      <c r="V342" s="1">
        <f t="shared" si="113"/>
        <v>30</v>
      </c>
      <c r="W342" s="1" t="str">
        <f t="shared" si="100"/>
        <v>TRUE</v>
      </c>
      <c r="X342" s="14" t="str">
        <f t="shared" si="101"/>
        <v/>
      </c>
      <c r="Y342" s="14" t="str">
        <f t="shared" si="114"/>
        <v/>
      </c>
      <c r="Z342" s="17" t="str">
        <f t="shared" si="115"/>
        <v/>
      </c>
      <c r="AA342" s="18" t="str">
        <f t="shared" si="102"/>
        <v>RUN</v>
      </c>
      <c r="AB342" s="18" t="str">
        <f t="shared" si="103"/>
        <v/>
      </c>
      <c r="AC342" s="18" t="str">
        <f>IF(AND(AA342="RUN",AA343=""),"",IF(AND(AA342="RUN",AA341="RUN"),"RUN",""))</f>
        <v>RUN</v>
      </c>
      <c r="AE342" s="18" t="str">
        <f t="shared" si="116"/>
        <v/>
      </c>
      <c r="AF342" t="str">
        <f>IF(AND(AA341="RUN",AA342=""),"IDLE START","")</f>
        <v/>
      </c>
      <c r="AG342" s="18" t="str">
        <f t="shared" si="97"/>
        <v/>
      </c>
      <c r="AH342" t="str">
        <f t="shared" si="98"/>
        <v/>
      </c>
      <c r="AI342" t="str">
        <f t="shared" si="104"/>
        <v/>
      </c>
      <c r="AJ342" t="str">
        <f t="shared" si="105"/>
        <v>PEDAL</v>
      </c>
      <c r="AK342" t="str">
        <f t="shared" si="106"/>
        <v/>
      </c>
      <c r="AL342" t="str">
        <f t="shared" si="107"/>
        <v/>
      </c>
      <c r="AM342" t="str">
        <f t="shared" si="108"/>
        <v/>
      </c>
      <c r="AN342" t="str">
        <f t="shared" si="109"/>
        <v/>
      </c>
      <c r="AO342" t="str">
        <f t="shared" si="110"/>
        <v/>
      </c>
      <c r="AP342" t="str">
        <f t="shared" si="111"/>
        <v/>
      </c>
      <c r="AQ342" t="str">
        <f t="shared" si="99"/>
        <v>PEDAL</v>
      </c>
    </row>
    <row r="343" spans="1:43" x14ac:dyDescent="0.25">
      <c r="A343">
        <v>10379</v>
      </c>
      <c r="B343" s="1">
        <v>867488060855003</v>
      </c>
      <c r="C343" s="1">
        <v>1719489454</v>
      </c>
      <c r="D343">
        <v>-23.528424999999999</v>
      </c>
      <c r="E343">
        <v>-46.817506999999999</v>
      </c>
      <c r="F343">
        <v>736</v>
      </c>
      <c r="G343">
        <v>189</v>
      </c>
      <c r="H343">
        <v>66.599999999999994</v>
      </c>
      <c r="I343">
        <v>1</v>
      </c>
      <c r="J343">
        <v>1</v>
      </c>
      <c r="K343">
        <v>142300</v>
      </c>
      <c r="L343">
        <v>0</v>
      </c>
      <c r="M343" t="s">
        <v>19</v>
      </c>
      <c r="N343">
        <v>10</v>
      </c>
      <c r="O343">
        <v>0</v>
      </c>
      <c r="P343">
        <v>0</v>
      </c>
      <c r="Q343">
        <v>0</v>
      </c>
      <c r="R343">
        <v>0</v>
      </c>
      <c r="S343" s="4">
        <v>45470.373310185183</v>
      </c>
      <c r="T343" s="6">
        <v>45470.373310185183</v>
      </c>
      <c r="U343">
        <f t="shared" si="112"/>
        <v>1</v>
      </c>
      <c r="V343" s="1">
        <f t="shared" si="113"/>
        <v>30</v>
      </c>
      <c r="W343" s="1" t="str">
        <f t="shared" si="100"/>
        <v>TRUE</v>
      </c>
      <c r="X343" s="14" t="str">
        <f t="shared" si="101"/>
        <v/>
      </c>
      <c r="Y343" s="14" t="str">
        <f t="shared" si="114"/>
        <v/>
      </c>
      <c r="Z343" s="17" t="str">
        <f t="shared" si="115"/>
        <v/>
      </c>
      <c r="AA343" s="18" t="str">
        <f t="shared" si="102"/>
        <v>RUN</v>
      </c>
      <c r="AB343" s="18" t="str">
        <f t="shared" si="103"/>
        <v/>
      </c>
      <c r="AC343" s="18" t="str">
        <f>IF(AND(AA343="RUN",AA344=""),"",IF(AND(AA343="RUN",AA342="RUN"),"RUN",""))</f>
        <v>RUN</v>
      </c>
      <c r="AE343" s="18" t="str">
        <f t="shared" si="116"/>
        <v/>
      </c>
      <c r="AF343" t="str">
        <f>IF(AND(AA342="RUN",AA343=""),"IDLE START","")</f>
        <v/>
      </c>
      <c r="AG343" s="18" t="str">
        <f t="shared" si="97"/>
        <v/>
      </c>
      <c r="AH343" t="str">
        <f t="shared" si="98"/>
        <v/>
      </c>
      <c r="AI343" t="str">
        <f t="shared" si="104"/>
        <v/>
      </c>
      <c r="AJ343" t="str">
        <f t="shared" si="105"/>
        <v>PEDAL</v>
      </c>
      <c r="AK343" t="str">
        <f t="shared" si="106"/>
        <v/>
      </c>
      <c r="AL343" t="str">
        <f t="shared" si="107"/>
        <v/>
      </c>
      <c r="AM343" t="str">
        <f t="shared" si="108"/>
        <v/>
      </c>
      <c r="AN343" t="str">
        <f t="shared" si="109"/>
        <v/>
      </c>
      <c r="AO343" t="str">
        <f t="shared" si="110"/>
        <v/>
      </c>
      <c r="AP343" t="str">
        <f t="shared" si="111"/>
        <v/>
      </c>
      <c r="AQ343" t="str">
        <f t="shared" si="99"/>
        <v>PEDAL</v>
      </c>
    </row>
    <row r="344" spans="1:43" x14ac:dyDescent="0.25">
      <c r="A344">
        <v>10380</v>
      </c>
      <c r="B344" s="1">
        <v>867488060855003</v>
      </c>
      <c r="C344" s="1">
        <v>1719489484</v>
      </c>
      <c r="D344">
        <v>-23.53463</v>
      </c>
      <c r="E344">
        <v>-46.818022999999997</v>
      </c>
      <c r="F344">
        <v>738</v>
      </c>
      <c r="G344">
        <v>175</v>
      </c>
      <c r="H344">
        <v>92.2</v>
      </c>
      <c r="I344">
        <v>1</v>
      </c>
      <c r="J344">
        <v>1</v>
      </c>
      <c r="K344">
        <v>143000</v>
      </c>
      <c r="L344">
        <v>0</v>
      </c>
      <c r="M344" t="s">
        <v>19</v>
      </c>
      <c r="N344">
        <v>10</v>
      </c>
      <c r="O344">
        <v>0</v>
      </c>
      <c r="P344">
        <v>0</v>
      </c>
      <c r="Q344">
        <v>0</v>
      </c>
      <c r="R344">
        <v>0</v>
      </c>
      <c r="S344" s="4">
        <v>45470.373657407406</v>
      </c>
      <c r="T344" s="6">
        <v>45470.373657407406</v>
      </c>
      <c r="U344">
        <f t="shared" si="112"/>
        <v>1</v>
      </c>
      <c r="V344" s="1">
        <f t="shared" si="113"/>
        <v>30</v>
      </c>
      <c r="W344" s="1" t="str">
        <f t="shared" si="100"/>
        <v>TRUE</v>
      </c>
      <c r="X344" s="14" t="str">
        <f t="shared" si="101"/>
        <v/>
      </c>
      <c r="Y344" s="14" t="str">
        <f t="shared" si="114"/>
        <v/>
      </c>
      <c r="Z344" s="17" t="str">
        <f t="shared" si="115"/>
        <v/>
      </c>
      <c r="AA344" s="18" t="str">
        <f t="shared" si="102"/>
        <v>RUN</v>
      </c>
      <c r="AB344" s="18" t="str">
        <f t="shared" si="103"/>
        <v/>
      </c>
      <c r="AC344" s="18" t="str">
        <f>IF(AND(AA344="RUN",AA345=""),"",IF(AND(AA344="RUN",AA343="RUN"),"RUN",""))</f>
        <v>RUN</v>
      </c>
      <c r="AE344" s="18" t="str">
        <f t="shared" si="116"/>
        <v/>
      </c>
      <c r="AF344" t="str">
        <f>IF(AND(AA343="RUN",AA344=""),"IDLE START","")</f>
        <v/>
      </c>
      <c r="AG344" s="18" t="str">
        <f t="shared" si="97"/>
        <v/>
      </c>
      <c r="AH344" t="str">
        <f t="shared" si="98"/>
        <v/>
      </c>
      <c r="AI344" t="str">
        <f t="shared" si="104"/>
        <v/>
      </c>
      <c r="AJ344" t="str">
        <f t="shared" si="105"/>
        <v>PEDAL</v>
      </c>
      <c r="AK344" t="str">
        <f t="shared" si="106"/>
        <v/>
      </c>
      <c r="AL344" t="str">
        <f t="shared" si="107"/>
        <v/>
      </c>
      <c r="AM344" t="str">
        <f t="shared" si="108"/>
        <v/>
      </c>
      <c r="AN344" t="str">
        <f t="shared" si="109"/>
        <v/>
      </c>
      <c r="AO344" t="str">
        <f t="shared" si="110"/>
        <v/>
      </c>
      <c r="AP344" t="str">
        <f t="shared" si="111"/>
        <v/>
      </c>
      <c r="AQ344" t="str">
        <f t="shared" si="99"/>
        <v>PEDAL</v>
      </c>
    </row>
    <row r="345" spans="1:43" x14ac:dyDescent="0.25">
      <c r="A345">
        <v>10381</v>
      </c>
      <c r="B345" s="1">
        <v>867488060855003</v>
      </c>
      <c r="C345" s="1">
        <v>1719489514</v>
      </c>
      <c r="D345">
        <v>-23.541322000000001</v>
      </c>
      <c r="E345">
        <v>-46.818311999999999</v>
      </c>
      <c r="F345">
        <v>746</v>
      </c>
      <c r="G345">
        <v>194</v>
      </c>
      <c r="H345">
        <v>87.9</v>
      </c>
      <c r="I345">
        <v>1</v>
      </c>
      <c r="J345">
        <v>1</v>
      </c>
      <c r="K345">
        <v>143700</v>
      </c>
      <c r="L345">
        <v>0</v>
      </c>
      <c r="M345" t="s">
        <v>19</v>
      </c>
      <c r="N345">
        <v>10</v>
      </c>
      <c r="O345">
        <v>0</v>
      </c>
      <c r="P345">
        <v>0</v>
      </c>
      <c r="Q345">
        <v>0</v>
      </c>
      <c r="R345">
        <v>0</v>
      </c>
      <c r="S345" s="4">
        <v>45470.37400462963</v>
      </c>
      <c r="T345" s="6">
        <v>45470.37400462963</v>
      </c>
      <c r="U345">
        <f t="shared" si="112"/>
        <v>1</v>
      </c>
      <c r="V345" s="1">
        <f t="shared" si="113"/>
        <v>30</v>
      </c>
      <c r="W345" s="1" t="str">
        <f t="shared" si="100"/>
        <v>TRUE</v>
      </c>
      <c r="X345" s="14" t="str">
        <f t="shared" si="101"/>
        <v/>
      </c>
      <c r="Y345" s="14" t="str">
        <f t="shared" si="114"/>
        <v/>
      </c>
      <c r="Z345" s="17" t="str">
        <f t="shared" si="115"/>
        <v/>
      </c>
      <c r="AA345" s="18" t="str">
        <f t="shared" si="102"/>
        <v>RUN</v>
      </c>
      <c r="AB345" s="18" t="str">
        <f t="shared" si="103"/>
        <v/>
      </c>
      <c r="AC345" s="18" t="str">
        <f>IF(AND(AA345="RUN",AA346=""),"",IF(AND(AA345="RUN",AA344="RUN"),"RUN",""))</f>
        <v>RUN</v>
      </c>
      <c r="AE345" s="18" t="str">
        <f t="shared" si="116"/>
        <v/>
      </c>
      <c r="AF345" t="str">
        <f>IF(AND(AA344="RUN",AA345=""),"IDLE START","")</f>
        <v/>
      </c>
      <c r="AG345" s="18" t="str">
        <f t="shared" si="97"/>
        <v/>
      </c>
      <c r="AH345" t="str">
        <f t="shared" si="98"/>
        <v/>
      </c>
      <c r="AI345" t="str">
        <f t="shared" si="104"/>
        <v/>
      </c>
      <c r="AJ345" t="str">
        <f t="shared" si="105"/>
        <v>PEDAL</v>
      </c>
      <c r="AK345" t="str">
        <f t="shared" si="106"/>
        <v/>
      </c>
      <c r="AL345" t="str">
        <f t="shared" si="107"/>
        <v/>
      </c>
      <c r="AM345" t="str">
        <f t="shared" si="108"/>
        <v/>
      </c>
      <c r="AN345" t="str">
        <f t="shared" si="109"/>
        <v/>
      </c>
      <c r="AO345" t="str">
        <f t="shared" si="110"/>
        <v/>
      </c>
      <c r="AP345" t="str">
        <f t="shared" si="111"/>
        <v/>
      </c>
      <c r="AQ345" t="str">
        <f t="shared" si="99"/>
        <v>PEDAL</v>
      </c>
    </row>
    <row r="346" spans="1:43" x14ac:dyDescent="0.25">
      <c r="A346">
        <v>10382</v>
      </c>
      <c r="B346" s="1">
        <v>867488060855003</v>
      </c>
      <c r="C346" s="1">
        <v>1719489544</v>
      </c>
      <c r="D346">
        <v>-23.547781000000001</v>
      </c>
      <c r="E346">
        <v>-46.820413000000002</v>
      </c>
      <c r="F346">
        <v>747</v>
      </c>
      <c r="G346">
        <v>191</v>
      </c>
      <c r="H346">
        <v>94</v>
      </c>
      <c r="I346">
        <v>1</v>
      </c>
      <c r="J346">
        <v>1</v>
      </c>
      <c r="K346">
        <v>144500</v>
      </c>
      <c r="L346">
        <v>0</v>
      </c>
      <c r="M346" t="s">
        <v>19</v>
      </c>
      <c r="N346">
        <v>10</v>
      </c>
      <c r="O346">
        <v>0</v>
      </c>
      <c r="P346">
        <v>0</v>
      </c>
      <c r="Q346">
        <v>0</v>
      </c>
      <c r="R346">
        <v>0</v>
      </c>
      <c r="S346" s="4">
        <v>45470.374351851853</v>
      </c>
      <c r="T346" s="6">
        <v>45470.374351851853</v>
      </c>
      <c r="U346">
        <f t="shared" si="112"/>
        <v>1</v>
      </c>
      <c r="V346" s="1">
        <f t="shared" si="113"/>
        <v>30</v>
      </c>
      <c r="W346" s="1" t="str">
        <f t="shared" si="100"/>
        <v>TRUE</v>
      </c>
      <c r="X346" s="14" t="str">
        <f t="shared" si="101"/>
        <v/>
      </c>
      <c r="Y346" s="14" t="str">
        <f t="shared" si="114"/>
        <v/>
      </c>
      <c r="Z346" s="17" t="str">
        <f t="shared" si="115"/>
        <v/>
      </c>
      <c r="AA346" s="18" t="str">
        <f t="shared" si="102"/>
        <v>RUN</v>
      </c>
      <c r="AB346" s="18" t="str">
        <f t="shared" si="103"/>
        <v/>
      </c>
      <c r="AC346" s="18" t="str">
        <f>IF(AND(AA346="RUN",AA347=""),"",IF(AND(AA346="RUN",AA345="RUN"),"RUN",""))</f>
        <v>RUN</v>
      </c>
      <c r="AE346" s="18" t="str">
        <f t="shared" si="116"/>
        <v/>
      </c>
      <c r="AF346" t="str">
        <f>IF(AND(AA345="RUN",AA346=""),"IDLE START","")</f>
        <v/>
      </c>
      <c r="AG346" s="18" t="str">
        <f t="shared" si="97"/>
        <v/>
      </c>
      <c r="AH346" t="str">
        <f t="shared" si="98"/>
        <v/>
      </c>
      <c r="AI346" t="str">
        <f t="shared" si="104"/>
        <v/>
      </c>
      <c r="AJ346" t="str">
        <f t="shared" si="105"/>
        <v>PEDAL</v>
      </c>
      <c r="AK346" t="str">
        <f t="shared" si="106"/>
        <v/>
      </c>
      <c r="AL346" t="str">
        <f t="shared" si="107"/>
        <v/>
      </c>
      <c r="AM346" t="str">
        <f t="shared" si="108"/>
        <v/>
      </c>
      <c r="AN346" t="str">
        <f t="shared" si="109"/>
        <v/>
      </c>
      <c r="AO346" t="str">
        <f t="shared" si="110"/>
        <v/>
      </c>
      <c r="AP346" t="str">
        <f t="shared" si="111"/>
        <v/>
      </c>
      <c r="AQ346" t="str">
        <f t="shared" si="99"/>
        <v>PEDAL</v>
      </c>
    </row>
    <row r="347" spans="1:43" x14ac:dyDescent="0.25">
      <c r="A347">
        <v>10383</v>
      </c>
      <c r="B347" s="1">
        <v>867488060855003</v>
      </c>
      <c r="C347" s="1">
        <v>1719489574</v>
      </c>
      <c r="D347">
        <v>-23.554807</v>
      </c>
      <c r="E347">
        <v>-46.819450000000003</v>
      </c>
      <c r="F347">
        <v>744</v>
      </c>
      <c r="G347">
        <v>175</v>
      </c>
      <c r="H347">
        <v>93.8</v>
      </c>
      <c r="I347">
        <v>1</v>
      </c>
      <c r="J347">
        <v>1</v>
      </c>
      <c r="K347">
        <v>145300</v>
      </c>
      <c r="L347">
        <v>0</v>
      </c>
      <c r="M347" t="s">
        <v>19</v>
      </c>
      <c r="N347">
        <v>10</v>
      </c>
      <c r="O347">
        <v>0</v>
      </c>
      <c r="P347">
        <v>0</v>
      </c>
      <c r="Q347">
        <v>0</v>
      </c>
      <c r="R347">
        <v>0</v>
      </c>
      <c r="S347" s="4">
        <v>45470.374699074076</v>
      </c>
      <c r="T347" s="6">
        <v>45470.374699074076</v>
      </c>
      <c r="U347">
        <f t="shared" si="112"/>
        <v>1</v>
      </c>
      <c r="V347" s="1">
        <f t="shared" si="113"/>
        <v>30</v>
      </c>
      <c r="W347" s="1" t="str">
        <f t="shared" si="100"/>
        <v>TRUE</v>
      </c>
      <c r="X347" s="14" t="str">
        <f t="shared" si="101"/>
        <v/>
      </c>
      <c r="Y347" s="14" t="str">
        <f t="shared" si="114"/>
        <v/>
      </c>
      <c r="Z347" s="17" t="str">
        <f t="shared" si="115"/>
        <v/>
      </c>
      <c r="AA347" s="18" t="str">
        <f t="shared" si="102"/>
        <v>RUN</v>
      </c>
      <c r="AB347" s="18" t="str">
        <f t="shared" si="103"/>
        <v/>
      </c>
      <c r="AC347" s="18" t="str">
        <f>IF(AND(AA347="RUN",AA348=""),"",IF(AND(AA347="RUN",AA346="RUN"),"RUN",""))</f>
        <v>RUN</v>
      </c>
      <c r="AE347" s="18" t="str">
        <f t="shared" si="116"/>
        <v/>
      </c>
      <c r="AF347" t="str">
        <f>IF(AND(AA346="RUN",AA347=""),"IDLE START","")</f>
        <v/>
      </c>
      <c r="AG347" s="18" t="str">
        <f t="shared" si="97"/>
        <v/>
      </c>
      <c r="AH347" t="str">
        <f t="shared" si="98"/>
        <v/>
      </c>
      <c r="AI347" t="str">
        <f t="shared" si="104"/>
        <v/>
      </c>
      <c r="AJ347" t="str">
        <f t="shared" si="105"/>
        <v>PEDAL</v>
      </c>
      <c r="AK347" t="str">
        <f t="shared" si="106"/>
        <v/>
      </c>
      <c r="AL347" t="str">
        <f t="shared" si="107"/>
        <v/>
      </c>
      <c r="AM347" t="str">
        <f t="shared" si="108"/>
        <v/>
      </c>
      <c r="AN347" t="str">
        <f t="shared" si="109"/>
        <v/>
      </c>
      <c r="AO347" t="str">
        <f t="shared" si="110"/>
        <v/>
      </c>
      <c r="AP347" t="str">
        <f t="shared" si="111"/>
        <v/>
      </c>
      <c r="AQ347" t="str">
        <f t="shared" si="99"/>
        <v>PEDAL</v>
      </c>
    </row>
    <row r="348" spans="1:43" x14ac:dyDescent="0.25">
      <c r="A348">
        <v>10384</v>
      </c>
      <c r="B348" s="1">
        <v>867488060855003</v>
      </c>
      <c r="C348" s="1">
        <v>1719489604</v>
      </c>
      <c r="D348">
        <v>-23.561126000000002</v>
      </c>
      <c r="E348">
        <v>-46.820256999999998</v>
      </c>
      <c r="F348">
        <v>765</v>
      </c>
      <c r="G348">
        <v>187</v>
      </c>
      <c r="H348">
        <v>70.5</v>
      </c>
      <c r="I348">
        <v>1</v>
      </c>
      <c r="J348">
        <v>1</v>
      </c>
      <c r="K348">
        <v>146000</v>
      </c>
      <c r="L348">
        <v>0</v>
      </c>
      <c r="M348" t="s">
        <v>19</v>
      </c>
      <c r="N348">
        <v>10</v>
      </c>
      <c r="O348">
        <v>0</v>
      </c>
      <c r="P348">
        <v>0</v>
      </c>
      <c r="Q348">
        <v>0</v>
      </c>
      <c r="R348">
        <v>0</v>
      </c>
      <c r="S348" s="4">
        <v>45470.3750462963</v>
      </c>
      <c r="T348" s="6">
        <v>45470.3750462963</v>
      </c>
      <c r="U348">
        <f t="shared" si="112"/>
        <v>1</v>
      </c>
      <c r="V348" s="1">
        <f t="shared" si="113"/>
        <v>30</v>
      </c>
      <c r="W348" s="1" t="str">
        <f t="shared" si="100"/>
        <v>TRUE</v>
      </c>
      <c r="X348" s="14" t="str">
        <f t="shared" si="101"/>
        <v/>
      </c>
      <c r="Y348" s="14" t="str">
        <f t="shared" si="114"/>
        <v/>
      </c>
      <c r="Z348" s="17" t="str">
        <f t="shared" si="115"/>
        <v/>
      </c>
      <c r="AA348" s="18" t="str">
        <f t="shared" si="102"/>
        <v>RUN</v>
      </c>
      <c r="AB348" s="18" t="str">
        <f t="shared" si="103"/>
        <v/>
      </c>
      <c r="AC348" s="18" t="str">
        <f>IF(AND(AA348="RUN",AA349=""),"",IF(AND(AA348="RUN",AA347="RUN"),"RUN",""))</f>
        <v>RUN</v>
      </c>
      <c r="AE348" s="18" t="str">
        <f t="shared" si="116"/>
        <v/>
      </c>
      <c r="AF348" t="str">
        <f>IF(AND(AA347="RUN",AA348=""),"IDLE START","")</f>
        <v/>
      </c>
      <c r="AG348" s="18" t="str">
        <f t="shared" si="97"/>
        <v/>
      </c>
      <c r="AH348" t="str">
        <f t="shared" si="98"/>
        <v/>
      </c>
      <c r="AI348" t="str">
        <f t="shared" si="104"/>
        <v/>
      </c>
      <c r="AJ348" t="str">
        <f t="shared" si="105"/>
        <v>PEDAL</v>
      </c>
      <c r="AK348" t="str">
        <f t="shared" si="106"/>
        <v/>
      </c>
      <c r="AL348" t="str">
        <f t="shared" si="107"/>
        <v/>
      </c>
      <c r="AM348" t="str">
        <f t="shared" si="108"/>
        <v/>
      </c>
      <c r="AN348" t="str">
        <f t="shared" si="109"/>
        <v/>
      </c>
      <c r="AO348" t="str">
        <f t="shared" si="110"/>
        <v/>
      </c>
      <c r="AP348" t="str">
        <f t="shared" si="111"/>
        <v/>
      </c>
      <c r="AQ348" t="str">
        <f t="shared" si="99"/>
        <v>PEDAL</v>
      </c>
    </row>
    <row r="349" spans="1:43" x14ac:dyDescent="0.25">
      <c r="A349">
        <v>10385</v>
      </c>
      <c r="B349" s="1">
        <v>867488060855003</v>
      </c>
      <c r="C349" s="1">
        <v>1719489634</v>
      </c>
      <c r="D349">
        <v>-23.566348000000001</v>
      </c>
      <c r="E349">
        <v>-46.819169000000002</v>
      </c>
      <c r="F349">
        <v>765</v>
      </c>
      <c r="G349">
        <v>142</v>
      </c>
      <c r="H349">
        <v>76.900000000000006</v>
      </c>
      <c r="I349">
        <v>1</v>
      </c>
      <c r="J349">
        <v>1</v>
      </c>
      <c r="K349">
        <v>146600</v>
      </c>
      <c r="L349">
        <v>0</v>
      </c>
      <c r="M349" t="s">
        <v>19</v>
      </c>
      <c r="N349">
        <v>10</v>
      </c>
      <c r="O349">
        <v>0</v>
      </c>
      <c r="P349">
        <v>0</v>
      </c>
      <c r="Q349">
        <v>0</v>
      </c>
      <c r="R349">
        <v>0</v>
      </c>
      <c r="S349" s="4">
        <v>45470.375393518516</v>
      </c>
      <c r="T349" s="6">
        <v>45470.375393518516</v>
      </c>
      <c r="U349">
        <f t="shared" si="112"/>
        <v>1</v>
      </c>
      <c r="V349" s="1">
        <f t="shared" si="113"/>
        <v>30</v>
      </c>
      <c r="W349" s="1" t="str">
        <f t="shared" si="100"/>
        <v>TRUE</v>
      </c>
      <c r="X349" s="14" t="str">
        <f t="shared" si="101"/>
        <v/>
      </c>
      <c r="Y349" s="14" t="str">
        <f t="shared" si="114"/>
        <v/>
      </c>
      <c r="Z349" s="17" t="str">
        <f t="shared" si="115"/>
        <v/>
      </c>
      <c r="AA349" s="18" t="str">
        <f t="shared" si="102"/>
        <v>RUN</v>
      </c>
      <c r="AB349" s="18" t="str">
        <f t="shared" si="103"/>
        <v/>
      </c>
      <c r="AC349" s="18" t="str">
        <f>IF(AND(AA349="RUN",AA350=""),"",IF(AND(AA349="RUN",AA348="RUN"),"RUN",""))</f>
        <v>RUN</v>
      </c>
      <c r="AE349" s="18" t="str">
        <f t="shared" si="116"/>
        <v/>
      </c>
      <c r="AF349" t="str">
        <f>IF(AND(AA348="RUN",AA349=""),"IDLE START","")</f>
        <v/>
      </c>
      <c r="AG349" s="18" t="str">
        <f t="shared" si="97"/>
        <v/>
      </c>
      <c r="AH349" t="str">
        <f t="shared" si="98"/>
        <v/>
      </c>
      <c r="AI349" t="str">
        <f t="shared" si="104"/>
        <v/>
      </c>
      <c r="AJ349" t="str">
        <f t="shared" si="105"/>
        <v>PEDAL</v>
      </c>
      <c r="AK349" t="str">
        <f t="shared" si="106"/>
        <v/>
      </c>
      <c r="AL349" t="str">
        <f t="shared" si="107"/>
        <v/>
      </c>
      <c r="AM349" t="str">
        <f t="shared" si="108"/>
        <v/>
      </c>
      <c r="AN349" t="str">
        <f t="shared" si="109"/>
        <v/>
      </c>
      <c r="AO349" t="str">
        <f t="shared" si="110"/>
        <v/>
      </c>
      <c r="AP349" t="str">
        <f t="shared" si="111"/>
        <v/>
      </c>
      <c r="AQ349" t="str">
        <f t="shared" si="99"/>
        <v>PEDAL</v>
      </c>
    </row>
    <row r="350" spans="1:43" x14ac:dyDescent="0.25">
      <c r="A350">
        <v>10386</v>
      </c>
      <c r="B350" s="1">
        <v>867488060855003</v>
      </c>
      <c r="C350" s="1">
        <v>1719489664</v>
      </c>
      <c r="D350">
        <v>-23.569590999999999</v>
      </c>
      <c r="E350">
        <v>-46.813907999999998</v>
      </c>
      <c r="F350">
        <v>763</v>
      </c>
      <c r="G350">
        <v>138</v>
      </c>
      <c r="H350">
        <v>77.3</v>
      </c>
      <c r="I350">
        <v>1</v>
      </c>
      <c r="J350">
        <v>1</v>
      </c>
      <c r="K350">
        <v>147300</v>
      </c>
      <c r="L350">
        <v>0</v>
      </c>
      <c r="M350" t="s">
        <v>19</v>
      </c>
      <c r="N350">
        <v>10</v>
      </c>
      <c r="O350">
        <v>0</v>
      </c>
      <c r="P350">
        <v>0</v>
      </c>
      <c r="Q350">
        <v>0</v>
      </c>
      <c r="R350">
        <v>0</v>
      </c>
      <c r="S350" s="4">
        <v>45470.375740740739</v>
      </c>
      <c r="T350" s="6">
        <v>45470.375740740739</v>
      </c>
      <c r="U350">
        <f t="shared" si="112"/>
        <v>1</v>
      </c>
      <c r="V350" s="1">
        <f t="shared" si="113"/>
        <v>30</v>
      </c>
      <c r="W350" s="1" t="str">
        <f t="shared" si="100"/>
        <v>TRUE</v>
      </c>
      <c r="X350" s="14" t="str">
        <f t="shared" si="101"/>
        <v/>
      </c>
      <c r="Y350" s="14" t="str">
        <f t="shared" si="114"/>
        <v/>
      </c>
      <c r="Z350" s="17" t="str">
        <f t="shared" si="115"/>
        <v/>
      </c>
      <c r="AA350" s="18" t="str">
        <f t="shared" si="102"/>
        <v>RUN</v>
      </c>
      <c r="AB350" s="18" t="str">
        <f t="shared" si="103"/>
        <v/>
      </c>
      <c r="AC350" s="18" t="str">
        <f>IF(AND(AA350="RUN",AA351=""),"",IF(AND(AA350="RUN",AA349="RUN"),"RUN",""))</f>
        <v>RUN</v>
      </c>
      <c r="AE350" s="18" t="str">
        <f t="shared" si="116"/>
        <v/>
      </c>
      <c r="AF350" t="str">
        <f>IF(AND(AA349="RUN",AA350=""),"IDLE START","")</f>
        <v/>
      </c>
      <c r="AG350" s="18" t="str">
        <f t="shared" si="97"/>
        <v/>
      </c>
      <c r="AH350" t="str">
        <f t="shared" si="98"/>
        <v/>
      </c>
      <c r="AI350" t="str">
        <f t="shared" si="104"/>
        <v/>
      </c>
      <c r="AJ350" t="str">
        <f t="shared" si="105"/>
        <v>PEDAL</v>
      </c>
      <c r="AK350" t="str">
        <f t="shared" si="106"/>
        <v/>
      </c>
      <c r="AL350" t="str">
        <f t="shared" si="107"/>
        <v/>
      </c>
      <c r="AM350" t="str">
        <f t="shared" si="108"/>
        <v/>
      </c>
      <c r="AN350" t="str">
        <f t="shared" si="109"/>
        <v/>
      </c>
      <c r="AO350" t="str">
        <f t="shared" si="110"/>
        <v/>
      </c>
      <c r="AP350" t="str">
        <f t="shared" si="111"/>
        <v/>
      </c>
      <c r="AQ350" t="str">
        <f t="shared" si="99"/>
        <v>PEDAL</v>
      </c>
    </row>
    <row r="351" spans="1:43" x14ac:dyDescent="0.25">
      <c r="A351">
        <v>10387</v>
      </c>
      <c r="B351" s="1">
        <v>867488060855003</v>
      </c>
      <c r="C351" s="1">
        <v>1719489694</v>
      </c>
      <c r="D351">
        <v>-23.574957000000001</v>
      </c>
      <c r="E351">
        <v>-46.811171999999999</v>
      </c>
      <c r="F351">
        <v>773</v>
      </c>
      <c r="G351">
        <v>156</v>
      </c>
      <c r="H351">
        <v>74.8</v>
      </c>
      <c r="I351">
        <v>1</v>
      </c>
      <c r="J351">
        <v>1</v>
      </c>
      <c r="K351">
        <v>147900</v>
      </c>
      <c r="L351">
        <v>0</v>
      </c>
      <c r="M351" t="s">
        <v>19</v>
      </c>
      <c r="N351">
        <v>10</v>
      </c>
      <c r="O351">
        <v>0</v>
      </c>
      <c r="P351">
        <v>0</v>
      </c>
      <c r="Q351">
        <v>0</v>
      </c>
      <c r="R351">
        <v>0</v>
      </c>
      <c r="S351" s="4">
        <v>45470.376087962963</v>
      </c>
      <c r="T351" s="6">
        <v>45470.376087962963</v>
      </c>
      <c r="U351">
        <f t="shared" si="112"/>
        <v>1</v>
      </c>
      <c r="V351" s="1">
        <f t="shared" si="113"/>
        <v>30</v>
      </c>
      <c r="W351" s="1" t="str">
        <f t="shared" si="100"/>
        <v>TRUE</v>
      </c>
      <c r="X351" s="14" t="str">
        <f t="shared" si="101"/>
        <v/>
      </c>
      <c r="Y351" s="14" t="str">
        <f t="shared" si="114"/>
        <v/>
      </c>
      <c r="Z351" s="17" t="str">
        <f t="shared" si="115"/>
        <v/>
      </c>
      <c r="AA351" s="18" t="str">
        <f t="shared" si="102"/>
        <v>RUN</v>
      </c>
      <c r="AB351" s="18" t="str">
        <f t="shared" si="103"/>
        <v/>
      </c>
      <c r="AC351" s="18" t="str">
        <f>IF(AND(AA351="RUN",AA352=""),"",IF(AND(AA351="RUN",AA350="RUN"),"RUN",""))</f>
        <v>RUN</v>
      </c>
      <c r="AE351" s="18" t="str">
        <f t="shared" si="116"/>
        <v/>
      </c>
      <c r="AF351" t="str">
        <f>IF(AND(AA350="RUN",AA351=""),"IDLE START","")</f>
        <v/>
      </c>
      <c r="AG351" s="18" t="str">
        <f t="shared" si="97"/>
        <v/>
      </c>
      <c r="AH351" t="str">
        <f t="shared" si="98"/>
        <v/>
      </c>
      <c r="AI351" t="str">
        <f t="shared" si="104"/>
        <v/>
      </c>
      <c r="AJ351" t="str">
        <f t="shared" si="105"/>
        <v>PEDAL</v>
      </c>
      <c r="AK351" t="str">
        <f t="shared" si="106"/>
        <v/>
      </c>
      <c r="AL351" t="str">
        <f t="shared" si="107"/>
        <v/>
      </c>
      <c r="AM351" t="str">
        <f t="shared" si="108"/>
        <v/>
      </c>
      <c r="AN351" t="str">
        <f t="shared" si="109"/>
        <v/>
      </c>
      <c r="AO351" t="str">
        <f t="shared" si="110"/>
        <v/>
      </c>
      <c r="AP351" t="str">
        <f t="shared" si="111"/>
        <v/>
      </c>
      <c r="AQ351" t="str">
        <f t="shared" si="99"/>
        <v>PEDAL</v>
      </c>
    </row>
    <row r="352" spans="1:43" x14ac:dyDescent="0.25">
      <c r="A352">
        <v>10388</v>
      </c>
      <c r="B352" s="1">
        <v>867488060855003</v>
      </c>
      <c r="C352" s="1">
        <v>1719489724</v>
      </c>
      <c r="D352">
        <v>-23.579868999999999</v>
      </c>
      <c r="E352">
        <v>-46.809097000000001</v>
      </c>
      <c r="F352">
        <v>797</v>
      </c>
      <c r="G352">
        <v>167</v>
      </c>
      <c r="H352">
        <v>79.599999999999994</v>
      </c>
      <c r="I352">
        <v>1</v>
      </c>
      <c r="J352">
        <v>1</v>
      </c>
      <c r="K352">
        <v>148500</v>
      </c>
      <c r="L352">
        <v>0</v>
      </c>
      <c r="M352" t="s">
        <v>19</v>
      </c>
      <c r="N352">
        <v>10</v>
      </c>
      <c r="O352">
        <v>0</v>
      </c>
      <c r="P352">
        <v>0</v>
      </c>
      <c r="Q352">
        <v>0</v>
      </c>
      <c r="R352">
        <v>0</v>
      </c>
      <c r="S352" s="4">
        <v>45470.376435185186</v>
      </c>
      <c r="T352" s="6">
        <v>45470.376435185186</v>
      </c>
      <c r="U352">
        <f t="shared" si="112"/>
        <v>1</v>
      </c>
      <c r="V352" s="1">
        <f t="shared" si="113"/>
        <v>30</v>
      </c>
      <c r="W352" s="1" t="str">
        <f t="shared" si="100"/>
        <v>TRUE</v>
      </c>
      <c r="X352" s="14" t="str">
        <f t="shared" si="101"/>
        <v/>
      </c>
      <c r="Y352" s="14" t="str">
        <f t="shared" si="114"/>
        <v/>
      </c>
      <c r="Z352" s="17" t="str">
        <f t="shared" si="115"/>
        <v/>
      </c>
      <c r="AA352" s="18" t="str">
        <f t="shared" si="102"/>
        <v>RUN</v>
      </c>
      <c r="AB352" s="18" t="str">
        <f t="shared" si="103"/>
        <v/>
      </c>
      <c r="AC352" s="18" t="str">
        <f>IF(AND(AA352="RUN",AA353=""),"",IF(AND(AA352="RUN",AA351="RUN"),"RUN",""))</f>
        <v>RUN</v>
      </c>
      <c r="AE352" s="18" t="str">
        <f t="shared" si="116"/>
        <v/>
      </c>
      <c r="AF352" t="str">
        <f>IF(AND(AA351="RUN",AA352=""),"IDLE START","")</f>
        <v/>
      </c>
      <c r="AG352" s="18" t="str">
        <f t="shared" si="97"/>
        <v/>
      </c>
      <c r="AH352" t="str">
        <f t="shared" si="98"/>
        <v/>
      </c>
      <c r="AI352" t="str">
        <f t="shared" si="104"/>
        <v/>
      </c>
      <c r="AJ352" t="str">
        <f t="shared" si="105"/>
        <v>PEDAL</v>
      </c>
      <c r="AK352" t="str">
        <f t="shared" si="106"/>
        <v/>
      </c>
      <c r="AL352" t="str">
        <f t="shared" si="107"/>
        <v/>
      </c>
      <c r="AM352" t="str">
        <f t="shared" si="108"/>
        <v/>
      </c>
      <c r="AN352" t="str">
        <f t="shared" si="109"/>
        <v/>
      </c>
      <c r="AO352" t="str">
        <f t="shared" si="110"/>
        <v/>
      </c>
      <c r="AP352" t="str">
        <f t="shared" si="111"/>
        <v/>
      </c>
      <c r="AQ352" t="str">
        <f t="shared" si="99"/>
        <v>PEDAL</v>
      </c>
    </row>
    <row r="353" spans="1:43" x14ac:dyDescent="0.25">
      <c r="A353">
        <v>10389</v>
      </c>
      <c r="B353" s="1">
        <v>867488060855003</v>
      </c>
      <c r="C353" s="1">
        <v>1719489754</v>
      </c>
      <c r="D353">
        <v>-23.585108000000002</v>
      </c>
      <c r="E353">
        <v>-46.808731000000002</v>
      </c>
      <c r="F353">
        <v>811</v>
      </c>
      <c r="G353">
        <v>188</v>
      </c>
      <c r="H353">
        <v>71.2</v>
      </c>
      <c r="I353">
        <v>1</v>
      </c>
      <c r="J353">
        <v>1</v>
      </c>
      <c r="K353">
        <v>149100</v>
      </c>
      <c r="L353">
        <v>0</v>
      </c>
      <c r="M353" t="s">
        <v>19</v>
      </c>
      <c r="N353">
        <v>10</v>
      </c>
      <c r="O353">
        <v>0</v>
      </c>
      <c r="P353">
        <v>0</v>
      </c>
      <c r="Q353">
        <v>0</v>
      </c>
      <c r="R353">
        <v>0</v>
      </c>
      <c r="S353" s="4">
        <v>45470.376782407409</v>
      </c>
      <c r="T353" s="6">
        <v>45470.376782407409</v>
      </c>
      <c r="U353">
        <f t="shared" si="112"/>
        <v>1</v>
      </c>
      <c r="V353" s="1">
        <f t="shared" si="113"/>
        <v>30</v>
      </c>
      <c r="W353" s="1" t="str">
        <f t="shared" si="100"/>
        <v>TRUE</v>
      </c>
      <c r="X353" s="14" t="str">
        <f t="shared" si="101"/>
        <v/>
      </c>
      <c r="Y353" s="14" t="str">
        <f t="shared" si="114"/>
        <v/>
      </c>
      <c r="Z353" s="17" t="str">
        <f t="shared" si="115"/>
        <v/>
      </c>
      <c r="AA353" s="18" t="str">
        <f t="shared" si="102"/>
        <v>RUN</v>
      </c>
      <c r="AB353" s="18" t="str">
        <f t="shared" si="103"/>
        <v/>
      </c>
      <c r="AC353" s="18" t="str">
        <f>IF(AND(AA353="RUN",AA354=""),"",IF(AND(AA353="RUN",AA352="RUN"),"RUN",""))</f>
        <v>RUN</v>
      </c>
      <c r="AE353" s="18" t="str">
        <f t="shared" si="116"/>
        <v/>
      </c>
      <c r="AF353" t="str">
        <f>IF(AND(AA352="RUN",AA353=""),"IDLE START","")</f>
        <v/>
      </c>
      <c r="AG353" s="18" t="str">
        <f t="shared" si="97"/>
        <v/>
      </c>
      <c r="AH353" t="str">
        <f t="shared" si="98"/>
        <v/>
      </c>
      <c r="AI353" t="str">
        <f t="shared" si="104"/>
        <v/>
      </c>
      <c r="AJ353" t="str">
        <f t="shared" si="105"/>
        <v>PEDAL</v>
      </c>
      <c r="AK353" t="str">
        <f t="shared" si="106"/>
        <v/>
      </c>
      <c r="AL353" t="str">
        <f t="shared" si="107"/>
        <v/>
      </c>
      <c r="AM353" t="str">
        <f t="shared" si="108"/>
        <v/>
      </c>
      <c r="AN353" t="str">
        <f t="shared" si="109"/>
        <v/>
      </c>
      <c r="AO353" t="str">
        <f t="shared" si="110"/>
        <v/>
      </c>
      <c r="AP353" t="str">
        <f t="shared" si="111"/>
        <v/>
      </c>
      <c r="AQ353" t="str">
        <f t="shared" si="99"/>
        <v>PEDAL</v>
      </c>
    </row>
    <row r="354" spans="1:43" x14ac:dyDescent="0.25">
      <c r="A354">
        <v>10390</v>
      </c>
      <c r="B354" s="1">
        <v>867488060855003</v>
      </c>
      <c r="C354" s="1">
        <v>1719489784</v>
      </c>
      <c r="D354">
        <v>-23.589064</v>
      </c>
      <c r="E354">
        <v>-46.809857000000001</v>
      </c>
      <c r="F354">
        <v>804</v>
      </c>
      <c r="G354">
        <v>205</v>
      </c>
      <c r="H354">
        <v>52.3</v>
      </c>
      <c r="I354">
        <v>1</v>
      </c>
      <c r="J354">
        <v>1</v>
      </c>
      <c r="K354">
        <v>149500</v>
      </c>
      <c r="L354">
        <v>0</v>
      </c>
      <c r="M354" t="s">
        <v>19</v>
      </c>
      <c r="N354">
        <v>10</v>
      </c>
      <c r="O354">
        <v>0</v>
      </c>
      <c r="P354">
        <v>0</v>
      </c>
      <c r="Q354">
        <v>0</v>
      </c>
      <c r="R354">
        <v>0</v>
      </c>
      <c r="S354" s="4">
        <v>45470.377129629633</v>
      </c>
      <c r="T354" s="6">
        <v>45470.377129629633</v>
      </c>
      <c r="U354">
        <f t="shared" si="112"/>
        <v>1</v>
      </c>
      <c r="V354" s="1">
        <f t="shared" si="113"/>
        <v>30</v>
      </c>
      <c r="W354" s="1" t="str">
        <f t="shared" si="100"/>
        <v>TRUE</v>
      </c>
      <c r="X354" s="14" t="str">
        <f t="shared" si="101"/>
        <v/>
      </c>
      <c r="Y354" s="14" t="str">
        <f t="shared" si="114"/>
        <v/>
      </c>
      <c r="Z354" s="17" t="str">
        <f t="shared" si="115"/>
        <v/>
      </c>
      <c r="AA354" s="18" t="str">
        <f t="shared" si="102"/>
        <v>RUN</v>
      </c>
      <c r="AB354" s="18" t="str">
        <f t="shared" si="103"/>
        <v/>
      </c>
      <c r="AC354" s="18" t="str">
        <f>IF(AND(AA354="RUN",AA355=""),"",IF(AND(AA354="RUN",AA353="RUN"),"RUN",""))</f>
        <v>RUN</v>
      </c>
      <c r="AE354" s="18" t="str">
        <f t="shared" si="116"/>
        <v/>
      </c>
      <c r="AF354" t="str">
        <f>IF(AND(AA353="RUN",AA354=""),"IDLE START","")</f>
        <v/>
      </c>
      <c r="AG354" s="18" t="str">
        <f t="shared" si="97"/>
        <v/>
      </c>
      <c r="AH354" t="str">
        <f t="shared" si="98"/>
        <v/>
      </c>
      <c r="AI354" t="str">
        <f t="shared" si="104"/>
        <v/>
      </c>
      <c r="AJ354" t="str">
        <f t="shared" si="105"/>
        <v>PEDAL</v>
      </c>
      <c r="AK354" t="str">
        <f t="shared" si="106"/>
        <v/>
      </c>
      <c r="AL354" t="str">
        <f t="shared" si="107"/>
        <v/>
      </c>
      <c r="AM354" t="str">
        <f t="shared" si="108"/>
        <v/>
      </c>
      <c r="AN354" t="str">
        <f t="shared" si="109"/>
        <v/>
      </c>
      <c r="AO354" t="str">
        <f t="shared" si="110"/>
        <v/>
      </c>
      <c r="AP354" t="str">
        <f t="shared" si="111"/>
        <v/>
      </c>
      <c r="AQ354" t="str">
        <f t="shared" si="99"/>
        <v>PEDAL</v>
      </c>
    </row>
    <row r="355" spans="1:43" x14ac:dyDescent="0.25">
      <c r="A355">
        <v>10391</v>
      </c>
      <c r="B355" s="1">
        <v>867488060855003</v>
      </c>
      <c r="C355" s="1">
        <v>1719489814</v>
      </c>
      <c r="D355">
        <v>-23.590630000000001</v>
      </c>
      <c r="E355">
        <v>-46.812745999999997</v>
      </c>
      <c r="F355">
        <v>774</v>
      </c>
      <c r="G355">
        <v>279</v>
      </c>
      <c r="H355">
        <v>36.6</v>
      </c>
      <c r="I355">
        <v>1</v>
      </c>
      <c r="J355">
        <v>1</v>
      </c>
      <c r="K355">
        <v>149900</v>
      </c>
      <c r="L355">
        <v>0</v>
      </c>
      <c r="M355" t="s">
        <v>19</v>
      </c>
      <c r="N355">
        <v>10</v>
      </c>
      <c r="O355">
        <v>0</v>
      </c>
      <c r="P355">
        <v>0</v>
      </c>
      <c r="Q355">
        <v>0</v>
      </c>
      <c r="R355">
        <v>0</v>
      </c>
      <c r="S355" s="4">
        <v>45470.377476851849</v>
      </c>
      <c r="T355" s="6">
        <v>45470.377476851849</v>
      </c>
      <c r="U355">
        <f t="shared" si="112"/>
        <v>1</v>
      </c>
      <c r="V355" s="1">
        <f t="shared" si="113"/>
        <v>30</v>
      </c>
      <c r="W355" s="1" t="str">
        <f t="shared" si="100"/>
        <v>TRUE</v>
      </c>
      <c r="X355" s="14" t="str">
        <f t="shared" si="101"/>
        <v/>
      </c>
      <c r="Y355" s="14" t="str">
        <f t="shared" si="114"/>
        <v/>
      </c>
      <c r="Z355" s="17" t="str">
        <f t="shared" si="115"/>
        <v/>
      </c>
      <c r="AA355" s="18" t="str">
        <f t="shared" si="102"/>
        <v>RUN</v>
      </c>
      <c r="AB355" s="18" t="str">
        <f t="shared" si="103"/>
        <v/>
      </c>
      <c r="AC355" s="18" t="str">
        <f>IF(AND(AA355="RUN",AA356=""),"",IF(AND(AA355="RUN",AA354="RUN"),"RUN",""))</f>
        <v>RUN</v>
      </c>
      <c r="AE355" s="18" t="str">
        <f t="shared" si="116"/>
        <v/>
      </c>
      <c r="AF355" t="str">
        <f>IF(AND(AA354="RUN",AA355=""),"IDLE START","")</f>
        <v/>
      </c>
      <c r="AG355" s="18" t="str">
        <f t="shared" si="97"/>
        <v/>
      </c>
      <c r="AH355" t="str">
        <f t="shared" si="98"/>
        <v/>
      </c>
      <c r="AI355" t="str">
        <f t="shared" si="104"/>
        <v/>
      </c>
      <c r="AJ355" t="str">
        <f t="shared" si="105"/>
        <v>PEDAL</v>
      </c>
      <c r="AK355" t="str">
        <f t="shared" si="106"/>
        <v/>
      </c>
      <c r="AL355" t="str">
        <f t="shared" si="107"/>
        <v/>
      </c>
      <c r="AM355" t="str">
        <f t="shared" si="108"/>
        <v/>
      </c>
      <c r="AN355" t="str">
        <f t="shared" si="109"/>
        <v/>
      </c>
      <c r="AO355" t="str">
        <f t="shared" si="110"/>
        <v/>
      </c>
      <c r="AP355" t="str">
        <f t="shared" si="111"/>
        <v/>
      </c>
      <c r="AQ355" t="str">
        <f t="shared" si="99"/>
        <v>PEDAL</v>
      </c>
    </row>
    <row r="356" spans="1:43" x14ac:dyDescent="0.25">
      <c r="A356">
        <v>10392</v>
      </c>
      <c r="B356" s="1">
        <v>867488060855003</v>
      </c>
      <c r="C356" s="1">
        <v>1719489844</v>
      </c>
      <c r="D356">
        <v>-23.590059</v>
      </c>
      <c r="E356">
        <v>-46.817422999999998</v>
      </c>
      <c r="F356">
        <v>772</v>
      </c>
      <c r="G356">
        <v>225</v>
      </c>
      <c r="H356">
        <v>79.5</v>
      </c>
      <c r="I356">
        <v>1</v>
      </c>
      <c r="J356">
        <v>1</v>
      </c>
      <c r="K356">
        <v>150500</v>
      </c>
      <c r="L356">
        <v>0</v>
      </c>
      <c r="M356" t="s">
        <v>19</v>
      </c>
      <c r="N356">
        <v>10</v>
      </c>
      <c r="O356">
        <v>0</v>
      </c>
      <c r="P356">
        <v>0</v>
      </c>
      <c r="Q356">
        <v>0</v>
      </c>
      <c r="R356">
        <v>0</v>
      </c>
      <c r="S356" s="4">
        <v>45470.377824074072</v>
      </c>
      <c r="T356" s="6">
        <v>45470.377824074072</v>
      </c>
      <c r="U356">
        <f t="shared" si="112"/>
        <v>1</v>
      </c>
      <c r="V356" s="1">
        <f t="shared" si="113"/>
        <v>30</v>
      </c>
      <c r="W356" s="1" t="str">
        <f t="shared" si="100"/>
        <v>TRUE</v>
      </c>
      <c r="X356" s="14" t="str">
        <f t="shared" si="101"/>
        <v/>
      </c>
      <c r="Y356" s="14" t="str">
        <f t="shared" si="114"/>
        <v/>
      </c>
      <c r="Z356" s="17" t="str">
        <f t="shared" si="115"/>
        <v/>
      </c>
      <c r="AA356" s="18" t="str">
        <f t="shared" si="102"/>
        <v>RUN</v>
      </c>
      <c r="AB356" s="18" t="str">
        <f t="shared" si="103"/>
        <v/>
      </c>
      <c r="AC356" s="18" t="str">
        <f>IF(AND(AA356="RUN",AA357=""),"",IF(AND(AA356="RUN",AA355="RUN"),"RUN",""))</f>
        <v>RUN</v>
      </c>
      <c r="AE356" s="18" t="str">
        <f t="shared" si="116"/>
        <v/>
      </c>
      <c r="AF356" t="str">
        <f>IF(AND(AA355="RUN",AA356=""),"IDLE START","")</f>
        <v/>
      </c>
      <c r="AG356" s="18" t="str">
        <f t="shared" si="97"/>
        <v/>
      </c>
      <c r="AH356" t="str">
        <f t="shared" si="98"/>
        <v/>
      </c>
      <c r="AI356" t="str">
        <f t="shared" si="104"/>
        <v/>
      </c>
      <c r="AJ356" t="str">
        <f t="shared" si="105"/>
        <v>PEDAL</v>
      </c>
      <c r="AK356" t="str">
        <f t="shared" si="106"/>
        <v/>
      </c>
      <c r="AL356" t="str">
        <f t="shared" si="107"/>
        <v/>
      </c>
      <c r="AM356" t="str">
        <f t="shared" si="108"/>
        <v/>
      </c>
      <c r="AN356" t="str">
        <f t="shared" si="109"/>
        <v/>
      </c>
      <c r="AO356" t="str">
        <f t="shared" si="110"/>
        <v/>
      </c>
      <c r="AP356" t="str">
        <f t="shared" si="111"/>
        <v/>
      </c>
      <c r="AQ356" t="str">
        <f t="shared" si="99"/>
        <v>PEDAL</v>
      </c>
    </row>
    <row r="357" spans="1:43" x14ac:dyDescent="0.25">
      <c r="A357">
        <v>10393</v>
      </c>
      <c r="B357" s="1">
        <v>867488060855003</v>
      </c>
      <c r="C357" s="1">
        <v>1719489874</v>
      </c>
      <c r="D357">
        <v>-23.590578000000001</v>
      </c>
      <c r="E357">
        <v>-46.823507999999997</v>
      </c>
      <c r="F357">
        <v>790</v>
      </c>
      <c r="G357">
        <v>275</v>
      </c>
      <c r="H357">
        <v>69.900000000000006</v>
      </c>
      <c r="I357">
        <v>1</v>
      </c>
      <c r="J357">
        <v>1</v>
      </c>
      <c r="K357">
        <v>151100</v>
      </c>
      <c r="L357">
        <v>0</v>
      </c>
      <c r="M357" t="s">
        <v>19</v>
      </c>
      <c r="N357">
        <v>10</v>
      </c>
      <c r="O357">
        <v>0</v>
      </c>
      <c r="P357">
        <v>0</v>
      </c>
      <c r="Q357">
        <v>0</v>
      </c>
      <c r="R357">
        <v>0</v>
      </c>
      <c r="S357" s="4">
        <v>45470.378171296295</v>
      </c>
      <c r="T357" s="6">
        <v>45470.378171296295</v>
      </c>
      <c r="U357">
        <f t="shared" si="112"/>
        <v>1</v>
      </c>
      <c r="V357" s="1">
        <f t="shared" si="113"/>
        <v>30</v>
      </c>
      <c r="W357" s="1" t="str">
        <f t="shared" si="100"/>
        <v>TRUE</v>
      </c>
      <c r="X357" s="14" t="str">
        <f t="shared" si="101"/>
        <v/>
      </c>
      <c r="Y357" s="14" t="str">
        <f t="shared" si="114"/>
        <v/>
      </c>
      <c r="Z357" s="17" t="str">
        <f t="shared" si="115"/>
        <v/>
      </c>
      <c r="AA357" s="18" t="str">
        <f t="shared" si="102"/>
        <v>RUN</v>
      </c>
      <c r="AB357" s="18" t="str">
        <f t="shared" si="103"/>
        <v/>
      </c>
      <c r="AC357" s="18" t="str">
        <f>IF(AND(AA357="RUN",AA358=""),"",IF(AND(AA357="RUN",AA356="RUN"),"RUN",""))</f>
        <v>RUN</v>
      </c>
      <c r="AE357" s="18" t="str">
        <f t="shared" si="116"/>
        <v/>
      </c>
      <c r="AF357" t="str">
        <f>IF(AND(AA356="RUN",AA357=""),"IDLE START","")</f>
        <v/>
      </c>
      <c r="AG357" s="18" t="str">
        <f t="shared" si="97"/>
        <v/>
      </c>
      <c r="AH357" t="str">
        <f t="shared" si="98"/>
        <v/>
      </c>
      <c r="AI357" t="str">
        <f t="shared" si="104"/>
        <v/>
      </c>
      <c r="AJ357" t="str">
        <f t="shared" si="105"/>
        <v>PEDAL</v>
      </c>
      <c r="AK357" t="str">
        <f t="shared" si="106"/>
        <v/>
      </c>
      <c r="AL357" t="str">
        <f t="shared" si="107"/>
        <v/>
      </c>
      <c r="AM357" t="str">
        <f t="shared" si="108"/>
        <v/>
      </c>
      <c r="AN357" t="str">
        <f t="shared" si="109"/>
        <v/>
      </c>
      <c r="AO357" t="str">
        <f t="shared" si="110"/>
        <v/>
      </c>
      <c r="AP357" t="str">
        <f t="shared" si="111"/>
        <v/>
      </c>
      <c r="AQ357" t="str">
        <f t="shared" si="99"/>
        <v>PEDAL</v>
      </c>
    </row>
    <row r="358" spans="1:43" x14ac:dyDescent="0.25">
      <c r="A358">
        <v>10394</v>
      </c>
      <c r="B358" s="1">
        <v>867488060855003</v>
      </c>
      <c r="C358" s="1">
        <v>1719489904</v>
      </c>
      <c r="D358">
        <v>-23.589991000000001</v>
      </c>
      <c r="E358">
        <v>-46.828957000000003</v>
      </c>
      <c r="F358">
        <v>821</v>
      </c>
      <c r="G358">
        <v>315</v>
      </c>
      <c r="H358">
        <v>71.8</v>
      </c>
      <c r="I358">
        <v>1</v>
      </c>
      <c r="J358">
        <v>1</v>
      </c>
      <c r="K358">
        <v>151700</v>
      </c>
      <c r="L358">
        <v>0</v>
      </c>
      <c r="M358" t="s">
        <v>19</v>
      </c>
      <c r="N358">
        <v>10</v>
      </c>
      <c r="O358">
        <v>0</v>
      </c>
      <c r="P358">
        <v>0</v>
      </c>
      <c r="Q358">
        <v>0</v>
      </c>
      <c r="R358">
        <v>0</v>
      </c>
      <c r="S358" s="4">
        <v>45470.378518518519</v>
      </c>
      <c r="T358" s="6">
        <v>45470.378518518519</v>
      </c>
      <c r="U358">
        <f t="shared" si="112"/>
        <v>1</v>
      </c>
      <c r="V358" s="1">
        <f t="shared" si="113"/>
        <v>30</v>
      </c>
      <c r="W358" s="1" t="str">
        <f t="shared" si="100"/>
        <v>TRUE</v>
      </c>
      <c r="X358" s="14" t="str">
        <f t="shared" si="101"/>
        <v/>
      </c>
      <c r="Y358" s="14" t="str">
        <f t="shared" si="114"/>
        <v/>
      </c>
      <c r="Z358" s="17" t="str">
        <f t="shared" si="115"/>
        <v/>
      </c>
      <c r="AA358" s="18" t="str">
        <f t="shared" si="102"/>
        <v>RUN</v>
      </c>
      <c r="AB358" s="18" t="str">
        <f t="shared" si="103"/>
        <v/>
      </c>
      <c r="AC358" s="18" t="str">
        <f>IF(AND(AA358="RUN",AA359=""),"",IF(AND(AA358="RUN",AA357="RUN"),"RUN",""))</f>
        <v>RUN</v>
      </c>
      <c r="AE358" s="18" t="str">
        <f t="shared" si="116"/>
        <v/>
      </c>
      <c r="AF358" t="str">
        <f>IF(AND(AA357="RUN",AA358=""),"IDLE START","")</f>
        <v/>
      </c>
      <c r="AG358" s="18" t="str">
        <f t="shared" si="97"/>
        <v/>
      </c>
      <c r="AH358" t="str">
        <f t="shared" si="98"/>
        <v/>
      </c>
      <c r="AI358" t="str">
        <f t="shared" si="104"/>
        <v/>
      </c>
      <c r="AJ358" t="str">
        <f t="shared" si="105"/>
        <v>PEDAL</v>
      </c>
      <c r="AK358" t="str">
        <f t="shared" si="106"/>
        <v/>
      </c>
      <c r="AL358" t="str">
        <f t="shared" si="107"/>
        <v/>
      </c>
      <c r="AM358" t="str">
        <f t="shared" si="108"/>
        <v/>
      </c>
      <c r="AN358" t="str">
        <f t="shared" si="109"/>
        <v/>
      </c>
      <c r="AO358" t="str">
        <f t="shared" si="110"/>
        <v/>
      </c>
      <c r="AP358" t="str">
        <f t="shared" si="111"/>
        <v/>
      </c>
      <c r="AQ358" t="str">
        <f t="shared" si="99"/>
        <v>PEDAL</v>
      </c>
    </row>
    <row r="359" spans="1:43" x14ac:dyDescent="0.25">
      <c r="A359">
        <v>10395</v>
      </c>
      <c r="B359" s="1">
        <v>867488060855003</v>
      </c>
      <c r="C359" s="1">
        <v>1719489934</v>
      </c>
      <c r="D359">
        <v>-23.591816000000001</v>
      </c>
      <c r="E359">
        <v>-46.834035999999998</v>
      </c>
      <c r="F359">
        <v>793</v>
      </c>
      <c r="G359">
        <v>241</v>
      </c>
      <c r="H359">
        <v>89.1</v>
      </c>
      <c r="I359">
        <v>1</v>
      </c>
      <c r="J359">
        <v>1</v>
      </c>
      <c r="K359">
        <v>152300</v>
      </c>
      <c r="L359">
        <v>0</v>
      </c>
      <c r="M359" t="s">
        <v>19</v>
      </c>
      <c r="N359">
        <v>10</v>
      </c>
      <c r="O359">
        <v>0</v>
      </c>
      <c r="P359">
        <v>0</v>
      </c>
      <c r="Q359">
        <v>0</v>
      </c>
      <c r="R359">
        <v>0</v>
      </c>
      <c r="S359" s="4">
        <v>45470.378865740742</v>
      </c>
      <c r="T359" s="6">
        <v>45470.378865740742</v>
      </c>
      <c r="U359">
        <f t="shared" si="112"/>
        <v>1</v>
      </c>
      <c r="V359" s="1">
        <f t="shared" si="113"/>
        <v>30</v>
      </c>
      <c r="W359" s="1" t="str">
        <f t="shared" si="100"/>
        <v>TRUE</v>
      </c>
      <c r="X359" s="14" t="str">
        <f t="shared" si="101"/>
        <v/>
      </c>
      <c r="Y359" s="14" t="str">
        <f t="shared" si="114"/>
        <v/>
      </c>
      <c r="Z359" s="17" t="str">
        <f t="shared" si="115"/>
        <v/>
      </c>
      <c r="AA359" s="18" t="str">
        <f t="shared" si="102"/>
        <v>RUN</v>
      </c>
      <c r="AB359" s="18" t="str">
        <f t="shared" si="103"/>
        <v/>
      </c>
      <c r="AC359" s="18" t="str">
        <f>IF(AND(AA359="RUN",AA360=""),"",IF(AND(AA359="RUN",AA358="RUN"),"RUN",""))</f>
        <v>RUN</v>
      </c>
      <c r="AE359" s="18" t="str">
        <f t="shared" si="116"/>
        <v/>
      </c>
      <c r="AF359" t="str">
        <f>IF(AND(AA358="RUN",AA359=""),"IDLE START","")</f>
        <v/>
      </c>
      <c r="AG359" s="18" t="str">
        <f t="shared" si="97"/>
        <v/>
      </c>
      <c r="AH359" t="str">
        <f t="shared" si="98"/>
        <v/>
      </c>
      <c r="AI359" t="str">
        <f t="shared" si="104"/>
        <v/>
      </c>
      <c r="AJ359" t="str">
        <f t="shared" si="105"/>
        <v>PEDAL</v>
      </c>
      <c r="AK359" t="str">
        <f t="shared" si="106"/>
        <v/>
      </c>
      <c r="AL359" t="str">
        <f t="shared" si="107"/>
        <v/>
      </c>
      <c r="AM359" t="str">
        <f t="shared" si="108"/>
        <v/>
      </c>
      <c r="AN359" t="str">
        <f t="shared" si="109"/>
        <v/>
      </c>
      <c r="AO359" t="str">
        <f t="shared" si="110"/>
        <v/>
      </c>
      <c r="AP359" t="str">
        <f t="shared" si="111"/>
        <v/>
      </c>
      <c r="AQ359" t="str">
        <f t="shared" si="99"/>
        <v>PEDAL</v>
      </c>
    </row>
    <row r="360" spans="1:43" x14ac:dyDescent="0.25">
      <c r="A360">
        <v>10396</v>
      </c>
      <c r="B360" s="1">
        <v>867488060855003</v>
      </c>
      <c r="C360" s="1">
        <v>1719489964</v>
      </c>
      <c r="D360">
        <v>-23.594836999999998</v>
      </c>
      <c r="E360">
        <v>-46.839534</v>
      </c>
      <c r="F360">
        <v>789</v>
      </c>
      <c r="G360">
        <v>215</v>
      </c>
      <c r="H360">
        <v>68.7</v>
      </c>
      <c r="I360">
        <v>1</v>
      </c>
      <c r="J360">
        <v>1</v>
      </c>
      <c r="K360">
        <v>153000</v>
      </c>
      <c r="L360">
        <v>0</v>
      </c>
      <c r="M360" t="s">
        <v>19</v>
      </c>
      <c r="N360">
        <v>10</v>
      </c>
      <c r="O360">
        <v>0</v>
      </c>
      <c r="P360">
        <v>0</v>
      </c>
      <c r="Q360">
        <v>0</v>
      </c>
      <c r="R360">
        <v>0</v>
      </c>
      <c r="S360" s="4">
        <v>45470.379212962966</v>
      </c>
      <c r="T360" s="6">
        <v>45470.379212962966</v>
      </c>
      <c r="U360">
        <f t="shared" si="112"/>
        <v>1</v>
      </c>
      <c r="V360" s="1">
        <f t="shared" si="113"/>
        <v>30</v>
      </c>
      <c r="W360" s="1" t="str">
        <f t="shared" si="100"/>
        <v>TRUE</v>
      </c>
      <c r="X360" s="14" t="str">
        <f t="shared" si="101"/>
        <v/>
      </c>
      <c r="Y360" s="14" t="str">
        <f t="shared" si="114"/>
        <v/>
      </c>
      <c r="Z360" s="17" t="str">
        <f t="shared" si="115"/>
        <v/>
      </c>
      <c r="AA360" s="18" t="str">
        <f t="shared" si="102"/>
        <v>RUN</v>
      </c>
      <c r="AB360" s="18" t="str">
        <f t="shared" si="103"/>
        <v/>
      </c>
      <c r="AC360" s="18" t="str">
        <f>IF(AND(AA360="RUN",AA361=""),"",IF(AND(AA360="RUN",AA359="RUN"),"RUN",""))</f>
        <v>RUN</v>
      </c>
      <c r="AE360" s="18" t="str">
        <f t="shared" si="116"/>
        <v/>
      </c>
      <c r="AF360" t="str">
        <f>IF(AND(AA359="RUN",AA360=""),"IDLE START","")</f>
        <v/>
      </c>
      <c r="AG360" s="18" t="str">
        <f t="shared" si="97"/>
        <v/>
      </c>
      <c r="AH360" t="str">
        <f t="shared" si="98"/>
        <v/>
      </c>
      <c r="AI360" t="str">
        <f t="shared" si="104"/>
        <v/>
      </c>
      <c r="AJ360" t="str">
        <f t="shared" si="105"/>
        <v>PEDAL</v>
      </c>
      <c r="AK360" t="str">
        <f t="shared" si="106"/>
        <v/>
      </c>
      <c r="AL360" t="str">
        <f t="shared" si="107"/>
        <v/>
      </c>
      <c r="AM360" t="str">
        <f t="shared" si="108"/>
        <v/>
      </c>
      <c r="AN360" t="str">
        <f t="shared" si="109"/>
        <v/>
      </c>
      <c r="AO360" t="str">
        <f t="shared" si="110"/>
        <v/>
      </c>
      <c r="AP360" t="str">
        <f t="shared" si="111"/>
        <v/>
      </c>
      <c r="AQ360" t="str">
        <f t="shared" si="99"/>
        <v>PEDAL</v>
      </c>
    </row>
    <row r="361" spans="1:43" x14ac:dyDescent="0.25">
      <c r="A361">
        <v>10397</v>
      </c>
      <c r="B361" s="1">
        <v>867488060855003</v>
      </c>
      <c r="C361" s="1">
        <v>1719489994</v>
      </c>
      <c r="D361">
        <v>-23.598517000000001</v>
      </c>
      <c r="E361">
        <v>-46.843510000000002</v>
      </c>
      <c r="F361">
        <v>810</v>
      </c>
      <c r="G361">
        <v>236</v>
      </c>
      <c r="H361">
        <v>62.1</v>
      </c>
      <c r="I361">
        <v>1</v>
      </c>
      <c r="J361">
        <v>1</v>
      </c>
      <c r="K361">
        <v>153600</v>
      </c>
      <c r="L361">
        <v>0</v>
      </c>
      <c r="M361" t="s">
        <v>19</v>
      </c>
      <c r="N361">
        <v>10</v>
      </c>
      <c r="O361">
        <v>0</v>
      </c>
      <c r="P361">
        <v>0</v>
      </c>
      <c r="Q361">
        <v>0</v>
      </c>
      <c r="R361">
        <v>0</v>
      </c>
      <c r="S361" s="4">
        <v>45470.379560185182</v>
      </c>
      <c r="T361" s="6">
        <v>45470.379560185182</v>
      </c>
      <c r="U361">
        <f t="shared" si="112"/>
        <v>1</v>
      </c>
      <c r="V361" s="1">
        <f t="shared" si="113"/>
        <v>30</v>
      </c>
      <c r="W361" s="1" t="str">
        <f t="shared" si="100"/>
        <v>TRUE</v>
      </c>
      <c r="X361" s="14" t="str">
        <f t="shared" si="101"/>
        <v/>
      </c>
      <c r="Y361" s="14" t="str">
        <f t="shared" si="114"/>
        <v/>
      </c>
      <c r="Z361" s="17" t="str">
        <f t="shared" si="115"/>
        <v/>
      </c>
      <c r="AA361" s="18" t="str">
        <f t="shared" si="102"/>
        <v>RUN</v>
      </c>
      <c r="AB361" s="18" t="str">
        <f t="shared" si="103"/>
        <v/>
      </c>
      <c r="AC361" s="18" t="str">
        <f>IF(AND(AA361="RUN",AA362=""),"",IF(AND(AA361="RUN",AA360="RUN"),"RUN",""))</f>
        <v>RUN</v>
      </c>
      <c r="AE361" s="18" t="str">
        <f t="shared" si="116"/>
        <v/>
      </c>
      <c r="AF361" t="str">
        <f>IF(AND(AA360="RUN",AA361=""),"IDLE START","")</f>
        <v/>
      </c>
      <c r="AG361" s="18" t="str">
        <f t="shared" si="97"/>
        <v/>
      </c>
      <c r="AH361" t="str">
        <f t="shared" si="98"/>
        <v/>
      </c>
      <c r="AI361" t="str">
        <f t="shared" si="104"/>
        <v/>
      </c>
      <c r="AJ361" t="str">
        <f t="shared" si="105"/>
        <v>PEDAL</v>
      </c>
      <c r="AK361" t="str">
        <f t="shared" si="106"/>
        <v/>
      </c>
      <c r="AL361" t="str">
        <f t="shared" si="107"/>
        <v/>
      </c>
      <c r="AM361" t="str">
        <f t="shared" si="108"/>
        <v/>
      </c>
      <c r="AN361" t="str">
        <f t="shared" si="109"/>
        <v/>
      </c>
      <c r="AO361" t="str">
        <f t="shared" si="110"/>
        <v/>
      </c>
      <c r="AP361" t="str">
        <f t="shared" si="111"/>
        <v/>
      </c>
      <c r="AQ361" t="str">
        <f t="shared" si="99"/>
        <v>PEDAL</v>
      </c>
    </row>
    <row r="362" spans="1:43" x14ac:dyDescent="0.25">
      <c r="A362">
        <v>10398</v>
      </c>
      <c r="B362" s="1">
        <v>867488060855003</v>
      </c>
      <c r="C362" s="1">
        <v>1719490024</v>
      </c>
      <c r="D362">
        <v>-23.599281000000001</v>
      </c>
      <c r="E362">
        <v>-46.848148000000002</v>
      </c>
      <c r="F362">
        <v>824</v>
      </c>
      <c r="G362">
        <v>301</v>
      </c>
      <c r="H362">
        <v>67.3</v>
      </c>
      <c r="I362">
        <v>1</v>
      </c>
      <c r="J362">
        <v>1</v>
      </c>
      <c r="K362">
        <v>154100</v>
      </c>
      <c r="L362">
        <v>0</v>
      </c>
      <c r="M362" t="s">
        <v>19</v>
      </c>
      <c r="N362">
        <v>10</v>
      </c>
      <c r="O362">
        <v>0</v>
      </c>
      <c r="P362">
        <v>0</v>
      </c>
      <c r="Q362">
        <v>0</v>
      </c>
      <c r="R362">
        <v>0</v>
      </c>
      <c r="S362" s="4">
        <v>45470.379907407405</v>
      </c>
      <c r="T362" s="6">
        <v>45470.379907407405</v>
      </c>
      <c r="U362">
        <f t="shared" si="112"/>
        <v>1</v>
      </c>
      <c r="V362" s="1">
        <f t="shared" si="113"/>
        <v>30</v>
      </c>
      <c r="W362" s="1" t="str">
        <f t="shared" si="100"/>
        <v>TRUE</v>
      </c>
      <c r="X362" s="14" t="str">
        <f t="shared" si="101"/>
        <v/>
      </c>
      <c r="Y362" s="14" t="str">
        <f t="shared" si="114"/>
        <v/>
      </c>
      <c r="Z362" s="17" t="str">
        <f t="shared" si="115"/>
        <v/>
      </c>
      <c r="AA362" s="18" t="str">
        <f t="shared" si="102"/>
        <v>RUN</v>
      </c>
      <c r="AB362" s="18" t="str">
        <f t="shared" si="103"/>
        <v/>
      </c>
      <c r="AC362" s="18" t="str">
        <f>IF(AND(AA362="RUN",AA363=""),"",IF(AND(AA362="RUN",AA361="RUN"),"RUN",""))</f>
        <v>RUN</v>
      </c>
      <c r="AE362" s="18" t="str">
        <f t="shared" si="116"/>
        <v/>
      </c>
      <c r="AF362" t="str">
        <f>IF(AND(AA361="RUN",AA362=""),"IDLE START","")</f>
        <v/>
      </c>
      <c r="AG362" s="18" t="str">
        <f t="shared" si="97"/>
        <v/>
      </c>
      <c r="AH362" t="str">
        <f t="shared" si="98"/>
        <v/>
      </c>
      <c r="AI362" t="str">
        <f t="shared" si="104"/>
        <v/>
      </c>
      <c r="AJ362" t="str">
        <f t="shared" si="105"/>
        <v>PEDAL</v>
      </c>
      <c r="AK362" t="str">
        <f t="shared" si="106"/>
        <v/>
      </c>
      <c r="AL362" t="str">
        <f t="shared" si="107"/>
        <v/>
      </c>
      <c r="AM362" t="str">
        <f t="shared" si="108"/>
        <v/>
      </c>
      <c r="AN362" t="str">
        <f t="shared" si="109"/>
        <v/>
      </c>
      <c r="AO362" t="str">
        <f t="shared" si="110"/>
        <v/>
      </c>
      <c r="AP362" t="str">
        <f t="shared" si="111"/>
        <v/>
      </c>
      <c r="AQ362" t="str">
        <f t="shared" si="99"/>
        <v>PEDAL</v>
      </c>
    </row>
    <row r="363" spans="1:43" x14ac:dyDescent="0.25">
      <c r="A363">
        <v>10399</v>
      </c>
      <c r="B363" s="1">
        <v>867488060855003</v>
      </c>
      <c r="C363" s="1">
        <v>1719490054</v>
      </c>
      <c r="D363">
        <v>-23.598590999999999</v>
      </c>
      <c r="E363">
        <v>-46.854444000000001</v>
      </c>
      <c r="F363">
        <v>795</v>
      </c>
      <c r="G363">
        <v>273</v>
      </c>
      <c r="H363">
        <v>88.2</v>
      </c>
      <c r="I363">
        <v>1</v>
      </c>
      <c r="J363">
        <v>1</v>
      </c>
      <c r="K363">
        <v>154800</v>
      </c>
      <c r="L363">
        <v>0</v>
      </c>
      <c r="M363" t="s">
        <v>19</v>
      </c>
      <c r="N363">
        <v>10</v>
      </c>
      <c r="O363">
        <v>0</v>
      </c>
      <c r="P363">
        <v>0</v>
      </c>
      <c r="Q363">
        <v>0</v>
      </c>
      <c r="R363">
        <v>0</v>
      </c>
      <c r="S363" s="4">
        <v>45470.380254629628</v>
      </c>
      <c r="T363" s="6">
        <v>45470.380254629628</v>
      </c>
      <c r="U363">
        <f t="shared" si="112"/>
        <v>1</v>
      </c>
      <c r="V363" s="1">
        <f t="shared" si="113"/>
        <v>30</v>
      </c>
      <c r="W363" s="1" t="str">
        <f t="shared" si="100"/>
        <v>TRUE</v>
      </c>
      <c r="X363" s="14" t="str">
        <f t="shared" si="101"/>
        <v/>
      </c>
      <c r="Y363" s="14" t="str">
        <f t="shared" si="114"/>
        <v/>
      </c>
      <c r="Z363" s="17" t="str">
        <f t="shared" si="115"/>
        <v/>
      </c>
      <c r="AA363" s="18" t="str">
        <f t="shared" si="102"/>
        <v>RUN</v>
      </c>
      <c r="AB363" s="18" t="str">
        <f t="shared" si="103"/>
        <v/>
      </c>
      <c r="AC363" s="18" t="str">
        <f>IF(AND(AA363="RUN",AA364=""),"",IF(AND(AA363="RUN",AA362="RUN"),"RUN",""))</f>
        <v>RUN</v>
      </c>
      <c r="AE363" s="18" t="str">
        <f t="shared" si="116"/>
        <v/>
      </c>
      <c r="AF363" t="str">
        <f>IF(AND(AA362="RUN",AA363=""),"IDLE START","")</f>
        <v/>
      </c>
      <c r="AG363" s="18" t="str">
        <f t="shared" si="97"/>
        <v/>
      </c>
      <c r="AH363" t="str">
        <f t="shared" si="98"/>
        <v/>
      </c>
      <c r="AI363" t="str">
        <f t="shared" si="104"/>
        <v/>
      </c>
      <c r="AJ363" t="str">
        <f t="shared" si="105"/>
        <v>PEDAL</v>
      </c>
      <c r="AK363" t="str">
        <f t="shared" si="106"/>
        <v/>
      </c>
      <c r="AL363" t="str">
        <f t="shared" si="107"/>
        <v/>
      </c>
      <c r="AM363" t="str">
        <f t="shared" si="108"/>
        <v/>
      </c>
      <c r="AN363" t="str">
        <f t="shared" si="109"/>
        <v/>
      </c>
      <c r="AO363" t="str">
        <f t="shared" si="110"/>
        <v/>
      </c>
      <c r="AP363" t="str">
        <f t="shared" si="111"/>
        <v/>
      </c>
      <c r="AQ363" t="str">
        <f t="shared" si="99"/>
        <v>PEDAL</v>
      </c>
    </row>
    <row r="364" spans="1:43" x14ac:dyDescent="0.25">
      <c r="A364">
        <v>10400</v>
      </c>
      <c r="B364" s="1">
        <v>867488060855003</v>
      </c>
      <c r="C364" s="1">
        <v>1719490084</v>
      </c>
      <c r="D364">
        <v>-23.596765999999999</v>
      </c>
      <c r="E364">
        <v>-46.861122000000002</v>
      </c>
      <c r="F364">
        <v>777</v>
      </c>
      <c r="G364">
        <v>270</v>
      </c>
      <c r="H364">
        <v>85.7</v>
      </c>
      <c r="I364">
        <v>1</v>
      </c>
      <c r="J364">
        <v>1</v>
      </c>
      <c r="K364">
        <v>155500</v>
      </c>
      <c r="L364">
        <v>0</v>
      </c>
      <c r="M364" t="s">
        <v>19</v>
      </c>
      <c r="N364">
        <v>10</v>
      </c>
      <c r="O364">
        <v>0</v>
      </c>
      <c r="P364">
        <v>0</v>
      </c>
      <c r="Q364">
        <v>0</v>
      </c>
      <c r="R364">
        <v>0</v>
      </c>
      <c r="S364" s="4">
        <v>45470.380601851852</v>
      </c>
      <c r="T364" s="6">
        <v>45470.380601851852</v>
      </c>
      <c r="U364">
        <f t="shared" si="112"/>
        <v>1</v>
      </c>
      <c r="V364" s="1">
        <f t="shared" si="113"/>
        <v>30</v>
      </c>
      <c r="W364" s="1" t="str">
        <f t="shared" si="100"/>
        <v>TRUE</v>
      </c>
      <c r="X364" s="14" t="str">
        <f t="shared" si="101"/>
        <v/>
      </c>
      <c r="Y364" s="14" t="str">
        <f t="shared" si="114"/>
        <v/>
      </c>
      <c r="Z364" s="17" t="str">
        <f t="shared" si="115"/>
        <v/>
      </c>
      <c r="AA364" s="18" t="str">
        <f t="shared" si="102"/>
        <v>RUN</v>
      </c>
      <c r="AB364" s="18" t="str">
        <f t="shared" si="103"/>
        <v/>
      </c>
      <c r="AC364" s="18" t="str">
        <f>IF(AND(AA364="RUN",AA365=""),"",IF(AND(AA364="RUN",AA363="RUN"),"RUN",""))</f>
        <v>RUN</v>
      </c>
      <c r="AE364" s="18" t="str">
        <f t="shared" si="116"/>
        <v/>
      </c>
      <c r="AF364" t="str">
        <f>IF(AND(AA363="RUN",AA364=""),"IDLE START","")</f>
        <v/>
      </c>
      <c r="AG364" s="18" t="str">
        <f t="shared" si="97"/>
        <v/>
      </c>
      <c r="AH364" t="str">
        <f t="shared" si="98"/>
        <v/>
      </c>
      <c r="AI364" t="str">
        <f t="shared" si="104"/>
        <v/>
      </c>
      <c r="AJ364" t="str">
        <f t="shared" si="105"/>
        <v>PEDAL</v>
      </c>
      <c r="AK364" t="str">
        <f t="shared" si="106"/>
        <v/>
      </c>
      <c r="AL364" t="str">
        <f t="shared" si="107"/>
        <v/>
      </c>
      <c r="AM364" t="str">
        <f t="shared" si="108"/>
        <v/>
      </c>
      <c r="AN364" t="str">
        <f t="shared" si="109"/>
        <v/>
      </c>
      <c r="AO364" t="str">
        <f t="shared" si="110"/>
        <v/>
      </c>
      <c r="AP364" t="str">
        <f t="shared" si="111"/>
        <v/>
      </c>
      <c r="AQ364" t="str">
        <f t="shared" si="99"/>
        <v>PEDAL</v>
      </c>
    </row>
    <row r="365" spans="1:43" x14ac:dyDescent="0.25">
      <c r="A365">
        <v>10401</v>
      </c>
      <c r="B365" s="1">
        <v>867488060855003</v>
      </c>
      <c r="C365" s="1">
        <v>1719490114</v>
      </c>
      <c r="D365">
        <v>-23.595427999999998</v>
      </c>
      <c r="E365">
        <v>-46.867471999999999</v>
      </c>
      <c r="F365">
        <v>788</v>
      </c>
      <c r="G365">
        <v>285</v>
      </c>
      <c r="H365">
        <v>88</v>
      </c>
      <c r="I365">
        <v>1</v>
      </c>
      <c r="J365">
        <v>1</v>
      </c>
      <c r="K365">
        <v>156200</v>
      </c>
      <c r="L365">
        <v>0</v>
      </c>
      <c r="M365" t="s">
        <v>19</v>
      </c>
      <c r="N365">
        <v>10</v>
      </c>
      <c r="O365">
        <v>0</v>
      </c>
      <c r="P365">
        <v>0</v>
      </c>
      <c r="Q365">
        <v>0</v>
      </c>
      <c r="R365">
        <v>0</v>
      </c>
      <c r="S365" s="4">
        <v>45470.380949074075</v>
      </c>
      <c r="T365" s="6">
        <v>45470.380949074075</v>
      </c>
      <c r="U365">
        <f t="shared" si="112"/>
        <v>1</v>
      </c>
      <c r="V365" s="1">
        <f t="shared" si="113"/>
        <v>30</v>
      </c>
      <c r="W365" s="1" t="str">
        <f t="shared" si="100"/>
        <v>TRUE</v>
      </c>
      <c r="X365" s="14" t="str">
        <f t="shared" si="101"/>
        <v/>
      </c>
      <c r="Y365" s="14" t="str">
        <f t="shared" si="114"/>
        <v/>
      </c>
      <c r="Z365" s="17" t="str">
        <f t="shared" si="115"/>
        <v/>
      </c>
      <c r="AA365" s="18" t="str">
        <f t="shared" si="102"/>
        <v>RUN</v>
      </c>
      <c r="AB365" s="18" t="str">
        <f t="shared" si="103"/>
        <v/>
      </c>
      <c r="AC365" s="18" t="str">
        <f>IF(AND(AA365="RUN",AA366=""),"",IF(AND(AA365="RUN",AA364="RUN"),"RUN",""))</f>
        <v>RUN</v>
      </c>
      <c r="AE365" s="18" t="str">
        <f t="shared" si="116"/>
        <v/>
      </c>
      <c r="AF365" t="str">
        <f>IF(AND(AA364="RUN",AA365=""),"IDLE START","")</f>
        <v/>
      </c>
      <c r="AG365" s="18" t="str">
        <f t="shared" si="97"/>
        <v/>
      </c>
      <c r="AH365" t="str">
        <f t="shared" si="98"/>
        <v/>
      </c>
      <c r="AI365" t="str">
        <f t="shared" si="104"/>
        <v/>
      </c>
      <c r="AJ365" t="str">
        <f t="shared" si="105"/>
        <v>PEDAL</v>
      </c>
      <c r="AK365" t="str">
        <f t="shared" si="106"/>
        <v/>
      </c>
      <c r="AL365" t="str">
        <f t="shared" si="107"/>
        <v/>
      </c>
      <c r="AM365" t="str">
        <f t="shared" si="108"/>
        <v/>
      </c>
      <c r="AN365" t="str">
        <f t="shared" si="109"/>
        <v/>
      </c>
      <c r="AO365" t="str">
        <f t="shared" si="110"/>
        <v/>
      </c>
      <c r="AP365" t="str">
        <f t="shared" si="111"/>
        <v/>
      </c>
      <c r="AQ365" t="str">
        <f t="shared" si="99"/>
        <v>PEDAL</v>
      </c>
    </row>
    <row r="366" spans="1:43" x14ac:dyDescent="0.25">
      <c r="A366">
        <v>10402</v>
      </c>
      <c r="B366" s="1">
        <v>867488060855003</v>
      </c>
      <c r="C366" s="1">
        <v>1719490144</v>
      </c>
      <c r="D366">
        <v>-23.595001</v>
      </c>
      <c r="E366">
        <v>-46.874436000000003</v>
      </c>
      <c r="F366">
        <v>762</v>
      </c>
      <c r="G366">
        <v>261</v>
      </c>
      <c r="H366">
        <v>85.5</v>
      </c>
      <c r="I366">
        <v>1</v>
      </c>
      <c r="J366">
        <v>1</v>
      </c>
      <c r="K366">
        <v>156900</v>
      </c>
      <c r="L366">
        <v>0</v>
      </c>
      <c r="M366" t="s">
        <v>19</v>
      </c>
      <c r="N366">
        <v>10</v>
      </c>
      <c r="O366">
        <v>0</v>
      </c>
      <c r="P366">
        <v>0</v>
      </c>
      <c r="Q366">
        <v>0</v>
      </c>
      <c r="R366">
        <v>0</v>
      </c>
      <c r="S366" s="4">
        <v>45470.381296296298</v>
      </c>
      <c r="T366" s="6">
        <v>45470.381296296298</v>
      </c>
      <c r="U366">
        <f t="shared" si="112"/>
        <v>1</v>
      </c>
      <c r="V366" s="1">
        <f t="shared" si="113"/>
        <v>30</v>
      </c>
      <c r="W366" s="1" t="str">
        <f t="shared" si="100"/>
        <v>TRUE</v>
      </c>
      <c r="X366" s="14" t="str">
        <f t="shared" si="101"/>
        <v/>
      </c>
      <c r="Y366" s="14" t="str">
        <f t="shared" si="114"/>
        <v/>
      </c>
      <c r="Z366" s="17" t="str">
        <f t="shared" si="115"/>
        <v/>
      </c>
      <c r="AA366" s="18" t="str">
        <f t="shared" si="102"/>
        <v>RUN</v>
      </c>
      <c r="AB366" s="18" t="str">
        <f t="shared" si="103"/>
        <v/>
      </c>
      <c r="AC366" s="18" t="str">
        <f>IF(AND(AA366="RUN",AA367=""),"",IF(AND(AA366="RUN",AA365="RUN"),"RUN",""))</f>
        <v>RUN</v>
      </c>
      <c r="AE366" s="18" t="str">
        <f t="shared" si="116"/>
        <v/>
      </c>
      <c r="AF366" t="str">
        <f>IF(AND(AA365="RUN",AA366=""),"IDLE START","")</f>
        <v/>
      </c>
      <c r="AG366" s="18" t="str">
        <f t="shared" si="97"/>
        <v/>
      </c>
      <c r="AH366" t="str">
        <f t="shared" si="98"/>
        <v/>
      </c>
      <c r="AI366" t="str">
        <f t="shared" si="104"/>
        <v/>
      </c>
      <c r="AJ366" t="str">
        <f t="shared" si="105"/>
        <v>PEDAL</v>
      </c>
      <c r="AK366" t="str">
        <f t="shared" si="106"/>
        <v/>
      </c>
      <c r="AL366" t="str">
        <f t="shared" si="107"/>
        <v/>
      </c>
      <c r="AM366" t="str">
        <f t="shared" si="108"/>
        <v/>
      </c>
      <c r="AN366" t="str">
        <f t="shared" si="109"/>
        <v/>
      </c>
      <c r="AO366" t="str">
        <f t="shared" si="110"/>
        <v/>
      </c>
      <c r="AP366" t="str">
        <f t="shared" si="111"/>
        <v/>
      </c>
      <c r="AQ366" t="str">
        <f t="shared" si="99"/>
        <v>PEDAL</v>
      </c>
    </row>
    <row r="367" spans="1:43" x14ac:dyDescent="0.25">
      <c r="A367">
        <v>10403</v>
      </c>
      <c r="B367" s="1">
        <v>867488060855003</v>
      </c>
      <c r="C367" s="1">
        <v>1719490174</v>
      </c>
      <c r="D367">
        <v>-23.597093000000001</v>
      </c>
      <c r="E367">
        <v>-46.880799000000003</v>
      </c>
      <c r="F367">
        <v>764</v>
      </c>
      <c r="G367">
        <v>209</v>
      </c>
      <c r="H367">
        <v>76</v>
      </c>
      <c r="I367">
        <v>1</v>
      </c>
      <c r="J367">
        <v>1</v>
      </c>
      <c r="K367">
        <v>157600</v>
      </c>
      <c r="L367">
        <v>0</v>
      </c>
      <c r="M367" t="s">
        <v>19</v>
      </c>
      <c r="N367">
        <v>10</v>
      </c>
      <c r="O367">
        <v>0</v>
      </c>
      <c r="P367">
        <v>0</v>
      </c>
      <c r="Q367">
        <v>0</v>
      </c>
      <c r="R367">
        <v>0</v>
      </c>
      <c r="S367" s="4">
        <v>45470.381643518522</v>
      </c>
      <c r="T367" s="6">
        <v>45470.381643518522</v>
      </c>
      <c r="U367">
        <f t="shared" si="112"/>
        <v>1</v>
      </c>
      <c r="V367" s="1">
        <f t="shared" si="113"/>
        <v>30</v>
      </c>
      <c r="W367" s="1" t="str">
        <f t="shared" si="100"/>
        <v>TRUE</v>
      </c>
      <c r="X367" s="14" t="str">
        <f t="shared" si="101"/>
        <v/>
      </c>
      <c r="Y367" s="14" t="str">
        <f t="shared" si="114"/>
        <v/>
      </c>
      <c r="Z367" s="17" t="str">
        <f t="shared" si="115"/>
        <v/>
      </c>
      <c r="AA367" s="18" t="str">
        <f t="shared" si="102"/>
        <v>RUN</v>
      </c>
      <c r="AB367" s="18" t="str">
        <f t="shared" si="103"/>
        <v/>
      </c>
      <c r="AC367" s="18" t="str">
        <f>IF(AND(AA367="RUN",AA368=""),"",IF(AND(AA367="RUN",AA366="RUN"),"RUN",""))</f>
        <v>RUN</v>
      </c>
      <c r="AE367" s="18" t="str">
        <f t="shared" si="116"/>
        <v/>
      </c>
      <c r="AF367" t="str">
        <f>IF(AND(AA366="RUN",AA367=""),"IDLE START","")</f>
        <v/>
      </c>
      <c r="AG367" s="18" t="str">
        <f t="shared" si="97"/>
        <v/>
      </c>
      <c r="AH367" t="str">
        <f t="shared" si="98"/>
        <v/>
      </c>
      <c r="AI367" t="str">
        <f t="shared" si="104"/>
        <v/>
      </c>
      <c r="AJ367" t="str">
        <f t="shared" si="105"/>
        <v>PEDAL</v>
      </c>
      <c r="AK367" t="str">
        <f t="shared" si="106"/>
        <v/>
      </c>
      <c r="AL367" t="str">
        <f t="shared" si="107"/>
        <v/>
      </c>
      <c r="AM367" t="str">
        <f t="shared" si="108"/>
        <v/>
      </c>
      <c r="AN367" t="str">
        <f t="shared" si="109"/>
        <v/>
      </c>
      <c r="AO367" t="str">
        <f t="shared" si="110"/>
        <v/>
      </c>
      <c r="AP367" t="str">
        <f t="shared" si="111"/>
        <v/>
      </c>
      <c r="AQ367" t="str">
        <f t="shared" si="99"/>
        <v>PEDAL</v>
      </c>
    </row>
    <row r="368" spans="1:43" x14ac:dyDescent="0.25">
      <c r="A368">
        <v>10404</v>
      </c>
      <c r="B368" s="1">
        <v>867488060855003</v>
      </c>
      <c r="C368" s="1">
        <v>1719490204</v>
      </c>
      <c r="D368">
        <v>-23.600171</v>
      </c>
      <c r="E368">
        <v>-46.884473</v>
      </c>
      <c r="F368">
        <v>801</v>
      </c>
      <c r="G368">
        <v>284</v>
      </c>
      <c r="H368">
        <v>65.8</v>
      </c>
      <c r="I368">
        <v>1</v>
      </c>
      <c r="J368">
        <v>1</v>
      </c>
      <c r="K368">
        <v>158200</v>
      </c>
      <c r="L368">
        <v>0</v>
      </c>
      <c r="M368" t="s">
        <v>19</v>
      </c>
      <c r="N368">
        <v>10</v>
      </c>
      <c r="O368">
        <v>0</v>
      </c>
      <c r="P368">
        <v>0</v>
      </c>
      <c r="Q368">
        <v>0</v>
      </c>
      <c r="R368">
        <v>0</v>
      </c>
      <c r="S368" s="4">
        <v>45470.381990740738</v>
      </c>
      <c r="T368" s="6">
        <v>45470.381990740738</v>
      </c>
      <c r="U368">
        <f t="shared" si="112"/>
        <v>1</v>
      </c>
      <c r="V368" s="1">
        <f t="shared" si="113"/>
        <v>30</v>
      </c>
      <c r="W368" s="1" t="str">
        <f t="shared" si="100"/>
        <v>TRUE</v>
      </c>
      <c r="X368" s="14" t="str">
        <f t="shared" si="101"/>
        <v/>
      </c>
      <c r="Y368" s="14" t="str">
        <f t="shared" si="114"/>
        <v/>
      </c>
      <c r="Z368" s="17" t="str">
        <f t="shared" si="115"/>
        <v/>
      </c>
      <c r="AA368" s="18" t="str">
        <f t="shared" si="102"/>
        <v>RUN</v>
      </c>
      <c r="AB368" s="18" t="str">
        <f t="shared" si="103"/>
        <v/>
      </c>
      <c r="AC368" s="18" t="str">
        <f>IF(AND(AA368="RUN",AA369=""),"",IF(AND(AA368="RUN",AA367="RUN"),"RUN",""))</f>
        <v>RUN</v>
      </c>
      <c r="AE368" s="18" t="str">
        <f t="shared" si="116"/>
        <v/>
      </c>
      <c r="AF368" t="str">
        <f>IF(AND(AA367="RUN",AA368=""),"IDLE START","")</f>
        <v/>
      </c>
      <c r="AG368" s="18" t="str">
        <f t="shared" si="97"/>
        <v/>
      </c>
      <c r="AH368" t="str">
        <f t="shared" si="98"/>
        <v/>
      </c>
      <c r="AI368" t="str">
        <f t="shared" si="104"/>
        <v/>
      </c>
      <c r="AJ368" t="str">
        <f t="shared" si="105"/>
        <v>PEDAL</v>
      </c>
      <c r="AK368" t="str">
        <f t="shared" si="106"/>
        <v/>
      </c>
      <c r="AL368" t="str">
        <f t="shared" si="107"/>
        <v/>
      </c>
      <c r="AM368" t="str">
        <f t="shared" si="108"/>
        <v/>
      </c>
      <c r="AN368" t="str">
        <f t="shared" si="109"/>
        <v/>
      </c>
      <c r="AO368" t="str">
        <f t="shared" si="110"/>
        <v/>
      </c>
      <c r="AP368" t="str">
        <f t="shared" si="111"/>
        <v/>
      </c>
      <c r="AQ368" t="str">
        <f t="shared" si="99"/>
        <v>PEDAL</v>
      </c>
    </row>
    <row r="369" spans="1:43" x14ac:dyDescent="0.25">
      <c r="A369">
        <v>10405</v>
      </c>
      <c r="B369" s="1">
        <v>867488060855003</v>
      </c>
      <c r="C369" s="1">
        <v>1719490234</v>
      </c>
      <c r="D369">
        <v>-23.598668</v>
      </c>
      <c r="E369">
        <v>-46.890484999999998</v>
      </c>
      <c r="F369">
        <v>815</v>
      </c>
      <c r="G369">
        <v>278</v>
      </c>
      <c r="H369">
        <v>80.8</v>
      </c>
      <c r="I369">
        <v>1</v>
      </c>
      <c r="J369">
        <v>1</v>
      </c>
      <c r="K369">
        <v>158900</v>
      </c>
      <c r="L369">
        <v>0</v>
      </c>
      <c r="M369" t="s">
        <v>19</v>
      </c>
      <c r="N369">
        <v>10</v>
      </c>
      <c r="O369">
        <v>0</v>
      </c>
      <c r="P369">
        <v>0</v>
      </c>
      <c r="Q369">
        <v>0</v>
      </c>
      <c r="R369">
        <v>0</v>
      </c>
      <c r="S369" s="4">
        <v>45470.382337962961</v>
      </c>
      <c r="T369" s="6">
        <v>45470.382337962961</v>
      </c>
      <c r="U369">
        <f t="shared" si="112"/>
        <v>1</v>
      </c>
      <c r="V369" s="1">
        <f t="shared" si="113"/>
        <v>30</v>
      </c>
      <c r="W369" s="1" t="str">
        <f t="shared" si="100"/>
        <v>TRUE</v>
      </c>
      <c r="X369" s="14" t="str">
        <f t="shared" si="101"/>
        <v/>
      </c>
      <c r="Y369" s="14" t="str">
        <f t="shared" si="114"/>
        <v/>
      </c>
      <c r="Z369" s="17" t="str">
        <f t="shared" si="115"/>
        <v/>
      </c>
      <c r="AA369" s="18" t="str">
        <f t="shared" si="102"/>
        <v>RUN</v>
      </c>
      <c r="AB369" s="18" t="str">
        <f t="shared" si="103"/>
        <v/>
      </c>
      <c r="AC369" s="18" t="str">
        <f>IF(AND(AA369="RUN",AA370=""),"",IF(AND(AA369="RUN",AA368="RUN"),"RUN",""))</f>
        <v>RUN</v>
      </c>
      <c r="AE369" s="18" t="str">
        <f t="shared" si="116"/>
        <v/>
      </c>
      <c r="AF369" t="str">
        <f>IF(AND(AA368="RUN",AA369=""),"IDLE START","")</f>
        <v/>
      </c>
      <c r="AG369" s="18" t="str">
        <f t="shared" si="97"/>
        <v/>
      </c>
      <c r="AH369" t="str">
        <f t="shared" si="98"/>
        <v/>
      </c>
      <c r="AI369" t="str">
        <f t="shared" si="104"/>
        <v/>
      </c>
      <c r="AJ369" t="str">
        <f t="shared" si="105"/>
        <v>PEDAL</v>
      </c>
      <c r="AK369" t="str">
        <f t="shared" si="106"/>
        <v/>
      </c>
      <c r="AL369" t="str">
        <f t="shared" si="107"/>
        <v/>
      </c>
      <c r="AM369" t="str">
        <f t="shared" si="108"/>
        <v/>
      </c>
      <c r="AN369" t="str">
        <f t="shared" si="109"/>
        <v/>
      </c>
      <c r="AO369" t="str">
        <f t="shared" si="110"/>
        <v/>
      </c>
      <c r="AP369" t="str">
        <f t="shared" si="111"/>
        <v/>
      </c>
      <c r="AQ369" t="str">
        <f t="shared" si="99"/>
        <v>PEDAL</v>
      </c>
    </row>
    <row r="370" spans="1:43" x14ac:dyDescent="0.25">
      <c r="A370">
        <v>10406</v>
      </c>
      <c r="B370" s="1">
        <v>867488060855003</v>
      </c>
      <c r="C370" s="1">
        <v>1719490264</v>
      </c>
      <c r="D370">
        <v>-23.599613999999999</v>
      </c>
      <c r="E370">
        <v>-46.897472999999998</v>
      </c>
      <c r="F370">
        <v>802</v>
      </c>
      <c r="G370">
        <v>262</v>
      </c>
      <c r="H370">
        <v>82.7</v>
      </c>
      <c r="I370">
        <v>1</v>
      </c>
      <c r="J370">
        <v>1</v>
      </c>
      <c r="K370">
        <v>159600</v>
      </c>
      <c r="L370">
        <v>0</v>
      </c>
      <c r="M370" t="s">
        <v>19</v>
      </c>
      <c r="N370">
        <v>10</v>
      </c>
      <c r="O370">
        <v>0</v>
      </c>
      <c r="P370">
        <v>0</v>
      </c>
      <c r="Q370">
        <v>0</v>
      </c>
      <c r="R370">
        <v>0</v>
      </c>
      <c r="S370" s="4">
        <v>45470.382685185185</v>
      </c>
      <c r="T370" s="6">
        <v>45470.382685185185</v>
      </c>
      <c r="U370">
        <f t="shared" si="112"/>
        <v>1</v>
      </c>
      <c r="V370" s="1">
        <f t="shared" si="113"/>
        <v>30</v>
      </c>
      <c r="W370" s="1" t="str">
        <f t="shared" si="100"/>
        <v>TRUE</v>
      </c>
      <c r="X370" s="14" t="str">
        <f t="shared" si="101"/>
        <v/>
      </c>
      <c r="Y370" s="14" t="str">
        <f t="shared" si="114"/>
        <v/>
      </c>
      <c r="Z370" s="17" t="str">
        <f t="shared" si="115"/>
        <v/>
      </c>
      <c r="AA370" s="18" t="str">
        <f t="shared" si="102"/>
        <v>RUN</v>
      </c>
      <c r="AB370" s="18" t="str">
        <f t="shared" si="103"/>
        <v/>
      </c>
      <c r="AC370" s="18" t="str">
        <f>IF(AND(AA370="RUN",AA371=""),"",IF(AND(AA370="RUN",AA369="RUN"),"RUN",""))</f>
        <v>RUN</v>
      </c>
      <c r="AE370" s="18" t="str">
        <f t="shared" si="116"/>
        <v/>
      </c>
      <c r="AF370" t="str">
        <f>IF(AND(AA369="RUN",AA370=""),"IDLE START","")</f>
        <v/>
      </c>
      <c r="AG370" s="18" t="str">
        <f t="shared" si="97"/>
        <v/>
      </c>
      <c r="AH370" t="str">
        <f t="shared" si="98"/>
        <v/>
      </c>
      <c r="AI370" t="str">
        <f t="shared" si="104"/>
        <v/>
      </c>
      <c r="AJ370" t="str">
        <f t="shared" si="105"/>
        <v>PEDAL</v>
      </c>
      <c r="AK370" t="str">
        <f t="shared" si="106"/>
        <v/>
      </c>
      <c r="AL370" t="str">
        <f t="shared" si="107"/>
        <v/>
      </c>
      <c r="AM370" t="str">
        <f t="shared" si="108"/>
        <v/>
      </c>
      <c r="AN370" t="str">
        <f t="shared" si="109"/>
        <v/>
      </c>
      <c r="AO370" t="str">
        <f t="shared" si="110"/>
        <v/>
      </c>
      <c r="AP370" t="str">
        <f t="shared" si="111"/>
        <v/>
      </c>
      <c r="AQ370" t="str">
        <f t="shared" si="99"/>
        <v>PEDAL</v>
      </c>
    </row>
    <row r="371" spans="1:43" x14ac:dyDescent="0.25">
      <c r="A371">
        <v>10407</v>
      </c>
      <c r="B371" s="1">
        <v>867488060855003</v>
      </c>
      <c r="C371" s="1">
        <v>1719490294</v>
      </c>
      <c r="D371">
        <v>-23.600428000000001</v>
      </c>
      <c r="E371">
        <v>-46.903924000000004</v>
      </c>
      <c r="F371">
        <v>823</v>
      </c>
      <c r="G371">
        <v>258</v>
      </c>
      <c r="H371">
        <v>75.900000000000006</v>
      </c>
      <c r="I371">
        <v>1</v>
      </c>
      <c r="J371">
        <v>1</v>
      </c>
      <c r="K371">
        <v>160200</v>
      </c>
      <c r="L371">
        <v>0</v>
      </c>
      <c r="M371" t="s">
        <v>19</v>
      </c>
      <c r="N371">
        <v>10</v>
      </c>
      <c r="O371">
        <v>0</v>
      </c>
      <c r="P371">
        <v>0</v>
      </c>
      <c r="Q371">
        <v>0</v>
      </c>
      <c r="R371">
        <v>0</v>
      </c>
      <c r="S371" s="4">
        <v>45470.383032407408</v>
      </c>
      <c r="T371" s="6">
        <v>45470.383032407408</v>
      </c>
      <c r="U371">
        <f t="shared" si="112"/>
        <v>1</v>
      </c>
      <c r="V371" s="1">
        <f t="shared" si="113"/>
        <v>30</v>
      </c>
      <c r="W371" s="1" t="str">
        <f t="shared" si="100"/>
        <v>TRUE</v>
      </c>
      <c r="X371" s="14" t="str">
        <f t="shared" si="101"/>
        <v/>
      </c>
      <c r="Y371" s="14" t="str">
        <f t="shared" si="114"/>
        <v/>
      </c>
      <c r="Z371" s="17" t="str">
        <f t="shared" si="115"/>
        <v/>
      </c>
      <c r="AA371" s="18" t="str">
        <f t="shared" si="102"/>
        <v>RUN</v>
      </c>
      <c r="AB371" s="18" t="str">
        <f t="shared" si="103"/>
        <v/>
      </c>
      <c r="AC371" s="18" t="str">
        <f>IF(AND(AA371="RUN",AA372=""),"",IF(AND(AA371="RUN",AA370="RUN"),"RUN",""))</f>
        <v>RUN</v>
      </c>
      <c r="AE371" s="18" t="str">
        <f t="shared" si="116"/>
        <v/>
      </c>
      <c r="AF371" t="str">
        <f>IF(AND(AA370="RUN",AA371=""),"IDLE START","")</f>
        <v/>
      </c>
      <c r="AG371" s="18" t="str">
        <f t="shared" si="97"/>
        <v/>
      </c>
      <c r="AH371" t="str">
        <f t="shared" si="98"/>
        <v/>
      </c>
      <c r="AI371" t="str">
        <f t="shared" si="104"/>
        <v/>
      </c>
      <c r="AJ371" t="str">
        <f t="shared" si="105"/>
        <v>PEDAL</v>
      </c>
      <c r="AK371" t="str">
        <f t="shared" si="106"/>
        <v/>
      </c>
      <c r="AL371" t="str">
        <f t="shared" si="107"/>
        <v/>
      </c>
      <c r="AM371" t="str">
        <f t="shared" si="108"/>
        <v/>
      </c>
      <c r="AN371" t="str">
        <f t="shared" si="109"/>
        <v/>
      </c>
      <c r="AO371" t="str">
        <f t="shared" si="110"/>
        <v/>
      </c>
      <c r="AP371" t="str">
        <f t="shared" si="111"/>
        <v/>
      </c>
      <c r="AQ371" t="str">
        <f t="shared" si="99"/>
        <v>PEDAL</v>
      </c>
    </row>
    <row r="372" spans="1:43" x14ac:dyDescent="0.25">
      <c r="A372">
        <v>10408</v>
      </c>
      <c r="B372" s="1">
        <v>867488060855003</v>
      </c>
      <c r="C372" s="1">
        <v>1719490324</v>
      </c>
      <c r="D372">
        <v>-23.601956999999999</v>
      </c>
      <c r="E372">
        <v>-46.910404999999997</v>
      </c>
      <c r="F372">
        <v>792</v>
      </c>
      <c r="G372">
        <v>254</v>
      </c>
      <c r="H372">
        <v>92.1</v>
      </c>
      <c r="I372">
        <v>1</v>
      </c>
      <c r="J372">
        <v>1</v>
      </c>
      <c r="K372">
        <v>160900</v>
      </c>
      <c r="L372">
        <v>0</v>
      </c>
      <c r="M372" t="s">
        <v>19</v>
      </c>
      <c r="N372">
        <v>10</v>
      </c>
      <c r="O372">
        <v>0</v>
      </c>
      <c r="P372">
        <v>0</v>
      </c>
      <c r="Q372">
        <v>0</v>
      </c>
      <c r="R372">
        <v>0</v>
      </c>
      <c r="S372" s="4">
        <v>45470.383379629631</v>
      </c>
      <c r="T372" s="6">
        <v>45470.383379629631</v>
      </c>
      <c r="U372">
        <f t="shared" si="112"/>
        <v>1</v>
      </c>
      <c r="V372" s="1">
        <f t="shared" si="113"/>
        <v>30</v>
      </c>
      <c r="W372" s="1" t="str">
        <f t="shared" si="100"/>
        <v>TRUE</v>
      </c>
      <c r="X372" s="14" t="str">
        <f t="shared" si="101"/>
        <v/>
      </c>
      <c r="Y372" s="14" t="str">
        <f t="shared" si="114"/>
        <v/>
      </c>
      <c r="Z372" s="17" t="str">
        <f t="shared" si="115"/>
        <v/>
      </c>
      <c r="AA372" s="18" t="str">
        <f t="shared" si="102"/>
        <v>RUN</v>
      </c>
      <c r="AB372" s="18" t="str">
        <f t="shared" si="103"/>
        <v/>
      </c>
      <c r="AC372" s="18" t="str">
        <f>IF(AND(AA372="RUN",AA373=""),"",IF(AND(AA372="RUN",AA371="RUN"),"RUN",""))</f>
        <v>RUN</v>
      </c>
      <c r="AE372" s="18" t="str">
        <f t="shared" si="116"/>
        <v/>
      </c>
      <c r="AF372" t="str">
        <f>IF(AND(AA371="RUN",AA372=""),"IDLE START","")</f>
        <v/>
      </c>
      <c r="AG372" s="18" t="str">
        <f t="shared" si="97"/>
        <v/>
      </c>
      <c r="AH372" t="str">
        <f t="shared" si="98"/>
        <v/>
      </c>
      <c r="AI372" t="str">
        <f t="shared" si="104"/>
        <v/>
      </c>
      <c r="AJ372" t="str">
        <f t="shared" si="105"/>
        <v>PEDAL</v>
      </c>
      <c r="AK372" t="str">
        <f t="shared" si="106"/>
        <v/>
      </c>
      <c r="AL372" t="str">
        <f t="shared" si="107"/>
        <v/>
      </c>
      <c r="AM372" t="str">
        <f t="shared" si="108"/>
        <v/>
      </c>
      <c r="AN372" t="str">
        <f t="shared" si="109"/>
        <v/>
      </c>
      <c r="AO372" t="str">
        <f t="shared" si="110"/>
        <v/>
      </c>
      <c r="AP372" t="str">
        <f t="shared" si="111"/>
        <v/>
      </c>
      <c r="AQ372" t="str">
        <f t="shared" si="99"/>
        <v>PEDAL</v>
      </c>
    </row>
    <row r="373" spans="1:43" x14ac:dyDescent="0.25">
      <c r="A373">
        <v>10409</v>
      </c>
      <c r="B373" s="1">
        <v>867488060855003</v>
      </c>
      <c r="C373" s="1">
        <v>1719490354</v>
      </c>
      <c r="D373">
        <v>-23.603133</v>
      </c>
      <c r="E373">
        <v>-46.917383999999998</v>
      </c>
      <c r="F373">
        <v>791</v>
      </c>
      <c r="G373">
        <v>264</v>
      </c>
      <c r="H373">
        <v>78.7</v>
      </c>
      <c r="I373">
        <v>1</v>
      </c>
      <c r="J373">
        <v>1</v>
      </c>
      <c r="K373">
        <v>161700</v>
      </c>
      <c r="L373">
        <v>0</v>
      </c>
      <c r="M373" t="s">
        <v>19</v>
      </c>
      <c r="N373">
        <v>10</v>
      </c>
      <c r="O373">
        <v>0</v>
      </c>
      <c r="P373">
        <v>0</v>
      </c>
      <c r="Q373">
        <v>0</v>
      </c>
      <c r="R373">
        <v>0</v>
      </c>
      <c r="S373" s="4">
        <v>45470.383726851855</v>
      </c>
      <c r="T373" s="6">
        <v>45470.383726851855</v>
      </c>
      <c r="U373">
        <f t="shared" si="112"/>
        <v>1</v>
      </c>
      <c r="V373" s="1">
        <f t="shared" si="113"/>
        <v>30</v>
      </c>
      <c r="W373" s="1" t="str">
        <f t="shared" si="100"/>
        <v>TRUE</v>
      </c>
      <c r="X373" s="14" t="str">
        <f t="shared" si="101"/>
        <v/>
      </c>
      <c r="Y373" s="14" t="str">
        <f t="shared" si="114"/>
        <v/>
      </c>
      <c r="Z373" s="17" t="str">
        <f t="shared" si="115"/>
        <v/>
      </c>
      <c r="AA373" s="18" t="str">
        <f t="shared" si="102"/>
        <v>RUN</v>
      </c>
      <c r="AB373" s="18" t="str">
        <f t="shared" si="103"/>
        <v/>
      </c>
      <c r="AC373" s="18" t="str">
        <f>IF(AND(AA373="RUN",AA374=""),"",IF(AND(AA373="RUN",AA372="RUN"),"RUN",""))</f>
        <v>RUN</v>
      </c>
      <c r="AE373" s="18" t="str">
        <f t="shared" si="116"/>
        <v/>
      </c>
      <c r="AF373" t="str">
        <f>IF(AND(AA372="RUN",AA373=""),"IDLE START","")</f>
        <v/>
      </c>
      <c r="AG373" s="18" t="str">
        <f t="shared" si="97"/>
        <v/>
      </c>
      <c r="AH373" t="str">
        <f t="shared" si="98"/>
        <v/>
      </c>
      <c r="AI373" t="str">
        <f t="shared" si="104"/>
        <v/>
      </c>
      <c r="AJ373" t="str">
        <f t="shared" si="105"/>
        <v>PEDAL</v>
      </c>
      <c r="AK373" t="str">
        <f t="shared" si="106"/>
        <v/>
      </c>
      <c r="AL373" t="str">
        <f t="shared" si="107"/>
        <v/>
      </c>
      <c r="AM373" t="str">
        <f t="shared" si="108"/>
        <v/>
      </c>
      <c r="AN373" t="str">
        <f t="shared" si="109"/>
        <v/>
      </c>
      <c r="AO373" t="str">
        <f t="shared" si="110"/>
        <v/>
      </c>
      <c r="AP373" t="str">
        <f t="shared" si="111"/>
        <v/>
      </c>
      <c r="AQ373" t="str">
        <f t="shared" si="99"/>
        <v>PEDAL</v>
      </c>
    </row>
    <row r="374" spans="1:43" x14ac:dyDescent="0.25">
      <c r="A374">
        <v>10410</v>
      </c>
      <c r="B374" s="1">
        <v>867488060855003</v>
      </c>
      <c r="C374" s="1">
        <v>1719490384</v>
      </c>
      <c r="D374">
        <v>-23.603082000000001</v>
      </c>
      <c r="E374">
        <v>-46.922539</v>
      </c>
      <c r="F374">
        <v>799</v>
      </c>
      <c r="G374">
        <v>289</v>
      </c>
      <c r="H374">
        <v>53.3</v>
      </c>
      <c r="I374">
        <v>1</v>
      </c>
      <c r="J374">
        <v>1</v>
      </c>
      <c r="K374">
        <v>162200</v>
      </c>
      <c r="L374">
        <v>0</v>
      </c>
      <c r="M374" t="s">
        <v>19</v>
      </c>
      <c r="N374">
        <v>10</v>
      </c>
      <c r="O374">
        <v>0</v>
      </c>
      <c r="P374">
        <v>0</v>
      </c>
      <c r="Q374">
        <v>0</v>
      </c>
      <c r="R374">
        <v>0</v>
      </c>
      <c r="S374" s="4">
        <v>45470.384074074071</v>
      </c>
      <c r="T374" s="6">
        <v>45470.384074074071</v>
      </c>
      <c r="U374">
        <f t="shared" si="112"/>
        <v>1</v>
      </c>
      <c r="V374" s="1">
        <f t="shared" si="113"/>
        <v>30</v>
      </c>
      <c r="W374" s="1" t="str">
        <f t="shared" si="100"/>
        <v>TRUE</v>
      </c>
      <c r="X374" s="14" t="str">
        <f t="shared" si="101"/>
        <v/>
      </c>
      <c r="Y374" s="14" t="str">
        <f t="shared" si="114"/>
        <v/>
      </c>
      <c r="Z374" s="17" t="str">
        <f t="shared" si="115"/>
        <v/>
      </c>
      <c r="AA374" s="18" t="str">
        <f t="shared" si="102"/>
        <v>RUN</v>
      </c>
      <c r="AB374" s="18" t="str">
        <f t="shared" si="103"/>
        <v/>
      </c>
      <c r="AC374" s="18" t="str">
        <f>IF(AND(AA374="RUN",AA375=""),"",IF(AND(AA374="RUN",AA373="RUN"),"RUN",""))</f>
        <v>RUN</v>
      </c>
      <c r="AE374" s="18" t="str">
        <f t="shared" si="116"/>
        <v/>
      </c>
      <c r="AF374" t="str">
        <f>IF(AND(AA373="RUN",AA374=""),"IDLE START","")</f>
        <v/>
      </c>
      <c r="AG374" s="18" t="str">
        <f t="shared" si="97"/>
        <v/>
      </c>
      <c r="AH374" t="str">
        <f t="shared" si="98"/>
        <v/>
      </c>
      <c r="AI374" t="str">
        <f t="shared" si="104"/>
        <v/>
      </c>
      <c r="AJ374" t="str">
        <f t="shared" si="105"/>
        <v>PEDAL</v>
      </c>
      <c r="AK374" t="str">
        <f t="shared" si="106"/>
        <v/>
      </c>
      <c r="AL374" t="str">
        <f t="shared" si="107"/>
        <v/>
      </c>
      <c r="AM374" t="str">
        <f t="shared" si="108"/>
        <v/>
      </c>
      <c r="AN374" t="str">
        <f t="shared" si="109"/>
        <v/>
      </c>
      <c r="AO374" t="str">
        <f t="shared" si="110"/>
        <v/>
      </c>
      <c r="AP374" t="str">
        <f t="shared" si="111"/>
        <v/>
      </c>
      <c r="AQ374" t="str">
        <f t="shared" si="99"/>
        <v>PEDAL</v>
      </c>
    </row>
    <row r="375" spans="1:43" x14ac:dyDescent="0.25">
      <c r="A375">
        <v>10411</v>
      </c>
      <c r="B375" s="1">
        <v>867488060855003</v>
      </c>
      <c r="C375" s="1">
        <v>1719490414</v>
      </c>
      <c r="D375">
        <v>-23.601863000000002</v>
      </c>
      <c r="E375">
        <v>-46.924534999999999</v>
      </c>
      <c r="F375">
        <v>805</v>
      </c>
      <c r="G375">
        <v>49</v>
      </c>
      <c r="H375">
        <v>34.700000000000003</v>
      </c>
      <c r="I375">
        <v>1</v>
      </c>
      <c r="J375">
        <v>1</v>
      </c>
      <c r="K375">
        <v>162500</v>
      </c>
      <c r="L375">
        <v>0</v>
      </c>
      <c r="M375" t="s">
        <v>19</v>
      </c>
      <c r="N375">
        <v>10</v>
      </c>
      <c r="O375">
        <v>0</v>
      </c>
      <c r="P375">
        <v>0</v>
      </c>
      <c r="Q375">
        <v>0</v>
      </c>
      <c r="R375">
        <v>0</v>
      </c>
      <c r="S375" s="4">
        <v>45470.384421296294</v>
      </c>
      <c r="T375" s="6">
        <v>45470.384421296294</v>
      </c>
      <c r="U375">
        <f t="shared" si="112"/>
        <v>1</v>
      </c>
      <c r="V375" s="1">
        <f t="shared" si="113"/>
        <v>30</v>
      </c>
      <c r="W375" s="1" t="str">
        <f t="shared" si="100"/>
        <v>TRUE</v>
      </c>
      <c r="X375" s="14" t="str">
        <f t="shared" si="101"/>
        <v/>
      </c>
      <c r="Y375" s="14" t="str">
        <f t="shared" si="114"/>
        <v/>
      </c>
      <c r="Z375" s="17" t="str">
        <f t="shared" si="115"/>
        <v/>
      </c>
      <c r="AA375" s="18" t="str">
        <f t="shared" si="102"/>
        <v>RUN</v>
      </c>
      <c r="AB375" s="18" t="str">
        <f t="shared" si="103"/>
        <v/>
      </c>
      <c r="AC375" s="18" t="str">
        <f>IF(AND(AA375="RUN",AA376=""),"",IF(AND(AA375="RUN",AA374="RUN"),"RUN",""))</f>
        <v>RUN</v>
      </c>
      <c r="AE375" s="18" t="str">
        <f t="shared" si="116"/>
        <v/>
      </c>
      <c r="AF375" t="str">
        <f>IF(AND(AA374="RUN",AA375=""),"IDLE START","")</f>
        <v/>
      </c>
      <c r="AG375" s="18" t="str">
        <f t="shared" si="97"/>
        <v/>
      </c>
      <c r="AH375" t="str">
        <f t="shared" si="98"/>
        <v/>
      </c>
      <c r="AI375" t="str">
        <f t="shared" si="104"/>
        <v/>
      </c>
      <c r="AJ375" t="str">
        <f t="shared" si="105"/>
        <v>PEDAL</v>
      </c>
      <c r="AK375" t="str">
        <f t="shared" si="106"/>
        <v/>
      </c>
      <c r="AL375" t="str">
        <f t="shared" si="107"/>
        <v/>
      </c>
      <c r="AM375" t="str">
        <f t="shared" si="108"/>
        <v/>
      </c>
      <c r="AN375" t="str">
        <f t="shared" si="109"/>
        <v/>
      </c>
      <c r="AO375" t="str">
        <f t="shared" si="110"/>
        <v/>
      </c>
      <c r="AP375" t="str">
        <f t="shared" si="111"/>
        <v/>
      </c>
      <c r="AQ375" t="str">
        <f t="shared" si="99"/>
        <v>PEDAL</v>
      </c>
    </row>
    <row r="376" spans="1:43" x14ac:dyDescent="0.25">
      <c r="A376">
        <v>10412</v>
      </c>
      <c r="B376" s="1">
        <v>867488060855003</v>
      </c>
      <c r="C376" s="1">
        <v>1719490444</v>
      </c>
      <c r="D376">
        <v>-23.603677999999999</v>
      </c>
      <c r="E376">
        <v>-46.924326000000001</v>
      </c>
      <c r="F376">
        <v>815</v>
      </c>
      <c r="G376">
        <v>200</v>
      </c>
      <c r="H376">
        <v>43.2</v>
      </c>
      <c r="I376">
        <v>1</v>
      </c>
      <c r="J376">
        <v>1</v>
      </c>
      <c r="K376">
        <v>162800</v>
      </c>
      <c r="L376">
        <v>0</v>
      </c>
      <c r="M376" t="s">
        <v>19</v>
      </c>
      <c r="N376">
        <v>10</v>
      </c>
      <c r="O376">
        <v>0</v>
      </c>
      <c r="P376">
        <v>0</v>
      </c>
      <c r="Q376">
        <v>0</v>
      </c>
      <c r="R376">
        <v>0</v>
      </c>
      <c r="S376" s="4">
        <v>45470.384768518517</v>
      </c>
      <c r="T376" s="6">
        <v>45470.384768518517</v>
      </c>
      <c r="U376">
        <f t="shared" si="112"/>
        <v>1</v>
      </c>
      <c r="V376" s="1">
        <f t="shared" si="113"/>
        <v>30</v>
      </c>
      <c r="W376" s="1" t="str">
        <f t="shared" si="100"/>
        <v>TRUE</v>
      </c>
      <c r="X376" s="14" t="str">
        <f t="shared" si="101"/>
        <v/>
      </c>
      <c r="Y376" s="14" t="str">
        <f t="shared" si="114"/>
        <v/>
      </c>
      <c r="Z376" s="17" t="str">
        <f t="shared" si="115"/>
        <v/>
      </c>
      <c r="AA376" s="18" t="str">
        <f t="shared" si="102"/>
        <v>RUN</v>
      </c>
      <c r="AB376" s="18" t="str">
        <f t="shared" si="103"/>
        <v/>
      </c>
      <c r="AC376" s="18" t="str">
        <f>IF(AND(AA376="RUN",AA377=""),"",IF(AND(AA376="RUN",AA375="RUN"),"RUN",""))</f>
        <v>RUN</v>
      </c>
      <c r="AE376" s="18" t="str">
        <f t="shared" si="116"/>
        <v/>
      </c>
      <c r="AF376" t="str">
        <f>IF(AND(AA375="RUN",AA376=""),"IDLE START","")</f>
        <v/>
      </c>
      <c r="AG376" s="18" t="str">
        <f t="shared" si="97"/>
        <v/>
      </c>
      <c r="AH376" t="str">
        <f t="shared" si="98"/>
        <v/>
      </c>
      <c r="AI376" t="str">
        <f t="shared" si="104"/>
        <v/>
      </c>
      <c r="AJ376" t="str">
        <f t="shared" si="105"/>
        <v>PEDAL</v>
      </c>
      <c r="AK376" t="str">
        <f t="shared" si="106"/>
        <v/>
      </c>
      <c r="AL376" t="str">
        <f t="shared" si="107"/>
        <v/>
      </c>
      <c r="AM376" t="str">
        <f t="shared" si="108"/>
        <v/>
      </c>
      <c r="AN376" t="str">
        <f t="shared" si="109"/>
        <v/>
      </c>
      <c r="AO376" t="str">
        <f t="shared" si="110"/>
        <v/>
      </c>
      <c r="AP376" t="str">
        <f t="shared" si="111"/>
        <v/>
      </c>
      <c r="AQ376" t="str">
        <f t="shared" si="99"/>
        <v>PEDAL</v>
      </c>
    </row>
    <row r="377" spans="1:43" x14ac:dyDescent="0.25">
      <c r="A377">
        <v>10413</v>
      </c>
      <c r="B377" s="1">
        <v>867488060855003</v>
      </c>
      <c r="C377" s="1">
        <v>1719490474</v>
      </c>
      <c r="D377">
        <v>-23.604911999999999</v>
      </c>
      <c r="E377">
        <v>-46.925817000000002</v>
      </c>
      <c r="F377">
        <v>833</v>
      </c>
      <c r="G377">
        <v>244</v>
      </c>
      <c r="H377">
        <v>31.7</v>
      </c>
      <c r="I377">
        <v>1</v>
      </c>
      <c r="J377">
        <v>1</v>
      </c>
      <c r="K377">
        <v>163000</v>
      </c>
      <c r="L377">
        <v>0</v>
      </c>
      <c r="M377" t="s">
        <v>19</v>
      </c>
      <c r="N377">
        <v>10</v>
      </c>
      <c r="O377">
        <v>0</v>
      </c>
      <c r="P377">
        <v>0</v>
      </c>
      <c r="Q377">
        <v>0</v>
      </c>
      <c r="R377">
        <v>0</v>
      </c>
      <c r="S377" s="4">
        <v>45470.385115740741</v>
      </c>
      <c r="T377" s="6">
        <v>45470.385115740741</v>
      </c>
      <c r="U377">
        <f t="shared" si="112"/>
        <v>1</v>
      </c>
      <c r="V377" s="1">
        <f t="shared" si="113"/>
        <v>30</v>
      </c>
      <c r="W377" s="1" t="str">
        <f t="shared" si="100"/>
        <v>TRUE</v>
      </c>
      <c r="X377" s="14" t="str">
        <f t="shared" si="101"/>
        <v/>
      </c>
      <c r="Y377" s="14" t="str">
        <f t="shared" si="114"/>
        <v/>
      </c>
      <c r="Z377" s="17" t="str">
        <f t="shared" si="115"/>
        <v/>
      </c>
      <c r="AA377" s="18" t="str">
        <f t="shared" si="102"/>
        <v>RUN</v>
      </c>
      <c r="AB377" s="18" t="str">
        <f t="shared" si="103"/>
        <v/>
      </c>
      <c r="AC377" s="18" t="str">
        <f>IF(AND(AA377="RUN",AA378=""),"",IF(AND(AA377="RUN",AA376="RUN"),"RUN",""))</f>
        <v>RUN</v>
      </c>
      <c r="AE377" s="18" t="str">
        <f t="shared" si="116"/>
        <v/>
      </c>
      <c r="AF377" t="str">
        <f>IF(AND(AA376="RUN",AA377=""),"IDLE START","")</f>
        <v/>
      </c>
      <c r="AG377" s="18" t="str">
        <f t="shared" si="97"/>
        <v/>
      </c>
      <c r="AH377" t="str">
        <f t="shared" si="98"/>
        <v/>
      </c>
      <c r="AI377" t="str">
        <f t="shared" si="104"/>
        <v/>
      </c>
      <c r="AJ377" t="str">
        <f t="shared" si="105"/>
        <v>PEDAL</v>
      </c>
      <c r="AK377" t="str">
        <f t="shared" si="106"/>
        <v/>
      </c>
      <c r="AL377" t="str">
        <f t="shared" si="107"/>
        <v/>
      </c>
      <c r="AM377" t="str">
        <f t="shared" si="108"/>
        <v/>
      </c>
      <c r="AN377" t="str">
        <f t="shared" si="109"/>
        <v/>
      </c>
      <c r="AO377" t="str">
        <f t="shared" si="110"/>
        <v/>
      </c>
      <c r="AP377" t="str">
        <f t="shared" si="111"/>
        <v/>
      </c>
      <c r="AQ377" t="str">
        <f t="shared" si="99"/>
        <v>PEDAL</v>
      </c>
    </row>
    <row r="378" spans="1:43" x14ac:dyDescent="0.25">
      <c r="A378">
        <v>10414</v>
      </c>
      <c r="B378" s="1">
        <v>867488060855003</v>
      </c>
      <c r="C378" s="1">
        <v>1719490504</v>
      </c>
      <c r="D378">
        <v>-23.605402000000002</v>
      </c>
      <c r="E378">
        <v>-46.927311000000003</v>
      </c>
      <c r="F378">
        <v>850</v>
      </c>
      <c r="G378">
        <v>131</v>
      </c>
      <c r="H378">
        <v>19.8</v>
      </c>
      <c r="I378">
        <v>1</v>
      </c>
      <c r="J378">
        <v>1</v>
      </c>
      <c r="K378">
        <v>163100</v>
      </c>
      <c r="L378">
        <v>0</v>
      </c>
      <c r="M378" t="s">
        <v>19</v>
      </c>
      <c r="N378">
        <v>10</v>
      </c>
      <c r="O378">
        <v>0</v>
      </c>
      <c r="P378">
        <v>0</v>
      </c>
      <c r="Q378">
        <v>0</v>
      </c>
      <c r="R378">
        <v>0</v>
      </c>
      <c r="S378" s="4">
        <v>45470.385462962964</v>
      </c>
      <c r="T378" s="6">
        <v>45470.385462962964</v>
      </c>
      <c r="U378">
        <f t="shared" si="112"/>
        <v>1</v>
      </c>
      <c r="V378" s="1">
        <f t="shared" si="113"/>
        <v>30</v>
      </c>
      <c r="W378" s="1" t="str">
        <f t="shared" si="100"/>
        <v>TRUE</v>
      </c>
      <c r="X378" s="14" t="str">
        <f t="shared" si="101"/>
        <v/>
      </c>
      <c r="Y378" s="14" t="str">
        <f t="shared" si="114"/>
        <v/>
      </c>
      <c r="Z378" s="17" t="str">
        <f t="shared" si="115"/>
        <v/>
      </c>
      <c r="AA378" s="18" t="str">
        <f t="shared" si="102"/>
        <v>RUN</v>
      </c>
      <c r="AB378" s="18" t="str">
        <f t="shared" si="103"/>
        <v/>
      </c>
      <c r="AC378" s="18" t="str">
        <f>IF(AND(AA378="RUN",AA379=""),"",IF(AND(AA378="RUN",AA377="RUN"),"RUN",""))</f>
        <v>RUN</v>
      </c>
      <c r="AE378" s="18" t="str">
        <f t="shared" si="116"/>
        <v/>
      </c>
      <c r="AF378" t="str">
        <f>IF(AND(AA377="RUN",AA378=""),"IDLE START","")</f>
        <v/>
      </c>
      <c r="AG378" s="18" t="str">
        <f t="shared" si="97"/>
        <v/>
      </c>
      <c r="AH378" t="str">
        <f t="shared" si="98"/>
        <v/>
      </c>
      <c r="AI378" t="str">
        <f t="shared" si="104"/>
        <v/>
      </c>
      <c r="AJ378" t="str">
        <f t="shared" si="105"/>
        <v>PEDAL</v>
      </c>
      <c r="AK378" t="str">
        <f t="shared" si="106"/>
        <v/>
      </c>
      <c r="AL378" t="str">
        <f t="shared" si="107"/>
        <v/>
      </c>
      <c r="AM378" t="str">
        <f t="shared" si="108"/>
        <v/>
      </c>
      <c r="AN378" t="str">
        <f t="shared" si="109"/>
        <v/>
      </c>
      <c r="AO378" t="str">
        <f t="shared" si="110"/>
        <v/>
      </c>
      <c r="AP378" t="str">
        <f t="shared" si="111"/>
        <v/>
      </c>
      <c r="AQ378" t="str">
        <f t="shared" si="99"/>
        <v>PEDAL</v>
      </c>
    </row>
    <row r="379" spans="1:43" x14ac:dyDescent="0.25">
      <c r="A379">
        <v>10415</v>
      </c>
      <c r="B379" s="1">
        <v>867488060855003</v>
      </c>
      <c r="C379" s="1">
        <v>1719490534</v>
      </c>
      <c r="D379">
        <v>-23.607413999999999</v>
      </c>
      <c r="E379">
        <v>-46.928274999999999</v>
      </c>
      <c r="F379">
        <v>824</v>
      </c>
      <c r="G379">
        <v>217</v>
      </c>
      <c r="H379">
        <v>16.8</v>
      </c>
      <c r="I379">
        <v>1</v>
      </c>
      <c r="J379">
        <v>1</v>
      </c>
      <c r="K379">
        <v>163400</v>
      </c>
      <c r="L379">
        <v>0</v>
      </c>
      <c r="M379" t="s">
        <v>19</v>
      </c>
      <c r="N379">
        <v>10</v>
      </c>
      <c r="O379">
        <v>0</v>
      </c>
      <c r="P379">
        <v>0</v>
      </c>
      <c r="Q379">
        <v>0</v>
      </c>
      <c r="R379">
        <v>0</v>
      </c>
      <c r="S379" s="4">
        <v>45470.385810185187</v>
      </c>
      <c r="T379" s="6">
        <v>45470.385810185187</v>
      </c>
      <c r="U379">
        <f t="shared" si="112"/>
        <v>1</v>
      </c>
      <c r="V379" s="1">
        <f t="shared" si="113"/>
        <v>30</v>
      </c>
      <c r="W379" s="1" t="str">
        <f t="shared" si="100"/>
        <v>TRUE</v>
      </c>
      <c r="X379" s="14" t="str">
        <f t="shared" si="101"/>
        <v/>
      </c>
      <c r="Y379" s="14" t="str">
        <f t="shared" si="114"/>
        <v/>
      </c>
      <c r="Z379" s="17" t="str">
        <f t="shared" si="115"/>
        <v/>
      </c>
      <c r="AA379" s="18" t="str">
        <f t="shared" si="102"/>
        <v>RUN</v>
      </c>
      <c r="AB379" s="18" t="str">
        <f t="shared" si="103"/>
        <v/>
      </c>
      <c r="AC379" s="18" t="str">
        <f>IF(AND(AA379="RUN",AA380=""),"",IF(AND(AA379="RUN",AA378="RUN"),"RUN",""))</f>
        <v>RUN</v>
      </c>
      <c r="AE379" s="18" t="str">
        <f t="shared" si="116"/>
        <v/>
      </c>
      <c r="AF379" t="str">
        <f>IF(AND(AA378="RUN",AA379=""),"IDLE START","")</f>
        <v/>
      </c>
      <c r="AG379" s="18" t="str">
        <f t="shared" si="97"/>
        <v/>
      </c>
      <c r="AH379" t="str">
        <f t="shared" si="98"/>
        <v/>
      </c>
      <c r="AI379" t="str">
        <f t="shared" si="104"/>
        <v/>
      </c>
      <c r="AJ379" t="str">
        <f t="shared" si="105"/>
        <v>PEDAL</v>
      </c>
      <c r="AK379" t="str">
        <f t="shared" si="106"/>
        <v/>
      </c>
      <c r="AL379" t="str">
        <f t="shared" si="107"/>
        <v/>
      </c>
      <c r="AM379" t="str">
        <f t="shared" si="108"/>
        <v/>
      </c>
      <c r="AN379" t="str">
        <f t="shared" si="109"/>
        <v/>
      </c>
      <c r="AO379" t="str">
        <f t="shared" si="110"/>
        <v/>
      </c>
      <c r="AP379" t="str">
        <f t="shared" si="111"/>
        <v/>
      </c>
      <c r="AQ379" t="str">
        <f t="shared" si="99"/>
        <v>PEDAL</v>
      </c>
    </row>
    <row r="380" spans="1:43" x14ac:dyDescent="0.25">
      <c r="A380">
        <v>10416</v>
      </c>
      <c r="B380" s="1">
        <v>867488060855003</v>
      </c>
      <c r="C380" s="1">
        <v>1719490564</v>
      </c>
      <c r="D380">
        <v>-23.608125000000001</v>
      </c>
      <c r="E380">
        <v>-46.928891999999998</v>
      </c>
      <c r="F380">
        <v>822</v>
      </c>
      <c r="G380">
        <v>221</v>
      </c>
      <c r="H380">
        <v>26.4</v>
      </c>
      <c r="I380">
        <v>1</v>
      </c>
      <c r="J380">
        <v>1</v>
      </c>
      <c r="K380">
        <v>163500</v>
      </c>
      <c r="L380">
        <v>0</v>
      </c>
      <c r="M380" t="s">
        <v>19</v>
      </c>
      <c r="N380">
        <v>10</v>
      </c>
      <c r="O380">
        <v>0</v>
      </c>
      <c r="P380">
        <v>0</v>
      </c>
      <c r="Q380">
        <v>0</v>
      </c>
      <c r="R380">
        <v>0</v>
      </c>
      <c r="S380" s="4">
        <v>45470.386157407411</v>
      </c>
      <c r="T380" s="6">
        <v>45470.386157407411</v>
      </c>
      <c r="U380">
        <f t="shared" si="112"/>
        <v>1</v>
      </c>
      <c r="V380" s="1">
        <f t="shared" si="113"/>
        <v>30</v>
      </c>
      <c r="W380" s="1" t="str">
        <f t="shared" si="100"/>
        <v>TRUE</v>
      </c>
      <c r="X380" s="14" t="str">
        <f t="shared" si="101"/>
        <v/>
      </c>
      <c r="Y380" s="14" t="str">
        <f t="shared" si="114"/>
        <v/>
      </c>
      <c r="Z380" s="17" t="str">
        <f t="shared" si="115"/>
        <v/>
      </c>
      <c r="AA380" s="18" t="str">
        <f t="shared" si="102"/>
        <v>RUN</v>
      </c>
      <c r="AB380" s="18" t="str">
        <f t="shared" si="103"/>
        <v/>
      </c>
      <c r="AC380" s="18" t="str">
        <f>IF(AND(AA380="RUN",AA381=""),"",IF(AND(AA380="RUN",AA379="RUN"),"RUN",""))</f>
        <v>RUN</v>
      </c>
      <c r="AE380" s="18" t="str">
        <f t="shared" si="116"/>
        <v/>
      </c>
      <c r="AF380" t="str">
        <f>IF(AND(AA379="RUN",AA380=""),"IDLE START","")</f>
        <v/>
      </c>
      <c r="AG380" s="18" t="str">
        <f t="shared" si="97"/>
        <v/>
      </c>
      <c r="AH380" t="str">
        <f t="shared" si="98"/>
        <v/>
      </c>
      <c r="AI380" t="str">
        <f t="shared" si="104"/>
        <v/>
      </c>
      <c r="AJ380" t="str">
        <f t="shared" si="105"/>
        <v>PEDAL</v>
      </c>
      <c r="AK380" t="str">
        <f t="shared" si="106"/>
        <v/>
      </c>
      <c r="AL380" t="str">
        <f t="shared" si="107"/>
        <v/>
      </c>
      <c r="AM380" t="str">
        <f t="shared" si="108"/>
        <v/>
      </c>
      <c r="AN380" t="str">
        <f t="shared" si="109"/>
        <v/>
      </c>
      <c r="AO380" t="str">
        <f t="shared" si="110"/>
        <v/>
      </c>
      <c r="AP380" t="str">
        <f t="shared" si="111"/>
        <v/>
      </c>
      <c r="AQ380" t="str">
        <f t="shared" si="99"/>
        <v>PEDAL</v>
      </c>
    </row>
    <row r="381" spans="1:43" x14ac:dyDescent="0.25">
      <c r="A381">
        <v>10417</v>
      </c>
      <c r="B381" s="1">
        <v>867488060855003</v>
      </c>
      <c r="C381" s="1">
        <v>1719490594</v>
      </c>
      <c r="D381">
        <v>-23.609597000000001</v>
      </c>
      <c r="E381">
        <v>-46.930101000000001</v>
      </c>
      <c r="F381">
        <v>839</v>
      </c>
      <c r="G381">
        <v>215</v>
      </c>
      <c r="H381">
        <v>30.1</v>
      </c>
      <c r="I381">
        <v>1</v>
      </c>
      <c r="J381">
        <v>1</v>
      </c>
      <c r="K381">
        <v>163700</v>
      </c>
      <c r="L381">
        <v>0</v>
      </c>
      <c r="M381" t="s">
        <v>19</v>
      </c>
      <c r="N381">
        <v>10</v>
      </c>
      <c r="O381">
        <v>0</v>
      </c>
      <c r="P381">
        <v>0</v>
      </c>
      <c r="Q381">
        <v>0</v>
      </c>
      <c r="R381">
        <v>0</v>
      </c>
      <c r="S381" s="4">
        <v>45470.386504629627</v>
      </c>
      <c r="T381" s="6">
        <v>45470.386504629627</v>
      </c>
      <c r="U381">
        <f t="shared" si="112"/>
        <v>1</v>
      </c>
      <c r="V381" s="1">
        <f t="shared" si="113"/>
        <v>30</v>
      </c>
      <c r="W381" s="1" t="str">
        <f t="shared" si="100"/>
        <v>TRUE</v>
      </c>
      <c r="X381" s="14" t="str">
        <f t="shared" si="101"/>
        <v/>
      </c>
      <c r="Y381" s="14" t="str">
        <f t="shared" si="114"/>
        <v/>
      </c>
      <c r="Z381" s="17" t="str">
        <f t="shared" si="115"/>
        <v/>
      </c>
      <c r="AA381" s="18" t="str">
        <f t="shared" si="102"/>
        <v>RUN</v>
      </c>
      <c r="AB381" s="18" t="str">
        <f t="shared" si="103"/>
        <v/>
      </c>
      <c r="AC381" s="18" t="str">
        <f>IF(AND(AA381="RUN",AA382=""),"",IF(AND(AA381="RUN",AA380="RUN"),"RUN",""))</f>
        <v>RUN</v>
      </c>
      <c r="AE381" s="18" t="str">
        <f t="shared" si="116"/>
        <v/>
      </c>
      <c r="AF381" t="str">
        <f>IF(AND(AA380="RUN",AA381=""),"IDLE START","")</f>
        <v/>
      </c>
      <c r="AG381" s="18" t="str">
        <f t="shared" si="97"/>
        <v/>
      </c>
      <c r="AH381" t="str">
        <f t="shared" si="98"/>
        <v/>
      </c>
      <c r="AI381" t="str">
        <f t="shared" si="104"/>
        <v/>
      </c>
      <c r="AJ381" t="str">
        <f t="shared" si="105"/>
        <v>PEDAL</v>
      </c>
      <c r="AK381" t="str">
        <f t="shared" si="106"/>
        <v/>
      </c>
      <c r="AL381" t="str">
        <f t="shared" si="107"/>
        <v/>
      </c>
      <c r="AM381" t="str">
        <f t="shared" si="108"/>
        <v/>
      </c>
      <c r="AN381" t="str">
        <f t="shared" si="109"/>
        <v/>
      </c>
      <c r="AO381" t="str">
        <f t="shared" si="110"/>
        <v/>
      </c>
      <c r="AP381" t="str">
        <f t="shared" si="111"/>
        <v/>
      </c>
      <c r="AQ381" t="str">
        <f t="shared" si="99"/>
        <v>PEDAL</v>
      </c>
    </row>
    <row r="382" spans="1:43" x14ac:dyDescent="0.25">
      <c r="A382">
        <v>10418</v>
      </c>
      <c r="B382" s="1">
        <v>867488060855003</v>
      </c>
      <c r="C382" s="1">
        <v>1719490624</v>
      </c>
      <c r="D382">
        <v>-23.611238</v>
      </c>
      <c r="E382">
        <v>-46.931108999999999</v>
      </c>
      <c r="F382">
        <v>863</v>
      </c>
      <c r="G382">
        <v>206</v>
      </c>
      <c r="H382">
        <v>16.899999999999999</v>
      </c>
      <c r="I382">
        <v>1</v>
      </c>
      <c r="J382">
        <v>1</v>
      </c>
      <c r="K382">
        <v>163900</v>
      </c>
      <c r="L382">
        <v>0</v>
      </c>
      <c r="M382" t="s">
        <v>19</v>
      </c>
      <c r="N382">
        <v>10</v>
      </c>
      <c r="O382">
        <v>0</v>
      </c>
      <c r="P382">
        <v>0</v>
      </c>
      <c r="Q382">
        <v>0</v>
      </c>
      <c r="R382">
        <v>0</v>
      </c>
      <c r="S382" s="4">
        <v>45470.38685185185</v>
      </c>
      <c r="T382" s="6">
        <v>45470.38685185185</v>
      </c>
      <c r="U382">
        <f t="shared" si="112"/>
        <v>1</v>
      </c>
      <c r="V382" s="1">
        <f t="shared" si="113"/>
        <v>30</v>
      </c>
      <c r="W382" s="1" t="str">
        <f t="shared" si="100"/>
        <v>TRUE</v>
      </c>
      <c r="X382" s="14" t="str">
        <f t="shared" si="101"/>
        <v/>
      </c>
      <c r="Y382" s="14" t="str">
        <f t="shared" si="114"/>
        <v/>
      </c>
      <c r="Z382" s="17" t="str">
        <f t="shared" si="115"/>
        <v/>
      </c>
      <c r="AA382" s="18" t="str">
        <f t="shared" si="102"/>
        <v>RUN</v>
      </c>
      <c r="AB382" s="18" t="str">
        <f t="shared" si="103"/>
        <v/>
      </c>
      <c r="AC382" s="18" t="str">
        <f>IF(AND(AA382="RUN",AA383=""),"",IF(AND(AA382="RUN",AA381="RUN"),"RUN",""))</f>
        <v>RUN</v>
      </c>
      <c r="AE382" s="18" t="str">
        <f t="shared" si="116"/>
        <v/>
      </c>
      <c r="AF382" t="str">
        <f>IF(AND(AA381="RUN",AA382=""),"IDLE START","")</f>
        <v/>
      </c>
      <c r="AG382" s="18" t="str">
        <f t="shared" si="97"/>
        <v/>
      </c>
      <c r="AH382" t="str">
        <f t="shared" si="98"/>
        <v/>
      </c>
      <c r="AI382" t="str">
        <f t="shared" si="104"/>
        <v/>
      </c>
      <c r="AJ382" t="str">
        <f t="shared" si="105"/>
        <v>PEDAL</v>
      </c>
      <c r="AK382" t="str">
        <f t="shared" si="106"/>
        <v/>
      </c>
      <c r="AL382" t="str">
        <f t="shared" si="107"/>
        <v/>
      </c>
      <c r="AM382" t="str">
        <f t="shared" si="108"/>
        <v/>
      </c>
      <c r="AN382" t="str">
        <f t="shared" si="109"/>
        <v/>
      </c>
      <c r="AO382" t="str">
        <f t="shared" si="110"/>
        <v/>
      </c>
      <c r="AP382" t="str">
        <f t="shared" si="111"/>
        <v/>
      </c>
      <c r="AQ382" t="str">
        <f t="shared" si="99"/>
        <v>PEDAL</v>
      </c>
    </row>
    <row r="383" spans="1:43" x14ac:dyDescent="0.25">
      <c r="A383">
        <v>10419</v>
      </c>
      <c r="B383" s="1">
        <v>867488060855003</v>
      </c>
      <c r="C383" s="1">
        <v>1719490654</v>
      </c>
      <c r="D383">
        <v>-23.612376000000001</v>
      </c>
      <c r="E383">
        <v>-46.932614999999998</v>
      </c>
      <c r="F383">
        <v>859</v>
      </c>
      <c r="G383">
        <v>247</v>
      </c>
      <c r="H383">
        <v>15.8</v>
      </c>
      <c r="I383">
        <v>1</v>
      </c>
      <c r="J383">
        <v>1</v>
      </c>
      <c r="K383">
        <v>164100</v>
      </c>
      <c r="L383">
        <v>0</v>
      </c>
      <c r="M383" t="s">
        <v>19</v>
      </c>
      <c r="N383">
        <v>10</v>
      </c>
      <c r="O383">
        <v>0</v>
      </c>
      <c r="P383">
        <v>0</v>
      </c>
      <c r="Q383">
        <v>0</v>
      </c>
      <c r="R383">
        <v>0</v>
      </c>
      <c r="S383" s="4">
        <v>45470.387199074074</v>
      </c>
      <c r="T383" s="6">
        <v>45470.387199074074</v>
      </c>
      <c r="U383">
        <f t="shared" si="112"/>
        <v>1</v>
      </c>
      <c r="V383" s="1">
        <f t="shared" si="113"/>
        <v>30</v>
      </c>
      <c r="W383" s="1" t="str">
        <f t="shared" si="100"/>
        <v>TRUE</v>
      </c>
      <c r="X383" s="14" t="str">
        <f t="shared" si="101"/>
        <v/>
      </c>
      <c r="Y383" s="14" t="str">
        <f t="shared" si="114"/>
        <v/>
      </c>
      <c r="Z383" s="17" t="str">
        <f t="shared" si="115"/>
        <v/>
      </c>
      <c r="AA383" s="18" t="str">
        <f t="shared" si="102"/>
        <v>RUN</v>
      </c>
      <c r="AB383" s="18" t="str">
        <f t="shared" si="103"/>
        <v/>
      </c>
      <c r="AC383" s="18" t="str">
        <f>IF(AND(AA383="RUN",AA384=""),"",IF(AND(AA383="RUN",AA382="RUN"),"RUN",""))</f>
        <v>RUN</v>
      </c>
      <c r="AE383" s="18" t="str">
        <f t="shared" si="116"/>
        <v/>
      </c>
      <c r="AF383" t="str">
        <f>IF(AND(AA382="RUN",AA383=""),"IDLE START","")</f>
        <v/>
      </c>
      <c r="AG383" s="18" t="str">
        <f t="shared" si="97"/>
        <v/>
      </c>
      <c r="AH383" t="str">
        <f t="shared" si="98"/>
        <v/>
      </c>
      <c r="AI383" t="str">
        <f t="shared" si="104"/>
        <v/>
      </c>
      <c r="AJ383" t="str">
        <f t="shared" si="105"/>
        <v>PEDAL</v>
      </c>
      <c r="AK383" t="str">
        <f t="shared" si="106"/>
        <v/>
      </c>
      <c r="AL383" t="str">
        <f t="shared" si="107"/>
        <v/>
      </c>
      <c r="AM383" t="str">
        <f t="shared" si="108"/>
        <v/>
      </c>
      <c r="AN383" t="str">
        <f t="shared" si="109"/>
        <v/>
      </c>
      <c r="AO383" t="str">
        <f t="shared" si="110"/>
        <v/>
      </c>
      <c r="AP383" t="str">
        <f t="shared" si="111"/>
        <v/>
      </c>
      <c r="AQ383" t="str">
        <f t="shared" si="99"/>
        <v>PEDAL</v>
      </c>
    </row>
    <row r="384" spans="1:43" x14ac:dyDescent="0.25">
      <c r="A384">
        <v>10420</v>
      </c>
      <c r="B384" s="1">
        <v>867488060855003</v>
      </c>
      <c r="C384" s="1">
        <v>1719490684</v>
      </c>
      <c r="D384">
        <v>-23.613115000000001</v>
      </c>
      <c r="E384">
        <v>-46.934274000000002</v>
      </c>
      <c r="F384">
        <v>870</v>
      </c>
      <c r="G384">
        <v>229</v>
      </c>
      <c r="H384">
        <v>32.700000000000003</v>
      </c>
      <c r="I384">
        <v>1</v>
      </c>
      <c r="J384">
        <v>1</v>
      </c>
      <c r="K384">
        <v>164300</v>
      </c>
      <c r="L384">
        <v>0</v>
      </c>
      <c r="M384" t="s">
        <v>19</v>
      </c>
      <c r="N384">
        <v>10</v>
      </c>
      <c r="O384">
        <v>0</v>
      </c>
      <c r="P384">
        <v>0</v>
      </c>
      <c r="Q384">
        <v>0</v>
      </c>
      <c r="R384">
        <v>0</v>
      </c>
      <c r="S384" s="4">
        <v>45470.387546296297</v>
      </c>
      <c r="T384" s="6">
        <v>45470.387546296297</v>
      </c>
      <c r="U384">
        <f t="shared" si="112"/>
        <v>1</v>
      </c>
      <c r="V384" s="1">
        <f t="shared" si="113"/>
        <v>30</v>
      </c>
      <c r="W384" s="1" t="str">
        <f t="shared" si="100"/>
        <v>TRUE</v>
      </c>
      <c r="X384" s="14" t="str">
        <f t="shared" si="101"/>
        <v/>
      </c>
      <c r="Y384" s="14" t="str">
        <f t="shared" si="114"/>
        <v/>
      </c>
      <c r="Z384" s="17" t="str">
        <f t="shared" si="115"/>
        <v/>
      </c>
      <c r="AA384" s="18" t="str">
        <f t="shared" si="102"/>
        <v>RUN</v>
      </c>
      <c r="AB384" s="18" t="str">
        <f t="shared" si="103"/>
        <v/>
      </c>
      <c r="AC384" s="18" t="str">
        <f>IF(AND(AA384="RUN",AA385=""),"",IF(AND(AA384="RUN",AA383="RUN"),"RUN",""))</f>
        <v>RUN</v>
      </c>
      <c r="AE384" s="18" t="str">
        <f t="shared" si="116"/>
        <v/>
      </c>
      <c r="AF384" t="str">
        <f>IF(AND(AA383="RUN",AA384=""),"IDLE START","")</f>
        <v/>
      </c>
      <c r="AG384" s="18" t="str">
        <f t="shared" si="97"/>
        <v/>
      </c>
      <c r="AH384" t="str">
        <f t="shared" si="98"/>
        <v/>
      </c>
      <c r="AI384" t="str">
        <f t="shared" si="104"/>
        <v/>
      </c>
      <c r="AJ384" t="str">
        <f t="shared" si="105"/>
        <v>PEDAL</v>
      </c>
      <c r="AK384" t="str">
        <f t="shared" si="106"/>
        <v/>
      </c>
      <c r="AL384" t="str">
        <f t="shared" si="107"/>
        <v/>
      </c>
      <c r="AM384" t="str">
        <f t="shared" si="108"/>
        <v/>
      </c>
      <c r="AN384" t="str">
        <f t="shared" si="109"/>
        <v/>
      </c>
      <c r="AO384" t="str">
        <f t="shared" si="110"/>
        <v/>
      </c>
      <c r="AP384" t="str">
        <f t="shared" si="111"/>
        <v/>
      </c>
      <c r="AQ384" t="str">
        <f t="shared" si="99"/>
        <v>PEDAL</v>
      </c>
    </row>
    <row r="385" spans="1:43" x14ac:dyDescent="0.25">
      <c r="A385">
        <v>10421</v>
      </c>
      <c r="B385" s="1">
        <v>867488060855003</v>
      </c>
      <c r="C385" s="1">
        <v>1719490714</v>
      </c>
      <c r="D385">
        <v>-23.614825</v>
      </c>
      <c r="E385">
        <v>-46.936143999999999</v>
      </c>
      <c r="F385">
        <v>849</v>
      </c>
      <c r="G385">
        <v>214</v>
      </c>
      <c r="H385">
        <v>12.7</v>
      </c>
      <c r="I385">
        <v>1</v>
      </c>
      <c r="J385">
        <v>1</v>
      </c>
      <c r="K385">
        <v>164600</v>
      </c>
      <c r="L385">
        <v>0</v>
      </c>
      <c r="M385" t="s">
        <v>19</v>
      </c>
      <c r="N385">
        <v>10</v>
      </c>
      <c r="O385">
        <v>0</v>
      </c>
      <c r="P385">
        <v>0</v>
      </c>
      <c r="Q385">
        <v>0</v>
      </c>
      <c r="R385">
        <v>0</v>
      </c>
      <c r="S385" s="4">
        <v>45470.38789351852</v>
      </c>
      <c r="T385" s="6">
        <v>45470.38789351852</v>
      </c>
      <c r="U385">
        <f t="shared" si="112"/>
        <v>1</v>
      </c>
      <c r="V385" s="1">
        <f t="shared" si="113"/>
        <v>30</v>
      </c>
      <c r="W385" s="1" t="str">
        <f t="shared" si="100"/>
        <v>TRUE</v>
      </c>
      <c r="X385" s="14" t="str">
        <f t="shared" si="101"/>
        <v/>
      </c>
      <c r="Y385" s="14" t="str">
        <f t="shared" si="114"/>
        <v/>
      </c>
      <c r="Z385" s="17" t="str">
        <f t="shared" si="115"/>
        <v/>
      </c>
      <c r="AA385" s="18" t="str">
        <f t="shared" si="102"/>
        <v>RUN</v>
      </c>
      <c r="AB385" s="18" t="str">
        <f t="shared" si="103"/>
        <v/>
      </c>
      <c r="AC385" s="18" t="str">
        <f>IF(AND(AA385="RUN",AA386=""),"",IF(AND(AA385="RUN",AA384="RUN"),"RUN",""))</f>
        <v>RUN</v>
      </c>
      <c r="AE385" s="18" t="str">
        <f t="shared" si="116"/>
        <v/>
      </c>
      <c r="AF385" t="str">
        <f>IF(AND(AA384="RUN",AA385=""),"IDLE START","")</f>
        <v/>
      </c>
      <c r="AG385" s="18" t="str">
        <f t="shared" si="97"/>
        <v/>
      </c>
      <c r="AH385" t="str">
        <f t="shared" si="98"/>
        <v/>
      </c>
      <c r="AI385" t="str">
        <f t="shared" si="104"/>
        <v/>
      </c>
      <c r="AJ385" t="str">
        <f t="shared" si="105"/>
        <v>PEDAL</v>
      </c>
      <c r="AK385" t="str">
        <f t="shared" si="106"/>
        <v/>
      </c>
      <c r="AL385" t="str">
        <f t="shared" si="107"/>
        <v/>
      </c>
      <c r="AM385" t="str">
        <f t="shared" si="108"/>
        <v/>
      </c>
      <c r="AN385" t="str">
        <f t="shared" si="109"/>
        <v/>
      </c>
      <c r="AO385" t="str">
        <f t="shared" si="110"/>
        <v/>
      </c>
      <c r="AP385" t="str">
        <f t="shared" si="111"/>
        <v/>
      </c>
      <c r="AQ385" t="str">
        <f t="shared" si="99"/>
        <v>PEDAL</v>
      </c>
    </row>
    <row r="386" spans="1:43" x14ac:dyDescent="0.25">
      <c r="A386">
        <v>10422</v>
      </c>
      <c r="B386" s="1">
        <v>867488060855003</v>
      </c>
      <c r="C386" s="1">
        <v>1719490744</v>
      </c>
      <c r="D386">
        <v>-23.613977999999999</v>
      </c>
      <c r="E386">
        <v>-46.935867000000002</v>
      </c>
      <c r="F386">
        <v>864</v>
      </c>
      <c r="G386">
        <v>67</v>
      </c>
      <c r="H386">
        <v>19.600000000000001</v>
      </c>
      <c r="I386">
        <v>1</v>
      </c>
      <c r="J386">
        <v>1</v>
      </c>
      <c r="K386">
        <v>164700</v>
      </c>
      <c r="L386">
        <v>0</v>
      </c>
      <c r="M386" t="s">
        <v>19</v>
      </c>
      <c r="N386">
        <v>10</v>
      </c>
      <c r="O386">
        <v>0</v>
      </c>
      <c r="P386">
        <v>0</v>
      </c>
      <c r="Q386">
        <v>0</v>
      </c>
      <c r="R386">
        <v>0</v>
      </c>
      <c r="S386" s="4">
        <v>45470.388240740744</v>
      </c>
      <c r="T386" s="6">
        <v>45470.388240740744</v>
      </c>
      <c r="U386">
        <f t="shared" si="112"/>
        <v>1</v>
      </c>
      <c r="V386" s="1">
        <f t="shared" si="113"/>
        <v>30</v>
      </c>
      <c r="W386" s="1" t="str">
        <f t="shared" si="100"/>
        <v>TRUE</v>
      </c>
      <c r="X386" s="14" t="str">
        <f t="shared" si="101"/>
        <v/>
      </c>
      <c r="Y386" s="14" t="str">
        <f t="shared" si="114"/>
        <v/>
      </c>
      <c r="Z386" s="17" t="str">
        <f t="shared" si="115"/>
        <v/>
      </c>
      <c r="AA386" s="18" t="str">
        <f t="shared" si="102"/>
        <v>RUN</v>
      </c>
      <c r="AB386" s="18" t="str">
        <f t="shared" si="103"/>
        <v/>
      </c>
      <c r="AC386" s="18" t="str">
        <f>IF(AND(AA386="RUN",AA387=""),"",IF(AND(AA386="RUN",AA385="RUN"),"RUN",""))</f>
        <v>RUN</v>
      </c>
      <c r="AE386" s="18" t="str">
        <f t="shared" si="116"/>
        <v/>
      </c>
      <c r="AF386" t="str">
        <f>IF(AND(AA385="RUN",AA386=""),"IDLE START","")</f>
        <v/>
      </c>
      <c r="AG386" s="18" t="str">
        <f t="shared" ref="AG386:AG394" si="117">IF(AND(AA385="RUN",AA386=""),"",IF(AND(AA386="",AA387=""),"IDLE",""))</f>
        <v/>
      </c>
      <c r="AH386" t="str">
        <f t="shared" ref="AH386:AH449" si="118">IF(AND(AA386="",AA387="RUN"),"IDLE FINISH","")</f>
        <v/>
      </c>
      <c r="AI386" t="str">
        <f t="shared" si="104"/>
        <v/>
      </c>
      <c r="AJ386" t="str">
        <f t="shared" si="105"/>
        <v>PEDAL</v>
      </c>
      <c r="AK386" t="str">
        <f t="shared" si="106"/>
        <v/>
      </c>
      <c r="AL386" t="str">
        <f t="shared" si="107"/>
        <v/>
      </c>
      <c r="AM386" t="str">
        <f t="shared" si="108"/>
        <v/>
      </c>
      <c r="AN386" t="str">
        <f t="shared" si="109"/>
        <v/>
      </c>
      <c r="AO386" t="str">
        <f t="shared" si="110"/>
        <v/>
      </c>
      <c r="AP386" t="str">
        <f t="shared" si="111"/>
        <v/>
      </c>
      <c r="AQ386" t="str">
        <f t="shared" ref="AQ386:AQ449" si="119">CONCATENATE(AB386,AE386,AF386,AH386,IF(AI386="",AG386,""),AI386,AJ386,AK386,AL386,AM386,AN386,AO386,AP386)</f>
        <v>PEDAL</v>
      </c>
    </row>
    <row r="387" spans="1:43" x14ac:dyDescent="0.25">
      <c r="A387">
        <v>10423</v>
      </c>
      <c r="B387" s="1">
        <v>867488060855003</v>
      </c>
      <c r="C387" s="1">
        <v>1719490774</v>
      </c>
      <c r="D387">
        <v>-23.613318</v>
      </c>
      <c r="E387">
        <v>-46.936194</v>
      </c>
      <c r="F387">
        <v>859</v>
      </c>
      <c r="G387">
        <v>307</v>
      </c>
      <c r="H387">
        <v>17.100000000000001</v>
      </c>
      <c r="I387">
        <v>1</v>
      </c>
      <c r="J387">
        <v>1</v>
      </c>
      <c r="K387">
        <v>164700</v>
      </c>
      <c r="L387">
        <v>0</v>
      </c>
      <c r="M387" t="s">
        <v>19</v>
      </c>
      <c r="N387">
        <v>10</v>
      </c>
      <c r="O387">
        <v>0</v>
      </c>
      <c r="P387">
        <v>0</v>
      </c>
      <c r="Q387">
        <v>0</v>
      </c>
      <c r="R387">
        <v>0</v>
      </c>
      <c r="S387" s="4">
        <v>45470.38858796296</v>
      </c>
      <c r="T387" s="6">
        <v>45470.38858796296</v>
      </c>
      <c r="U387">
        <f t="shared" si="112"/>
        <v>1</v>
      </c>
      <c r="V387" s="1">
        <f t="shared" si="113"/>
        <v>30</v>
      </c>
      <c r="W387" s="1" t="str">
        <f t="shared" ref="W387:W450" si="120">IF(V387&lt;=300,"TRUE","")</f>
        <v>TRUE</v>
      </c>
      <c r="X387" s="14" t="str">
        <f t="shared" ref="X387:X450" si="121">IF(AND(V385&gt;=300,V386&lt;300),"TRUE","")</f>
        <v/>
      </c>
      <c r="Y387" s="14" t="str">
        <f t="shared" si="114"/>
        <v/>
      </c>
      <c r="Z387" s="17" t="str">
        <f t="shared" si="115"/>
        <v/>
      </c>
      <c r="AA387" s="18" t="str">
        <f t="shared" ref="AA387:AA450" si="122">IF(AND(V386&lt;=300,V387&lt;=300),"RUN","")</f>
        <v>RUN</v>
      </c>
      <c r="AB387" s="18" t="str">
        <f>IF(AND(AA387="RUN",AA386=""),"RUN START","")</f>
        <v/>
      </c>
      <c r="AC387" s="18" t="str">
        <f>IF(AND(AA387="RUN",AA388=""),"",IF(AND(AA387="RUN",AA386="RUN"),"RUN",""))</f>
        <v>RUN</v>
      </c>
      <c r="AE387" s="18" t="str">
        <f t="shared" si="116"/>
        <v/>
      </c>
      <c r="AF387" t="str">
        <f>IF(AND(AA386="RUN",AA387=""),"IDLE START","")</f>
        <v/>
      </c>
      <c r="AG387" s="18" t="str">
        <f t="shared" si="117"/>
        <v/>
      </c>
      <c r="AH387" t="str">
        <f t="shared" si="118"/>
        <v/>
      </c>
      <c r="AI387" t="str">
        <f t="shared" ref="AI387:AI450" si="123">IF(M387="GTIGN","IGNITION","")</f>
        <v/>
      </c>
      <c r="AJ387" t="str">
        <f t="shared" ref="AJ387:AJ450" si="124">IF(AND($AC387="RUN",$N387=10),"PEDAL","")</f>
        <v>PEDAL</v>
      </c>
      <c r="AK387" t="str">
        <f t="shared" ref="AK387:AK450" si="125">IF(AND($AC387="RUN",$N387=46),"FAST_ACCELERATION","")</f>
        <v/>
      </c>
      <c r="AL387" t="str">
        <f t="shared" ref="AL387:AL450" si="126">IF(AND($AC387="RUN",$N387=47),"HARSH_BRAKE","")</f>
        <v/>
      </c>
      <c r="AM387" t="str">
        <f t="shared" ref="AM387:AM450" si="127">IF(AND($AC387="RUN",$N387=48),"HARSH_TURN","")</f>
        <v/>
      </c>
      <c r="AN387" t="str">
        <f t="shared" ref="AN387:AN450" si="128">IF(AND($AC387="RUN",$N387=36),"HARSH_BREAK_AND_TURN","")</f>
        <v/>
      </c>
      <c r="AO387" t="str">
        <f t="shared" ref="AO387:AO450" si="129">IF(AND($AC387="RUN",$N387=37),"HARSH_ACCELERATION_AND_TURN","")</f>
        <v/>
      </c>
      <c r="AP387" t="str">
        <f t="shared" ref="AP387:AP450" si="130">IF(AND($AC387="RUN",$N387=38),"UNKNOWN","")</f>
        <v/>
      </c>
      <c r="AQ387" t="str">
        <f t="shared" si="119"/>
        <v>PEDAL</v>
      </c>
    </row>
    <row r="388" spans="1:43" x14ac:dyDescent="0.25">
      <c r="A388">
        <v>10424</v>
      </c>
      <c r="B388" s="1">
        <v>867488060855003</v>
      </c>
      <c r="C388" s="1">
        <v>1719490804</v>
      </c>
      <c r="D388">
        <v>-23.612704999999998</v>
      </c>
      <c r="E388">
        <v>-46.937798999999998</v>
      </c>
      <c r="F388">
        <v>865</v>
      </c>
      <c r="G388">
        <v>264</v>
      </c>
      <c r="H388">
        <v>24.2</v>
      </c>
      <c r="I388">
        <v>1</v>
      </c>
      <c r="J388">
        <v>1</v>
      </c>
      <c r="K388">
        <v>164900</v>
      </c>
      <c r="L388">
        <v>0</v>
      </c>
      <c r="M388" t="s">
        <v>19</v>
      </c>
      <c r="N388">
        <v>10</v>
      </c>
      <c r="O388">
        <v>0</v>
      </c>
      <c r="P388">
        <v>0</v>
      </c>
      <c r="Q388">
        <v>0</v>
      </c>
      <c r="R388">
        <v>0</v>
      </c>
      <c r="S388" s="4">
        <v>45470.388935185183</v>
      </c>
      <c r="T388" s="6">
        <v>45470.388935185183</v>
      </c>
      <c r="U388">
        <f t="shared" ref="U388:U451" si="131">IF(OR(X388="TRUE",Y388="TRUE"),U387+1,U387)</f>
        <v>1</v>
      </c>
      <c r="V388" s="1">
        <f t="shared" ref="V388:V451" si="132">C388-C387</f>
        <v>30</v>
      </c>
      <c r="W388" s="1" t="str">
        <f t="shared" si="120"/>
        <v>TRUE</v>
      </c>
      <c r="X388" s="14" t="str">
        <f t="shared" si="121"/>
        <v/>
      </c>
      <c r="Y388" s="14" t="str">
        <f t="shared" ref="Y388:Y451" si="133">IF(AND(V388&gt;=300,V387&lt;300),"TRUE","")</f>
        <v/>
      </c>
      <c r="Z388" s="17" t="str">
        <f t="shared" ref="Z388:Z451" si="134">IF(U387&lt;&gt;U388,A388,"")</f>
        <v/>
      </c>
      <c r="AA388" s="18" t="str">
        <f t="shared" si="122"/>
        <v>RUN</v>
      </c>
      <c r="AB388" s="18" t="str">
        <f>IF(AND(AA388="RUN",AA387=""),"RUN START","")</f>
        <v/>
      </c>
      <c r="AC388" s="18" t="str">
        <f>IF(AND(AA388="RUN",AA389=""),"",IF(AND(AA388="RUN",AA387="RUN"),"RUN",""))</f>
        <v>RUN</v>
      </c>
      <c r="AE388" s="18" t="str">
        <f t="shared" si="116"/>
        <v/>
      </c>
      <c r="AF388" t="str">
        <f>IF(AND(AA387="RUN",AA388=""),"IDLE START","")</f>
        <v/>
      </c>
      <c r="AG388" s="18" t="str">
        <f t="shared" si="117"/>
        <v/>
      </c>
      <c r="AH388" t="str">
        <f t="shared" si="118"/>
        <v/>
      </c>
      <c r="AI388" t="str">
        <f t="shared" si="123"/>
        <v/>
      </c>
      <c r="AJ388" t="str">
        <f t="shared" si="124"/>
        <v>PEDAL</v>
      </c>
      <c r="AK388" t="str">
        <f t="shared" si="125"/>
        <v/>
      </c>
      <c r="AL388" t="str">
        <f t="shared" si="126"/>
        <v/>
      </c>
      <c r="AM388" t="str">
        <f t="shared" si="127"/>
        <v/>
      </c>
      <c r="AN388" t="str">
        <f t="shared" si="128"/>
        <v/>
      </c>
      <c r="AO388" t="str">
        <f t="shared" si="129"/>
        <v/>
      </c>
      <c r="AP388" t="str">
        <f t="shared" si="130"/>
        <v/>
      </c>
      <c r="AQ388" t="str">
        <f t="shared" si="119"/>
        <v>PEDAL</v>
      </c>
    </row>
    <row r="389" spans="1:43" x14ac:dyDescent="0.25">
      <c r="A389">
        <v>10425</v>
      </c>
      <c r="B389" s="1">
        <v>867488060855003</v>
      </c>
      <c r="C389" s="1">
        <v>1719490834</v>
      </c>
      <c r="D389">
        <v>-23.613264000000001</v>
      </c>
      <c r="E389">
        <v>-46.939580999999997</v>
      </c>
      <c r="F389">
        <v>865</v>
      </c>
      <c r="G389">
        <v>241</v>
      </c>
      <c r="H389">
        <v>12.3</v>
      </c>
      <c r="I389">
        <v>1</v>
      </c>
      <c r="J389">
        <v>1</v>
      </c>
      <c r="K389">
        <v>165100</v>
      </c>
      <c r="L389">
        <v>0</v>
      </c>
      <c r="M389" t="s">
        <v>19</v>
      </c>
      <c r="N389">
        <v>10</v>
      </c>
      <c r="O389">
        <v>0</v>
      </c>
      <c r="P389">
        <v>0</v>
      </c>
      <c r="Q389">
        <v>0</v>
      </c>
      <c r="R389">
        <v>0</v>
      </c>
      <c r="S389" s="4">
        <v>45470.389282407406</v>
      </c>
      <c r="T389" s="6">
        <v>45470.389282407406</v>
      </c>
      <c r="U389">
        <f t="shared" si="131"/>
        <v>1</v>
      </c>
      <c r="V389" s="1">
        <f t="shared" si="132"/>
        <v>30</v>
      </c>
      <c r="W389" s="1" t="str">
        <f t="shared" si="120"/>
        <v>TRUE</v>
      </c>
      <c r="X389" s="14" t="str">
        <f t="shared" si="121"/>
        <v/>
      </c>
      <c r="Y389" s="14" t="str">
        <f t="shared" si="133"/>
        <v/>
      </c>
      <c r="Z389" s="17" t="str">
        <f t="shared" si="134"/>
        <v/>
      </c>
      <c r="AA389" s="18" t="str">
        <f t="shared" si="122"/>
        <v>RUN</v>
      </c>
      <c r="AB389" s="18" t="str">
        <f>IF(AND(AA389="RUN",AA388=""),"RUN START","")</f>
        <v/>
      </c>
      <c r="AC389" s="18" t="str">
        <f>IF(AND(AA389="RUN",AA390=""),"",IF(AND(AA389="RUN",AA388="RUN"),"RUN",""))</f>
        <v>RUN</v>
      </c>
      <c r="AE389" s="18" t="str">
        <f t="shared" si="116"/>
        <v/>
      </c>
      <c r="AF389" t="str">
        <f>IF(AND(AA388="RUN",AA389=""),"IDLE START","")</f>
        <v/>
      </c>
      <c r="AG389" s="18" t="str">
        <f t="shared" si="117"/>
        <v/>
      </c>
      <c r="AH389" t="str">
        <f t="shared" si="118"/>
        <v/>
      </c>
      <c r="AI389" t="str">
        <f t="shared" si="123"/>
        <v/>
      </c>
      <c r="AJ389" t="str">
        <f t="shared" si="124"/>
        <v>PEDAL</v>
      </c>
      <c r="AK389" t="str">
        <f t="shared" si="125"/>
        <v/>
      </c>
      <c r="AL389" t="str">
        <f t="shared" si="126"/>
        <v/>
      </c>
      <c r="AM389" t="str">
        <f t="shared" si="127"/>
        <v/>
      </c>
      <c r="AN389" t="str">
        <f t="shared" si="128"/>
        <v/>
      </c>
      <c r="AO389" t="str">
        <f t="shared" si="129"/>
        <v/>
      </c>
      <c r="AP389" t="str">
        <f t="shared" si="130"/>
        <v/>
      </c>
      <c r="AQ389" t="str">
        <f t="shared" si="119"/>
        <v>PEDAL</v>
      </c>
    </row>
    <row r="390" spans="1:43" x14ac:dyDescent="0.25">
      <c r="A390">
        <v>10426</v>
      </c>
      <c r="B390" s="1">
        <v>867488060855003</v>
      </c>
      <c r="C390" s="1">
        <v>1719490864</v>
      </c>
      <c r="D390">
        <v>-23.613864</v>
      </c>
      <c r="E390">
        <v>-46.939549</v>
      </c>
      <c r="F390">
        <v>853</v>
      </c>
      <c r="G390">
        <v>94</v>
      </c>
      <c r="H390">
        <v>11.6</v>
      </c>
      <c r="I390">
        <v>1</v>
      </c>
      <c r="J390">
        <v>1</v>
      </c>
      <c r="K390">
        <v>165300</v>
      </c>
      <c r="L390">
        <v>0</v>
      </c>
      <c r="M390" t="s">
        <v>19</v>
      </c>
      <c r="N390">
        <v>10</v>
      </c>
      <c r="O390">
        <v>0</v>
      </c>
      <c r="P390">
        <v>0</v>
      </c>
      <c r="Q390">
        <v>0</v>
      </c>
      <c r="R390">
        <v>0</v>
      </c>
      <c r="S390" s="4">
        <v>45470.38962962963</v>
      </c>
      <c r="T390" s="6">
        <v>45470.38962962963</v>
      </c>
      <c r="U390">
        <f t="shared" si="131"/>
        <v>1</v>
      </c>
      <c r="V390" s="1">
        <f t="shared" si="132"/>
        <v>30</v>
      </c>
      <c r="W390" s="1" t="str">
        <f t="shared" si="120"/>
        <v>TRUE</v>
      </c>
      <c r="X390" s="14" t="str">
        <f t="shared" si="121"/>
        <v/>
      </c>
      <c r="Y390" s="14" t="str">
        <f t="shared" si="133"/>
        <v/>
      </c>
      <c r="Z390" s="17" t="str">
        <f t="shared" si="134"/>
        <v/>
      </c>
      <c r="AA390" s="18" t="str">
        <f t="shared" si="122"/>
        <v>RUN</v>
      </c>
      <c r="AB390" s="18" t="str">
        <f>IF(AND(AA390="RUN",AA389=""),"RUN START","")</f>
        <v/>
      </c>
      <c r="AC390" s="18" t="str">
        <f>IF(AND(AA390="RUN",AA391=""),"",IF(AND(AA390="RUN",AA389="RUN"),"RUN",""))</f>
        <v>RUN</v>
      </c>
      <c r="AE390" s="18" t="str">
        <f>IF(AND(AC389="RUN",AC390=""),"RUN FINISH","")</f>
        <v/>
      </c>
      <c r="AF390" t="str">
        <f>IF(AND(AA389="RUN",AA390=""),"IDLE START","")</f>
        <v/>
      </c>
      <c r="AG390" s="18" t="str">
        <f t="shared" si="117"/>
        <v/>
      </c>
      <c r="AH390" t="str">
        <f t="shared" si="118"/>
        <v/>
      </c>
      <c r="AI390" t="str">
        <f t="shared" si="123"/>
        <v/>
      </c>
      <c r="AJ390" t="str">
        <f t="shared" si="124"/>
        <v>PEDAL</v>
      </c>
      <c r="AK390" t="str">
        <f t="shared" si="125"/>
        <v/>
      </c>
      <c r="AL390" t="str">
        <f t="shared" si="126"/>
        <v/>
      </c>
      <c r="AM390" t="str">
        <f t="shared" si="127"/>
        <v/>
      </c>
      <c r="AN390" t="str">
        <f t="shared" si="128"/>
        <v/>
      </c>
      <c r="AO390" t="str">
        <f t="shared" si="129"/>
        <v/>
      </c>
      <c r="AP390" t="str">
        <f t="shared" si="130"/>
        <v/>
      </c>
      <c r="AQ390" t="str">
        <f t="shared" si="119"/>
        <v>PEDAL</v>
      </c>
    </row>
    <row r="391" spans="1:43" s="20" customFormat="1" x14ac:dyDescent="0.25">
      <c r="A391" s="20">
        <v>10428</v>
      </c>
      <c r="B391" s="21">
        <v>867488060855003</v>
      </c>
      <c r="C391" s="21">
        <v>1719490971</v>
      </c>
      <c r="D391" s="20">
        <v>-23.613876999999999</v>
      </c>
      <c r="E391" s="20">
        <v>-46.939422</v>
      </c>
      <c r="F391" s="20">
        <v>853</v>
      </c>
      <c r="G391" s="20">
        <v>94</v>
      </c>
      <c r="H391" s="20">
        <v>0</v>
      </c>
      <c r="I391" s="20">
        <v>1</v>
      </c>
      <c r="J391" s="20">
        <v>1</v>
      </c>
      <c r="K391" s="20">
        <v>165300</v>
      </c>
      <c r="L391" s="20">
        <v>0</v>
      </c>
      <c r="M391" s="20" t="s">
        <v>22</v>
      </c>
      <c r="N391" s="20">
        <v>0</v>
      </c>
      <c r="O391" s="20">
        <v>0</v>
      </c>
      <c r="P391" s="20">
        <v>0</v>
      </c>
      <c r="Q391" s="20">
        <v>0</v>
      </c>
      <c r="R391" s="20">
        <v>0</v>
      </c>
      <c r="S391" s="22">
        <v>45470.390868055554</v>
      </c>
      <c r="T391" s="23">
        <v>45470.390868055554</v>
      </c>
      <c r="U391" s="20">
        <f t="shared" si="131"/>
        <v>1</v>
      </c>
      <c r="V391" s="21">
        <f t="shared" si="132"/>
        <v>107</v>
      </c>
      <c r="W391" s="21" t="str">
        <f t="shared" si="120"/>
        <v>TRUE</v>
      </c>
      <c r="X391" s="21" t="str">
        <f t="shared" si="121"/>
        <v/>
      </c>
      <c r="Y391" s="21" t="str">
        <f t="shared" si="133"/>
        <v/>
      </c>
      <c r="Z391" s="24" t="str">
        <f t="shared" si="134"/>
        <v/>
      </c>
      <c r="AA391" s="24" t="str">
        <f t="shared" si="122"/>
        <v>RUN</v>
      </c>
      <c r="AB391" s="24" t="str">
        <f>IF(AND(AA391="RUN",AA390=""),"RUN START","")</f>
        <v/>
      </c>
      <c r="AC391" s="24" t="str">
        <f>IF(AND(AA391="RUN",AA392=""),"",IF(AND(AA391="RUN",AA390="RUN"),"RUN",""))</f>
        <v>RUN</v>
      </c>
      <c r="AD391" s="24"/>
      <c r="AE391" s="24" t="str">
        <f>IF(AND(AC390="RUN",AC391=""),"RUN FINISH","")</f>
        <v/>
      </c>
      <c r="AF391" s="20" t="str">
        <f>IF(AND(AA390="RUN",AA391=""),"IDLE START","")</f>
        <v/>
      </c>
      <c r="AG391" s="24" t="str">
        <f t="shared" si="117"/>
        <v/>
      </c>
      <c r="AH391" s="20" t="str">
        <f t="shared" si="118"/>
        <v/>
      </c>
      <c r="AI391" t="str">
        <f t="shared" si="123"/>
        <v>IGNITION</v>
      </c>
      <c r="AJ391" t="str">
        <f t="shared" si="124"/>
        <v/>
      </c>
      <c r="AK391" t="str">
        <f t="shared" si="125"/>
        <v/>
      </c>
      <c r="AL391" t="str">
        <f t="shared" si="126"/>
        <v/>
      </c>
      <c r="AM391" t="str">
        <f t="shared" si="127"/>
        <v/>
      </c>
      <c r="AN391" t="str">
        <f t="shared" si="128"/>
        <v/>
      </c>
      <c r="AO391" t="str">
        <f t="shared" si="129"/>
        <v/>
      </c>
      <c r="AP391" t="str">
        <f t="shared" si="130"/>
        <v/>
      </c>
      <c r="AQ391" t="str">
        <f t="shared" si="119"/>
        <v>IGNITION</v>
      </c>
    </row>
    <row r="392" spans="1:43" s="8" customFormat="1" x14ac:dyDescent="0.25">
      <c r="A392" s="8">
        <v>10429</v>
      </c>
      <c r="B392" s="9">
        <v>867488060855003</v>
      </c>
      <c r="C392" s="9">
        <v>1719490972</v>
      </c>
      <c r="D392" s="8">
        <v>-23.613876999999999</v>
      </c>
      <c r="E392" s="8">
        <v>-46.939422</v>
      </c>
      <c r="F392" s="8">
        <v>853</v>
      </c>
      <c r="G392" s="8">
        <v>94</v>
      </c>
      <c r="H392" s="8">
        <v>0</v>
      </c>
      <c r="I392" s="8">
        <v>1</v>
      </c>
      <c r="J392" s="8">
        <v>1</v>
      </c>
      <c r="K392" s="8">
        <v>165300</v>
      </c>
      <c r="L392" s="8">
        <v>0</v>
      </c>
      <c r="M392" s="8" t="s">
        <v>19</v>
      </c>
      <c r="N392" s="8">
        <v>10</v>
      </c>
      <c r="O392" s="8">
        <v>0</v>
      </c>
      <c r="P392" s="8">
        <v>0</v>
      </c>
      <c r="Q392" s="8">
        <v>0</v>
      </c>
      <c r="R392" s="8">
        <v>0</v>
      </c>
      <c r="S392" s="10">
        <v>45470.390879629631</v>
      </c>
      <c r="T392" s="11">
        <v>45470.390879629631</v>
      </c>
      <c r="U392">
        <f t="shared" si="131"/>
        <v>1</v>
      </c>
      <c r="V392" s="1">
        <f t="shared" si="132"/>
        <v>1</v>
      </c>
      <c r="W392" s="1" t="str">
        <f t="shared" si="120"/>
        <v>TRUE</v>
      </c>
      <c r="X392" s="14" t="str">
        <f t="shared" si="121"/>
        <v/>
      </c>
      <c r="Y392" s="14" t="str">
        <f t="shared" si="133"/>
        <v/>
      </c>
      <c r="Z392" s="17" t="str">
        <f t="shared" si="134"/>
        <v/>
      </c>
      <c r="AA392" s="18" t="str">
        <f t="shared" si="122"/>
        <v>RUN</v>
      </c>
      <c r="AB392" s="18" t="str">
        <f>IF(AND(AA392="RUN",AA391=""),"RUN START","")</f>
        <v/>
      </c>
      <c r="AC392" s="18" t="str">
        <f>IF(AND(AA392="RUN",AA393=""),"",IF(AND(AA392="RUN",AA391="RUN"),"RUN",""))</f>
        <v>RUN</v>
      </c>
      <c r="AD392" s="18"/>
      <c r="AE392" s="18" t="str">
        <f>IF(AND(AC391="RUN",AC392=""),"RUN FINISH","")</f>
        <v/>
      </c>
      <c r="AF392" t="str">
        <f>IF(AND(AA391="RUN",AA392=""),"IDLE START","")</f>
        <v/>
      </c>
      <c r="AG392" s="18" t="str">
        <f t="shared" si="117"/>
        <v/>
      </c>
      <c r="AH392" t="str">
        <f t="shared" si="118"/>
        <v/>
      </c>
      <c r="AI392" t="str">
        <f t="shared" si="123"/>
        <v/>
      </c>
      <c r="AJ392" t="str">
        <f t="shared" si="124"/>
        <v>PEDAL</v>
      </c>
      <c r="AK392" t="str">
        <f t="shared" si="125"/>
        <v/>
      </c>
      <c r="AL392" t="str">
        <f t="shared" si="126"/>
        <v/>
      </c>
      <c r="AM392" t="str">
        <f t="shared" si="127"/>
        <v/>
      </c>
      <c r="AN392" t="str">
        <f t="shared" si="128"/>
        <v/>
      </c>
      <c r="AO392" t="str">
        <f t="shared" si="129"/>
        <v/>
      </c>
      <c r="AP392" t="str">
        <f t="shared" si="130"/>
        <v/>
      </c>
      <c r="AQ392" t="str">
        <f t="shared" si="119"/>
        <v>PEDAL</v>
      </c>
    </row>
    <row r="393" spans="1:43" x14ac:dyDescent="0.25">
      <c r="A393">
        <v>10432</v>
      </c>
      <c r="B393" s="1">
        <v>867488060855003</v>
      </c>
      <c r="C393" s="1">
        <v>1719491003</v>
      </c>
      <c r="D393">
        <v>-23.613879000000001</v>
      </c>
      <c r="E393">
        <v>-46.939424000000002</v>
      </c>
      <c r="F393">
        <v>854</v>
      </c>
      <c r="G393">
        <v>223</v>
      </c>
      <c r="H393">
        <v>0</v>
      </c>
      <c r="I393">
        <v>1</v>
      </c>
      <c r="J393">
        <v>1</v>
      </c>
      <c r="K393">
        <v>165300</v>
      </c>
      <c r="L393">
        <v>0</v>
      </c>
      <c r="M393" t="s">
        <v>19</v>
      </c>
      <c r="N393">
        <v>10</v>
      </c>
      <c r="O393">
        <v>0</v>
      </c>
      <c r="P393">
        <v>0</v>
      </c>
      <c r="Q393">
        <v>0</v>
      </c>
      <c r="R393">
        <v>0</v>
      </c>
      <c r="S393" s="4">
        <v>45470.391238425924</v>
      </c>
      <c r="T393" s="6">
        <v>45470.391238425924</v>
      </c>
      <c r="U393">
        <f t="shared" si="131"/>
        <v>1</v>
      </c>
      <c r="V393" s="1">
        <f t="shared" si="132"/>
        <v>31</v>
      </c>
      <c r="W393" s="1" t="str">
        <f t="shared" si="120"/>
        <v>TRUE</v>
      </c>
      <c r="X393" s="14" t="str">
        <f t="shared" si="121"/>
        <v/>
      </c>
      <c r="Y393" s="14" t="str">
        <f t="shared" si="133"/>
        <v/>
      </c>
      <c r="Z393" s="17" t="str">
        <f t="shared" si="134"/>
        <v/>
      </c>
      <c r="AA393" s="18" t="str">
        <f t="shared" si="122"/>
        <v>RUN</v>
      </c>
      <c r="AB393" s="18" t="str">
        <f>IF(AND(AA393="RUN",AA392=""),"RUN START","")</f>
        <v/>
      </c>
      <c r="AC393" s="18" t="str">
        <f>IF(AND(AA393="RUN",AA394=""),"",IF(AND(AA393="RUN",AA392="RUN"),"RUN",""))</f>
        <v>RUN</v>
      </c>
      <c r="AE393" s="18" t="str">
        <f>IF(AND(AC392="RUN",AC393=""),"RUN FINISH","")</f>
        <v/>
      </c>
      <c r="AF393" t="str">
        <f>IF(AND(AA392="RUN",AA393=""),"IDLE START","")</f>
        <v/>
      </c>
      <c r="AG393" s="18" t="str">
        <f t="shared" si="117"/>
        <v/>
      </c>
      <c r="AH393" t="str">
        <f t="shared" si="118"/>
        <v/>
      </c>
      <c r="AI393" t="str">
        <f t="shared" si="123"/>
        <v/>
      </c>
      <c r="AJ393" t="str">
        <f t="shared" si="124"/>
        <v>PEDAL</v>
      </c>
      <c r="AK393" t="str">
        <f t="shared" si="125"/>
        <v/>
      </c>
      <c r="AL393" t="str">
        <f t="shared" si="126"/>
        <v/>
      </c>
      <c r="AM393" t="str">
        <f t="shared" si="127"/>
        <v/>
      </c>
      <c r="AN393" t="str">
        <f t="shared" si="128"/>
        <v/>
      </c>
      <c r="AO393" t="str">
        <f t="shared" si="129"/>
        <v/>
      </c>
      <c r="AP393" t="str">
        <f t="shared" si="130"/>
        <v/>
      </c>
      <c r="AQ393" t="str">
        <f t="shared" si="119"/>
        <v>PEDAL</v>
      </c>
    </row>
    <row r="394" spans="1:43" s="2" customFormat="1" x14ac:dyDescent="0.25">
      <c r="A394" s="2">
        <v>10434</v>
      </c>
      <c r="B394" s="3">
        <v>867488060855003</v>
      </c>
      <c r="C394" s="3">
        <v>1719491017</v>
      </c>
      <c r="D394" s="2">
        <v>-23.613879000000001</v>
      </c>
      <c r="E394" s="2">
        <v>-46.939424000000002</v>
      </c>
      <c r="F394" s="2">
        <v>854</v>
      </c>
      <c r="G394" s="2">
        <v>223</v>
      </c>
      <c r="H394" s="2">
        <v>0</v>
      </c>
      <c r="I394" s="2">
        <v>1</v>
      </c>
      <c r="J394" s="2">
        <v>0</v>
      </c>
      <c r="K394" s="2">
        <v>165300</v>
      </c>
      <c r="L394" s="2">
        <v>0</v>
      </c>
      <c r="M394" s="2" t="s">
        <v>19</v>
      </c>
      <c r="N394" s="2">
        <v>10</v>
      </c>
      <c r="O394" s="2">
        <v>0</v>
      </c>
      <c r="P394" s="2">
        <v>0</v>
      </c>
      <c r="Q394" s="2">
        <v>0</v>
      </c>
      <c r="R394" s="2">
        <v>0</v>
      </c>
      <c r="S394" s="5">
        <v>45470.391400462962</v>
      </c>
      <c r="T394" s="7">
        <v>45470.391400462962</v>
      </c>
      <c r="U394" s="2">
        <f t="shared" si="131"/>
        <v>1</v>
      </c>
      <c r="V394" s="3">
        <f t="shared" si="132"/>
        <v>14</v>
      </c>
      <c r="W394" s="3" t="str">
        <f t="shared" si="120"/>
        <v>TRUE</v>
      </c>
      <c r="X394" s="3" t="str">
        <f t="shared" si="121"/>
        <v/>
      </c>
      <c r="Y394" s="3" t="str">
        <f t="shared" si="133"/>
        <v/>
      </c>
      <c r="Z394" s="19" t="str">
        <f t="shared" si="134"/>
        <v/>
      </c>
      <c r="AA394" s="19" t="str">
        <f t="shared" si="122"/>
        <v>RUN</v>
      </c>
      <c r="AB394" s="19" t="str">
        <f>IF(AND(AA394="RUN",AA393=""),"RUN START","")</f>
        <v/>
      </c>
      <c r="AC394" s="19" t="str">
        <f>IF(AND(AA394="RUN",AA395=""),"",IF(AND(AA394="RUN",AA393="RUN"),"RUN",""))</f>
        <v/>
      </c>
      <c r="AD394" s="19"/>
      <c r="AE394" s="19" t="str">
        <f>IF(AND(AC393="RUN",AC394=""),"RUN FINISH","")</f>
        <v>RUN FINISH</v>
      </c>
      <c r="AF394" s="2" t="str">
        <f>IF(AND(AA393="RUN",AA394=""),"IDLE START","")</f>
        <v/>
      </c>
      <c r="AG394" s="19" t="str">
        <f t="shared" si="117"/>
        <v/>
      </c>
      <c r="AH394" s="2" t="str">
        <f t="shared" si="118"/>
        <v/>
      </c>
      <c r="AI394" t="str">
        <f t="shared" si="123"/>
        <v/>
      </c>
      <c r="AJ394" t="str">
        <f t="shared" si="124"/>
        <v/>
      </c>
      <c r="AK394" t="str">
        <f t="shared" si="125"/>
        <v/>
      </c>
      <c r="AL394" t="str">
        <f t="shared" si="126"/>
        <v/>
      </c>
      <c r="AM394" t="str">
        <f t="shared" si="127"/>
        <v/>
      </c>
      <c r="AN394" t="str">
        <f t="shared" si="128"/>
        <v/>
      </c>
      <c r="AO394" t="str">
        <f t="shared" si="129"/>
        <v/>
      </c>
      <c r="AP394" t="str">
        <f t="shared" si="130"/>
        <v/>
      </c>
      <c r="AQ394" t="str">
        <f t="shared" si="119"/>
        <v>RUN FINISH</v>
      </c>
    </row>
    <row r="395" spans="1:43" x14ac:dyDescent="0.25">
      <c r="A395">
        <v>10435</v>
      </c>
      <c r="B395" s="1">
        <v>867488060855003</v>
      </c>
      <c r="C395" s="1">
        <v>1719491468</v>
      </c>
      <c r="D395">
        <v>-23.613879000000001</v>
      </c>
      <c r="E395">
        <v>-46.939424000000002</v>
      </c>
      <c r="F395">
        <v>854</v>
      </c>
      <c r="G395">
        <v>223</v>
      </c>
      <c r="H395">
        <v>0</v>
      </c>
      <c r="I395">
        <v>1</v>
      </c>
      <c r="J395">
        <v>0</v>
      </c>
      <c r="K395">
        <v>165300</v>
      </c>
      <c r="L395">
        <v>0</v>
      </c>
      <c r="M395" t="s">
        <v>19</v>
      </c>
      <c r="N395">
        <v>10</v>
      </c>
      <c r="O395">
        <v>0</v>
      </c>
      <c r="P395">
        <v>0</v>
      </c>
      <c r="Q395">
        <v>0</v>
      </c>
      <c r="R395">
        <v>0</v>
      </c>
      <c r="S395" s="4">
        <v>45470.396620370368</v>
      </c>
      <c r="T395" s="6">
        <v>45470.396620370368</v>
      </c>
      <c r="U395">
        <f t="shared" si="131"/>
        <v>2</v>
      </c>
      <c r="V395" s="1">
        <f t="shared" si="132"/>
        <v>451</v>
      </c>
      <c r="W395" s="1" t="str">
        <f t="shared" si="120"/>
        <v/>
      </c>
      <c r="X395" s="14" t="str">
        <f t="shared" si="121"/>
        <v/>
      </c>
      <c r="Y395" s="14" t="str">
        <f t="shared" si="133"/>
        <v>TRUE</v>
      </c>
      <c r="Z395" s="17">
        <f t="shared" si="134"/>
        <v>10435</v>
      </c>
      <c r="AA395" s="18" t="str">
        <f t="shared" si="122"/>
        <v/>
      </c>
      <c r="AB395" s="18" t="str">
        <f>IF(AND(AA395="RUN",AA394=""),"RUN START","")</f>
        <v/>
      </c>
      <c r="AC395" s="18" t="str">
        <f>IF(AND(AA395="RUN",AA396=""),"",IF(AND(AA395="RUN",AA394="RUN"),"RUN",""))</f>
        <v/>
      </c>
      <c r="AE395" s="18" t="str">
        <f>IF(AND(AC394="RUN",AC395=""),"RUN FINISH","")</f>
        <v/>
      </c>
      <c r="AF395" t="str">
        <f>IF(AND(AA394="RUN",AA395=""),"IDLE START","")</f>
        <v>IDLE START</v>
      </c>
      <c r="AG395" s="18" t="str">
        <f>IF(AND(AA394="RUN",AA395=""),"",IF(AND(AA395="",AA396=""),"IDLE",""))</f>
        <v/>
      </c>
      <c r="AH395" t="str">
        <f t="shared" si="118"/>
        <v/>
      </c>
      <c r="AI395" t="str">
        <f t="shared" si="123"/>
        <v/>
      </c>
      <c r="AJ395" t="str">
        <f t="shared" si="124"/>
        <v/>
      </c>
      <c r="AK395" t="str">
        <f t="shared" si="125"/>
        <v/>
      </c>
      <c r="AL395" t="str">
        <f t="shared" si="126"/>
        <v/>
      </c>
      <c r="AM395" t="str">
        <f t="shared" si="127"/>
        <v/>
      </c>
      <c r="AN395" t="str">
        <f t="shared" si="128"/>
        <v/>
      </c>
      <c r="AO395" t="str">
        <f t="shared" si="129"/>
        <v/>
      </c>
      <c r="AP395" t="str">
        <f t="shared" si="130"/>
        <v/>
      </c>
      <c r="AQ395" t="str">
        <f t="shared" si="119"/>
        <v>IDLE START</v>
      </c>
    </row>
    <row r="396" spans="1:43" x14ac:dyDescent="0.25">
      <c r="A396">
        <v>10436</v>
      </c>
      <c r="B396" s="1">
        <v>867488060855003</v>
      </c>
      <c r="C396" s="1">
        <v>1719492067</v>
      </c>
      <c r="D396">
        <v>-23.614007999999998</v>
      </c>
      <c r="E396">
        <v>-46.939467</v>
      </c>
      <c r="F396">
        <v>863</v>
      </c>
      <c r="G396">
        <v>223</v>
      </c>
      <c r="H396">
        <v>0</v>
      </c>
      <c r="I396">
        <v>1</v>
      </c>
      <c r="J396">
        <v>0</v>
      </c>
      <c r="K396">
        <v>165300</v>
      </c>
      <c r="L396">
        <v>0</v>
      </c>
      <c r="M396" t="s">
        <v>19</v>
      </c>
      <c r="N396">
        <v>10</v>
      </c>
      <c r="O396">
        <v>0</v>
      </c>
      <c r="P396">
        <v>0</v>
      </c>
      <c r="Q396">
        <v>0</v>
      </c>
      <c r="R396">
        <v>0</v>
      </c>
      <c r="S396" s="4">
        <v>45470.403553240743</v>
      </c>
      <c r="T396" s="6">
        <v>45470.403553240743</v>
      </c>
      <c r="U396">
        <f t="shared" si="131"/>
        <v>2</v>
      </c>
      <c r="V396" s="1">
        <f t="shared" si="132"/>
        <v>599</v>
      </c>
      <c r="W396" s="1" t="str">
        <f t="shared" si="120"/>
        <v/>
      </c>
      <c r="X396" s="14" t="str">
        <f t="shared" si="121"/>
        <v/>
      </c>
      <c r="Y396" s="14" t="str">
        <f t="shared" si="133"/>
        <v/>
      </c>
      <c r="Z396" s="17" t="str">
        <f t="shared" si="134"/>
        <v/>
      </c>
      <c r="AA396" s="18" t="str">
        <f t="shared" si="122"/>
        <v/>
      </c>
      <c r="AB396" s="18" t="str">
        <f>IF(AND(AA396="RUN",AA395=""),"RUN START","")</f>
        <v/>
      </c>
      <c r="AC396" s="18" t="str">
        <f>IF(AND(AA396="RUN",AA397=""),"",IF(AND(AA396="RUN",AA395="RUN"),"RUN",""))</f>
        <v/>
      </c>
      <c r="AE396" s="18" t="str">
        <f>IF(AND(AC395="RUN",AC396=""),"RUN FINISH","")</f>
        <v/>
      </c>
      <c r="AF396" t="str">
        <f>IF(AND(AA395="RUN",AA396=""),"IDLE START","")</f>
        <v/>
      </c>
      <c r="AG396" s="18" t="str">
        <f t="shared" ref="AG396:AG459" si="135">IF(AND(AA395="RUN",AA396=""),"",IF(AND(AA396="",AA397=""),"IDLE",""))</f>
        <v>IDLE</v>
      </c>
      <c r="AH396" t="str">
        <f t="shared" si="118"/>
        <v/>
      </c>
      <c r="AI396" t="str">
        <f t="shared" si="123"/>
        <v/>
      </c>
      <c r="AJ396" t="str">
        <f t="shared" si="124"/>
        <v/>
      </c>
      <c r="AK396" t="str">
        <f t="shared" si="125"/>
        <v/>
      </c>
      <c r="AL396" t="str">
        <f t="shared" si="126"/>
        <v/>
      </c>
      <c r="AM396" t="str">
        <f t="shared" si="127"/>
        <v/>
      </c>
      <c r="AN396" t="str">
        <f t="shared" si="128"/>
        <v/>
      </c>
      <c r="AO396" t="str">
        <f t="shared" si="129"/>
        <v/>
      </c>
      <c r="AP396" t="str">
        <f t="shared" si="130"/>
        <v/>
      </c>
      <c r="AQ396" t="str">
        <f t="shared" si="119"/>
        <v>IDLE</v>
      </c>
    </row>
    <row r="397" spans="1:43" x14ac:dyDescent="0.25">
      <c r="A397">
        <v>10439</v>
      </c>
      <c r="B397" s="1">
        <v>867488060855003</v>
      </c>
      <c r="C397" s="1">
        <v>1719492658</v>
      </c>
      <c r="D397">
        <v>-23.613980999999999</v>
      </c>
      <c r="E397">
        <v>-46.939445999999997</v>
      </c>
      <c r="F397">
        <v>839</v>
      </c>
      <c r="G397">
        <v>223</v>
      </c>
      <c r="H397">
        <v>5.2</v>
      </c>
      <c r="I397">
        <v>1</v>
      </c>
      <c r="J397">
        <v>0</v>
      </c>
      <c r="K397">
        <v>165300</v>
      </c>
      <c r="L397">
        <v>0</v>
      </c>
      <c r="M397" t="s">
        <v>19</v>
      </c>
      <c r="N397">
        <v>10</v>
      </c>
      <c r="O397">
        <v>0</v>
      </c>
      <c r="P397">
        <v>0</v>
      </c>
      <c r="Q397">
        <v>0</v>
      </c>
      <c r="R397">
        <v>0</v>
      </c>
      <c r="S397" s="4">
        <v>45470.410393518519</v>
      </c>
      <c r="T397" s="6">
        <v>45470.410393518519</v>
      </c>
      <c r="U397">
        <f t="shared" si="131"/>
        <v>2</v>
      </c>
      <c r="V397" s="1">
        <f t="shared" si="132"/>
        <v>591</v>
      </c>
      <c r="W397" s="1" t="str">
        <f t="shared" si="120"/>
        <v/>
      </c>
      <c r="X397" s="14" t="str">
        <f t="shared" si="121"/>
        <v/>
      </c>
      <c r="Y397" s="14" t="str">
        <f t="shared" si="133"/>
        <v/>
      </c>
      <c r="Z397" s="17" t="str">
        <f t="shared" si="134"/>
        <v/>
      </c>
      <c r="AA397" s="18" t="str">
        <f t="shared" si="122"/>
        <v/>
      </c>
      <c r="AB397" s="18" t="str">
        <f>IF(AND(AA397="RUN",AA396=""),"RUN START","")</f>
        <v/>
      </c>
      <c r="AC397" s="18" t="str">
        <f>IF(AND(AA397="RUN",AA398=""),"",IF(AND(AA397="RUN",AA396="RUN"),"RUN",""))</f>
        <v/>
      </c>
      <c r="AE397" s="18" t="str">
        <f>IF(AND(AC396="RUN",AC397=""),"RUN FINISH","")</f>
        <v/>
      </c>
      <c r="AF397" t="str">
        <f>IF(AND(AA396="RUN",AA397=""),"IDLE START","")</f>
        <v/>
      </c>
      <c r="AG397" s="18" t="str">
        <f t="shared" si="135"/>
        <v>IDLE</v>
      </c>
      <c r="AH397" t="str">
        <f t="shared" si="118"/>
        <v/>
      </c>
      <c r="AI397" t="str">
        <f t="shared" si="123"/>
        <v/>
      </c>
      <c r="AJ397" t="str">
        <f t="shared" si="124"/>
        <v/>
      </c>
      <c r="AK397" t="str">
        <f t="shared" si="125"/>
        <v/>
      </c>
      <c r="AL397" t="str">
        <f t="shared" si="126"/>
        <v/>
      </c>
      <c r="AM397" t="str">
        <f t="shared" si="127"/>
        <v/>
      </c>
      <c r="AN397" t="str">
        <f t="shared" si="128"/>
        <v/>
      </c>
      <c r="AO397" t="str">
        <f t="shared" si="129"/>
        <v/>
      </c>
      <c r="AP397" t="str">
        <f t="shared" si="130"/>
        <v/>
      </c>
      <c r="AQ397" t="str">
        <f t="shared" si="119"/>
        <v>IDLE</v>
      </c>
    </row>
    <row r="398" spans="1:43" x14ac:dyDescent="0.25">
      <c r="A398">
        <v>10440</v>
      </c>
      <c r="B398" s="1">
        <v>867488060855003</v>
      </c>
      <c r="C398" s="1">
        <v>1719493276</v>
      </c>
      <c r="D398">
        <v>-23.613945000000001</v>
      </c>
      <c r="E398">
        <v>-46.939416000000001</v>
      </c>
      <c r="F398">
        <v>861</v>
      </c>
      <c r="G398">
        <v>223</v>
      </c>
      <c r="H398">
        <v>0</v>
      </c>
      <c r="I398">
        <v>1</v>
      </c>
      <c r="J398">
        <v>0</v>
      </c>
      <c r="K398">
        <v>165300</v>
      </c>
      <c r="L398">
        <v>0</v>
      </c>
      <c r="M398" t="s">
        <v>19</v>
      </c>
      <c r="N398">
        <v>10</v>
      </c>
      <c r="O398">
        <v>0</v>
      </c>
      <c r="P398">
        <v>0</v>
      </c>
      <c r="Q398">
        <v>0</v>
      </c>
      <c r="R398">
        <v>0</v>
      </c>
      <c r="S398" s="4">
        <v>45470.417546296296</v>
      </c>
      <c r="T398" s="6">
        <v>45470.417546296296</v>
      </c>
      <c r="U398">
        <f t="shared" si="131"/>
        <v>2</v>
      </c>
      <c r="V398" s="1">
        <f t="shared" si="132"/>
        <v>618</v>
      </c>
      <c r="W398" s="1" t="str">
        <f t="shared" si="120"/>
        <v/>
      </c>
      <c r="X398" s="14" t="str">
        <f t="shared" si="121"/>
        <v/>
      </c>
      <c r="Y398" s="14" t="str">
        <f t="shared" si="133"/>
        <v/>
      </c>
      <c r="Z398" s="17" t="str">
        <f t="shared" si="134"/>
        <v/>
      </c>
      <c r="AA398" s="18" t="str">
        <f t="shared" si="122"/>
        <v/>
      </c>
      <c r="AB398" s="18" t="str">
        <f>IF(AND(AA398="RUN",AA397=""),"RUN START","")</f>
        <v/>
      </c>
      <c r="AC398" s="18" t="str">
        <f>IF(AND(AA398="RUN",AA399=""),"",IF(AND(AA398="RUN",AA397="RUN"),"RUN",""))</f>
        <v/>
      </c>
      <c r="AE398" s="18" t="str">
        <f>IF(AND(AC397="RUN",AC398=""),"RUN FINISH","")</f>
        <v/>
      </c>
      <c r="AF398" t="str">
        <f>IF(AND(AA397="RUN",AA398=""),"IDLE START","")</f>
        <v/>
      </c>
      <c r="AG398" s="18" t="str">
        <f t="shared" si="135"/>
        <v>IDLE</v>
      </c>
      <c r="AH398" t="str">
        <f t="shared" si="118"/>
        <v/>
      </c>
      <c r="AI398" t="str">
        <f t="shared" si="123"/>
        <v/>
      </c>
      <c r="AJ398" t="str">
        <f t="shared" si="124"/>
        <v/>
      </c>
      <c r="AK398" t="str">
        <f t="shared" si="125"/>
        <v/>
      </c>
      <c r="AL398" t="str">
        <f t="shared" si="126"/>
        <v/>
      </c>
      <c r="AM398" t="str">
        <f t="shared" si="127"/>
        <v/>
      </c>
      <c r="AN398" t="str">
        <f t="shared" si="128"/>
        <v/>
      </c>
      <c r="AO398" t="str">
        <f t="shared" si="129"/>
        <v/>
      </c>
      <c r="AP398" t="str">
        <f t="shared" si="130"/>
        <v/>
      </c>
      <c r="AQ398" t="str">
        <f t="shared" si="119"/>
        <v>IDLE</v>
      </c>
    </row>
    <row r="399" spans="1:43" s="20" customFormat="1" x14ac:dyDescent="0.25">
      <c r="A399" s="20">
        <v>10441</v>
      </c>
      <c r="B399" s="21">
        <v>867488060855003</v>
      </c>
      <c r="C399" s="21">
        <v>1719493578</v>
      </c>
      <c r="D399" s="20">
        <v>-23.613952000000001</v>
      </c>
      <c r="E399" s="20">
        <v>-46.939374999999998</v>
      </c>
      <c r="F399" s="20">
        <v>871</v>
      </c>
      <c r="G399" s="20">
        <v>223</v>
      </c>
      <c r="H399" s="20">
        <v>0</v>
      </c>
      <c r="I399" s="20">
        <v>1</v>
      </c>
      <c r="J399" s="20">
        <v>1</v>
      </c>
      <c r="K399" s="20">
        <v>165300</v>
      </c>
      <c r="L399" s="20">
        <v>0</v>
      </c>
      <c r="M399" s="20" t="s">
        <v>22</v>
      </c>
      <c r="N399" s="20">
        <v>0</v>
      </c>
      <c r="O399" s="20">
        <v>0</v>
      </c>
      <c r="P399" s="20">
        <v>0</v>
      </c>
      <c r="Q399" s="20">
        <v>0</v>
      </c>
      <c r="R399" s="20">
        <v>0</v>
      </c>
      <c r="S399" s="22">
        <v>45470.421041666668</v>
      </c>
      <c r="T399" s="23">
        <v>45470.421041666668</v>
      </c>
      <c r="U399" s="20">
        <f t="shared" si="131"/>
        <v>2</v>
      </c>
      <c r="V399" s="21">
        <f t="shared" si="132"/>
        <v>302</v>
      </c>
      <c r="W399" s="21" t="str">
        <f t="shared" si="120"/>
        <v/>
      </c>
      <c r="X399" s="21" t="str">
        <f t="shared" si="121"/>
        <v/>
      </c>
      <c r="Y399" s="21" t="str">
        <f t="shared" si="133"/>
        <v/>
      </c>
      <c r="Z399" s="24" t="str">
        <f t="shared" si="134"/>
        <v/>
      </c>
      <c r="AA399" s="24" t="str">
        <f t="shared" si="122"/>
        <v/>
      </c>
      <c r="AB399" s="24" t="str">
        <f>IF(AND(AA399="RUN",AA398=""),"RUN START","")</f>
        <v/>
      </c>
      <c r="AC399" s="24" t="str">
        <f>IF(AND(AA399="RUN",AA400=""),"",IF(AND(AA399="RUN",AA398="RUN"),"RUN",""))</f>
        <v/>
      </c>
      <c r="AD399" s="24"/>
      <c r="AE399" s="24" t="str">
        <f>IF(AND(AC398="RUN",AC399=""),"RUN FINISH","")</f>
        <v/>
      </c>
      <c r="AF399" s="20" t="str">
        <f>IF(AND(AA398="RUN",AA399=""),"IDLE START","")</f>
        <v/>
      </c>
      <c r="AG399" s="24" t="str">
        <f>IF(AND(AA398="RUN",AA399=""),"",IF(AND(AA399="",AA400=""),"IDLE",""))</f>
        <v>IDLE</v>
      </c>
      <c r="AH399" s="20" t="str">
        <f t="shared" si="118"/>
        <v/>
      </c>
      <c r="AI399" t="str">
        <f t="shared" si="123"/>
        <v>IGNITION</v>
      </c>
      <c r="AJ399" t="str">
        <f t="shared" si="124"/>
        <v/>
      </c>
      <c r="AK399" t="str">
        <f t="shared" si="125"/>
        <v/>
      </c>
      <c r="AL399" t="str">
        <f t="shared" si="126"/>
        <v/>
      </c>
      <c r="AM399" t="str">
        <f t="shared" si="127"/>
        <v/>
      </c>
      <c r="AN399" t="str">
        <f t="shared" si="128"/>
        <v/>
      </c>
      <c r="AO399" t="str">
        <f t="shared" si="129"/>
        <v/>
      </c>
      <c r="AP399" t="str">
        <f t="shared" si="130"/>
        <v/>
      </c>
      <c r="AQ399" t="str">
        <f t="shared" si="119"/>
        <v>IGNITION</v>
      </c>
    </row>
    <row r="400" spans="1:43" s="8" customFormat="1" x14ac:dyDescent="0.25">
      <c r="A400" s="8">
        <v>10442</v>
      </c>
      <c r="B400" s="9">
        <v>867488060855003</v>
      </c>
      <c r="C400" s="9">
        <v>1719493579</v>
      </c>
      <c r="D400" s="8">
        <v>-23.613952000000001</v>
      </c>
      <c r="E400" s="8">
        <v>-46.939374999999998</v>
      </c>
      <c r="F400" s="8">
        <v>871</v>
      </c>
      <c r="G400" s="8">
        <v>223</v>
      </c>
      <c r="H400" s="8">
        <v>0</v>
      </c>
      <c r="I400" s="8">
        <v>1</v>
      </c>
      <c r="J400" s="8">
        <v>1</v>
      </c>
      <c r="K400" s="8">
        <v>165300</v>
      </c>
      <c r="L400" s="8">
        <v>0</v>
      </c>
      <c r="M400" s="8" t="s">
        <v>19</v>
      </c>
      <c r="N400" s="8">
        <v>10</v>
      </c>
      <c r="O400" s="8">
        <v>0</v>
      </c>
      <c r="P400" s="8">
        <v>0</v>
      </c>
      <c r="Q400" s="8">
        <v>0</v>
      </c>
      <c r="R400" s="8">
        <v>0</v>
      </c>
      <c r="S400" s="10">
        <v>45470.421053240738</v>
      </c>
      <c r="T400" s="11">
        <v>45470.421053240738</v>
      </c>
      <c r="U400">
        <f>IF(OR(X400="TRUE",Y400="TRUE"),U399+1,U399)</f>
        <v>2</v>
      </c>
      <c r="V400" s="1">
        <f t="shared" si="132"/>
        <v>1</v>
      </c>
      <c r="W400" s="1" t="str">
        <f t="shared" si="120"/>
        <v>TRUE</v>
      </c>
      <c r="X400" s="14" t="str">
        <f t="shared" si="121"/>
        <v/>
      </c>
      <c r="Y400" s="14" t="str">
        <f t="shared" si="133"/>
        <v/>
      </c>
      <c r="Z400" s="17" t="str">
        <f t="shared" si="134"/>
        <v/>
      </c>
      <c r="AA400" s="18" t="str">
        <f t="shared" si="122"/>
        <v/>
      </c>
      <c r="AB400" s="18" t="str">
        <f>IF(AND(AA400="RUN",AA399=""),"RUN START","")</f>
        <v/>
      </c>
      <c r="AC400" s="18" t="str">
        <f>IF(AND(AA400="RUN",AA401=""),"",IF(AND(AA400="RUN",AA399="RUN"),"RUN",""))</f>
        <v/>
      </c>
      <c r="AD400" s="18"/>
      <c r="AE400" s="18" t="str">
        <f>IF(AND(AC399="RUN",AC400=""),"RUN FINISH","")</f>
        <v/>
      </c>
      <c r="AF400" t="str">
        <f>IF(AND(AA399="RUN",AA400=""),"IDLE START","")</f>
        <v/>
      </c>
      <c r="AG400" s="18" t="str">
        <f t="shared" si="135"/>
        <v/>
      </c>
      <c r="AH400" t="str">
        <f t="shared" si="118"/>
        <v>IDLE FINISH</v>
      </c>
      <c r="AI400" t="str">
        <f t="shared" si="123"/>
        <v/>
      </c>
      <c r="AJ400" t="str">
        <f t="shared" si="124"/>
        <v/>
      </c>
      <c r="AK400" t="str">
        <f t="shared" si="125"/>
        <v/>
      </c>
      <c r="AL400" t="str">
        <f t="shared" si="126"/>
        <v/>
      </c>
      <c r="AM400" t="str">
        <f t="shared" si="127"/>
        <v/>
      </c>
      <c r="AN400" t="str">
        <f t="shared" si="128"/>
        <v/>
      </c>
      <c r="AO400" t="str">
        <f t="shared" si="129"/>
        <v/>
      </c>
      <c r="AP400" t="str">
        <f t="shared" si="130"/>
        <v/>
      </c>
      <c r="AQ400" t="str">
        <f t="shared" si="119"/>
        <v>IDLE FINISH</v>
      </c>
    </row>
    <row r="401" spans="1:43" s="2" customFormat="1" x14ac:dyDescent="0.25">
      <c r="A401" s="2">
        <v>10443</v>
      </c>
      <c r="B401" s="3">
        <v>867488060855003</v>
      </c>
      <c r="C401" s="3">
        <v>1719493612</v>
      </c>
      <c r="D401" s="2">
        <v>-23.613952000000001</v>
      </c>
      <c r="E401" s="2">
        <v>-46.939374999999998</v>
      </c>
      <c r="F401" s="2">
        <v>871</v>
      </c>
      <c r="G401" s="2">
        <v>223</v>
      </c>
      <c r="H401" s="2">
        <v>0</v>
      </c>
      <c r="I401" s="2">
        <v>1</v>
      </c>
      <c r="J401" s="2">
        <v>1</v>
      </c>
      <c r="K401" s="2">
        <v>165300</v>
      </c>
      <c r="L401" s="2">
        <v>0</v>
      </c>
      <c r="M401" s="2" t="s">
        <v>19</v>
      </c>
      <c r="N401" s="2">
        <v>10</v>
      </c>
      <c r="O401" s="2">
        <v>0</v>
      </c>
      <c r="P401" s="2">
        <v>0</v>
      </c>
      <c r="Q401" s="2">
        <v>0</v>
      </c>
      <c r="R401" s="2">
        <v>0</v>
      </c>
      <c r="S401" s="5">
        <v>45470.421435185184</v>
      </c>
      <c r="T401" s="7">
        <v>45470.421435185184</v>
      </c>
      <c r="U401" s="2">
        <f t="shared" si="131"/>
        <v>3</v>
      </c>
      <c r="V401" s="3">
        <f t="shared" si="132"/>
        <v>33</v>
      </c>
      <c r="W401" s="3" t="str">
        <f t="shared" si="120"/>
        <v>TRUE</v>
      </c>
      <c r="X401" s="3" t="str">
        <f t="shared" si="121"/>
        <v>TRUE</v>
      </c>
      <c r="Y401" s="3" t="str">
        <f t="shared" si="133"/>
        <v/>
      </c>
      <c r="Z401" s="19">
        <f t="shared" si="134"/>
        <v>10443</v>
      </c>
      <c r="AA401" s="19" t="str">
        <f t="shared" si="122"/>
        <v>RUN</v>
      </c>
      <c r="AB401" s="19" t="str">
        <f>IF(AND(AA401="RUN",AA400=""),"RUN START","")</f>
        <v>RUN START</v>
      </c>
      <c r="AC401" s="19" t="str">
        <f>IF(AND(AA401="RUN",AA402=""),"",IF(AND(AA401="RUN",AA400="RUN"),"RUN",""))</f>
        <v/>
      </c>
      <c r="AD401" s="19"/>
      <c r="AE401" s="19" t="str">
        <f>IF(AND(AC400="RUN",AC401=""),"RUN FINISH","")</f>
        <v/>
      </c>
      <c r="AF401" s="2" t="str">
        <f>IF(AND(AA400="RUN",AA401=""),"IDLE START","")</f>
        <v/>
      </c>
      <c r="AG401" s="19" t="str">
        <f t="shared" si="135"/>
        <v/>
      </c>
      <c r="AH401" s="2" t="str">
        <f t="shared" si="118"/>
        <v/>
      </c>
      <c r="AI401" t="str">
        <f t="shared" si="123"/>
        <v/>
      </c>
      <c r="AJ401" t="str">
        <f t="shared" si="124"/>
        <v/>
      </c>
      <c r="AK401" t="str">
        <f t="shared" si="125"/>
        <v/>
      </c>
      <c r="AL401" t="str">
        <f t="shared" si="126"/>
        <v/>
      </c>
      <c r="AM401" t="str">
        <f t="shared" si="127"/>
        <v/>
      </c>
      <c r="AN401" t="str">
        <f t="shared" si="128"/>
        <v/>
      </c>
      <c r="AO401" t="str">
        <f t="shared" si="129"/>
        <v/>
      </c>
      <c r="AP401" t="str">
        <f t="shared" si="130"/>
        <v/>
      </c>
      <c r="AQ401" t="str">
        <f t="shared" si="119"/>
        <v>RUN START</v>
      </c>
    </row>
    <row r="402" spans="1:43" x14ac:dyDescent="0.25">
      <c r="A402">
        <v>10444</v>
      </c>
      <c r="B402" s="1">
        <v>867488060855003</v>
      </c>
      <c r="C402" s="1">
        <v>1719493642</v>
      </c>
      <c r="D402">
        <v>-23.613952000000001</v>
      </c>
      <c r="E402">
        <v>-46.939374999999998</v>
      </c>
      <c r="F402">
        <v>871</v>
      </c>
      <c r="G402">
        <v>223</v>
      </c>
      <c r="H402">
        <v>0</v>
      </c>
      <c r="I402">
        <v>1</v>
      </c>
      <c r="J402">
        <v>1</v>
      </c>
      <c r="K402">
        <v>165300</v>
      </c>
      <c r="L402">
        <v>0</v>
      </c>
      <c r="M402" t="s">
        <v>19</v>
      </c>
      <c r="N402">
        <v>10</v>
      </c>
      <c r="O402">
        <v>0</v>
      </c>
      <c r="P402">
        <v>0</v>
      </c>
      <c r="Q402">
        <v>0</v>
      </c>
      <c r="R402">
        <v>0</v>
      </c>
      <c r="S402" s="4">
        <v>45470.421782407408</v>
      </c>
      <c r="T402" s="6">
        <v>45470.421782407408</v>
      </c>
      <c r="U402">
        <f t="shared" si="131"/>
        <v>3</v>
      </c>
      <c r="V402" s="1">
        <f t="shared" si="132"/>
        <v>30</v>
      </c>
      <c r="W402" s="1" t="str">
        <f t="shared" si="120"/>
        <v>TRUE</v>
      </c>
      <c r="X402" s="14" t="str">
        <f t="shared" si="121"/>
        <v/>
      </c>
      <c r="Y402" s="14" t="str">
        <f t="shared" si="133"/>
        <v/>
      </c>
      <c r="Z402" s="17" t="str">
        <f t="shared" si="134"/>
        <v/>
      </c>
      <c r="AA402" s="18" t="str">
        <f t="shared" si="122"/>
        <v>RUN</v>
      </c>
      <c r="AB402" s="18" t="str">
        <f>IF(AND(AA402="RUN",AA401=""),"RUN START","")</f>
        <v/>
      </c>
      <c r="AC402" s="18" t="str">
        <f>IF(AND(AA402="RUN",AA403=""),"",IF(AND(AA402="RUN",AA401="RUN"),"RUN",""))</f>
        <v>RUN</v>
      </c>
      <c r="AE402" s="18" t="str">
        <f>IF(AND(AC401="RUN",AC402=""),"RUN FINISH","")</f>
        <v/>
      </c>
      <c r="AF402" t="str">
        <f>IF(AND(AA401="RUN",AA402=""),"IDLE START","")</f>
        <v/>
      </c>
      <c r="AG402" s="18" t="str">
        <f t="shared" si="135"/>
        <v/>
      </c>
      <c r="AH402" t="str">
        <f t="shared" si="118"/>
        <v/>
      </c>
      <c r="AI402" t="str">
        <f t="shared" si="123"/>
        <v/>
      </c>
      <c r="AJ402" t="str">
        <f t="shared" si="124"/>
        <v>PEDAL</v>
      </c>
      <c r="AK402" t="str">
        <f t="shared" si="125"/>
        <v/>
      </c>
      <c r="AL402" t="str">
        <f t="shared" si="126"/>
        <v/>
      </c>
      <c r="AM402" t="str">
        <f t="shared" si="127"/>
        <v/>
      </c>
      <c r="AN402" t="str">
        <f t="shared" si="128"/>
        <v/>
      </c>
      <c r="AO402" t="str">
        <f t="shared" si="129"/>
        <v/>
      </c>
      <c r="AP402" t="str">
        <f t="shared" si="130"/>
        <v/>
      </c>
      <c r="AQ402" t="str">
        <f t="shared" si="119"/>
        <v>PEDAL</v>
      </c>
    </row>
    <row r="403" spans="1:43" x14ac:dyDescent="0.25">
      <c r="A403">
        <v>10445</v>
      </c>
      <c r="B403" s="1">
        <v>867488060855003</v>
      </c>
      <c r="C403" s="1">
        <v>1719493672</v>
      </c>
      <c r="D403">
        <v>-23.613952000000001</v>
      </c>
      <c r="E403">
        <v>-46.939374999999998</v>
      </c>
      <c r="F403">
        <v>871</v>
      </c>
      <c r="G403">
        <v>223</v>
      </c>
      <c r="H403">
        <v>0</v>
      </c>
      <c r="I403">
        <v>1</v>
      </c>
      <c r="J403">
        <v>1</v>
      </c>
      <c r="K403">
        <v>165300</v>
      </c>
      <c r="L403">
        <v>0</v>
      </c>
      <c r="M403" t="s">
        <v>19</v>
      </c>
      <c r="N403">
        <v>10</v>
      </c>
      <c r="O403">
        <v>0</v>
      </c>
      <c r="P403">
        <v>0</v>
      </c>
      <c r="Q403">
        <v>0</v>
      </c>
      <c r="R403">
        <v>0</v>
      </c>
      <c r="S403" s="4">
        <v>45470.422129629631</v>
      </c>
      <c r="T403" s="6">
        <v>45470.422129629631</v>
      </c>
      <c r="U403">
        <f t="shared" si="131"/>
        <v>3</v>
      </c>
      <c r="V403" s="1">
        <f t="shared" si="132"/>
        <v>30</v>
      </c>
      <c r="W403" s="1" t="str">
        <f t="shared" si="120"/>
        <v>TRUE</v>
      </c>
      <c r="X403" s="14" t="str">
        <f t="shared" si="121"/>
        <v/>
      </c>
      <c r="Y403" s="14" t="str">
        <f t="shared" si="133"/>
        <v/>
      </c>
      <c r="Z403" s="17" t="str">
        <f t="shared" si="134"/>
        <v/>
      </c>
      <c r="AA403" s="18" t="str">
        <f t="shared" si="122"/>
        <v>RUN</v>
      </c>
      <c r="AB403" s="18" t="str">
        <f>IF(AND(AA403="RUN",AA402=""),"RUN START","")</f>
        <v/>
      </c>
      <c r="AC403" s="18" t="str">
        <f>IF(AND(AA403="RUN",AA404=""),"",IF(AND(AA403="RUN",AA402="RUN"),"RUN",""))</f>
        <v>RUN</v>
      </c>
      <c r="AE403" s="18" t="str">
        <f>IF(AND(AC402="RUN",AC403=""),"RUN FINISH","")</f>
        <v/>
      </c>
      <c r="AF403" t="str">
        <f>IF(AND(AA402="RUN",AA403=""),"IDLE START","")</f>
        <v/>
      </c>
      <c r="AG403" s="18" t="str">
        <f t="shared" si="135"/>
        <v/>
      </c>
      <c r="AH403" t="str">
        <f t="shared" si="118"/>
        <v/>
      </c>
      <c r="AI403" t="str">
        <f t="shared" si="123"/>
        <v/>
      </c>
      <c r="AJ403" t="str">
        <f t="shared" si="124"/>
        <v>PEDAL</v>
      </c>
      <c r="AK403" t="str">
        <f t="shared" si="125"/>
        <v/>
      </c>
      <c r="AL403" t="str">
        <f t="shared" si="126"/>
        <v/>
      </c>
      <c r="AM403" t="str">
        <f t="shared" si="127"/>
        <v/>
      </c>
      <c r="AN403" t="str">
        <f t="shared" si="128"/>
        <v/>
      </c>
      <c r="AO403" t="str">
        <f t="shared" si="129"/>
        <v/>
      </c>
      <c r="AP403" t="str">
        <f t="shared" si="130"/>
        <v/>
      </c>
      <c r="AQ403" t="str">
        <f t="shared" si="119"/>
        <v>PEDAL</v>
      </c>
    </row>
    <row r="404" spans="1:43" x14ac:dyDescent="0.25">
      <c r="A404">
        <v>10446</v>
      </c>
      <c r="B404" s="1">
        <v>867488060855003</v>
      </c>
      <c r="C404" s="1">
        <v>1719493702</v>
      </c>
      <c r="D404">
        <v>-23.613942999999999</v>
      </c>
      <c r="E404">
        <v>-46.939410000000002</v>
      </c>
      <c r="F404">
        <v>862</v>
      </c>
      <c r="G404">
        <v>223</v>
      </c>
      <c r="H404">
        <v>1.6</v>
      </c>
      <c r="I404">
        <v>1</v>
      </c>
      <c r="J404">
        <v>1</v>
      </c>
      <c r="K404">
        <v>165300</v>
      </c>
      <c r="L404">
        <v>0</v>
      </c>
      <c r="M404" t="s">
        <v>19</v>
      </c>
      <c r="N404">
        <v>10</v>
      </c>
      <c r="O404">
        <v>0</v>
      </c>
      <c r="P404">
        <v>0</v>
      </c>
      <c r="Q404">
        <v>0</v>
      </c>
      <c r="R404">
        <v>0</v>
      </c>
      <c r="S404" s="4">
        <v>45470.422476851854</v>
      </c>
      <c r="T404" s="6">
        <v>45470.422476851854</v>
      </c>
      <c r="U404">
        <f t="shared" si="131"/>
        <v>3</v>
      </c>
      <c r="V404" s="1">
        <f t="shared" si="132"/>
        <v>30</v>
      </c>
      <c r="W404" s="1" t="str">
        <f t="shared" si="120"/>
        <v>TRUE</v>
      </c>
      <c r="X404" s="14" t="str">
        <f t="shared" si="121"/>
        <v/>
      </c>
      <c r="Y404" s="14" t="str">
        <f t="shared" si="133"/>
        <v/>
      </c>
      <c r="Z404" s="17" t="str">
        <f t="shared" si="134"/>
        <v/>
      </c>
      <c r="AA404" s="18" t="str">
        <f t="shared" si="122"/>
        <v>RUN</v>
      </c>
      <c r="AB404" s="18" t="str">
        <f>IF(AND(AA404="RUN",AA403=""),"RUN START","")</f>
        <v/>
      </c>
      <c r="AC404" s="18" t="str">
        <f>IF(AND(AA404="RUN",AA405=""),"",IF(AND(AA404="RUN",AA403="RUN"),"RUN",""))</f>
        <v>RUN</v>
      </c>
      <c r="AE404" s="18" t="str">
        <f>IF(AND(AC403="RUN",AC404=""),"RUN FINISH","")</f>
        <v/>
      </c>
      <c r="AF404" t="str">
        <f>IF(AND(AA403="RUN",AA404=""),"IDLE START","")</f>
        <v/>
      </c>
      <c r="AG404" s="18" t="str">
        <f t="shared" si="135"/>
        <v/>
      </c>
      <c r="AH404" t="str">
        <f t="shared" si="118"/>
        <v/>
      </c>
      <c r="AI404" t="str">
        <f t="shared" si="123"/>
        <v/>
      </c>
      <c r="AJ404" t="str">
        <f t="shared" si="124"/>
        <v>PEDAL</v>
      </c>
      <c r="AK404" t="str">
        <f t="shared" si="125"/>
        <v/>
      </c>
      <c r="AL404" t="str">
        <f t="shared" si="126"/>
        <v/>
      </c>
      <c r="AM404" t="str">
        <f t="shared" si="127"/>
        <v/>
      </c>
      <c r="AN404" t="str">
        <f t="shared" si="128"/>
        <v/>
      </c>
      <c r="AO404" t="str">
        <f t="shared" si="129"/>
        <v/>
      </c>
      <c r="AP404" t="str">
        <f t="shared" si="130"/>
        <v/>
      </c>
      <c r="AQ404" t="str">
        <f t="shared" si="119"/>
        <v>PEDAL</v>
      </c>
    </row>
    <row r="405" spans="1:43" x14ac:dyDescent="0.25">
      <c r="A405">
        <v>10447</v>
      </c>
      <c r="B405" s="1">
        <v>867488060855003</v>
      </c>
      <c r="C405" s="1">
        <v>1719493732</v>
      </c>
      <c r="D405">
        <v>-23.613916</v>
      </c>
      <c r="E405">
        <v>-46.939431999999996</v>
      </c>
      <c r="F405">
        <v>858</v>
      </c>
      <c r="G405">
        <v>223</v>
      </c>
      <c r="H405">
        <v>0.7</v>
      </c>
      <c r="I405">
        <v>1</v>
      </c>
      <c r="J405">
        <v>1</v>
      </c>
      <c r="K405">
        <v>165300</v>
      </c>
      <c r="L405">
        <v>0</v>
      </c>
      <c r="M405" t="s">
        <v>19</v>
      </c>
      <c r="N405">
        <v>10</v>
      </c>
      <c r="O405">
        <v>0</v>
      </c>
      <c r="P405">
        <v>0</v>
      </c>
      <c r="Q405">
        <v>0</v>
      </c>
      <c r="R405">
        <v>0</v>
      </c>
      <c r="S405" s="4">
        <v>45470.422824074078</v>
      </c>
      <c r="T405" s="6">
        <v>45470.422824074078</v>
      </c>
      <c r="U405">
        <f t="shared" si="131"/>
        <v>3</v>
      </c>
      <c r="V405" s="1">
        <f t="shared" si="132"/>
        <v>30</v>
      </c>
      <c r="W405" s="1" t="str">
        <f t="shared" si="120"/>
        <v>TRUE</v>
      </c>
      <c r="X405" s="14" t="str">
        <f t="shared" si="121"/>
        <v/>
      </c>
      <c r="Y405" s="14" t="str">
        <f t="shared" si="133"/>
        <v/>
      </c>
      <c r="Z405" s="17" t="str">
        <f t="shared" si="134"/>
        <v/>
      </c>
      <c r="AA405" s="18" t="str">
        <f t="shared" si="122"/>
        <v>RUN</v>
      </c>
      <c r="AB405" s="18" t="str">
        <f>IF(AND(AA405="RUN",AA404=""),"RUN START","")</f>
        <v/>
      </c>
      <c r="AC405" s="18" t="str">
        <f>IF(AND(AA405="RUN",AA406=""),"",IF(AND(AA405="RUN",AA404="RUN"),"RUN",""))</f>
        <v>RUN</v>
      </c>
      <c r="AE405" s="18" t="str">
        <f>IF(AND(AC404="RUN",AC405=""),"RUN FINISH","")</f>
        <v/>
      </c>
      <c r="AF405" t="str">
        <f>IF(AND(AA404="RUN",AA405=""),"IDLE START","")</f>
        <v/>
      </c>
      <c r="AG405" s="18" t="str">
        <f t="shared" si="135"/>
        <v/>
      </c>
      <c r="AH405" t="str">
        <f t="shared" si="118"/>
        <v/>
      </c>
      <c r="AI405" t="str">
        <f t="shared" si="123"/>
        <v/>
      </c>
      <c r="AJ405" t="str">
        <f t="shared" si="124"/>
        <v>PEDAL</v>
      </c>
      <c r="AK405" t="str">
        <f t="shared" si="125"/>
        <v/>
      </c>
      <c r="AL405" t="str">
        <f t="shared" si="126"/>
        <v/>
      </c>
      <c r="AM405" t="str">
        <f t="shared" si="127"/>
        <v/>
      </c>
      <c r="AN405" t="str">
        <f t="shared" si="128"/>
        <v/>
      </c>
      <c r="AO405" t="str">
        <f t="shared" si="129"/>
        <v/>
      </c>
      <c r="AP405" t="str">
        <f t="shared" si="130"/>
        <v/>
      </c>
      <c r="AQ405" t="str">
        <f t="shared" si="119"/>
        <v>PEDAL</v>
      </c>
    </row>
    <row r="406" spans="1:43" x14ac:dyDescent="0.25">
      <c r="A406">
        <v>10448</v>
      </c>
      <c r="B406" s="1">
        <v>867488060855003</v>
      </c>
      <c r="C406" s="1">
        <v>1719493762</v>
      </c>
      <c r="D406">
        <v>-23.613916</v>
      </c>
      <c r="E406">
        <v>-46.939453999999998</v>
      </c>
      <c r="F406">
        <v>861</v>
      </c>
      <c r="G406">
        <v>223</v>
      </c>
      <c r="H406">
        <v>1.3</v>
      </c>
      <c r="I406">
        <v>1</v>
      </c>
      <c r="J406">
        <v>1</v>
      </c>
      <c r="K406">
        <v>165300</v>
      </c>
      <c r="L406">
        <v>0</v>
      </c>
      <c r="M406" t="s">
        <v>19</v>
      </c>
      <c r="N406">
        <v>10</v>
      </c>
      <c r="O406">
        <v>0</v>
      </c>
      <c r="P406">
        <v>0</v>
      </c>
      <c r="Q406">
        <v>0</v>
      </c>
      <c r="R406">
        <v>0</v>
      </c>
      <c r="S406" s="4">
        <v>45470.423171296294</v>
      </c>
      <c r="T406" s="6">
        <v>45470.423171296294</v>
      </c>
      <c r="U406">
        <f t="shared" si="131"/>
        <v>3</v>
      </c>
      <c r="V406" s="1">
        <f t="shared" si="132"/>
        <v>30</v>
      </c>
      <c r="W406" s="1" t="str">
        <f t="shared" si="120"/>
        <v>TRUE</v>
      </c>
      <c r="X406" s="14" t="str">
        <f t="shared" si="121"/>
        <v/>
      </c>
      <c r="Y406" s="14" t="str">
        <f t="shared" si="133"/>
        <v/>
      </c>
      <c r="Z406" s="17" t="str">
        <f t="shared" si="134"/>
        <v/>
      </c>
      <c r="AA406" s="18" t="str">
        <f t="shared" si="122"/>
        <v>RUN</v>
      </c>
      <c r="AB406" s="18" t="str">
        <f>IF(AND(AA406="RUN",AA405=""),"RUN START","")</f>
        <v/>
      </c>
      <c r="AC406" s="18" t="str">
        <f>IF(AND(AA406="RUN",AA407=""),"",IF(AND(AA406="RUN",AA405="RUN"),"RUN",""))</f>
        <v>RUN</v>
      </c>
      <c r="AE406" s="18" t="str">
        <f>IF(AND(AC405="RUN",AC406=""),"RUN FINISH","")</f>
        <v/>
      </c>
      <c r="AF406" t="str">
        <f>IF(AND(AA405="RUN",AA406=""),"IDLE START","")</f>
        <v/>
      </c>
      <c r="AG406" s="18" t="str">
        <f t="shared" si="135"/>
        <v/>
      </c>
      <c r="AH406" t="str">
        <f t="shared" si="118"/>
        <v/>
      </c>
      <c r="AI406" t="str">
        <f t="shared" si="123"/>
        <v/>
      </c>
      <c r="AJ406" t="str">
        <f t="shared" si="124"/>
        <v>PEDAL</v>
      </c>
      <c r="AK406" t="str">
        <f t="shared" si="125"/>
        <v/>
      </c>
      <c r="AL406" t="str">
        <f t="shared" si="126"/>
        <v/>
      </c>
      <c r="AM406" t="str">
        <f t="shared" si="127"/>
        <v/>
      </c>
      <c r="AN406" t="str">
        <f t="shared" si="128"/>
        <v/>
      </c>
      <c r="AO406" t="str">
        <f t="shared" si="129"/>
        <v/>
      </c>
      <c r="AP406" t="str">
        <f t="shared" si="130"/>
        <v/>
      </c>
      <c r="AQ406" t="str">
        <f t="shared" si="119"/>
        <v>PEDAL</v>
      </c>
    </row>
    <row r="407" spans="1:43" x14ac:dyDescent="0.25">
      <c r="A407">
        <v>10449</v>
      </c>
      <c r="B407" s="1">
        <v>867488060855003</v>
      </c>
      <c r="C407" s="1">
        <v>1719493792</v>
      </c>
      <c r="D407">
        <v>-23.613966999999999</v>
      </c>
      <c r="E407">
        <v>-46.939444999999999</v>
      </c>
      <c r="F407">
        <v>853</v>
      </c>
      <c r="G407">
        <v>223</v>
      </c>
      <c r="H407">
        <v>0</v>
      </c>
      <c r="I407">
        <v>1</v>
      </c>
      <c r="J407">
        <v>1</v>
      </c>
      <c r="K407">
        <v>165300</v>
      </c>
      <c r="L407">
        <v>0</v>
      </c>
      <c r="M407" t="s">
        <v>19</v>
      </c>
      <c r="N407">
        <v>10</v>
      </c>
      <c r="O407">
        <v>0</v>
      </c>
      <c r="P407">
        <v>0</v>
      </c>
      <c r="Q407">
        <v>0</v>
      </c>
      <c r="R407">
        <v>0</v>
      </c>
      <c r="S407" s="4">
        <v>45470.423518518517</v>
      </c>
      <c r="T407" s="6">
        <v>45470.423518518517</v>
      </c>
      <c r="U407">
        <f t="shared" si="131"/>
        <v>3</v>
      </c>
      <c r="V407" s="1">
        <f t="shared" si="132"/>
        <v>30</v>
      </c>
      <c r="W407" s="1" t="str">
        <f t="shared" si="120"/>
        <v>TRUE</v>
      </c>
      <c r="X407" s="14" t="str">
        <f t="shared" si="121"/>
        <v/>
      </c>
      <c r="Y407" s="14" t="str">
        <f t="shared" si="133"/>
        <v/>
      </c>
      <c r="Z407" s="17" t="str">
        <f t="shared" si="134"/>
        <v/>
      </c>
      <c r="AA407" s="18" t="str">
        <f t="shared" si="122"/>
        <v>RUN</v>
      </c>
      <c r="AB407" s="18" t="str">
        <f>IF(AND(AA407="RUN",AA406=""),"RUN START","")</f>
        <v/>
      </c>
      <c r="AC407" s="18" t="str">
        <f>IF(AND(AA407="RUN",AA408=""),"",IF(AND(AA407="RUN",AA406="RUN"),"RUN",""))</f>
        <v>RUN</v>
      </c>
      <c r="AE407" s="18" t="str">
        <f>IF(AND(AC406="RUN",AC407=""),"RUN FINISH","")</f>
        <v/>
      </c>
      <c r="AF407" t="str">
        <f>IF(AND(AA406="RUN",AA407=""),"IDLE START","")</f>
        <v/>
      </c>
      <c r="AG407" s="18" t="str">
        <f t="shared" si="135"/>
        <v/>
      </c>
      <c r="AH407" t="str">
        <f t="shared" si="118"/>
        <v/>
      </c>
      <c r="AI407" t="str">
        <f t="shared" si="123"/>
        <v/>
      </c>
      <c r="AJ407" t="str">
        <f t="shared" si="124"/>
        <v>PEDAL</v>
      </c>
      <c r="AK407" t="str">
        <f t="shared" si="125"/>
        <v/>
      </c>
      <c r="AL407" t="str">
        <f t="shared" si="126"/>
        <v/>
      </c>
      <c r="AM407" t="str">
        <f t="shared" si="127"/>
        <v/>
      </c>
      <c r="AN407" t="str">
        <f t="shared" si="128"/>
        <v/>
      </c>
      <c r="AO407" t="str">
        <f t="shared" si="129"/>
        <v/>
      </c>
      <c r="AP407" t="str">
        <f t="shared" si="130"/>
        <v/>
      </c>
      <c r="AQ407" t="str">
        <f t="shared" si="119"/>
        <v>PEDAL</v>
      </c>
    </row>
    <row r="408" spans="1:43" x14ac:dyDescent="0.25">
      <c r="A408">
        <v>10450</v>
      </c>
      <c r="B408" s="1">
        <v>867488060855003</v>
      </c>
      <c r="C408" s="1">
        <v>1719493822</v>
      </c>
      <c r="D408">
        <v>-23.613987000000002</v>
      </c>
      <c r="E408">
        <v>-46.939419999999998</v>
      </c>
      <c r="F408">
        <v>849</v>
      </c>
      <c r="G408">
        <v>223</v>
      </c>
      <c r="H408">
        <v>0</v>
      </c>
      <c r="I408">
        <v>1</v>
      </c>
      <c r="J408">
        <v>1</v>
      </c>
      <c r="K408">
        <v>165300</v>
      </c>
      <c r="L408">
        <v>0</v>
      </c>
      <c r="M408" t="s">
        <v>19</v>
      </c>
      <c r="N408">
        <v>10</v>
      </c>
      <c r="O408">
        <v>0</v>
      </c>
      <c r="P408">
        <v>0</v>
      </c>
      <c r="Q408">
        <v>0</v>
      </c>
      <c r="R408">
        <v>0</v>
      </c>
      <c r="S408" s="4">
        <v>45470.42386574074</v>
      </c>
      <c r="T408" s="6">
        <v>45470.42386574074</v>
      </c>
      <c r="U408">
        <f t="shared" si="131"/>
        <v>3</v>
      </c>
      <c r="V408" s="1">
        <f t="shared" si="132"/>
        <v>30</v>
      </c>
      <c r="W408" s="1" t="str">
        <f t="shared" si="120"/>
        <v>TRUE</v>
      </c>
      <c r="X408" s="14" t="str">
        <f t="shared" si="121"/>
        <v/>
      </c>
      <c r="Y408" s="14" t="str">
        <f t="shared" si="133"/>
        <v/>
      </c>
      <c r="Z408" s="17" t="str">
        <f t="shared" si="134"/>
        <v/>
      </c>
      <c r="AA408" s="18" t="str">
        <f t="shared" si="122"/>
        <v>RUN</v>
      </c>
      <c r="AB408" s="18" t="str">
        <f>IF(AND(AA408="RUN",AA407=""),"RUN START","")</f>
        <v/>
      </c>
      <c r="AC408" s="18" t="str">
        <f>IF(AND(AA408="RUN",AA409=""),"",IF(AND(AA408="RUN",AA407="RUN"),"RUN",""))</f>
        <v>RUN</v>
      </c>
      <c r="AE408" s="18" t="str">
        <f>IF(AND(AC407="RUN",AC408=""),"RUN FINISH","")</f>
        <v/>
      </c>
      <c r="AF408" t="str">
        <f>IF(AND(AA407="RUN",AA408=""),"IDLE START","")</f>
        <v/>
      </c>
      <c r="AG408" s="18" t="str">
        <f t="shared" si="135"/>
        <v/>
      </c>
      <c r="AH408" t="str">
        <f t="shared" si="118"/>
        <v/>
      </c>
      <c r="AI408" t="str">
        <f t="shared" si="123"/>
        <v/>
      </c>
      <c r="AJ408" t="str">
        <f t="shared" si="124"/>
        <v>PEDAL</v>
      </c>
      <c r="AK408" t="str">
        <f t="shared" si="125"/>
        <v/>
      </c>
      <c r="AL408" t="str">
        <f t="shared" si="126"/>
        <v/>
      </c>
      <c r="AM408" t="str">
        <f t="shared" si="127"/>
        <v/>
      </c>
      <c r="AN408" t="str">
        <f t="shared" si="128"/>
        <v/>
      </c>
      <c r="AO408" t="str">
        <f t="shared" si="129"/>
        <v/>
      </c>
      <c r="AP408" t="str">
        <f t="shared" si="130"/>
        <v/>
      </c>
      <c r="AQ408" t="str">
        <f t="shared" si="119"/>
        <v>PEDAL</v>
      </c>
    </row>
    <row r="409" spans="1:43" x14ac:dyDescent="0.25">
      <c r="A409">
        <v>10451</v>
      </c>
      <c r="B409" s="1">
        <v>867488060855003</v>
      </c>
      <c r="C409" s="1">
        <v>1719493852</v>
      </c>
      <c r="D409">
        <v>-23.613972</v>
      </c>
      <c r="E409">
        <v>-46.939422</v>
      </c>
      <c r="F409">
        <v>849</v>
      </c>
      <c r="G409">
        <v>358</v>
      </c>
      <c r="H409">
        <v>0</v>
      </c>
      <c r="I409">
        <v>1</v>
      </c>
      <c r="J409">
        <v>1</v>
      </c>
      <c r="K409">
        <v>165300</v>
      </c>
      <c r="L409">
        <v>0</v>
      </c>
      <c r="M409" t="s">
        <v>19</v>
      </c>
      <c r="N409">
        <v>10</v>
      </c>
      <c r="O409">
        <v>0</v>
      </c>
      <c r="P409">
        <v>0</v>
      </c>
      <c r="Q409">
        <v>0</v>
      </c>
      <c r="R409">
        <v>0</v>
      </c>
      <c r="S409" s="4">
        <v>45470.424212962964</v>
      </c>
      <c r="T409" s="6">
        <v>45470.424212962964</v>
      </c>
      <c r="U409">
        <f t="shared" si="131"/>
        <v>3</v>
      </c>
      <c r="V409" s="1">
        <f t="shared" si="132"/>
        <v>30</v>
      </c>
      <c r="W409" s="1" t="str">
        <f t="shared" si="120"/>
        <v>TRUE</v>
      </c>
      <c r="X409" s="14" t="str">
        <f t="shared" si="121"/>
        <v/>
      </c>
      <c r="Y409" s="14" t="str">
        <f t="shared" si="133"/>
        <v/>
      </c>
      <c r="Z409" s="17" t="str">
        <f t="shared" si="134"/>
        <v/>
      </c>
      <c r="AA409" s="18" t="str">
        <f t="shared" si="122"/>
        <v>RUN</v>
      </c>
      <c r="AB409" s="18" t="str">
        <f>IF(AND(AA409="RUN",AA408=""),"RUN START","")</f>
        <v/>
      </c>
      <c r="AC409" s="18" t="str">
        <f>IF(AND(AA409="RUN",AA410=""),"",IF(AND(AA409="RUN",AA408="RUN"),"RUN",""))</f>
        <v>RUN</v>
      </c>
      <c r="AE409" s="18" t="str">
        <f>IF(AND(AC408="RUN",AC409=""),"RUN FINISH","")</f>
        <v/>
      </c>
      <c r="AF409" t="str">
        <f>IF(AND(AA408="RUN",AA409=""),"IDLE START","")</f>
        <v/>
      </c>
      <c r="AG409" s="18" t="str">
        <f t="shared" si="135"/>
        <v/>
      </c>
      <c r="AH409" t="str">
        <f t="shared" si="118"/>
        <v/>
      </c>
      <c r="AI409" t="str">
        <f t="shared" si="123"/>
        <v/>
      </c>
      <c r="AJ409" t="str">
        <f t="shared" si="124"/>
        <v>PEDAL</v>
      </c>
      <c r="AK409" t="str">
        <f t="shared" si="125"/>
        <v/>
      </c>
      <c r="AL409" t="str">
        <f t="shared" si="126"/>
        <v/>
      </c>
      <c r="AM409" t="str">
        <f t="shared" si="127"/>
        <v/>
      </c>
      <c r="AN409" t="str">
        <f t="shared" si="128"/>
        <v/>
      </c>
      <c r="AO409" t="str">
        <f t="shared" si="129"/>
        <v/>
      </c>
      <c r="AP409" t="str">
        <f t="shared" si="130"/>
        <v/>
      </c>
      <c r="AQ409" t="str">
        <f t="shared" si="119"/>
        <v>PEDAL</v>
      </c>
    </row>
    <row r="410" spans="1:43" x14ac:dyDescent="0.25">
      <c r="A410">
        <v>10452</v>
      </c>
      <c r="B410" s="1">
        <v>867488060855003</v>
      </c>
      <c r="C410" s="1">
        <v>1719493882</v>
      </c>
      <c r="D410">
        <v>-23.613972</v>
      </c>
      <c r="E410">
        <v>-46.939422</v>
      </c>
      <c r="F410">
        <v>849</v>
      </c>
      <c r="G410">
        <v>358</v>
      </c>
      <c r="H410">
        <v>0</v>
      </c>
      <c r="I410">
        <v>1</v>
      </c>
      <c r="J410">
        <v>1</v>
      </c>
      <c r="K410">
        <v>165300</v>
      </c>
      <c r="L410">
        <v>0</v>
      </c>
      <c r="M410" t="s">
        <v>19</v>
      </c>
      <c r="N410">
        <v>10</v>
      </c>
      <c r="O410">
        <v>0</v>
      </c>
      <c r="P410">
        <v>0</v>
      </c>
      <c r="Q410">
        <v>0</v>
      </c>
      <c r="R410">
        <v>0</v>
      </c>
      <c r="S410" s="4">
        <v>45470.424560185187</v>
      </c>
      <c r="T410" s="6">
        <v>45470.424560185187</v>
      </c>
      <c r="U410">
        <f t="shared" si="131"/>
        <v>3</v>
      </c>
      <c r="V410" s="1">
        <f t="shared" si="132"/>
        <v>30</v>
      </c>
      <c r="W410" s="1" t="str">
        <f t="shared" si="120"/>
        <v>TRUE</v>
      </c>
      <c r="X410" s="14" t="str">
        <f t="shared" si="121"/>
        <v/>
      </c>
      <c r="Y410" s="14" t="str">
        <f t="shared" si="133"/>
        <v/>
      </c>
      <c r="Z410" s="17" t="str">
        <f t="shared" si="134"/>
        <v/>
      </c>
      <c r="AA410" s="18" t="str">
        <f t="shared" si="122"/>
        <v>RUN</v>
      </c>
      <c r="AB410" s="18" t="str">
        <f>IF(AND(AA410="RUN",AA409=""),"RUN START","")</f>
        <v/>
      </c>
      <c r="AC410" s="18" t="str">
        <f>IF(AND(AA410="RUN",AA411=""),"",IF(AND(AA410="RUN",AA409="RUN"),"RUN",""))</f>
        <v>RUN</v>
      </c>
      <c r="AE410" s="18" t="str">
        <f>IF(AND(AC409="RUN",AC410=""),"RUN FINISH","")</f>
        <v/>
      </c>
      <c r="AF410" t="str">
        <f>IF(AND(AA409="RUN",AA410=""),"IDLE START","")</f>
        <v/>
      </c>
      <c r="AG410" s="18" t="str">
        <f t="shared" si="135"/>
        <v/>
      </c>
      <c r="AH410" t="str">
        <f t="shared" si="118"/>
        <v/>
      </c>
      <c r="AI410" t="str">
        <f t="shared" si="123"/>
        <v/>
      </c>
      <c r="AJ410" t="str">
        <f t="shared" si="124"/>
        <v>PEDAL</v>
      </c>
      <c r="AK410" t="str">
        <f t="shared" si="125"/>
        <v/>
      </c>
      <c r="AL410" t="str">
        <f t="shared" si="126"/>
        <v/>
      </c>
      <c r="AM410" t="str">
        <f t="shared" si="127"/>
        <v/>
      </c>
      <c r="AN410" t="str">
        <f t="shared" si="128"/>
        <v/>
      </c>
      <c r="AO410" t="str">
        <f t="shared" si="129"/>
        <v/>
      </c>
      <c r="AP410" t="str">
        <f t="shared" si="130"/>
        <v/>
      </c>
      <c r="AQ410" t="str">
        <f t="shared" si="119"/>
        <v>PEDAL</v>
      </c>
    </row>
    <row r="411" spans="1:43" x14ac:dyDescent="0.25">
      <c r="A411">
        <v>10453</v>
      </c>
      <c r="B411" s="1">
        <v>867488060855003</v>
      </c>
      <c r="C411" s="1">
        <v>1719493912</v>
      </c>
      <c r="D411">
        <v>-23.613963999999999</v>
      </c>
      <c r="E411">
        <v>-46.939424000000002</v>
      </c>
      <c r="F411">
        <v>850</v>
      </c>
      <c r="G411">
        <v>36</v>
      </c>
      <c r="H411">
        <v>0</v>
      </c>
      <c r="I411">
        <v>1</v>
      </c>
      <c r="J411">
        <v>1</v>
      </c>
      <c r="K411">
        <v>165300</v>
      </c>
      <c r="L411">
        <v>0</v>
      </c>
      <c r="M411" t="s">
        <v>19</v>
      </c>
      <c r="N411">
        <v>10</v>
      </c>
      <c r="O411">
        <v>0</v>
      </c>
      <c r="P411">
        <v>0</v>
      </c>
      <c r="Q411">
        <v>0</v>
      </c>
      <c r="R411">
        <v>0</v>
      </c>
      <c r="S411" s="4">
        <v>45470.424907407411</v>
      </c>
      <c r="T411" s="6">
        <v>45470.424907407411</v>
      </c>
      <c r="U411">
        <f t="shared" si="131"/>
        <v>3</v>
      </c>
      <c r="V411" s="1">
        <f t="shared" si="132"/>
        <v>30</v>
      </c>
      <c r="W411" s="1" t="str">
        <f t="shared" si="120"/>
        <v>TRUE</v>
      </c>
      <c r="X411" s="14" t="str">
        <f t="shared" si="121"/>
        <v/>
      </c>
      <c r="Y411" s="14" t="str">
        <f t="shared" si="133"/>
        <v/>
      </c>
      <c r="Z411" s="17" t="str">
        <f t="shared" si="134"/>
        <v/>
      </c>
      <c r="AA411" s="18" t="str">
        <f t="shared" si="122"/>
        <v>RUN</v>
      </c>
      <c r="AB411" s="18" t="str">
        <f>IF(AND(AA411="RUN",AA410=""),"RUN START","")</f>
        <v/>
      </c>
      <c r="AC411" s="18" t="str">
        <f>IF(AND(AA411="RUN",AA412=""),"",IF(AND(AA411="RUN",AA410="RUN"),"RUN",""))</f>
        <v>RUN</v>
      </c>
      <c r="AE411" s="18" t="str">
        <f>IF(AND(AC410="RUN",AC411=""),"RUN FINISH","")</f>
        <v/>
      </c>
      <c r="AF411" t="str">
        <f>IF(AND(AA410="RUN",AA411=""),"IDLE START","")</f>
        <v/>
      </c>
      <c r="AG411" s="18" t="str">
        <f t="shared" si="135"/>
        <v/>
      </c>
      <c r="AH411" t="str">
        <f t="shared" si="118"/>
        <v/>
      </c>
      <c r="AI411" t="str">
        <f t="shared" si="123"/>
        <v/>
      </c>
      <c r="AJ411" t="str">
        <f t="shared" si="124"/>
        <v>PEDAL</v>
      </c>
      <c r="AK411" t="str">
        <f t="shared" si="125"/>
        <v/>
      </c>
      <c r="AL411" t="str">
        <f t="shared" si="126"/>
        <v/>
      </c>
      <c r="AM411" t="str">
        <f t="shared" si="127"/>
        <v/>
      </c>
      <c r="AN411" t="str">
        <f t="shared" si="128"/>
        <v/>
      </c>
      <c r="AO411" t="str">
        <f t="shared" si="129"/>
        <v/>
      </c>
      <c r="AP411" t="str">
        <f t="shared" si="130"/>
        <v/>
      </c>
      <c r="AQ411" t="str">
        <f t="shared" si="119"/>
        <v>PEDAL</v>
      </c>
    </row>
    <row r="412" spans="1:43" x14ac:dyDescent="0.25">
      <c r="A412">
        <v>10454</v>
      </c>
      <c r="B412" s="1">
        <v>867488060855003</v>
      </c>
      <c r="C412" s="1">
        <v>1719493942</v>
      </c>
      <c r="D412">
        <v>-23.613963999999999</v>
      </c>
      <c r="E412">
        <v>-46.939424000000002</v>
      </c>
      <c r="F412">
        <v>850</v>
      </c>
      <c r="G412">
        <v>36</v>
      </c>
      <c r="H412">
        <v>0</v>
      </c>
      <c r="I412">
        <v>1</v>
      </c>
      <c r="J412">
        <v>1</v>
      </c>
      <c r="K412">
        <v>165300</v>
      </c>
      <c r="L412">
        <v>0</v>
      </c>
      <c r="M412" t="s">
        <v>19</v>
      </c>
      <c r="N412">
        <v>10</v>
      </c>
      <c r="O412">
        <v>0</v>
      </c>
      <c r="P412">
        <v>0</v>
      </c>
      <c r="Q412">
        <v>0</v>
      </c>
      <c r="R412">
        <v>0</v>
      </c>
      <c r="S412" s="4">
        <v>45470.425254629627</v>
      </c>
      <c r="T412" s="6">
        <v>45470.425254629627</v>
      </c>
      <c r="U412">
        <f t="shared" si="131"/>
        <v>3</v>
      </c>
      <c r="V412" s="1">
        <f t="shared" si="132"/>
        <v>30</v>
      </c>
      <c r="W412" s="1" t="str">
        <f t="shared" si="120"/>
        <v>TRUE</v>
      </c>
      <c r="X412" s="14" t="str">
        <f t="shared" si="121"/>
        <v/>
      </c>
      <c r="Y412" s="14" t="str">
        <f t="shared" si="133"/>
        <v/>
      </c>
      <c r="Z412" s="17" t="str">
        <f t="shared" si="134"/>
        <v/>
      </c>
      <c r="AA412" s="18" t="str">
        <f t="shared" si="122"/>
        <v>RUN</v>
      </c>
      <c r="AB412" s="18" t="str">
        <f>IF(AND(AA412="RUN",AA411=""),"RUN START","")</f>
        <v/>
      </c>
      <c r="AC412" s="18" t="str">
        <f>IF(AND(AA412="RUN",AA413=""),"",IF(AND(AA412="RUN",AA411="RUN"),"RUN",""))</f>
        <v>RUN</v>
      </c>
      <c r="AE412" s="18" t="str">
        <f>IF(AND(AC411="RUN",AC412=""),"RUN FINISH","")</f>
        <v/>
      </c>
      <c r="AF412" t="str">
        <f>IF(AND(AA411="RUN",AA412=""),"IDLE START","")</f>
        <v/>
      </c>
      <c r="AG412" s="18" t="str">
        <f t="shared" si="135"/>
        <v/>
      </c>
      <c r="AH412" t="str">
        <f t="shared" si="118"/>
        <v/>
      </c>
      <c r="AI412" t="str">
        <f t="shared" si="123"/>
        <v/>
      </c>
      <c r="AJ412" t="str">
        <f t="shared" si="124"/>
        <v>PEDAL</v>
      </c>
      <c r="AK412" t="str">
        <f t="shared" si="125"/>
        <v/>
      </c>
      <c r="AL412" t="str">
        <f t="shared" si="126"/>
        <v/>
      </c>
      <c r="AM412" t="str">
        <f t="shared" si="127"/>
        <v/>
      </c>
      <c r="AN412" t="str">
        <f t="shared" si="128"/>
        <v/>
      </c>
      <c r="AO412" t="str">
        <f t="shared" si="129"/>
        <v/>
      </c>
      <c r="AP412" t="str">
        <f t="shared" si="130"/>
        <v/>
      </c>
      <c r="AQ412" t="str">
        <f t="shared" si="119"/>
        <v>PEDAL</v>
      </c>
    </row>
    <row r="413" spans="1:43" x14ac:dyDescent="0.25">
      <c r="A413">
        <v>10455</v>
      </c>
      <c r="B413" s="1">
        <v>867488060855003</v>
      </c>
      <c r="C413" s="1">
        <v>1719493972</v>
      </c>
      <c r="D413">
        <v>-23.613969000000001</v>
      </c>
      <c r="E413">
        <v>-46.939472000000002</v>
      </c>
      <c r="F413">
        <v>854</v>
      </c>
      <c r="G413">
        <v>36</v>
      </c>
      <c r="H413">
        <v>2.2999999999999998</v>
      </c>
      <c r="I413">
        <v>1</v>
      </c>
      <c r="J413">
        <v>1</v>
      </c>
      <c r="K413">
        <v>165300</v>
      </c>
      <c r="L413">
        <v>0</v>
      </c>
      <c r="M413" t="s">
        <v>19</v>
      </c>
      <c r="N413">
        <v>10</v>
      </c>
      <c r="O413">
        <v>0</v>
      </c>
      <c r="P413">
        <v>0</v>
      </c>
      <c r="Q413">
        <v>0</v>
      </c>
      <c r="R413">
        <v>0</v>
      </c>
      <c r="S413" s="4">
        <v>45470.42560185185</v>
      </c>
      <c r="T413" s="6">
        <v>45470.42560185185</v>
      </c>
      <c r="U413">
        <f t="shared" si="131"/>
        <v>3</v>
      </c>
      <c r="V413" s="1">
        <f t="shared" si="132"/>
        <v>30</v>
      </c>
      <c r="W413" s="1" t="str">
        <f t="shared" si="120"/>
        <v>TRUE</v>
      </c>
      <c r="X413" s="14" t="str">
        <f t="shared" si="121"/>
        <v/>
      </c>
      <c r="Y413" s="14" t="str">
        <f t="shared" si="133"/>
        <v/>
      </c>
      <c r="Z413" s="17" t="str">
        <f t="shared" si="134"/>
        <v/>
      </c>
      <c r="AA413" s="18" t="str">
        <f t="shared" si="122"/>
        <v>RUN</v>
      </c>
      <c r="AB413" s="18" t="str">
        <f>IF(AND(AA413="RUN",AA412=""),"RUN START","")</f>
        <v/>
      </c>
      <c r="AC413" s="18" t="str">
        <f>IF(AND(AA413="RUN",AA414=""),"",IF(AND(AA413="RUN",AA412="RUN"),"RUN",""))</f>
        <v>RUN</v>
      </c>
      <c r="AE413" s="18" t="str">
        <f>IF(AND(AC412="RUN",AC413=""),"RUN FINISH","")</f>
        <v/>
      </c>
      <c r="AF413" t="str">
        <f>IF(AND(AA412="RUN",AA413=""),"IDLE START","")</f>
        <v/>
      </c>
      <c r="AG413" s="18" t="str">
        <f t="shared" si="135"/>
        <v/>
      </c>
      <c r="AH413" t="str">
        <f t="shared" si="118"/>
        <v/>
      </c>
      <c r="AI413" t="str">
        <f t="shared" si="123"/>
        <v/>
      </c>
      <c r="AJ413" t="str">
        <f t="shared" si="124"/>
        <v>PEDAL</v>
      </c>
      <c r="AK413" t="str">
        <f t="shared" si="125"/>
        <v/>
      </c>
      <c r="AL413" t="str">
        <f t="shared" si="126"/>
        <v/>
      </c>
      <c r="AM413" t="str">
        <f t="shared" si="127"/>
        <v/>
      </c>
      <c r="AN413" t="str">
        <f t="shared" si="128"/>
        <v/>
      </c>
      <c r="AO413" t="str">
        <f t="shared" si="129"/>
        <v/>
      </c>
      <c r="AP413" t="str">
        <f t="shared" si="130"/>
        <v/>
      </c>
      <c r="AQ413" t="str">
        <f t="shared" si="119"/>
        <v>PEDAL</v>
      </c>
    </row>
    <row r="414" spans="1:43" x14ac:dyDescent="0.25">
      <c r="A414">
        <v>10456</v>
      </c>
      <c r="B414" s="1">
        <v>867488060855003</v>
      </c>
      <c r="C414" s="1">
        <v>1719494002</v>
      </c>
      <c r="D414">
        <v>-23.613962999999998</v>
      </c>
      <c r="E414">
        <v>-46.939450999999998</v>
      </c>
      <c r="F414">
        <v>857</v>
      </c>
      <c r="G414">
        <v>36</v>
      </c>
      <c r="H414">
        <v>0</v>
      </c>
      <c r="I414">
        <v>1</v>
      </c>
      <c r="J414">
        <v>1</v>
      </c>
      <c r="K414">
        <v>165300</v>
      </c>
      <c r="L414">
        <v>0</v>
      </c>
      <c r="M414" t="s">
        <v>19</v>
      </c>
      <c r="N414">
        <v>10</v>
      </c>
      <c r="O414">
        <v>0</v>
      </c>
      <c r="P414">
        <v>0</v>
      </c>
      <c r="Q414">
        <v>0</v>
      </c>
      <c r="R414">
        <v>0</v>
      </c>
      <c r="S414" s="4">
        <v>45470.425949074073</v>
      </c>
      <c r="T414" s="6">
        <v>45470.425949074073</v>
      </c>
      <c r="U414">
        <f t="shared" si="131"/>
        <v>3</v>
      </c>
      <c r="V414" s="1">
        <f t="shared" si="132"/>
        <v>30</v>
      </c>
      <c r="W414" s="1" t="str">
        <f t="shared" si="120"/>
        <v>TRUE</v>
      </c>
      <c r="X414" s="14" t="str">
        <f t="shared" si="121"/>
        <v/>
      </c>
      <c r="Y414" s="14" t="str">
        <f t="shared" si="133"/>
        <v/>
      </c>
      <c r="Z414" s="17" t="str">
        <f t="shared" si="134"/>
        <v/>
      </c>
      <c r="AA414" s="18" t="str">
        <f t="shared" si="122"/>
        <v>RUN</v>
      </c>
      <c r="AB414" s="18" t="str">
        <f>IF(AND(AA414="RUN",AA413=""),"RUN START","")</f>
        <v/>
      </c>
      <c r="AC414" s="18" t="str">
        <f>IF(AND(AA414="RUN",AA415=""),"",IF(AND(AA414="RUN",AA413="RUN"),"RUN",""))</f>
        <v>RUN</v>
      </c>
      <c r="AE414" s="18" t="str">
        <f>IF(AND(AC413="RUN",AC414=""),"RUN FINISH","")</f>
        <v/>
      </c>
      <c r="AF414" t="str">
        <f>IF(AND(AA413="RUN",AA414=""),"IDLE START","")</f>
        <v/>
      </c>
      <c r="AG414" s="18" t="str">
        <f t="shared" si="135"/>
        <v/>
      </c>
      <c r="AH414" t="str">
        <f t="shared" si="118"/>
        <v/>
      </c>
      <c r="AI414" t="str">
        <f t="shared" si="123"/>
        <v/>
      </c>
      <c r="AJ414" t="str">
        <f t="shared" si="124"/>
        <v>PEDAL</v>
      </c>
      <c r="AK414" t="str">
        <f t="shared" si="125"/>
        <v/>
      </c>
      <c r="AL414" t="str">
        <f t="shared" si="126"/>
        <v/>
      </c>
      <c r="AM414" t="str">
        <f t="shared" si="127"/>
        <v/>
      </c>
      <c r="AN414" t="str">
        <f t="shared" si="128"/>
        <v/>
      </c>
      <c r="AO414" t="str">
        <f t="shared" si="129"/>
        <v/>
      </c>
      <c r="AP414" t="str">
        <f t="shared" si="130"/>
        <v/>
      </c>
      <c r="AQ414" t="str">
        <f t="shared" si="119"/>
        <v>PEDAL</v>
      </c>
    </row>
    <row r="415" spans="1:43" s="2" customFormat="1" x14ac:dyDescent="0.25">
      <c r="A415" s="2">
        <v>10457</v>
      </c>
      <c r="B415" s="3">
        <v>867488060855003</v>
      </c>
      <c r="C415" s="3">
        <v>1719494032</v>
      </c>
      <c r="D415" s="2">
        <v>-23.613980000000002</v>
      </c>
      <c r="E415" s="2">
        <v>-46.939438000000003</v>
      </c>
      <c r="F415" s="2">
        <v>856</v>
      </c>
      <c r="G415" s="2">
        <v>36</v>
      </c>
      <c r="H415" s="2">
        <v>0</v>
      </c>
      <c r="I415" s="2">
        <v>1</v>
      </c>
      <c r="J415" s="2">
        <v>1</v>
      </c>
      <c r="K415" s="2">
        <v>165300</v>
      </c>
      <c r="L415" s="2">
        <v>0</v>
      </c>
      <c r="M415" s="2" t="s">
        <v>19</v>
      </c>
      <c r="N415" s="2">
        <v>10</v>
      </c>
      <c r="O415" s="2">
        <v>0</v>
      </c>
      <c r="P415" s="2">
        <v>0</v>
      </c>
      <c r="Q415" s="2">
        <v>0</v>
      </c>
      <c r="R415" s="2">
        <v>0</v>
      </c>
      <c r="S415" s="5">
        <v>45470.426296296297</v>
      </c>
      <c r="T415" s="7">
        <v>45470.426296296297</v>
      </c>
      <c r="U415" s="2">
        <f t="shared" si="131"/>
        <v>3</v>
      </c>
      <c r="V415" s="3">
        <f t="shared" si="132"/>
        <v>30</v>
      </c>
      <c r="W415" s="3" t="str">
        <f t="shared" si="120"/>
        <v>TRUE</v>
      </c>
      <c r="X415" s="3" t="str">
        <f t="shared" si="121"/>
        <v/>
      </c>
      <c r="Y415" s="3" t="str">
        <f t="shared" si="133"/>
        <v/>
      </c>
      <c r="Z415" s="19" t="str">
        <f t="shared" si="134"/>
        <v/>
      </c>
      <c r="AA415" s="19" t="str">
        <f t="shared" si="122"/>
        <v>RUN</v>
      </c>
      <c r="AB415" s="19" t="str">
        <f>IF(AND(AA415="RUN",AA414=""),"RUN START","")</f>
        <v/>
      </c>
      <c r="AC415" s="19" t="str">
        <f>IF(AND(AA415="RUN",AA416=""),"",IF(AND(AA415="RUN",AA414="RUN"),"RUN",""))</f>
        <v/>
      </c>
      <c r="AD415" s="19"/>
      <c r="AE415" s="19" t="str">
        <f>IF(AND(AC414="RUN",AC415=""),"RUN FINISH","")</f>
        <v>RUN FINISH</v>
      </c>
      <c r="AF415" s="2" t="str">
        <f>IF(AND(AA414="RUN",AA415=""),"IDLE START","")</f>
        <v/>
      </c>
      <c r="AG415" s="19" t="str">
        <f t="shared" si="135"/>
        <v/>
      </c>
      <c r="AH415" s="2" t="str">
        <f t="shared" si="118"/>
        <v/>
      </c>
      <c r="AI415" t="str">
        <f t="shared" si="123"/>
        <v/>
      </c>
      <c r="AJ415" t="str">
        <f t="shared" si="124"/>
        <v/>
      </c>
      <c r="AK415" t="str">
        <f t="shared" si="125"/>
        <v/>
      </c>
      <c r="AL415" t="str">
        <f t="shared" si="126"/>
        <v/>
      </c>
      <c r="AM415" t="str">
        <f t="shared" si="127"/>
        <v/>
      </c>
      <c r="AN415" t="str">
        <f t="shared" si="128"/>
        <v/>
      </c>
      <c r="AO415" t="str">
        <f t="shared" si="129"/>
        <v/>
      </c>
      <c r="AP415" t="str">
        <f t="shared" si="130"/>
        <v/>
      </c>
      <c r="AQ415" t="str">
        <f t="shared" si="119"/>
        <v>RUN FINISH</v>
      </c>
    </row>
    <row r="416" spans="1:43" x14ac:dyDescent="0.25">
      <c r="A416">
        <v>10461</v>
      </c>
      <c r="B416" s="1">
        <v>867488060855003</v>
      </c>
      <c r="C416" s="1">
        <v>1719494493</v>
      </c>
      <c r="D416">
        <v>-23.614037</v>
      </c>
      <c r="E416">
        <v>-46.939481999999998</v>
      </c>
      <c r="F416">
        <v>838</v>
      </c>
      <c r="G416">
        <v>36</v>
      </c>
      <c r="H416">
        <v>0</v>
      </c>
      <c r="I416">
        <v>1</v>
      </c>
      <c r="J416">
        <v>0</v>
      </c>
      <c r="K416">
        <v>165300</v>
      </c>
      <c r="L416">
        <v>0</v>
      </c>
      <c r="M416" t="s">
        <v>19</v>
      </c>
      <c r="N416">
        <v>10</v>
      </c>
      <c r="O416">
        <v>0</v>
      </c>
      <c r="P416">
        <v>0</v>
      </c>
      <c r="Q416">
        <v>0</v>
      </c>
      <c r="R416">
        <v>0</v>
      </c>
      <c r="S416" s="4">
        <v>45470.431631944448</v>
      </c>
      <c r="T416" s="6">
        <v>45470.431631944448</v>
      </c>
      <c r="U416">
        <f t="shared" si="131"/>
        <v>4</v>
      </c>
      <c r="V416" s="1">
        <f t="shared" si="132"/>
        <v>461</v>
      </c>
      <c r="W416" s="1" t="str">
        <f t="shared" si="120"/>
        <v/>
      </c>
      <c r="X416" s="14" t="str">
        <f t="shared" si="121"/>
        <v/>
      </c>
      <c r="Y416" s="14" t="str">
        <f t="shared" si="133"/>
        <v>TRUE</v>
      </c>
      <c r="Z416" s="17">
        <f t="shared" si="134"/>
        <v>10461</v>
      </c>
      <c r="AA416" s="18" t="str">
        <f t="shared" si="122"/>
        <v/>
      </c>
      <c r="AB416" s="18" t="str">
        <f>IF(AND(AA416="RUN",AA415=""),"RUN START","")</f>
        <v/>
      </c>
      <c r="AC416" s="18" t="str">
        <f>IF(AND(AA416="RUN",AA417=""),"",IF(AND(AA416="RUN",AA415="RUN"),"RUN",""))</f>
        <v/>
      </c>
      <c r="AE416" s="18" t="str">
        <f>IF(AND(AC415="RUN",AC416=""),"RUN FINISH","")</f>
        <v/>
      </c>
      <c r="AF416" t="str">
        <f>IF(AND(AA415="RUN",AA416=""),"IDLE START","")</f>
        <v>IDLE START</v>
      </c>
      <c r="AG416" s="18" t="str">
        <f t="shared" si="135"/>
        <v/>
      </c>
      <c r="AH416" t="str">
        <f t="shared" si="118"/>
        <v/>
      </c>
      <c r="AI416" t="str">
        <f t="shared" si="123"/>
        <v/>
      </c>
      <c r="AJ416" t="str">
        <f t="shared" si="124"/>
        <v/>
      </c>
      <c r="AK416" t="str">
        <f t="shared" si="125"/>
        <v/>
      </c>
      <c r="AL416" t="str">
        <f t="shared" si="126"/>
        <v/>
      </c>
      <c r="AM416" t="str">
        <f t="shared" si="127"/>
        <v/>
      </c>
      <c r="AN416" t="str">
        <f t="shared" si="128"/>
        <v/>
      </c>
      <c r="AO416" t="str">
        <f t="shared" si="129"/>
        <v/>
      </c>
      <c r="AP416" t="str">
        <f t="shared" si="130"/>
        <v/>
      </c>
      <c r="AQ416" t="str">
        <f t="shared" si="119"/>
        <v>IDLE START</v>
      </c>
    </row>
    <row r="417" spans="1:43" s="20" customFormat="1" x14ac:dyDescent="0.25">
      <c r="A417" s="20">
        <v>10462</v>
      </c>
      <c r="B417" s="21">
        <v>867488060855003</v>
      </c>
      <c r="C417" s="21">
        <v>1719494861</v>
      </c>
      <c r="D417" s="20">
        <v>-23.613969999999998</v>
      </c>
      <c r="E417" s="20">
        <v>-46.939410000000002</v>
      </c>
      <c r="F417" s="20">
        <v>855</v>
      </c>
      <c r="G417" s="20">
        <v>36</v>
      </c>
      <c r="H417" s="20">
        <v>0</v>
      </c>
      <c r="I417" s="20">
        <v>0</v>
      </c>
      <c r="J417" s="20">
        <v>1</v>
      </c>
      <c r="K417" s="20">
        <v>165300</v>
      </c>
      <c r="L417" s="20">
        <v>0</v>
      </c>
      <c r="M417" s="20" t="s">
        <v>22</v>
      </c>
      <c r="N417" s="20">
        <v>0</v>
      </c>
      <c r="O417" s="20">
        <v>0</v>
      </c>
      <c r="P417" s="20">
        <v>0</v>
      </c>
      <c r="Q417" s="20">
        <v>0</v>
      </c>
      <c r="R417" s="20">
        <v>0</v>
      </c>
      <c r="S417" s="22">
        <v>45470.435891203706</v>
      </c>
      <c r="T417" s="23">
        <v>45470.435891203706</v>
      </c>
      <c r="U417" s="20">
        <f t="shared" si="131"/>
        <v>4</v>
      </c>
      <c r="V417" s="21">
        <f t="shared" si="132"/>
        <v>368</v>
      </c>
      <c r="W417" s="21" t="str">
        <f t="shared" si="120"/>
        <v/>
      </c>
      <c r="X417" s="21" t="str">
        <f t="shared" si="121"/>
        <v/>
      </c>
      <c r="Y417" s="21" t="str">
        <f t="shared" si="133"/>
        <v/>
      </c>
      <c r="Z417" s="24" t="str">
        <f t="shared" si="134"/>
        <v/>
      </c>
      <c r="AA417" s="24" t="str">
        <f t="shared" si="122"/>
        <v/>
      </c>
      <c r="AB417" s="24" t="str">
        <f>IF(AND(AA417="RUN",AA416=""),"RUN START","")</f>
        <v/>
      </c>
      <c r="AC417" s="24" t="str">
        <f>IF(AND(AA417="RUN",AA418=""),"",IF(AND(AA417="RUN",AA416="RUN"),"RUN",""))</f>
        <v/>
      </c>
      <c r="AD417" s="24"/>
      <c r="AE417" s="24" t="str">
        <f>IF(AND(AC416="RUN",AC417=""),"RUN FINISH","")</f>
        <v/>
      </c>
      <c r="AF417" s="20" t="str">
        <f>IF(AND(AA416="RUN",AA417=""),"IDLE START","")</f>
        <v/>
      </c>
      <c r="AG417" s="24" t="str">
        <f t="shared" si="135"/>
        <v>IDLE</v>
      </c>
      <c r="AH417" s="20" t="str">
        <f t="shared" si="118"/>
        <v/>
      </c>
      <c r="AI417" t="str">
        <f t="shared" si="123"/>
        <v>IGNITION</v>
      </c>
      <c r="AJ417" t="str">
        <f t="shared" si="124"/>
        <v/>
      </c>
      <c r="AK417" t="str">
        <f t="shared" si="125"/>
        <v/>
      </c>
      <c r="AL417" t="str">
        <f t="shared" si="126"/>
        <v/>
      </c>
      <c r="AM417" t="str">
        <f t="shared" si="127"/>
        <v/>
      </c>
      <c r="AN417" t="str">
        <f t="shared" si="128"/>
        <v/>
      </c>
      <c r="AO417" t="str">
        <f t="shared" si="129"/>
        <v/>
      </c>
      <c r="AP417" t="str">
        <f t="shared" si="130"/>
        <v/>
      </c>
      <c r="AQ417" t="str">
        <f t="shared" si="119"/>
        <v>IGNITION</v>
      </c>
    </row>
    <row r="418" spans="1:43" x14ac:dyDescent="0.25">
      <c r="A418">
        <v>10463</v>
      </c>
      <c r="B418" s="1">
        <v>867488060855003</v>
      </c>
      <c r="C418" s="1">
        <v>1719495082</v>
      </c>
      <c r="D418">
        <v>-23.613958</v>
      </c>
      <c r="E418">
        <v>-46.939447000000001</v>
      </c>
      <c r="F418">
        <v>847</v>
      </c>
      <c r="G418">
        <v>36</v>
      </c>
      <c r="H418">
        <v>0</v>
      </c>
      <c r="I418">
        <v>1</v>
      </c>
      <c r="J418">
        <v>1</v>
      </c>
      <c r="K418">
        <v>165300</v>
      </c>
      <c r="L418">
        <v>0</v>
      </c>
      <c r="M418" t="s">
        <v>19</v>
      </c>
      <c r="N418">
        <v>10</v>
      </c>
      <c r="O418">
        <v>0</v>
      </c>
      <c r="P418">
        <v>0</v>
      </c>
      <c r="Q418">
        <v>0</v>
      </c>
      <c r="R418">
        <v>0</v>
      </c>
      <c r="S418" s="4">
        <v>45470.438449074078</v>
      </c>
      <c r="T418" s="6">
        <v>45470.438449074078</v>
      </c>
      <c r="U418">
        <f t="shared" si="131"/>
        <v>4</v>
      </c>
      <c r="V418" s="1">
        <f t="shared" si="132"/>
        <v>221</v>
      </c>
      <c r="W418" s="1" t="str">
        <f t="shared" si="120"/>
        <v>TRUE</v>
      </c>
      <c r="X418" s="14" t="str">
        <f t="shared" si="121"/>
        <v/>
      </c>
      <c r="Y418" s="14" t="str">
        <f t="shared" si="133"/>
        <v/>
      </c>
      <c r="Z418" s="17" t="str">
        <f t="shared" si="134"/>
        <v/>
      </c>
      <c r="AA418" s="18" t="str">
        <f t="shared" si="122"/>
        <v/>
      </c>
      <c r="AB418" s="18" t="str">
        <f>IF(AND(AA418="RUN",AA417=""),"RUN START","")</f>
        <v/>
      </c>
      <c r="AC418" s="18" t="str">
        <f>IF(AND(AA418="RUN",AA419=""),"",IF(AND(AA418="RUN",AA417="RUN"),"RUN",""))</f>
        <v/>
      </c>
      <c r="AE418" s="18" t="str">
        <f>IF(AND(AC417="RUN",AC418=""),"RUN FINISH","")</f>
        <v/>
      </c>
      <c r="AF418" t="str">
        <f>IF(AND(AA417="RUN",AA418=""),"IDLE START","")</f>
        <v/>
      </c>
      <c r="AG418" s="18" t="str">
        <f t="shared" si="135"/>
        <v/>
      </c>
      <c r="AH418" t="str">
        <f t="shared" si="118"/>
        <v>IDLE FINISH</v>
      </c>
      <c r="AI418" t="str">
        <f t="shared" si="123"/>
        <v/>
      </c>
      <c r="AJ418" t="str">
        <f t="shared" si="124"/>
        <v/>
      </c>
      <c r="AK418" t="str">
        <f t="shared" si="125"/>
        <v/>
      </c>
      <c r="AL418" t="str">
        <f t="shared" si="126"/>
        <v/>
      </c>
      <c r="AM418" t="str">
        <f t="shared" si="127"/>
        <v/>
      </c>
      <c r="AN418" t="str">
        <f t="shared" si="128"/>
        <v/>
      </c>
      <c r="AO418" t="str">
        <f t="shared" si="129"/>
        <v/>
      </c>
      <c r="AP418" t="str">
        <f t="shared" si="130"/>
        <v/>
      </c>
      <c r="AQ418" t="str">
        <f t="shared" si="119"/>
        <v>IDLE FINISH</v>
      </c>
    </row>
    <row r="419" spans="1:43" s="2" customFormat="1" x14ac:dyDescent="0.25">
      <c r="A419" s="2">
        <v>10464</v>
      </c>
      <c r="B419" s="3">
        <v>867488060855003</v>
      </c>
      <c r="C419" s="3">
        <v>1719495102</v>
      </c>
      <c r="D419" s="2">
        <v>-23.613958</v>
      </c>
      <c r="E419" s="2">
        <v>-46.939447000000001</v>
      </c>
      <c r="F419" s="2">
        <v>847</v>
      </c>
      <c r="G419" s="2">
        <v>43</v>
      </c>
      <c r="H419" s="2">
        <v>0</v>
      </c>
      <c r="I419" s="2">
        <v>1</v>
      </c>
      <c r="J419" s="2">
        <v>1</v>
      </c>
      <c r="K419" s="2">
        <v>165300</v>
      </c>
      <c r="L419" s="2">
        <v>0</v>
      </c>
      <c r="M419" s="2" t="s">
        <v>19</v>
      </c>
      <c r="N419" s="2">
        <v>10</v>
      </c>
      <c r="O419" s="2">
        <v>0</v>
      </c>
      <c r="P419" s="2">
        <v>0</v>
      </c>
      <c r="Q419" s="2">
        <v>0</v>
      </c>
      <c r="R419" s="2">
        <v>0</v>
      </c>
      <c r="S419" s="5">
        <v>45470.438680555555</v>
      </c>
      <c r="T419" s="7">
        <v>45470.438680555555</v>
      </c>
      <c r="U419" s="2">
        <f t="shared" si="131"/>
        <v>5</v>
      </c>
      <c r="V419" s="3">
        <f t="shared" si="132"/>
        <v>20</v>
      </c>
      <c r="W419" s="3" t="str">
        <f t="shared" si="120"/>
        <v>TRUE</v>
      </c>
      <c r="X419" s="3" t="str">
        <f t="shared" si="121"/>
        <v>TRUE</v>
      </c>
      <c r="Y419" s="3" t="str">
        <f t="shared" si="133"/>
        <v/>
      </c>
      <c r="Z419" s="19">
        <f t="shared" si="134"/>
        <v>10464</v>
      </c>
      <c r="AA419" s="19" t="str">
        <f t="shared" si="122"/>
        <v>RUN</v>
      </c>
      <c r="AB419" s="19" t="str">
        <f>IF(AND(AA419="RUN",AA418=""),"RUN START","")</f>
        <v>RUN START</v>
      </c>
      <c r="AC419" s="19" t="str">
        <f>IF(AND(AA419="RUN",AA420=""),"",IF(AND(AA419="RUN",AA418="RUN"),"RUN",""))</f>
        <v/>
      </c>
      <c r="AD419" s="19"/>
      <c r="AE419" s="19" t="str">
        <f>IF(AND(AC418="RUN",AC419=""),"RUN FINISH","")</f>
        <v/>
      </c>
      <c r="AF419" s="2" t="str">
        <f>IF(AND(AA418="RUN",AA419=""),"IDLE START","")</f>
        <v/>
      </c>
      <c r="AG419" s="19" t="str">
        <f t="shared" si="135"/>
        <v/>
      </c>
      <c r="AH419" s="2" t="str">
        <f t="shared" si="118"/>
        <v/>
      </c>
      <c r="AI419" t="str">
        <f t="shared" si="123"/>
        <v/>
      </c>
      <c r="AJ419" t="str">
        <f t="shared" si="124"/>
        <v/>
      </c>
      <c r="AK419" t="str">
        <f t="shared" si="125"/>
        <v/>
      </c>
      <c r="AL419" t="str">
        <f t="shared" si="126"/>
        <v/>
      </c>
      <c r="AM419" t="str">
        <f t="shared" si="127"/>
        <v/>
      </c>
      <c r="AN419" t="str">
        <f t="shared" si="128"/>
        <v/>
      </c>
      <c r="AO419" t="str">
        <f t="shared" si="129"/>
        <v/>
      </c>
      <c r="AP419" t="str">
        <f t="shared" si="130"/>
        <v/>
      </c>
      <c r="AQ419" t="str">
        <f t="shared" si="119"/>
        <v>RUN START</v>
      </c>
    </row>
    <row r="420" spans="1:43" x14ac:dyDescent="0.25">
      <c r="A420">
        <v>10465</v>
      </c>
      <c r="B420" s="1">
        <v>867488060855003</v>
      </c>
      <c r="C420" s="1">
        <v>1719495132</v>
      </c>
      <c r="D420">
        <v>-23.613876999999999</v>
      </c>
      <c r="E420">
        <v>-46.940308999999999</v>
      </c>
      <c r="F420">
        <v>858</v>
      </c>
      <c r="G420">
        <v>278</v>
      </c>
      <c r="H420">
        <v>15.2</v>
      </c>
      <c r="I420">
        <v>1</v>
      </c>
      <c r="J420">
        <v>1</v>
      </c>
      <c r="K420">
        <v>165400</v>
      </c>
      <c r="L420">
        <v>0</v>
      </c>
      <c r="M420" t="s">
        <v>19</v>
      </c>
      <c r="N420">
        <v>10</v>
      </c>
      <c r="O420">
        <v>0</v>
      </c>
      <c r="P420">
        <v>0</v>
      </c>
      <c r="Q420">
        <v>0</v>
      </c>
      <c r="R420">
        <v>0</v>
      </c>
      <c r="S420" s="4">
        <v>45470.439027777778</v>
      </c>
      <c r="T420" s="6">
        <v>45470.439027777778</v>
      </c>
      <c r="U420">
        <f t="shared" si="131"/>
        <v>5</v>
      </c>
      <c r="V420" s="1">
        <f t="shared" si="132"/>
        <v>30</v>
      </c>
      <c r="W420" s="1" t="str">
        <f t="shared" si="120"/>
        <v>TRUE</v>
      </c>
      <c r="X420" s="14" t="str">
        <f t="shared" si="121"/>
        <v/>
      </c>
      <c r="Y420" s="14" t="str">
        <f t="shared" si="133"/>
        <v/>
      </c>
      <c r="Z420" s="17" t="str">
        <f t="shared" si="134"/>
        <v/>
      </c>
      <c r="AA420" s="18" t="str">
        <f t="shared" si="122"/>
        <v>RUN</v>
      </c>
      <c r="AB420" s="18" t="str">
        <f>IF(AND(AA420="RUN",AA419=""),"RUN START","")</f>
        <v/>
      </c>
      <c r="AC420" s="18" t="str">
        <f>IF(AND(AA420="RUN",AA421=""),"",IF(AND(AA420="RUN",AA419="RUN"),"RUN",""))</f>
        <v>RUN</v>
      </c>
      <c r="AE420" s="18" t="str">
        <f>IF(AND(AC419="RUN",AC420=""),"RUN FINISH","")</f>
        <v/>
      </c>
      <c r="AF420" t="str">
        <f>IF(AND(AA419="RUN",AA420=""),"IDLE START","")</f>
        <v/>
      </c>
      <c r="AG420" s="18" t="str">
        <f t="shared" si="135"/>
        <v/>
      </c>
      <c r="AH420" t="str">
        <f t="shared" si="118"/>
        <v/>
      </c>
      <c r="AI420" t="str">
        <f t="shared" si="123"/>
        <v/>
      </c>
      <c r="AJ420" t="str">
        <f t="shared" si="124"/>
        <v>PEDAL</v>
      </c>
      <c r="AK420" t="str">
        <f t="shared" si="125"/>
        <v/>
      </c>
      <c r="AL420" t="str">
        <f t="shared" si="126"/>
        <v/>
      </c>
      <c r="AM420" t="str">
        <f t="shared" si="127"/>
        <v/>
      </c>
      <c r="AN420" t="str">
        <f t="shared" si="128"/>
        <v/>
      </c>
      <c r="AO420" t="str">
        <f t="shared" si="129"/>
        <v/>
      </c>
      <c r="AP420" t="str">
        <f t="shared" si="130"/>
        <v/>
      </c>
      <c r="AQ420" t="str">
        <f t="shared" si="119"/>
        <v>PEDAL</v>
      </c>
    </row>
    <row r="421" spans="1:43" x14ac:dyDescent="0.25">
      <c r="A421">
        <v>10466</v>
      </c>
      <c r="B421" s="1">
        <v>867488060855003</v>
      </c>
      <c r="C421" s="1">
        <v>1719495162</v>
      </c>
      <c r="D421">
        <v>-23.612978999999999</v>
      </c>
      <c r="E421">
        <v>-46.941155999999999</v>
      </c>
      <c r="F421">
        <v>875</v>
      </c>
      <c r="G421">
        <v>33</v>
      </c>
      <c r="H421">
        <v>42.9</v>
      </c>
      <c r="I421">
        <v>1</v>
      </c>
      <c r="J421">
        <v>1</v>
      </c>
      <c r="K421">
        <v>165600</v>
      </c>
      <c r="L421">
        <v>0</v>
      </c>
      <c r="M421" t="s">
        <v>19</v>
      </c>
      <c r="N421">
        <v>10</v>
      </c>
      <c r="O421">
        <v>0</v>
      </c>
      <c r="P421">
        <v>0</v>
      </c>
      <c r="Q421">
        <v>0</v>
      </c>
      <c r="R421">
        <v>0</v>
      </c>
      <c r="S421" s="4">
        <v>45470.439375000002</v>
      </c>
      <c r="T421" s="6">
        <v>45470.439375000002</v>
      </c>
      <c r="U421">
        <f t="shared" si="131"/>
        <v>5</v>
      </c>
      <c r="V421" s="1">
        <f t="shared" si="132"/>
        <v>30</v>
      </c>
      <c r="W421" s="1" t="str">
        <f t="shared" si="120"/>
        <v>TRUE</v>
      </c>
      <c r="X421" s="14" t="str">
        <f t="shared" si="121"/>
        <v/>
      </c>
      <c r="Y421" s="14" t="str">
        <f t="shared" si="133"/>
        <v/>
      </c>
      <c r="Z421" s="17" t="str">
        <f t="shared" si="134"/>
        <v/>
      </c>
      <c r="AA421" s="18" t="str">
        <f t="shared" si="122"/>
        <v>RUN</v>
      </c>
      <c r="AB421" s="18" t="str">
        <f>IF(AND(AA421="RUN",AA420=""),"RUN START","")</f>
        <v/>
      </c>
      <c r="AC421" s="18" t="str">
        <f>IF(AND(AA421="RUN",AA422=""),"",IF(AND(AA421="RUN",AA420="RUN"),"RUN",""))</f>
        <v>RUN</v>
      </c>
      <c r="AE421" s="18" t="str">
        <f>IF(AND(AC420="RUN",AC421=""),"RUN FINISH","")</f>
        <v/>
      </c>
      <c r="AF421" t="str">
        <f>IF(AND(AA420="RUN",AA421=""),"IDLE START","")</f>
        <v/>
      </c>
      <c r="AG421" s="18" t="str">
        <f t="shared" si="135"/>
        <v/>
      </c>
      <c r="AH421" t="str">
        <f t="shared" si="118"/>
        <v/>
      </c>
      <c r="AI421" t="str">
        <f t="shared" si="123"/>
        <v/>
      </c>
      <c r="AJ421" t="str">
        <f t="shared" si="124"/>
        <v>PEDAL</v>
      </c>
      <c r="AK421" t="str">
        <f t="shared" si="125"/>
        <v/>
      </c>
      <c r="AL421" t="str">
        <f t="shared" si="126"/>
        <v/>
      </c>
      <c r="AM421" t="str">
        <f t="shared" si="127"/>
        <v/>
      </c>
      <c r="AN421" t="str">
        <f t="shared" si="128"/>
        <v/>
      </c>
      <c r="AO421" t="str">
        <f t="shared" si="129"/>
        <v/>
      </c>
      <c r="AP421" t="str">
        <f t="shared" si="130"/>
        <v/>
      </c>
      <c r="AQ421" t="str">
        <f t="shared" si="119"/>
        <v>PEDAL</v>
      </c>
    </row>
    <row r="422" spans="1:43" x14ac:dyDescent="0.25">
      <c r="A422">
        <v>10467</v>
      </c>
      <c r="B422" s="1">
        <v>867488060855003</v>
      </c>
      <c r="C422" s="1">
        <v>1719495192</v>
      </c>
      <c r="D422">
        <v>-23.611350000000002</v>
      </c>
      <c r="E422">
        <v>-46.940072000000001</v>
      </c>
      <c r="F422">
        <v>902</v>
      </c>
      <c r="G422">
        <v>9</v>
      </c>
      <c r="H422">
        <v>26.7</v>
      </c>
      <c r="I422">
        <v>1</v>
      </c>
      <c r="J422">
        <v>1</v>
      </c>
      <c r="K422">
        <v>165800</v>
      </c>
      <c r="L422">
        <v>0</v>
      </c>
      <c r="M422" t="s">
        <v>19</v>
      </c>
      <c r="N422">
        <v>10</v>
      </c>
      <c r="O422">
        <v>0</v>
      </c>
      <c r="P422">
        <v>0</v>
      </c>
      <c r="Q422">
        <v>0</v>
      </c>
      <c r="R422">
        <v>0</v>
      </c>
      <c r="S422" s="4">
        <v>45470.439722222225</v>
      </c>
      <c r="T422" s="6">
        <v>45470.439722222225</v>
      </c>
      <c r="U422">
        <f t="shared" si="131"/>
        <v>5</v>
      </c>
      <c r="V422" s="1">
        <f t="shared" si="132"/>
        <v>30</v>
      </c>
      <c r="W422" s="1" t="str">
        <f t="shared" si="120"/>
        <v>TRUE</v>
      </c>
      <c r="X422" s="14" t="str">
        <f t="shared" si="121"/>
        <v/>
      </c>
      <c r="Y422" s="14" t="str">
        <f t="shared" si="133"/>
        <v/>
      </c>
      <c r="Z422" s="17" t="str">
        <f t="shared" si="134"/>
        <v/>
      </c>
      <c r="AA422" s="18" t="str">
        <f t="shared" si="122"/>
        <v>RUN</v>
      </c>
      <c r="AB422" s="18" t="str">
        <f>IF(AND(AA422="RUN",AA421=""),"RUN START","")</f>
        <v/>
      </c>
      <c r="AC422" s="18" t="str">
        <f>IF(AND(AA422="RUN",AA423=""),"",IF(AND(AA422="RUN",AA421="RUN"),"RUN",""))</f>
        <v>RUN</v>
      </c>
      <c r="AE422" s="18" t="str">
        <f>IF(AND(AC421="RUN",AC422=""),"RUN FINISH","")</f>
        <v/>
      </c>
      <c r="AF422" t="str">
        <f>IF(AND(AA421="RUN",AA422=""),"IDLE START","")</f>
        <v/>
      </c>
      <c r="AG422" s="18" t="str">
        <f t="shared" si="135"/>
        <v/>
      </c>
      <c r="AH422" t="str">
        <f t="shared" si="118"/>
        <v/>
      </c>
      <c r="AI422" t="str">
        <f t="shared" si="123"/>
        <v/>
      </c>
      <c r="AJ422" t="str">
        <f t="shared" si="124"/>
        <v>PEDAL</v>
      </c>
      <c r="AK422" t="str">
        <f t="shared" si="125"/>
        <v/>
      </c>
      <c r="AL422" t="str">
        <f t="shared" si="126"/>
        <v/>
      </c>
      <c r="AM422" t="str">
        <f t="shared" si="127"/>
        <v/>
      </c>
      <c r="AN422" t="str">
        <f t="shared" si="128"/>
        <v/>
      </c>
      <c r="AO422" t="str">
        <f t="shared" si="129"/>
        <v/>
      </c>
      <c r="AP422" t="str">
        <f t="shared" si="130"/>
        <v/>
      </c>
      <c r="AQ422" t="str">
        <f t="shared" si="119"/>
        <v>PEDAL</v>
      </c>
    </row>
    <row r="423" spans="1:43" x14ac:dyDescent="0.25">
      <c r="A423">
        <v>10468</v>
      </c>
      <c r="B423" s="1">
        <v>867488060855003</v>
      </c>
      <c r="C423" s="1">
        <v>1719495222</v>
      </c>
      <c r="D423">
        <v>-23.609642000000001</v>
      </c>
      <c r="E423">
        <v>-46.938578</v>
      </c>
      <c r="F423">
        <v>915</v>
      </c>
      <c r="G423">
        <v>30</v>
      </c>
      <c r="H423">
        <v>28.7</v>
      </c>
      <c r="I423">
        <v>1</v>
      </c>
      <c r="J423">
        <v>1</v>
      </c>
      <c r="K423">
        <v>166000</v>
      </c>
      <c r="L423">
        <v>0</v>
      </c>
      <c r="M423" t="s">
        <v>19</v>
      </c>
      <c r="N423">
        <v>10</v>
      </c>
      <c r="O423">
        <v>0</v>
      </c>
      <c r="P423">
        <v>0</v>
      </c>
      <c r="Q423">
        <v>0</v>
      </c>
      <c r="R423">
        <v>0</v>
      </c>
      <c r="S423" s="4">
        <v>45470.440069444441</v>
      </c>
      <c r="T423" s="6">
        <v>45470.440069444441</v>
      </c>
      <c r="U423">
        <f t="shared" si="131"/>
        <v>5</v>
      </c>
      <c r="V423" s="1">
        <f t="shared" si="132"/>
        <v>30</v>
      </c>
      <c r="W423" s="1" t="str">
        <f t="shared" si="120"/>
        <v>TRUE</v>
      </c>
      <c r="X423" s="14" t="str">
        <f t="shared" si="121"/>
        <v/>
      </c>
      <c r="Y423" s="14" t="str">
        <f t="shared" si="133"/>
        <v/>
      </c>
      <c r="Z423" s="17" t="str">
        <f t="shared" si="134"/>
        <v/>
      </c>
      <c r="AA423" s="18" t="str">
        <f t="shared" si="122"/>
        <v>RUN</v>
      </c>
      <c r="AB423" s="18" t="str">
        <f>IF(AND(AA423="RUN",AA422=""),"RUN START","")</f>
        <v/>
      </c>
      <c r="AC423" s="18" t="str">
        <f>IF(AND(AA423="RUN",AA424=""),"",IF(AND(AA423="RUN",AA422="RUN"),"RUN",""))</f>
        <v>RUN</v>
      </c>
      <c r="AE423" s="18" t="str">
        <f>IF(AND(AC422="RUN",AC423=""),"RUN FINISH","")</f>
        <v/>
      </c>
      <c r="AF423" t="str">
        <f>IF(AND(AA422="RUN",AA423=""),"IDLE START","")</f>
        <v/>
      </c>
      <c r="AG423" s="18" t="str">
        <f t="shared" si="135"/>
        <v/>
      </c>
      <c r="AH423" t="str">
        <f t="shared" si="118"/>
        <v/>
      </c>
      <c r="AI423" t="str">
        <f t="shared" si="123"/>
        <v/>
      </c>
      <c r="AJ423" t="str">
        <f t="shared" si="124"/>
        <v>PEDAL</v>
      </c>
      <c r="AK423" t="str">
        <f t="shared" si="125"/>
        <v/>
      </c>
      <c r="AL423" t="str">
        <f t="shared" si="126"/>
        <v/>
      </c>
      <c r="AM423" t="str">
        <f t="shared" si="127"/>
        <v/>
      </c>
      <c r="AN423" t="str">
        <f t="shared" si="128"/>
        <v/>
      </c>
      <c r="AO423" t="str">
        <f t="shared" si="129"/>
        <v/>
      </c>
      <c r="AP423" t="str">
        <f t="shared" si="130"/>
        <v/>
      </c>
      <c r="AQ423" t="str">
        <f t="shared" si="119"/>
        <v>PEDAL</v>
      </c>
    </row>
    <row r="424" spans="1:43" x14ac:dyDescent="0.25">
      <c r="A424">
        <v>10469</v>
      </c>
      <c r="B424" s="1">
        <v>867488060855003</v>
      </c>
      <c r="C424" s="1">
        <v>1719495252</v>
      </c>
      <c r="D424">
        <v>-23.608523999999999</v>
      </c>
      <c r="E424">
        <v>-46.938746000000002</v>
      </c>
      <c r="F424">
        <v>925</v>
      </c>
      <c r="G424">
        <v>328</v>
      </c>
      <c r="H424">
        <v>12.6</v>
      </c>
      <c r="I424">
        <v>1</v>
      </c>
      <c r="J424">
        <v>1</v>
      </c>
      <c r="K424">
        <v>166200</v>
      </c>
      <c r="L424">
        <v>0</v>
      </c>
      <c r="M424" t="s">
        <v>19</v>
      </c>
      <c r="N424">
        <v>10</v>
      </c>
      <c r="O424">
        <v>0</v>
      </c>
      <c r="P424">
        <v>0</v>
      </c>
      <c r="Q424">
        <v>0</v>
      </c>
      <c r="R424">
        <v>0</v>
      </c>
      <c r="S424" s="4">
        <v>45470.440416666665</v>
      </c>
      <c r="T424" s="6">
        <v>45470.440416666665</v>
      </c>
      <c r="U424">
        <f t="shared" si="131"/>
        <v>5</v>
      </c>
      <c r="V424" s="1">
        <f t="shared" si="132"/>
        <v>30</v>
      </c>
      <c r="W424" s="1" t="str">
        <f t="shared" si="120"/>
        <v>TRUE</v>
      </c>
      <c r="X424" s="14" t="str">
        <f t="shared" si="121"/>
        <v/>
      </c>
      <c r="Y424" s="14" t="str">
        <f t="shared" si="133"/>
        <v/>
      </c>
      <c r="Z424" s="17" t="str">
        <f t="shared" si="134"/>
        <v/>
      </c>
      <c r="AA424" s="18" t="str">
        <f t="shared" si="122"/>
        <v>RUN</v>
      </c>
      <c r="AB424" s="18" t="str">
        <f>IF(AND(AA424="RUN",AA423=""),"RUN START","")</f>
        <v/>
      </c>
      <c r="AC424" s="18" t="str">
        <f>IF(AND(AA424="RUN",AA425=""),"",IF(AND(AA424="RUN",AA423="RUN"),"RUN",""))</f>
        <v>RUN</v>
      </c>
      <c r="AE424" s="18" t="str">
        <f>IF(AND(AC423="RUN",AC424=""),"RUN FINISH","")</f>
        <v/>
      </c>
      <c r="AF424" t="str">
        <f>IF(AND(AA423="RUN",AA424=""),"IDLE START","")</f>
        <v/>
      </c>
      <c r="AG424" s="18" t="str">
        <f t="shared" si="135"/>
        <v/>
      </c>
      <c r="AH424" t="str">
        <f t="shared" si="118"/>
        <v/>
      </c>
      <c r="AI424" t="str">
        <f t="shared" si="123"/>
        <v/>
      </c>
      <c r="AJ424" t="str">
        <f t="shared" si="124"/>
        <v>PEDAL</v>
      </c>
      <c r="AK424" t="str">
        <f t="shared" si="125"/>
        <v/>
      </c>
      <c r="AL424" t="str">
        <f t="shared" si="126"/>
        <v/>
      </c>
      <c r="AM424" t="str">
        <f t="shared" si="127"/>
        <v/>
      </c>
      <c r="AN424" t="str">
        <f t="shared" si="128"/>
        <v/>
      </c>
      <c r="AO424" t="str">
        <f t="shared" si="129"/>
        <v/>
      </c>
      <c r="AP424" t="str">
        <f t="shared" si="130"/>
        <v/>
      </c>
      <c r="AQ424" t="str">
        <f t="shared" si="119"/>
        <v>PEDAL</v>
      </c>
    </row>
    <row r="425" spans="1:43" x14ac:dyDescent="0.25">
      <c r="A425">
        <v>10470</v>
      </c>
      <c r="B425" s="1">
        <v>867488060855003</v>
      </c>
      <c r="C425" s="1">
        <v>1719495282</v>
      </c>
      <c r="D425">
        <v>-23.607875</v>
      </c>
      <c r="E425">
        <v>-46.940260000000002</v>
      </c>
      <c r="F425">
        <v>922</v>
      </c>
      <c r="G425">
        <v>279</v>
      </c>
      <c r="H425">
        <v>22</v>
      </c>
      <c r="I425">
        <v>1</v>
      </c>
      <c r="J425">
        <v>1</v>
      </c>
      <c r="K425">
        <v>166400</v>
      </c>
      <c r="L425">
        <v>0</v>
      </c>
      <c r="M425" t="s">
        <v>19</v>
      </c>
      <c r="N425">
        <v>10</v>
      </c>
      <c r="O425">
        <v>0</v>
      </c>
      <c r="P425">
        <v>0</v>
      </c>
      <c r="Q425">
        <v>0</v>
      </c>
      <c r="R425">
        <v>0</v>
      </c>
      <c r="S425" s="4">
        <v>45470.440763888888</v>
      </c>
      <c r="T425" s="6">
        <v>45470.440763888888</v>
      </c>
      <c r="U425">
        <f t="shared" si="131"/>
        <v>5</v>
      </c>
      <c r="V425" s="1">
        <f t="shared" si="132"/>
        <v>30</v>
      </c>
      <c r="W425" s="1" t="str">
        <f t="shared" si="120"/>
        <v>TRUE</v>
      </c>
      <c r="X425" s="14" t="str">
        <f t="shared" si="121"/>
        <v/>
      </c>
      <c r="Y425" s="14" t="str">
        <f t="shared" si="133"/>
        <v/>
      </c>
      <c r="Z425" s="17" t="str">
        <f t="shared" si="134"/>
        <v/>
      </c>
      <c r="AA425" s="18" t="str">
        <f t="shared" si="122"/>
        <v>RUN</v>
      </c>
      <c r="AB425" s="18" t="str">
        <f>IF(AND(AA425="RUN",AA424=""),"RUN START","")</f>
        <v/>
      </c>
      <c r="AC425" s="18" t="str">
        <f>IF(AND(AA425="RUN",AA426=""),"",IF(AND(AA425="RUN",AA424="RUN"),"RUN",""))</f>
        <v>RUN</v>
      </c>
      <c r="AE425" s="18" t="str">
        <f>IF(AND(AC424="RUN",AC425=""),"RUN FINISH","")</f>
        <v/>
      </c>
      <c r="AF425" t="str">
        <f>IF(AND(AA424="RUN",AA425=""),"IDLE START","")</f>
        <v/>
      </c>
      <c r="AG425" s="18" t="str">
        <f t="shared" si="135"/>
        <v/>
      </c>
      <c r="AH425" t="str">
        <f t="shared" si="118"/>
        <v/>
      </c>
      <c r="AI425" t="str">
        <f t="shared" si="123"/>
        <v/>
      </c>
      <c r="AJ425" t="str">
        <f t="shared" si="124"/>
        <v>PEDAL</v>
      </c>
      <c r="AK425" t="str">
        <f t="shared" si="125"/>
        <v/>
      </c>
      <c r="AL425" t="str">
        <f t="shared" si="126"/>
        <v/>
      </c>
      <c r="AM425" t="str">
        <f t="shared" si="127"/>
        <v/>
      </c>
      <c r="AN425" t="str">
        <f t="shared" si="128"/>
        <v/>
      </c>
      <c r="AO425" t="str">
        <f t="shared" si="129"/>
        <v/>
      </c>
      <c r="AP425" t="str">
        <f t="shared" si="130"/>
        <v/>
      </c>
      <c r="AQ425" t="str">
        <f t="shared" si="119"/>
        <v>PEDAL</v>
      </c>
    </row>
    <row r="426" spans="1:43" x14ac:dyDescent="0.25">
      <c r="A426">
        <v>10471</v>
      </c>
      <c r="B426" s="1">
        <v>867488060855003</v>
      </c>
      <c r="C426" s="1">
        <v>1719495312</v>
      </c>
      <c r="D426">
        <v>-23.607683999999999</v>
      </c>
      <c r="E426">
        <v>-46.942017</v>
      </c>
      <c r="F426">
        <v>926</v>
      </c>
      <c r="G426">
        <v>275</v>
      </c>
      <c r="H426">
        <v>27.3</v>
      </c>
      <c r="I426">
        <v>1</v>
      </c>
      <c r="J426">
        <v>1</v>
      </c>
      <c r="K426">
        <v>166500</v>
      </c>
      <c r="L426">
        <v>0</v>
      </c>
      <c r="M426" t="s">
        <v>19</v>
      </c>
      <c r="N426">
        <v>10</v>
      </c>
      <c r="O426">
        <v>0</v>
      </c>
      <c r="P426">
        <v>0</v>
      </c>
      <c r="Q426">
        <v>0</v>
      </c>
      <c r="R426">
        <v>0</v>
      </c>
      <c r="S426" s="4">
        <v>45470.441111111111</v>
      </c>
      <c r="T426" s="6">
        <v>45470.441111111111</v>
      </c>
      <c r="U426">
        <f t="shared" si="131"/>
        <v>5</v>
      </c>
      <c r="V426" s="1">
        <f t="shared" si="132"/>
        <v>30</v>
      </c>
      <c r="W426" s="1" t="str">
        <f t="shared" si="120"/>
        <v>TRUE</v>
      </c>
      <c r="X426" s="14" t="str">
        <f t="shared" si="121"/>
        <v/>
      </c>
      <c r="Y426" s="14" t="str">
        <f t="shared" si="133"/>
        <v/>
      </c>
      <c r="Z426" s="17" t="str">
        <f t="shared" si="134"/>
        <v/>
      </c>
      <c r="AA426" s="18" t="str">
        <f t="shared" si="122"/>
        <v>RUN</v>
      </c>
      <c r="AB426" s="18" t="str">
        <f>IF(AND(AA426="RUN",AA425=""),"RUN START","")</f>
        <v/>
      </c>
      <c r="AC426" s="18" t="str">
        <f>IF(AND(AA426="RUN",AA427=""),"",IF(AND(AA426="RUN",AA425="RUN"),"RUN",""))</f>
        <v>RUN</v>
      </c>
      <c r="AE426" s="18" t="str">
        <f>IF(AND(AC425="RUN",AC426=""),"RUN FINISH","")</f>
        <v/>
      </c>
      <c r="AF426" t="str">
        <f>IF(AND(AA425="RUN",AA426=""),"IDLE START","")</f>
        <v/>
      </c>
      <c r="AG426" s="18" t="str">
        <f t="shared" si="135"/>
        <v/>
      </c>
      <c r="AH426" t="str">
        <f t="shared" si="118"/>
        <v/>
      </c>
      <c r="AI426" t="str">
        <f t="shared" si="123"/>
        <v/>
      </c>
      <c r="AJ426" t="str">
        <f t="shared" si="124"/>
        <v>PEDAL</v>
      </c>
      <c r="AK426" t="str">
        <f t="shared" si="125"/>
        <v/>
      </c>
      <c r="AL426" t="str">
        <f t="shared" si="126"/>
        <v/>
      </c>
      <c r="AM426" t="str">
        <f t="shared" si="127"/>
        <v/>
      </c>
      <c r="AN426" t="str">
        <f t="shared" si="128"/>
        <v/>
      </c>
      <c r="AO426" t="str">
        <f t="shared" si="129"/>
        <v/>
      </c>
      <c r="AP426" t="str">
        <f t="shared" si="130"/>
        <v/>
      </c>
      <c r="AQ426" t="str">
        <f t="shared" si="119"/>
        <v>PEDAL</v>
      </c>
    </row>
    <row r="427" spans="1:43" x14ac:dyDescent="0.25">
      <c r="A427">
        <v>10472</v>
      </c>
      <c r="B427" s="1">
        <v>867488060855003</v>
      </c>
      <c r="C427" s="1">
        <v>1719495342</v>
      </c>
      <c r="D427">
        <v>-23.606898000000001</v>
      </c>
      <c r="E427">
        <v>-46.942028999999998</v>
      </c>
      <c r="F427">
        <v>950</v>
      </c>
      <c r="G427">
        <v>42</v>
      </c>
      <c r="H427">
        <v>20.3</v>
      </c>
      <c r="I427">
        <v>1</v>
      </c>
      <c r="J427">
        <v>1</v>
      </c>
      <c r="K427">
        <v>166600</v>
      </c>
      <c r="L427">
        <v>0</v>
      </c>
      <c r="M427" t="s">
        <v>19</v>
      </c>
      <c r="N427">
        <v>10</v>
      </c>
      <c r="O427">
        <v>0</v>
      </c>
      <c r="P427">
        <v>0</v>
      </c>
      <c r="Q427">
        <v>0</v>
      </c>
      <c r="R427">
        <v>0</v>
      </c>
      <c r="S427" s="4">
        <v>45470.441458333335</v>
      </c>
      <c r="T427" s="6">
        <v>45470.441458333335</v>
      </c>
      <c r="U427">
        <f t="shared" si="131"/>
        <v>5</v>
      </c>
      <c r="V427" s="1">
        <f t="shared" si="132"/>
        <v>30</v>
      </c>
      <c r="W427" s="1" t="str">
        <f t="shared" si="120"/>
        <v>TRUE</v>
      </c>
      <c r="X427" s="14" t="str">
        <f t="shared" si="121"/>
        <v/>
      </c>
      <c r="Y427" s="14" t="str">
        <f t="shared" si="133"/>
        <v/>
      </c>
      <c r="Z427" s="17" t="str">
        <f t="shared" si="134"/>
        <v/>
      </c>
      <c r="AA427" s="18" t="str">
        <f t="shared" si="122"/>
        <v>RUN</v>
      </c>
      <c r="AB427" s="18" t="str">
        <f>IF(AND(AA427="RUN",AA426=""),"RUN START","")</f>
        <v/>
      </c>
      <c r="AC427" s="18" t="str">
        <f>IF(AND(AA427="RUN",AA428=""),"",IF(AND(AA427="RUN",AA426="RUN"),"RUN",""))</f>
        <v>RUN</v>
      </c>
      <c r="AE427" s="18" t="str">
        <f>IF(AND(AC426="RUN",AC427=""),"RUN FINISH","")</f>
        <v/>
      </c>
      <c r="AF427" t="str">
        <f>IF(AND(AA426="RUN",AA427=""),"IDLE START","")</f>
        <v/>
      </c>
      <c r="AG427" s="18" t="str">
        <f t="shared" si="135"/>
        <v/>
      </c>
      <c r="AH427" t="str">
        <f t="shared" si="118"/>
        <v/>
      </c>
      <c r="AI427" t="str">
        <f t="shared" si="123"/>
        <v/>
      </c>
      <c r="AJ427" t="str">
        <f t="shared" si="124"/>
        <v>PEDAL</v>
      </c>
      <c r="AK427" t="str">
        <f t="shared" si="125"/>
        <v/>
      </c>
      <c r="AL427" t="str">
        <f t="shared" si="126"/>
        <v/>
      </c>
      <c r="AM427" t="str">
        <f t="shared" si="127"/>
        <v/>
      </c>
      <c r="AN427" t="str">
        <f t="shared" si="128"/>
        <v/>
      </c>
      <c r="AO427" t="str">
        <f t="shared" si="129"/>
        <v/>
      </c>
      <c r="AP427" t="str">
        <f t="shared" si="130"/>
        <v/>
      </c>
      <c r="AQ427" t="str">
        <f t="shared" si="119"/>
        <v>PEDAL</v>
      </c>
    </row>
    <row r="428" spans="1:43" x14ac:dyDescent="0.25">
      <c r="A428">
        <v>10473</v>
      </c>
      <c r="B428" s="1">
        <v>867488060855003</v>
      </c>
      <c r="C428" s="1">
        <v>1719495372</v>
      </c>
      <c r="D428">
        <v>-23.606200999999999</v>
      </c>
      <c r="E428">
        <v>-46.941046</v>
      </c>
      <c r="F428">
        <v>920</v>
      </c>
      <c r="G428">
        <v>17</v>
      </c>
      <c r="H428">
        <v>6.4</v>
      </c>
      <c r="I428">
        <v>1</v>
      </c>
      <c r="J428">
        <v>1</v>
      </c>
      <c r="K428">
        <v>166800</v>
      </c>
      <c r="L428">
        <v>0</v>
      </c>
      <c r="M428" t="s">
        <v>19</v>
      </c>
      <c r="N428">
        <v>10</v>
      </c>
      <c r="O428">
        <v>0</v>
      </c>
      <c r="P428">
        <v>0</v>
      </c>
      <c r="Q428">
        <v>0</v>
      </c>
      <c r="R428">
        <v>0</v>
      </c>
      <c r="S428" s="4">
        <v>45470.441805555558</v>
      </c>
      <c r="T428" s="6">
        <v>45470.441805555558</v>
      </c>
      <c r="U428">
        <f t="shared" si="131"/>
        <v>5</v>
      </c>
      <c r="V428" s="1">
        <f t="shared" si="132"/>
        <v>30</v>
      </c>
      <c r="W428" s="1" t="str">
        <f t="shared" si="120"/>
        <v>TRUE</v>
      </c>
      <c r="X428" s="14" t="str">
        <f t="shared" si="121"/>
        <v/>
      </c>
      <c r="Y428" s="14" t="str">
        <f t="shared" si="133"/>
        <v/>
      </c>
      <c r="Z428" s="17" t="str">
        <f t="shared" si="134"/>
        <v/>
      </c>
      <c r="AA428" s="18" t="str">
        <f t="shared" si="122"/>
        <v>RUN</v>
      </c>
      <c r="AB428" s="18" t="str">
        <f>IF(AND(AA428="RUN",AA427=""),"RUN START","")</f>
        <v/>
      </c>
      <c r="AC428" s="18" t="str">
        <f>IF(AND(AA428="RUN",AA429=""),"",IF(AND(AA428="RUN",AA427="RUN"),"RUN",""))</f>
        <v>RUN</v>
      </c>
      <c r="AE428" s="18" t="str">
        <f>IF(AND(AC427="RUN",AC428=""),"RUN FINISH","")</f>
        <v/>
      </c>
      <c r="AF428" t="str">
        <f>IF(AND(AA427="RUN",AA428=""),"IDLE START","")</f>
        <v/>
      </c>
      <c r="AG428" s="18" t="str">
        <f t="shared" si="135"/>
        <v/>
      </c>
      <c r="AH428" t="str">
        <f t="shared" si="118"/>
        <v/>
      </c>
      <c r="AI428" t="str">
        <f t="shared" si="123"/>
        <v/>
      </c>
      <c r="AJ428" t="str">
        <f t="shared" si="124"/>
        <v>PEDAL</v>
      </c>
      <c r="AK428" t="str">
        <f t="shared" si="125"/>
        <v/>
      </c>
      <c r="AL428" t="str">
        <f t="shared" si="126"/>
        <v/>
      </c>
      <c r="AM428" t="str">
        <f t="shared" si="127"/>
        <v/>
      </c>
      <c r="AN428" t="str">
        <f t="shared" si="128"/>
        <v/>
      </c>
      <c r="AO428" t="str">
        <f t="shared" si="129"/>
        <v/>
      </c>
      <c r="AP428" t="str">
        <f t="shared" si="130"/>
        <v/>
      </c>
      <c r="AQ428" t="str">
        <f t="shared" si="119"/>
        <v>PEDAL</v>
      </c>
    </row>
    <row r="429" spans="1:43" x14ac:dyDescent="0.25">
      <c r="A429">
        <v>10474</v>
      </c>
      <c r="B429" s="1">
        <v>867488060855003</v>
      </c>
      <c r="C429" s="1">
        <v>1719495403</v>
      </c>
      <c r="D429">
        <v>-23.605301000000001</v>
      </c>
      <c r="E429">
        <v>-46.939109000000002</v>
      </c>
      <c r="F429">
        <v>897</v>
      </c>
      <c r="G429">
        <v>72</v>
      </c>
      <c r="H429">
        <v>27.8</v>
      </c>
      <c r="I429">
        <v>1</v>
      </c>
      <c r="J429">
        <v>1</v>
      </c>
      <c r="K429">
        <v>167000</v>
      </c>
      <c r="L429">
        <v>0</v>
      </c>
      <c r="M429" t="s">
        <v>19</v>
      </c>
      <c r="N429">
        <v>10</v>
      </c>
      <c r="O429">
        <v>0</v>
      </c>
      <c r="P429">
        <v>0</v>
      </c>
      <c r="Q429">
        <v>0</v>
      </c>
      <c r="R429">
        <v>0</v>
      </c>
      <c r="S429" s="4">
        <v>45470.442164351851</v>
      </c>
      <c r="T429" s="6">
        <v>45470.442164351851</v>
      </c>
      <c r="U429">
        <f t="shared" si="131"/>
        <v>5</v>
      </c>
      <c r="V429" s="1">
        <f t="shared" si="132"/>
        <v>31</v>
      </c>
      <c r="W429" s="1" t="str">
        <f t="shared" si="120"/>
        <v>TRUE</v>
      </c>
      <c r="X429" s="14" t="str">
        <f t="shared" si="121"/>
        <v/>
      </c>
      <c r="Y429" s="14" t="str">
        <f t="shared" si="133"/>
        <v/>
      </c>
      <c r="Z429" s="17" t="str">
        <f t="shared" si="134"/>
        <v/>
      </c>
      <c r="AA429" s="18" t="str">
        <f t="shared" si="122"/>
        <v>RUN</v>
      </c>
      <c r="AB429" s="18" t="str">
        <f>IF(AND(AA429="RUN",AA428=""),"RUN START","")</f>
        <v/>
      </c>
      <c r="AC429" s="18" t="str">
        <f>IF(AND(AA429="RUN",AA430=""),"",IF(AND(AA429="RUN",AA428="RUN"),"RUN",""))</f>
        <v>RUN</v>
      </c>
      <c r="AE429" s="18" t="str">
        <f>IF(AND(AC428="RUN",AC429=""),"RUN FINISH","")</f>
        <v/>
      </c>
      <c r="AF429" t="str">
        <f>IF(AND(AA428="RUN",AA429=""),"IDLE START","")</f>
        <v/>
      </c>
      <c r="AG429" s="18" t="str">
        <f t="shared" si="135"/>
        <v/>
      </c>
      <c r="AH429" t="str">
        <f t="shared" si="118"/>
        <v/>
      </c>
      <c r="AI429" t="str">
        <f t="shared" si="123"/>
        <v/>
      </c>
      <c r="AJ429" t="str">
        <f t="shared" si="124"/>
        <v>PEDAL</v>
      </c>
      <c r="AK429" t="str">
        <f t="shared" si="125"/>
        <v/>
      </c>
      <c r="AL429" t="str">
        <f t="shared" si="126"/>
        <v/>
      </c>
      <c r="AM429" t="str">
        <f t="shared" si="127"/>
        <v/>
      </c>
      <c r="AN429" t="str">
        <f t="shared" si="128"/>
        <v/>
      </c>
      <c r="AO429" t="str">
        <f t="shared" si="129"/>
        <v/>
      </c>
      <c r="AP429" t="str">
        <f t="shared" si="130"/>
        <v/>
      </c>
      <c r="AQ429" t="str">
        <f t="shared" si="119"/>
        <v>PEDAL</v>
      </c>
    </row>
    <row r="430" spans="1:43" x14ac:dyDescent="0.25">
      <c r="A430">
        <v>10475</v>
      </c>
      <c r="B430" s="1">
        <v>867488060855003</v>
      </c>
      <c r="C430" s="1">
        <v>1719495433</v>
      </c>
      <c r="D430">
        <v>-23.603693</v>
      </c>
      <c r="E430">
        <v>-46.936954999999998</v>
      </c>
      <c r="F430">
        <v>879</v>
      </c>
      <c r="G430">
        <v>56</v>
      </c>
      <c r="H430">
        <v>40</v>
      </c>
      <c r="I430">
        <v>1</v>
      </c>
      <c r="J430">
        <v>1</v>
      </c>
      <c r="K430">
        <v>167300</v>
      </c>
      <c r="L430">
        <v>0</v>
      </c>
      <c r="M430" t="s">
        <v>19</v>
      </c>
      <c r="N430">
        <v>10</v>
      </c>
      <c r="O430">
        <v>0</v>
      </c>
      <c r="P430">
        <v>0</v>
      </c>
      <c r="Q430">
        <v>0</v>
      </c>
      <c r="R430">
        <v>0</v>
      </c>
      <c r="S430" s="4">
        <v>45470.442511574074</v>
      </c>
      <c r="T430" s="6">
        <v>45470.442511574074</v>
      </c>
      <c r="U430">
        <f t="shared" si="131"/>
        <v>5</v>
      </c>
      <c r="V430" s="1">
        <f t="shared" si="132"/>
        <v>30</v>
      </c>
      <c r="W430" s="1" t="str">
        <f t="shared" si="120"/>
        <v>TRUE</v>
      </c>
      <c r="X430" s="14" t="str">
        <f t="shared" si="121"/>
        <v/>
      </c>
      <c r="Y430" s="14" t="str">
        <f t="shared" si="133"/>
        <v/>
      </c>
      <c r="Z430" s="17" t="str">
        <f t="shared" si="134"/>
        <v/>
      </c>
      <c r="AA430" s="18" t="str">
        <f t="shared" si="122"/>
        <v>RUN</v>
      </c>
      <c r="AB430" s="18" t="str">
        <f>IF(AND(AA430="RUN",AA429=""),"RUN START","")</f>
        <v/>
      </c>
      <c r="AC430" s="18" t="str">
        <f>IF(AND(AA430="RUN",AA431=""),"",IF(AND(AA430="RUN",AA429="RUN"),"RUN",""))</f>
        <v>RUN</v>
      </c>
      <c r="AE430" s="18" t="str">
        <f>IF(AND(AC429="RUN",AC430=""),"RUN FINISH","")</f>
        <v/>
      </c>
      <c r="AF430" t="str">
        <f>IF(AND(AA429="RUN",AA430=""),"IDLE START","")</f>
        <v/>
      </c>
      <c r="AG430" s="18" t="str">
        <f t="shared" si="135"/>
        <v/>
      </c>
      <c r="AH430" t="str">
        <f t="shared" si="118"/>
        <v/>
      </c>
      <c r="AI430" t="str">
        <f t="shared" si="123"/>
        <v/>
      </c>
      <c r="AJ430" t="str">
        <f t="shared" si="124"/>
        <v>PEDAL</v>
      </c>
      <c r="AK430" t="str">
        <f t="shared" si="125"/>
        <v/>
      </c>
      <c r="AL430" t="str">
        <f t="shared" si="126"/>
        <v/>
      </c>
      <c r="AM430" t="str">
        <f t="shared" si="127"/>
        <v/>
      </c>
      <c r="AN430" t="str">
        <f t="shared" si="128"/>
        <v/>
      </c>
      <c r="AO430" t="str">
        <f t="shared" si="129"/>
        <v/>
      </c>
      <c r="AP430" t="str">
        <f t="shared" si="130"/>
        <v/>
      </c>
      <c r="AQ430" t="str">
        <f t="shared" si="119"/>
        <v>PEDAL</v>
      </c>
    </row>
    <row r="431" spans="1:43" x14ac:dyDescent="0.25">
      <c r="A431">
        <v>10476</v>
      </c>
      <c r="B431" s="1">
        <v>867488060855003</v>
      </c>
      <c r="C431" s="1">
        <v>1719495463</v>
      </c>
      <c r="D431">
        <v>-23.603379</v>
      </c>
      <c r="E431">
        <v>-46.934727000000002</v>
      </c>
      <c r="F431">
        <v>866</v>
      </c>
      <c r="G431">
        <v>35</v>
      </c>
      <c r="H431">
        <v>13.8</v>
      </c>
      <c r="I431">
        <v>1</v>
      </c>
      <c r="J431">
        <v>1</v>
      </c>
      <c r="K431">
        <v>167500</v>
      </c>
      <c r="L431">
        <v>0</v>
      </c>
      <c r="M431" t="s">
        <v>19</v>
      </c>
      <c r="N431">
        <v>10</v>
      </c>
      <c r="O431">
        <v>0</v>
      </c>
      <c r="P431">
        <v>0</v>
      </c>
      <c r="Q431">
        <v>0</v>
      </c>
      <c r="R431">
        <v>0</v>
      </c>
      <c r="S431" s="4">
        <v>45470.442858796298</v>
      </c>
      <c r="T431" s="6">
        <v>45470.442858796298</v>
      </c>
      <c r="U431">
        <f t="shared" si="131"/>
        <v>5</v>
      </c>
      <c r="V431" s="1">
        <f t="shared" si="132"/>
        <v>30</v>
      </c>
      <c r="W431" s="1" t="str">
        <f t="shared" si="120"/>
        <v>TRUE</v>
      </c>
      <c r="X431" s="14" t="str">
        <f t="shared" si="121"/>
        <v/>
      </c>
      <c r="Y431" s="14" t="str">
        <f t="shared" si="133"/>
        <v/>
      </c>
      <c r="Z431" s="17" t="str">
        <f t="shared" si="134"/>
        <v/>
      </c>
      <c r="AA431" s="18" t="str">
        <f t="shared" si="122"/>
        <v>RUN</v>
      </c>
      <c r="AB431" s="18" t="str">
        <f>IF(AND(AA431="RUN",AA430=""),"RUN START","")</f>
        <v/>
      </c>
      <c r="AC431" s="18" t="str">
        <f>IF(AND(AA431="RUN",AA432=""),"",IF(AND(AA431="RUN",AA430="RUN"),"RUN",""))</f>
        <v>RUN</v>
      </c>
      <c r="AE431" s="18" t="str">
        <f>IF(AND(AC430="RUN",AC431=""),"RUN FINISH","")</f>
        <v/>
      </c>
      <c r="AF431" t="str">
        <f>IF(AND(AA430="RUN",AA431=""),"IDLE START","")</f>
        <v/>
      </c>
      <c r="AG431" s="18" t="str">
        <f t="shared" si="135"/>
        <v/>
      </c>
      <c r="AH431" t="str">
        <f t="shared" si="118"/>
        <v/>
      </c>
      <c r="AI431" t="str">
        <f t="shared" si="123"/>
        <v/>
      </c>
      <c r="AJ431" t="str">
        <f t="shared" si="124"/>
        <v>PEDAL</v>
      </c>
      <c r="AK431" t="str">
        <f t="shared" si="125"/>
        <v/>
      </c>
      <c r="AL431" t="str">
        <f t="shared" si="126"/>
        <v/>
      </c>
      <c r="AM431" t="str">
        <f t="shared" si="127"/>
        <v/>
      </c>
      <c r="AN431" t="str">
        <f t="shared" si="128"/>
        <v/>
      </c>
      <c r="AO431" t="str">
        <f t="shared" si="129"/>
        <v/>
      </c>
      <c r="AP431" t="str">
        <f t="shared" si="130"/>
        <v/>
      </c>
      <c r="AQ431" t="str">
        <f t="shared" si="119"/>
        <v>PEDAL</v>
      </c>
    </row>
    <row r="432" spans="1:43" x14ac:dyDescent="0.25">
      <c r="A432">
        <v>10477</v>
      </c>
      <c r="B432" s="1">
        <v>867488060855003</v>
      </c>
      <c r="C432" s="1">
        <v>1719495493</v>
      </c>
      <c r="D432">
        <v>-23.602889999999999</v>
      </c>
      <c r="E432">
        <v>-46.935492000000004</v>
      </c>
      <c r="F432">
        <v>857</v>
      </c>
      <c r="G432">
        <v>257</v>
      </c>
      <c r="H432">
        <v>12.8</v>
      </c>
      <c r="I432">
        <v>1</v>
      </c>
      <c r="J432">
        <v>1</v>
      </c>
      <c r="K432">
        <v>167600</v>
      </c>
      <c r="L432">
        <v>0</v>
      </c>
      <c r="M432" t="s">
        <v>19</v>
      </c>
      <c r="N432">
        <v>10</v>
      </c>
      <c r="O432">
        <v>0</v>
      </c>
      <c r="P432">
        <v>0</v>
      </c>
      <c r="Q432">
        <v>0</v>
      </c>
      <c r="R432">
        <v>0</v>
      </c>
      <c r="S432" s="4">
        <v>45470.443206018521</v>
      </c>
      <c r="T432" s="6">
        <v>45470.443206018521</v>
      </c>
      <c r="U432">
        <f t="shared" si="131"/>
        <v>5</v>
      </c>
      <c r="V432" s="1">
        <f t="shared" si="132"/>
        <v>30</v>
      </c>
      <c r="W432" s="1" t="str">
        <f t="shared" si="120"/>
        <v>TRUE</v>
      </c>
      <c r="X432" s="14" t="str">
        <f t="shared" si="121"/>
        <v/>
      </c>
      <c r="Y432" s="14" t="str">
        <f t="shared" si="133"/>
        <v/>
      </c>
      <c r="Z432" s="17" t="str">
        <f t="shared" si="134"/>
        <v/>
      </c>
      <c r="AA432" s="18" t="str">
        <f t="shared" si="122"/>
        <v>RUN</v>
      </c>
      <c r="AB432" s="18" t="str">
        <f>IF(AND(AA432="RUN",AA431=""),"RUN START","")</f>
        <v/>
      </c>
      <c r="AC432" s="18" t="str">
        <f>IF(AND(AA432="RUN",AA433=""),"",IF(AND(AA432="RUN",AA431="RUN"),"RUN",""))</f>
        <v>RUN</v>
      </c>
      <c r="AE432" s="18" t="str">
        <f>IF(AND(AC431="RUN",AC432=""),"RUN FINISH","")</f>
        <v/>
      </c>
      <c r="AF432" t="str">
        <f>IF(AND(AA431="RUN",AA432=""),"IDLE START","")</f>
        <v/>
      </c>
      <c r="AG432" s="18" t="str">
        <f t="shared" si="135"/>
        <v/>
      </c>
      <c r="AH432" t="str">
        <f t="shared" si="118"/>
        <v/>
      </c>
      <c r="AI432" t="str">
        <f t="shared" si="123"/>
        <v/>
      </c>
      <c r="AJ432" t="str">
        <f t="shared" si="124"/>
        <v>PEDAL</v>
      </c>
      <c r="AK432" t="str">
        <f t="shared" si="125"/>
        <v/>
      </c>
      <c r="AL432" t="str">
        <f t="shared" si="126"/>
        <v/>
      </c>
      <c r="AM432" t="str">
        <f t="shared" si="127"/>
        <v/>
      </c>
      <c r="AN432" t="str">
        <f t="shared" si="128"/>
        <v/>
      </c>
      <c r="AO432" t="str">
        <f t="shared" si="129"/>
        <v/>
      </c>
      <c r="AP432" t="str">
        <f t="shared" si="130"/>
        <v/>
      </c>
      <c r="AQ432" t="str">
        <f t="shared" si="119"/>
        <v>PEDAL</v>
      </c>
    </row>
    <row r="433" spans="1:43" x14ac:dyDescent="0.25">
      <c r="A433">
        <v>10478</v>
      </c>
      <c r="B433" s="1">
        <v>867488060855003</v>
      </c>
      <c r="C433" s="1">
        <v>1719495523</v>
      </c>
      <c r="D433">
        <v>-23.602802000000001</v>
      </c>
      <c r="E433">
        <v>-46.936239999999998</v>
      </c>
      <c r="F433">
        <v>859</v>
      </c>
      <c r="G433">
        <v>315</v>
      </c>
      <c r="H433">
        <v>10.5</v>
      </c>
      <c r="I433">
        <v>1</v>
      </c>
      <c r="J433">
        <v>1</v>
      </c>
      <c r="K433">
        <v>167700</v>
      </c>
      <c r="L433">
        <v>0</v>
      </c>
      <c r="M433" t="s">
        <v>19</v>
      </c>
      <c r="N433">
        <v>10</v>
      </c>
      <c r="O433">
        <v>0</v>
      </c>
      <c r="P433">
        <v>0</v>
      </c>
      <c r="Q433">
        <v>0</v>
      </c>
      <c r="R433">
        <v>0</v>
      </c>
      <c r="S433" s="4">
        <v>45470.443553240744</v>
      </c>
      <c r="T433" s="6">
        <v>45470.443553240744</v>
      </c>
      <c r="U433">
        <f t="shared" si="131"/>
        <v>5</v>
      </c>
      <c r="V433" s="1">
        <f t="shared" si="132"/>
        <v>30</v>
      </c>
      <c r="W433" s="1" t="str">
        <f t="shared" si="120"/>
        <v>TRUE</v>
      </c>
      <c r="X433" s="14" t="str">
        <f t="shared" si="121"/>
        <v/>
      </c>
      <c r="Y433" s="14" t="str">
        <f t="shared" si="133"/>
        <v/>
      </c>
      <c r="Z433" s="17" t="str">
        <f t="shared" si="134"/>
        <v/>
      </c>
      <c r="AA433" s="18" t="str">
        <f t="shared" si="122"/>
        <v>RUN</v>
      </c>
      <c r="AB433" s="18" t="str">
        <f>IF(AND(AA433="RUN",AA432=""),"RUN START","")</f>
        <v/>
      </c>
      <c r="AC433" s="18" t="str">
        <f>IF(AND(AA433="RUN",AA434=""),"",IF(AND(AA433="RUN",AA432="RUN"),"RUN",""))</f>
        <v>RUN</v>
      </c>
      <c r="AE433" s="18" t="str">
        <f>IF(AND(AC432="RUN",AC433=""),"RUN FINISH","")</f>
        <v/>
      </c>
      <c r="AF433" t="str">
        <f>IF(AND(AA432="RUN",AA433=""),"IDLE START","")</f>
        <v/>
      </c>
      <c r="AG433" s="18" t="str">
        <f t="shared" si="135"/>
        <v/>
      </c>
      <c r="AH433" t="str">
        <f t="shared" si="118"/>
        <v/>
      </c>
      <c r="AI433" t="str">
        <f t="shared" si="123"/>
        <v/>
      </c>
      <c r="AJ433" t="str">
        <f t="shared" si="124"/>
        <v>PEDAL</v>
      </c>
      <c r="AK433" t="str">
        <f t="shared" si="125"/>
        <v/>
      </c>
      <c r="AL433" t="str">
        <f t="shared" si="126"/>
        <v/>
      </c>
      <c r="AM433" t="str">
        <f t="shared" si="127"/>
        <v/>
      </c>
      <c r="AN433" t="str">
        <f t="shared" si="128"/>
        <v/>
      </c>
      <c r="AO433" t="str">
        <f t="shared" si="129"/>
        <v/>
      </c>
      <c r="AP433" t="str">
        <f t="shared" si="130"/>
        <v/>
      </c>
      <c r="AQ433" t="str">
        <f t="shared" si="119"/>
        <v>PEDAL</v>
      </c>
    </row>
    <row r="434" spans="1:43" x14ac:dyDescent="0.25">
      <c r="A434">
        <v>10479</v>
      </c>
      <c r="B434" s="1">
        <v>867488060855003</v>
      </c>
      <c r="C434" s="1">
        <v>1719495553</v>
      </c>
      <c r="D434">
        <v>-23.602722</v>
      </c>
      <c r="E434">
        <v>-46.936329000000001</v>
      </c>
      <c r="F434">
        <v>858</v>
      </c>
      <c r="G434">
        <v>315</v>
      </c>
      <c r="H434">
        <v>0</v>
      </c>
      <c r="I434">
        <v>1</v>
      </c>
      <c r="J434">
        <v>1</v>
      </c>
      <c r="K434">
        <v>167700</v>
      </c>
      <c r="L434">
        <v>0</v>
      </c>
      <c r="M434" t="s">
        <v>19</v>
      </c>
      <c r="N434">
        <v>10</v>
      </c>
      <c r="O434">
        <v>0</v>
      </c>
      <c r="P434">
        <v>0</v>
      </c>
      <c r="Q434">
        <v>0</v>
      </c>
      <c r="R434">
        <v>0</v>
      </c>
      <c r="S434" s="4">
        <v>45470.44390046296</v>
      </c>
      <c r="T434" s="6">
        <v>45470.44390046296</v>
      </c>
      <c r="U434">
        <f t="shared" si="131"/>
        <v>5</v>
      </c>
      <c r="V434" s="1">
        <f t="shared" si="132"/>
        <v>30</v>
      </c>
      <c r="W434" s="1" t="str">
        <f t="shared" si="120"/>
        <v>TRUE</v>
      </c>
      <c r="X434" s="14" t="str">
        <f t="shared" si="121"/>
        <v/>
      </c>
      <c r="Y434" s="14" t="str">
        <f t="shared" si="133"/>
        <v/>
      </c>
      <c r="Z434" s="17" t="str">
        <f t="shared" si="134"/>
        <v/>
      </c>
      <c r="AA434" s="18" t="str">
        <f t="shared" si="122"/>
        <v>RUN</v>
      </c>
      <c r="AB434" s="18" t="str">
        <f>IF(AND(AA434="RUN",AA433=""),"RUN START","")</f>
        <v/>
      </c>
      <c r="AC434" s="18" t="str">
        <f>IF(AND(AA434="RUN",AA435=""),"",IF(AND(AA434="RUN",AA433="RUN"),"RUN",""))</f>
        <v>RUN</v>
      </c>
      <c r="AE434" s="18" t="str">
        <f>IF(AND(AC433="RUN",AC434=""),"RUN FINISH","")</f>
        <v/>
      </c>
      <c r="AF434" t="str">
        <f>IF(AND(AA433="RUN",AA434=""),"IDLE START","")</f>
        <v/>
      </c>
      <c r="AG434" s="18" t="str">
        <f t="shared" si="135"/>
        <v/>
      </c>
      <c r="AH434" t="str">
        <f t="shared" si="118"/>
        <v/>
      </c>
      <c r="AI434" t="str">
        <f t="shared" si="123"/>
        <v/>
      </c>
      <c r="AJ434" t="str">
        <f t="shared" si="124"/>
        <v>PEDAL</v>
      </c>
      <c r="AK434" t="str">
        <f t="shared" si="125"/>
        <v/>
      </c>
      <c r="AL434" t="str">
        <f t="shared" si="126"/>
        <v/>
      </c>
      <c r="AM434" t="str">
        <f t="shared" si="127"/>
        <v/>
      </c>
      <c r="AN434" t="str">
        <f t="shared" si="128"/>
        <v/>
      </c>
      <c r="AO434" t="str">
        <f t="shared" si="129"/>
        <v/>
      </c>
      <c r="AP434" t="str">
        <f t="shared" si="130"/>
        <v/>
      </c>
      <c r="AQ434" t="str">
        <f t="shared" si="119"/>
        <v>PEDAL</v>
      </c>
    </row>
    <row r="435" spans="1:43" s="2" customFormat="1" x14ac:dyDescent="0.25">
      <c r="A435" s="2">
        <v>10481</v>
      </c>
      <c r="B435" s="3">
        <v>867488060855003</v>
      </c>
      <c r="C435" s="3">
        <v>1719495561</v>
      </c>
      <c r="D435" s="2">
        <v>-23.602722</v>
      </c>
      <c r="E435" s="2">
        <v>-46.936329000000001</v>
      </c>
      <c r="F435" s="2">
        <v>858</v>
      </c>
      <c r="G435" s="2">
        <v>315</v>
      </c>
      <c r="H435" s="2">
        <v>0</v>
      </c>
      <c r="I435" s="2">
        <v>1</v>
      </c>
      <c r="J435" s="2">
        <v>0</v>
      </c>
      <c r="K435" s="2">
        <v>167700</v>
      </c>
      <c r="L435" s="2">
        <v>0</v>
      </c>
      <c r="M435" s="2" t="s">
        <v>19</v>
      </c>
      <c r="N435" s="2">
        <v>10</v>
      </c>
      <c r="O435" s="2">
        <v>0</v>
      </c>
      <c r="P435" s="2">
        <v>0</v>
      </c>
      <c r="Q435" s="2">
        <v>0</v>
      </c>
      <c r="R435" s="2">
        <v>0</v>
      </c>
      <c r="S435" s="5">
        <v>45470.443993055553</v>
      </c>
      <c r="T435" s="7">
        <v>45470.443993055553</v>
      </c>
      <c r="U435" s="2">
        <f t="shared" si="131"/>
        <v>5</v>
      </c>
      <c r="V435" s="3">
        <f t="shared" si="132"/>
        <v>8</v>
      </c>
      <c r="W435" s="3" t="str">
        <f t="shared" si="120"/>
        <v>TRUE</v>
      </c>
      <c r="X435" s="3" t="str">
        <f t="shared" si="121"/>
        <v/>
      </c>
      <c r="Y435" s="3" t="str">
        <f t="shared" si="133"/>
        <v/>
      </c>
      <c r="Z435" s="19" t="str">
        <f t="shared" si="134"/>
        <v/>
      </c>
      <c r="AA435" s="19" t="str">
        <f t="shared" si="122"/>
        <v>RUN</v>
      </c>
      <c r="AB435" s="19" t="str">
        <f>IF(AND(AA435="RUN",AA434=""),"RUN START","")</f>
        <v/>
      </c>
      <c r="AC435" s="19" t="str">
        <f>IF(AND(AA435="RUN",AA436=""),"",IF(AND(AA435="RUN",AA434="RUN"),"RUN",""))</f>
        <v/>
      </c>
      <c r="AD435" s="19"/>
      <c r="AE435" s="19" t="str">
        <f>IF(AND(AC434="RUN",AC435=""),"RUN FINISH","")</f>
        <v>RUN FINISH</v>
      </c>
      <c r="AF435" s="2" t="str">
        <f>IF(AND(AA434="RUN",AA435=""),"IDLE START","")</f>
        <v/>
      </c>
      <c r="AG435" s="19" t="str">
        <f t="shared" si="135"/>
        <v/>
      </c>
      <c r="AH435" s="2" t="str">
        <f t="shared" si="118"/>
        <v/>
      </c>
      <c r="AI435" t="str">
        <f t="shared" si="123"/>
        <v/>
      </c>
      <c r="AJ435" t="str">
        <f t="shared" si="124"/>
        <v/>
      </c>
      <c r="AK435" t="str">
        <f t="shared" si="125"/>
        <v/>
      </c>
      <c r="AL435" t="str">
        <f t="shared" si="126"/>
        <v/>
      </c>
      <c r="AM435" t="str">
        <f t="shared" si="127"/>
        <v/>
      </c>
      <c r="AN435" t="str">
        <f t="shared" si="128"/>
        <v/>
      </c>
      <c r="AO435" t="str">
        <f t="shared" si="129"/>
        <v/>
      </c>
      <c r="AP435" t="str">
        <f t="shared" si="130"/>
        <v/>
      </c>
      <c r="AQ435" t="str">
        <f t="shared" si="119"/>
        <v>RUN FINISH</v>
      </c>
    </row>
    <row r="436" spans="1:43" x14ac:dyDescent="0.25">
      <c r="A436">
        <v>10482</v>
      </c>
      <c r="B436" s="1">
        <v>867488060855003</v>
      </c>
      <c r="C436" s="1">
        <v>1719496010</v>
      </c>
      <c r="D436">
        <v>-23.602722</v>
      </c>
      <c r="E436">
        <v>-46.936329000000001</v>
      </c>
      <c r="F436">
        <v>858</v>
      </c>
      <c r="G436">
        <v>315</v>
      </c>
      <c r="H436">
        <v>0</v>
      </c>
      <c r="I436">
        <v>1</v>
      </c>
      <c r="J436">
        <v>0</v>
      </c>
      <c r="K436">
        <v>167700</v>
      </c>
      <c r="L436">
        <v>0</v>
      </c>
      <c r="M436" t="s">
        <v>19</v>
      </c>
      <c r="N436">
        <v>10</v>
      </c>
      <c r="O436">
        <v>0</v>
      </c>
      <c r="P436">
        <v>0</v>
      </c>
      <c r="Q436">
        <v>0</v>
      </c>
      <c r="R436">
        <v>0</v>
      </c>
      <c r="S436" s="4">
        <v>45470.449189814812</v>
      </c>
      <c r="T436" s="6">
        <v>45470.449189814812</v>
      </c>
      <c r="U436">
        <f t="shared" si="131"/>
        <v>6</v>
      </c>
      <c r="V436" s="1">
        <f t="shared" si="132"/>
        <v>449</v>
      </c>
      <c r="W436" s="1" t="str">
        <f t="shared" si="120"/>
        <v/>
      </c>
      <c r="X436" s="14" t="str">
        <f t="shared" si="121"/>
        <v/>
      </c>
      <c r="Y436" s="14" t="str">
        <f t="shared" si="133"/>
        <v>TRUE</v>
      </c>
      <c r="Z436" s="17">
        <f t="shared" si="134"/>
        <v>10482</v>
      </c>
      <c r="AA436" s="18" t="str">
        <f t="shared" si="122"/>
        <v/>
      </c>
      <c r="AB436" s="18" t="str">
        <f>IF(AND(AA436="RUN",AA435=""),"RUN START","")</f>
        <v/>
      </c>
      <c r="AC436" s="18" t="str">
        <f>IF(AND(AA436="RUN",AA437=""),"",IF(AND(AA436="RUN",AA435="RUN"),"RUN",""))</f>
        <v/>
      </c>
      <c r="AE436" s="18" t="str">
        <f>IF(AND(AC435="RUN",AC436=""),"RUN FINISH","")</f>
        <v/>
      </c>
      <c r="AF436" t="str">
        <f>IF(AND(AA435="RUN",AA436=""),"IDLE START","")</f>
        <v>IDLE START</v>
      </c>
      <c r="AG436" s="18" t="str">
        <f t="shared" si="135"/>
        <v/>
      </c>
      <c r="AH436" t="str">
        <f t="shared" si="118"/>
        <v/>
      </c>
      <c r="AI436" t="str">
        <f t="shared" si="123"/>
        <v/>
      </c>
      <c r="AJ436" t="str">
        <f t="shared" si="124"/>
        <v/>
      </c>
      <c r="AK436" t="str">
        <f t="shared" si="125"/>
        <v/>
      </c>
      <c r="AL436" t="str">
        <f t="shared" si="126"/>
        <v/>
      </c>
      <c r="AM436" t="str">
        <f t="shared" si="127"/>
        <v/>
      </c>
      <c r="AN436" t="str">
        <f t="shared" si="128"/>
        <v/>
      </c>
      <c r="AO436" t="str">
        <f t="shared" si="129"/>
        <v/>
      </c>
      <c r="AP436" t="str">
        <f t="shared" si="130"/>
        <v/>
      </c>
      <c r="AQ436" t="str">
        <f t="shared" si="119"/>
        <v>IDLE START</v>
      </c>
    </row>
    <row r="437" spans="1:43" x14ac:dyDescent="0.25">
      <c r="A437">
        <v>10483</v>
      </c>
      <c r="B437" s="1">
        <v>867488060855003</v>
      </c>
      <c r="C437" s="1">
        <v>1719496610</v>
      </c>
      <c r="D437">
        <v>-23.602722</v>
      </c>
      <c r="E437">
        <v>-46.936329000000001</v>
      </c>
      <c r="F437">
        <v>858</v>
      </c>
      <c r="G437">
        <v>315</v>
      </c>
      <c r="H437">
        <v>0</v>
      </c>
      <c r="I437">
        <v>1</v>
      </c>
      <c r="J437">
        <v>0</v>
      </c>
      <c r="K437">
        <v>167700</v>
      </c>
      <c r="L437">
        <v>0</v>
      </c>
      <c r="M437" t="s">
        <v>19</v>
      </c>
      <c r="N437">
        <v>10</v>
      </c>
      <c r="O437">
        <v>0</v>
      </c>
      <c r="P437">
        <v>0</v>
      </c>
      <c r="Q437">
        <v>0</v>
      </c>
      <c r="R437">
        <v>0</v>
      </c>
      <c r="S437" s="4">
        <v>45470.456134259257</v>
      </c>
      <c r="T437" s="6">
        <v>45470.456134259257</v>
      </c>
      <c r="U437">
        <f t="shared" si="131"/>
        <v>6</v>
      </c>
      <c r="V437" s="1">
        <f t="shared" si="132"/>
        <v>600</v>
      </c>
      <c r="W437" s="1" t="str">
        <f t="shared" si="120"/>
        <v/>
      </c>
      <c r="X437" s="14" t="str">
        <f t="shared" si="121"/>
        <v/>
      </c>
      <c r="Y437" s="14" t="str">
        <f t="shared" si="133"/>
        <v/>
      </c>
      <c r="Z437" s="17" t="str">
        <f t="shared" si="134"/>
        <v/>
      </c>
      <c r="AA437" s="18" t="str">
        <f t="shared" si="122"/>
        <v/>
      </c>
      <c r="AB437" s="18" t="str">
        <f>IF(AND(AA437="RUN",AA436=""),"RUN START","")</f>
        <v/>
      </c>
      <c r="AC437" s="18" t="str">
        <f>IF(AND(AA437="RUN",AA438=""),"",IF(AND(AA437="RUN",AA436="RUN"),"RUN",""))</f>
        <v/>
      </c>
      <c r="AE437" s="18" t="str">
        <f>IF(AND(AC436="RUN",AC437=""),"RUN FINISH","")</f>
        <v/>
      </c>
      <c r="AF437" t="str">
        <f>IF(AND(AA436="RUN",AA437=""),"IDLE START","")</f>
        <v/>
      </c>
      <c r="AG437" s="18" t="str">
        <f t="shared" si="135"/>
        <v>IDLE</v>
      </c>
      <c r="AH437" t="str">
        <f t="shared" si="118"/>
        <v/>
      </c>
      <c r="AI437" t="str">
        <f t="shared" si="123"/>
        <v/>
      </c>
      <c r="AJ437" t="str">
        <f t="shared" si="124"/>
        <v/>
      </c>
      <c r="AK437" t="str">
        <f t="shared" si="125"/>
        <v/>
      </c>
      <c r="AL437" t="str">
        <f t="shared" si="126"/>
        <v/>
      </c>
      <c r="AM437" t="str">
        <f t="shared" si="127"/>
        <v/>
      </c>
      <c r="AN437" t="str">
        <f t="shared" si="128"/>
        <v/>
      </c>
      <c r="AO437" t="str">
        <f t="shared" si="129"/>
        <v/>
      </c>
      <c r="AP437" t="str">
        <f t="shared" si="130"/>
        <v/>
      </c>
      <c r="AQ437" t="str">
        <f t="shared" si="119"/>
        <v>IDLE</v>
      </c>
    </row>
    <row r="438" spans="1:43" s="20" customFormat="1" x14ac:dyDescent="0.25">
      <c r="A438" s="20">
        <v>10486</v>
      </c>
      <c r="B438" s="21">
        <v>867488060855003</v>
      </c>
      <c r="C438" s="21">
        <v>1719497211</v>
      </c>
      <c r="D438" s="20">
        <v>-23.602722</v>
      </c>
      <c r="E438" s="20">
        <v>-46.936329000000001</v>
      </c>
      <c r="F438" s="20">
        <v>858</v>
      </c>
      <c r="G438" s="20">
        <v>315</v>
      </c>
      <c r="H438" s="20">
        <v>0</v>
      </c>
      <c r="I438" s="20">
        <v>0</v>
      </c>
      <c r="J438" s="20">
        <v>1</v>
      </c>
      <c r="K438" s="20">
        <v>167700</v>
      </c>
      <c r="L438" s="20">
        <v>0</v>
      </c>
      <c r="M438" s="20" t="s">
        <v>22</v>
      </c>
      <c r="N438" s="20">
        <v>0</v>
      </c>
      <c r="O438" s="20">
        <v>0</v>
      </c>
      <c r="P438" s="20">
        <v>0</v>
      </c>
      <c r="Q438" s="20">
        <v>0</v>
      </c>
      <c r="R438" s="20">
        <v>0</v>
      </c>
      <c r="S438" s="22">
        <v>45470.463090277779</v>
      </c>
      <c r="T438" s="23">
        <v>45470.463090277779</v>
      </c>
      <c r="U438" s="20">
        <f t="shared" si="131"/>
        <v>6</v>
      </c>
      <c r="V438" s="21">
        <f t="shared" si="132"/>
        <v>601</v>
      </c>
      <c r="W438" s="21" t="str">
        <f t="shared" si="120"/>
        <v/>
      </c>
      <c r="X438" s="21" t="str">
        <f t="shared" si="121"/>
        <v/>
      </c>
      <c r="Y438" s="21" t="str">
        <f t="shared" si="133"/>
        <v/>
      </c>
      <c r="Z438" s="24" t="str">
        <f t="shared" si="134"/>
        <v/>
      </c>
      <c r="AA438" s="24" t="str">
        <f t="shared" si="122"/>
        <v/>
      </c>
      <c r="AB438" s="24" t="str">
        <f>IF(AND(AA438="RUN",AA437=""),"RUN START","")</f>
        <v/>
      </c>
      <c r="AC438" s="24" t="str">
        <f>IF(AND(AA438="RUN",AA439=""),"",IF(AND(AA438="RUN",AA437="RUN"),"RUN",""))</f>
        <v/>
      </c>
      <c r="AD438" s="24"/>
      <c r="AE438" s="24" t="str">
        <f>IF(AND(AC437="RUN",AC438=""),"RUN FINISH","")</f>
        <v/>
      </c>
      <c r="AF438" s="20" t="str">
        <f>IF(AND(AA437="RUN",AA438=""),"IDLE START","")</f>
        <v/>
      </c>
      <c r="AG438" s="24" t="str">
        <f t="shared" si="135"/>
        <v>IDLE</v>
      </c>
      <c r="AH438" s="20" t="str">
        <f t="shared" si="118"/>
        <v/>
      </c>
      <c r="AI438" t="str">
        <f t="shared" si="123"/>
        <v>IGNITION</v>
      </c>
      <c r="AJ438" t="str">
        <f t="shared" si="124"/>
        <v/>
      </c>
      <c r="AK438" t="str">
        <f t="shared" si="125"/>
        <v/>
      </c>
      <c r="AL438" t="str">
        <f t="shared" si="126"/>
        <v/>
      </c>
      <c r="AM438" t="str">
        <f t="shared" si="127"/>
        <v/>
      </c>
      <c r="AN438" t="str">
        <f t="shared" si="128"/>
        <v/>
      </c>
      <c r="AO438" t="str">
        <f t="shared" si="129"/>
        <v/>
      </c>
      <c r="AP438" t="str">
        <f t="shared" si="130"/>
        <v/>
      </c>
      <c r="AQ438" t="str">
        <f t="shared" si="119"/>
        <v>IGNITION</v>
      </c>
    </row>
    <row r="439" spans="1:43" x14ac:dyDescent="0.25">
      <c r="A439">
        <v>10487</v>
      </c>
      <c r="B439" s="1">
        <v>867488060855003</v>
      </c>
      <c r="C439" s="1">
        <v>1719497321</v>
      </c>
      <c r="D439">
        <v>-23.602791</v>
      </c>
      <c r="E439">
        <v>-46.936221000000003</v>
      </c>
      <c r="F439">
        <v>848</v>
      </c>
      <c r="G439">
        <v>315</v>
      </c>
      <c r="H439">
        <v>0</v>
      </c>
      <c r="I439">
        <v>1</v>
      </c>
      <c r="J439">
        <v>1</v>
      </c>
      <c r="K439">
        <v>167700</v>
      </c>
      <c r="L439">
        <v>0</v>
      </c>
      <c r="M439" t="s">
        <v>19</v>
      </c>
      <c r="N439">
        <v>10</v>
      </c>
      <c r="O439">
        <v>0</v>
      </c>
      <c r="P439">
        <v>0</v>
      </c>
      <c r="Q439">
        <v>0</v>
      </c>
      <c r="R439">
        <v>0</v>
      </c>
      <c r="S439" s="4">
        <v>45470.464363425926</v>
      </c>
      <c r="T439" s="6">
        <v>45470.464363425926</v>
      </c>
      <c r="U439">
        <f t="shared" si="131"/>
        <v>6</v>
      </c>
      <c r="V439" s="1">
        <f t="shared" si="132"/>
        <v>110</v>
      </c>
      <c r="W439" s="1" t="str">
        <f t="shared" si="120"/>
        <v>TRUE</v>
      </c>
      <c r="X439" s="14" t="str">
        <f t="shared" si="121"/>
        <v/>
      </c>
      <c r="Y439" s="14" t="str">
        <f t="shared" si="133"/>
        <v/>
      </c>
      <c r="Z439" s="17" t="str">
        <f t="shared" si="134"/>
        <v/>
      </c>
      <c r="AA439" s="18" t="str">
        <f t="shared" si="122"/>
        <v/>
      </c>
      <c r="AB439" s="18" t="str">
        <f>IF(AND(AA439="RUN",AA438=""),"RUN START","")</f>
        <v/>
      </c>
      <c r="AC439" s="18" t="str">
        <f>IF(AND(AA439="RUN",AA440=""),"",IF(AND(AA439="RUN",AA438="RUN"),"RUN",""))</f>
        <v/>
      </c>
      <c r="AE439" s="18" t="str">
        <f>IF(AND(AC438="RUN",AC439=""),"RUN FINISH","")</f>
        <v/>
      </c>
      <c r="AF439" t="str">
        <f>IF(AND(AA438="RUN",AA439=""),"IDLE START","")</f>
        <v/>
      </c>
      <c r="AG439" s="18" t="str">
        <f t="shared" si="135"/>
        <v/>
      </c>
      <c r="AH439" t="str">
        <f t="shared" si="118"/>
        <v>IDLE FINISH</v>
      </c>
      <c r="AI439" t="str">
        <f t="shared" si="123"/>
        <v/>
      </c>
      <c r="AJ439" t="str">
        <f t="shared" si="124"/>
        <v/>
      </c>
      <c r="AK439" t="str">
        <f t="shared" si="125"/>
        <v/>
      </c>
      <c r="AL439" t="str">
        <f t="shared" si="126"/>
        <v/>
      </c>
      <c r="AM439" t="str">
        <f t="shared" si="127"/>
        <v/>
      </c>
      <c r="AN439" t="str">
        <f t="shared" si="128"/>
        <v/>
      </c>
      <c r="AO439" t="str">
        <f t="shared" si="129"/>
        <v/>
      </c>
      <c r="AP439" t="str">
        <f t="shared" si="130"/>
        <v/>
      </c>
      <c r="AQ439" t="str">
        <f t="shared" si="119"/>
        <v>IDLE FINISH</v>
      </c>
    </row>
    <row r="440" spans="1:43" s="2" customFormat="1" x14ac:dyDescent="0.25">
      <c r="A440" s="2">
        <v>10488</v>
      </c>
      <c r="B440" s="3">
        <v>867488060855003</v>
      </c>
      <c r="C440" s="3">
        <v>1719497342</v>
      </c>
      <c r="D440" s="2">
        <v>-23.602791</v>
      </c>
      <c r="E440" s="2">
        <v>-46.936221000000003</v>
      </c>
      <c r="F440" s="2">
        <v>848</v>
      </c>
      <c r="G440" s="2">
        <v>315</v>
      </c>
      <c r="H440" s="2">
        <v>0</v>
      </c>
      <c r="I440" s="2">
        <v>1</v>
      </c>
      <c r="J440" s="2">
        <v>1</v>
      </c>
      <c r="K440" s="2">
        <v>167700</v>
      </c>
      <c r="L440" s="2">
        <v>0</v>
      </c>
      <c r="M440" s="2" t="s">
        <v>19</v>
      </c>
      <c r="N440" s="2">
        <v>10</v>
      </c>
      <c r="O440" s="2">
        <v>0</v>
      </c>
      <c r="P440" s="2">
        <v>0</v>
      </c>
      <c r="Q440" s="2">
        <v>0</v>
      </c>
      <c r="R440" s="2">
        <v>0</v>
      </c>
      <c r="S440" s="5">
        <v>45470.464606481481</v>
      </c>
      <c r="T440" s="7">
        <v>45470.464606481481</v>
      </c>
      <c r="U440" s="2">
        <f t="shared" si="131"/>
        <v>7</v>
      </c>
      <c r="V440" s="3">
        <f t="shared" si="132"/>
        <v>21</v>
      </c>
      <c r="W440" s="3" t="str">
        <f t="shared" si="120"/>
        <v>TRUE</v>
      </c>
      <c r="X440" s="3" t="str">
        <f t="shared" si="121"/>
        <v>TRUE</v>
      </c>
      <c r="Y440" s="3" t="str">
        <f t="shared" si="133"/>
        <v/>
      </c>
      <c r="Z440" s="19">
        <f t="shared" si="134"/>
        <v>10488</v>
      </c>
      <c r="AA440" s="19" t="str">
        <f t="shared" si="122"/>
        <v>RUN</v>
      </c>
      <c r="AB440" s="19" t="str">
        <f>IF(AND(AA440="RUN",AA439=""),"RUN START","")</f>
        <v>RUN START</v>
      </c>
      <c r="AC440" s="19" t="str">
        <f>IF(AND(AA440="RUN",AA441=""),"",IF(AND(AA440="RUN",AA439="RUN"),"RUN",""))</f>
        <v/>
      </c>
      <c r="AD440" s="19"/>
      <c r="AE440" s="19" t="str">
        <f>IF(AND(AC439="RUN",AC440=""),"RUN FINISH","")</f>
        <v/>
      </c>
      <c r="AF440" s="2" t="str">
        <f>IF(AND(AA439="RUN",AA440=""),"IDLE START","")</f>
        <v/>
      </c>
      <c r="AG440" s="19" t="str">
        <f t="shared" si="135"/>
        <v/>
      </c>
      <c r="AH440" s="2" t="str">
        <f t="shared" si="118"/>
        <v/>
      </c>
      <c r="AI440" t="str">
        <f t="shared" si="123"/>
        <v/>
      </c>
      <c r="AJ440" t="str">
        <f t="shared" si="124"/>
        <v/>
      </c>
      <c r="AK440" t="str">
        <f t="shared" si="125"/>
        <v/>
      </c>
      <c r="AL440" t="str">
        <f t="shared" si="126"/>
        <v/>
      </c>
      <c r="AM440" t="str">
        <f t="shared" si="127"/>
        <v/>
      </c>
      <c r="AN440" t="str">
        <f t="shared" si="128"/>
        <v/>
      </c>
      <c r="AO440" t="str">
        <f t="shared" si="129"/>
        <v/>
      </c>
      <c r="AP440" t="str">
        <f t="shared" si="130"/>
        <v/>
      </c>
      <c r="AQ440" t="str">
        <f t="shared" si="119"/>
        <v>RUN START</v>
      </c>
    </row>
    <row r="441" spans="1:43" x14ac:dyDescent="0.25">
      <c r="A441">
        <v>10489</v>
      </c>
      <c r="B441" s="1">
        <v>867488060855003</v>
      </c>
      <c r="C441" s="1">
        <v>1719497372</v>
      </c>
      <c r="D441">
        <v>-23.602791</v>
      </c>
      <c r="E441">
        <v>-46.936221000000003</v>
      </c>
      <c r="F441">
        <v>848</v>
      </c>
      <c r="G441">
        <v>315</v>
      </c>
      <c r="H441">
        <v>0</v>
      </c>
      <c r="I441">
        <v>1</v>
      </c>
      <c r="J441">
        <v>1</v>
      </c>
      <c r="K441">
        <v>167700</v>
      </c>
      <c r="L441">
        <v>0</v>
      </c>
      <c r="M441" t="s">
        <v>19</v>
      </c>
      <c r="N441">
        <v>10</v>
      </c>
      <c r="O441">
        <v>0</v>
      </c>
      <c r="P441">
        <v>0</v>
      </c>
      <c r="Q441">
        <v>0</v>
      </c>
      <c r="R441">
        <v>0</v>
      </c>
      <c r="S441" s="4">
        <v>45470.464953703704</v>
      </c>
      <c r="T441" s="6">
        <v>45470.464953703704</v>
      </c>
      <c r="U441">
        <f t="shared" si="131"/>
        <v>7</v>
      </c>
      <c r="V441" s="1">
        <f t="shared" si="132"/>
        <v>30</v>
      </c>
      <c r="W441" s="1" t="str">
        <f t="shared" si="120"/>
        <v>TRUE</v>
      </c>
      <c r="X441" s="14" t="str">
        <f t="shared" si="121"/>
        <v/>
      </c>
      <c r="Y441" s="14" t="str">
        <f t="shared" si="133"/>
        <v/>
      </c>
      <c r="Z441" s="17" t="str">
        <f t="shared" si="134"/>
        <v/>
      </c>
      <c r="AA441" s="18" t="str">
        <f t="shared" si="122"/>
        <v>RUN</v>
      </c>
      <c r="AB441" s="18" t="str">
        <f>IF(AND(AA441="RUN",AA440=""),"RUN START","")</f>
        <v/>
      </c>
      <c r="AC441" s="18" t="str">
        <f>IF(AND(AA441="RUN",AA442=""),"",IF(AND(AA441="RUN",AA440="RUN"),"RUN",""))</f>
        <v>RUN</v>
      </c>
      <c r="AE441" s="18" t="str">
        <f>IF(AND(AC440="RUN",AC441=""),"RUN FINISH","")</f>
        <v/>
      </c>
      <c r="AF441" t="str">
        <f>IF(AND(AA440="RUN",AA441=""),"IDLE START","")</f>
        <v/>
      </c>
      <c r="AG441" s="18" t="str">
        <f t="shared" si="135"/>
        <v/>
      </c>
      <c r="AH441" t="str">
        <f t="shared" si="118"/>
        <v/>
      </c>
      <c r="AI441" t="str">
        <f t="shared" si="123"/>
        <v/>
      </c>
      <c r="AJ441" t="str">
        <f t="shared" si="124"/>
        <v>PEDAL</v>
      </c>
      <c r="AK441" t="str">
        <f t="shared" si="125"/>
        <v/>
      </c>
      <c r="AL441" t="str">
        <f t="shared" si="126"/>
        <v/>
      </c>
      <c r="AM441" t="str">
        <f t="shared" si="127"/>
        <v/>
      </c>
      <c r="AN441" t="str">
        <f t="shared" si="128"/>
        <v/>
      </c>
      <c r="AO441" t="str">
        <f t="shared" si="129"/>
        <v/>
      </c>
      <c r="AP441" t="str">
        <f t="shared" si="130"/>
        <v/>
      </c>
      <c r="AQ441" t="str">
        <f t="shared" si="119"/>
        <v>PEDAL</v>
      </c>
    </row>
    <row r="442" spans="1:43" x14ac:dyDescent="0.25">
      <c r="A442">
        <v>10490</v>
      </c>
      <c r="B442" s="1">
        <v>867488060855003</v>
      </c>
      <c r="C442" s="1">
        <v>1719497402</v>
      </c>
      <c r="D442">
        <v>-23.602791</v>
      </c>
      <c r="E442">
        <v>-46.936221000000003</v>
      </c>
      <c r="F442">
        <v>848</v>
      </c>
      <c r="G442">
        <v>315</v>
      </c>
      <c r="H442">
        <v>0</v>
      </c>
      <c r="I442">
        <v>1</v>
      </c>
      <c r="J442">
        <v>1</v>
      </c>
      <c r="K442">
        <v>167700</v>
      </c>
      <c r="L442">
        <v>0</v>
      </c>
      <c r="M442" t="s">
        <v>19</v>
      </c>
      <c r="N442">
        <v>10</v>
      </c>
      <c r="O442">
        <v>0</v>
      </c>
      <c r="P442">
        <v>0</v>
      </c>
      <c r="Q442">
        <v>0</v>
      </c>
      <c r="R442">
        <v>0</v>
      </c>
      <c r="S442" s="4">
        <v>45470.465300925927</v>
      </c>
      <c r="T442" s="6">
        <v>45470.465300925927</v>
      </c>
      <c r="U442">
        <f t="shared" si="131"/>
        <v>7</v>
      </c>
      <c r="V442" s="1">
        <f t="shared" si="132"/>
        <v>30</v>
      </c>
      <c r="W442" s="1" t="str">
        <f t="shared" si="120"/>
        <v>TRUE</v>
      </c>
      <c r="X442" s="14" t="str">
        <f t="shared" si="121"/>
        <v/>
      </c>
      <c r="Y442" s="14" t="str">
        <f t="shared" si="133"/>
        <v/>
      </c>
      <c r="Z442" s="17" t="str">
        <f t="shared" si="134"/>
        <v/>
      </c>
      <c r="AA442" s="18" t="str">
        <f t="shared" si="122"/>
        <v>RUN</v>
      </c>
      <c r="AB442" s="18" t="str">
        <f>IF(AND(AA442="RUN",AA441=""),"RUN START","")</f>
        <v/>
      </c>
      <c r="AC442" s="18" t="str">
        <f>IF(AND(AA442="RUN",AA443=""),"",IF(AND(AA442="RUN",AA441="RUN"),"RUN",""))</f>
        <v>RUN</v>
      </c>
      <c r="AE442" s="18" t="str">
        <f>IF(AND(AC441="RUN",AC442=""),"RUN FINISH","")</f>
        <v/>
      </c>
      <c r="AF442" t="str">
        <f>IF(AND(AA441="RUN",AA442=""),"IDLE START","")</f>
        <v/>
      </c>
      <c r="AG442" s="18" t="str">
        <f t="shared" si="135"/>
        <v/>
      </c>
      <c r="AH442" t="str">
        <f t="shared" si="118"/>
        <v/>
      </c>
      <c r="AI442" t="str">
        <f t="shared" si="123"/>
        <v/>
      </c>
      <c r="AJ442" t="str">
        <f t="shared" si="124"/>
        <v>PEDAL</v>
      </c>
      <c r="AK442" t="str">
        <f t="shared" si="125"/>
        <v/>
      </c>
      <c r="AL442" t="str">
        <f t="shared" si="126"/>
        <v/>
      </c>
      <c r="AM442" t="str">
        <f t="shared" si="127"/>
        <v/>
      </c>
      <c r="AN442" t="str">
        <f t="shared" si="128"/>
        <v/>
      </c>
      <c r="AO442" t="str">
        <f t="shared" si="129"/>
        <v/>
      </c>
      <c r="AP442" t="str">
        <f t="shared" si="130"/>
        <v/>
      </c>
      <c r="AQ442" t="str">
        <f t="shared" si="119"/>
        <v>PEDAL</v>
      </c>
    </row>
    <row r="443" spans="1:43" x14ac:dyDescent="0.25">
      <c r="A443">
        <v>10491</v>
      </c>
      <c r="B443" s="1">
        <v>867488060855003</v>
      </c>
      <c r="C443" s="1">
        <v>1719497432</v>
      </c>
      <c r="D443">
        <v>-23.602692999999999</v>
      </c>
      <c r="E443">
        <v>-46.936967000000003</v>
      </c>
      <c r="F443">
        <v>843</v>
      </c>
      <c r="G443">
        <v>264</v>
      </c>
      <c r="H443">
        <v>18.899999999999999</v>
      </c>
      <c r="I443">
        <v>1</v>
      </c>
      <c r="J443">
        <v>1</v>
      </c>
      <c r="K443">
        <v>167800</v>
      </c>
      <c r="L443">
        <v>0</v>
      </c>
      <c r="M443" t="s">
        <v>19</v>
      </c>
      <c r="N443">
        <v>10</v>
      </c>
      <c r="O443">
        <v>0</v>
      </c>
      <c r="P443">
        <v>0</v>
      </c>
      <c r="Q443">
        <v>0</v>
      </c>
      <c r="R443">
        <v>0</v>
      </c>
      <c r="S443" s="4">
        <v>45470.465648148151</v>
      </c>
      <c r="T443" s="6">
        <v>45470.465648148151</v>
      </c>
      <c r="U443">
        <f t="shared" si="131"/>
        <v>7</v>
      </c>
      <c r="V443" s="1">
        <f t="shared" si="132"/>
        <v>30</v>
      </c>
      <c r="W443" s="1" t="str">
        <f t="shared" si="120"/>
        <v>TRUE</v>
      </c>
      <c r="X443" s="14" t="str">
        <f t="shared" si="121"/>
        <v/>
      </c>
      <c r="Y443" s="14" t="str">
        <f t="shared" si="133"/>
        <v/>
      </c>
      <c r="Z443" s="17" t="str">
        <f t="shared" si="134"/>
        <v/>
      </c>
      <c r="AA443" s="18" t="str">
        <f t="shared" si="122"/>
        <v>RUN</v>
      </c>
      <c r="AB443" s="18" t="str">
        <f>IF(AND(AA443="RUN",AA442=""),"RUN START","")</f>
        <v/>
      </c>
      <c r="AC443" s="18" t="str">
        <f>IF(AND(AA443="RUN",AA444=""),"",IF(AND(AA443="RUN",AA442="RUN"),"RUN",""))</f>
        <v>RUN</v>
      </c>
      <c r="AE443" s="18" t="str">
        <f>IF(AND(AC442="RUN",AC443=""),"RUN FINISH","")</f>
        <v/>
      </c>
      <c r="AF443" t="str">
        <f>IF(AND(AA442="RUN",AA443=""),"IDLE START","")</f>
        <v/>
      </c>
      <c r="AG443" s="18" t="str">
        <f t="shared" si="135"/>
        <v/>
      </c>
      <c r="AH443" t="str">
        <f t="shared" si="118"/>
        <v/>
      </c>
      <c r="AI443" t="str">
        <f t="shared" si="123"/>
        <v/>
      </c>
      <c r="AJ443" t="str">
        <f t="shared" si="124"/>
        <v>PEDAL</v>
      </c>
      <c r="AK443" t="str">
        <f t="shared" si="125"/>
        <v/>
      </c>
      <c r="AL443" t="str">
        <f t="shared" si="126"/>
        <v/>
      </c>
      <c r="AM443" t="str">
        <f t="shared" si="127"/>
        <v/>
      </c>
      <c r="AN443" t="str">
        <f t="shared" si="128"/>
        <v/>
      </c>
      <c r="AO443" t="str">
        <f t="shared" si="129"/>
        <v/>
      </c>
      <c r="AP443" t="str">
        <f t="shared" si="130"/>
        <v/>
      </c>
      <c r="AQ443" t="str">
        <f t="shared" si="119"/>
        <v>PEDAL</v>
      </c>
    </row>
    <row r="444" spans="1:43" x14ac:dyDescent="0.25">
      <c r="A444">
        <v>10492</v>
      </c>
      <c r="B444" s="1">
        <v>867488060855003</v>
      </c>
      <c r="C444" s="1">
        <v>1719497462</v>
      </c>
      <c r="D444">
        <v>-23.603394999999999</v>
      </c>
      <c r="E444">
        <v>-46.938448999999999</v>
      </c>
      <c r="F444">
        <v>849</v>
      </c>
      <c r="G444">
        <v>196</v>
      </c>
      <c r="H444">
        <v>18.600000000000001</v>
      </c>
      <c r="I444">
        <v>1</v>
      </c>
      <c r="J444">
        <v>1</v>
      </c>
      <c r="K444">
        <v>168000</v>
      </c>
      <c r="L444">
        <v>0</v>
      </c>
      <c r="M444" t="s">
        <v>19</v>
      </c>
      <c r="N444">
        <v>10</v>
      </c>
      <c r="O444">
        <v>0</v>
      </c>
      <c r="P444">
        <v>0</v>
      </c>
      <c r="Q444">
        <v>0</v>
      </c>
      <c r="R444">
        <v>0</v>
      </c>
      <c r="S444" s="4">
        <v>45470.465995370374</v>
      </c>
      <c r="T444" s="6">
        <v>45470.465995370374</v>
      </c>
      <c r="U444">
        <f t="shared" si="131"/>
        <v>7</v>
      </c>
      <c r="V444" s="1">
        <f t="shared" si="132"/>
        <v>30</v>
      </c>
      <c r="W444" s="1" t="str">
        <f t="shared" si="120"/>
        <v>TRUE</v>
      </c>
      <c r="X444" s="14" t="str">
        <f t="shared" si="121"/>
        <v/>
      </c>
      <c r="Y444" s="14" t="str">
        <f t="shared" si="133"/>
        <v/>
      </c>
      <c r="Z444" s="17" t="str">
        <f t="shared" si="134"/>
        <v/>
      </c>
      <c r="AA444" s="18" t="str">
        <f t="shared" si="122"/>
        <v>RUN</v>
      </c>
      <c r="AB444" s="18" t="str">
        <f>IF(AND(AA444="RUN",AA443=""),"RUN START","")</f>
        <v/>
      </c>
      <c r="AC444" s="18" t="str">
        <f>IF(AND(AA444="RUN",AA445=""),"",IF(AND(AA444="RUN",AA443="RUN"),"RUN",""))</f>
        <v>RUN</v>
      </c>
      <c r="AE444" s="18" t="str">
        <f>IF(AND(AC443="RUN",AC444=""),"RUN FINISH","")</f>
        <v/>
      </c>
      <c r="AF444" t="str">
        <f>IF(AND(AA443="RUN",AA444=""),"IDLE START","")</f>
        <v/>
      </c>
      <c r="AG444" s="18" t="str">
        <f t="shared" si="135"/>
        <v/>
      </c>
      <c r="AH444" t="str">
        <f t="shared" si="118"/>
        <v/>
      </c>
      <c r="AI444" t="str">
        <f t="shared" si="123"/>
        <v/>
      </c>
      <c r="AJ444" t="str">
        <f t="shared" si="124"/>
        <v>PEDAL</v>
      </c>
      <c r="AK444" t="str">
        <f t="shared" si="125"/>
        <v/>
      </c>
      <c r="AL444" t="str">
        <f t="shared" si="126"/>
        <v/>
      </c>
      <c r="AM444" t="str">
        <f t="shared" si="127"/>
        <v/>
      </c>
      <c r="AN444" t="str">
        <f t="shared" si="128"/>
        <v/>
      </c>
      <c r="AO444" t="str">
        <f t="shared" si="129"/>
        <v/>
      </c>
      <c r="AP444" t="str">
        <f t="shared" si="130"/>
        <v/>
      </c>
      <c r="AQ444" t="str">
        <f t="shared" si="119"/>
        <v>PEDAL</v>
      </c>
    </row>
    <row r="445" spans="1:43" x14ac:dyDescent="0.25">
      <c r="A445">
        <v>10493</v>
      </c>
      <c r="B445" s="1">
        <v>867488060855003</v>
      </c>
      <c r="C445" s="1">
        <v>1719497492</v>
      </c>
      <c r="D445">
        <v>-23.602751999999999</v>
      </c>
      <c r="E445">
        <v>-46.938943999999999</v>
      </c>
      <c r="F445">
        <v>841</v>
      </c>
      <c r="G445">
        <v>1</v>
      </c>
      <c r="H445">
        <v>23.4</v>
      </c>
      <c r="I445">
        <v>1</v>
      </c>
      <c r="J445">
        <v>1</v>
      </c>
      <c r="K445">
        <v>168100</v>
      </c>
      <c r="L445">
        <v>0</v>
      </c>
      <c r="M445" t="s">
        <v>19</v>
      </c>
      <c r="N445">
        <v>10</v>
      </c>
      <c r="O445">
        <v>0</v>
      </c>
      <c r="P445">
        <v>0</v>
      </c>
      <c r="Q445">
        <v>0</v>
      </c>
      <c r="R445">
        <v>0</v>
      </c>
      <c r="S445" s="4">
        <v>45470.46634259259</v>
      </c>
      <c r="T445" s="6">
        <v>45470.46634259259</v>
      </c>
      <c r="U445">
        <f t="shared" si="131"/>
        <v>7</v>
      </c>
      <c r="V445" s="1">
        <f t="shared" si="132"/>
        <v>30</v>
      </c>
      <c r="W445" s="1" t="str">
        <f t="shared" si="120"/>
        <v>TRUE</v>
      </c>
      <c r="X445" s="14" t="str">
        <f t="shared" si="121"/>
        <v/>
      </c>
      <c r="Y445" s="14" t="str">
        <f t="shared" si="133"/>
        <v/>
      </c>
      <c r="Z445" s="17" t="str">
        <f t="shared" si="134"/>
        <v/>
      </c>
      <c r="AA445" s="18" t="str">
        <f t="shared" si="122"/>
        <v>RUN</v>
      </c>
      <c r="AB445" s="18" t="str">
        <f>IF(AND(AA445="RUN",AA444=""),"RUN START","")</f>
        <v/>
      </c>
      <c r="AC445" s="18" t="str">
        <f>IF(AND(AA445="RUN",AA446=""),"",IF(AND(AA445="RUN",AA444="RUN"),"RUN",""))</f>
        <v>RUN</v>
      </c>
      <c r="AE445" s="18" t="str">
        <f>IF(AND(AC444="RUN",AC445=""),"RUN FINISH","")</f>
        <v/>
      </c>
      <c r="AF445" t="str">
        <f>IF(AND(AA444="RUN",AA445=""),"IDLE START","")</f>
        <v/>
      </c>
      <c r="AG445" s="18" t="str">
        <f t="shared" si="135"/>
        <v/>
      </c>
      <c r="AH445" t="str">
        <f t="shared" si="118"/>
        <v/>
      </c>
      <c r="AI445" t="str">
        <f t="shared" si="123"/>
        <v/>
      </c>
      <c r="AJ445" t="str">
        <f t="shared" si="124"/>
        <v>PEDAL</v>
      </c>
      <c r="AK445" t="str">
        <f t="shared" si="125"/>
        <v/>
      </c>
      <c r="AL445" t="str">
        <f t="shared" si="126"/>
        <v/>
      </c>
      <c r="AM445" t="str">
        <f t="shared" si="127"/>
        <v/>
      </c>
      <c r="AN445" t="str">
        <f t="shared" si="128"/>
        <v/>
      </c>
      <c r="AO445" t="str">
        <f t="shared" si="129"/>
        <v/>
      </c>
      <c r="AP445" t="str">
        <f t="shared" si="130"/>
        <v/>
      </c>
      <c r="AQ445" t="str">
        <f t="shared" si="119"/>
        <v>PEDAL</v>
      </c>
    </row>
    <row r="446" spans="1:43" x14ac:dyDescent="0.25">
      <c r="A446">
        <v>10494</v>
      </c>
      <c r="B446" s="1">
        <v>867488060855003</v>
      </c>
      <c r="C446" s="1">
        <v>1719497522</v>
      </c>
      <c r="D446">
        <v>-23.602039000000001</v>
      </c>
      <c r="E446">
        <v>-46.937269000000001</v>
      </c>
      <c r="F446">
        <v>837</v>
      </c>
      <c r="G446">
        <v>2</v>
      </c>
      <c r="H446">
        <v>12</v>
      </c>
      <c r="I446">
        <v>1</v>
      </c>
      <c r="J446">
        <v>1</v>
      </c>
      <c r="K446">
        <v>168300</v>
      </c>
      <c r="L446">
        <v>0</v>
      </c>
      <c r="M446" t="s">
        <v>19</v>
      </c>
      <c r="N446">
        <v>10</v>
      </c>
      <c r="O446">
        <v>0</v>
      </c>
      <c r="P446">
        <v>0</v>
      </c>
      <c r="Q446">
        <v>0</v>
      </c>
      <c r="R446">
        <v>0</v>
      </c>
      <c r="S446" s="4">
        <v>45470.466689814813</v>
      </c>
      <c r="T446" s="6">
        <v>45470.466689814813</v>
      </c>
      <c r="U446">
        <f t="shared" si="131"/>
        <v>7</v>
      </c>
      <c r="V446" s="1">
        <f t="shared" si="132"/>
        <v>30</v>
      </c>
      <c r="W446" s="1" t="str">
        <f t="shared" si="120"/>
        <v>TRUE</v>
      </c>
      <c r="X446" s="14" t="str">
        <f t="shared" si="121"/>
        <v/>
      </c>
      <c r="Y446" s="14" t="str">
        <f t="shared" si="133"/>
        <v/>
      </c>
      <c r="Z446" s="17" t="str">
        <f t="shared" si="134"/>
        <v/>
      </c>
      <c r="AA446" s="18" t="str">
        <f t="shared" si="122"/>
        <v>RUN</v>
      </c>
      <c r="AB446" s="18" t="str">
        <f>IF(AND(AA446="RUN",AA445=""),"RUN START","")</f>
        <v/>
      </c>
      <c r="AC446" s="18" t="str">
        <f>IF(AND(AA446="RUN",AA447=""),"",IF(AND(AA446="RUN",AA445="RUN"),"RUN",""))</f>
        <v>RUN</v>
      </c>
      <c r="AE446" s="18" t="str">
        <f>IF(AND(AC445="RUN",AC446=""),"RUN FINISH","")</f>
        <v/>
      </c>
      <c r="AF446" t="str">
        <f>IF(AND(AA445="RUN",AA446=""),"IDLE START","")</f>
        <v/>
      </c>
      <c r="AG446" s="18" t="str">
        <f t="shared" si="135"/>
        <v/>
      </c>
      <c r="AH446" t="str">
        <f t="shared" si="118"/>
        <v/>
      </c>
      <c r="AI446" t="str">
        <f t="shared" si="123"/>
        <v/>
      </c>
      <c r="AJ446" t="str">
        <f t="shared" si="124"/>
        <v>PEDAL</v>
      </c>
      <c r="AK446" t="str">
        <f t="shared" si="125"/>
        <v/>
      </c>
      <c r="AL446" t="str">
        <f t="shared" si="126"/>
        <v/>
      </c>
      <c r="AM446" t="str">
        <f t="shared" si="127"/>
        <v/>
      </c>
      <c r="AN446" t="str">
        <f t="shared" si="128"/>
        <v/>
      </c>
      <c r="AO446" t="str">
        <f t="shared" si="129"/>
        <v/>
      </c>
      <c r="AP446" t="str">
        <f t="shared" si="130"/>
        <v/>
      </c>
      <c r="AQ446" t="str">
        <f t="shared" si="119"/>
        <v>PEDAL</v>
      </c>
    </row>
    <row r="447" spans="1:43" x14ac:dyDescent="0.25">
      <c r="A447">
        <v>10495</v>
      </c>
      <c r="B447" s="1">
        <v>867488060855003</v>
      </c>
      <c r="C447" s="1">
        <v>1719497552</v>
      </c>
      <c r="D447">
        <v>-23.602329999999998</v>
      </c>
      <c r="E447">
        <v>-46.933401000000003</v>
      </c>
      <c r="F447">
        <v>830</v>
      </c>
      <c r="G447">
        <v>102</v>
      </c>
      <c r="H447">
        <v>78</v>
      </c>
      <c r="I447">
        <v>1</v>
      </c>
      <c r="J447">
        <v>1</v>
      </c>
      <c r="K447">
        <v>168800</v>
      </c>
      <c r="L447">
        <v>0</v>
      </c>
      <c r="M447" t="s">
        <v>19</v>
      </c>
      <c r="N447">
        <v>10</v>
      </c>
      <c r="O447">
        <v>0</v>
      </c>
      <c r="P447">
        <v>0</v>
      </c>
      <c r="Q447">
        <v>0</v>
      </c>
      <c r="R447">
        <v>0</v>
      </c>
      <c r="S447" s="4">
        <v>45470.467037037037</v>
      </c>
      <c r="T447" s="6">
        <v>45470.467037037037</v>
      </c>
      <c r="U447">
        <f t="shared" si="131"/>
        <v>7</v>
      </c>
      <c r="V447" s="1">
        <f t="shared" si="132"/>
        <v>30</v>
      </c>
      <c r="W447" s="1" t="str">
        <f t="shared" si="120"/>
        <v>TRUE</v>
      </c>
      <c r="X447" s="14" t="str">
        <f t="shared" si="121"/>
        <v/>
      </c>
      <c r="Y447" s="14" t="str">
        <f t="shared" si="133"/>
        <v/>
      </c>
      <c r="Z447" s="17" t="str">
        <f t="shared" si="134"/>
        <v/>
      </c>
      <c r="AA447" s="18" t="str">
        <f t="shared" si="122"/>
        <v>RUN</v>
      </c>
      <c r="AB447" s="18" t="str">
        <f>IF(AND(AA447="RUN",AA446=""),"RUN START","")</f>
        <v/>
      </c>
      <c r="AC447" s="18" t="str">
        <f>IF(AND(AA447="RUN",AA448=""),"",IF(AND(AA447="RUN",AA446="RUN"),"RUN",""))</f>
        <v>RUN</v>
      </c>
      <c r="AE447" s="18" t="str">
        <f>IF(AND(AC446="RUN",AC447=""),"RUN FINISH","")</f>
        <v/>
      </c>
      <c r="AF447" t="str">
        <f>IF(AND(AA446="RUN",AA447=""),"IDLE START","")</f>
        <v/>
      </c>
      <c r="AG447" s="18" t="str">
        <f t="shared" si="135"/>
        <v/>
      </c>
      <c r="AH447" t="str">
        <f t="shared" si="118"/>
        <v/>
      </c>
      <c r="AI447" t="str">
        <f t="shared" si="123"/>
        <v/>
      </c>
      <c r="AJ447" t="str">
        <f t="shared" si="124"/>
        <v>PEDAL</v>
      </c>
      <c r="AK447" t="str">
        <f t="shared" si="125"/>
        <v/>
      </c>
      <c r="AL447" t="str">
        <f t="shared" si="126"/>
        <v/>
      </c>
      <c r="AM447" t="str">
        <f t="shared" si="127"/>
        <v/>
      </c>
      <c r="AN447" t="str">
        <f t="shared" si="128"/>
        <v/>
      </c>
      <c r="AO447" t="str">
        <f t="shared" si="129"/>
        <v/>
      </c>
      <c r="AP447" t="str">
        <f t="shared" si="130"/>
        <v/>
      </c>
      <c r="AQ447" t="str">
        <f t="shared" si="119"/>
        <v>PEDAL</v>
      </c>
    </row>
    <row r="448" spans="1:43" x14ac:dyDescent="0.25">
      <c r="A448">
        <v>10496</v>
      </c>
      <c r="B448" s="1">
        <v>867488060855003</v>
      </c>
      <c r="C448" s="1">
        <v>1719497582</v>
      </c>
      <c r="D448">
        <v>-23.602128</v>
      </c>
      <c r="E448">
        <v>-46.927016999999999</v>
      </c>
      <c r="F448">
        <v>807</v>
      </c>
      <c r="G448">
        <v>88</v>
      </c>
      <c r="H448">
        <v>80.400000000000006</v>
      </c>
      <c r="I448">
        <v>1</v>
      </c>
      <c r="J448">
        <v>1</v>
      </c>
      <c r="K448">
        <v>169400</v>
      </c>
      <c r="L448">
        <v>0</v>
      </c>
      <c r="M448" t="s">
        <v>19</v>
      </c>
      <c r="N448">
        <v>10</v>
      </c>
      <c r="O448">
        <v>0</v>
      </c>
      <c r="P448">
        <v>0</v>
      </c>
      <c r="Q448">
        <v>0</v>
      </c>
      <c r="R448">
        <v>0</v>
      </c>
      <c r="S448" s="4">
        <v>45470.46738425926</v>
      </c>
      <c r="T448" s="6">
        <v>45470.46738425926</v>
      </c>
      <c r="U448">
        <f t="shared" si="131"/>
        <v>7</v>
      </c>
      <c r="V448" s="1">
        <f t="shared" si="132"/>
        <v>30</v>
      </c>
      <c r="W448" s="1" t="str">
        <f t="shared" si="120"/>
        <v>TRUE</v>
      </c>
      <c r="X448" s="14" t="str">
        <f t="shared" si="121"/>
        <v/>
      </c>
      <c r="Y448" s="14" t="str">
        <f t="shared" si="133"/>
        <v/>
      </c>
      <c r="Z448" s="17" t="str">
        <f t="shared" si="134"/>
        <v/>
      </c>
      <c r="AA448" s="18" t="str">
        <f t="shared" si="122"/>
        <v>RUN</v>
      </c>
      <c r="AB448" s="18" t="str">
        <f>IF(AND(AA448="RUN",AA447=""),"RUN START","")</f>
        <v/>
      </c>
      <c r="AC448" s="18" t="str">
        <f>IF(AND(AA448="RUN",AA449=""),"",IF(AND(AA448="RUN",AA447="RUN"),"RUN",""))</f>
        <v>RUN</v>
      </c>
      <c r="AE448" s="18" t="str">
        <f>IF(AND(AC447="RUN",AC448=""),"RUN FINISH","")</f>
        <v/>
      </c>
      <c r="AF448" t="str">
        <f>IF(AND(AA447="RUN",AA448=""),"IDLE START","")</f>
        <v/>
      </c>
      <c r="AG448" s="18" t="str">
        <f t="shared" si="135"/>
        <v/>
      </c>
      <c r="AH448" t="str">
        <f t="shared" si="118"/>
        <v/>
      </c>
      <c r="AI448" t="str">
        <f t="shared" si="123"/>
        <v/>
      </c>
      <c r="AJ448" t="str">
        <f t="shared" si="124"/>
        <v>PEDAL</v>
      </c>
      <c r="AK448" t="str">
        <f t="shared" si="125"/>
        <v/>
      </c>
      <c r="AL448" t="str">
        <f t="shared" si="126"/>
        <v/>
      </c>
      <c r="AM448" t="str">
        <f t="shared" si="127"/>
        <v/>
      </c>
      <c r="AN448" t="str">
        <f t="shared" si="128"/>
        <v/>
      </c>
      <c r="AO448" t="str">
        <f t="shared" si="129"/>
        <v/>
      </c>
      <c r="AP448" t="str">
        <f t="shared" si="130"/>
        <v/>
      </c>
      <c r="AQ448" t="str">
        <f t="shared" si="119"/>
        <v>PEDAL</v>
      </c>
    </row>
    <row r="449" spans="1:43" x14ac:dyDescent="0.25">
      <c r="A449">
        <v>10497</v>
      </c>
      <c r="B449" s="1">
        <v>867488060855003</v>
      </c>
      <c r="C449" s="1">
        <v>1719497612</v>
      </c>
      <c r="D449">
        <v>-23.603465</v>
      </c>
      <c r="E449">
        <v>-46.921173000000003</v>
      </c>
      <c r="F449">
        <v>792</v>
      </c>
      <c r="G449">
        <v>89</v>
      </c>
      <c r="H449">
        <v>80.400000000000006</v>
      </c>
      <c r="I449">
        <v>1</v>
      </c>
      <c r="J449">
        <v>1</v>
      </c>
      <c r="K449">
        <v>170100</v>
      </c>
      <c r="L449">
        <v>0</v>
      </c>
      <c r="M449" t="s">
        <v>19</v>
      </c>
      <c r="N449">
        <v>10</v>
      </c>
      <c r="O449">
        <v>0</v>
      </c>
      <c r="P449">
        <v>0</v>
      </c>
      <c r="Q449">
        <v>0</v>
      </c>
      <c r="R449">
        <v>0</v>
      </c>
      <c r="S449" s="4">
        <v>45470.467731481483</v>
      </c>
      <c r="T449" s="6">
        <v>45470.467731481483</v>
      </c>
      <c r="U449">
        <f t="shared" si="131"/>
        <v>7</v>
      </c>
      <c r="V449" s="1">
        <f t="shared" si="132"/>
        <v>30</v>
      </c>
      <c r="W449" s="1" t="str">
        <f t="shared" si="120"/>
        <v>TRUE</v>
      </c>
      <c r="X449" s="14" t="str">
        <f t="shared" si="121"/>
        <v/>
      </c>
      <c r="Y449" s="14" t="str">
        <f t="shared" si="133"/>
        <v/>
      </c>
      <c r="Z449" s="17" t="str">
        <f t="shared" si="134"/>
        <v/>
      </c>
      <c r="AA449" s="18" t="str">
        <f t="shared" si="122"/>
        <v>RUN</v>
      </c>
      <c r="AB449" s="18" t="str">
        <f>IF(AND(AA449="RUN",AA448=""),"RUN START","")</f>
        <v/>
      </c>
      <c r="AC449" s="18" t="str">
        <f>IF(AND(AA449="RUN",AA450=""),"",IF(AND(AA449="RUN",AA448="RUN"),"RUN",""))</f>
        <v>RUN</v>
      </c>
      <c r="AE449" s="18" t="str">
        <f>IF(AND(AC448="RUN",AC449=""),"RUN FINISH","")</f>
        <v/>
      </c>
      <c r="AF449" t="str">
        <f>IF(AND(AA448="RUN",AA449=""),"IDLE START","")</f>
        <v/>
      </c>
      <c r="AG449" s="18" t="str">
        <f t="shared" si="135"/>
        <v/>
      </c>
      <c r="AH449" t="str">
        <f t="shared" si="118"/>
        <v/>
      </c>
      <c r="AI449" t="str">
        <f t="shared" si="123"/>
        <v/>
      </c>
      <c r="AJ449" t="str">
        <f t="shared" si="124"/>
        <v>PEDAL</v>
      </c>
      <c r="AK449" t="str">
        <f t="shared" si="125"/>
        <v/>
      </c>
      <c r="AL449" t="str">
        <f t="shared" si="126"/>
        <v/>
      </c>
      <c r="AM449" t="str">
        <f t="shared" si="127"/>
        <v/>
      </c>
      <c r="AN449" t="str">
        <f t="shared" si="128"/>
        <v/>
      </c>
      <c r="AO449" t="str">
        <f t="shared" si="129"/>
        <v/>
      </c>
      <c r="AP449" t="str">
        <f t="shared" si="130"/>
        <v/>
      </c>
      <c r="AQ449" t="str">
        <f t="shared" si="119"/>
        <v>PEDAL</v>
      </c>
    </row>
    <row r="450" spans="1:43" x14ac:dyDescent="0.25">
      <c r="A450">
        <v>10498</v>
      </c>
      <c r="B450" s="1">
        <v>867488060855003</v>
      </c>
      <c r="C450" s="1">
        <v>1719497642</v>
      </c>
      <c r="D450">
        <v>-23.603133</v>
      </c>
      <c r="E450">
        <v>-46.914605999999999</v>
      </c>
      <c r="F450">
        <v>788</v>
      </c>
      <c r="G450">
        <v>85</v>
      </c>
      <c r="H450">
        <v>81.3</v>
      </c>
      <c r="I450">
        <v>1</v>
      </c>
      <c r="J450">
        <v>1</v>
      </c>
      <c r="K450">
        <v>170700</v>
      </c>
      <c r="L450">
        <v>0</v>
      </c>
      <c r="M450" t="s">
        <v>19</v>
      </c>
      <c r="N450">
        <v>10</v>
      </c>
      <c r="O450">
        <v>0</v>
      </c>
      <c r="P450">
        <v>0</v>
      </c>
      <c r="Q450">
        <v>0</v>
      </c>
      <c r="R450">
        <v>0</v>
      </c>
      <c r="S450" s="4">
        <v>45470.468078703707</v>
      </c>
      <c r="T450" s="6">
        <v>45470.468078703707</v>
      </c>
      <c r="U450">
        <f t="shared" si="131"/>
        <v>7</v>
      </c>
      <c r="V450" s="1">
        <f t="shared" si="132"/>
        <v>30</v>
      </c>
      <c r="W450" s="1" t="str">
        <f t="shared" si="120"/>
        <v>TRUE</v>
      </c>
      <c r="X450" s="14" t="str">
        <f t="shared" si="121"/>
        <v/>
      </c>
      <c r="Y450" s="14" t="str">
        <f t="shared" si="133"/>
        <v/>
      </c>
      <c r="Z450" s="17" t="str">
        <f t="shared" si="134"/>
        <v/>
      </c>
      <c r="AA450" s="18" t="str">
        <f t="shared" si="122"/>
        <v>RUN</v>
      </c>
      <c r="AB450" s="18" t="str">
        <f>IF(AND(AA450="RUN",AA449=""),"RUN START","")</f>
        <v/>
      </c>
      <c r="AC450" s="18" t="str">
        <f>IF(AND(AA450="RUN",AA451=""),"",IF(AND(AA450="RUN",AA449="RUN"),"RUN",""))</f>
        <v>RUN</v>
      </c>
      <c r="AE450" s="18" t="str">
        <f>IF(AND(AC449="RUN",AC450=""),"RUN FINISH","")</f>
        <v/>
      </c>
      <c r="AF450" t="str">
        <f>IF(AND(AA449="RUN",AA450=""),"IDLE START","")</f>
        <v/>
      </c>
      <c r="AG450" s="18" t="str">
        <f t="shared" si="135"/>
        <v/>
      </c>
      <c r="AH450" t="str">
        <f t="shared" ref="AH450:AH513" si="136">IF(AND(AA450="",AA451="RUN"),"IDLE FINISH","")</f>
        <v/>
      </c>
      <c r="AI450" t="str">
        <f t="shared" si="123"/>
        <v/>
      </c>
      <c r="AJ450" t="str">
        <f t="shared" si="124"/>
        <v>PEDAL</v>
      </c>
      <c r="AK450" t="str">
        <f t="shared" si="125"/>
        <v/>
      </c>
      <c r="AL450" t="str">
        <f t="shared" si="126"/>
        <v/>
      </c>
      <c r="AM450" t="str">
        <f t="shared" si="127"/>
        <v/>
      </c>
      <c r="AN450" t="str">
        <f t="shared" si="128"/>
        <v/>
      </c>
      <c r="AO450" t="str">
        <f t="shared" si="129"/>
        <v/>
      </c>
      <c r="AP450" t="str">
        <f t="shared" si="130"/>
        <v/>
      </c>
      <c r="AQ450" t="str">
        <f t="shared" ref="AQ450:AQ513" si="137">CONCATENATE(AB450,AE450,AF450,AH450,IF(AI450="",AG450,""),AI450,AJ450,AK450,AL450,AM450,AN450,AO450,AP450)</f>
        <v>PEDAL</v>
      </c>
    </row>
    <row r="451" spans="1:43" x14ac:dyDescent="0.25">
      <c r="A451">
        <v>10499</v>
      </c>
      <c r="B451" s="1">
        <v>867488060855003</v>
      </c>
      <c r="C451" s="1">
        <v>1719497672</v>
      </c>
      <c r="D451">
        <v>-23.601519</v>
      </c>
      <c r="E451">
        <v>-46.908155000000001</v>
      </c>
      <c r="F451">
        <v>805</v>
      </c>
      <c r="G451">
        <v>73</v>
      </c>
      <c r="H451">
        <v>82.3</v>
      </c>
      <c r="I451">
        <v>1</v>
      </c>
      <c r="J451">
        <v>1</v>
      </c>
      <c r="K451">
        <v>171400</v>
      </c>
      <c r="L451">
        <v>0</v>
      </c>
      <c r="M451" t="s">
        <v>19</v>
      </c>
      <c r="N451">
        <v>10</v>
      </c>
      <c r="O451">
        <v>0</v>
      </c>
      <c r="P451">
        <v>0</v>
      </c>
      <c r="Q451">
        <v>0</v>
      </c>
      <c r="R451">
        <v>0</v>
      </c>
      <c r="S451" s="4">
        <v>45470.468425925923</v>
      </c>
      <c r="T451" s="6">
        <v>45470.468425925923</v>
      </c>
      <c r="U451">
        <f t="shared" si="131"/>
        <v>7</v>
      </c>
      <c r="V451" s="1">
        <f t="shared" si="132"/>
        <v>30</v>
      </c>
      <c r="W451" s="1" t="str">
        <f t="shared" ref="W451:W514" si="138">IF(V451&lt;=300,"TRUE","")</f>
        <v>TRUE</v>
      </c>
      <c r="X451" s="14" t="str">
        <f t="shared" ref="X451:X514" si="139">IF(AND(V449&gt;=300,V450&lt;300),"TRUE","")</f>
        <v/>
      </c>
      <c r="Y451" s="14" t="str">
        <f t="shared" si="133"/>
        <v/>
      </c>
      <c r="Z451" s="17" t="str">
        <f t="shared" si="134"/>
        <v/>
      </c>
      <c r="AA451" s="18" t="str">
        <f t="shared" ref="AA451:AA514" si="140">IF(AND(V450&lt;=300,V451&lt;=300),"RUN","")</f>
        <v>RUN</v>
      </c>
      <c r="AB451" s="18" t="str">
        <f t="shared" ref="AB451:AB514" si="141">IF(AND(AA451="RUN",AA450=""),"RUN START","")</f>
        <v/>
      </c>
      <c r="AC451" s="18" t="str">
        <f>IF(AND(AA451="RUN",AA452=""),"",IF(AND(AA451="RUN",AA450="RUN"),"RUN",""))</f>
        <v>RUN</v>
      </c>
      <c r="AE451" s="18" t="str">
        <f>IF(AND(AC450="RUN",AC451=""),"RUN FINISH","")</f>
        <v/>
      </c>
      <c r="AF451" t="str">
        <f>IF(AND(AA450="RUN",AA451=""),"IDLE START","")</f>
        <v/>
      </c>
      <c r="AG451" s="18" t="str">
        <f t="shared" si="135"/>
        <v/>
      </c>
      <c r="AH451" t="str">
        <f t="shared" si="136"/>
        <v/>
      </c>
      <c r="AI451" t="str">
        <f t="shared" ref="AI451:AI514" si="142">IF(M451="GTIGN","IGNITION","")</f>
        <v/>
      </c>
      <c r="AJ451" t="str">
        <f t="shared" ref="AJ451:AJ514" si="143">IF(AND($AC451="RUN",$N451=10),"PEDAL","")</f>
        <v>PEDAL</v>
      </c>
      <c r="AK451" t="str">
        <f t="shared" ref="AK451:AK514" si="144">IF(AND($AC451="RUN",$N451=46),"FAST_ACCELERATION","")</f>
        <v/>
      </c>
      <c r="AL451" t="str">
        <f t="shared" ref="AL451:AL514" si="145">IF(AND($AC451="RUN",$N451=47),"HARSH_BRAKE","")</f>
        <v/>
      </c>
      <c r="AM451" t="str">
        <f t="shared" ref="AM451:AM514" si="146">IF(AND($AC451="RUN",$N451=48),"HARSH_TURN","")</f>
        <v/>
      </c>
      <c r="AN451" t="str">
        <f t="shared" ref="AN451:AN514" si="147">IF(AND($AC451="RUN",$N451=36),"HARSH_BREAK_AND_TURN","")</f>
        <v/>
      </c>
      <c r="AO451" t="str">
        <f t="shared" ref="AO451:AO514" si="148">IF(AND($AC451="RUN",$N451=37),"HARSH_ACCELERATION_AND_TURN","")</f>
        <v/>
      </c>
      <c r="AP451" t="str">
        <f t="shared" ref="AP451:AP514" si="149">IF(AND($AC451="RUN",$N451=38),"UNKNOWN","")</f>
        <v/>
      </c>
      <c r="AQ451" t="str">
        <f t="shared" si="137"/>
        <v>PEDAL</v>
      </c>
    </row>
    <row r="452" spans="1:43" x14ac:dyDescent="0.25">
      <c r="A452">
        <v>10500</v>
      </c>
      <c r="B452" s="1">
        <v>867488060855003</v>
      </c>
      <c r="C452" s="1">
        <v>1719497702</v>
      </c>
      <c r="D452">
        <v>-23.600266999999999</v>
      </c>
      <c r="E452">
        <v>-46.901750999999997</v>
      </c>
      <c r="F452">
        <v>821</v>
      </c>
      <c r="G452">
        <v>82</v>
      </c>
      <c r="H452">
        <v>83</v>
      </c>
      <c r="I452">
        <v>1</v>
      </c>
      <c r="J452">
        <v>1</v>
      </c>
      <c r="K452">
        <v>172100</v>
      </c>
      <c r="L452">
        <v>0</v>
      </c>
      <c r="M452" t="s">
        <v>19</v>
      </c>
      <c r="N452">
        <v>10</v>
      </c>
      <c r="O452">
        <v>0</v>
      </c>
      <c r="P452">
        <v>0</v>
      </c>
      <c r="Q452">
        <v>0</v>
      </c>
      <c r="R452">
        <v>0</v>
      </c>
      <c r="S452" s="4">
        <v>45470.468773148146</v>
      </c>
      <c r="T452" s="6">
        <v>45470.468773148146</v>
      </c>
      <c r="U452">
        <f t="shared" ref="U452:U515" si="150">IF(OR(X452="TRUE",Y452="TRUE"),U451+1,U451)</f>
        <v>7</v>
      </c>
      <c r="V452" s="1">
        <f t="shared" ref="V452:V515" si="151">C452-C451</f>
        <v>30</v>
      </c>
      <c r="W452" s="1" t="str">
        <f t="shared" si="138"/>
        <v>TRUE</v>
      </c>
      <c r="X452" s="14" t="str">
        <f t="shared" si="139"/>
        <v/>
      </c>
      <c r="Y452" s="14" t="str">
        <f t="shared" ref="Y452:Y515" si="152">IF(AND(V452&gt;=300,V451&lt;300),"TRUE","")</f>
        <v/>
      </c>
      <c r="Z452" s="17" t="str">
        <f t="shared" ref="Z452:Z515" si="153">IF(U451&lt;&gt;U452,A452,"")</f>
        <v/>
      </c>
      <c r="AA452" s="18" t="str">
        <f t="shared" si="140"/>
        <v>RUN</v>
      </c>
      <c r="AB452" s="18" t="str">
        <f t="shared" si="141"/>
        <v/>
      </c>
      <c r="AC452" s="18" t="str">
        <f>IF(AND(AA452="RUN",AA453=""),"",IF(AND(AA452="RUN",AA451="RUN"),"RUN",""))</f>
        <v>RUN</v>
      </c>
      <c r="AE452" s="18" t="str">
        <f>IF(AND(AC451="RUN",AC452=""),"RUN FINISH","")</f>
        <v/>
      </c>
      <c r="AF452" t="str">
        <f>IF(AND(AA451="RUN",AA452=""),"IDLE START","")</f>
        <v/>
      </c>
      <c r="AG452" s="18" t="str">
        <f t="shared" si="135"/>
        <v/>
      </c>
      <c r="AH452" t="str">
        <f t="shared" si="136"/>
        <v/>
      </c>
      <c r="AI452" t="str">
        <f t="shared" si="142"/>
        <v/>
      </c>
      <c r="AJ452" t="str">
        <f t="shared" si="143"/>
        <v>PEDAL</v>
      </c>
      <c r="AK452" t="str">
        <f t="shared" si="144"/>
        <v/>
      </c>
      <c r="AL452" t="str">
        <f t="shared" si="145"/>
        <v/>
      </c>
      <c r="AM452" t="str">
        <f t="shared" si="146"/>
        <v/>
      </c>
      <c r="AN452" t="str">
        <f t="shared" si="147"/>
        <v/>
      </c>
      <c r="AO452" t="str">
        <f t="shared" si="148"/>
        <v/>
      </c>
      <c r="AP452" t="str">
        <f t="shared" si="149"/>
        <v/>
      </c>
      <c r="AQ452" t="str">
        <f t="shared" si="137"/>
        <v>PEDAL</v>
      </c>
    </row>
    <row r="453" spans="1:43" x14ac:dyDescent="0.25">
      <c r="A453">
        <v>10501</v>
      </c>
      <c r="B453" s="1">
        <v>867488060855003</v>
      </c>
      <c r="C453" s="1">
        <v>1719497732</v>
      </c>
      <c r="D453">
        <v>-23.599426000000001</v>
      </c>
      <c r="E453">
        <v>-46.894939999999998</v>
      </c>
      <c r="F453">
        <v>795</v>
      </c>
      <c r="G453">
        <v>81</v>
      </c>
      <c r="H453">
        <v>89.8</v>
      </c>
      <c r="I453">
        <v>1</v>
      </c>
      <c r="J453">
        <v>1</v>
      </c>
      <c r="K453">
        <v>172800</v>
      </c>
      <c r="L453">
        <v>0</v>
      </c>
      <c r="M453" t="s">
        <v>19</v>
      </c>
      <c r="N453">
        <v>10</v>
      </c>
      <c r="O453">
        <v>0</v>
      </c>
      <c r="P453">
        <v>0</v>
      </c>
      <c r="Q453">
        <v>0</v>
      </c>
      <c r="R453">
        <v>0</v>
      </c>
      <c r="S453" s="4">
        <v>45470.46912037037</v>
      </c>
      <c r="T453" s="6">
        <v>45470.46912037037</v>
      </c>
      <c r="U453">
        <f t="shared" si="150"/>
        <v>7</v>
      </c>
      <c r="V453" s="1">
        <f t="shared" si="151"/>
        <v>30</v>
      </c>
      <c r="W453" s="1" t="str">
        <f t="shared" si="138"/>
        <v>TRUE</v>
      </c>
      <c r="X453" s="14" t="str">
        <f t="shared" si="139"/>
        <v/>
      </c>
      <c r="Y453" s="14" t="str">
        <f t="shared" si="152"/>
        <v/>
      </c>
      <c r="Z453" s="17" t="str">
        <f t="shared" si="153"/>
        <v/>
      </c>
      <c r="AA453" s="18" t="str">
        <f t="shared" si="140"/>
        <v>RUN</v>
      </c>
      <c r="AB453" s="18" t="str">
        <f t="shared" si="141"/>
        <v/>
      </c>
      <c r="AC453" s="18" t="str">
        <f>IF(AND(AA453="RUN",AA454=""),"",IF(AND(AA453="RUN",AA452="RUN"),"RUN",""))</f>
        <v>RUN</v>
      </c>
      <c r="AE453" s="18" t="str">
        <f>IF(AND(AC452="RUN",AC453=""),"RUN FINISH","")</f>
        <v/>
      </c>
      <c r="AF453" t="str">
        <f>IF(AND(AA452="RUN",AA453=""),"IDLE START","")</f>
        <v/>
      </c>
      <c r="AG453" s="18" t="str">
        <f t="shared" si="135"/>
        <v/>
      </c>
      <c r="AH453" t="str">
        <f t="shared" si="136"/>
        <v/>
      </c>
      <c r="AI453" t="str">
        <f t="shared" si="142"/>
        <v/>
      </c>
      <c r="AJ453" t="str">
        <f t="shared" si="143"/>
        <v>PEDAL</v>
      </c>
      <c r="AK453" t="str">
        <f t="shared" si="144"/>
        <v/>
      </c>
      <c r="AL453" t="str">
        <f t="shared" si="145"/>
        <v/>
      </c>
      <c r="AM453" t="str">
        <f t="shared" si="146"/>
        <v/>
      </c>
      <c r="AN453" t="str">
        <f t="shared" si="147"/>
        <v/>
      </c>
      <c r="AO453" t="str">
        <f t="shared" si="148"/>
        <v/>
      </c>
      <c r="AP453" t="str">
        <f t="shared" si="149"/>
        <v/>
      </c>
      <c r="AQ453" t="str">
        <f t="shared" si="137"/>
        <v>PEDAL</v>
      </c>
    </row>
    <row r="454" spans="1:43" x14ac:dyDescent="0.25">
      <c r="A454">
        <v>10502</v>
      </c>
      <c r="B454" s="1">
        <v>867488060855003</v>
      </c>
      <c r="C454" s="1">
        <v>1719497762</v>
      </c>
      <c r="D454">
        <v>-23.599426000000001</v>
      </c>
      <c r="E454">
        <v>-46.888348999999998</v>
      </c>
      <c r="F454">
        <v>805</v>
      </c>
      <c r="G454">
        <v>108</v>
      </c>
      <c r="H454">
        <v>91.7</v>
      </c>
      <c r="I454">
        <v>1</v>
      </c>
      <c r="J454">
        <v>1</v>
      </c>
      <c r="K454">
        <v>173500</v>
      </c>
      <c r="L454">
        <v>0</v>
      </c>
      <c r="M454" t="s">
        <v>19</v>
      </c>
      <c r="N454">
        <v>10</v>
      </c>
      <c r="O454">
        <v>0</v>
      </c>
      <c r="P454">
        <v>0</v>
      </c>
      <c r="Q454">
        <v>0</v>
      </c>
      <c r="R454">
        <v>0</v>
      </c>
      <c r="S454" s="4">
        <v>45470.469467592593</v>
      </c>
      <c r="T454" s="6">
        <v>45470.469467592593</v>
      </c>
      <c r="U454">
        <f t="shared" si="150"/>
        <v>7</v>
      </c>
      <c r="V454" s="1">
        <f t="shared" si="151"/>
        <v>30</v>
      </c>
      <c r="W454" s="1" t="str">
        <f t="shared" si="138"/>
        <v>TRUE</v>
      </c>
      <c r="X454" s="14" t="str">
        <f t="shared" si="139"/>
        <v/>
      </c>
      <c r="Y454" s="14" t="str">
        <f t="shared" si="152"/>
        <v/>
      </c>
      <c r="Z454" s="17" t="str">
        <f t="shared" si="153"/>
        <v/>
      </c>
      <c r="AA454" s="18" t="str">
        <f t="shared" si="140"/>
        <v>RUN</v>
      </c>
      <c r="AB454" s="18" t="str">
        <f t="shared" si="141"/>
        <v/>
      </c>
      <c r="AC454" s="18" t="str">
        <f>IF(AND(AA454="RUN",AA455=""),"",IF(AND(AA454="RUN",AA453="RUN"),"RUN",""))</f>
        <v>RUN</v>
      </c>
      <c r="AE454" s="18" t="str">
        <f t="shared" ref="AE454:AE517" si="154">IF(AND(AC453="RUN",AC454=""),"RUN FINISH","")</f>
        <v/>
      </c>
      <c r="AF454" t="str">
        <f>IF(AND(AA453="RUN",AA454=""),"IDLE START","")</f>
        <v/>
      </c>
      <c r="AG454" s="18" t="str">
        <f t="shared" si="135"/>
        <v/>
      </c>
      <c r="AH454" t="str">
        <f t="shared" si="136"/>
        <v/>
      </c>
      <c r="AI454" t="str">
        <f t="shared" si="142"/>
        <v/>
      </c>
      <c r="AJ454" t="str">
        <f t="shared" si="143"/>
        <v>PEDAL</v>
      </c>
      <c r="AK454" t="str">
        <f t="shared" si="144"/>
        <v/>
      </c>
      <c r="AL454" t="str">
        <f t="shared" si="145"/>
        <v/>
      </c>
      <c r="AM454" t="str">
        <f t="shared" si="146"/>
        <v/>
      </c>
      <c r="AN454" t="str">
        <f t="shared" si="147"/>
        <v/>
      </c>
      <c r="AO454" t="str">
        <f t="shared" si="148"/>
        <v/>
      </c>
      <c r="AP454" t="str">
        <f t="shared" si="149"/>
        <v/>
      </c>
      <c r="AQ454" t="str">
        <f t="shared" si="137"/>
        <v>PEDAL</v>
      </c>
    </row>
    <row r="455" spans="1:43" x14ac:dyDescent="0.25">
      <c r="A455">
        <v>10503</v>
      </c>
      <c r="B455" s="1">
        <v>867488060855003</v>
      </c>
      <c r="C455" s="1">
        <v>1719497792</v>
      </c>
      <c r="D455">
        <v>-23.599896000000001</v>
      </c>
      <c r="E455">
        <v>-46.882147000000003</v>
      </c>
      <c r="F455">
        <v>788</v>
      </c>
      <c r="G455">
        <v>49</v>
      </c>
      <c r="H455">
        <v>74.5</v>
      </c>
      <c r="I455">
        <v>1</v>
      </c>
      <c r="J455">
        <v>1</v>
      </c>
      <c r="K455">
        <v>174100</v>
      </c>
      <c r="L455">
        <v>0</v>
      </c>
      <c r="M455" t="s">
        <v>19</v>
      </c>
      <c r="N455">
        <v>10</v>
      </c>
      <c r="O455">
        <v>0</v>
      </c>
      <c r="P455">
        <v>0</v>
      </c>
      <c r="Q455">
        <v>0</v>
      </c>
      <c r="R455">
        <v>0</v>
      </c>
      <c r="S455" s="4">
        <v>45470.469814814816</v>
      </c>
      <c r="T455" s="6">
        <v>45470.469814814816</v>
      </c>
      <c r="U455">
        <f t="shared" si="150"/>
        <v>7</v>
      </c>
      <c r="V455" s="1">
        <f t="shared" si="151"/>
        <v>30</v>
      </c>
      <c r="W455" s="1" t="str">
        <f t="shared" si="138"/>
        <v>TRUE</v>
      </c>
      <c r="X455" s="14" t="str">
        <f t="shared" si="139"/>
        <v/>
      </c>
      <c r="Y455" s="14" t="str">
        <f t="shared" si="152"/>
        <v/>
      </c>
      <c r="Z455" s="17" t="str">
        <f t="shared" si="153"/>
        <v/>
      </c>
      <c r="AA455" s="18" t="str">
        <f t="shared" si="140"/>
        <v>RUN</v>
      </c>
      <c r="AB455" s="18" t="str">
        <f t="shared" si="141"/>
        <v/>
      </c>
      <c r="AC455" s="18" t="str">
        <f>IF(AND(AA455="RUN",AA456=""),"",IF(AND(AA455="RUN",AA454="RUN"),"RUN",""))</f>
        <v>RUN</v>
      </c>
      <c r="AE455" s="18" t="str">
        <f t="shared" si="154"/>
        <v/>
      </c>
      <c r="AF455" t="str">
        <f>IF(AND(AA454="RUN",AA455=""),"IDLE START","")</f>
        <v/>
      </c>
      <c r="AG455" s="18" t="str">
        <f t="shared" si="135"/>
        <v/>
      </c>
      <c r="AH455" t="str">
        <f t="shared" si="136"/>
        <v/>
      </c>
      <c r="AI455" t="str">
        <f t="shared" si="142"/>
        <v/>
      </c>
      <c r="AJ455" t="str">
        <f t="shared" si="143"/>
        <v>PEDAL</v>
      </c>
      <c r="AK455" t="str">
        <f t="shared" si="144"/>
        <v/>
      </c>
      <c r="AL455" t="str">
        <f t="shared" si="145"/>
        <v/>
      </c>
      <c r="AM455" t="str">
        <f t="shared" si="146"/>
        <v/>
      </c>
      <c r="AN455" t="str">
        <f t="shared" si="147"/>
        <v/>
      </c>
      <c r="AO455" t="str">
        <f t="shared" si="148"/>
        <v/>
      </c>
      <c r="AP455" t="str">
        <f t="shared" si="149"/>
        <v/>
      </c>
      <c r="AQ455" t="str">
        <f t="shared" si="137"/>
        <v>PEDAL</v>
      </c>
    </row>
    <row r="456" spans="1:43" x14ac:dyDescent="0.25">
      <c r="A456">
        <v>10504</v>
      </c>
      <c r="B456" s="1">
        <v>867488060855003</v>
      </c>
      <c r="C456" s="1">
        <v>1719497822</v>
      </c>
      <c r="D456">
        <v>-23.595585</v>
      </c>
      <c r="E456">
        <v>-46.877892000000003</v>
      </c>
      <c r="F456">
        <v>761</v>
      </c>
      <c r="G456">
        <v>83</v>
      </c>
      <c r="H456">
        <v>79.3</v>
      </c>
      <c r="I456">
        <v>1</v>
      </c>
      <c r="J456">
        <v>1</v>
      </c>
      <c r="K456">
        <v>174800</v>
      </c>
      <c r="L456">
        <v>0</v>
      </c>
      <c r="M456" t="s">
        <v>19</v>
      </c>
      <c r="N456">
        <v>10</v>
      </c>
      <c r="O456">
        <v>0</v>
      </c>
      <c r="P456">
        <v>0</v>
      </c>
      <c r="Q456">
        <v>0</v>
      </c>
      <c r="R456">
        <v>0</v>
      </c>
      <c r="S456" s="4">
        <v>45470.47016203704</v>
      </c>
      <c r="T456" s="6">
        <v>45470.47016203704</v>
      </c>
      <c r="U456">
        <f t="shared" si="150"/>
        <v>7</v>
      </c>
      <c r="V456" s="1">
        <f t="shared" si="151"/>
        <v>30</v>
      </c>
      <c r="W456" s="1" t="str">
        <f t="shared" si="138"/>
        <v>TRUE</v>
      </c>
      <c r="X456" s="14" t="str">
        <f t="shared" si="139"/>
        <v/>
      </c>
      <c r="Y456" s="14" t="str">
        <f t="shared" si="152"/>
        <v/>
      </c>
      <c r="Z456" s="17" t="str">
        <f t="shared" si="153"/>
        <v/>
      </c>
      <c r="AA456" s="18" t="str">
        <f t="shared" si="140"/>
        <v>RUN</v>
      </c>
      <c r="AB456" s="18" t="str">
        <f t="shared" si="141"/>
        <v/>
      </c>
      <c r="AC456" s="18" t="str">
        <f>IF(AND(AA456="RUN",AA457=""),"",IF(AND(AA456="RUN",AA455="RUN"),"RUN",""))</f>
        <v>RUN</v>
      </c>
      <c r="AE456" s="18" t="str">
        <f t="shared" si="154"/>
        <v/>
      </c>
      <c r="AF456" t="str">
        <f>IF(AND(AA455="RUN",AA456=""),"IDLE START","")</f>
        <v/>
      </c>
      <c r="AG456" s="18" t="str">
        <f t="shared" si="135"/>
        <v/>
      </c>
      <c r="AH456" t="str">
        <f t="shared" si="136"/>
        <v/>
      </c>
      <c r="AI456" t="str">
        <f t="shared" si="142"/>
        <v/>
      </c>
      <c r="AJ456" t="str">
        <f t="shared" si="143"/>
        <v>PEDAL</v>
      </c>
      <c r="AK456" t="str">
        <f t="shared" si="144"/>
        <v/>
      </c>
      <c r="AL456" t="str">
        <f t="shared" si="145"/>
        <v/>
      </c>
      <c r="AM456" t="str">
        <f t="shared" si="146"/>
        <v/>
      </c>
      <c r="AN456" t="str">
        <f t="shared" si="147"/>
        <v/>
      </c>
      <c r="AO456" t="str">
        <f t="shared" si="148"/>
        <v/>
      </c>
      <c r="AP456" t="str">
        <f t="shared" si="149"/>
        <v/>
      </c>
      <c r="AQ456" t="str">
        <f t="shared" si="137"/>
        <v>PEDAL</v>
      </c>
    </row>
    <row r="457" spans="1:43" x14ac:dyDescent="0.25">
      <c r="A457">
        <v>10505</v>
      </c>
      <c r="B457" s="1">
        <v>867488060855003</v>
      </c>
      <c r="C457" s="1">
        <v>1719497852</v>
      </c>
      <c r="D457">
        <v>-23.595098</v>
      </c>
      <c r="E457">
        <v>-46.874437</v>
      </c>
      <c r="F457">
        <v>767</v>
      </c>
      <c r="G457">
        <v>80</v>
      </c>
      <c r="H457">
        <v>49.2</v>
      </c>
      <c r="I457">
        <v>1</v>
      </c>
      <c r="J457">
        <v>1</v>
      </c>
      <c r="K457">
        <v>175200</v>
      </c>
      <c r="L457">
        <v>0</v>
      </c>
      <c r="M457" t="s">
        <v>19</v>
      </c>
      <c r="N457">
        <v>10</v>
      </c>
      <c r="O457">
        <v>0</v>
      </c>
      <c r="P457">
        <v>0</v>
      </c>
      <c r="Q457">
        <v>0</v>
      </c>
      <c r="R457">
        <v>0</v>
      </c>
      <c r="S457" s="4">
        <v>45470.470509259256</v>
      </c>
      <c r="T457" s="6">
        <v>45470.470509259256</v>
      </c>
      <c r="U457">
        <f t="shared" si="150"/>
        <v>7</v>
      </c>
      <c r="V457" s="1">
        <f t="shared" si="151"/>
        <v>30</v>
      </c>
      <c r="W457" s="1" t="str">
        <f t="shared" si="138"/>
        <v>TRUE</v>
      </c>
      <c r="X457" s="14" t="str">
        <f t="shared" si="139"/>
        <v/>
      </c>
      <c r="Y457" s="14" t="str">
        <f t="shared" si="152"/>
        <v/>
      </c>
      <c r="Z457" s="17" t="str">
        <f t="shared" si="153"/>
        <v/>
      </c>
      <c r="AA457" s="18" t="str">
        <f t="shared" si="140"/>
        <v>RUN</v>
      </c>
      <c r="AB457" s="18" t="str">
        <f t="shared" si="141"/>
        <v/>
      </c>
      <c r="AC457" s="18" t="str">
        <f>IF(AND(AA457="RUN",AA458=""),"",IF(AND(AA457="RUN",AA456="RUN"),"RUN",""))</f>
        <v>RUN</v>
      </c>
      <c r="AE457" s="18" t="str">
        <f t="shared" si="154"/>
        <v/>
      </c>
      <c r="AF457" t="str">
        <f>IF(AND(AA456="RUN",AA457=""),"IDLE START","")</f>
        <v/>
      </c>
      <c r="AG457" s="18" t="str">
        <f t="shared" si="135"/>
        <v/>
      </c>
      <c r="AH457" t="str">
        <f t="shared" si="136"/>
        <v/>
      </c>
      <c r="AI457" t="str">
        <f t="shared" si="142"/>
        <v/>
      </c>
      <c r="AJ457" t="str">
        <f t="shared" si="143"/>
        <v>PEDAL</v>
      </c>
      <c r="AK457" t="str">
        <f t="shared" si="144"/>
        <v/>
      </c>
      <c r="AL457" t="str">
        <f t="shared" si="145"/>
        <v/>
      </c>
      <c r="AM457" t="str">
        <f t="shared" si="146"/>
        <v/>
      </c>
      <c r="AN457" t="str">
        <f t="shared" si="147"/>
        <v/>
      </c>
      <c r="AO457" t="str">
        <f t="shared" si="148"/>
        <v/>
      </c>
      <c r="AP457" t="str">
        <f t="shared" si="149"/>
        <v/>
      </c>
      <c r="AQ457" t="str">
        <f t="shared" si="137"/>
        <v>PEDAL</v>
      </c>
    </row>
    <row r="458" spans="1:43" x14ac:dyDescent="0.25">
      <c r="A458">
        <v>10506</v>
      </c>
      <c r="B458" s="1">
        <v>867488060855003</v>
      </c>
      <c r="C458" s="1">
        <v>1719497882</v>
      </c>
      <c r="D458">
        <v>-23.595358000000001</v>
      </c>
      <c r="E458">
        <v>-46.872368999999999</v>
      </c>
      <c r="F458">
        <v>770</v>
      </c>
      <c r="G458">
        <v>103</v>
      </c>
      <c r="H458">
        <v>21.3</v>
      </c>
      <c r="I458">
        <v>1</v>
      </c>
      <c r="J458">
        <v>1</v>
      </c>
      <c r="K458">
        <v>175400</v>
      </c>
      <c r="L458">
        <v>0</v>
      </c>
      <c r="M458" t="s">
        <v>19</v>
      </c>
      <c r="N458">
        <v>10</v>
      </c>
      <c r="O458">
        <v>0</v>
      </c>
      <c r="P458">
        <v>0</v>
      </c>
      <c r="Q458">
        <v>0</v>
      </c>
      <c r="R458">
        <v>0</v>
      </c>
      <c r="S458" s="4">
        <v>45470.470856481479</v>
      </c>
      <c r="T458" s="6">
        <v>45470.470856481479</v>
      </c>
      <c r="U458">
        <f t="shared" si="150"/>
        <v>7</v>
      </c>
      <c r="V458" s="1">
        <f t="shared" si="151"/>
        <v>30</v>
      </c>
      <c r="W458" s="1" t="str">
        <f t="shared" si="138"/>
        <v>TRUE</v>
      </c>
      <c r="X458" s="14" t="str">
        <f t="shared" si="139"/>
        <v/>
      </c>
      <c r="Y458" s="14" t="str">
        <f t="shared" si="152"/>
        <v/>
      </c>
      <c r="Z458" s="17" t="str">
        <f t="shared" si="153"/>
        <v/>
      </c>
      <c r="AA458" s="18" t="str">
        <f t="shared" si="140"/>
        <v>RUN</v>
      </c>
      <c r="AB458" s="18" t="str">
        <f t="shared" si="141"/>
        <v/>
      </c>
      <c r="AC458" s="18" t="str">
        <f>IF(AND(AA458="RUN",AA459=""),"",IF(AND(AA458="RUN",AA457="RUN"),"RUN",""))</f>
        <v>RUN</v>
      </c>
      <c r="AE458" s="18" t="str">
        <f t="shared" si="154"/>
        <v/>
      </c>
      <c r="AF458" t="str">
        <f>IF(AND(AA457="RUN",AA458=""),"IDLE START","")</f>
        <v/>
      </c>
      <c r="AG458" s="18" t="str">
        <f t="shared" si="135"/>
        <v/>
      </c>
      <c r="AH458" t="str">
        <f t="shared" si="136"/>
        <v/>
      </c>
      <c r="AI458" t="str">
        <f t="shared" si="142"/>
        <v/>
      </c>
      <c r="AJ458" t="str">
        <f t="shared" si="143"/>
        <v>PEDAL</v>
      </c>
      <c r="AK458" t="str">
        <f t="shared" si="144"/>
        <v/>
      </c>
      <c r="AL458" t="str">
        <f t="shared" si="145"/>
        <v/>
      </c>
      <c r="AM458" t="str">
        <f t="shared" si="146"/>
        <v/>
      </c>
      <c r="AN458" t="str">
        <f t="shared" si="147"/>
        <v/>
      </c>
      <c r="AO458" t="str">
        <f t="shared" si="148"/>
        <v/>
      </c>
      <c r="AP458" t="str">
        <f t="shared" si="149"/>
        <v/>
      </c>
      <c r="AQ458" t="str">
        <f t="shared" si="137"/>
        <v>PEDAL</v>
      </c>
    </row>
    <row r="459" spans="1:43" x14ac:dyDescent="0.25">
      <c r="A459">
        <v>10507</v>
      </c>
      <c r="B459" s="1">
        <v>867488060855003</v>
      </c>
      <c r="C459" s="1">
        <v>1719497912</v>
      </c>
      <c r="D459">
        <v>-23.595860999999999</v>
      </c>
      <c r="E459">
        <v>-46.869956999999999</v>
      </c>
      <c r="F459">
        <v>778</v>
      </c>
      <c r="G459">
        <v>92</v>
      </c>
      <c r="H459">
        <v>4.9000000000000004</v>
      </c>
      <c r="I459">
        <v>1</v>
      </c>
      <c r="J459">
        <v>1</v>
      </c>
      <c r="K459">
        <v>175600</v>
      </c>
      <c r="L459">
        <v>0</v>
      </c>
      <c r="M459" t="s">
        <v>19</v>
      </c>
      <c r="N459">
        <v>10</v>
      </c>
      <c r="O459">
        <v>0</v>
      </c>
      <c r="P459">
        <v>0</v>
      </c>
      <c r="Q459">
        <v>0</v>
      </c>
      <c r="R459">
        <v>0</v>
      </c>
      <c r="S459" s="4">
        <v>45470.471203703702</v>
      </c>
      <c r="T459" s="6">
        <v>45470.471203703702</v>
      </c>
      <c r="U459">
        <f t="shared" si="150"/>
        <v>7</v>
      </c>
      <c r="V459" s="1">
        <f t="shared" si="151"/>
        <v>30</v>
      </c>
      <c r="W459" s="1" t="str">
        <f t="shared" si="138"/>
        <v>TRUE</v>
      </c>
      <c r="X459" s="14" t="str">
        <f t="shared" si="139"/>
        <v/>
      </c>
      <c r="Y459" s="14" t="str">
        <f t="shared" si="152"/>
        <v/>
      </c>
      <c r="Z459" s="17" t="str">
        <f t="shared" si="153"/>
        <v/>
      </c>
      <c r="AA459" s="18" t="str">
        <f t="shared" si="140"/>
        <v>RUN</v>
      </c>
      <c r="AB459" s="18" t="str">
        <f t="shared" si="141"/>
        <v/>
      </c>
      <c r="AC459" s="18" t="str">
        <f>IF(AND(AA459="RUN",AA460=""),"",IF(AND(AA459="RUN",AA458="RUN"),"RUN",""))</f>
        <v>RUN</v>
      </c>
      <c r="AE459" s="18" t="str">
        <f t="shared" si="154"/>
        <v/>
      </c>
      <c r="AF459" t="str">
        <f>IF(AND(AA458="RUN",AA459=""),"IDLE START","")</f>
        <v/>
      </c>
      <c r="AG459" s="18" t="str">
        <f t="shared" si="135"/>
        <v/>
      </c>
      <c r="AH459" t="str">
        <f t="shared" si="136"/>
        <v/>
      </c>
      <c r="AI459" t="str">
        <f t="shared" si="142"/>
        <v/>
      </c>
      <c r="AJ459" t="str">
        <f t="shared" si="143"/>
        <v>PEDAL</v>
      </c>
      <c r="AK459" t="str">
        <f t="shared" si="144"/>
        <v/>
      </c>
      <c r="AL459" t="str">
        <f t="shared" si="145"/>
        <v/>
      </c>
      <c r="AM459" t="str">
        <f t="shared" si="146"/>
        <v/>
      </c>
      <c r="AN459" t="str">
        <f t="shared" si="147"/>
        <v/>
      </c>
      <c r="AO459" t="str">
        <f t="shared" si="148"/>
        <v/>
      </c>
      <c r="AP459" t="str">
        <f t="shared" si="149"/>
        <v/>
      </c>
      <c r="AQ459" t="str">
        <f t="shared" si="137"/>
        <v>PEDAL</v>
      </c>
    </row>
    <row r="460" spans="1:43" x14ac:dyDescent="0.25">
      <c r="A460">
        <v>10508</v>
      </c>
      <c r="B460" s="1">
        <v>867488060855003</v>
      </c>
      <c r="C460" s="1">
        <v>1719497942</v>
      </c>
      <c r="D460">
        <v>-23.595858</v>
      </c>
      <c r="E460">
        <v>-46.869729999999997</v>
      </c>
      <c r="F460">
        <v>780</v>
      </c>
      <c r="G460">
        <v>92</v>
      </c>
      <c r="H460">
        <v>0</v>
      </c>
      <c r="I460">
        <v>1</v>
      </c>
      <c r="J460">
        <v>1</v>
      </c>
      <c r="K460">
        <v>175600</v>
      </c>
      <c r="L460">
        <v>0</v>
      </c>
      <c r="M460" t="s">
        <v>19</v>
      </c>
      <c r="N460">
        <v>10</v>
      </c>
      <c r="O460">
        <v>0</v>
      </c>
      <c r="P460">
        <v>0</v>
      </c>
      <c r="Q460">
        <v>0</v>
      </c>
      <c r="R460">
        <v>0</v>
      </c>
      <c r="S460" s="4">
        <v>45470.471550925926</v>
      </c>
      <c r="T460" s="6">
        <v>45470.471550925926</v>
      </c>
      <c r="U460">
        <f t="shared" si="150"/>
        <v>7</v>
      </c>
      <c r="V460" s="1">
        <f t="shared" si="151"/>
        <v>30</v>
      </c>
      <c r="W460" s="1" t="str">
        <f t="shared" si="138"/>
        <v>TRUE</v>
      </c>
      <c r="X460" s="14" t="str">
        <f t="shared" si="139"/>
        <v/>
      </c>
      <c r="Y460" s="14" t="str">
        <f t="shared" si="152"/>
        <v/>
      </c>
      <c r="Z460" s="17" t="str">
        <f t="shared" si="153"/>
        <v/>
      </c>
      <c r="AA460" s="18" t="str">
        <f t="shared" si="140"/>
        <v>RUN</v>
      </c>
      <c r="AB460" s="18" t="str">
        <f t="shared" si="141"/>
        <v/>
      </c>
      <c r="AC460" s="18" t="str">
        <f>IF(AND(AA460="RUN",AA461=""),"",IF(AND(AA460="RUN",AA459="RUN"),"RUN",""))</f>
        <v>RUN</v>
      </c>
      <c r="AE460" s="18" t="str">
        <f t="shared" si="154"/>
        <v/>
      </c>
      <c r="AF460" t="str">
        <f>IF(AND(AA459="RUN",AA460=""),"IDLE START","")</f>
        <v/>
      </c>
      <c r="AG460" s="18" t="str">
        <f t="shared" ref="AG460:AG523" si="155">IF(AND(AA459="RUN",AA460=""),"",IF(AND(AA460="",AA461=""),"IDLE",""))</f>
        <v/>
      </c>
      <c r="AH460" t="str">
        <f t="shared" si="136"/>
        <v/>
      </c>
      <c r="AI460" t="str">
        <f t="shared" si="142"/>
        <v/>
      </c>
      <c r="AJ460" t="str">
        <f t="shared" si="143"/>
        <v>PEDAL</v>
      </c>
      <c r="AK460" t="str">
        <f t="shared" si="144"/>
        <v/>
      </c>
      <c r="AL460" t="str">
        <f t="shared" si="145"/>
        <v/>
      </c>
      <c r="AM460" t="str">
        <f t="shared" si="146"/>
        <v/>
      </c>
      <c r="AN460" t="str">
        <f t="shared" si="147"/>
        <v/>
      </c>
      <c r="AO460" t="str">
        <f t="shared" si="148"/>
        <v/>
      </c>
      <c r="AP460" t="str">
        <f t="shared" si="149"/>
        <v/>
      </c>
      <c r="AQ460" t="str">
        <f t="shared" si="137"/>
        <v>PEDAL</v>
      </c>
    </row>
    <row r="461" spans="1:43" x14ac:dyDescent="0.25">
      <c r="A461">
        <v>10509</v>
      </c>
      <c r="B461" s="1">
        <v>867488060855003</v>
      </c>
      <c r="C461" s="1">
        <v>1719497972</v>
      </c>
      <c r="D461">
        <v>-23.595592</v>
      </c>
      <c r="E461">
        <v>-46.868408000000002</v>
      </c>
      <c r="F461">
        <v>787</v>
      </c>
      <c r="G461">
        <v>76</v>
      </c>
      <c r="H461">
        <v>18</v>
      </c>
      <c r="I461">
        <v>1</v>
      </c>
      <c r="J461">
        <v>1</v>
      </c>
      <c r="K461">
        <v>175800</v>
      </c>
      <c r="L461">
        <v>0</v>
      </c>
      <c r="M461" t="s">
        <v>19</v>
      </c>
      <c r="N461">
        <v>10</v>
      </c>
      <c r="O461">
        <v>0</v>
      </c>
      <c r="P461">
        <v>0</v>
      </c>
      <c r="Q461">
        <v>0</v>
      </c>
      <c r="R461">
        <v>0</v>
      </c>
      <c r="S461" s="4">
        <v>45470.471898148149</v>
      </c>
      <c r="T461" s="6">
        <v>45470.471898148149</v>
      </c>
      <c r="U461">
        <f t="shared" si="150"/>
        <v>7</v>
      </c>
      <c r="V461" s="1">
        <f t="shared" si="151"/>
        <v>30</v>
      </c>
      <c r="W461" s="1" t="str">
        <f t="shared" si="138"/>
        <v>TRUE</v>
      </c>
      <c r="X461" s="14" t="str">
        <f t="shared" si="139"/>
        <v/>
      </c>
      <c r="Y461" s="14" t="str">
        <f t="shared" si="152"/>
        <v/>
      </c>
      <c r="Z461" s="17" t="str">
        <f t="shared" si="153"/>
        <v/>
      </c>
      <c r="AA461" s="18" t="str">
        <f t="shared" si="140"/>
        <v>RUN</v>
      </c>
      <c r="AB461" s="18" t="str">
        <f t="shared" si="141"/>
        <v/>
      </c>
      <c r="AC461" s="18" t="str">
        <f>IF(AND(AA461="RUN",AA462=""),"",IF(AND(AA461="RUN",AA460="RUN"),"RUN",""))</f>
        <v>RUN</v>
      </c>
      <c r="AE461" s="18" t="str">
        <f t="shared" si="154"/>
        <v/>
      </c>
      <c r="AF461" t="str">
        <f>IF(AND(AA460="RUN",AA461=""),"IDLE START","")</f>
        <v/>
      </c>
      <c r="AG461" s="18" t="str">
        <f t="shared" si="155"/>
        <v/>
      </c>
      <c r="AH461" t="str">
        <f t="shared" si="136"/>
        <v/>
      </c>
      <c r="AI461" t="str">
        <f t="shared" si="142"/>
        <v/>
      </c>
      <c r="AJ461" t="str">
        <f t="shared" si="143"/>
        <v>PEDAL</v>
      </c>
      <c r="AK461" t="str">
        <f t="shared" si="144"/>
        <v/>
      </c>
      <c r="AL461" t="str">
        <f t="shared" si="145"/>
        <v/>
      </c>
      <c r="AM461" t="str">
        <f t="shared" si="146"/>
        <v/>
      </c>
      <c r="AN461" t="str">
        <f t="shared" si="147"/>
        <v/>
      </c>
      <c r="AO461" t="str">
        <f t="shared" si="148"/>
        <v/>
      </c>
      <c r="AP461" t="str">
        <f t="shared" si="149"/>
        <v/>
      </c>
      <c r="AQ461" t="str">
        <f t="shared" si="137"/>
        <v>PEDAL</v>
      </c>
    </row>
    <row r="462" spans="1:43" x14ac:dyDescent="0.25">
      <c r="A462">
        <v>10510</v>
      </c>
      <c r="B462" s="1">
        <v>867488060855003</v>
      </c>
      <c r="C462" s="1">
        <v>1719498002</v>
      </c>
      <c r="D462">
        <v>-23.595544</v>
      </c>
      <c r="E462">
        <v>-46.86741</v>
      </c>
      <c r="F462">
        <v>794</v>
      </c>
      <c r="G462">
        <v>76</v>
      </c>
      <c r="H462">
        <v>0</v>
      </c>
      <c r="I462">
        <v>1</v>
      </c>
      <c r="J462">
        <v>1</v>
      </c>
      <c r="K462">
        <v>175900</v>
      </c>
      <c r="L462">
        <v>0</v>
      </c>
      <c r="M462" t="s">
        <v>19</v>
      </c>
      <c r="N462">
        <v>10</v>
      </c>
      <c r="O462">
        <v>0</v>
      </c>
      <c r="P462">
        <v>0</v>
      </c>
      <c r="Q462">
        <v>0</v>
      </c>
      <c r="R462">
        <v>0</v>
      </c>
      <c r="S462" s="4">
        <v>45470.472245370373</v>
      </c>
      <c r="T462" s="6">
        <v>45470.472245370373</v>
      </c>
      <c r="U462">
        <f t="shared" si="150"/>
        <v>7</v>
      </c>
      <c r="V462" s="1">
        <f t="shared" si="151"/>
        <v>30</v>
      </c>
      <c r="W462" s="1" t="str">
        <f t="shared" si="138"/>
        <v>TRUE</v>
      </c>
      <c r="X462" s="14" t="str">
        <f t="shared" si="139"/>
        <v/>
      </c>
      <c r="Y462" s="14" t="str">
        <f t="shared" si="152"/>
        <v/>
      </c>
      <c r="Z462" s="17" t="str">
        <f t="shared" si="153"/>
        <v/>
      </c>
      <c r="AA462" s="18" t="str">
        <f t="shared" si="140"/>
        <v>RUN</v>
      </c>
      <c r="AB462" s="18" t="str">
        <f t="shared" si="141"/>
        <v/>
      </c>
      <c r="AC462" s="18" t="str">
        <f>IF(AND(AA462="RUN",AA463=""),"",IF(AND(AA462="RUN",AA461="RUN"),"RUN",""))</f>
        <v>RUN</v>
      </c>
      <c r="AE462" s="18" t="str">
        <f t="shared" si="154"/>
        <v/>
      </c>
      <c r="AF462" t="str">
        <f>IF(AND(AA461="RUN",AA462=""),"IDLE START","")</f>
        <v/>
      </c>
      <c r="AG462" s="18" t="str">
        <f t="shared" si="155"/>
        <v/>
      </c>
      <c r="AH462" t="str">
        <f t="shared" si="136"/>
        <v/>
      </c>
      <c r="AI462" t="str">
        <f t="shared" si="142"/>
        <v/>
      </c>
      <c r="AJ462" t="str">
        <f t="shared" si="143"/>
        <v>PEDAL</v>
      </c>
      <c r="AK462" t="str">
        <f t="shared" si="144"/>
        <v/>
      </c>
      <c r="AL462" t="str">
        <f t="shared" si="145"/>
        <v/>
      </c>
      <c r="AM462" t="str">
        <f t="shared" si="146"/>
        <v/>
      </c>
      <c r="AN462" t="str">
        <f t="shared" si="147"/>
        <v/>
      </c>
      <c r="AO462" t="str">
        <f t="shared" si="148"/>
        <v/>
      </c>
      <c r="AP462" t="str">
        <f t="shared" si="149"/>
        <v/>
      </c>
      <c r="AQ462" t="str">
        <f t="shared" si="137"/>
        <v>PEDAL</v>
      </c>
    </row>
    <row r="463" spans="1:43" x14ac:dyDescent="0.25">
      <c r="A463">
        <v>10511</v>
      </c>
      <c r="B463" s="1">
        <v>867488060855003</v>
      </c>
      <c r="C463" s="1">
        <v>1719498032</v>
      </c>
      <c r="D463">
        <v>-23.595955</v>
      </c>
      <c r="E463">
        <v>-46.866636999999997</v>
      </c>
      <c r="F463">
        <v>798</v>
      </c>
      <c r="G463">
        <v>123</v>
      </c>
      <c r="H463">
        <v>5.5</v>
      </c>
      <c r="I463">
        <v>1</v>
      </c>
      <c r="J463">
        <v>1</v>
      </c>
      <c r="K463">
        <v>176000</v>
      </c>
      <c r="L463">
        <v>0</v>
      </c>
      <c r="M463" t="s">
        <v>19</v>
      </c>
      <c r="N463">
        <v>10</v>
      </c>
      <c r="O463">
        <v>0</v>
      </c>
      <c r="P463">
        <v>0</v>
      </c>
      <c r="Q463">
        <v>0</v>
      </c>
      <c r="R463">
        <v>0</v>
      </c>
      <c r="S463" s="4">
        <v>45470.472592592596</v>
      </c>
      <c r="T463" s="6">
        <v>45470.472592592596</v>
      </c>
      <c r="U463">
        <f t="shared" si="150"/>
        <v>7</v>
      </c>
      <c r="V463" s="1">
        <f t="shared" si="151"/>
        <v>30</v>
      </c>
      <c r="W463" s="1" t="str">
        <f t="shared" si="138"/>
        <v>TRUE</v>
      </c>
      <c r="X463" s="14" t="str">
        <f t="shared" si="139"/>
        <v/>
      </c>
      <c r="Y463" s="14" t="str">
        <f t="shared" si="152"/>
        <v/>
      </c>
      <c r="Z463" s="17" t="str">
        <f t="shared" si="153"/>
        <v/>
      </c>
      <c r="AA463" s="18" t="str">
        <f t="shared" si="140"/>
        <v>RUN</v>
      </c>
      <c r="AB463" s="18" t="str">
        <f t="shared" si="141"/>
        <v/>
      </c>
      <c r="AC463" s="18" t="str">
        <f>IF(AND(AA463="RUN",AA464=""),"",IF(AND(AA463="RUN",AA462="RUN"),"RUN",""))</f>
        <v>RUN</v>
      </c>
      <c r="AE463" s="18" t="str">
        <f t="shared" si="154"/>
        <v/>
      </c>
      <c r="AF463" t="str">
        <f>IF(AND(AA462="RUN",AA463=""),"IDLE START","")</f>
        <v/>
      </c>
      <c r="AG463" s="18" t="str">
        <f t="shared" si="155"/>
        <v/>
      </c>
      <c r="AH463" t="str">
        <f t="shared" si="136"/>
        <v/>
      </c>
      <c r="AI463" t="str">
        <f t="shared" si="142"/>
        <v/>
      </c>
      <c r="AJ463" t="str">
        <f t="shared" si="143"/>
        <v>PEDAL</v>
      </c>
      <c r="AK463" t="str">
        <f t="shared" si="144"/>
        <v/>
      </c>
      <c r="AL463" t="str">
        <f t="shared" si="145"/>
        <v/>
      </c>
      <c r="AM463" t="str">
        <f t="shared" si="146"/>
        <v/>
      </c>
      <c r="AN463" t="str">
        <f t="shared" si="147"/>
        <v/>
      </c>
      <c r="AO463" t="str">
        <f t="shared" si="148"/>
        <v/>
      </c>
      <c r="AP463" t="str">
        <f t="shared" si="149"/>
        <v/>
      </c>
      <c r="AQ463" t="str">
        <f t="shared" si="137"/>
        <v>PEDAL</v>
      </c>
    </row>
    <row r="464" spans="1:43" x14ac:dyDescent="0.25">
      <c r="A464">
        <v>10512</v>
      </c>
      <c r="B464" s="1">
        <v>867488060855003</v>
      </c>
      <c r="C464" s="1">
        <v>1719498062</v>
      </c>
      <c r="D464">
        <v>-23.596439</v>
      </c>
      <c r="E464">
        <v>-46.865820999999997</v>
      </c>
      <c r="F464">
        <v>803</v>
      </c>
      <c r="G464">
        <v>122</v>
      </c>
      <c r="H464">
        <v>2.2999999999999998</v>
      </c>
      <c r="I464">
        <v>1</v>
      </c>
      <c r="J464">
        <v>1</v>
      </c>
      <c r="K464">
        <v>176100</v>
      </c>
      <c r="L464">
        <v>0</v>
      </c>
      <c r="M464" t="s">
        <v>19</v>
      </c>
      <c r="N464">
        <v>10</v>
      </c>
      <c r="O464">
        <v>0</v>
      </c>
      <c r="P464">
        <v>0</v>
      </c>
      <c r="Q464">
        <v>0</v>
      </c>
      <c r="R464">
        <v>0</v>
      </c>
      <c r="S464" s="4">
        <v>45470.472939814812</v>
      </c>
      <c r="T464" s="6">
        <v>45470.472939814812</v>
      </c>
      <c r="U464">
        <f t="shared" si="150"/>
        <v>7</v>
      </c>
      <c r="V464" s="1">
        <f t="shared" si="151"/>
        <v>30</v>
      </c>
      <c r="W464" s="1" t="str">
        <f t="shared" si="138"/>
        <v>TRUE</v>
      </c>
      <c r="X464" s="14" t="str">
        <f t="shared" si="139"/>
        <v/>
      </c>
      <c r="Y464" s="14" t="str">
        <f t="shared" si="152"/>
        <v/>
      </c>
      <c r="Z464" s="17" t="str">
        <f t="shared" si="153"/>
        <v/>
      </c>
      <c r="AA464" s="18" t="str">
        <f t="shared" si="140"/>
        <v>RUN</v>
      </c>
      <c r="AB464" s="18" t="str">
        <f t="shared" si="141"/>
        <v/>
      </c>
      <c r="AC464" s="18" t="str">
        <f>IF(AND(AA464="RUN",AA465=""),"",IF(AND(AA464="RUN",AA463="RUN"),"RUN",""))</f>
        <v>RUN</v>
      </c>
      <c r="AE464" s="18" t="str">
        <f t="shared" si="154"/>
        <v/>
      </c>
      <c r="AF464" t="str">
        <f>IF(AND(AA463="RUN",AA464=""),"IDLE START","")</f>
        <v/>
      </c>
      <c r="AG464" s="18" t="str">
        <f t="shared" si="155"/>
        <v/>
      </c>
      <c r="AH464" t="str">
        <f t="shared" si="136"/>
        <v/>
      </c>
      <c r="AI464" t="str">
        <f t="shared" si="142"/>
        <v/>
      </c>
      <c r="AJ464" t="str">
        <f t="shared" si="143"/>
        <v>PEDAL</v>
      </c>
      <c r="AK464" t="str">
        <f t="shared" si="144"/>
        <v/>
      </c>
      <c r="AL464" t="str">
        <f t="shared" si="145"/>
        <v/>
      </c>
      <c r="AM464" t="str">
        <f t="shared" si="146"/>
        <v/>
      </c>
      <c r="AN464" t="str">
        <f t="shared" si="147"/>
        <v/>
      </c>
      <c r="AO464" t="str">
        <f t="shared" si="148"/>
        <v/>
      </c>
      <c r="AP464" t="str">
        <f t="shared" si="149"/>
        <v/>
      </c>
      <c r="AQ464" t="str">
        <f t="shared" si="137"/>
        <v>PEDAL</v>
      </c>
    </row>
    <row r="465" spans="1:43" x14ac:dyDescent="0.25">
      <c r="A465">
        <v>10513</v>
      </c>
      <c r="B465" s="1">
        <v>867488060855003</v>
      </c>
      <c r="C465" s="1">
        <v>1719498092</v>
      </c>
      <c r="D465">
        <v>-23.596533000000001</v>
      </c>
      <c r="E465">
        <v>-46.865659999999998</v>
      </c>
      <c r="F465">
        <v>804</v>
      </c>
      <c r="G465">
        <v>120</v>
      </c>
      <c r="H465">
        <v>22.4</v>
      </c>
      <c r="I465">
        <v>1</v>
      </c>
      <c r="J465">
        <v>1</v>
      </c>
      <c r="K465">
        <v>176100</v>
      </c>
      <c r="L465">
        <v>0</v>
      </c>
      <c r="M465" t="s">
        <v>19</v>
      </c>
      <c r="N465">
        <v>10</v>
      </c>
      <c r="O465">
        <v>0</v>
      </c>
      <c r="P465">
        <v>0</v>
      </c>
      <c r="Q465">
        <v>0</v>
      </c>
      <c r="R465">
        <v>0</v>
      </c>
      <c r="S465" s="4">
        <v>45470.473287037035</v>
      </c>
      <c r="T465" s="6">
        <v>45470.473287037035</v>
      </c>
      <c r="U465">
        <f t="shared" si="150"/>
        <v>7</v>
      </c>
      <c r="V465" s="1">
        <f t="shared" si="151"/>
        <v>30</v>
      </c>
      <c r="W465" s="1" t="str">
        <f t="shared" si="138"/>
        <v>TRUE</v>
      </c>
      <c r="X465" s="14" t="str">
        <f t="shared" si="139"/>
        <v/>
      </c>
      <c r="Y465" s="14" t="str">
        <f t="shared" si="152"/>
        <v/>
      </c>
      <c r="Z465" s="17" t="str">
        <f t="shared" si="153"/>
        <v/>
      </c>
      <c r="AA465" s="18" t="str">
        <f t="shared" si="140"/>
        <v>RUN</v>
      </c>
      <c r="AB465" s="18" t="str">
        <f t="shared" si="141"/>
        <v/>
      </c>
      <c r="AC465" s="18" t="str">
        <f>IF(AND(AA465="RUN",AA466=""),"",IF(AND(AA465="RUN",AA464="RUN"),"RUN",""))</f>
        <v>RUN</v>
      </c>
      <c r="AE465" s="18" t="str">
        <f t="shared" si="154"/>
        <v/>
      </c>
      <c r="AF465" t="str">
        <f>IF(AND(AA464="RUN",AA465=""),"IDLE START","")</f>
        <v/>
      </c>
      <c r="AG465" s="18" t="str">
        <f t="shared" si="155"/>
        <v/>
      </c>
      <c r="AH465" t="str">
        <f t="shared" si="136"/>
        <v/>
      </c>
      <c r="AI465" t="str">
        <f t="shared" si="142"/>
        <v/>
      </c>
      <c r="AJ465" t="str">
        <f t="shared" si="143"/>
        <v>PEDAL</v>
      </c>
      <c r="AK465" t="str">
        <f t="shared" si="144"/>
        <v/>
      </c>
      <c r="AL465" t="str">
        <f t="shared" si="145"/>
        <v/>
      </c>
      <c r="AM465" t="str">
        <f t="shared" si="146"/>
        <v/>
      </c>
      <c r="AN465" t="str">
        <f t="shared" si="147"/>
        <v/>
      </c>
      <c r="AO465" t="str">
        <f t="shared" si="148"/>
        <v/>
      </c>
      <c r="AP465" t="str">
        <f t="shared" si="149"/>
        <v/>
      </c>
      <c r="AQ465" t="str">
        <f t="shared" si="137"/>
        <v>PEDAL</v>
      </c>
    </row>
    <row r="466" spans="1:43" x14ac:dyDescent="0.25">
      <c r="A466">
        <v>10514</v>
      </c>
      <c r="B466" s="1">
        <v>867488060855003</v>
      </c>
      <c r="C466" s="1">
        <v>1719498123</v>
      </c>
      <c r="D466">
        <v>-23.596793000000002</v>
      </c>
      <c r="E466">
        <v>-46.863647999999998</v>
      </c>
      <c r="F466">
        <v>794</v>
      </c>
      <c r="G466">
        <v>90</v>
      </c>
      <c r="H466">
        <v>6.4</v>
      </c>
      <c r="I466">
        <v>1</v>
      </c>
      <c r="J466">
        <v>1</v>
      </c>
      <c r="K466">
        <v>176300</v>
      </c>
      <c r="L466">
        <v>0</v>
      </c>
      <c r="M466" t="s">
        <v>19</v>
      </c>
      <c r="N466">
        <v>10</v>
      </c>
      <c r="O466">
        <v>0</v>
      </c>
      <c r="P466">
        <v>0</v>
      </c>
      <c r="Q466">
        <v>0</v>
      </c>
      <c r="R466">
        <v>0</v>
      </c>
      <c r="S466" s="4">
        <v>45470.473645833335</v>
      </c>
      <c r="T466" s="6">
        <v>45470.473645833335</v>
      </c>
      <c r="U466">
        <f t="shared" si="150"/>
        <v>7</v>
      </c>
      <c r="V466" s="1">
        <f t="shared" si="151"/>
        <v>31</v>
      </c>
      <c r="W466" s="1" t="str">
        <f t="shared" si="138"/>
        <v>TRUE</v>
      </c>
      <c r="X466" s="14" t="str">
        <f t="shared" si="139"/>
        <v/>
      </c>
      <c r="Y466" s="14" t="str">
        <f t="shared" si="152"/>
        <v/>
      </c>
      <c r="Z466" s="17" t="str">
        <f t="shared" si="153"/>
        <v/>
      </c>
      <c r="AA466" s="18" t="str">
        <f t="shared" si="140"/>
        <v>RUN</v>
      </c>
      <c r="AB466" s="18" t="str">
        <f t="shared" si="141"/>
        <v/>
      </c>
      <c r="AC466" s="18" t="str">
        <f>IF(AND(AA466="RUN",AA467=""),"",IF(AND(AA466="RUN",AA465="RUN"),"RUN",""))</f>
        <v>RUN</v>
      </c>
      <c r="AE466" s="18" t="str">
        <f t="shared" si="154"/>
        <v/>
      </c>
      <c r="AF466" t="str">
        <f>IF(AND(AA465="RUN",AA466=""),"IDLE START","")</f>
        <v/>
      </c>
      <c r="AG466" s="18" t="str">
        <f t="shared" si="155"/>
        <v/>
      </c>
      <c r="AH466" t="str">
        <f t="shared" si="136"/>
        <v/>
      </c>
      <c r="AI466" t="str">
        <f t="shared" si="142"/>
        <v/>
      </c>
      <c r="AJ466" t="str">
        <f t="shared" si="143"/>
        <v>PEDAL</v>
      </c>
      <c r="AK466" t="str">
        <f t="shared" si="144"/>
        <v/>
      </c>
      <c r="AL466" t="str">
        <f t="shared" si="145"/>
        <v/>
      </c>
      <c r="AM466" t="str">
        <f t="shared" si="146"/>
        <v/>
      </c>
      <c r="AN466" t="str">
        <f t="shared" si="147"/>
        <v/>
      </c>
      <c r="AO466" t="str">
        <f t="shared" si="148"/>
        <v/>
      </c>
      <c r="AP466" t="str">
        <f t="shared" si="149"/>
        <v/>
      </c>
      <c r="AQ466" t="str">
        <f t="shared" si="137"/>
        <v>PEDAL</v>
      </c>
    </row>
    <row r="467" spans="1:43" x14ac:dyDescent="0.25">
      <c r="A467">
        <v>10515</v>
      </c>
      <c r="B467" s="1">
        <v>867488060855003</v>
      </c>
      <c r="C467" s="1">
        <v>1719498153</v>
      </c>
      <c r="D467">
        <v>-23.596820999999998</v>
      </c>
      <c r="E467">
        <v>-46.863179000000002</v>
      </c>
      <c r="F467">
        <v>792</v>
      </c>
      <c r="G467">
        <v>90</v>
      </c>
      <c r="H467">
        <v>0.1</v>
      </c>
      <c r="I467">
        <v>1</v>
      </c>
      <c r="J467">
        <v>1</v>
      </c>
      <c r="K467">
        <v>176300</v>
      </c>
      <c r="L467">
        <v>0</v>
      </c>
      <c r="M467" t="s">
        <v>19</v>
      </c>
      <c r="N467">
        <v>10</v>
      </c>
      <c r="O467">
        <v>0</v>
      </c>
      <c r="P467">
        <v>0</v>
      </c>
      <c r="Q467">
        <v>0</v>
      </c>
      <c r="R467">
        <v>0</v>
      </c>
      <c r="S467" s="4">
        <v>45470.473993055559</v>
      </c>
      <c r="T467" s="6">
        <v>45470.473993055559</v>
      </c>
      <c r="U467">
        <f t="shared" si="150"/>
        <v>7</v>
      </c>
      <c r="V467" s="1">
        <f t="shared" si="151"/>
        <v>30</v>
      </c>
      <c r="W467" s="1" t="str">
        <f t="shared" si="138"/>
        <v>TRUE</v>
      </c>
      <c r="X467" s="14" t="str">
        <f t="shared" si="139"/>
        <v/>
      </c>
      <c r="Y467" s="14" t="str">
        <f t="shared" si="152"/>
        <v/>
      </c>
      <c r="Z467" s="17" t="str">
        <f t="shared" si="153"/>
        <v/>
      </c>
      <c r="AA467" s="18" t="str">
        <f t="shared" si="140"/>
        <v>RUN</v>
      </c>
      <c r="AB467" s="18" t="str">
        <f t="shared" si="141"/>
        <v/>
      </c>
      <c r="AC467" s="18" t="str">
        <f>IF(AND(AA467="RUN",AA468=""),"",IF(AND(AA467="RUN",AA466="RUN"),"RUN",""))</f>
        <v>RUN</v>
      </c>
      <c r="AE467" s="18" t="str">
        <f t="shared" si="154"/>
        <v/>
      </c>
      <c r="AF467" t="str">
        <f>IF(AND(AA466="RUN",AA467=""),"IDLE START","")</f>
        <v/>
      </c>
      <c r="AG467" s="18" t="str">
        <f t="shared" si="155"/>
        <v/>
      </c>
      <c r="AH467" t="str">
        <f t="shared" si="136"/>
        <v/>
      </c>
      <c r="AI467" t="str">
        <f t="shared" si="142"/>
        <v/>
      </c>
      <c r="AJ467" t="str">
        <f t="shared" si="143"/>
        <v>PEDAL</v>
      </c>
      <c r="AK467" t="str">
        <f t="shared" si="144"/>
        <v/>
      </c>
      <c r="AL467" t="str">
        <f t="shared" si="145"/>
        <v/>
      </c>
      <c r="AM467" t="str">
        <f t="shared" si="146"/>
        <v/>
      </c>
      <c r="AN467" t="str">
        <f t="shared" si="147"/>
        <v/>
      </c>
      <c r="AO467" t="str">
        <f t="shared" si="148"/>
        <v/>
      </c>
      <c r="AP467" t="str">
        <f t="shared" si="149"/>
        <v/>
      </c>
      <c r="AQ467" t="str">
        <f t="shared" si="137"/>
        <v>PEDAL</v>
      </c>
    </row>
    <row r="468" spans="1:43" x14ac:dyDescent="0.25">
      <c r="A468">
        <v>10518</v>
      </c>
      <c r="B468" s="1">
        <v>867488060855003</v>
      </c>
      <c r="C468" s="1">
        <v>1719498182</v>
      </c>
      <c r="D468">
        <v>-23.596862999999999</v>
      </c>
      <c r="E468">
        <v>-46.861694999999997</v>
      </c>
      <c r="F468">
        <v>783</v>
      </c>
      <c r="G468">
        <v>90</v>
      </c>
      <c r="H468">
        <v>27.5</v>
      </c>
      <c r="I468">
        <v>1</v>
      </c>
      <c r="J468">
        <v>1</v>
      </c>
      <c r="K468">
        <v>176500</v>
      </c>
      <c r="L468">
        <v>0</v>
      </c>
      <c r="M468" t="s">
        <v>19</v>
      </c>
      <c r="N468">
        <v>10</v>
      </c>
      <c r="O468">
        <v>0</v>
      </c>
      <c r="P468">
        <v>0</v>
      </c>
      <c r="Q468">
        <v>0</v>
      </c>
      <c r="R468">
        <v>0</v>
      </c>
      <c r="S468" s="4">
        <v>45470.474328703705</v>
      </c>
      <c r="T468" s="6">
        <v>45470.474328703705</v>
      </c>
      <c r="U468">
        <f t="shared" si="150"/>
        <v>7</v>
      </c>
      <c r="V468" s="1">
        <f t="shared" si="151"/>
        <v>29</v>
      </c>
      <c r="W468" s="1" t="str">
        <f t="shared" si="138"/>
        <v>TRUE</v>
      </c>
      <c r="X468" s="14" t="str">
        <f t="shared" si="139"/>
        <v/>
      </c>
      <c r="Y468" s="14" t="str">
        <f t="shared" si="152"/>
        <v/>
      </c>
      <c r="Z468" s="17" t="str">
        <f t="shared" si="153"/>
        <v/>
      </c>
      <c r="AA468" s="18" t="str">
        <f t="shared" si="140"/>
        <v>RUN</v>
      </c>
      <c r="AB468" s="18" t="str">
        <f t="shared" si="141"/>
        <v/>
      </c>
      <c r="AC468" s="18" t="str">
        <f>IF(AND(AA468="RUN",AA469=""),"",IF(AND(AA468="RUN",AA467="RUN"),"RUN",""))</f>
        <v>RUN</v>
      </c>
      <c r="AE468" s="18" t="str">
        <f t="shared" si="154"/>
        <v/>
      </c>
      <c r="AF468" t="str">
        <f>IF(AND(AA467="RUN",AA468=""),"IDLE START","")</f>
        <v/>
      </c>
      <c r="AG468" s="18" t="str">
        <f t="shared" si="155"/>
        <v/>
      </c>
      <c r="AH468" t="str">
        <f t="shared" si="136"/>
        <v/>
      </c>
      <c r="AI468" t="str">
        <f t="shared" si="142"/>
        <v/>
      </c>
      <c r="AJ468" t="str">
        <f t="shared" si="143"/>
        <v>PEDAL</v>
      </c>
      <c r="AK468" t="str">
        <f t="shared" si="144"/>
        <v/>
      </c>
      <c r="AL468" t="str">
        <f t="shared" si="145"/>
        <v/>
      </c>
      <c r="AM468" t="str">
        <f t="shared" si="146"/>
        <v/>
      </c>
      <c r="AN468" t="str">
        <f t="shared" si="147"/>
        <v/>
      </c>
      <c r="AO468" t="str">
        <f t="shared" si="148"/>
        <v/>
      </c>
      <c r="AP468" t="str">
        <f t="shared" si="149"/>
        <v/>
      </c>
      <c r="AQ468" t="str">
        <f t="shared" si="137"/>
        <v>PEDAL</v>
      </c>
    </row>
    <row r="469" spans="1:43" x14ac:dyDescent="0.25">
      <c r="A469">
        <v>10519</v>
      </c>
      <c r="B469" s="1">
        <v>867488060855003</v>
      </c>
      <c r="C469" s="1">
        <v>1719498212</v>
      </c>
      <c r="D469">
        <v>-23.596920999999998</v>
      </c>
      <c r="E469">
        <v>-46.859974000000001</v>
      </c>
      <c r="F469">
        <v>780</v>
      </c>
      <c r="G469">
        <v>100</v>
      </c>
      <c r="H469">
        <v>20.9</v>
      </c>
      <c r="I469">
        <v>1</v>
      </c>
      <c r="J469">
        <v>1</v>
      </c>
      <c r="K469">
        <v>176600</v>
      </c>
      <c r="L469">
        <v>0</v>
      </c>
      <c r="M469" t="s">
        <v>19</v>
      </c>
      <c r="N469">
        <v>10</v>
      </c>
      <c r="O469">
        <v>0</v>
      </c>
      <c r="P469">
        <v>0</v>
      </c>
      <c r="Q469">
        <v>0</v>
      </c>
      <c r="R469">
        <v>0</v>
      </c>
      <c r="S469" s="4">
        <v>45470.474675925929</v>
      </c>
      <c r="T469" s="6">
        <v>45470.474675925929</v>
      </c>
      <c r="U469">
        <f t="shared" si="150"/>
        <v>7</v>
      </c>
      <c r="V469" s="1">
        <f t="shared" si="151"/>
        <v>30</v>
      </c>
      <c r="W469" s="1" t="str">
        <f t="shared" si="138"/>
        <v>TRUE</v>
      </c>
      <c r="X469" s="14" t="str">
        <f t="shared" si="139"/>
        <v/>
      </c>
      <c r="Y469" s="14" t="str">
        <f t="shared" si="152"/>
        <v/>
      </c>
      <c r="Z469" s="17" t="str">
        <f t="shared" si="153"/>
        <v/>
      </c>
      <c r="AA469" s="18" t="str">
        <f t="shared" si="140"/>
        <v>RUN</v>
      </c>
      <c r="AB469" s="18" t="str">
        <f t="shared" si="141"/>
        <v/>
      </c>
      <c r="AC469" s="18" t="str">
        <f>IF(AND(AA469="RUN",AA470=""),"",IF(AND(AA469="RUN",AA468="RUN"),"RUN",""))</f>
        <v>RUN</v>
      </c>
      <c r="AE469" s="18" t="str">
        <f t="shared" si="154"/>
        <v/>
      </c>
      <c r="AF469" t="str">
        <f>IF(AND(AA468="RUN",AA469=""),"IDLE START","")</f>
        <v/>
      </c>
      <c r="AG469" s="18" t="str">
        <f t="shared" si="155"/>
        <v/>
      </c>
      <c r="AH469" t="str">
        <f t="shared" si="136"/>
        <v/>
      </c>
      <c r="AI469" t="str">
        <f t="shared" si="142"/>
        <v/>
      </c>
      <c r="AJ469" t="str">
        <f t="shared" si="143"/>
        <v>PEDAL</v>
      </c>
      <c r="AK469" t="str">
        <f t="shared" si="144"/>
        <v/>
      </c>
      <c r="AL469" t="str">
        <f t="shared" si="145"/>
        <v/>
      </c>
      <c r="AM469" t="str">
        <f t="shared" si="146"/>
        <v/>
      </c>
      <c r="AN469" t="str">
        <f t="shared" si="147"/>
        <v/>
      </c>
      <c r="AO469" t="str">
        <f t="shared" si="148"/>
        <v/>
      </c>
      <c r="AP469" t="str">
        <f t="shared" si="149"/>
        <v/>
      </c>
      <c r="AQ469" t="str">
        <f t="shared" si="137"/>
        <v>PEDAL</v>
      </c>
    </row>
    <row r="470" spans="1:43" x14ac:dyDescent="0.25">
      <c r="A470">
        <v>10520</v>
      </c>
      <c r="B470" s="1">
        <v>867488060855003</v>
      </c>
      <c r="C470" s="1">
        <v>1719498242</v>
      </c>
      <c r="D470">
        <v>-23.597227</v>
      </c>
      <c r="E470">
        <v>-46.859161</v>
      </c>
      <c r="F470">
        <v>780</v>
      </c>
      <c r="G470">
        <v>118</v>
      </c>
      <c r="H470">
        <v>8.4</v>
      </c>
      <c r="I470">
        <v>1</v>
      </c>
      <c r="J470">
        <v>1</v>
      </c>
      <c r="K470">
        <v>176700</v>
      </c>
      <c r="L470">
        <v>0</v>
      </c>
      <c r="M470" t="s">
        <v>19</v>
      </c>
      <c r="N470">
        <v>10</v>
      </c>
      <c r="O470">
        <v>0</v>
      </c>
      <c r="P470">
        <v>0</v>
      </c>
      <c r="Q470">
        <v>0</v>
      </c>
      <c r="R470">
        <v>0</v>
      </c>
      <c r="S470" s="4">
        <v>45470.475023148145</v>
      </c>
      <c r="T470" s="6">
        <v>45470.475023148145</v>
      </c>
      <c r="U470">
        <f t="shared" si="150"/>
        <v>7</v>
      </c>
      <c r="V470" s="1">
        <f t="shared" si="151"/>
        <v>30</v>
      </c>
      <c r="W470" s="1" t="str">
        <f t="shared" si="138"/>
        <v>TRUE</v>
      </c>
      <c r="X470" s="14" t="str">
        <f t="shared" si="139"/>
        <v/>
      </c>
      <c r="Y470" s="14" t="str">
        <f t="shared" si="152"/>
        <v/>
      </c>
      <c r="Z470" s="17" t="str">
        <f t="shared" si="153"/>
        <v/>
      </c>
      <c r="AA470" s="18" t="str">
        <f t="shared" si="140"/>
        <v>RUN</v>
      </c>
      <c r="AB470" s="18" t="str">
        <f t="shared" si="141"/>
        <v/>
      </c>
      <c r="AC470" s="18" t="str">
        <f>IF(AND(AA470="RUN",AA471=""),"",IF(AND(AA470="RUN",AA469="RUN"),"RUN",""))</f>
        <v>RUN</v>
      </c>
      <c r="AE470" s="18" t="str">
        <f t="shared" si="154"/>
        <v/>
      </c>
      <c r="AF470" t="str">
        <f>IF(AND(AA469="RUN",AA470=""),"IDLE START","")</f>
        <v/>
      </c>
      <c r="AG470" s="18" t="str">
        <f t="shared" si="155"/>
        <v/>
      </c>
      <c r="AH470" t="str">
        <f t="shared" si="136"/>
        <v/>
      </c>
      <c r="AI470" t="str">
        <f t="shared" si="142"/>
        <v/>
      </c>
      <c r="AJ470" t="str">
        <f t="shared" si="143"/>
        <v>PEDAL</v>
      </c>
      <c r="AK470" t="str">
        <f t="shared" si="144"/>
        <v/>
      </c>
      <c r="AL470" t="str">
        <f t="shared" si="145"/>
        <v/>
      </c>
      <c r="AM470" t="str">
        <f t="shared" si="146"/>
        <v/>
      </c>
      <c r="AN470" t="str">
        <f t="shared" si="147"/>
        <v/>
      </c>
      <c r="AO470" t="str">
        <f t="shared" si="148"/>
        <v/>
      </c>
      <c r="AP470" t="str">
        <f t="shared" si="149"/>
        <v/>
      </c>
      <c r="AQ470" t="str">
        <f t="shared" si="137"/>
        <v>PEDAL</v>
      </c>
    </row>
    <row r="471" spans="1:43" x14ac:dyDescent="0.25">
      <c r="A471">
        <v>10521</v>
      </c>
      <c r="B471" s="1">
        <v>867488060855003</v>
      </c>
      <c r="C471" s="1">
        <v>1719498272</v>
      </c>
      <c r="D471">
        <v>-23.597560999999999</v>
      </c>
      <c r="E471">
        <v>-46.858533999999999</v>
      </c>
      <c r="F471">
        <v>779</v>
      </c>
      <c r="G471">
        <v>119</v>
      </c>
      <c r="H471">
        <v>20.7</v>
      </c>
      <c r="I471">
        <v>1</v>
      </c>
      <c r="J471">
        <v>1</v>
      </c>
      <c r="K471">
        <v>176800</v>
      </c>
      <c r="L471">
        <v>0</v>
      </c>
      <c r="M471" t="s">
        <v>19</v>
      </c>
      <c r="N471">
        <v>10</v>
      </c>
      <c r="O471">
        <v>0</v>
      </c>
      <c r="P471">
        <v>0</v>
      </c>
      <c r="Q471">
        <v>0</v>
      </c>
      <c r="R471">
        <v>0</v>
      </c>
      <c r="S471" s="4">
        <v>45470.475370370368</v>
      </c>
      <c r="T471" s="6">
        <v>45470.475370370368</v>
      </c>
      <c r="U471">
        <f t="shared" si="150"/>
        <v>7</v>
      </c>
      <c r="V471" s="1">
        <f t="shared" si="151"/>
        <v>30</v>
      </c>
      <c r="W471" s="1" t="str">
        <f t="shared" si="138"/>
        <v>TRUE</v>
      </c>
      <c r="X471" s="14" t="str">
        <f t="shared" si="139"/>
        <v/>
      </c>
      <c r="Y471" s="14" t="str">
        <f t="shared" si="152"/>
        <v/>
      </c>
      <c r="Z471" s="17" t="str">
        <f t="shared" si="153"/>
        <v/>
      </c>
      <c r="AA471" s="18" t="str">
        <f t="shared" si="140"/>
        <v>RUN</v>
      </c>
      <c r="AB471" s="18" t="str">
        <f t="shared" si="141"/>
        <v/>
      </c>
      <c r="AC471" s="18" t="str">
        <f>IF(AND(AA471="RUN",AA472=""),"",IF(AND(AA471="RUN",AA470="RUN"),"RUN",""))</f>
        <v>RUN</v>
      </c>
      <c r="AE471" s="18" t="str">
        <f t="shared" si="154"/>
        <v/>
      </c>
      <c r="AF471" t="str">
        <f>IF(AND(AA470="RUN",AA471=""),"IDLE START","")</f>
        <v/>
      </c>
      <c r="AG471" s="18" t="str">
        <f t="shared" si="155"/>
        <v/>
      </c>
      <c r="AH471" t="str">
        <f t="shared" si="136"/>
        <v/>
      </c>
      <c r="AI471" t="str">
        <f t="shared" si="142"/>
        <v/>
      </c>
      <c r="AJ471" t="str">
        <f t="shared" si="143"/>
        <v>PEDAL</v>
      </c>
      <c r="AK471" t="str">
        <f t="shared" si="144"/>
        <v/>
      </c>
      <c r="AL471" t="str">
        <f t="shared" si="145"/>
        <v/>
      </c>
      <c r="AM471" t="str">
        <f t="shared" si="146"/>
        <v/>
      </c>
      <c r="AN471" t="str">
        <f t="shared" si="147"/>
        <v/>
      </c>
      <c r="AO471" t="str">
        <f t="shared" si="148"/>
        <v/>
      </c>
      <c r="AP471" t="str">
        <f t="shared" si="149"/>
        <v/>
      </c>
      <c r="AQ471" t="str">
        <f t="shared" si="137"/>
        <v>PEDAL</v>
      </c>
    </row>
    <row r="472" spans="1:43" x14ac:dyDescent="0.25">
      <c r="A472">
        <v>10522</v>
      </c>
      <c r="B472" s="1">
        <v>867488060855003</v>
      </c>
      <c r="C472" s="1">
        <v>1719498302</v>
      </c>
      <c r="D472">
        <v>-23.598217999999999</v>
      </c>
      <c r="E472">
        <v>-46.857227999999999</v>
      </c>
      <c r="F472">
        <v>783</v>
      </c>
      <c r="G472">
        <v>119</v>
      </c>
      <c r="H472">
        <v>15.8</v>
      </c>
      <c r="I472">
        <v>1</v>
      </c>
      <c r="J472">
        <v>1</v>
      </c>
      <c r="K472">
        <v>176900</v>
      </c>
      <c r="L472">
        <v>0</v>
      </c>
      <c r="M472" t="s">
        <v>19</v>
      </c>
      <c r="N472">
        <v>10</v>
      </c>
      <c r="O472">
        <v>0</v>
      </c>
      <c r="P472">
        <v>0</v>
      </c>
      <c r="Q472">
        <v>0</v>
      </c>
      <c r="R472">
        <v>0</v>
      </c>
      <c r="S472" s="4">
        <v>45470.475717592592</v>
      </c>
      <c r="T472" s="6">
        <v>45470.475717592592</v>
      </c>
      <c r="U472">
        <f t="shared" si="150"/>
        <v>7</v>
      </c>
      <c r="V472" s="1">
        <f t="shared" si="151"/>
        <v>30</v>
      </c>
      <c r="W472" s="1" t="str">
        <f t="shared" si="138"/>
        <v>TRUE</v>
      </c>
      <c r="X472" s="14" t="str">
        <f t="shared" si="139"/>
        <v/>
      </c>
      <c r="Y472" s="14" t="str">
        <f t="shared" si="152"/>
        <v/>
      </c>
      <c r="Z472" s="17" t="str">
        <f t="shared" si="153"/>
        <v/>
      </c>
      <c r="AA472" s="18" t="str">
        <f t="shared" si="140"/>
        <v>RUN</v>
      </c>
      <c r="AB472" s="18" t="str">
        <f t="shared" si="141"/>
        <v/>
      </c>
      <c r="AC472" s="18" t="str">
        <f>IF(AND(AA472="RUN",AA473=""),"",IF(AND(AA472="RUN",AA471="RUN"),"RUN",""))</f>
        <v>RUN</v>
      </c>
      <c r="AE472" s="18" t="str">
        <f t="shared" si="154"/>
        <v/>
      </c>
      <c r="AF472" t="str">
        <f>IF(AND(AA471="RUN",AA472=""),"IDLE START","")</f>
        <v/>
      </c>
      <c r="AG472" s="18" t="str">
        <f t="shared" si="155"/>
        <v/>
      </c>
      <c r="AH472" t="str">
        <f t="shared" si="136"/>
        <v/>
      </c>
      <c r="AI472" t="str">
        <f t="shared" si="142"/>
        <v/>
      </c>
      <c r="AJ472" t="str">
        <f t="shared" si="143"/>
        <v>PEDAL</v>
      </c>
      <c r="AK472" t="str">
        <f t="shared" si="144"/>
        <v/>
      </c>
      <c r="AL472" t="str">
        <f t="shared" si="145"/>
        <v/>
      </c>
      <c r="AM472" t="str">
        <f t="shared" si="146"/>
        <v/>
      </c>
      <c r="AN472" t="str">
        <f t="shared" si="147"/>
        <v/>
      </c>
      <c r="AO472" t="str">
        <f t="shared" si="148"/>
        <v/>
      </c>
      <c r="AP472" t="str">
        <f t="shared" si="149"/>
        <v/>
      </c>
      <c r="AQ472" t="str">
        <f t="shared" si="137"/>
        <v>PEDAL</v>
      </c>
    </row>
    <row r="473" spans="1:43" x14ac:dyDescent="0.25">
      <c r="A473">
        <v>10523</v>
      </c>
      <c r="B473" s="1">
        <v>867488060855003</v>
      </c>
      <c r="C473" s="1">
        <v>1719498332</v>
      </c>
      <c r="D473">
        <v>-23.598569999999999</v>
      </c>
      <c r="E473">
        <v>-46.855963000000003</v>
      </c>
      <c r="F473">
        <v>790</v>
      </c>
      <c r="G473">
        <v>94</v>
      </c>
      <c r="H473">
        <v>19</v>
      </c>
      <c r="I473">
        <v>1</v>
      </c>
      <c r="J473">
        <v>1</v>
      </c>
      <c r="K473">
        <v>177100</v>
      </c>
      <c r="L473">
        <v>0</v>
      </c>
      <c r="M473" t="s">
        <v>19</v>
      </c>
      <c r="N473">
        <v>10</v>
      </c>
      <c r="O473">
        <v>0</v>
      </c>
      <c r="P473">
        <v>0</v>
      </c>
      <c r="Q473">
        <v>0</v>
      </c>
      <c r="R473">
        <v>0</v>
      </c>
      <c r="S473" s="4">
        <v>45470.476064814815</v>
      </c>
      <c r="T473" s="6">
        <v>45470.476064814815</v>
      </c>
      <c r="U473">
        <f t="shared" si="150"/>
        <v>7</v>
      </c>
      <c r="V473" s="1">
        <f t="shared" si="151"/>
        <v>30</v>
      </c>
      <c r="W473" s="1" t="str">
        <f t="shared" si="138"/>
        <v>TRUE</v>
      </c>
      <c r="X473" s="14" t="str">
        <f t="shared" si="139"/>
        <v/>
      </c>
      <c r="Y473" s="14" t="str">
        <f t="shared" si="152"/>
        <v/>
      </c>
      <c r="Z473" s="17" t="str">
        <f t="shared" si="153"/>
        <v/>
      </c>
      <c r="AA473" s="18" t="str">
        <f t="shared" si="140"/>
        <v>RUN</v>
      </c>
      <c r="AB473" s="18" t="str">
        <f t="shared" si="141"/>
        <v/>
      </c>
      <c r="AC473" s="18" t="str">
        <f>IF(AND(AA473="RUN",AA474=""),"",IF(AND(AA473="RUN",AA472="RUN"),"RUN",""))</f>
        <v>RUN</v>
      </c>
      <c r="AE473" s="18" t="str">
        <f t="shared" si="154"/>
        <v/>
      </c>
      <c r="AF473" t="str">
        <f>IF(AND(AA472="RUN",AA473=""),"IDLE START","")</f>
        <v/>
      </c>
      <c r="AG473" s="18" t="str">
        <f t="shared" si="155"/>
        <v/>
      </c>
      <c r="AH473" t="str">
        <f t="shared" si="136"/>
        <v/>
      </c>
      <c r="AI473" t="str">
        <f t="shared" si="142"/>
        <v/>
      </c>
      <c r="AJ473" t="str">
        <f t="shared" si="143"/>
        <v>PEDAL</v>
      </c>
      <c r="AK473" t="str">
        <f t="shared" si="144"/>
        <v/>
      </c>
      <c r="AL473" t="str">
        <f t="shared" si="145"/>
        <v/>
      </c>
      <c r="AM473" t="str">
        <f t="shared" si="146"/>
        <v/>
      </c>
      <c r="AN473" t="str">
        <f t="shared" si="147"/>
        <v/>
      </c>
      <c r="AO473" t="str">
        <f t="shared" si="148"/>
        <v/>
      </c>
      <c r="AP473" t="str">
        <f t="shared" si="149"/>
        <v/>
      </c>
      <c r="AQ473" t="str">
        <f t="shared" si="137"/>
        <v>PEDAL</v>
      </c>
    </row>
    <row r="474" spans="1:43" x14ac:dyDescent="0.25">
      <c r="A474">
        <v>10524</v>
      </c>
      <c r="B474" s="1">
        <v>867488060855003</v>
      </c>
      <c r="C474" s="1">
        <v>1719498363</v>
      </c>
      <c r="D474">
        <v>-23.598708999999999</v>
      </c>
      <c r="E474">
        <v>-46.853760000000001</v>
      </c>
      <c r="F474">
        <v>801</v>
      </c>
      <c r="G474">
        <v>93</v>
      </c>
      <c r="H474">
        <v>15.1</v>
      </c>
      <c r="I474">
        <v>1</v>
      </c>
      <c r="J474">
        <v>1</v>
      </c>
      <c r="K474">
        <v>177300</v>
      </c>
      <c r="L474">
        <v>0</v>
      </c>
      <c r="M474" t="s">
        <v>19</v>
      </c>
      <c r="N474">
        <v>10</v>
      </c>
      <c r="O474">
        <v>0</v>
      </c>
      <c r="P474">
        <v>0</v>
      </c>
      <c r="Q474">
        <v>0</v>
      </c>
      <c r="R474">
        <v>0</v>
      </c>
      <c r="S474" s="4">
        <v>45470.476423611108</v>
      </c>
      <c r="T474" s="6">
        <v>45470.476423611108</v>
      </c>
      <c r="U474">
        <f t="shared" si="150"/>
        <v>7</v>
      </c>
      <c r="V474" s="1">
        <f t="shared" si="151"/>
        <v>31</v>
      </c>
      <c r="W474" s="1" t="str">
        <f t="shared" si="138"/>
        <v>TRUE</v>
      </c>
      <c r="X474" s="14" t="str">
        <f t="shared" si="139"/>
        <v/>
      </c>
      <c r="Y474" s="14" t="str">
        <f t="shared" si="152"/>
        <v/>
      </c>
      <c r="Z474" s="17" t="str">
        <f t="shared" si="153"/>
        <v/>
      </c>
      <c r="AA474" s="18" t="str">
        <f t="shared" si="140"/>
        <v>RUN</v>
      </c>
      <c r="AB474" s="18" t="str">
        <f t="shared" si="141"/>
        <v/>
      </c>
      <c r="AC474" s="18" t="str">
        <f>IF(AND(AA474="RUN",AA475=""),"",IF(AND(AA474="RUN",AA473="RUN"),"RUN",""))</f>
        <v>RUN</v>
      </c>
      <c r="AE474" s="18" t="str">
        <f t="shared" si="154"/>
        <v/>
      </c>
      <c r="AF474" t="str">
        <f>IF(AND(AA473="RUN",AA474=""),"IDLE START","")</f>
        <v/>
      </c>
      <c r="AG474" s="18" t="str">
        <f t="shared" si="155"/>
        <v/>
      </c>
      <c r="AH474" t="str">
        <f t="shared" si="136"/>
        <v/>
      </c>
      <c r="AI474" t="str">
        <f t="shared" si="142"/>
        <v/>
      </c>
      <c r="AJ474" t="str">
        <f t="shared" si="143"/>
        <v>PEDAL</v>
      </c>
      <c r="AK474" t="str">
        <f t="shared" si="144"/>
        <v/>
      </c>
      <c r="AL474" t="str">
        <f t="shared" si="145"/>
        <v/>
      </c>
      <c r="AM474" t="str">
        <f t="shared" si="146"/>
        <v/>
      </c>
      <c r="AN474" t="str">
        <f t="shared" si="147"/>
        <v/>
      </c>
      <c r="AO474" t="str">
        <f t="shared" si="148"/>
        <v/>
      </c>
      <c r="AP474" t="str">
        <f t="shared" si="149"/>
        <v/>
      </c>
      <c r="AQ474" t="str">
        <f t="shared" si="137"/>
        <v>PEDAL</v>
      </c>
    </row>
    <row r="475" spans="1:43" x14ac:dyDescent="0.25">
      <c r="A475">
        <v>10525</v>
      </c>
      <c r="B475" s="1">
        <v>867488060855003</v>
      </c>
      <c r="C475" s="1">
        <v>1719498393</v>
      </c>
      <c r="D475">
        <v>-23.598822999999999</v>
      </c>
      <c r="E475">
        <v>-46.851945999999998</v>
      </c>
      <c r="F475">
        <v>810</v>
      </c>
      <c r="G475">
        <v>93</v>
      </c>
      <c r="H475">
        <v>35.1</v>
      </c>
      <c r="I475">
        <v>1</v>
      </c>
      <c r="J475">
        <v>1</v>
      </c>
      <c r="K475">
        <v>177500</v>
      </c>
      <c r="L475">
        <v>0</v>
      </c>
      <c r="M475" t="s">
        <v>19</v>
      </c>
      <c r="N475">
        <v>10</v>
      </c>
      <c r="O475">
        <v>0</v>
      </c>
      <c r="P475">
        <v>0</v>
      </c>
      <c r="Q475">
        <v>0</v>
      </c>
      <c r="R475">
        <v>0</v>
      </c>
      <c r="S475" s="4">
        <v>45470.476770833331</v>
      </c>
      <c r="T475" s="6">
        <v>45470.476770833331</v>
      </c>
      <c r="U475">
        <f t="shared" si="150"/>
        <v>7</v>
      </c>
      <c r="V475" s="1">
        <f t="shared" si="151"/>
        <v>30</v>
      </c>
      <c r="W475" s="1" t="str">
        <f t="shared" si="138"/>
        <v>TRUE</v>
      </c>
      <c r="X475" s="14" t="str">
        <f t="shared" si="139"/>
        <v/>
      </c>
      <c r="Y475" s="14" t="str">
        <f t="shared" si="152"/>
        <v/>
      </c>
      <c r="Z475" s="17" t="str">
        <f t="shared" si="153"/>
        <v/>
      </c>
      <c r="AA475" s="18" t="str">
        <f t="shared" si="140"/>
        <v>RUN</v>
      </c>
      <c r="AB475" s="18" t="str">
        <f t="shared" si="141"/>
        <v/>
      </c>
      <c r="AC475" s="18" t="str">
        <f>IF(AND(AA475="RUN",AA476=""),"",IF(AND(AA475="RUN",AA474="RUN"),"RUN",""))</f>
        <v>RUN</v>
      </c>
      <c r="AE475" s="18" t="str">
        <f t="shared" si="154"/>
        <v/>
      </c>
      <c r="AF475" t="str">
        <f>IF(AND(AA474="RUN",AA475=""),"IDLE START","")</f>
        <v/>
      </c>
      <c r="AG475" s="18" t="str">
        <f t="shared" si="155"/>
        <v/>
      </c>
      <c r="AH475" t="str">
        <f t="shared" si="136"/>
        <v/>
      </c>
      <c r="AI475" t="str">
        <f t="shared" si="142"/>
        <v/>
      </c>
      <c r="AJ475" t="str">
        <f t="shared" si="143"/>
        <v>PEDAL</v>
      </c>
      <c r="AK475" t="str">
        <f t="shared" si="144"/>
        <v/>
      </c>
      <c r="AL475" t="str">
        <f t="shared" si="145"/>
        <v/>
      </c>
      <c r="AM475" t="str">
        <f t="shared" si="146"/>
        <v/>
      </c>
      <c r="AN475" t="str">
        <f t="shared" si="147"/>
        <v/>
      </c>
      <c r="AO475" t="str">
        <f t="shared" si="148"/>
        <v/>
      </c>
      <c r="AP475" t="str">
        <f t="shared" si="149"/>
        <v/>
      </c>
      <c r="AQ475" t="str">
        <f t="shared" si="137"/>
        <v>PEDAL</v>
      </c>
    </row>
    <row r="476" spans="1:43" x14ac:dyDescent="0.25">
      <c r="A476">
        <v>10526</v>
      </c>
      <c r="B476" s="1">
        <v>867488060855003</v>
      </c>
      <c r="C476" s="1">
        <v>1719498422</v>
      </c>
      <c r="D476">
        <v>-23.599062</v>
      </c>
      <c r="E476">
        <v>-46.848827</v>
      </c>
      <c r="F476">
        <v>824</v>
      </c>
      <c r="G476">
        <v>105</v>
      </c>
      <c r="H476">
        <v>42.7</v>
      </c>
      <c r="I476">
        <v>1</v>
      </c>
      <c r="J476">
        <v>1</v>
      </c>
      <c r="K476">
        <v>177800</v>
      </c>
      <c r="L476">
        <v>0</v>
      </c>
      <c r="M476" t="s">
        <v>19</v>
      </c>
      <c r="N476">
        <v>10</v>
      </c>
      <c r="O476">
        <v>0</v>
      </c>
      <c r="P476">
        <v>0</v>
      </c>
      <c r="Q476">
        <v>0</v>
      </c>
      <c r="R476">
        <v>0</v>
      </c>
      <c r="S476" s="4">
        <v>45470.477106481485</v>
      </c>
      <c r="T476" s="6">
        <v>45470.477106481485</v>
      </c>
      <c r="U476">
        <f t="shared" si="150"/>
        <v>7</v>
      </c>
      <c r="V476" s="1">
        <f t="shared" si="151"/>
        <v>29</v>
      </c>
      <c r="W476" s="1" t="str">
        <f t="shared" si="138"/>
        <v>TRUE</v>
      </c>
      <c r="X476" s="14" t="str">
        <f t="shared" si="139"/>
        <v/>
      </c>
      <c r="Y476" s="14" t="str">
        <f t="shared" si="152"/>
        <v/>
      </c>
      <c r="Z476" s="17" t="str">
        <f t="shared" si="153"/>
        <v/>
      </c>
      <c r="AA476" s="18" t="str">
        <f t="shared" si="140"/>
        <v>RUN</v>
      </c>
      <c r="AB476" s="18" t="str">
        <f t="shared" si="141"/>
        <v/>
      </c>
      <c r="AC476" s="18" t="str">
        <f>IF(AND(AA476="RUN",AA477=""),"",IF(AND(AA476="RUN",AA475="RUN"),"RUN",""))</f>
        <v>RUN</v>
      </c>
      <c r="AE476" s="18" t="str">
        <f t="shared" si="154"/>
        <v/>
      </c>
      <c r="AF476" t="str">
        <f>IF(AND(AA475="RUN",AA476=""),"IDLE START","")</f>
        <v/>
      </c>
      <c r="AG476" s="18" t="str">
        <f t="shared" si="155"/>
        <v/>
      </c>
      <c r="AH476" t="str">
        <f t="shared" si="136"/>
        <v/>
      </c>
      <c r="AI476" t="str">
        <f t="shared" si="142"/>
        <v/>
      </c>
      <c r="AJ476" t="str">
        <f t="shared" si="143"/>
        <v>PEDAL</v>
      </c>
      <c r="AK476" t="str">
        <f t="shared" si="144"/>
        <v/>
      </c>
      <c r="AL476" t="str">
        <f t="shared" si="145"/>
        <v/>
      </c>
      <c r="AM476" t="str">
        <f t="shared" si="146"/>
        <v/>
      </c>
      <c r="AN476" t="str">
        <f t="shared" si="147"/>
        <v/>
      </c>
      <c r="AO476" t="str">
        <f t="shared" si="148"/>
        <v/>
      </c>
      <c r="AP476" t="str">
        <f t="shared" si="149"/>
        <v/>
      </c>
      <c r="AQ476" t="str">
        <f t="shared" si="137"/>
        <v>PEDAL</v>
      </c>
    </row>
    <row r="477" spans="1:43" x14ac:dyDescent="0.25">
      <c r="A477">
        <v>10527</v>
      </c>
      <c r="B477" s="1">
        <v>867488060855003</v>
      </c>
      <c r="C477" s="1">
        <v>1719498452</v>
      </c>
      <c r="D477">
        <v>-23.599447999999999</v>
      </c>
      <c r="E477">
        <v>-46.844956000000003</v>
      </c>
      <c r="F477">
        <v>819</v>
      </c>
      <c r="G477">
        <v>53</v>
      </c>
      <c r="H477">
        <v>58.5</v>
      </c>
      <c r="I477">
        <v>1</v>
      </c>
      <c r="J477">
        <v>1</v>
      </c>
      <c r="K477">
        <v>178200</v>
      </c>
      <c r="L477">
        <v>0</v>
      </c>
      <c r="M477" t="s">
        <v>19</v>
      </c>
      <c r="N477">
        <v>10</v>
      </c>
      <c r="O477">
        <v>0</v>
      </c>
      <c r="P477">
        <v>0</v>
      </c>
      <c r="Q477">
        <v>0</v>
      </c>
      <c r="R477">
        <v>0</v>
      </c>
      <c r="S477" s="4">
        <v>45470.477453703701</v>
      </c>
      <c r="T477" s="6">
        <v>45470.477453703701</v>
      </c>
      <c r="U477">
        <f t="shared" si="150"/>
        <v>7</v>
      </c>
      <c r="V477" s="1">
        <f t="shared" si="151"/>
        <v>30</v>
      </c>
      <c r="W477" s="1" t="str">
        <f t="shared" si="138"/>
        <v>TRUE</v>
      </c>
      <c r="X477" s="14" t="str">
        <f t="shared" si="139"/>
        <v/>
      </c>
      <c r="Y477" s="14" t="str">
        <f t="shared" si="152"/>
        <v/>
      </c>
      <c r="Z477" s="17" t="str">
        <f t="shared" si="153"/>
        <v/>
      </c>
      <c r="AA477" s="18" t="str">
        <f t="shared" si="140"/>
        <v>RUN</v>
      </c>
      <c r="AB477" s="18" t="str">
        <f t="shared" si="141"/>
        <v/>
      </c>
      <c r="AC477" s="18" t="str">
        <f>IF(AND(AA477="RUN",AA478=""),"",IF(AND(AA477="RUN",AA476="RUN"),"RUN",""))</f>
        <v>RUN</v>
      </c>
      <c r="AE477" s="18" t="str">
        <f t="shared" si="154"/>
        <v/>
      </c>
      <c r="AF477" t="str">
        <f>IF(AND(AA476="RUN",AA477=""),"IDLE START","")</f>
        <v/>
      </c>
      <c r="AG477" s="18" t="str">
        <f t="shared" si="155"/>
        <v/>
      </c>
      <c r="AH477" t="str">
        <f t="shared" si="136"/>
        <v/>
      </c>
      <c r="AI477" t="str">
        <f t="shared" si="142"/>
        <v/>
      </c>
      <c r="AJ477" t="str">
        <f t="shared" si="143"/>
        <v>PEDAL</v>
      </c>
      <c r="AK477" t="str">
        <f t="shared" si="144"/>
        <v/>
      </c>
      <c r="AL477" t="str">
        <f t="shared" si="145"/>
        <v/>
      </c>
      <c r="AM477" t="str">
        <f t="shared" si="146"/>
        <v/>
      </c>
      <c r="AN477" t="str">
        <f t="shared" si="147"/>
        <v/>
      </c>
      <c r="AO477" t="str">
        <f t="shared" si="148"/>
        <v/>
      </c>
      <c r="AP477" t="str">
        <f t="shared" si="149"/>
        <v/>
      </c>
      <c r="AQ477" t="str">
        <f t="shared" si="137"/>
        <v>PEDAL</v>
      </c>
    </row>
    <row r="478" spans="1:43" x14ac:dyDescent="0.25">
      <c r="A478">
        <v>10528</v>
      </c>
      <c r="B478" s="1">
        <v>867488060855003</v>
      </c>
      <c r="C478" s="1">
        <v>1719498482</v>
      </c>
      <c r="D478">
        <v>-23.596026999999999</v>
      </c>
      <c r="E478">
        <v>-46.840294999999998</v>
      </c>
      <c r="F478">
        <v>791</v>
      </c>
      <c r="G478">
        <v>31</v>
      </c>
      <c r="H478">
        <v>81.400000000000006</v>
      </c>
      <c r="I478">
        <v>1</v>
      </c>
      <c r="J478">
        <v>1</v>
      </c>
      <c r="K478">
        <v>178900</v>
      </c>
      <c r="L478">
        <v>0</v>
      </c>
      <c r="M478" t="s">
        <v>19</v>
      </c>
      <c r="N478">
        <v>10</v>
      </c>
      <c r="O478">
        <v>0</v>
      </c>
      <c r="P478">
        <v>0</v>
      </c>
      <c r="Q478">
        <v>0</v>
      </c>
      <c r="R478">
        <v>0</v>
      </c>
      <c r="S478" s="4">
        <v>45470.477800925924</v>
      </c>
      <c r="T478" s="6">
        <v>45470.477800925924</v>
      </c>
      <c r="U478">
        <f t="shared" si="150"/>
        <v>7</v>
      </c>
      <c r="V478" s="1">
        <f t="shared" si="151"/>
        <v>30</v>
      </c>
      <c r="W478" s="1" t="str">
        <f t="shared" si="138"/>
        <v>TRUE</v>
      </c>
      <c r="X478" s="14" t="str">
        <f t="shared" si="139"/>
        <v/>
      </c>
      <c r="Y478" s="14" t="str">
        <f t="shared" si="152"/>
        <v/>
      </c>
      <c r="Z478" s="17" t="str">
        <f t="shared" si="153"/>
        <v/>
      </c>
      <c r="AA478" s="18" t="str">
        <f t="shared" si="140"/>
        <v>RUN</v>
      </c>
      <c r="AB478" s="18" t="str">
        <f t="shared" si="141"/>
        <v/>
      </c>
      <c r="AC478" s="18" t="str">
        <f>IF(AND(AA478="RUN",AA479=""),"",IF(AND(AA478="RUN",AA477="RUN"),"RUN",""))</f>
        <v>RUN</v>
      </c>
      <c r="AE478" s="18" t="str">
        <f t="shared" si="154"/>
        <v/>
      </c>
      <c r="AF478" t="str">
        <f>IF(AND(AA477="RUN",AA478=""),"IDLE START","")</f>
        <v/>
      </c>
      <c r="AG478" s="18" t="str">
        <f t="shared" si="155"/>
        <v/>
      </c>
      <c r="AH478" t="str">
        <f t="shared" si="136"/>
        <v/>
      </c>
      <c r="AI478" t="str">
        <f t="shared" si="142"/>
        <v/>
      </c>
      <c r="AJ478" t="str">
        <f t="shared" si="143"/>
        <v>PEDAL</v>
      </c>
      <c r="AK478" t="str">
        <f t="shared" si="144"/>
        <v/>
      </c>
      <c r="AL478" t="str">
        <f t="shared" si="145"/>
        <v/>
      </c>
      <c r="AM478" t="str">
        <f t="shared" si="146"/>
        <v/>
      </c>
      <c r="AN478" t="str">
        <f t="shared" si="147"/>
        <v/>
      </c>
      <c r="AO478" t="str">
        <f t="shared" si="148"/>
        <v/>
      </c>
      <c r="AP478" t="str">
        <f t="shared" si="149"/>
        <v/>
      </c>
      <c r="AQ478" t="str">
        <f t="shared" si="137"/>
        <v>PEDAL</v>
      </c>
    </row>
    <row r="479" spans="1:43" x14ac:dyDescent="0.25">
      <c r="A479">
        <v>10529</v>
      </c>
      <c r="B479" s="1">
        <v>867488060855003</v>
      </c>
      <c r="C479" s="1">
        <v>1719498512</v>
      </c>
      <c r="D479">
        <v>-23.592421000000002</v>
      </c>
      <c r="E479">
        <v>-46.835169999999998</v>
      </c>
      <c r="F479">
        <v>790</v>
      </c>
      <c r="G479">
        <v>62</v>
      </c>
      <c r="H479">
        <v>77.3</v>
      </c>
      <c r="I479">
        <v>1</v>
      </c>
      <c r="J479">
        <v>1</v>
      </c>
      <c r="K479">
        <v>179500</v>
      </c>
      <c r="L479">
        <v>0</v>
      </c>
      <c r="M479" t="s">
        <v>19</v>
      </c>
      <c r="N479">
        <v>10</v>
      </c>
      <c r="O479">
        <v>0</v>
      </c>
      <c r="P479">
        <v>0</v>
      </c>
      <c r="Q479">
        <v>0</v>
      </c>
      <c r="R479">
        <v>0</v>
      </c>
      <c r="S479" s="4">
        <v>45470.478148148148</v>
      </c>
      <c r="T479" s="6">
        <v>45470.478148148148</v>
      </c>
      <c r="U479">
        <f t="shared" si="150"/>
        <v>7</v>
      </c>
      <c r="V479" s="1">
        <f t="shared" si="151"/>
        <v>30</v>
      </c>
      <c r="W479" s="1" t="str">
        <f t="shared" si="138"/>
        <v>TRUE</v>
      </c>
      <c r="X479" s="14" t="str">
        <f t="shared" si="139"/>
        <v/>
      </c>
      <c r="Y479" s="14" t="str">
        <f t="shared" si="152"/>
        <v/>
      </c>
      <c r="Z479" s="17" t="str">
        <f t="shared" si="153"/>
        <v/>
      </c>
      <c r="AA479" s="18" t="str">
        <f t="shared" si="140"/>
        <v>RUN</v>
      </c>
      <c r="AB479" s="18" t="str">
        <f t="shared" si="141"/>
        <v/>
      </c>
      <c r="AC479" s="18" t="str">
        <f>IF(AND(AA479="RUN",AA480=""),"",IF(AND(AA479="RUN",AA478="RUN"),"RUN",""))</f>
        <v>RUN</v>
      </c>
      <c r="AE479" s="18" t="str">
        <f t="shared" si="154"/>
        <v/>
      </c>
      <c r="AF479" t="str">
        <f>IF(AND(AA478="RUN",AA479=""),"IDLE START","")</f>
        <v/>
      </c>
      <c r="AG479" s="18" t="str">
        <f t="shared" si="155"/>
        <v/>
      </c>
      <c r="AH479" t="str">
        <f t="shared" si="136"/>
        <v/>
      </c>
      <c r="AI479" t="str">
        <f t="shared" si="142"/>
        <v/>
      </c>
      <c r="AJ479" t="str">
        <f t="shared" si="143"/>
        <v>PEDAL</v>
      </c>
      <c r="AK479" t="str">
        <f t="shared" si="144"/>
        <v/>
      </c>
      <c r="AL479" t="str">
        <f t="shared" si="145"/>
        <v/>
      </c>
      <c r="AM479" t="str">
        <f t="shared" si="146"/>
        <v/>
      </c>
      <c r="AN479" t="str">
        <f t="shared" si="147"/>
        <v/>
      </c>
      <c r="AO479" t="str">
        <f t="shared" si="148"/>
        <v/>
      </c>
      <c r="AP479" t="str">
        <f t="shared" si="149"/>
        <v/>
      </c>
      <c r="AQ479" t="str">
        <f t="shared" si="137"/>
        <v>PEDAL</v>
      </c>
    </row>
    <row r="480" spans="1:43" x14ac:dyDescent="0.25">
      <c r="A480">
        <v>10530</v>
      </c>
      <c r="B480" s="1">
        <v>867488060855003</v>
      </c>
      <c r="C480" s="1">
        <v>1719498542</v>
      </c>
      <c r="D480">
        <v>-23.589662000000001</v>
      </c>
      <c r="E480">
        <v>-46.830537</v>
      </c>
      <c r="F480">
        <v>818</v>
      </c>
      <c r="G480">
        <v>69</v>
      </c>
      <c r="H480">
        <v>60.2</v>
      </c>
      <c r="I480">
        <v>1</v>
      </c>
      <c r="J480">
        <v>1</v>
      </c>
      <c r="K480">
        <v>180100</v>
      </c>
      <c r="L480">
        <v>0</v>
      </c>
      <c r="M480" t="s">
        <v>19</v>
      </c>
      <c r="N480">
        <v>10</v>
      </c>
      <c r="O480">
        <v>0</v>
      </c>
      <c r="P480">
        <v>0</v>
      </c>
      <c r="Q480">
        <v>0</v>
      </c>
      <c r="R480">
        <v>0</v>
      </c>
      <c r="S480" s="4">
        <v>45470.478495370371</v>
      </c>
      <c r="T480" s="6">
        <v>45470.478495370371</v>
      </c>
      <c r="U480">
        <f t="shared" si="150"/>
        <v>7</v>
      </c>
      <c r="V480" s="1">
        <f t="shared" si="151"/>
        <v>30</v>
      </c>
      <c r="W480" s="1" t="str">
        <f t="shared" si="138"/>
        <v>TRUE</v>
      </c>
      <c r="X480" s="14" t="str">
        <f t="shared" si="139"/>
        <v/>
      </c>
      <c r="Y480" s="14" t="str">
        <f t="shared" si="152"/>
        <v/>
      </c>
      <c r="Z480" s="17" t="str">
        <f t="shared" si="153"/>
        <v/>
      </c>
      <c r="AA480" s="18" t="str">
        <f t="shared" si="140"/>
        <v>RUN</v>
      </c>
      <c r="AB480" s="18" t="str">
        <f t="shared" si="141"/>
        <v/>
      </c>
      <c r="AC480" s="18" t="str">
        <f>IF(AND(AA480="RUN",AA481=""),"",IF(AND(AA480="RUN",AA479="RUN"),"RUN",""))</f>
        <v>RUN</v>
      </c>
      <c r="AE480" s="18" t="str">
        <f t="shared" si="154"/>
        <v/>
      </c>
      <c r="AF480" t="str">
        <f>IF(AND(AA479="RUN",AA480=""),"IDLE START","")</f>
        <v/>
      </c>
      <c r="AG480" s="18" t="str">
        <f t="shared" si="155"/>
        <v/>
      </c>
      <c r="AH480" t="str">
        <f t="shared" si="136"/>
        <v/>
      </c>
      <c r="AI480" t="str">
        <f t="shared" si="142"/>
        <v/>
      </c>
      <c r="AJ480" t="str">
        <f t="shared" si="143"/>
        <v>PEDAL</v>
      </c>
      <c r="AK480" t="str">
        <f t="shared" si="144"/>
        <v/>
      </c>
      <c r="AL480" t="str">
        <f t="shared" si="145"/>
        <v/>
      </c>
      <c r="AM480" t="str">
        <f t="shared" si="146"/>
        <v/>
      </c>
      <c r="AN480" t="str">
        <f t="shared" si="147"/>
        <v/>
      </c>
      <c r="AO480" t="str">
        <f t="shared" si="148"/>
        <v/>
      </c>
      <c r="AP480" t="str">
        <f t="shared" si="149"/>
        <v/>
      </c>
      <c r="AQ480" t="str">
        <f t="shared" si="137"/>
        <v>PEDAL</v>
      </c>
    </row>
    <row r="481" spans="1:43" x14ac:dyDescent="0.25">
      <c r="A481">
        <v>10531</v>
      </c>
      <c r="B481" s="1">
        <v>867488060855003</v>
      </c>
      <c r="C481" s="1">
        <v>1719498572</v>
      </c>
      <c r="D481">
        <v>-23.590805</v>
      </c>
      <c r="E481">
        <v>-46.825569999999999</v>
      </c>
      <c r="F481">
        <v>802</v>
      </c>
      <c r="G481">
        <v>83</v>
      </c>
      <c r="H481">
        <v>66.8</v>
      </c>
      <c r="I481">
        <v>1</v>
      </c>
      <c r="J481">
        <v>1</v>
      </c>
      <c r="K481">
        <v>180600</v>
      </c>
      <c r="L481">
        <v>0</v>
      </c>
      <c r="M481" t="s">
        <v>19</v>
      </c>
      <c r="N481">
        <v>10</v>
      </c>
      <c r="O481">
        <v>0</v>
      </c>
      <c r="P481">
        <v>0</v>
      </c>
      <c r="Q481">
        <v>0</v>
      </c>
      <c r="R481">
        <v>0</v>
      </c>
      <c r="S481" s="4">
        <v>45470.478842592594</v>
      </c>
      <c r="T481" s="6">
        <v>45470.478842592594</v>
      </c>
      <c r="U481">
        <f t="shared" si="150"/>
        <v>7</v>
      </c>
      <c r="V481" s="1">
        <f t="shared" si="151"/>
        <v>30</v>
      </c>
      <c r="W481" s="1" t="str">
        <f t="shared" si="138"/>
        <v>TRUE</v>
      </c>
      <c r="X481" s="14" t="str">
        <f t="shared" si="139"/>
        <v/>
      </c>
      <c r="Y481" s="14" t="str">
        <f t="shared" si="152"/>
        <v/>
      </c>
      <c r="Z481" s="17" t="str">
        <f t="shared" si="153"/>
        <v/>
      </c>
      <c r="AA481" s="18" t="str">
        <f t="shared" si="140"/>
        <v>RUN</v>
      </c>
      <c r="AB481" s="18" t="str">
        <f t="shared" si="141"/>
        <v/>
      </c>
      <c r="AC481" s="18" t="str">
        <f>IF(AND(AA481="RUN",AA482=""),"",IF(AND(AA481="RUN",AA480="RUN"),"RUN",""))</f>
        <v>RUN</v>
      </c>
      <c r="AE481" s="18" t="str">
        <f t="shared" si="154"/>
        <v/>
      </c>
      <c r="AF481" t="str">
        <f>IF(AND(AA480="RUN",AA481=""),"IDLE START","")</f>
        <v/>
      </c>
      <c r="AG481" s="18" t="str">
        <f t="shared" si="155"/>
        <v/>
      </c>
      <c r="AH481" t="str">
        <f t="shared" si="136"/>
        <v/>
      </c>
      <c r="AI481" t="str">
        <f t="shared" si="142"/>
        <v/>
      </c>
      <c r="AJ481" t="str">
        <f t="shared" si="143"/>
        <v>PEDAL</v>
      </c>
      <c r="AK481" t="str">
        <f t="shared" si="144"/>
        <v/>
      </c>
      <c r="AL481" t="str">
        <f t="shared" si="145"/>
        <v/>
      </c>
      <c r="AM481" t="str">
        <f t="shared" si="146"/>
        <v/>
      </c>
      <c r="AN481" t="str">
        <f t="shared" si="147"/>
        <v/>
      </c>
      <c r="AO481" t="str">
        <f t="shared" si="148"/>
        <v/>
      </c>
      <c r="AP481" t="str">
        <f t="shared" si="149"/>
        <v/>
      </c>
      <c r="AQ481" t="str">
        <f t="shared" si="137"/>
        <v>PEDAL</v>
      </c>
    </row>
    <row r="482" spans="1:43" x14ac:dyDescent="0.25">
      <c r="A482">
        <v>10532</v>
      </c>
      <c r="B482" s="1">
        <v>867488060855003</v>
      </c>
      <c r="C482" s="1">
        <v>1719498603</v>
      </c>
      <c r="D482">
        <v>-23.591235000000001</v>
      </c>
      <c r="E482">
        <v>-46.818987</v>
      </c>
      <c r="F482">
        <v>773</v>
      </c>
      <c r="G482">
        <v>68</v>
      </c>
      <c r="H482">
        <v>83.9</v>
      </c>
      <c r="I482">
        <v>1</v>
      </c>
      <c r="J482">
        <v>1</v>
      </c>
      <c r="K482">
        <v>181400</v>
      </c>
      <c r="L482">
        <v>0</v>
      </c>
      <c r="M482" t="s">
        <v>19</v>
      </c>
      <c r="N482">
        <v>10</v>
      </c>
      <c r="O482">
        <v>0</v>
      </c>
      <c r="P482">
        <v>0</v>
      </c>
      <c r="Q482">
        <v>0</v>
      </c>
      <c r="R482">
        <v>0</v>
      </c>
      <c r="S482" s="4">
        <v>45470.479201388887</v>
      </c>
      <c r="T482" s="6">
        <v>45470.479201388887</v>
      </c>
      <c r="U482">
        <f t="shared" si="150"/>
        <v>7</v>
      </c>
      <c r="V482" s="1">
        <f t="shared" si="151"/>
        <v>31</v>
      </c>
      <c r="W482" s="1" t="str">
        <f t="shared" si="138"/>
        <v>TRUE</v>
      </c>
      <c r="X482" s="14" t="str">
        <f t="shared" si="139"/>
        <v/>
      </c>
      <c r="Y482" s="14" t="str">
        <f t="shared" si="152"/>
        <v/>
      </c>
      <c r="Z482" s="17" t="str">
        <f t="shared" si="153"/>
        <v/>
      </c>
      <c r="AA482" s="18" t="str">
        <f t="shared" si="140"/>
        <v>RUN</v>
      </c>
      <c r="AB482" s="18" t="str">
        <f t="shared" si="141"/>
        <v/>
      </c>
      <c r="AC482" s="18" t="str">
        <f>IF(AND(AA482="RUN",AA483=""),"",IF(AND(AA482="RUN",AA481="RUN"),"RUN",""))</f>
        <v>RUN</v>
      </c>
      <c r="AE482" s="18" t="str">
        <f t="shared" si="154"/>
        <v/>
      </c>
      <c r="AF482" t="str">
        <f>IF(AND(AA481="RUN",AA482=""),"IDLE START","")</f>
        <v/>
      </c>
      <c r="AG482" s="18" t="str">
        <f t="shared" si="155"/>
        <v/>
      </c>
      <c r="AH482" t="str">
        <f t="shared" si="136"/>
        <v/>
      </c>
      <c r="AI482" t="str">
        <f t="shared" si="142"/>
        <v/>
      </c>
      <c r="AJ482" t="str">
        <f t="shared" si="143"/>
        <v>PEDAL</v>
      </c>
      <c r="AK482" t="str">
        <f t="shared" si="144"/>
        <v/>
      </c>
      <c r="AL482" t="str">
        <f t="shared" si="145"/>
        <v/>
      </c>
      <c r="AM482" t="str">
        <f t="shared" si="146"/>
        <v/>
      </c>
      <c r="AN482" t="str">
        <f t="shared" si="147"/>
        <v/>
      </c>
      <c r="AO482" t="str">
        <f t="shared" si="148"/>
        <v/>
      </c>
      <c r="AP482" t="str">
        <f t="shared" si="149"/>
        <v/>
      </c>
      <c r="AQ482" t="str">
        <f t="shared" si="137"/>
        <v>PEDAL</v>
      </c>
    </row>
    <row r="483" spans="1:43" x14ac:dyDescent="0.25">
      <c r="A483">
        <v>10533</v>
      </c>
      <c r="B483" s="1">
        <v>867488060855003</v>
      </c>
      <c r="C483" s="1">
        <v>1719498633</v>
      </c>
      <c r="D483">
        <v>-23.590498</v>
      </c>
      <c r="E483">
        <v>-46.813536999999997</v>
      </c>
      <c r="F483">
        <v>769</v>
      </c>
      <c r="G483">
        <v>128</v>
      </c>
      <c r="H483">
        <v>90.8</v>
      </c>
      <c r="I483">
        <v>1</v>
      </c>
      <c r="J483">
        <v>1</v>
      </c>
      <c r="K483">
        <v>182000</v>
      </c>
      <c r="L483">
        <v>0</v>
      </c>
      <c r="M483" t="s">
        <v>19</v>
      </c>
      <c r="N483">
        <v>10</v>
      </c>
      <c r="O483">
        <v>0</v>
      </c>
      <c r="P483">
        <v>0</v>
      </c>
      <c r="Q483">
        <v>0</v>
      </c>
      <c r="R483">
        <v>0</v>
      </c>
      <c r="S483" s="4">
        <v>45470.479548611111</v>
      </c>
      <c r="T483" s="6">
        <v>45470.479548611111</v>
      </c>
      <c r="U483">
        <f t="shared" si="150"/>
        <v>7</v>
      </c>
      <c r="V483" s="1">
        <f t="shared" si="151"/>
        <v>30</v>
      </c>
      <c r="W483" s="1" t="str">
        <f t="shared" si="138"/>
        <v>TRUE</v>
      </c>
      <c r="X483" s="14" t="str">
        <f t="shared" si="139"/>
        <v/>
      </c>
      <c r="Y483" s="14" t="str">
        <f t="shared" si="152"/>
        <v/>
      </c>
      <c r="Z483" s="17" t="str">
        <f t="shared" si="153"/>
        <v/>
      </c>
      <c r="AA483" s="18" t="str">
        <f t="shared" si="140"/>
        <v>RUN</v>
      </c>
      <c r="AB483" s="18" t="str">
        <f t="shared" si="141"/>
        <v/>
      </c>
      <c r="AC483" s="18" t="str">
        <f>IF(AND(AA483="RUN",AA484=""),"",IF(AND(AA483="RUN",AA482="RUN"),"RUN",""))</f>
        <v>RUN</v>
      </c>
      <c r="AE483" s="18" t="str">
        <f t="shared" si="154"/>
        <v/>
      </c>
      <c r="AF483" t="str">
        <f>IF(AND(AA482="RUN",AA483=""),"IDLE START","")</f>
        <v/>
      </c>
      <c r="AG483" s="18" t="str">
        <f t="shared" si="155"/>
        <v/>
      </c>
      <c r="AH483" t="str">
        <f t="shared" si="136"/>
        <v/>
      </c>
      <c r="AI483" t="str">
        <f t="shared" si="142"/>
        <v/>
      </c>
      <c r="AJ483" t="str">
        <f t="shared" si="143"/>
        <v>PEDAL</v>
      </c>
      <c r="AK483" t="str">
        <f t="shared" si="144"/>
        <v/>
      </c>
      <c r="AL483" t="str">
        <f t="shared" si="145"/>
        <v/>
      </c>
      <c r="AM483" t="str">
        <f t="shared" si="146"/>
        <v/>
      </c>
      <c r="AN483" t="str">
        <f t="shared" si="147"/>
        <v/>
      </c>
      <c r="AO483" t="str">
        <f t="shared" si="148"/>
        <v/>
      </c>
      <c r="AP483" t="str">
        <f t="shared" si="149"/>
        <v/>
      </c>
      <c r="AQ483" t="str">
        <f t="shared" si="137"/>
        <v>PEDAL</v>
      </c>
    </row>
    <row r="484" spans="1:43" x14ac:dyDescent="0.25">
      <c r="A484">
        <v>10534</v>
      </c>
      <c r="B484" s="1">
        <v>867488060855003</v>
      </c>
      <c r="C484" s="1">
        <v>1719498662</v>
      </c>
      <c r="D484">
        <v>-23.592811000000001</v>
      </c>
      <c r="E484">
        <v>-46.807597999999999</v>
      </c>
      <c r="F484">
        <v>802</v>
      </c>
      <c r="G484">
        <v>97</v>
      </c>
      <c r="H484">
        <v>83.1</v>
      </c>
      <c r="I484">
        <v>1</v>
      </c>
      <c r="J484">
        <v>1</v>
      </c>
      <c r="K484">
        <v>182700</v>
      </c>
      <c r="L484">
        <v>0</v>
      </c>
      <c r="M484" t="s">
        <v>19</v>
      </c>
      <c r="N484">
        <v>10</v>
      </c>
      <c r="O484">
        <v>0</v>
      </c>
      <c r="P484">
        <v>0</v>
      </c>
      <c r="Q484">
        <v>0</v>
      </c>
      <c r="R484">
        <v>0</v>
      </c>
      <c r="S484" s="4">
        <v>45470.479884259257</v>
      </c>
      <c r="T484" s="6">
        <v>45470.479884259257</v>
      </c>
      <c r="U484">
        <f t="shared" si="150"/>
        <v>7</v>
      </c>
      <c r="V484" s="1">
        <f t="shared" si="151"/>
        <v>29</v>
      </c>
      <c r="W484" s="1" t="str">
        <f t="shared" si="138"/>
        <v>TRUE</v>
      </c>
      <c r="X484" s="14" t="str">
        <f t="shared" si="139"/>
        <v/>
      </c>
      <c r="Y484" s="14" t="str">
        <f t="shared" si="152"/>
        <v/>
      </c>
      <c r="Z484" s="17" t="str">
        <f t="shared" si="153"/>
        <v/>
      </c>
      <c r="AA484" s="18" t="str">
        <f t="shared" si="140"/>
        <v>RUN</v>
      </c>
      <c r="AB484" s="18" t="str">
        <f t="shared" si="141"/>
        <v/>
      </c>
      <c r="AC484" s="18" t="str">
        <f>IF(AND(AA484="RUN",AA485=""),"",IF(AND(AA484="RUN",AA483="RUN"),"RUN",""))</f>
        <v>RUN</v>
      </c>
      <c r="AE484" s="18" t="str">
        <f t="shared" si="154"/>
        <v/>
      </c>
      <c r="AF484" t="str">
        <f>IF(AND(AA483="RUN",AA484=""),"IDLE START","")</f>
        <v/>
      </c>
      <c r="AG484" s="18" t="str">
        <f t="shared" si="155"/>
        <v/>
      </c>
      <c r="AH484" t="str">
        <f t="shared" si="136"/>
        <v/>
      </c>
      <c r="AI484" t="str">
        <f t="shared" si="142"/>
        <v/>
      </c>
      <c r="AJ484" t="str">
        <f t="shared" si="143"/>
        <v>PEDAL</v>
      </c>
      <c r="AK484" t="str">
        <f t="shared" si="144"/>
        <v/>
      </c>
      <c r="AL484" t="str">
        <f t="shared" si="145"/>
        <v/>
      </c>
      <c r="AM484" t="str">
        <f t="shared" si="146"/>
        <v/>
      </c>
      <c r="AN484" t="str">
        <f t="shared" si="147"/>
        <v/>
      </c>
      <c r="AO484" t="str">
        <f t="shared" si="148"/>
        <v/>
      </c>
      <c r="AP484" t="str">
        <f t="shared" si="149"/>
        <v/>
      </c>
      <c r="AQ484" t="str">
        <f t="shared" si="137"/>
        <v>PEDAL</v>
      </c>
    </row>
    <row r="485" spans="1:43" x14ac:dyDescent="0.25">
      <c r="A485">
        <v>10535</v>
      </c>
      <c r="B485" s="1">
        <v>867488060855003</v>
      </c>
      <c r="C485" s="1">
        <v>1719498692</v>
      </c>
      <c r="D485">
        <v>-23.592835000000001</v>
      </c>
      <c r="E485">
        <v>-46.802014</v>
      </c>
      <c r="F485">
        <v>784</v>
      </c>
      <c r="G485">
        <v>73</v>
      </c>
      <c r="H485">
        <v>40.5</v>
      </c>
      <c r="I485">
        <v>1</v>
      </c>
      <c r="J485">
        <v>1</v>
      </c>
      <c r="K485">
        <v>183300</v>
      </c>
      <c r="L485">
        <v>0</v>
      </c>
      <c r="M485" t="s">
        <v>19</v>
      </c>
      <c r="N485">
        <v>10</v>
      </c>
      <c r="O485">
        <v>0</v>
      </c>
      <c r="P485">
        <v>0</v>
      </c>
      <c r="Q485">
        <v>0</v>
      </c>
      <c r="R485">
        <v>0</v>
      </c>
      <c r="S485" s="4">
        <v>45470.480231481481</v>
      </c>
      <c r="T485" s="6">
        <v>45470.480231481481</v>
      </c>
      <c r="U485">
        <f t="shared" si="150"/>
        <v>7</v>
      </c>
      <c r="V485" s="1">
        <f t="shared" si="151"/>
        <v>30</v>
      </c>
      <c r="W485" s="1" t="str">
        <f t="shared" si="138"/>
        <v>TRUE</v>
      </c>
      <c r="X485" s="14" t="str">
        <f t="shared" si="139"/>
        <v/>
      </c>
      <c r="Y485" s="14" t="str">
        <f t="shared" si="152"/>
        <v/>
      </c>
      <c r="Z485" s="17" t="str">
        <f t="shared" si="153"/>
        <v/>
      </c>
      <c r="AA485" s="18" t="str">
        <f t="shared" si="140"/>
        <v>RUN</v>
      </c>
      <c r="AB485" s="18" t="str">
        <f t="shared" si="141"/>
        <v/>
      </c>
      <c r="AC485" s="18" t="str">
        <f>IF(AND(AA485="RUN",AA486=""),"",IF(AND(AA485="RUN",AA484="RUN"),"RUN",""))</f>
        <v>RUN</v>
      </c>
      <c r="AE485" s="18" t="str">
        <f t="shared" si="154"/>
        <v/>
      </c>
      <c r="AF485" t="str">
        <f>IF(AND(AA484="RUN",AA485=""),"IDLE START","")</f>
        <v/>
      </c>
      <c r="AG485" s="18" t="str">
        <f t="shared" si="155"/>
        <v/>
      </c>
      <c r="AH485" t="str">
        <f t="shared" si="136"/>
        <v/>
      </c>
      <c r="AI485" t="str">
        <f t="shared" si="142"/>
        <v/>
      </c>
      <c r="AJ485" t="str">
        <f t="shared" si="143"/>
        <v>PEDAL</v>
      </c>
      <c r="AK485" t="str">
        <f t="shared" si="144"/>
        <v/>
      </c>
      <c r="AL485" t="str">
        <f t="shared" si="145"/>
        <v/>
      </c>
      <c r="AM485" t="str">
        <f t="shared" si="146"/>
        <v/>
      </c>
      <c r="AN485" t="str">
        <f t="shared" si="147"/>
        <v/>
      </c>
      <c r="AO485" t="str">
        <f t="shared" si="148"/>
        <v/>
      </c>
      <c r="AP485" t="str">
        <f t="shared" si="149"/>
        <v/>
      </c>
      <c r="AQ485" t="str">
        <f t="shared" si="137"/>
        <v>PEDAL</v>
      </c>
    </row>
    <row r="486" spans="1:43" x14ac:dyDescent="0.25">
      <c r="A486">
        <v>10536</v>
      </c>
      <c r="B486" s="1">
        <v>867488060855003</v>
      </c>
      <c r="C486" s="1">
        <v>1719498722</v>
      </c>
      <c r="D486">
        <v>-23.593036000000001</v>
      </c>
      <c r="E486">
        <v>-46.799669999999999</v>
      </c>
      <c r="F486">
        <v>772</v>
      </c>
      <c r="G486">
        <v>80</v>
      </c>
      <c r="H486">
        <v>25.1</v>
      </c>
      <c r="I486">
        <v>1</v>
      </c>
      <c r="J486">
        <v>1</v>
      </c>
      <c r="K486">
        <v>183500</v>
      </c>
      <c r="L486">
        <v>0</v>
      </c>
      <c r="M486" t="s">
        <v>19</v>
      </c>
      <c r="N486">
        <v>10</v>
      </c>
      <c r="O486">
        <v>0</v>
      </c>
      <c r="P486">
        <v>0</v>
      </c>
      <c r="Q486">
        <v>0</v>
      </c>
      <c r="R486">
        <v>0</v>
      </c>
      <c r="S486" s="4">
        <v>45470.480578703704</v>
      </c>
      <c r="T486" s="6">
        <v>45470.480578703704</v>
      </c>
      <c r="U486">
        <f t="shared" si="150"/>
        <v>7</v>
      </c>
      <c r="V486" s="1">
        <f t="shared" si="151"/>
        <v>30</v>
      </c>
      <c r="W486" s="1" t="str">
        <f t="shared" si="138"/>
        <v>TRUE</v>
      </c>
      <c r="X486" s="14" t="str">
        <f t="shared" si="139"/>
        <v/>
      </c>
      <c r="Y486" s="14" t="str">
        <f t="shared" si="152"/>
        <v/>
      </c>
      <c r="Z486" s="17" t="str">
        <f t="shared" si="153"/>
        <v/>
      </c>
      <c r="AA486" s="18" t="str">
        <f t="shared" si="140"/>
        <v>RUN</v>
      </c>
      <c r="AB486" s="18" t="str">
        <f t="shared" si="141"/>
        <v/>
      </c>
      <c r="AC486" s="18" t="str">
        <f>IF(AND(AA486="RUN",AA487=""),"",IF(AND(AA486="RUN",AA485="RUN"),"RUN",""))</f>
        <v>RUN</v>
      </c>
      <c r="AE486" s="18" t="str">
        <f t="shared" si="154"/>
        <v/>
      </c>
      <c r="AF486" t="str">
        <f>IF(AND(AA485="RUN",AA486=""),"IDLE START","")</f>
        <v/>
      </c>
      <c r="AG486" s="18" t="str">
        <f t="shared" si="155"/>
        <v/>
      </c>
      <c r="AH486" t="str">
        <f t="shared" si="136"/>
        <v/>
      </c>
      <c r="AI486" t="str">
        <f t="shared" si="142"/>
        <v/>
      </c>
      <c r="AJ486" t="str">
        <f t="shared" si="143"/>
        <v>PEDAL</v>
      </c>
      <c r="AK486" t="str">
        <f t="shared" si="144"/>
        <v/>
      </c>
      <c r="AL486" t="str">
        <f t="shared" si="145"/>
        <v/>
      </c>
      <c r="AM486" t="str">
        <f t="shared" si="146"/>
        <v/>
      </c>
      <c r="AN486" t="str">
        <f t="shared" si="147"/>
        <v/>
      </c>
      <c r="AO486" t="str">
        <f t="shared" si="148"/>
        <v/>
      </c>
      <c r="AP486" t="str">
        <f t="shared" si="149"/>
        <v/>
      </c>
      <c r="AQ486" t="str">
        <f t="shared" si="137"/>
        <v>PEDAL</v>
      </c>
    </row>
    <row r="487" spans="1:43" s="25" customFormat="1" x14ac:dyDescent="0.25">
      <c r="A487" s="25">
        <v>10537</v>
      </c>
      <c r="B487" s="26">
        <v>867488060855003</v>
      </c>
      <c r="C487" s="26">
        <v>1719498732</v>
      </c>
      <c r="D487" s="25">
        <v>-23.592704999999999</v>
      </c>
      <c r="E487" s="25">
        <v>-46.799323000000001</v>
      </c>
      <c r="F487" s="25">
        <v>773</v>
      </c>
      <c r="G487" s="25">
        <v>80</v>
      </c>
      <c r="H487" s="25">
        <v>0.3</v>
      </c>
      <c r="I487" s="25">
        <v>1</v>
      </c>
      <c r="J487" s="25">
        <v>1</v>
      </c>
      <c r="K487" s="25">
        <v>183600</v>
      </c>
      <c r="M487" s="25" t="s">
        <v>23</v>
      </c>
      <c r="N487" s="25">
        <v>47</v>
      </c>
      <c r="O487" s="25">
        <v>0</v>
      </c>
      <c r="P487" s="25">
        <v>0</v>
      </c>
      <c r="Q487" s="25">
        <v>0</v>
      </c>
      <c r="R487" s="25">
        <v>0</v>
      </c>
      <c r="S487" s="27">
        <v>45470.480694444443</v>
      </c>
      <c r="T487" s="28">
        <v>45470.480694444443</v>
      </c>
      <c r="U487" s="25">
        <f t="shared" si="150"/>
        <v>7</v>
      </c>
      <c r="V487" s="26">
        <f t="shared" si="151"/>
        <v>10</v>
      </c>
      <c r="W487" s="26" t="str">
        <f t="shared" si="138"/>
        <v>TRUE</v>
      </c>
      <c r="X487" s="26" t="str">
        <f t="shared" si="139"/>
        <v/>
      </c>
      <c r="Y487" s="26" t="str">
        <f t="shared" si="152"/>
        <v/>
      </c>
      <c r="Z487" s="29" t="str">
        <f t="shared" si="153"/>
        <v/>
      </c>
      <c r="AA487" s="29" t="str">
        <f t="shared" si="140"/>
        <v>RUN</v>
      </c>
      <c r="AB487" s="29" t="str">
        <f t="shared" si="141"/>
        <v/>
      </c>
      <c r="AC487" s="29" t="str">
        <f>IF(AND(AA487="RUN",AA488=""),"",IF(AND(AA487="RUN",AA486="RUN"),"RUN",""))</f>
        <v>RUN</v>
      </c>
      <c r="AD487" s="29"/>
      <c r="AE487" s="29" t="str">
        <f t="shared" si="154"/>
        <v/>
      </c>
      <c r="AF487" s="25" t="str">
        <f>IF(AND(AA486="RUN",AA487=""),"IDLE START","")</f>
        <v/>
      </c>
      <c r="AG487" s="29" t="str">
        <f t="shared" si="155"/>
        <v/>
      </c>
      <c r="AH487" s="25" t="str">
        <f t="shared" si="136"/>
        <v/>
      </c>
      <c r="AI487" t="str">
        <f t="shared" si="142"/>
        <v/>
      </c>
      <c r="AJ487" t="str">
        <f t="shared" si="143"/>
        <v/>
      </c>
      <c r="AK487" t="str">
        <f t="shared" si="144"/>
        <v/>
      </c>
      <c r="AL487" t="str">
        <f t="shared" si="145"/>
        <v>HARSH_BRAKE</v>
      </c>
      <c r="AM487" t="str">
        <f t="shared" si="146"/>
        <v/>
      </c>
      <c r="AN487" t="str">
        <f t="shared" si="147"/>
        <v/>
      </c>
      <c r="AO487" t="str">
        <f t="shared" si="148"/>
        <v/>
      </c>
      <c r="AP487" t="str">
        <f t="shared" si="149"/>
        <v/>
      </c>
      <c r="AQ487" t="str">
        <f t="shared" si="137"/>
        <v>HARSH_BRAKE</v>
      </c>
    </row>
    <row r="488" spans="1:43" x14ac:dyDescent="0.25">
      <c r="A488">
        <v>10538</v>
      </c>
      <c r="B488" s="1">
        <v>867488060855003</v>
      </c>
      <c r="C488" s="1">
        <v>1719498752</v>
      </c>
      <c r="D488">
        <v>-23.592804000000001</v>
      </c>
      <c r="E488">
        <v>-46.799971999999997</v>
      </c>
      <c r="F488">
        <v>771</v>
      </c>
      <c r="G488">
        <v>256</v>
      </c>
      <c r="H488">
        <v>27.1</v>
      </c>
      <c r="I488">
        <v>1</v>
      </c>
      <c r="J488">
        <v>1</v>
      </c>
      <c r="K488">
        <v>183600</v>
      </c>
      <c r="L488">
        <v>0</v>
      </c>
      <c r="M488" t="s">
        <v>19</v>
      </c>
      <c r="N488">
        <v>10</v>
      </c>
      <c r="O488">
        <v>0</v>
      </c>
      <c r="P488">
        <v>0</v>
      </c>
      <c r="Q488">
        <v>0</v>
      </c>
      <c r="R488">
        <v>0</v>
      </c>
      <c r="S488" s="4">
        <v>45470.480925925927</v>
      </c>
      <c r="T488" s="6">
        <v>45470.480925925927</v>
      </c>
      <c r="U488">
        <f t="shared" si="150"/>
        <v>7</v>
      </c>
      <c r="V488" s="1">
        <f t="shared" si="151"/>
        <v>20</v>
      </c>
      <c r="W488" s="1" t="str">
        <f t="shared" si="138"/>
        <v>TRUE</v>
      </c>
      <c r="X488" s="14" t="str">
        <f t="shared" si="139"/>
        <v/>
      </c>
      <c r="Y488" s="14" t="str">
        <f t="shared" si="152"/>
        <v/>
      </c>
      <c r="Z488" s="17" t="str">
        <f t="shared" si="153"/>
        <v/>
      </c>
      <c r="AA488" s="18" t="str">
        <f t="shared" si="140"/>
        <v>RUN</v>
      </c>
      <c r="AB488" s="18" t="str">
        <f t="shared" si="141"/>
        <v/>
      </c>
      <c r="AC488" s="18" t="str">
        <f>IF(AND(AA488="RUN",AA489=""),"",IF(AND(AA488="RUN",AA487="RUN"),"RUN",""))</f>
        <v>RUN</v>
      </c>
      <c r="AE488" s="18" t="str">
        <f t="shared" si="154"/>
        <v/>
      </c>
      <c r="AF488" t="str">
        <f>IF(AND(AA487="RUN",AA488=""),"IDLE START","")</f>
        <v/>
      </c>
      <c r="AG488" s="18" t="str">
        <f t="shared" si="155"/>
        <v/>
      </c>
      <c r="AH488" t="str">
        <f t="shared" si="136"/>
        <v/>
      </c>
      <c r="AI488" t="str">
        <f t="shared" si="142"/>
        <v/>
      </c>
      <c r="AJ488" t="str">
        <f t="shared" si="143"/>
        <v>PEDAL</v>
      </c>
      <c r="AK488" t="str">
        <f t="shared" si="144"/>
        <v/>
      </c>
      <c r="AL488" t="str">
        <f t="shared" si="145"/>
        <v/>
      </c>
      <c r="AM488" t="str">
        <f t="shared" si="146"/>
        <v/>
      </c>
      <c r="AN488" t="str">
        <f t="shared" si="147"/>
        <v/>
      </c>
      <c r="AO488" t="str">
        <f t="shared" si="148"/>
        <v/>
      </c>
      <c r="AP488" t="str">
        <f t="shared" si="149"/>
        <v/>
      </c>
      <c r="AQ488" t="str">
        <f t="shared" si="137"/>
        <v>PEDAL</v>
      </c>
    </row>
    <row r="489" spans="1:43" x14ac:dyDescent="0.25">
      <c r="A489">
        <v>10539</v>
      </c>
      <c r="B489" s="1">
        <v>867488060855003</v>
      </c>
      <c r="C489" s="1">
        <v>1719498782</v>
      </c>
      <c r="D489">
        <v>-23.592043</v>
      </c>
      <c r="E489">
        <v>-46.798363999999999</v>
      </c>
      <c r="F489">
        <v>776</v>
      </c>
      <c r="G489">
        <v>36</v>
      </c>
      <c r="H489">
        <v>19.8</v>
      </c>
      <c r="I489">
        <v>1</v>
      </c>
      <c r="J489">
        <v>1</v>
      </c>
      <c r="K489">
        <v>183900</v>
      </c>
      <c r="L489">
        <v>0</v>
      </c>
      <c r="M489" t="s">
        <v>19</v>
      </c>
      <c r="N489">
        <v>10</v>
      </c>
      <c r="O489">
        <v>0</v>
      </c>
      <c r="P489">
        <v>0</v>
      </c>
      <c r="Q489">
        <v>0</v>
      </c>
      <c r="R489">
        <v>0</v>
      </c>
      <c r="S489" s="4">
        <v>45470.481273148151</v>
      </c>
      <c r="T489" s="6">
        <v>45470.481273148151</v>
      </c>
      <c r="U489">
        <f t="shared" si="150"/>
        <v>7</v>
      </c>
      <c r="V489" s="1">
        <f t="shared" si="151"/>
        <v>30</v>
      </c>
      <c r="W489" s="1" t="str">
        <f t="shared" si="138"/>
        <v>TRUE</v>
      </c>
      <c r="X489" s="14" t="str">
        <f t="shared" si="139"/>
        <v/>
      </c>
      <c r="Y489" s="14" t="str">
        <f t="shared" si="152"/>
        <v/>
      </c>
      <c r="Z489" s="17" t="str">
        <f t="shared" si="153"/>
        <v/>
      </c>
      <c r="AA489" s="18" t="str">
        <f t="shared" si="140"/>
        <v>RUN</v>
      </c>
      <c r="AB489" s="18" t="str">
        <f t="shared" si="141"/>
        <v/>
      </c>
      <c r="AC489" s="18" t="str">
        <f>IF(AND(AA489="RUN",AA490=""),"",IF(AND(AA489="RUN",AA488="RUN"),"RUN",""))</f>
        <v>RUN</v>
      </c>
      <c r="AE489" s="18" t="str">
        <f t="shared" si="154"/>
        <v/>
      </c>
      <c r="AF489" t="str">
        <f>IF(AND(AA488="RUN",AA489=""),"IDLE START","")</f>
        <v/>
      </c>
      <c r="AG489" s="18" t="str">
        <f t="shared" si="155"/>
        <v/>
      </c>
      <c r="AH489" t="str">
        <f t="shared" si="136"/>
        <v/>
      </c>
      <c r="AI489" t="str">
        <f t="shared" si="142"/>
        <v/>
      </c>
      <c r="AJ489" t="str">
        <f t="shared" si="143"/>
        <v>PEDAL</v>
      </c>
      <c r="AK489" t="str">
        <f t="shared" si="144"/>
        <v/>
      </c>
      <c r="AL489" t="str">
        <f t="shared" si="145"/>
        <v/>
      </c>
      <c r="AM489" t="str">
        <f t="shared" si="146"/>
        <v/>
      </c>
      <c r="AN489" t="str">
        <f t="shared" si="147"/>
        <v/>
      </c>
      <c r="AO489" t="str">
        <f t="shared" si="148"/>
        <v/>
      </c>
      <c r="AP489" t="str">
        <f t="shared" si="149"/>
        <v/>
      </c>
      <c r="AQ489" t="str">
        <f t="shared" si="137"/>
        <v>PEDAL</v>
      </c>
    </row>
    <row r="490" spans="1:43" x14ac:dyDescent="0.25">
      <c r="A490">
        <v>10540</v>
      </c>
      <c r="B490" s="1">
        <v>867488060855003</v>
      </c>
      <c r="C490" s="1">
        <v>1719498812</v>
      </c>
      <c r="D490">
        <v>-23.590160999999998</v>
      </c>
      <c r="E490">
        <v>-46.798090999999999</v>
      </c>
      <c r="F490">
        <v>768</v>
      </c>
      <c r="G490">
        <v>117</v>
      </c>
      <c r="H490">
        <v>38.1</v>
      </c>
      <c r="I490">
        <v>1</v>
      </c>
      <c r="J490">
        <v>1</v>
      </c>
      <c r="K490">
        <v>184100</v>
      </c>
      <c r="L490">
        <v>0</v>
      </c>
      <c r="M490" t="s">
        <v>19</v>
      </c>
      <c r="N490">
        <v>10</v>
      </c>
      <c r="O490">
        <v>0</v>
      </c>
      <c r="P490">
        <v>0</v>
      </c>
      <c r="Q490">
        <v>0</v>
      </c>
      <c r="R490">
        <v>0</v>
      </c>
      <c r="S490" s="4">
        <v>45470.481620370374</v>
      </c>
      <c r="T490" s="6">
        <v>45470.481620370374</v>
      </c>
      <c r="U490">
        <f t="shared" si="150"/>
        <v>7</v>
      </c>
      <c r="V490" s="1">
        <f t="shared" si="151"/>
        <v>30</v>
      </c>
      <c r="W490" s="1" t="str">
        <f t="shared" si="138"/>
        <v>TRUE</v>
      </c>
      <c r="X490" s="14" t="str">
        <f t="shared" si="139"/>
        <v/>
      </c>
      <c r="Y490" s="14" t="str">
        <f t="shared" si="152"/>
        <v/>
      </c>
      <c r="Z490" s="17" t="str">
        <f t="shared" si="153"/>
        <v/>
      </c>
      <c r="AA490" s="18" t="str">
        <f t="shared" si="140"/>
        <v>RUN</v>
      </c>
      <c r="AB490" s="18" t="str">
        <f t="shared" si="141"/>
        <v/>
      </c>
      <c r="AC490" s="18" t="str">
        <f>IF(AND(AA490="RUN",AA491=""),"",IF(AND(AA490="RUN",AA489="RUN"),"RUN",""))</f>
        <v>RUN</v>
      </c>
      <c r="AE490" s="18" t="str">
        <f t="shared" si="154"/>
        <v/>
      </c>
      <c r="AF490" t="str">
        <f>IF(AND(AA489="RUN",AA490=""),"IDLE START","")</f>
        <v/>
      </c>
      <c r="AG490" s="18" t="str">
        <f t="shared" si="155"/>
        <v/>
      </c>
      <c r="AH490" t="str">
        <f t="shared" si="136"/>
        <v/>
      </c>
      <c r="AI490" t="str">
        <f t="shared" si="142"/>
        <v/>
      </c>
      <c r="AJ490" t="str">
        <f t="shared" si="143"/>
        <v>PEDAL</v>
      </c>
      <c r="AK490" t="str">
        <f t="shared" si="144"/>
        <v/>
      </c>
      <c r="AL490" t="str">
        <f t="shared" si="145"/>
        <v/>
      </c>
      <c r="AM490" t="str">
        <f t="shared" si="146"/>
        <v/>
      </c>
      <c r="AN490" t="str">
        <f t="shared" si="147"/>
        <v/>
      </c>
      <c r="AO490" t="str">
        <f t="shared" si="148"/>
        <v/>
      </c>
      <c r="AP490" t="str">
        <f t="shared" si="149"/>
        <v/>
      </c>
      <c r="AQ490" t="str">
        <f t="shared" si="137"/>
        <v>PEDAL</v>
      </c>
    </row>
    <row r="491" spans="1:43" x14ac:dyDescent="0.25">
      <c r="A491">
        <v>10541</v>
      </c>
      <c r="B491" s="1">
        <v>867488060855003</v>
      </c>
      <c r="C491" s="1">
        <v>1719498842</v>
      </c>
      <c r="D491">
        <v>-23.592475</v>
      </c>
      <c r="E491">
        <v>-46.801709000000002</v>
      </c>
      <c r="F491">
        <v>780</v>
      </c>
      <c r="G491">
        <v>245</v>
      </c>
      <c r="H491">
        <v>66.900000000000006</v>
      </c>
      <c r="I491">
        <v>1</v>
      </c>
      <c r="J491">
        <v>1</v>
      </c>
      <c r="K491">
        <v>184600</v>
      </c>
      <c r="L491">
        <v>0</v>
      </c>
      <c r="M491" t="s">
        <v>19</v>
      </c>
      <c r="N491">
        <v>10</v>
      </c>
      <c r="O491">
        <v>0</v>
      </c>
      <c r="P491">
        <v>0</v>
      </c>
      <c r="Q491">
        <v>0</v>
      </c>
      <c r="R491">
        <v>0</v>
      </c>
      <c r="S491" s="4">
        <v>45470.48196759259</v>
      </c>
      <c r="T491" s="6">
        <v>45470.48196759259</v>
      </c>
      <c r="U491">
        <f t="shared" si="150"/>
        <v>7</v>
      </c>
      <c r="V491" s="1">
        <f t="shared" si="151"/>
        <v>30</v>
      </c>
      <c r="W491" s="1" t="str">
        <f t="shared" si="138"/>
        <v>TRUE</v>
      </c>
      <c r="X491" s="14" t="str">
        <f t="shared" si="139"/>
        <v/>
      </c>
      <c r="Y491" s="14" t="str">
        <f t="shared" si="152"/>
        <v/>
      </c>
      <c r="Z491" s="17" t="str">
        <f t="shared" si="153"/>
        <v/>
      </c>
      <c r="AA491" s="18" t="str">
        <f t="shared" si="140"/>
        <v>RUN</v>
      </c>
      <c r="AB491" s="18" t="str">
        <f t="shared" si="141"/>
        <v/>
      </c>
      <c r="AC491" s="18" t="str">
        <f>IF(AND(AA491="RUN",AA492=""),"",IF(AND(AA491="RUN",AA490="RUN"),"RUN",""))</f>
        <v>RUN</v>
      </c>
      <c r="AE491" s="18" t="str">
        <f t="shared" si="154"/>
        <v/>
      </c>
      <c r="AF491" t="str">
        <f>IF(AND(AA490="RUN",AA491=""),"IDLE START","")</f>
        <v/>
      </c>
      <c r="AG491" s="18" t="str">
        <f t="shared" si="155"/>
        <v/>
      </c>
      <c r="AH491" t="str">
        <f t="shared" si="136"/>
        <v/>
      </c>
      <c r="AI491" t="str">
        <f t="shared" si="142"/>
        <v/>
      </c>
      <c r="AJ491" t="str">
        <f t="shared" si="143"/>
        <v>PEDAL</v>
      </c>
      <c r="AK491" t="str">
        <f t="shared" si="144"/>
        <v/>
      </c>
      <c r="AL491" t="str">
        <f t="shared" si="145"/>
        <v/>
      </c>
      <c r="AM491" t="str">
        <f t="shared" si="146"/>
        <v/>
      </c>
      <c r="AN491" t="str">
        <f t="shared" si="147"/>
        <v/>
      </c>
      <c r="AO491" t="str">
        <f t="shared" si="148"/>
        <v/>
      </c>
      <c r="AP491" t="str">
        <f t="shared" si="149"/>
        <v/>
      </c>
      <c r="AQ491" t="str">
        <f t="shared" si="137"/>
        <v>PEDAL</v>
      </c>
    </row>
    <row r="492" spans="1:43" x14ac:dyDescent="0.25">
      <c r="A492">
        <v>10542</v>
      </c>
      <c r="B492" s="1">
        <v>867488060855003</v>
      </c>
      <c r="C492" s="1">
        <v>1719498872</v>
      </c>
      <c r="D492">
        <v>-23.592556999999999</v>
      </c>
      <c r="E492">
        <v>-46.806424999999997</v>
      </c>
      <c r="F492">
        <v>801</v>
      </c>
      <c r="G492">
        <v>283</v>
      </c>
      <c r="H492">
        <v>58.9</v>
      </c>
      <c r="I492">
        <v>1</v>
      </c>
      <c r="J492">
        <v>1</v>
      </c>
      <c r="K492">
        <v>185100</v>
      </c>
      <c r="L492">
        <v>0</v>
      </c>
      <c r="M492" t="s">
        <v>19</v>
      </c>
      <c r="N492">
        <v>10</v>
      </c>
      <c r="O492">
        <v>0</v>
      </c>
      <c r="P492">
        <v>0</v>
      </c>
      <c r="Q492">
        <v>0</v>
      </c>
      <c r="R492">
        <v>0</v>
      </c>
      <c r="S492" s="4">
        <v>45470.482314814813</v>
      </c>
      <c r="T492" s="6">
        <v>45470.482314814813</v>
      </c>
      <c r="U492">
        <f t="shared" si="150"/>
        <v>7</v>
      </c>
      <c r="V492" s="1">
        <f t="shared" si="151"/>
        <v>30</v>
      </c>
      <c r="W492" s="1" t="str">
        <f t="shared" si="138"/>
        <v>TRUE</v>
      </c>
      <c r="X492" s="14" t="str">
        <f t="shared" si="139"/>
        <v/>
      </c>
      <c r="Y492" s="14" t="str">
        <f t="shared" si="152"/>
        <v/>
      </c>
      <c r="Z492" s="17" t="str">
        <f t="shared" si="153"/>
        <v/>
      </c>
      <c r="AA492" s="18" t="str">
        <f t="shared" si="140"/>
        <v>RUN</v>
      </c>
      <c r="AB492" s="18" t="str">
        <f t="shared" si="141"/>
        <v/>
      </c>
      <c r="AC492" s="18" t="str">
        <f>IF(AND(AA492="RUN",AA493=""),"",IF(AND(AA492="RUN",AA491="RUN"),"RUN",""))</f>
        <v>RUN</v>
      </c>
      <c r="AE492" s="18" t="str">
        <f t="shared" si="154"/>
        <v/>
      </c>
      <c r="AF492" t="str">
        <f>IF(AND(AA491="RUN",AA492=""),"IDLE START","")</f>
        <v/>
      </c>
      <c r="AG492" s="18" t="str">
        <f t="shared" si="155"/>
        <v/>
      </c>
      <c r="AH492" t="str">
        <f t="shared" si="136"/>
        <v/>
      </c>
      <c r="AI492" t="str">
        <f t="shared" si="142"/>
        <v/>
      </c>
      <c r="AJ492" t="str">
        <f t="shared" si="143"/>
        <v>PEDAL</v>
      </c>
      <c r="AK492" t="str">
        <f t="shared" si="144"/>
        <v/>
      </c>
      <c r="AL492" t="str">
        <f t="shared" si="145"/>
        <v/>
      </c>
      <c r="AM492" t="str">
        <f t="shared" si="146"/>
        <v/>
      </c>
      <c r="AN492" t="str">
        <f t="shared" si="147"/>
        <v/>
      </c>
      <c r="AO492" t="str">
        <f t="shared" si="148"/>
        <v/>
      </c>
      <c r="AP492" t="str">
        <f t="shared" si="149"/>
        <v/>
      </c>
      <c r="AQ492" t="str">
        <f t="shared" si="137"/>
        <v>PEDAL</v>
      </c>
    </row>
    <row r="493" spans="1:43" x14ac:dyDescent="0.25">
      <c r="A493">
        <v>10543</v>
      </c>
      <c r="B493" s="1">
        <v>867488060855003</v>
      </c>
      <c r="C493" s="1">
        <v>1719498902</v>
      </c>
      <c r="D493">
        <v>-23.589535999999999</v>
      </c>
      <c r="E493">
        <v>-46.809263000000001</v>
      </c>
      <c r="F493">
        <v>792</v>
      </c>
      <c r="G493">
        <v>17</v>
      </c>
      <c r="H493">
        <v>78.5</v>
      </c>
      <c r="I493">
        <v>1</v>
      </c>
      <c r="J493">
        <v>1</v>
      </c>
      <c r="K493">
        <v>185700</v>
      </c>
      <c r="L493">
        <v>0</v>
      </c>
      <c r="M493" t="s">
        <v>19</v>
      </c>
      <c r="N493">
        <v>10</v>
      </c>
      <c r="O493">
        <v>0</v>
      </c>
      <c r="P493">
        <v>0</v>
      </c>
      <c r="Q493">
        <v>0</v>
      </c>
      <c r="R493">
        <v>0</v>
      </c>
      <c r="S493" s="4">
        <v>45470.482662037037</v>
      </c>
      <c r="T493" s="6">
        <v>45470.482662037037</v>
      </c>
      <c r="U493">
        <f t="shared" si="150"/>
        <v>7</v>
      </c>
      <c r="V493" s="1">
        <f t="shared" si="151"/>
        <v>30</v>
      </c>
      <c r="W493" s="1" t="str">
        <f t="shared" si="138"/>
        <v>TRUE</v>
      </c>
      <c r="X493" s="14" t="str">
        <f t="shared" si="139"/>
        <v/>
      </c>
      <c r="Y493" s="14" t="str">
        <f t="shared" si="152"/>
        <v/>
      </c>
      <c r="Z493" s="17" t="str">
        <f t="shared" si="153"/>
        <v/>
      </c>
      <c r="AA493" s="18" t="str">
        <f t="shared" si="140"/>
        <v>RUN</v>
      </c>
      <c r="AB493" s="18" t="str">
        <f t="shared" si="141"/>
        <v/>
      </c>
      <c r="AC493" s="18" t="str">
        <f>IF(AND(AA493="RUN",AA494=""),"",IF(AND(AA493="RUN",AA492="RUN"),"RUN",""))</f>
        <v>RUN</v>
      </c>
      <c r="AE493" s="18" t="str">
        <f t="shared" si="154"/>
        <v/>
      </c>
      <c r="AF493" t="str">
        <f>IF(AND(AA492="RUN",AA493=""),"IDLE START","")</f>
        <v/>
      </c>
      <c r="AG493" s="18" t="str">
        <f t="shared" si="155"/>
        <v/>
      </c>
      <c r="AH493" t="str">
        <f t="shared" si="136"/>
        <v/>
      </c>
      <c r="AI493" t="str">
        <f t="shared" si="142"/>
        <v/>
      </c>
      <c r="AJ493" t="str">
        <f t="shared" si="143"/>
        <v>PEDAL</v>
      </c>
      <c r="AK493" t="str">
        <f t="shared" si="144"/>
        <v/>
      </c>
      <c r="AL493" t="str">
        <f t="shared" si="145"/>
        <v/>
      </c>
      <c r="AM493" t="str">
        <f t="shared" si="146"/>
        <v/>
      </c>
      <c r="AN493" t="str">
        <f t="shared" si="147"/>
        <v/>
      </c>
      <c r="AO493" t="str">
        <f t="shared" si="148"/>
        <v/>
      </c>
      <c r="AP493" t="str">
        <f t="shared" si="149"/>
        <v/>
      </c>
      <c r="AQ493" t="str">
        <f t="shared" si="137"/>
        <v>PEDAL</v>
      </c>
    </row>
    <row r="494" spans="1:43" x14ac:dyDescent="0.25">
      <c r="A494">
        <v>10544</v>
      </c>
      <c r="B494" s="1">
        <v>867488060855003</v>
      </c>
      <c r="C494" s="1">
        <v>1719498932</v>
      </c>
      <c r="D494">
        <v>-23.583241999999998</v>
      </c>
      <c r="E494">
        <v>-46.808065999999997</v>
      </c>
      <c r="F494">
        <v>806</v>
      </c>
      <c r="G494">
        <v>0</v>
      </c>
      <c r="H494">
        <v>86.9</v>
      </c>
      <c r="I494">
        <v>1</v>
      </c>
      <c r="J494">
        <v>1</v>
      </c>
      <c r="K494">
        <v>186400</v>
      </c>
      <c r="L494">
        <v>0</v>
      </c>
      <c r="M494" t="s">
        <v>19</v>
      </c>
      <c r="N494">
        <v>10</v>
      </c>
      <c r="O494">
        <v>0</v>
      </c>
      <c r="P494">
        <v>0</v>
      </c>
      <c r="Q494">
        <v>0</v>
      </c>
      <c r="R494">
        <v>0</v>
      </c>
      <c r="S494" s="4">
        <v>45470.48300925926</v>
      </c>
      <c r="T494" s="6">
        <v>45470.48300925926</v>
      </c>
      <c r="U494">
        <f t="shared" si="150"/>
        <v>7</v>
      </c>
      <c r="V494" s="1">
        <f t="shared" si="151"/>
        <v>30</v>
      </c>
      <c r="W494" s="1" t="str">
        <f t="shared" si="138"/>
        <v>TRUE</v>
      </c>
      <c r="X494" s="14" t="str">
        <f t="shared" si="139"/>
        <v/>
      </c>
      <c r="Y494" s="14" t="str">
        <f t="shared" si="152"/>
        <v/>
      </c>
      <c r="Z494" s="17" t="str">
        <f t="shared" si="153"/>
        <v/>
      </c>
      <c r="AA494" s="18" t="str">
        <f t="shared" si="140"/>
        <v>RUN</v>
      </c>
      <c r="AB494" s="18" t="str">
        <f t="shared" si="141"/>
        <v/>
      </c>
      <c r="AC494" s="18" t="str">
        <f>IF(AND(AA494="RUN",AA495=""),"",IF(AND(AA494="RUN",AA493="RUN"),"RUN",""))</f>
        <v>RUN</v>
      </c>
      <c r="AE494" s="18" t="str">
        <f t="shared" si="154"/>
        <v/>
      </c>
      <c r="AF494" t="str">
        <f>IF(AND(AA493="RUN",AA494=""),"IDLE START","")</f>
        <v/>
      </c>
      <c r="AG494" s="18" t="str">
        <f t="shared" si="155"/>
        <v/>
      </c>
      <c r="AH494" t="str">
        <f t="shared" si="136"/>
        <v/>
      </c>
      <c r="AI494" t="str">
        <f t="shared" si="142"/>
        <v/>
      </c>
      <c r="AJ494" t="str">
        <f t="shared" si="143"/>
        <v>PEDAL</v>
      </c>
      <c r="AK494" t="str">
        <f t="shared" si="144"/>
        <v/>
      </c>
      <c r="AL494" t="str">
        <f t="shared" si="145"/>
        <v/>
      </c>
      <c r="AM494" t="str">
        <f t="shared" si="146"/>
        <v/>
      </c>
      <c r="AN494" t="str">
        <f t="shared" si="147"/>
        <v/>
      </c>
      <c r="AO494" t="str">
        <f t="shared" si="148"/>
        <v/>
      </c>
      <c r="AP494" t="str">
        <f t="shared" si="149"/>
        <v/>
      </c>
      <c r="AQ494" t="str">
        <f t="shared" si="137"/>
        <v>PEDAL</v>
      </c>
    </row>
    <row r="495" spans="1:43" x14ac:dyDescent="0.25">
      <c r="A495">
        <v>10545</v>
      </c>
      <c r="B495" s="1">
        <v>867488060855003</v>
      </c>
      <c r="C495" s="1">
        <v>1719498962</v>
      </c>
      <c r="D495">
        <v>-23.576691</v>
      </c>
      <c r="E495">
        <v>-46.809775999999999</v>
      </c>
      <c r="F495">
        <v>776</v>
      </c>
      <c r="G495">
        <v>336</v>
      </c>
      <c r="H495">
        <v>93.1</v>
      </c>
      <c r="I495">
        <v>1</v>
      </c>
      <c r="J495">
        <v>1</v>
      </c>
      <c r="K495">
        <v>187200</v>
      </c>
      <c r="L495">
        <v>0</v>
      </c>
      <c r="M495" t="s">
        <v>19</v>
      </c>
      <c r="N495">
        <v>10</v>
      </c>
      <c r="O495">
        <v>0</v>
      </c>
      <c r="P495">
        <v>0</v>
      </c>
      <c r="Q495">
        <v>0</v>
      </c>
      <c r="R495">
        <v>0</v>
      </c>
      <c r="S495" s="4">
        <v>45470.483356481483</v>
      </c>
      <c r="T495" s="6">
        <v>45470.483356481483</v>
      </c>
      <c r="U495">
        <f t="shared" si="150"/>
        <v>7</v>
      </c>
      <c r="V495" s="1">
        <f t="shared" si="151"/>
        <v>30</v>
      </c>
      <c r="W495" s="1" t="str">
        <f t="shared" si="138"/>
        <v>TRUE</v>
      </c>
      <c r="X495" s="14" t="str">
        <f t="shared" si="139"/>
        <v/>
      </c>
      <c r="Y495" s="14" t="str">
        <f t="shared" si="152"/>
        <v/>
      </c>
      <c r="Z495" s="17" t="str">
        <f t="shared" si="153"/>
        <v/>
      </c>
      <c r="AA495" s="18" t="str">
        <f t="shared" si="140"/>
        <v>RUN</v>
      </c>
      <c r="AB495" s="18" t="str">
        <f t="shared" si="141"/>
        <v/>
      </c>
      <c r="AC495" s="18" t="str">
        <f>IF(AND(AA495="RUN",AA496=""),"",IF(AND(AA495="RUN",AA494="RUN"),"RUN",""))</f>
        <v>RUN</v>
      </c>
      <c r="AE495" s="18" t="str">
        <f t="shared" si="154"/>
        <v/>
      </c>
      <c r="AF495" t="str">
        <f>IF(AND(AA494="RUN",AA495=""),"IDLE START","")</f>
        <v/>
      </c>
      <c r="AG495" s="18" t="str">
        <f t="shared" si="155"/>
        <v/>
      </c>
      <c r="AH495" t="str">
        <f t="shared" si="136"/>
        <v/>
      </c>
      <c r="AI495" t="str">
        <f t="shared" si="142"/>
        <v/>
      </c>
      <c r="AJ495" t="str">
        <f t="shared" si="143"/>
        <v>PEDAL</v>
      </c>
      <c r="AK495" t="str">
        <f t="shared" si="144"/>
        <v/>
      </c>
      <c r="AL495" t="str">
        <f t="shared" si="145"/>
        <v/>
      </c>
      <c r="AM495" t="str">
        <f t="shared" si="146"/>
        <v/>
      </c>
      <c r="AN495" t="str">
        <f t="shared" si="147"/>
        <v/>
      </c>
      <c r="AO495" t="str">
        <f t="shared" si="148"/>
        <v/>
      </c>
      <c r="AP495" t="str">
        <f t="shared" si="149"/>
        <v/>
      </c>
      <c r="AQ495" t="str">
        <f t="shared" si="137"/>
        <v>PEDAL</v>
      </c>
    </row>
    <row r="496" spans="1:43" x14ac:dyDescent="0.25">
      <c r="A496">
        <v>10546</v>
      </c>
      <c r="B496" s="1">
        <v>867488060855003</v>
      </c>
      <c r="C496" s="1">
        <v>1719498992</v>
      </c>
      <c r="D496">
        <v>-23.570495000000001</v>
      </c>
      <c r="E496">
        <v>-46.812634000000003</v>
      </c>
      <c r="F496">
        <v>761</v>
      </c>
      <c r="G496">
        <v>337</v>
      </c>
      <c r="H496">
        <v>86</v>
      </c>
      <c r="I496">
        <v>1</v>
      </c>
      <c r="J496">
        <v>1</v>
      </c>
      <c r="K496">
        <v>187900</v>
      </c>
      <c r="L496">
        <v>0</v>
      </c>
      <c r="M496" t="s">
        <v>19</v>
      </c>
      <c r="N496">
        <v>10</v>
      </c>
      <c r="O496">
        <v>0</v>
      </c>
      <c r="P496">
        <v>0</v>
      </c>
      <c r="Q496">
        <v>0</v>
      </c>
      <c r="R496">
        <v>0</v>
      </c>
      <c r="S496" s="4">
        <v>45470.483703703707</v>
      </c>
      <c r="T496" s="6">
        <v>45470.483703703707</v>
      </c>
      <c r="U496">
        <f t="shared" si="150"/>
        <v>7</v>
      </c>
      <c r="V496" s="1">
        <f t="shared" si="151"/>
        <v>30</v>
      </c>
      <c r="W496" s="1" t="str">
        <f t="shared" si="138"/>
        <v>TRUE</v>
      </c>
      <c r="X496" s="14" t="str">
        <f t="shared" si="139"/>
        <v/>
      </c>
      <c r="Y496" s="14" t="str">
        <f t="shared" si="152"/>
        <v/>
      </c>
      <c r="Z496" s="17" t="str">
        <f t="shared" si="153"/>
        <v/>
      </c>
      <c r="AA496" s="18" t="str">
        <f t="shared" si="140"/>
        <v>RUN</v>
      </c>
      <c r="AB496" s="18" t="str">
        <f t="shared" si="141"/>
        <v/>
      </c>
      <c r="AC496" s="18" t="str">
        <f>IF(AND(AA496="RUN",AA497=""),"",IF(AND(AA496="RUN",AA495="RUN"),"RUN",""))</f>
        <v>RUN</v>
      </c>
      <c r="AE496" s="18" t="str">
        <f t="shared" si="154"/>
        <v/>
      </c>
      <c r="AF496" t="str">
        <f>IF(AND(AA495="RUN",AA496=""),"IDLE START","")</f>
        <v/>
      </c>
      <c r="AG496" s="18" t="str">
        <f t="shared" si="155"/>
        <v/>
      </c>
      <c r="AH496" t="str">
        <f t="shared" si="136"/>
        <v/>
      </c>
      <c r="AI496" t="str">
        <f t="shared" si="142"/>
        <v/>
      </c>
      <c r="AJ496" t="str">
        <f t="shared" si="143"/>
        <v>PEDAL</v>
      </c>
      <c r="AK496" t="str">
        <f t="shared" si="144"/>
        <v/>
      </c>
      <c r="AL496" t="str">
        <f t="shared" si="145"/>
        <v/>
      </c>
      <c r="AM496" t="str">
        <f t="shared" si="146"/>
        <v/>
      </c>
      <c r="AN496" t="str">
        <f t="shared" si="147"/>
        <v/>
      </c>
      <c r="AO496" t="str">
        <f t="shared" si="148"/>
        <v/>
      </c>
      <c r="AP496" t="str">
        <f t="shared" si="149"/>
        <v/>
      </c>
      <c r="AQ496" t="str">
        <f t="shared" si="137"/>
        <v>PEDAL</v>
      </c>
    </row>
    <row r="497" spans="1:43" x14ac:dyDescent="0.25">
      <c r="A497">
        <v>10547</v>
      </c>
      <c r="B497" s="1">
        <v>867488060855003</v>
      </c>
      <c r="C497" s="1">
        <v>1719499022</v>
      </c>
      <c r="D497">
        <v>-23.566776000000001</v>
      </c>
      <c r="E497">
        <v>-46.817993000000001</v>
      </c>
      <c r="F497">
        <v>754</v>
      </c>
      <c r="G497">
        <v>308</v>
      </c>
      <c r="H497">
        <v>79.5</v>
      </c>
      <c r="I497">
        <v>1</v>
      </c>
      <c r="J497">
        <v>1</v>
      </c>
      <c r="K497">
        <v>188600</v>
      </c>
      <c r="L497">
        <v>0</v>
      </c>
      <c r="M497" t="s">
        <v>19</v>
      </c>
      <c r="N497">
        <v>10</v>
      </c>
      <c r="O497">
        <v>0</v>
      </c>
      <c r="P497">
        <v>0</v>
      </c>
      <c r="Q497">
        <v>0</v>
      </c>
      <c r="R497">
        <v>0</v>
      </c>
      <c r="S497" s="4">
        <v>45470.484050925923</v>
      </c>
      <c r="T497" s="6">
        <v>45470.484050925923</v>
      </c>
      <c r="U497">
        <f t="shared" si="150"/>
        <v>7</v>
      </c>
      <c r="V497" s="1">
        <f t="shared" si="151"/>
        <v>30</v>
      </c>
      <c r="W497" s="1" t="str">
        <f t="shared" si="138"/>
        <v>TRUE</v>
      </c>
      <c r="X497" s="14" t="str">
        <f t="shared" si="139"/>
        <v/>
      </c>
      <c r="Y497" s="14" t="str">
        <f t="shared" si="152"/>
        <v/>
      </c>
      <c r="Z497" s="17" t="str">
        <f t="shared" si="153"/>
        <v/>
      </c>
      <c r="AA497" s="18" t="str">
        <f t="shared" si="140"/>
        <v>RUN</v>
      </c>
      <c r="AB497" s="18" t="str">
        <f t="shared" si="141"/>
        <v/>
      </c>
      <c r="AC497" s="18" t="str">
        <f>IF(AND(AA497="RUN",AA498=""),"",IF(AND(AA497="RUN",AA496="RUN"),"RUN",""))</f>
        <v>RUN</v>
      </c>
      <c r="AE497" s="18" t="str">
        <f t="shared" si="154"/>
        <v/>
      </c>
      <c r="AF497" t="str">
        <f>IF(AND(AA496="RUN",AA497=""),"IDLE START","")</f>
        <v/>
      </c>
      <c r="AG497" s="18" t="str">
        <f t="shared" si="155"/>
        <v/>
      </c>
      <c r="AH497" t="str">
        <f t="shared" si="136"/>
        <v/>
      </c>
      <c r="AI497" t="str">
        <f t="shared" si="142"/>
        <v/>
      </c>
      <c r="AJ497" t="str">
        <f t="shared" si="143"/>
        <v>PEDAL</v>
      </c>
      <c r="AK497" t="str">
        <f t="shared" si="144"/>
        <v/>
      </c>
      <c r="AL497" t="str">
        <f t="shared" si="145"/>
        <v/>
      </c>
      <c r="AM497" t="str">
        <f t="shared" si="146"/>
        <v/>
      </c>
      <c r="AN497" t="str">
        <f t="shared" si="147"/>
        <v/>
      </c>
      <c r="AO497" t="str">
        <f t="shared" si="148"/>
        <v/>
      </c>
      <c r="AP497" t="str">
        <f t="shared" si="149"/>
        <v/>
      </c>
      <c r="AQ497" t="str">
        <f t="shared" si="137"/>
        <v>PEDAL</v>
      </c>
    </row>
    <row r="498" spans="1:43" x14ac:dyDescent="0.25">
      <c r="A498">
        <v>10548</v>
      </c>
      <c r="B498" s="1">
        <v>867488060855003</v>
      </c>
      <c r="C498" s="1">
        <v>1719499052</v>
      </c>
      <c r="D498">
        <v>-23.561298000000001</v>
      </c>
      <c r="E498">
        <v>-46.819902999999996</v>
      </c>
      <c r="F498">
        <v>759</v>
      </c>
      <c r="G498">
        <v>7</v>
      </c>
      <c r="H498">
        <v>85</v>
      </c>
      <c r="I498">
        <v>1</v>
      </c>
      <c r="J498">
        <v>1</v>
      </c>
      <c r="K498">
        <v>189300</v>
      </c>
      <c r="L498">
        <v>0</v>
      </c>
      <c r="M498" t="s">
        <v>19</v>
      </c>
      <c r="N498">
        <v>10</v>
      </c>
      <c r="O498">
        <v>0</v>
      </c>
      <c r="P498">
        <v>0</v>
      </c>
      <c r="Q498">
        <v>0</v>
      </c>
      <c r="R498">
        <v>0</v>
      </c>
      <c r="S498" s="4">
        <v>45470.484398148146</v>
      </c>
      <c r="T498" s="6">
        <v>45470.484398148146</v>
      </c>
      <c r="U498">
        <f t="shared" si="150"/>
        <v>7</v>
      </c>
      <c r="V498" s="1">
        <f t="shared" si="151"/>
        <v>30</v>
      </c>
      <c r="W498" s="1" t="str">
        <f t="shared" si="138"/>
        <v>TRUE</v>
      </c>
      <c r="X498" s="14" t="str">
        <f t="shared" si="139"/>
        <v/>
      </c>
      <c r="Y498" s="14" t="str">
        <f t="shared" si="152"/>
        <v/>
      </c>
      <c r="Z498" s="17" t="str">
        <f t="shared" si="153"/>
        <v/>
      </c>
      <c r="AA498" s="18" t="str">
        <f t="shared" si="140"/>
        <v>RUN</v>
      </c>
      <c r="AB498" s="18" t="str">
        <f t="shared" si="141"/>
        <v/>
      </c>
      <c r="AC498" s="18" t="str">
        <f>IF(AND(AA498="RUN",AA499=""),"",IF(AND(AA498="RUN",AA497="RUN"),"RUN",""))</f>
        <v>RUN</v>
      </c>
      <c r="AE498" s="18" t="str">
        <f t="shared" si="154"/>
        <v/>
      </c>
      <c r="AF498" t="str">
        <f>IF(AND(AA497="RUN",AA498=""),"IDLE START","")</f>
        <v/>
      </c>
      <c r="AG498" s="18" t="str">
        <f t="shared" si="155"/>
        <v/>
      </c>
      <c r="AH498" t="str">
        <f t="shared" si="136"/>
        <v/>
      </c>
      <c r="AI498" t="str">
        <f t="shared" si="142"/>
        <v/>
      </c>
      <c r="AJ498" t="str">
        <f t="shared" si="143"/>
        <v>PEDAL</v>
      </c>
      <c r="AK498" t="str">
        <f t="shared" si="144"/>
        <v/>
      </c>
      <c r="AL498" t="str">
        <f t="shared" si="145"/>
        <v/>
      </c>
      <c r="AM498" t="str">
        <f t="shared" si="146"/>
        <v/>
      </c>
      <c r="AN498" t="str">
        <f t="shared" si="147"/>
        <v/>
      </c>
      <c r="AO498" t="str">
        <f t="shared" si="148"/>
        <v/>
      </c>
      <c r="AP498" t="str">
        <f t="shared" si="149"/>
        <v/>
      </c>
      <c r="AQ498" t="str">
        <f t="shared" si="137"/>
        <v>PEDAL</v>
      </c>
    </row>
    <row r="499" spans="1:43" x14ac:dyDescent="0.25">
      <c r="A499">
        <v>10549</v>
      </c>
      <c r="B499" s="1">
        <v>867488060855003</v>
      </c>
      <c r="C499" s="1">
        <v>1719499082</v>
      </c>
      <c r="D499">
        <v>-23.555558999999999</v>
      </c>
      <c r="E499">
        <v>-46.819243999999998</v>
      </c>
      <c r="F499">
        <v>736</v>
      </c>
      <c r="G499">
        <v>1</v>
      </c>
      <c r="H499">
        <v>85.7</v>
      </c>
      <c r="I499">
        <v>1</v>
      </c>
      <c r="J499">
        <v>1</v>
      </c>
      <c r="K499">
        <v>189900</v>
      </c>
      <c r="L499">
        <v>0</v>
      </c>
      <c r="M499" t="s">
        <v>19</v>
      </c>
      <c r="N499">
        <v>10</v>
      </c>
      <c r="O499">
        <v>0</v>
      </c>
      <c r="P499">
        <v>0</v>
      </c>
      <c r="Q499">
        <v>0</v>
      </c>
      <c r="R499">
        <v>0</v>
      </c>
      <c r="S499" s="4">
        <v>45470.48474537037</v>
      </c>
      <c r="T499" s="6">
        <v>45470.48474537037</v>
      </c>
      <c r="U499">
        <f t="shared" si="150"/>
        <v>7</v>
      </c>
      <c r="V499" s="1">
        <f t="shared" si="151"/>
        <v>30</v>
      </c>
      <c r="W499" s="1" t="str">
        <f t="shared" si="138"/>
        <v>TRUE</v>
      </c>
      <c r="X499" s="14" t="str">
        <f t="shared" si="139"/>
        <v/>
      </c>
      <c r="Y499" s="14" t="str">
        <f t="shared" si="152"/>
        <v/>
      </c>
      <c r="Z499" s="17" t="str">
        <f t="shared" si="153"/>
        <v/>
      </c>
      <c r="AA499" s="18" t="str">
        <f t="shared" si="140"/>
        <v>RUN</v>
      </c>
      <c r="AB499" s="18" t="str">
        <f t="shared" si="141"/>
        <v/>
      </c>
      <c r="AC499" s="18" t="str">
        <f>IF(AND(AA499="RUN",AA500=""),"",IF(AND(AA499="RUN",AA498="RUN"),"RUN",""))</f>
        <v>RUN</v>
      </c>
      <c r="AE499" s="18" t="str">
        <f t="shared" si="154"/>
        <v/>
      </c>
      <c r="AF499" t="str">
        <f>IF(AND(AA498="RUN",AA499=""),"IDLE START","")</f>
        <v/>
      </c>
      <c r="AG499" s="18" t="str">
        <f t="shared" si="155"/>
        <v/>
      </c>
      <c r="AH499" t="str">
        <f t="shared" si="136"/>
        <v/>
      </c>
      <c r="AI499" t="str">
        <f t="shared" si="142"/>
        <v/>
      </c>
      <c r="AJ499" t="str">
        <f t="shared" si="143"/>
        <v>PEDAL</v>
      </c>
      <c r="AK499" t="str">
        <f t="shared" si="144"/>
        <v/>
      </c>
      <c r="AL499" t="str">
        <f t="shared" si="145"/>
        <v/>
      </c>
      <c r="AM499" t="str">
        <f t="shared" si="146"/>
        <v/>
      </c>
      <c r="AN499" t="str">
        <f t="shared" si="147"/>
        <v/>
      </c>
      <c r="AO499" t="str">
        <f t="shared" si="148"/>
        <v/>
      </c>
      <c r="AP499" t="str">
        <f t="shared" si="149"/>
        <v/>
      </c>
      <c r="AQ499" t="str">
        <f t="shared" si="137"/>
        <v>PEDAL</v>
      </c>
    </row>
    <row r="500" spans="1:43" x14ac:dyDescent="0.25">
      <c r="A500">
        <v>10550</v>
      </c>
      <c r="B500" s="1">
        <v>867488060855003</v>
      </c>
      <c r="C500" s="1">
        <v>1719499112</v>
      </c>
      <c r="D500">
        <v>-23.548983</v>
      </c>
      <c r="E500">
        <v>-46.820462999999997</v>
      </c>
      <c r="F500">
        <v>737</v>
      </c>
      <c r="G500">
        <v>3</v>
      </c>
      <c r="H500">
        <v>91.9</v>
      </c>
      <c r="I500">
        <v>1</v>
      </c>
      <c r="J500">
        <v>1</v>
      </c>
      <c r="K500">
        <v>190700</v>
      </c>
      <c r="L500">
        <v>0</v>
      </c>
      <c r="M500" t="s">
        <v>19</v>
      </c>
      <c r="N500">
        <v>10</v>
      </c>
      <c r="O500">
        <v>0</v>
      </c>
      <c r="P500">
        <v>0</v>
      </c>
      <c r="Q500">
        <v>0</v>
      </c>
      <c r="R500">
        <v>0</v>
      </c>
      <c r="S500" s="4">
        <v>45470.485092592593</v>
      </c>
      <c r="T500" s="6">
        <v>45470.485092592593</v>
      </c>
      <c r="U500">
        <f t="shared" si="150"/>
        <v>7</v>
      </c>
      <c r="V500" s="1">
        <f t="shared" si="151"/>
        <v>30</v>
      </c>
      <c r="W500" s="1" t="str">
        <f t="shared" si="138"/>
        <v>TRUE</v>
      </c>
      <c r="X500" s="14" t="str">
        <f t="shared" si="139"/>
        <v/>
      </c>
      <c r="Y500" s="14" t="str">
        <f t="shared" si="152"/>
        <v/>
      </c>
      <c r="Z500" s="17" t="str">
        <f t="shared" si="153"/>
        <v/>
      </c>
      <c r="AA500" s="18" t="str">
        <f t="shared" si="140"/>
        <v>RUN</v>
      </c>
      <c r="AB500" s="18" t="str">
        <f t="shared" si="141"/>
        <v/>
      </c>
      <c r="AC500" s="18" t="str">
        <f>IF(AND(AA500="RUN",AA501=""),"",IF(AND(AA500="RUN",AA499="RUN"),"RUN",""))</f>
        <v>RUN</v>
      </c>
      <c r="AE500" s="18" t="str">
        <f t="shared" si="154"/>
        <v/>
      </c>
      <c r="AF500" t="str">
        <f>IF(AND(AA499="RUN",AA500=""),"IDLE START","")</f>
        <v/>
      </c>
      <c r="AG500" s="18" t="str">
        <f t="shared" si="155"/>
        <v/>
      </c>
      <c r="AH500" t="str">
        <f t="shared" si="136"/>
        <v/>
      </c>
      <c r="AI500" t="str">
        <f t="shared" si="142"/>
        <v/>
      </c>
      <c r="AJ500" t="str">
        <f t="shared" si="143"/>
        <v>PEDAL</v>
      </c>
      <c r="AK500" t="str">
        <f t="shared" si="144"/>
        <v/>
      </c>
      <c r="AL500" t="str">
        <f t="shared" si="145"/>
        <v/>
      </c>
      <c r="AM500" t="str">
        <f t="shared" si="146"/>
        <v/>
      </c>
      <c r="AN500" t="str">
        <f t="shared" si="147"/>
        <v/>
      </c>
      <c r="AO500" t="str">
        <f t="shared" si="148"/>
        <v/>
      </c>
      <c r="AP500" t="str">
        <f t="shared" si="149"/>
        <v/>
      </c>
      <c r="AQ500" t="str">
        <f t="shared" si="137"/>
        <v>PEDAL</v>
      </c>
    </row>
    <row r="501" spans="1:43" x14ac:dyDescent="0.25">
      <c r="A501">
        <v>10551</v>
      </c>
      <c r="B501" s="1">
        <v>867488060855003</v>
      </c>
      <c r="C501" s="1">
        <v>1719499142</v>
      </c>
      <c r="D501">
        <v>-23.542415999999999</v>
      </c>
      <c r="E501">
        <v>-46.818482000000003</v>
      </c>
      <c r="F501">
        <v>739</v>
      </c>
      <c r="G501">
        <v>17</v>
      </c>
      <c r="H501">
        <v>98.4</v>
      </c>
      <c r="I501">
        <v>1</v>
      </c>
      <c r="J501">
        <v>1</v>
      </c>
      <c r="K501">
        <v>191400</v>
      </c>
      <c r="L501">
        <v>0</v>
      </c>
      <c r="M501" t="s">
        <v>19</v>
      </c>
      <c r="N501">
        <v>10</v>
      </c>
      <c r="O501">
        <v>0</v>
      </c>
      <c r="P501">
        <v>0</v>
      </c>
      <c r="Q501">
        <v>0</v>
      </c>
      <c r="R501">
        <v>0</v>
      </c>
      <c r="S501" s="4">
        <v>45470.485439814816</v>
      </c>
      <c r="T501" s="6">
        <v>45470.485439814816</v>
      </c>
      <c r="U501">
        <f t="shared" si="150"/>
        <v>7</v>
      </c>
      <c r="V501" s="1">
        <f t="shared" si="151"/>
        <v>30</v>
      </c>
      <c r="W501" s="1" t="str">
        <f t="shared" si="138"/>
        <v>TRUE</v>
      </c>
      <c r="X501" s="14" t="str">
        <f t="shared" si="139"/>
        <v/>
      </c>
      <c r="Y501" s="14" t="str">
        <f t="shared" si="152"/>
        <v/>
      </c>
      <c r="Z501" s="17" t="str">
        <f t="shared" si="153"/>
        <v/>
      </c>
      <c r="AA501" s="18" t="str">
        <f t="shared" si="140"/>
        <v>RUN</v>
      </c>
      <c r="AB501" s="18" t="str">
        <f t="shared" si="141"/>
        <v/>
      </c>
      <c r="AC501" s="18" t="str">
        <f>IF(AND(AA501="RUN",AA502=""),"",IF(AND(AA501="RUN",AA500="RUN"),"RUN",""))</f>
        <v>RUN</v>
      </c>
      <c r="AE501" s="18" t="str">
        <f t="shared" si="154"/>
        <v/>
      </c>
      <c r="AF501" t="str">
        <f>IF(AND(AA500="RUN",AA501=""),"IDLE START","")</f>
        <v/>
      </c>
      <c r="AG501" s="18" t="str">
        <f t="shared" si="155"/>
        <v/>
      </c>
      <c r="AH501" t="str">
        <f t="shared" si="136"/>
        <v/>
      </c>
      <c r="AI501" t="str">
        <f t="shared" si="142"/>
        <v/>
      </c>
      <c r="AJ501" t="str">
        <f t="shared" si="143"/>
        <v>PEDAL</v>
      </c>
      <c r="AK501" t="str">
        <f t="shared" si="144"/>
        <v/>
      </c>
      <c r="AL501" t="str">
        <f t="shared" si="145"/>
        <v/>
      </c>
      <c r="AM501" t="str">
        <f t="shared" si="146"/>
        <v/>
      </c>
      <c r="AN501" t="str">
        <f t="shared" si="147"/>
        <v/>
      </c>
      <c r="AO501" t="str">
        <f t="shared" si="148"/>
        <v/>
      </c>
      <c r="AP501" t="str">
        <f t="shared" si="149"/>
        <v/>
      </c>
      <c r="AQ501" t="str">
        <f t="shared" si="137"/>
        <v>PEDAL</v>
      </c>
    </row>
    <row r="502" spans="1:43" x14ac:dyDescent="0.25">
      <c r="A502">
        <v>10552</v>
      </c>
      <c r="B502" s="1">
        <v>867488060855003</v>
      </c>
      <c r="C502" s="1">
        <v>1719499172</v>
      </c>
      <c r="D502">
        <v>-23.535408</v>
      </c>
      <c r="E502">
        <v>-46.817802</v>
      </c>
      <c r="F502">
        <v>728</v>
      </c>
      <c r="G502">
        <v>356</v>
      </c>
      <c r="H502">
        <v>91.9</v>
      </c>
      <c r="I502">
        <v>1</v>
      </c>
      <c r="J502">
        <v>1</v>
      </c>
      <c r="K502">
        <v>192200</v>
      </c>
      <c r="L502">
        <v>0</v>
      </c>
      <c r="M502" t="s">
        <v>19</v>
      </c>
      <c r="N502">
        <v>10</v>
      </c>
      <c r="O502">
        <v>0</v>
      </c>
      <c r="P502">
        <v>0</v>
      </c>
      <c r="Q502">
        <v>0</v>
      </c>
      <c r="R502">
        <v>0</v>
      </c>
      <c r="S502" s="4">
        <v>45470.48578703704</v>
      </c>
      <c r="T502" s="6">
        <v>45470.48578703704</v>
      </c>
      <c r="U502">
        <f t="shared" si="150"/>
        <v>7</v>
      </c>
      <c r="V502" s="1">
        <f t="shared" si="151"/>
        <v>30</v>
      </c>
      <c r="W502" s="1" t="str">
        <f t="shared" si="138"/>
        <v>TRUE</v>
      </c>
      <c r="X502" s="14" t="str">
        <f t="shared" si="139"/>
        <v/>
      </c>
      <c r="Y502" s="14" t="str">
        <f t="shared" si="152"/>
        <v/>
      </c>
      <c r="Z502" s="17" t="str">
        <f t="shared" si="153"/>
        <v/>
      </c>
      <c r="AA502" s="18" t="str">
        <f t="shared" si="140"/>
        <v>RUN</v>
      </c>
      <c r="AB502" s="18" t="str">
        <f t="shared" si="141"/>
        <v/>
      </c>
      <c r="AC502" s="18" t="str">
        <f>IF(AND(AA502="RUN",AA503=""),"",IF(AND(AA502="RUN",AA501="RUN"),"RUN",""))</f>
        <v>RUN</v>
      </c>
      <c r="AE502" s="18" t="str">
        <f t="shared" si="154"/>
        <v/>
      </c>
      <c r="AF502" t="str">
        <f>IF(AND(AA501="RUN",AA502=""),"IDLE START","")</f>
        <v/>
      </c>
      <c r="AG502" s="18" t="str">
        <f t="shared" si="155"/>
        <v/>
      </c>
      <c r="AH502" t="str">
        <f t="shared" si="136"/>
        <v/>
      </c>
      <c r="AI502" t="str">
        <f t="shared" si="142"/>
        <v/>
      </c>
      <c r="AJ502" t="str">
        <f t="shared" si="143"/>
        <v>PEDAL</v>
      </c>
      <c r="AK502" t="str">
        <f t="shared" si="144"/>
        <v/>
      </c>
      <c r="AL502" t="str">
        <f t="shared" si="145"/>
        <v/>
      </c>
      <c r="AM502" t="str">
        <f t="shared" si="146"/>
        <v/>
      </c>
      <c r="AN502" t="str">
        <f t="shared" si="147"/>
        <v/>
      </c>
      <c r="AO502" t="str">
        <f t="shared" si="148"/>
        <v/>
      </c>
      <c r="AP502" t="str">
        <f t="shared" si="149"/>
        <v/>
      </c>
      <c r="AQ502" t="str">
        <f t="shared" si="137"/>
        <v>PEDAL</v>
      </c>
    </row>
    <row r="503" spans="1:43" x14ac:dyDescent="0.25">
      <c r="A503">
        <v>10553</v>
      </c>
      <c r="B503" s="1">
        <v>867488060855003</v>
      </c>
      <c r="C503" s="1">
        <v>1719499202</v>
      </c>
      <c r="D503">
        <v>-23.528724</v>
      </c>
      <c r="E503">
        <v>-46.817425</v>
      </c>
      <c r="F503">
        <v>727</v>
      </c>
      <c r="G503">
        <v>9</v>
      </c>
      <c r="H503">
        <v>92.5</v>
      </c>
      <c r="I503">
        <v>1</v>
      </c>
      <c r="J503">
        <v>1</v>
      </c>
      <c r="K503">
        <v>193000</v>
      </c>
      <c r="L503">
        <v>0</v>
      </c>
      <c r="M503" t="s">
        <v>19</v>
      </c>
      <c r="N503">
        <v>10</v>
      </c>
      <c r="O503">
        <v>0</v>
      </c>
      <c r="P503">
        <v>0</v>
      </c>
      <c r="Q503">
        <v>0</v>
      </c>
      <c r="R503">
        <v>0</v>
      </c>
      <c r="S503" s="4">
        <v>45470.486134259256</v>
      </c>
      <c r="T503" s="6">
        <v>45470.486134259256</v>
      </c>
      <c r="U503">
        <f t="shared" si="150"/>
        <v>7</v>
      </c>
      <c r="V503" s="1">
        <f t="shared" si="151"/>
        <v>30</v>
      </c>
      <c r="W503" s="1" t="str">
        <f t="shared" si="138"/>
        <v>TRUE</v>
      </c>
      <c r="X503" s="14" t="str">
        <f t="shared" si="139"/>
        <v/>
      </c>
      <c r="Y503" s="14" t="str">
        <f t="shared" si="152"/>
        <v/>
      </c>
      <c r="Z503" s="17" t="str">
        <f t="shared" si="153"/>
        <v/>
      </c>
      <c r="AA503" s="18" t="str">
        <f t="shared" si="140"/>
        <v>RUN</v>
      </c>
      <c r="AB503" s="18" t="str">
        <f t="shared" si="141"/>
        <v/>
      </c>
      <c r="AC503" s="18" t="str">
        <f>IF(AND(AA503="RUN",AA504=""),"",IF(AND(AA503="RUN",AA502="RUN"),"RUN",""))</f>
        <v>RUN</v>
      </c>
      <c r="AE503" s="18" t="str">
        <f t="shared" si="154"/>
        <v/>
      </c>
      <c r="AF503" t="str">
        <f>IF(AND(AA502="RUN",AA503=""),"IDLE START","")</f>
        <v/>
      </c>
      <c r="AG503" s="18" t="str">
        <f t="shared" si="155"/>
        <v/>
      </c>
      <c r="AH503" t="str">
        <f t="shared" si="136"/>
        <v/>
      </c>
      <c r="AI503" t="str">
        <f t="shared" si="142"/>
        <v/>
      </c>
      <c r="AJ503" t="str">
        <f t="shared" si="143"/>
        <v>PEDAL</v>
      </c>
      <c r="AK503" t="str">
        <f t="shared" si="144"/>
        <v/>
      </c>
      <c r="AL503" t="str">
        <f t="shared" si="145"/>
        <v/>
      </c>
      <c r="AM503" t="str">
        <f t="shared" si="146"/>
        <v/>
      </c>
      <c r="AN503" t="str">
        <f t="shared" si="147"/>
        <v/>
      </c>
      <c r="AO503" t="str">
        <f t="shared" si="148"/>
        <v/>
      </c>
      <c r="AP503" t="str">
        <f t="shared" si="149"/>
        <v/>
      </c>
      <c r="AQ503" t="str">
        <f t="shared" si="137"/>
        <v>PEDAL</v>
      </c>
    </row>
    <row r="504" spans="1:43" x14ac:dyDescent="0.25">
      <c r="A504">
        <v>10554</v>
      </c>
      <c r="B504" s="1">
        <v>867488060855003</v>
      </c>
      <c r="C504" s="1">
        <v>1719499232</v>
      </c>
      <c r="D504">
        <v>-23.521761000000001</v>
      </c>
      <c r="E504">
        <v>-46.816167</v>
      </c>
      <c r="F504">
        <v>731</v>
      </c>
      <c r="G504">
        <v>8</v>
      </c>
      <c r="H504">
        <v>94.7</v>
      </c>
      <c r="I504">
        <v>1</v>
      </c>
      <c r="J504">
        <v>1</v>
      </c>
      <c r="K504">
        <v>193800</v>
      </c>
      <c r="L504">
        <v>0</v>
      </c>
      <c r="M504" t="s">
        <v>19</v>
      </c>
      <c r="N504">
        <v>10</v>
      </c>
      <c r="O504">
        <v>0</v>
      </c>
      <c r="P504">
        <v>0</v>
      </c>
      <c r="Q504">
        <v>0</v>
      </c>
      <c r="R504">
        <v>0</v>
      </c>
      <c r="S504" s="4">
        <v>45470.486481481479</v>
      </c>
      <c r="T504" s="6">
        <v>45470.486481481479</v>
      </c>
      <c r="U504">
        <f t="shared" si="150"/>
        <v>7</v>
      </c>
      <c r="V504" s="1">
        <f t="shared" si="151"/>
        <v>30</v>
      </c>
      <c r="W504" s="1" t="str">
        <f t="shared" si="138"/>
        <v>TRUE</v>
      </c>
      <c r="X504" s="14" t="str">
        <f t="shared" si="139"/>
        <v/>
      </c>
      <c r="Y504" s="14" t="str">
        <f t="shared" si="152"/>
        <v/>
      </c>
      <c r="Z504" s="17" t="str">
        <f t="shared" si="153"/>
        <v/>
      </c>
      <c r="AA504" s="18" t="str">
        <f t="shared" si="140"/>
        <v>RUN</v>
      </c>
      <c r="AB504" s="18" t="str">
        <f t="shared" si="141"/>
        <v/>
      </c>
      <c r="AC504" s="18" t="str">
        <f>IF(AND(AA504="RUN",AA505=""),"",IF(AND(AA504="RUN",AA503="RUN"),"RUN",""))</f>
        <v>RUN</v>
      </c>
      <c r="AE504" s="18" t="str">
        <f t="shared" si="154"/>
        <v/>
      </c>
      <c r="AF504" t="str">
        <f>IF(AND(AA503="RUN",AA504=""),"IDLE START","")</f>
        <v/>
      </c>
      <c r="AG504" s="18" t="str">
        <f t="shared" si="155"/>
        <v/>
      </c>
      <c r="AH504" t="str">
        <f t="shared" si="136"/>
        <v/>
      </c>
      <c r="AI504" t="str">
        <f t="shared" si="142"/>
        <v/>
      </c>
      <c r="AJ504" t="str">
        <f t="shared" si="143"/>
        <v>PEDAL</v>
      </c>
      <c r="AK504" t="str">
        <f t="shared" si="144"/>
        <v/>
      </c>
      <c r="AL504" t="str">
        <f t="shared" si="145"/>
        <v/>
      </c>
      <c r="AM504" t="str">
        <f t="shared" si="146"/>
        <v/>
      </c>
      <c r="AN504" t="str">
        <f t="shared" si="147"/>
        <v/>
      </c>
      <c r="AO504" t="str">
        <f t="shared" si="148"/>
        <v/>
      </c>
      <c r="AP504" t="str">
        <f t="shared" si="149"/>
        <v/>
      </c>
      <c r="AQ504" t="str">
        <f t="shared" si="137"/>
        <v>PEDAL</v>
      </c>
    </row>
    <row r="505" spans="1:43" x14ac:dyDescent="0.25">
      <c r="A505">
        <v>10555</v>
      </c>
      <c r="B505" s="1">
        <v>867488060855003</v>
      </c>
      <c r="C505" s="1">
        <v>1719499263</v>
      </c>
      <c r="D505">
        <v>-23.514521999999999</v>
      </c>
      <c r="E505">
        <v>-46.816757000000003</v>
      </c>
      <c r="F505">
        <v>734</v>
      </c>
      <c r="G505">
        <v>319</v>
      </c>
      <c r="H505">
        <v>99.8</v>
      </c>
      <c r="I505">
        <v>1</v>
      </c>
      <c r="J505">
        <v>1</v>
      </c>
      <c r="K505">
        <v>194600</v>
      </c>
      <c r="L505">
        <v>0</v>
      </c>
      <c r="M505" t="s">
        <v>19</v>
      </c>
      <c r="N505">
        <v>10</v>
      </c>
      <c r="O505">
        <v>0</v>
      </c>
      <c r="P505">
        <v>0</v>
      </c>
      <c r="Q505">
        <v>0</v>
      </c>
      <c r="R505">
        <v>0</v>
      </c>
      <c r="S505" s="4">
        <v>45470.486840277779</v>
      </c>
      <c r="T505" s="6">
        <v>45470.486840277779</v>
      </c>
      <c r="U505">
        <f t="shared" si="150"/>
        <v>7</v>
      </c>
      <c r="V505" s="1">
        <f t="shared" si="151"/>
        <v>31</v>
      </c>
      <c r="W505" s="1" t="str">
        <f t="shared" si="138"/>
        <v>TRUE</v>
      </c>
      <c r="X505" s="14" t="str">
        <f t="shared" si="139"/>
        <v/>
      </c>
      <c r="Y505" s="14" t="str">
        <f t="shared" si="152"/>
        <v/>
      </c>
      <c r="Z505" s="17" t="str">
        <f t="shared" si="153"/>
        <v/>
      </c>
      <c r="AA505" s="18" t="str">
        <f t="shared" si="140"/>
        <v>RUN</v>
      </c>
      <c r="AB505" s="18" t="str">
        <f t="shared" si="141"/>
        <v/>
      </c>
      <c r="AC505" s="18" t="str">
        <f>IF(AND(AA505="RUN",AA506=""),"",IF(AND(AA505="RUN",AA504="RUN"),"RUN",""))</f>
        <v>RUN</v>
      </c>
      <c r="AE505" s="18" t="str">
        <f t="shared" si="154"/>
        <v/>
      </c>
      <c r="AF505" t="str">
        <f>IF(AND(AA504="RUN",AA505=""),"IDLE START","")</f>
        <v/>
      </c>
      <c r="AG505" s="18" t="str">
        <f t="shared" si="155"/>
        <v/>
      </c>
      <c r="AH505" t="str">
        <f t="shared" si="136"/>
        <v/>
      </c>
      <c r="AI505" t="str">
        <f t="shared" si="142"/>
        <v/>
      </c>
      <c r="AJ505" t="str">
        <f t="shared" si="143"/>
        <v>PEDAL</v>
      </c>
      <c r="AK505" t="str">
        <f t="shared" si="144"/>
        <v/>
      </c>
      <c r="AL505" t="str">
        <f t="shared" si="145"/>
        <v/>
      </c>
      <c r="AM505" t="str">
        <f t="shared" si="146"/>
        <v/>
      </c>
      <c r="AN505" t="str">
        <f t="shared" si="147"/>
        <v/>
      </c>
      <c r="AO505" t="str">
        <f t="shared" si="148"/>
        <v/>
      </c>
      <c r="AP505" t="str">
        <f t="shared" si="149"/>
        <v/>
      </c>
      <c r="AQ505" t="str">
        <f t="shared" si="137"/>
        <v>PEDAL</v>
      </c>
    </row>
    <row r="506" spans="1:43" x14ac:dyDescent="0.25">
      <c r="A506">
        <v>10556</v>
      </c>
      <c r="B506" s="1">
        <v>867488060855003</v>
      </c>
      <c r="C506" s="1">
        <v>1719499292</v>
      </c>
      <c r="D506">
        <v>-23.508569999999999</v>
      </c>
      <c r="E506">
        <v>-46.821522999999999</v>
      </c>
      <c r="F506">
        <v>736</v>
      </c>
      <c r="G506">
        <v>350</v>
      </c>
      <c r="H506">
        <v>100</v>
      </c>
      <c r="I506">
        <v>1</v>
      </c>
      <c r="J506">
        <v>1</v>
      </c>
      <c r="K506">
        <v>195400</v>
      </c>
      <c r="L506">
        <v>0</v>
      </c>
      <c r="M506" t="s">
        <v>19</v>
      </c>
      <c r="N506">
        <v>10</v>
      </c>
      <c r="O506">
        <v>0</v>
      </c>
      <c r="P506">
        <v>0</v>
      </c>
      <c r="Q506">
        <v>0</v>
      </c>
      <c r="R506">
        <v>0</v>
      </c>
      <c r="S506" s="4">
        <v>45470.487175925926</v>
      </c>
      <c r="T506" s="6">
        <v>45470.487175925926</v>
      </c>
      <c r="U506">
        <f t="shared" si="150"/>
        <v>7</v>
      </c>
      <c r="V506" s="1">
        <f t="shared" si="151"/>
        <v>29</v>
      </c>
      <c r="W506" s="1" t="str">
        <f t="shared" si="138"/>
        <v>TRUE</v>
      </c>
      <c r="X506" s="14" t="str">
        <f t="shared" si="139"/>
        <v/>
      </c>
      <c r="Y506" s="14" t="str">
        <f t="shared" si="152"/>
        <v/>
      </c>
      <c r="Z506" s="17" t="str">
        <f t="shared" si="153"/>
        <v/>
      </c>
      <c r="AA506" s="18" t="str">
        <f t="shared" si="140"/>
        <v>RUN</v>
      </c>
      <c r="AB506" s="18" t="str">
        <f t="shared" si="141"/>
        <v/>
      </c>
      <c r="AC506" s="18" t="str">
        <f>IF(AND(AA506="RUN",AA507=""),"",IF(AND(AA506="RUN",AA505="RUN"),"RUN",""))</f>
        <v>RUN</v>
      </c>
      <c r="AE506" s="18" t="str">
        <f t="shared" si="154"/>
        <v/>
      </c>
      <c r="AF506" t="str">
        <f>IF(AND(AA505="RUN",AA506=""),"IDLE START","")</f>
        <v/>
      </c>
      <c r="AG506" s="18" t="str">
        <f t="shared" si="155"/>
        <v/>
      </c>
      <c r="AH506" t="str">
        <f t="shared" si="136"/>
        <v/>
      </c>
      <c r="AI506" t="str">
        <f t="shared" si="142"/>
        <v/>
      </c>
      <c r="AJ506" t="str">
        <f t="shared" si="143"/>
        <v>PEDAL</v>
      </c>
      <c r="AK506" t="str">
        <f t="shared" si="144"/>
        <v/>
      </c>
      <c r="AL506" t="str">
        <f t="shared" si="145"/>
        <v/>
      </c>
      <c r="AM506" t="str">
        <f t="shared" si="146"/>
        <v/>
      </c>
      <c r="AN506" t="str">
        <f t="shared" si="147"/>
        <v/>
      </c>
      <c r="AO506" t="str">
        <f t="shared" si="148"/>
        <v/>
      </c>
      <c r="AP506" t="str">
        <f t="shared" si="149"/>
        <v/>
      </c>
      <c r="AQ506" t="str">
        <f t="shared" si="137"/>
        <v>PEDAL</v>
      </c>
    </row>
    <row r="507" spans="1:43" x14ac:dyDescent="0.25">
      <c r="A507">
        <v>10557</v>
      </c>
      <c r="B507" s="1">
        <v>867488060855003</v>
      </c>
      <c r="C507" s="1">
        <v>1719499322</v>
      </c>
      <c r="D507">
        <v>-23.501118999999999</v>
      </c>
      <c r="E507">
        <v>-46.820765000000002</v>
      </c>
      <c r="F507">
        <v>745</v>
      </c>
      <c r="G507">
        <v>24</v>
      </c>
      <c r="H507">
        <v>100.3</v>
      </c>
      <c r="I507">
        <v>1</v>
      </c>
      <c r="J507">
        <v>1</v>
      </c>
      <c r="K507">
        <v>196300</v>
      </c>
      <c r="L507">
        <v>0</v>
      </c>
      <c r="M507" t="s">
        <v>19</v>
      </c>
      <c r="N507">
        <v>10</v>
      </c>
      <c r="O507">
        <v>0</v>
      </c>
      <c r="P507">
        <v>0</v>
      </c>
      <c r="Q507">
        <v>0</v>
      </c>
      <c r="R507">
        <v>0</v>
      </c>
      <c r="S507" s="4">
        <v>45470.487523148149</v>
      </c>
      <c r="T507" s="6">
        <v>45470.487523148149</v>
      </c>
      <c r="U507">
        <f t="shared" si="150"/>
        <v>7</v>
      </c>
      <c r="V507" s="1">
        <f t="shared" si="151"/>
        <v>30</v>
      </c>
      <c r="W507" s="1" t="str">
        <f t="shared" si="138"/>
        <v>TRUE</v>
      </c>
      <c r="X507" s="14" t="str">
        <f t="shared" si="139"/>
        <v/>
      </c>
      <c r="Y507" s="14" t="str">
        <f t="shared" si="152"/>
        <v/>
      </c>
      <c r="Z507" s="17" t="str">
        <f t="shared" si="153"/>
        <v/>
      </c>
      <c r="AA507" s="18" t="str">
        <f t="shared" si="140"/>
        <v>RUN</v>
      </c>
      <c r="AB507" s="18" t="str">
        <f t="shared" si="141"/>
        <v/>
      </c>
      <c r="AC507" s="18" t="str">
        <f>IF(AND(AA507="RUN",AA508=""),"",IF(AND(AA507="RUN",AA506="RUN"),"RUN",""))</f>
        <v>RUN</v>
      </c>
      <c r="AE507" s="18" t="str">
        <f t="shared" si="154"/>
        <v/>
      </c>
      <c r="AF507" t="str">
        <f>IF(AND(AA506="RUN",AA507=""),"IDLE START","")</f>
        <v/>
      </c>
      <c r="AG507" s="18" t="str">
        <f t="shared" si="155"/>
        <v/>
      </c>
      <c r="AH507" t="str">
        <f t="shared" si="136"/>
        <v/>
      </c>
      <c r="AI507" t="str">
        <f t="shared" si="142"/>
        <v/>
      </c>
      <c r="AJ507" t="str">
        <f t="shared" si="143"/>
        <v>PEDAL</v>
      </c>
      <c r="AK507" t="str">
        <f t="shared" si="144"/>
        <v/>
      </c>
      <c r="AL507" t="str">
        <f t="shared" si="145"/>
        <v/>
      </c>
      <c r="AM507" t="str">
        <f t="shared" si="146"/>
        <v/>
      </c>
      <c r="AN507" t="str">
        <f t="shared" si="147"/>
        <v/>
      </c>
      <c r="AO507" t="str">
        <f t="shared" si="148"/>
        <v/>
      </c>
      <c r="AP507" t="str">
        <f t="shared" si="149"/>
        <v/>
      </c>
      <c r="AQ507" t="str">
        <f t="shared" si="137"/>
        <v>PEDAL</v>
      </c>
    </row>
    <row r="508" spans="1:43" x14ac:dyDescent="0.25">
      <c r="A508">
        <v>10558</v>
      </c>
      <c r="B508" s="1">
        <v>867488060855003</v>
      </c>
      <c r="C508" s="1">
        <v>1719499352</v>
      </c>
      <c r="D508">
        <v>-23.496199000000001</v>
      </c>
      <c r="E508">
        <v>-46.815556000000001</v>
      </c>
      <c r="F508">
        <v>752</v>
      </c>
      <c r="G508">
        <v>48</v>
      </c>
      <c r="H508">
        <v>96.1</v>
      </c>
      <c r="I508">
        <v>1</v>
      </c>
      <c r="J508">
        <v>1</v>
      </c>
      <c r="K508">
        <v>197100</v>
      </c>
      <c r="L508">
        <v>0</v>
      </c>
      <c r="M508" t="s">
        <v>19</v>
      </c>
      <c r="N508">
        <v>10</v>
      </c>
      <c r="O508">
        <v>0</v>
      </c>
      <c r="P508">
        <v>0</v>
      </c>
      <c r="Q508">
        <v>0</v>
      </c>
      <c r="R508">
        <v>0</v>
      </c>
      <c r="S508" s="4">
        <v>45470.487870370373</v>
      </c>
      <c r="T508" s="6">
        <v>45470.487870370373</v>
      </c>
      <c r="U508">
        <f t="shared" si="150"/>
        <v>7</v>
      </c>
      <c r="V508" s="1">
        <f t="shared" si="151"/>
        <v>30</v>
      </c>
      <c r="W508" s="1" t="str">
        <f t="shared" si="138"/>
        <v>TRUE</v>
      </c>
      <c r="X508" s="14" t="str">
        <f t="shared" si="139"/>
        <v/>
      </c>
      <c r="Y508" s="14" t="str">
        <f t="shared" si="152"/>
        <v/>
      </c>
      <c r="Z508" s="17" t="str">
        <f t="shared" si="153"/>
        <v/>
      </c>
      <c r="AA508" s="18" t="str">
        <f t="shared" si="140"/>
        <v>RUN</v>
      </c>
      <c r="AB508" s="18" t="str">
        <f t="shared" si="141"/>
        <v/>
      </c>
      <c r="AC508" s="18" t="str">
        <f>IF(AND(AA508="RUN",AA509=""),"",IF(AND(AA508="RUN",AA507="RUN"),"RUN",""))</f>
        <v>RUN</v>
      </c>
      <c r="AE508" s="18" t="str">
        <f t="shared" si="154"/>
        <v/>
      </c>
      <c r="AF508" t="str">
        <f>IF(AND(AA507="RUN",AA508=""),"IDLE START","")</f>
        <v/>
      </c>
      <c r="AG508" s="18" t="str">
        <f t="shared" si="155"/>
        <v/>
      </c>
      <c r="AH508" t="str">
        <f t="shared" si="136"/>
        <v/>
      </c>
      <c r="AI508" t="str">
        <f t="shared" si="142"/>
        <v/>
      </c>
      <c r="AJ508" t="str">
        <f t="shared" si="143"/>
        <v>PEDAL</v>
      </c>
      <c r="AK508" t="str">
        <f t="shared" si="144"/>
        <v/>
      </c>
      <c r="AL508" t="str">
        <f t="shared" si="145"/>
        <v/>
      </c>
      <c r="AM508" t="str">
        <f t="shared" si="146"/>
        <v/>
      </c>
      <c r="AN508" t="str">
        <f t="shared" si="147"/>
        <v/>
      </c>
      <c r="AO508" t="str">
        <f t="shared" si="148"/>
        <v/>
      </c>
      <c r="AP508" t="str">
        <f t="shared" si="149"/>
        <v/>
      </c>
      <c r="AQ508" t="str">
        <f t="shared" si="137"/>
        <v>PEDAL</v>
      </c>
    </row>
    <row r="509" spans="1:43" x14ac:dyDescent="0.25">
      <c r="A509">
        <v>10559</v>
      </c>
      <c r="B509" s="1">
        <v>867488060855003</v>
      </c>
      <c r="C509" s="1">
        <v>1719499382</v>
      </c>
      <c r="D509">
        <v>-23.491537000000001</v>
      </c>
      <c r="E509">
        <v>-46.809358000000003</v>
      </c>
      <c r="F509">
        <v>783</v>
      </c>
      <c r="G509">
        <v>51</v>
      </c>
      <c r="H509">
        <v>96.4</v>
      </c>
      <c r="I509">
        <v>1</v>
      </c>
      <c r="J509">
        <v>1</v>
      </c>
      <c r="K509">
        <v>197900</v>
      </c>
      <c r="L509">
        <v>0</v>
      </c>
      <c r="M509" t="s">
        <v>19</v>
      </c>
      <c r="N509">
        <v>10</v>
      </c>
      <c r="O509">
        <v>0</v>
      </c>
      <c r="P509">
        <v>0</v>
      </c>
      <c r="Q509">
        <v>0</v>
      </c>
      <c r="R509">
        <v>0</v>
      </c>
      <c r="S509" s="4">
        <v>45470.488217592596</v>
      </c>
      <c r="T509" s="6">
        <v>45470.488217592596</v>
      </c>
      <c r="U509">
        <f t="shared" si="150"/>
        <v>7</v>
      </c>
      <c r="V509" s="1">
        <f t="shared" si="151"/>
        <v>30</v>
      </c>
      <c r="W509" s="1" t="str">
        <f t="shared" si="138"/>
        <v>TRUE</v>
      </c>
      <c r="X509" s="14" t="str">
        <f t="shared" si="139"/>
        <v/>
      </c>
      <c r="Y509" s="14" t="str">
        <f t="shared" si="152"/>
        <v/>
      </c>
      <c r="Z509" s="17" t="str">
        <f t="shared" si="153"/>
        <v/>
      </c>
      <c r="AA509" s="18" t="str">
        <f t="shared" si="140"/>
        <v>RUN</v>
      </c>
      <c r="AB509" s="18" t="str">
        <f t="shared" si="141"/>
        <v/>
      </c>
      <c r="AC509" s="18" t="str">
        <f>IF(AND(AA509="RUN",AA510=""),"",IF(AND(AA509="RUN",AA508="RUN"),"RUN",""))</f>
        <v>RUN</v>
      </c>
      <c r="AE509" s="18" t="str">
        <f t="shared" si="154"/>
        <v/>
      </c>
      <c r="AF509" t="str">
        <f>IF(AND(AA508="RUN",AA509=""),"IDLE START","")</f>
        <v/>
      </c>
      <c r="AG509" s="18" t="str">
        <f t="shared" si="155"/>
        <v/>
      </c>
      <c r="AH509" t="str">
        <f t="shared" si="136"/>
        <v/>
      </c>
      <c r="AI509" t="str">
        <f t="shared" si="142"/>
        <v/>
      </c>
      <c r="AJ509" t="str">
        <f t="shared" si="143"/>
        <v>PEDAL</v>
      </c>
      <c r="AK509" t="str">
        <f t="shared" si="144"/>
        <v/>
      </c>
      <c r="AL509" t="str">
        <f t="shared" si="145"/>
        <v/>
      </c>
      <c r="AM509" t="str">
        <f t="shared" si="146"/>
        <v/>
      </c>
      <c r="AN509" t="str">
        <f t="shared" si="147"/>
        <v/>
      </c>
      <c r="AO509" t="str">
        <f t="shared" si="148"/>
        <v/>
      </c>
      <c r="AP509" t="str">
        <f t="shared" si="149"/>
        <v/>
      </c>
      <c r="AQ509" t="str">
        <f t="shared" si="137"/>
        <v>PEDAL</v>
      </c>
    </row>
    <row r="510" spans="1:43" s="25" customFormat="1" x14ac:dyDescent="0.25">
      <c r="A510" s="25">
        <v>10560</v>
      </c>
      <c r="B510" s="26">
        <v>867488060855003</v>
      </c>
      <c r="C510" s="26">
        <v>1719499426</v>
      </c>
      <c r="D510" s="25">
        <v>-23.483219999999999</v>
      </c>
      <c r="E510" s="25">
        <v>-46.802957999999997</v>
      </c>
      <c r="F510" s="25">
        <v>820</v>
      </c>
      <c r="G510" s="25">
        <v>19</v>
      </c>
      <c r="H510" s="25">
        <v>90.1</v>
      </c>
      <c r="I510" s="25">
        <v>1</v>
      </c>
      <c r="J510" s="25">
        <v>1</v>
      </c>
      <c r="K510" s="25">
        <v>199000</v>
      </c>
      <c r="M510" s="25" t="s">
        <v>23</v>
      </c>
      <c r="N510" s="25">
        <v>46</v>
      </c>
      <c r="O510" s="25">
        <v>0</v>
      </c>
      <c r="P510" s="25">
        <v>0</v>
      </c>
      <c r="Q510" s="25">
        <v>0</v>
      </c>
      <c r="R510" s="25">
        <v>0</v>
      </c>
      <c r="S510" s="27">
        <v>45470.488726851851</v>
      </c>
      <c r="T510" s="28">
        <v>45470.488726851851</v>
      </c>
      <c r="U510" s="25">
        <f t="shared" si="150"/>
        <v>7</v>
      </c>
      <c r="V510" s="26">
        <f t="shared" si="151"/>
        <v>44</v>
      </c>
      <c r="W510" s="26" t="str">
        <f t="shared" si="138"/>
        <v>TRUE</v>
      </c>
      <c r="X510" s="26" t="str">
        <f t="shared" si="139"/>
        <v/>
      </c>
      <c r="Y510" s="26" t="str">
        <f t="shared" si="152"/>
        <v/>
      </c>
      <c r="Z510" s="29" t="str">
        <f t="shared" si="153"/>
        <v/>
      </c>
      <c r="AA510" s="29" t="str">
        <f t="shared" si="140"/>
        <v>RUN</v>
      </c>
      <c r="AB510" s="29" t="str">
        <f t="shared" si="141"/>
        <v/>
      </c>
      <c r="AC510" s="29" t="str">
        <f>IF(AND(AA510="RUN",AA511=""),"",IF(AND(AA510="RUN",AA509="RUN"),"RUN",""))</f>
        <v>RUN</v>
      </c>
      <c r="AD510" s="29"/>
      <c r="AE510" s="29" t="str">
        <f t="shared" si="154"/>
        <v/>
      </c>
      <c r="AF510" s="25" t="str">
        <f>IF(AND(AA509="RUN",AA510=""),"IDLE START","")</f>
        <v/>
      </c>
      <c r="AG510" s="29" t="str">
        <f t="shared" si="155"/>
        <v/>
      </c>
      <c r="AH510" s="25" t="str">
        <f t="shared" si="136"/>
        <v/>
      </c>
      <c r="AI510" t="str">
        <f t="shared" si="142"/>
        <v/>
      </c>
      <c r="AJ510" t="str">
        <f t="shared" si="143"/>
        <v/>
      </c>
      <c r="AK510" t="str">
        <f t="shared" si="144"/>
        <v>FAST_ACCELERATION</v>
      </c>
      <c r="AL510" t="str">
        <f t="shared" si="145"/>
        <v/>
      </c>
      <c r="AM510" t="str">
        <f t="shared" si="146"/>
        <v/>
      </c>
      <c r="AN510" t="str">
        <f t="shared" si="147"/>
        <v/>
      </c>
      <c r="AO510" t="str">
        <f t="shared" si="148"/>
        <v/>
      </c>
      <c r="AP510" t="str">
        <f t="shared" si="149"/>
        <v/>
      </c>
      <c r="AQ510" t="str">
        <f t="shared" si="137"/>
        <v>FAST_ACCELERATION</v>
      </c>
    </row>
    <row r="511" spans="1:43" x14ac:dyDescent="0.25">
      <c r="A511">
        <v>10561</v>
      </c>
      <c r="B511" s="1">
        <v>867488060855003</v>
      </c>
      <c r="C511" s="1">
        <v>1719499442</v>
      </c>
      <c r="D511">
        <v>-23.479626</v>
      </c>
      <c r="E511">
        <v>-46.801966999999998</v>
      </c>
      <c r="F511">
        <v>838</v>
      </c>
      <c r="G511">
        <v>8</v>
      </c>
      <c r="H511">
        <v>92.1</v>
      </c>
      <c r="I511">
        <v>1</v>
      </c>
      <c r="J511">
        <v>1</v>
      </c>
      <c r="K511">
        <v>199400</v>
      </c>
      <c r="L511">
        <v>0</v>
      </c>
      <c r="M511" t="s">
        <v>19</v>
      </c>
      <c r="N511">
        <v>10</v>
      </c>
      <c r="O511">
        <v>0</v>
      </c>
      <c r="P511">
        <v>0</v>
      </c>
      <c r="Q511">
        <v>0</v>
      </c>
      <c r="R511">
        <v>0</v>
      </c>
      <c r="S511" s="4">
        <v>45470.488912037035</v>
      </c>
      <c r="T511" s="6">
        <v>45470.488912037035</v>
      </c>
      <c r="U511">
        <f t="shared" si="150"/>
        <v>7</v>
      </c>
      <c r="V511" s="1">
        <f t="shared" si="151"/>
        <v>16</v>
      </c>
      <c r="W511" s="1" t="str">
        <f t="shared" si="138"/>
        <v>TRUE</v>
      </c>
      <c r="X511" s="14" t="str">
        <f t="shared" si="139"/>
        <v/>
      </c>
      <c r="Y511" s="14" t="str">
        <f t="shared" si="152"/>
        <v/>
      </c>
      <c r="Z511" s="17" t="str">
        <f t="shared" si="153"/>
        <v/>
      </c>
      <c r="AA511" s="18" t="str">
        <f t="shared" si="140"/>
        <v>RUN</v>
      </c>
      <c r="AB511" s="18" t="str">
        <f t="shared" si="141"/>
        <v/>
      </c>
      <c r="AC511" s="18" t="str">
        <f>IF(AND(AA511="RUN",AA512=""),"",IF(AND(AA511="RUN",AA510="RUN"),"RUN",""))</f>
        <v>RUN</v>
      </c>
      <c r="AE511" s="18" t="str">
        <f t="shared" si="154"/>
        <v/>
      </c>
      <c r="AF511" t="str">
        <f>IF(AND(AA510="RUN",AA511=""),"IDLE START","")</f>
        <v/>
      </c>
      <c r="AG511" s="18" t="str">
        <f t="shared" si="155"/>
        <v/>
      </c>
      <c r="AH511" t="str">
        <f t="shared" si="136"/>
        <v/>
      </c>
      <c r="AI511" t="str">
        <f t="shared" si="142"/>
        <v/>
      </c>
      <c r="AJ511" t="str">
        <f t="shared" si="143"/>
        <v>PEDAL</v>
      </c>
      <c r="AK511" t="str">
        <f t="shared" si="144"/>
        <v/>
      </c>
      <c r="AL511" t="str">
        <f t="shared" si="145"/>
        <v/>
      </c>
      <c r="AM511" t="str">
        <f t="shared" si="146"/>
        <v/>
      </c>
      <c r="AN511" t="str">
        <f t="shared" si="147"/>
        <v/>
      </c>
      <c r="AO511" t="str">
        <f t="shared" si="148"/>
        <v/>
      </c>
      <c r="AP511" t="str">
        <f t="shared" si="149"/>
        <v/>
      </c>
      <c r="AQ511" t="str">
        <f t="shared" si="137"/>
        <v>PEDAL</v>
      </c>
    </row>
    <row r="512" spans="1:43" x14ac:dyDescent="0.25">
      <c r="A512">
        <v>10562</v>
      </c>
      <c r="B512" s="1">
        <v>867488060855003</v>
      </c>
      <c r="C512" s="1">
        <v>1719499472</v>
      </c>
      <c r="D512">
        <v>-23.472811</v>
      </c>
      <c r="E512">
        <v>-46.801594000000001</v>
      </c>
      <c r="F512">
        <v>865</v>
      </c>
      <c r="G512">
        <v>8</v>
      </c>
      <c r="H512">
        <v>98</v>
      </c>
      <c r="I512">
        <v>1</v>
      </c>
      <c r="J512">
        <v>1</v>
      </c>
      <c r="K512">
        <v>200200</v>
      </c>
      <c r="L512">
        <v>0</v>
      </c>
      <c r="M512" t="s">
        <v>19</v>
      </c>
      <c r="N512">
        <v>10</v>
      </c>
      <c r="O512">
        <v>0</v>
      </c>
      <c r="P512">
        <v>0</v>
      </c>
      <c r="Q512">
        <v>0</v>
      </c>
      <c r="R512">
        <v>0</v>
      </c>
      <c r="S512" s="4">
        <v>45470.489259259259</v>
      </c>
      <c r="T512" s="6">
        <v>45470.489259259259</v>
      </c>
      <c r="U512">
        <f t="shared" si="150"/>
        <v>7</v>
      </c>
      <c r="V512" s="1">
        <f t="shared" si="151"/>
        <v>30</v>
      </c>
      <c r="W512" s="1" t="str">
        <f t="shared" si="138"/>
        <v>TRUE</v>
      </c>
      <c r="X512" s="14" t="str">
        <f t="shared" si="139"/>
        <v/>
      </c>
      <c r="Y512" s="14" t="str">
        <f t="shared" si="152"/>
        <v/>
      </c>
      <c r="Z512" s="17" t="str">
        <f t="shared" si="153"/>
        <v/>
      </c>
      <c r="AA512" s="18" t="str">
        <f t="shared" si="140"/>
        <v>RUN</v>
      </c>
      <c r="AB512" s="18" t="str">
        <f t="shared" si="141"/>
        <v/>
      </c>
      <c r="AC512" s="18" t="str">
        <f>IF(AND(AA512="RUN",AA513=""),"",IF(AND(AA512="RUN",AA511="RUN"),"RUN",""))</f>
        <v>RUN</v>
      </c>
      <c r="AE512" s="18" t="str">
        <f t="shared" si="154"/>
        <v/>
      </c>
      <c r="AF512" t="str">
        <f>IF(AND(AA511="RUN",AA512=""),"IDLE START","")</f>
        <v/>
      </c>
      <c r="AG512" s="18" t="str">
        <f t="shared" si="155"/>
        <v/>
      </c>
      <c r="AH512" t="str">
        <f t="shared" si="136"/>
        <v/>
      </c>
      <c r="AI512" t="str">
        <f t="shared" si="142"/>
        <v/>
      </c>
      <c r="AJ512" t="str">
        <f t="shared" si="143"/>
        <v>PEDAL</v>
      </c>
      <c r="AK512" t="str">
        <f t="shared" si="144"/>
        <v/>
      </c>
      <c r="AL512" t="str">
        <f t="shared" si="145"/>
        <v/>
      </c>
      <c r="AM512" t="str">
        <f t="shared" si="146"/>
        <v/>
      </c>
      <c r="AN512" t="str">
        <f t="shared" si="147"/>
        <v/>
      </c>
      <c r="AO512" t="str">
        <f t="shared" si="148"/>
        <v/>
      </c>
      <c r="AP512" t="str">
        <f t="shared" si="149"/>
        <v/>
      </c>
      <c r="AQ512" t="str">
        <f t="shared" si="137"/>
        <v>PEDAL</v>
      </c>
    </row>
    <row r="513" spans="1:43" x14ac:dyDescent="0.25">
      <c r="A513">
        <v>10563</v>
      </c>
      <c r="B513" s="1">
        <v>867488060855003</v>
      </c>
      <c r="C513" s="1">
        <v>1719499592</v>
      </c>
      <c r="D513">
        <v>-23.453499999999998</v>
      </c>
      <c r="E513">
        <v>-46.786113</v>
      </c>
      <c r="F513">
        <v>786</v>
      </c>
      <c r="G513">
        <v>16</v>
      </c>
      <c r="H513">
        <v>42.5</v>
      </c>
      <c r="I513">
        <v>1</v>
      </c>
      <c r="J513">
        <v>1</v>
      </c>
      <c r="K513">
        <v>203000</v>
      </c>
      <c r="L513">
        <v>0</v>
      </c>
      <c r="M513" t="s">
        <v>19</v>
      </c>
      <c r="N513">
        <v>10</v>
      </c>
      <c r="O513">
        <v>0</v>
      </c>
      <c r="P513">
        <v>0</v>
      </c>
      <c r="Q513">
        <v>0</v>
      </c>
      <c r="R513">
        <v>0</v>
      </c>
      <c r="S513" s="4">
        <v>45470.490648148145</v>
      </c>
      <c r="T513" s="6">
        <v>45470.490648148145</v>
      </c>
      <c r="U513">
        <f t="shared" si="150"/>
        <v>7</v>
      </c>
      <c r="V513" s="1">
        <f t="shared" si="151"/>
        <v>120</v>
      </c>
      <c r="W513" s="1" t="str">
        <f t="shared" si="138"/>
        <v>TRUE</v>
      </c>
      <c r="X513" s="14" t="str">
        <f t="shared" si="139"/>
        <v/>
      </c>
      <c r="Y513" s="14" t="str">
        <f t="shared" si="152"/>
        <v/>
      </c>
      <c r="Z513" s="17" t="str">
        <f t="shared" si="153"/>
        <v/>
      </c>
      <c r="AA513" s="18" t="str">
        <f t="shared" si="140"/>
        <v>RUN</v>
      </c>
      <c r="AB513" s="18" t="str">
        <f t="shared" si="141"/>
        <v/>
      </c>
      <c r="AC513" s="18" t="str">
        <f>IF(AND(AA513="RUN",AA514=""),"",IF(AND(AA513="RUN",AA512="RUN"),"RUN",""))</f>
        <v>RUN</v>
      </c>
      <c r="AE513" s="18" t="str">
        <f t="shared" si="154"/>
        <v/>
      </c>
      <c r="AF513" t="str">
        <f>IF(AND(AA512="RUN",AA513=""),"IDLE START","")</f>
        <v/>
      </c>
      <c r="AG513" s="18" t="str">
        <f t="shared" si="155"/>
        <v/>
      </c>
      <c r="AH513" t="str">
        <f t="shared" si="136"/>
        <v/>
      </c>
      <c r="AI513" t="str">
        <f t="shared" si="142"/>
        <v/>
      </c>
      <c r="AJ513" t="str">
        <f t="shared" si="143"/>
        <v>PEDAL</v>
      </c>
      <c r="AK513" t="str">
        <f t="shared" si="144"/>
        <v/>
      </c>
      <c r="AL513" t="str">
        <f t="shared" si="145"/>
        <v/>
      </c>
      <c r="AM513" t="str">
        <f t="shared" si="146"/>
        <v/>
      </c>
      <c r="AN513" t="str">
        <f t="shared" si="147"/>
        <v/>
      </c>
      <c r="AO513" t="str">
        <f t="shared" si="148"/>
        <v/>
      </c>
      <c r="AP513" t="str">
        <f t="shared" si="149"/>
        <v/>
      </c>
      <c r="AQ513" t="str">
        <f t="shared" si="137"/>
        <v>PEDAL</v>
      </c>
    </row>
    <row r="514" spans="1:43" x14ac:dyDescent="0.25">
      <c r="A514">
        <v>10564</v>
      </c>
      <c r="B514" s="1">
        <v>867488060855003</v>
      </c>
      <c r="C514" s="1">
        <v>1719499622</v>
      </c>
      <c r="D514">
        <v>-23.451982999999998</v>
      </c>
      <c r="E514">
        <v>-46.786459000000001</v>
      </c>
      <c r="F514">
        <v>784</v>
      </c>
      <c r="G514">
        <v>342</v>
      </c>
      <c r="H514">
        <v>41.6</v>
      </c>
      <c r="I514">
        <v>1</v>
      </c>
      <c r="J514">
        <v>1</v>
      </c>
      <c r="K514">
        <v>203100</v>
      </c>
      <c r="L514">
        <v>0</v>
      </c>
      <c r="M514" t="s">
        <v>19</v>
      </c>
      <c r="N514">
        <v>10</v>
      </c>
      <c r="O514">
        <v>0</v>
      </c>
      <c r="P514">
        <v>0</v>
      </c>
      <c r="Q514">
        <v>0</v>
      </c>
      <c r="R514">
        <v>0</v>
      </c>
      <c r="S514" s="4">
        <v>45470.490995370368</v>
      </c>
      <c r="T514" s="6">
        <v>45470.490995370368</v>
      </c>
      <c r="U514">
        <f t="shared" si="150"/>
        <v>7</v>
      </c>
      <c r="V514" s="1">
        <f t="shared" si="151"/>
        <v>30</v>
      </c>
      <c r="W514" s="1" t="str">
        <f t="shared" si="138"/>
        <v>TRUE</v>
      </c>
      <c r="X514" s="14" t="str">
        <f t="shared" si="139"/>
        <v/>
      </c>
      <c r="Y514" s="14" t="str">
        <f t="shared" si="152"/>
        <v/>
      </c>
      <c r="Z514" s="17" t="str">
        <f t="shared" si="153"/>
        <v/>
      </c>
      <c r="AA514" s="18" t="str">
        <f t="shared" si="140"/>
        <v>RUN</v>
      </c>
      <c r="AB514" s="18" t="str">
        <f t="shared" si="141"/>
        <v/>
      </c>
      <c r="AC514" s="18" t="str">
        <f>IF(AND(AA514="RUN",AA515=""),"",IF(AND(AA514="RUN",AA513="RUN"),"RUN",""))</f>
        <v>RUN</v>
      </c>
      <c r="AE514" s="18" t="str">
        <f t="shared" si="154"/>
        <v/>
      </c>
      <c r="AF514" t="str">
        <f>IF(AND(AA513="RUN",AA514=""),"IDLE START","")</f>
        <v/>
      </c>
      <c r="AG514" s="18" t="str">
        <f t="shared" si="155"/>
        <v/>
      </c>
      <c r="AH514" t="str">
        <f t="shared" ref="AH514:AH577" si="156">IF(AND(AA514="",AA515="RUN"),"IDLE FINISH","")</f>
        <v/>
      </c>
      <c r="AI514" t="str">
        <f t="shared" si="142"/>
        <v/>
      </c>
      <c r="AJ514" t="str">
        <f t="shared" si="143"/>
        <v>PEDAL</v>
      </c>
      <c r="AK514" t="str">
        <f t="shared" si="144"/>
        <v/>
      </c>
      <c r="AL514" t="str">
        <f t="shared" si="145"/>
        <v/>
      </c>
      <c r="AM514" t="str">
        <f t="shared" si="146"/>
        <v/>
      </c>
      <c r="AN514" t="str">
        <f t="shared" si="147"/>
        <v/>
      </c>
      <c r="AO514" t="str">
        <f t="shared" si="148"/>
        <v/>
      </c>
      <c r="AP514" t="str">
        <f t="shared" si="149"/>
        <v/>
      </c>
      <c r="AQ514" t="str">
        <f t="shared" ref="AQ514:AQ577" si="157">CONCATENATE(AB514,AE514,AF514,AH514,IF(AI514="",AG514,""),AI514,AJ514,AK514,AL514,AM514,AN514,AO514,AP514)</f>
        <v>PEDAL</v>
      </c>
    </row>
    <row r="515" spans="1:43" x14ac:dyDescent="0.25">
      <c r="A515">
        <v>10565</v>
      </c>
      <c r="B515" s="1">
        <v>867488060855003</v>
      </c>
      <c r="C515" s="1">
        <v>1719499652</v>
      </c>
      <c r="D515">
        <v>-23.446628</v>
      </c>
      <c r="E515">
        <v>-46.787405999999997</v>
      </c>
      <c r="F515">
        <v>768</v>
      </c>
      <c r="G515">
        <v>3</v>
      </c>
      <c r="H515">
        <v>76.8</v>
      </c>
      <c r="I515">
        <v>1</v>
      </c>
      <c r="J515">
        <v>1</v>
      </c>
      <c r="K515">
        <v>203800</v>
      </c>
      <c r="L515">
        <v>0</v>
      </c>
      <c r="M515" t="s">
        <v>19</v>
      </c>
      <c r="N515">
        <v>10</v>
      </c>
      <c r="O515">
        <v>0</v>
      </c>
      <c r="P515">
        <v>0</v>
      </c>
      <c r="Q515">
        <v>0</v>
      </c>
      <c r="R515">
        <v>0</v>
      </c>
      <c r="S515" s="4">
        <v>45470.491342592592</v>
      </c>
      <c r="T515" s="6">
        <v>45470.491342592592</v>
      </c>
      <c r="U515">
        <f t="shared" si="150"/>
        <v>7</v>
      </c>
      <c r="V515" s="1">
        <f t="shared" si="151"/>
        <v>30</v>
      </c>
      <c r="W515" s="1" t="str">
        <f t="shared" ref="W515:W578" si="158">IF(V515&lt;=300,"TRUE","")</f>
        <v>TRUE</v>
      </c>
      <c r="X515" s="14" t="str">
        <f t="shared" ref="X515:X578" si="159">IF(AND(V513&gt;=300,V514&lt;300),"TRUE","")</f>
        <v/>
      </c>
      <c r="Y515" s="14" t="str">
        <f t="shared" si="152"/>
        <v/>
      </c>
      <c r="Z515" s="17" t="str">
        <f t="shared" si="153"/>
        <v/>
      </c>
      <c r="AA515" s="18" t="str">
        <f t="shared" ref="AA515:AA578" si="160">IF(AND(V514&lt;=300,V515&lt;=300),"RUN","")</f>
        <v>RUN</v>
      </c>
      <c r="AB515" s="18" t="str">
        <f t="shared" ref="AB515:AB578" si="161">IF(AND(AA515="RUN",AA514=""),"RUN START","")</f>
        <v/>
      </c>
      <c r="AC515" s="18" t="str">
        <f>IF(AND(AA515="RUN",AA516=""),"",IF(AND(AA515="RUN",AA514="RUN"),"RUN",""))</f>
        <v>RUN</v>
      </c>
      <c r="AE515" s="18" t="str">
        <f t="shared" si="154"/>
        <v/>
      </c>
      <c r="AF515" t="str">
        <f>IF(AND(AA514="RUN",AA515=""),"IDLE START","")</f>
        <v/>
      </c>
      <c r="AG515" s="18" t="str">
        <f t="shared" si="155"/>
        <v/>
      </c>
      <c r="AH515" t="str">
        <f t="shared" si="156"/>
        <v/>
      </c>
      <c r="AI515" t="str">
        <f t="shared" ref="AI515:AI578" si="162">IF(M515="GTIGN","IGNITION","")</f>
        <v/>
      </c>
      <c r="AJ515" t="str">
        <f t="shared" ref="AJ515:AJ578" si="163">IF(AND($AC515="RUN",$N515=10),"PEDAL","")</f>
        <v>PEDAL</v>
      </c>
      <c r="AK515" t="str">
        <f t="shared" ref="AK515:AK578" si="164">IF(AND($AC515="RUN",$N515=46),"FAST_ACCELERATION","")</f>
        <v/>
      </c>
      <c r="AL515" t="str">
        <f t="shared" ref="AL515:AL578" si="165">IF(AND($AC515="RUN",$N515=47),"HARSH_BRAKE","")</f>
        <v/>
      </c>
      <c r="AM515" t="str">
        <f t="shared" ref="AM515:AM578" si="166">IF(AND($AC515="RUN",$N515=48),"HARSH_TURN","")</f>
        <v/>
      </c>
      <c r="AN515" t="str">
        <f t="shared" ref="AN515:AN578" si="167">IF(AND($AC515="RUN",$N515=36),"HARSH_BREAK_AND_TURN","")</f>
        <v/>
      </c>
      <c r="AO515" t="str">
        <f t="shared" ref="AO515:AO578" si="168">IF(AND($AC515="RUN",$N515=37),"HARSH_ACCELERATION_AND_TURN","")</f>
        <v/>
      </c>
      <c r="AP515" t="str">
        <f t="shared" ref="AP515:AP578" si="169">IF(AND($AC515="RUN",$N515=38),"UNKNOWN","")</f>
        <v/>
      </c>
      <c r="AQ515" t="str">
        <f t="shared" si="157"/>
        <v>PEDAL</v>
      </c>
    </row>
    <row r="516" spans="1:43" x14ac:dyDescent="0.25">
      <c r="A516">
        <v>10566</v>
      </c>
      <c r="B516" s="1">
        <v>867488060855003</v>
      </c>
      <c r="C516" s="1">
        <v>1719499682</v>
      </c>
      <c r="D516">
        <v>-23.441866999999998</v>
      </c>
      <c r="E516">
        <v>-46.786504999999998</v>
      </c>
      <c r="F516">
        <v>761</v>
      </c>
      <c r="G516">
        <v>9</v>
      </c>
      <c r="H516">
        <v>71.3</v>
      </c>
      <c r="I516">
        <v>1</v>
      </c>
      <c r="J516">
        <v>1</v>
      </c>
      <c r="K516">
        <v>204300</v>
      </c>
      <c r="L516">
        <v>0</v>
      </c>
      <c r="M516" t="s">
        <v>19</v>
      </c>
      <c r="N516">
        <v>10</v>
      </c>
      <c r="O516">
        <v>0</v>
      </c>
      <c r="P516">
        <v>0</v>
      </c>
      <c r="Q516">
        <v>0</v>
      </c>
      <c r="R516">
        <v>0</v>
      </c>
      <c r="S516" s="4">
        <v>45470.491689814815</v>
      </c>
      <c r="T516" s="6">
        <v>45470.491689814815</v>
      </c>
      <c r="U516">
        <f t="shared" ref="U516:U579" si="170">IF(OR(X516="TRUE",Y516="TRUE"),U515+1,U515)</f>
        <v>7</v>
      </c>
      <c r="V516" s="1">
        <f t="shared" ref="V516:V579" si="171">C516-C515</f>
        <v>30</v>
      </c>
      <c r="W516" s="1" t="str">
        <f t="shared" si="158"/>
        <v>TRUE</v>
      </c>
      <c r="X516" s="14" t="str">
        <f t="shared" si="159"/>
        <v/>
      </c>
      <c r="Y516" s="14" t="str">
        <f t="shared" ref="Y516:Y579" si="172">IF(AND(V516&gt;=300,V515&lt;300),"TRUE","")</f>
        <v/>
      </c>
      <c r="Z516" s="17" t="str">
        <f t="shared" ref="Z516:Z579" si="173">IF(U515&lt;&gt;U516,A516,"")</f>
        <v/>
      </c>
      <c r="AA516" s="18" t="str">
        <f t="shared" si="160"/>
        <v>RUN</v>
      </c>
      <c r="AB516" s="18" t="str">
        <f t="shared" si="161"/>
        <v/>
      </c>
      <c r="AC516" s="18" t="str">
        <f>IF(AND(AA516="RUN",AA517=""),"",IF(AND(AA516="RUN",AA515="RUN"),"RUN",""))</f>
        <v>RUN</v>
      </c>
      <c r="AE516" s="18" t="str">
        <f t="shared" si="154"/>
        <v/>
      </c>
      <c r="AF516" t="str">
        <f>IF(AND(AA515="RUN",AA516=""),"IDLE START","")</f>
        <v/>
      </c>
      <c r="AG516" s="18" t="str">
        <f t="shared" si="155"/>
        <v/>
      </c>
      <c r="AH516" t="str">
        <f t="shared" si="156"/>
        <v/>
      </c>
      <c r="AI516" t="str">
        <f t="shared" si="162"/>
        <v/>
      </c>
      <c r="AJ516" t="str">
        <f t="shared" si="163"/>
        <v>PEDAL</v>
      </c>
      <c r="AK516" t="str">
        <f t="shared" si="164"/>
        <v/>
      </c>
      <c r="AL516" t="str">
        <f t="shared" si="165"/>
        <v/>
      </c>
      <c r="AM516" t="str">
        <f t="shared" si="166"/>
        <v/>
      </c>
      <c r="AN516" t="str">
        <f t="shared" si="167"/>
        <v/>
      </c>
      <c r="AO516" t="str">
        <f t="shared" si="168"/>
        <v/>
      </c>
      <c r="AP516" t="str">
        <f t="shared" si="169"/>
        <v/>
      </c>
      <c r="AQ516" t="str">
        <f t="shared" si="157"/>
        <v>PEDAL</v>
      </c>
    </row>
    <row r="517" spans="1:43" x14ac:dyDescent="0.25">
      <c r="A517">
        <v>10567</v>
      </c>
      <c r="B517" s="1">
        <v>867488060855003</v>
      </c>
      <c r="C517" s="1">
        <v>1719499712</v>
      </c>
      <c r="D517">
        <v>-23.436143999999999</v>
      </c>
      <c r="E517">
        <v>-46.786171000000003</v>
      </c>
      <c r="F517">
        <v>755</v>
      </c>
      <c r="G517">
        <v>352</v>
      </c>
      <c r="H517">
        <v>94.2</v>
      </c>
      <c r="I517">
        <v>1</v>
      </c>
      <c r="J517">
        <v>1</v>
      </c>
      <c r="K517">
        <v>204900</v>
      </c>
      <c r="L517">
        <v>0</v>
      </c>
      <c r="M517" t="s">
        <v>19</v>
      </c>
      <c r="N517">
        <v>10</v>
      </c>
      <c r="O517">
        <v>0</v>
      </c>
      <c r="P517">
        <v>0</v>
      </c>
      <c r="Q517">
        <v>0</v>
      </c>
      <c r="R517">
        <v>0</v>
      </c>
      <c r="S517" s="4">
        <v>45470.492037037038</v>
      </c>
      <c r="T517" s="6">
        <v>45470.492037037038</v>
      </c>
      <c r="U517">
        <f t="shared" si="170"/>
        <v>7</v>
      </c>
      <c r="V517" s="1">
        <f t="shared" si="171"/>
        <v>30</v>
      </c>
      <c r="W517" s="1" t="str">
        <f t="shared" si="158"/>
        <v>TRUE</v>
      </c>
      <c r="X517" s="14" t="str">
        <f t="shared" si="159"/>
        <v/>
      </c>
      <c r="Y517" s="14" t="str">
        <f t="shared" si="172"/>
        <v/>
      </c>
      <c r="Z517" s="17" t="str">
        <f t="shared" si="173"/>
        <v/>
      </c>
      <c r="AA517" s="18" t="str">
        <f t="shared" si="160"/>
        <v>RUN</v>
      </c>
      <c r="AB517" s="18" t="str">
        <f t="shared" si="161"/>
        <v/>
      </c>
      <c r="AC517" s="18" t="str">
        <f>IF(AND(AA517="RUN",AA518=""),"",IF(AND(AA517="RUN",AA516="RUN"),"RUN",""))</f>
        <v>RUN</v>
      </c>
      <c r="AE517" s="18" t="str">
        <f t="shared" si="154"/>
        <v/>
      </c>
      <c r="AF517" t="str">
        <f>IF(AND(AA516="RUN",AA517=""),"IDLE START","")</f>
        <v/>
      </c>
      <c r="AG517" s="18" t="str">
        <f t="shared" si="155"/>
        <v/>
      </c>
      <c r="AH517" t="str">
        <f t="shared" si="156"/>
        <v/>
      </c>
      <c r="AI517" t="str">
        <f t="shared" si="162"/>
        <v/>
      </c>
      <c r="AJ517" t="str">
        <f t="shared" si="163"/>
        <v>PEDAL</v>
      </c>
      <c r="AK517" t="str">
        <f t="shared" si="164"/>
        <v/>
      </c>
      <c r="AL517" t="str">
        <f t="shared" si="165"/>
        <v/>
      </c>
      <c r="AM517" t="str">
        <f t="shared" si="166"/>
        <v/>
      </c>
      <c r="AN517" t="str">
        <f t="shared" si="167"/>
        <v/>
      </c>
      <c r="AO517" t="str">
        <f t="shared" si="168"/>
        <v/>
      </c>
      <c r="AP517" t="str">
        <f t="shared" si="169"/>
        <v/>
      </c>
      <c r="AQ517" t="str">
        <f t="shared" si="157"/>
        <v>PEDAL</v>
      </c>
    </row>
    <row r="518" spans="1:43" x14ac:dyDescent="0.25">
      <c r="A518">
        <v>10568</v>
      </c>
      <c r="B518" s="1">
        <v>867488060855003</v>
      </c>
      <c r="C518" s="1">
        <v>1719499742</v>
      </c>
      <c r="D518">
        <v>-23.429468</v>
      </c>
      <c r="E518">
        <v>-46.787151000000001</v>
      </c>
      <c r="F518">
        <v>751</v>
      </c>
      <c r="G518">
        <v>350</v>
      </c>
      <c r="H518">
        <v>94.5</v>
      </c>
      <c r="I518">
        <v>1</v>
      </c>
      <c r="J518">
        <v>1</v>
      </c>
      <c r="K518">
        <v>205700</v>
      </c>
      <c r="L518">
        <v>0</v>
      </c>
      <c r="M518" t="s">
        <v>19</v>
      </c>
      <c r="N518">
        <v>10</v>
      </c>
      <c r="O518">
        <v>0</v>
      </c>
      <c r="P518">
        <v>0</v>
      </c>
      <c r="Q518">
        <v>0</v>
      </c>
      <c r="R518">
        <v>0</v>
      </c>
      <c r="S518" s="4">
        <v>45470.492384259262</v>
      </c>
      <c r="T518" s="6">
        <v>45470.492384259262</v>
      </c>
      <c r="U518">
        <f t="shared" si="170"/>
        <v>7</v>
      </c>
      <c r="V518" s="1">
        <f t="shared" si="171"/>
        <v>30</v>
      </c>
      <c r="W518" s="1" t="str">
        <f t="shared" si="158"/>
        <v>TRUE</v>
      </c>
      <c r="X518" s="14" t="str">
        <f t="shared" si="159"/>
        <v/>
      </c>
      <c r="Y518" s="14" t="str">
        <f t="shared" si="172"/>
        <v/>
      </c>
      <c r="Z518" s="17" t="str">
        <f t="shared" si="173"/>
        <v/>
      </c>
      <c r="AA518" s="18" t="str">
        <f t="shared" si="160"/>
        <v>RUN</v>
      </c>
      <c r="AB518" s="18" t="str">
        <f t="shared" si="161"/>
        <v/>
      </c>
      <c r="AC518" s="18" t="str">
        <f>IF(AND(AA518="RUN",AA519=""),"",IF(AND(AA518="RUN",AA517="RUN"),"RUN",""))</f>
        <v>RUN</v>
      </c>
      <c r="AE518" s="18" t="str">
        <f t="shared" ref="AE518:AE581" si="174">IF(AND(AC517="RUN",AC518=""),"RUN FINISH","")</f>
        <v/>
      </c>
      <c r="AF518" t="str">
        <f>IF(AND(AA517="RUN",AA518=""),"IDLE START","")</f>
        <v/>
      </c>
      <c r="AG518" s="18" t="str">
        <f t="shared" si="155"/>
        <v/>
      </c>
      <c r="AH518" t="str">
        <f t="shared" si="156"/>
        <v/>
      </c>
      <c r="AI518" t="str">
        <f t="shared" si="162"/>
        <v/>
      </c>
      <c r="AJ518" t="str">
        <f t="shared" si="163"/>
        <v>PEDAL</v>
      </c>
      <c r="AK518" t="str">
        <f t="shared" si="164"/>
        <v/>
      </c>
      <c r="AL518" t="str">
        <f t="shared" si="165"/>
        <v/>
      </c>
      <c r="AM518" t="str">
        <f t="shared" si="166"/>
        <v/>
      </c>
      <c r="AN518" t="str">
        <f t="shared" si="167"/>
        <v/>
      </c>
      <c r="AO518" t="str">
        <f t="shared" si="168"/>
        <v/>
      </c>
      <c r="AP518" t="str">
        <f t="shared" si="169"/>
        <v/>
      </c>
      <c r="AQ518" t="str">
        <f t="shared" si="157"/>
        <v>PEDAL</v>
      </c>
    </row>
    <row r="519" spans="1:43" x14ac:dyDescent="0.25">
      <c r="A519">
        <v>10569</v>
      </c>
      <c r="B519" s="1">
        <v>867488060855003</v>
      </c>
      <c r="C519" s="1">
        <v>1719499772</v>
      </c>
      <c r="D519">
        <v>-23.423082999999998</v>
      </c>
      <c r="E519">
        <v>-46.790118</v>
      </c>
      <c r="F519">
        <v>761</v>
      </c>
      <c r="G519">
        <v>301</v>
      </c>
      <c r="H519">
        <v>98.4</v>
      </c>
      <c r="I519">
        <v>1</v>
      </c>
      <c r="J519">
        <v>1</v>
      </c>
      <c r="K519">
        <v>206500</v>
      </c>
      <c r="L519">
        <v>0</v>
      </c>
      <c r="M519" t="s">
        <v>19</v>
      </c>
      <c r="N519">
        <v>10</v>
      </c>
      <c r="O519">
        <v>0</v>
      </c>
      <c r="P519">
        <v>0</v>
      </c>
      <c r="Q519">
        <v>0</v>
      </c>
      <c r="R519">
        <v>0</v>
      </c>
      <c r="S519" s="4">
        <v>45470.492731481485</v>
      </c>
      <c r="T519" s="6">
        <v>45470.492731481485</v>
      </c>
      <c r="U519">
        <f t="shared" si="170"/>
        <v>7</v>
      </c>
      <c r="V519" s="1">
        <f t="shared" si="171"/>
        <v>30</v>
      </c>
      <c r="W519" s="1" t="str">
        <f t="shared" si="158"/>
        <v>TRUE</v>
      </c>
      <c r="X519" s="14" t="str">
        <f t="shared" si="159"/>
        <v/>
      </c>
      <c r="Y519" s="14" t="str">
        <f t="shared" si="172"/>
        <v/>
      </c>
      <c r="Z519" s="17" t="str">
        <f t="shared" si="173"/>
        <v/>
      </c>
      <c r="AA519" s="18" t="str">
        <f t="shared" si="160"/>
        <v>RUN</v>
      </c>
      <c r="AB519" s="18" t="str">
        <f t="shared" si="161"/>
        <v/>
      </c>
      <c r="AC519" s="18" t="str">
        <f>IF(AND(AA519="RUN",AA520=""),"",IF(AND(AA519="RUN",AA518="RUN"),"RUN",""))</f>
        <v>RUN</v>
      </c>
      <c r="AE519" s="18" t="str">
        <f t="shared" si="174"/>
        <v/>
      </c>
      <c r="AF519" t="str">
        <f>IF(AND(AA518="RUN",AA519=""),"IDLE START","")</f>
        <v/>
      </c>
      <c r="AG519" s="18" t="str">
        <f t="shared" si="155"/>
        <v/>
      </c>
      <c r="AH519" t="str">
        <f t="shared" si="156"/>
        <v/>
      </c>
      <c r="AI519" t="str">
        <f t="shared" si="162"/>
        <v/>
      </c>
      <c r="AJ519" t="str">
        <f t="shared" si="163"/>
        <v>PEDAL</v>
      </c>
      <c r="AK519" t="str">
        <f t="shared" si="164"/>
        <v/>
      </c>
      <c r="AL519" t="str">
        <f t="shared" si="165"/>
        <v/>
      </c>
      <c r="AM519" t="str">
        <f t="shared" si="166"/>
        <v/>
      </c>
      <c r="AN519" t="str">
        <f t="shared" si="167"/>
        <v/>
      </c>
      <c r="AO519" t="str">
        <f t="shared" si="168"/>
        <v/>
      </c>
      <c r="AP519" t="str">
        <f t="shared" si="169"/>
        <v/>
      </c>
      <c r="AQ519" t="str">
        <f t="shared" si="157"/>
        <v>PEDAL</v>
      </c>
    </row>
    <row r="520" spans="1:43" x14ac:dyDescent="0.25">
      <c r="A520">
        <v>10570</v>
      </c>
      <c r="B520" s="1">
        <v>867488060855003</v>
      </c>
      <c r="C520" s="1">
        <v>1719499803</v>
      </c>
      <c r="D520">
        <v>-23.419359</v>
      </c>
      <c r="E520">
        <v>-46.797207</v>
      </c>
      <c r="F520">
        <v>746</v>
      </c>
      <c r="G520">
        <v>295</v>
      </c>
      <c r="H520">
        <v>82.1</v>
      </c>
      <c r="I520">
        <v>1</v>
      </c>
      <c r="J520">
        <v>1</v>
      </c>
      <c r="K520">
        <v>207300</v>
      </c>
      <c r="L520">
        <v>0</v>
      </c>
      <c r="M520" t="s">
        <v>19</v>
      </c>
      <c r="N520">
        <v>10</v>
      </c>
      <c r="O520">
        <v>0</v>
      </c>
      <c r="P520">
        <v>0</v>
      </c>
      <c r="Q520">
        <v>0</v>
      </c>
      <c r="R520">
        <v>0</v>
      </c>
      <c r="S520" s="4">
        <v>45470.493090277778</v>
      </c>
      <c r="T520" s="6">
        <v>45470.493090277778</v>
      </c>
      <c r="U520">
        <f t="shared" si="170"/>
        <v>7</v>
      </c>
      <c r="V520" s="1">
        <f t="shared" si="171"/>
        <v>31</v>
      </c>
      <c r="W520" s="1" t="str">
        <f t="shared" si="158"/>
        <v>TRUE</v>
      </c>
      <c r="X520" s="14" t="str">
        <f t="shared" si="159"/>
        <v/>
      </c>
      <c r="Y520" s="14" t="str">
        <f t="shared" si="172"/>
        <v/>
      </c>
      <c r="Z520" s="17" t="str">
        <f t="shared" si="173"/>
        <v/>
      </c>
      <c r="AA520" s="18" t="str">
        <f t="shared" si="160"/>
        <v>RUN</v>
      </c>
      <c r="AB520" s="18" t="str">
        <f t="shared" si="161"/>
        <v/>
      </c>
      <c r="AC520" s="18" t="str">
        <f>IF(AND(AA520="RUN",AA521=""),"",IF(AND(AA520="RUN",AA519="RUN"),"RUN",""))</f>
        <v>RUN</v>
      </c>
      <c r="AE520" s="18" t="str">
        <f t="shared" si="174"/>
        <v/>
      </c>
      <c r="AF520" t="str">
        <f>IF(AND(AA519="RUN",AA520=""),"IDLE START","")</f>
        <v/>
      </c>
      <c r="AG520" s="18" t="str">
        <f t="shared" si="155"/>
        <v/>
      </c>
      <c r="AH520" t="str">
        <f t="shared" si="156"/>
        <v/>
      </c>
      <c r="AI520" t="str">
        <f t="shared" si="162"/>
        <v/>
      </c>
      <c r="AJ520" t="str">
        <f t="shared" si="163"/>
        <v>PEDAL</v>
      </c>
      <c r="AK520" t="str">
        <f t="shared" si="164"/>
        <v/>
      </c>
      <c r="AL520" t="str">
        <f t="shared" si="165"/>
        <v/>
      </c>
      <c r="AM520" t="str">
        <f t="shared" si="166"/>
        <v/>
      </c>
      <c r="AN520" t="str">
        <f t="shared" si="167"/>
        <v/>
      </c>
      <c r="AO520" t="str">
        <f t="shared" si="168"/>
        <v/>
      </c>
      <c r="AP520" t="str">
        <f t="shared" si="169"/>
        <v/>
      </c>
      <c r="AQ520" t="str">
        <f t="shared" si="157"/>
        <v>PEDAL</v>
      </c>
    </row>
    <row r="521" spans="1:43" x14ac:dyDescent="0.25">
      <c r="A521">
        <v>10571</v>
      </c>
      <c r="B521" s="1">
        <v>867488060855003</v>
      </c>
      <c r="C521" s="1">
        <v>1719499833</v>
      </c>
      <c r="D521">
        <v>-23.417278</v>
      </c>
      <c r="E521">
        <v>-46.801063999999997</v>
      </c>
      <c r="F521">
        <v>741</v>
      </c>
      <c r="G521">
        <v>304</v>
      </c>
      <c r="H521">
        <v>95.7</v>
      </c>
      <c r="I521">
        <v>1</v>
      </c>
      <c r="J521">
        <v>1</v>
      </c>
      <c r="K521">
        <v>207800</v>
      </c>
      <c r="L521">
        <v>0</v>
      </c>
      <c r="M521" t="s">
        <v>19</v>
      </c>
      <c r="N521">
        <v>10</v>
      </c>
      <c r="O521">
        <v>0</v>
      </c>
      <c r="P521">
        <v>0</v>
      </c>
      <c r="Q521">
        <v>0</v>
      </c>
      <c r="R521">
        <v>0</v>
      </c>
      <c r="S521" s="4">
        <v>45470.493437500001</v>
      </c>
      <c r="T521" s="6">
        <v>45470.493437500001</v>
      </c>
      <c r="U521">
        <f t="shared" si="170"/>
        <v>7</v>
      </c>
      <c r="V521" s="1">
        <f t="shared" si="171"/>
        <v>30</v>
      </c>
      <c r="W521" s="1" t="str">
        <f t="shared" si="158"/>
        <v>TRUE</v>
      </c>
      <c r="X521" s="14" t="str">
        <f t="shared" si="159"/>
        <v/>
      </c>
      <c r="Y521" s="14" t="str">
        <f t="shared" si="172"/>
        <v/>
      </c>
      <c r="Z521" s="17" t="str">
        <f t="shared" si="173"/>
        <v/>
      </c>
      <c r="AA521" s="18" t="str">
        <f t="shared" si="160"/>
        <v>RUN</v>
      </c>
      <c r="AB521" s="18" t="str">
        <f t="shared" si="161"/>
        <v/>
      </c>
      <c r="AC521" s="18" t="str">
        <f>IF(AND(AA521="RUN",AA522=""),"",IF(AND(AA521="RUN",AA520="RUN"),"RUN",""))</f>
        <v>RUN</v>
      </c>
      <c r="AE521" s="18" t="str">
        <f t="shared" si="174"/>
        <v/>
      </c>
      <c r="AF521" t="str">
        <f>IF(AND(AA520="RUN",AA521=""),"IDLE START","")</f>
        <v/>
      </c>
      <c r="AG521" s="18" t="str">
        <f t="shared" si="155"/>
        <v/>
      </c>
      <c r="AH521" t="str">
        <f t="shared" si="156"/>
        <v/>
      </c>
      <c r="AI521" t="str">
        <f t="shared" si="162"/>
        <v/>
      </c>
      <c r="AJ521" t="str">
        <f t="shared" si="163"/>
        <v>PEDAL</v>
      </c>
      <c r="AK521" t="str">
        <f t="shared" si="164"/>
        <v/>
      </c>
      <c r="AL521" t="str">
        <f t="shared" si="165"/>
        <v/>
      </c>
      <c r="AM521" t="str">
        <f t="shared" si="166"/>
        <v/>
      </c>
      <c r="AN521" t="str">
        <f t="shared" si="167"/>
        <v/>
      </c>
      <c r="AO521" t="str">
        <f t="shared" si="168"/>
        <v/>
      </c>
      <c r="AP521" t="str">
        <f t="shared" si="169"/>
        <v/>
      </c>
      <c r="AQ521" t="str">
        <f t="shared" si="157"/>
        <v>PEDAL</v>
      </c>
    </row>
    <row r="522" spans="1:43" x14ac:dyDescent="0.25">
      <c r="A522">
        <v>10572</v>
      </c>
      <c r="B522" s="1">
        <v>867488060855003</v>
      </c>
      <c r="C522" s="1">
        <v>1719499862</v>
      </c>
      <c r="D522">
        <v>-23.413892000000001</v>
      </c>
      <c r="E522">
        <v>-46.807071000000001</v>
      </c>
      <c r="F522">
        <v>736</v>
      </c>
      <c r="G522">
        <v>302</v>
      </c>
      <c r="H522">
        <v>82</v>
      </c>
      <c r="I522">
        <v>1</v>
      </c>
      <c r="J522">
        <v>1</v>
      </c>
      <c r="K522">
        <v>208500</v>
      </c>
      <c r="L522">
        <v>0</v>
      </c>
      <c r="M522" t="s">
        <v>19</v>
      </c>
      <c r="N522">
        <v>10</v>
      </c>
      <c r="O522">
        <v>0</v>
      </c>
      <c r="P522">
        <v>0</v>
      </c>
      <c r="Q522">
        <v>0</v>
      </c>
      <c r="R522">
        <v>0</v>
      </c>
      <c r="S522" s="4">
        <v>45470.493773148148</v>
      </c>
      <c r="T522" s="6">
        <v>45470.493773148148</v>
      </c>
      <c r="U522">
        <f t="shared" si="170"/>
        <v>7</v>
      </c>
      <c r="V522" s="1">
        <f t="shared" si="171"/>
        <v>29</v>
      </c>
      <c r="W522" s="1" t="str">
        <f t="shared" si="158"/>
        <v>TRUE</v>
      </c>
      <c r="X522" s="14" t="str">
        <f t="shared" si="159"/>
        <v/>
      </c>
      <c r="Y522" s="14" t="str">
        <f t="shared" si="172"/>
        <v/>
      </c>
      <c r="Z522" s="17" t="str">
        <f t="shared" si="173"/>
        <v/>
      </c>
      <c r="AA522" s="18" t="str">
        <f t="shared" si="160"/>
        <v>RUN</v>
      </c>
      <c r="AB522" s="18" t="str">
        <f t="shared" si="161"/>
        <v/>
      </c>
      <c r="AC522" s="18" t="str">
        <f>IF(AND(AA522="RUN",AA523=""),"",IF(AND(AA522="RUN",AA521="RUN"),"RUN",""))</f>
        <v>RUN</v>
      </c>
      <c r="AE522" s="18" t="str">
        <f t="shared" si="174"/>
        <v/>
      </c>
      <c r="AF522" t="str">
        <f>IF(AND(AA521="RUN",AA522=""),"IDLE START","")</f>
        <v/>
      </c>
      <c r="AG522" s="18" t="str">
        <f t="shared" si="155"/>
        <v/>
      </c>
      <c r="AH522" t="str">
        <f t="shared" si="156"/>
        <v/>
      </c>
      <c r="AI522" t="str">
        <f t="shared" si="162"/>
        <v/>
      </c>
      <c r="AJ522" t="str">
        <f t="shared" si="163"/>
        <v>PEDAL</v>
      </c>
      <c r="AK522" t="str">
        <f t="shared" si="164"/>
        <v/>
      </c>
      <c r="AL522" t="str">
        <f t="shared" si="165"/>
        <v/>
      </c>
      <c r="AM522" t="str">
        <f t="shared" si="166"/>
        <v/>
      </c>
      <c r="AN522" t="str">
        <f t="shared" si="167"/>
        <v/>
      </c>
      <c r="AO522" t="str">
        <f t="shared" si="168"/>
        <v/>
      </c>
      <c r="AP522" t="str">
        <f t="shared" si="169"/>
        <v/>
      </c>
      <c r="AQ522" t="str">
        <f t="shared" si="157"/>
        <v>PEDAL</v>
      </c>
    </row>
    <row r="523" spans="1:43" x14ac:dyDescent="0.25">
      <c r="A523">
        <v>10573</v>
      </c>
      <c r="B523" s="1">
        <v>867488060855003</v>
      </c>
      <c r="C523" s="1">
        <v>1719499892</v>
      </c>
      <c r="D523">
        <v>-23.410589000000002</v>
      </c>
      <c r="E523">
        <v>-46.813775999999997</v>
      </c>
      <c r="F523">
        <v>732</v>
      </c>
      <c r="G523">
        <v>272</v>
      </c>
      <c r="H523">
        <v>100.6</v>
      </c>
      <c r="I523">
        <v>1</v>
      </c>
      <c r="J523">
        <v>1</v>
      </c>
      <c r="K523">
        <v>209300</v>
      </c>
      <c r="L523">
        <v>0</v>
      </c>
      <c r="M523" t="s">
        <v>19</v>
      </c>
      <c r="N523">
        <v>10</v>
      </c>
      <c r="O523">
        <v>0</v>
      </c>
      <c r="P523">
        <v>0</v>
      </c>
      <c r="Q523">
        <v>0</v>
      </c>
      <c r="R523">
        <v>0</v>
      </c>
      <c r="S523" s="4">
        <v>45470.494120370371</v>
      </c>
      <c r="T523" s="6">
        <v>45470.494120370371</v>
      </c>
      <c r="U523">
        <f t="shared" si="170"/>
        <v>7</v>
      </c>
      <c r="V523" s="1">
        <f t="shared" si="171"/>
        <v>30</v>
      </c>
      <c r="W523" s="1" t="str">
        <f t="shared" si="158"/>
        <v>TRUE</v>
      </c>
      <c r="X523" s="14" t="str">
        <f t="shared" si="159"/>
        <v/>
      </c>
      <c r="Y523" s="14" t="str">
        <f t="shared" si="172"/>
        <v/>
      </c>
      <c r="Z523" s="17" t="str">
        <f t="shared" si="173"/>
        <v/>
      </c>
      <c r="AA523" s="18" t="str">
        <f t="shared" si="160"/>
        <v>RUN</v>
      </c>
      <c r="AB523" s="18" t="str">
        <f t="shared" si="161"/>
        <v/>
      </c>
      <c r="AC523" s="18" t="str">
        <f>IF(AND(AA523="RUN",AA524=""),"",IF(AND(AA523="RUN",AA522="RUN"),"RUN",""))</f>
        <v>RUN</v>
      </c>
      <c r="AE523" s="18" t="str">
        <f t="shared" si="174"/>
        <v/>
      </c>
      <c r="AF523" t="str">
        <f>IF(AND(AA522="RUN",AA523=""),"IDLE START","")</f>
        <v/>
      </c>
      <c r="AG523" s="18" t="str">
        <f t="shared" si="155"/>
        <v/>
      </c>
      <c r="AH523" t="str">
        <f t="shared" si="156"/>
        <v/>
      </c>
      <c r="AI523" t="str">
        <f t="shared" si="162"/>
        <v/>
      </c>
      <c r="AJ523" t="str">
        <f t="shared" si="163"/>
        <v>PEDAL</v>
      </c>
      <c r="AK523" t="str">
        <f t="shared" si="164"/>
        <v/>
      </c>
      <c r="AL523" t="str">
        <f t="shared" si="165"/>
        <v/>
      </c>
      <c r="AM523" t="str">
        <f t="shared" si="166"/>
        <v/>
      </c>
      <c r="AN523" t="str">
        <f t="shared" si="167"/>
        <v/>
      </c>
      <c r="AO523" t="str">
        <f t="shared" si="168"/>
        <v/>
      </c>
      <c r="AP523" t="str">
        <f t="shared" si="169"/>
        <v/>
      </c>
      <c r="AQ523" t="str">
        <f t="shared" si="157"/>
        <v>PEDAL</v>
      </c>
    </row>
    <row r="524" spans="1:43" x14ac:dyDescent="0.25">
      <c r="A524">
        <v>10574</v>
      </c>
      <c r="B524" s="1">
        <v>867488060855003</v>
      </c>
      <c r="C524" s="1">
        <v>1719499922</v>
      </c>
      <c r="D524">
        <v>-23.408822000000001</v>
      </c>
      <c r="E524">
        <v>-46.821283999999999</v>
      </c>
      <c r="F524">
        <v>741</v>
      </c>
      <c r="G524">
        <v>310</v>
      </c>
      <c r="H524">
        <v>107.9</v>
      </c>
      <c r="I524">
        <v>1</v>
      </c>
      <c r="J524">
        <v>1</v>
      </c>
      <c r="K524">
        <v>210100</v>
      </c>
      <c r="L524">
        <v>0</v>
      </c>
      <c r="M524" t="s">
        <v>19</v>
      </c>
      <c r="N524">
        <v>10</v>
      </c>
      <c r="O524">
        <v>0</v>
      </c>
      <c r="P524">
        <v>0</v>
      </c>
      <c r="Q524">
        <v>0</v>
      </c>
      <c r="R524">
        <v>0</v>
      </c>
      <c r="S524" s="4">
        <v>45470.494467592594</v>
      </c>
      <c r="T524" s="6">
        <v>45470.494467592594</v>
      </c>
      <c r="U524">
        <f t="shared" si="170"/>
        <v>7</v>
      </c>
      <c r="V524" s="1">
        <f t="shared" si="171"/>
        <v>30</v>
      </c>
      <c r="W524" s="1" t="str">
        <f t="shared" si="158"/>
        <v>TRUE</v>
      </c>
      <c r="X524" s="14" t="str">
        <f t="shared" si="159"/>
        <v/>
      </c>
      <c r="Y524" s="14" t="str">
        <f t="shared" si="172"/>
        <v/>
      </c>
      <c r="Z524" s="17" t="str">
        <f t="shared" si="173"/>
        <v/>
      </c>
      <c r="AA524" s="18" t="str">
        <f t="shared" si="160"/>
        <v>RUN</v>
      </c>
      <c r="AB524" s="18" t="str">
        <f t="shared" si="161"/>
        <v/>
      </c>
      <c r="AC524" s="18" t="str">
        <f>IF(AND(AA524="RUN",AA525=""),"",IF(AND(AA524="RUN",AA523="RUN"),"RUN",""))</f>
        <v>RUN</v>
      </c>
      <c r="AE524" s="18" t="str">
        <f t="shared" si="174"/>
        <v/>
      </c>
      <c r="AF524" t="str">
        <f>IF(AND(AA523="RUN",AA524=""),"IDLE START","")</f>
        <v/>
      </c>
      <c r="AG524" s="18" t="str">
        <f t="shared" ref="AG524:AG587" si="175">IF(AND(AA523="RUN",AA524=""),"",IF(AND(AA524="",AA525=""),"IDLE",""))</f>
        <v/>
      </c>
      <c r="AH524" t="str">
        <f t="shared" si="156"/>
        <v/>
      </c>
      <c r="AI524" t="str">
        <f t="shared" si="162"/>
        <v/>
      </c>
      <c r="AJ524" t="str">
        <f t="shared" si="163"/>
        <v>PEDAL</v>
      </c>
      <c r="AK524" t="str">
        <f t="shared" si="164"/>
        <v/>
      </c>
      <c r="AL524" t="str">
        <f t="shared" si="165"/>
        <v/>
      </c>
      <c r="AM524" t="str">
        <f t="shared" si="166"/>
        <v/>
      </c>
      <c r="AN524" t="str">
        <f t="shared" si="167"/>
        <v/>
      </c>
      <c r="AO524" t="str">
        <f t="shared" si="168"/>
        <v/>
      </c>
      <c r="AP524" t="str">
        <f t="shared" si="169"/>
        <v/>
      </c>
      <c r="AQ524" t="str">
        <f t="shared" si="157"/>
        <v>PEDAL</v>
      </c>
    </row>
    <row r="525" spans="1:43" x14ac:dyDescent="0.25">
      <c r="A525">
        <v>10575</v>
      </c>
      <c r="B525" s="1">
        <v>867488060855003</v>
      </c>
      <c r="C525" s="1">
        <v>1719499952</v>
      </c>
      <c r="D525">
        <v>-23.405242999999999</v>
      </c>
      <c r="E525">
        <v>-46.828440999999998</v>
      </c>
      <c r="F525">
        <v>732</v>
      </c>
      <c r="G525">
        <v>273</v>
      </c>
      <c r="H525">
        <v>104.9</v>
      </c>
      <c r="I525">
        <v>1</v>
      </c>
      <c r="J525">
        <v>1</v>
      </c>
      <c r="K525">
        <v>211000</v>
      </c>
      <c r="L525">
        <v>0</v>
      </c>
      <c r="M525" t="s">
        <v>19</v>
      </c>
      <c r="N525">
        <v>10</v>
      </c>
      <c r="O525">
        <v>0</v>
      </c>
      <c r="P525">
        <v>0</v>
      </c>
      <c r="Q525">
        <v>0</v>
      </c>
      <c r="R525">
        <v>0</v>
      </c>
      <c r="S525" s="4">
        <v>45470.494814814818</v>
      </c>
      <c r="T525" s="6">
        <v>45470.494814814818</v>
      </c>
      <c r="U525">
        <f t="shared" si="170"/>
        <v>7</v>
      </c>
      <c r="V525" s="1">
        <f t="shared" si="171"/>
        <v>30</v>
      </c>
      <c r="W525" s="1" t="str">
        <f t="shared" si="158"/>
        <v>TRUE</v>
      </c>
      <c r="X525" s="14" t="str">
        <f t="shared" si="159"/>
        <v/>
      </c>
      <c r="Y525" s="14" t="str">
        <f t="shared" si="172"/>
        <v/>
      </c>
      <c r="Z525" s="17" t="str">
        <f t="shared" si="173"/>
        <v/>
      </c>
      <c r="AA525" s="18" t="str">
        <f t="shared" si="160"/>
        <v>RUN</v>
      </c>
      <c r="AB525" s="18" t="str">
        <f t="shared" si="161"/>
        <v/>
      </c>
      <c r="AC525" s="18" t="str">
        <f>IF(AND(AA525="RUN",AA526=""),"",IF(AND(AA525="RUN",AA524="RUN"),"RUN",""))</f>
        <v>RUN</v>
      </c>
      <c r="AE525" s="18" t="str">
        <f t="shared" si="174"/>
        <v/>
      </c>
      <c r="AF525" t="str">
        <f>IF(AND(AA524="RUN",AA525=""),"IDLE START","")</f>
        <v/>
      </c>
      <c r="AG525" s="18" t="str">
        <f t="shared" si="175"/>
        <v/>
      </c>
      <c r="AH525" t="str">
        <f t="shared" si="156"/>
        <v/>
      </c>
      <c r="AI525" t="str">
        <f t="shared" si="162"/>
        <v/>
      </c>
      <c r="AJ525" t="str">
        <f t="shared" si="163"/>
        <v>PEDAL</v>
      </c>
      <c r="AK525" t="str">
        <f t="shared" si="164"/>
        <v/>
      </c>
      <c r="AL525" t="str">
        <f t="shared" si="165"/>
        <v/>
      </c>
      <c r="AM525" t="str">
        <f t="shared" si="166"/>
        <v/>
      </c>
      <c r="AN525" t="str">
        <f t="shared" si="167"/>
        <v/>
      </c>
      <c r="AO525" t="str">
        <f t="shared" si="168"/>
        <v/>
      </c>
      <c r="AP525" t="str">
        <f t="shared" si="169"/>
        <v/>
      </c>
      <c r="AQ525" t="str">
        <f t="shared" si="157"/>
        <v>PEDAL</v>
      </c>
    </row>
    <row r="526" spans="1:43" x14ac:dyDescent="0.25">
      <c r="A526">
        <v>10578</v>
      </c>
      <c r="B526" s="1">
        <v>867488060855003</v>
      </c>
      <c r="C526" s="1">
        <v>1719499982</v>
      </c>
      <c r="D526">
        <v>-23.403400999999999</v>
      </c>
      <c r="E526">
        <v>-46.835549999999998</v>
      </c>
      <c r="F526">
        <v>719</v>
      </c>
      <c r="G526">
        <v>321</v>
      </c>
      <c r="H526">
        <v>86.1</v>
      </c>
      <c r="I526">
        <v>1</v>
      </c>
      <c r="J526">
        <v>1</v>
      </c>
      <c r="K526">
        <v>211800</v>
      </c>
      <c r="L526">
        <v>0</v>
      </c>
      <c r="M526" t="s">
        <v>19</v>
      </c>
      <c r="N526">
        <v>10</v>
      </c>
      <c r="O526">
        <v>0</v>
      </c>
      <c r="P526">
        <v>0</v>
      </c>
      <c r="Q526">
        <v>0</v>
      </c>
      <c r="R526">
        <v>0</v>
      </c>
      <c r="S526" s="4">
        <v>45470.495162037034</v>
      </c>
      <c r="T526" s="6">
        <v>45470.495162037034</v>
      </c>
      <c r="U526">
        <f t="shared" si="170"/>
        <v>7</v>
      </c>
      <c r="V526" s="1">
        <f t="shared" si="171"/>
        <v>30</v>
      </c>
      <c r="W526" s="1" t="str">
        <f t="shared" si="158"/>
        <v>TRUE</v>
      </c>
      <c r="X526" s="14" t="str">
        <f t="shared" si="159"/>
        <v/>
      </c>
      <c r="Y526" s="14" t="str">
        <f t="shared" si="172"/>
        <v/>
      </c>
      <c r="Z526" s="17" t="str">
        <f t="shared" si="173"/>
        <v/>
      </c>
      <c r="AA526" s="18" t="str">
        <f t="shared" si="160"/>
        <v>RUN</v>
      </c>
      <c r="AB526" s="18" t="str">
        <f t="shared" si="161"/>
        <v/>
      </c>
      <c r="AC526" s="18" t="str">
        <f>IF(AND(AA526="RUN",AA527=""),"",IF(AND(AA526="RUN",AA525="RUN"),"RUN",""))</f>
        <v>RUN</v>
      </c>
      <c r="AE526" s="18" t="str">
        <f t="shared" si="174"/>
        <v/>
      </c>
      <c r="AF526" t="str">
        <f>IF(AND(AA525="RUN",AA526=""),"IDLE START","")</f>
        <v/>
      </c>
      <c r="AG526" s="18" t="str">
        <f t="shared" si="175"/>
        <v/>
      </c>
      <c r="AH526" t="str">
        <f t="shared" si="156"/>
        <v/>
      </c>
      <c r="AI526" t="str">
        <f t="shared" si="162"/>
        <v/>
      </c>
      <c r="AJ526" t="str">
        <f t="shared" si="163"/>
        <v>PEDAL</v>
      </c>
      <c r="AK526" t="str">
        <f t="shared" si="164"/>
        <v/>
      </c>
      <c r="AL526" t="str">
        <f t="shared" si="165"/>
        <v/>
      </c>
      <c r="AM526" t="str">
        <f t="shared" si="166"/>
        <v/>
      </c>
      <c r="AN526" t="str">
        <f t="shared" si="167"/>
        <v/>
      </c>
      <c r="AO526" t="str">
        <f t="shared" si="168"/>
        <v/>
      </c>
      <c r="AP526" t="str">
        <f t="shared" si="169"/>
        <v/>
      </c>
      <c r="AQ526" t="str">
        <f t="shared" si="157"/>
        <v>PEDAL</v>
      </c>
    </row>
    <row r="527" spans="1:43" x14ac:dyDescent="0.25">
      <c r="A527">
        <v>10579</v>
      </c>
      <c r="B527" s="1">
        <v>867488060855003</v>
      </c>
      <c r="C527" s="1">
        <v>1719500013</v>
      </c>
      <c r="D527">
        <v>-23.396834999999999</v>
      </c>
      <c r="E527">
        <v>-46.835577999999998</v>
      </c>
      <c r="F527">
        <v>735</v>
      </c>
      <c r="G527">
        <v>6</v>
      </c>
      <c r="H527">
        <v>95.9</v>
      </c>
      <c r="I527">
        <v>1</v>
      </c>
      <c r="J527">
        <v>1</v>
      </c>
      <c r="K527">
        <v>212600</v>
      </c>
      <c r="L527">
        <v>0</v>
      </c>
      <c r="M527" t="s">
        <v>19</v>
      </c>
      <c r="N527">
        <v>10</v>
      </c>
      <c r="O527">
        <v>0</v>
      </c>
      <c r="P527">
        <v>0</v>
      </c>
      <c r="Q527">
        <v>0</v>
      </c>
      <c r="R527">
        <v>0</v>
      </c>
      <c r="S527" s="4">
        <v>45470.495520833334</v>
      </c>
      <c r="T527" s="6">
        <v>45470.495520833334</v>
      </c>
      <c r="U527">
        <f t="shared" si="170"/>
        <v>7</v>
      </c>
      <c r="V527" s="1">
        <f t="shared" si="171"/>
        <v>31</v>
      </c>
      <c r="W527" s="1" t="str">
        <f t="shared" si="158"/>
        <v>TRUE</v>
      </c>
      <c r="X527" s="14" t="str">
        <f t="shared" si="159"/>
        <v/>
      </c>
      <c r="Y527" s="14" t="str">
        <f t="shared" si="172"/>
        <v/>
      </c>
      <c r="Z527" s="17" t="str">
        <f t="shared" si="173"/>
        <v/>
      </c>
      <c r="AA527" s="18" t="str">
        <f t="shared" si="160"/>
        <v>RUN</v>
      </c>
      <c r="AB527" s="18" t="str">
        <f t="shared" si="161"/>
        <v/>
      </c>
      <c r="AC527" s="18" t="str">
        <f>IF(AND(AA527="RUN",AA528=""),"",IF(AND(AA527="RUN",AA526="RUN"),"RUN",""))</f>
        <v>RUN</v>
      </c>
      <c r="AE527" s="18" t="str">
        <f t="shared" si="174"/>
        <v/>
      </c>
      <c r="AF527" t="str">
        <f>IF(AND(AA526="RUN",AA527=""),"IDLE START","")</f>
        <v/>
      </c>
      <c r="AG527" s="18" t="str">
        <f t="shared" si="175"/>
        <v/>
      </c>
      <c r="AH527" t="str">
        <f t="shared" si="156"/>
        <v/>
      </c>
      <c r="AI527" t="str">
        <f t="shared" si="162"/>
        <v/>
      </c>
      <c r="AJ527" t="str">
        <f t="shared" si="163"/>
        <v>PEDAL</v>
      </c>
      <c r="AK527" t="str">
        <f t="shared" si="164"/>
        <v/>
      </c>
      <c r="AL527" t="str">
        <f t="shared" si="165"/>
        <v/>
      </c>
      <c r="AM527" t="str">
        <f t="shared" si="166"/>
        <v/>
      </c>
      <c r="AN527" t="str">
        <f t="shared" si="167"/>
        <v/>
      </c>
      <c r="AO527" t="str">
        <f t="shared" si="168"/>
        <v/>
      </c>
      <c r="AP527" t="str">
        <f t="shared" si="169"/>
        <v/>
      </c>
      <c r="AQ527" t="str">
        <f t="shared" si="157"/>
        <v>PEDAL</v>
      </c>
    </row>
    <row r="528" spans="1:43" x14ac:dyDescent="0.25">
      <c r="A528">
        <v>10580</v>
      </c>
      <c r="B528" s="1">
        <v>867488060855003</v>
      </c>
      <c r="C528" s="1">
        <v>1719500043</v>
      </c>
      <c r="D528">
        <v>-23.389486000000002</v>
      </c>
      <c r="E528">
        <v>-46.836382999999998</v>
      </c>
      <c r="F528">
        <v>760</v>
      </c>
      <c r="G528">
        <v>326</v>
      </c>
      <c r="H528">
        <v>101.5</v>
      </c>
      <c r="I528">
        <v>1</v>
      </c>
      <c r="J528">
        <v>1</v>
      </c>
      <c r="K528">
        <v>213400</v>
      </c>
      <c r="L528">
        <v>0</v>
      </c>
      <c r="M528" t="s">
        <v>19</v>
      </c>
      <c r="N528">
        <v>10</v>
      </c>
      <c r="O528">
        <v>0</v>
      </c>
      <c r="P528">
        <v>0</v>
      </c>
      <c r="Q528">
        <v>0</v>
      </c>
      <c r="R528">
        <v>0</v>
      </c>
      <c r="S528" s="4">
        <v>45470.495868055557</v>
      </c>
      <c r="T528" s="6">
        <v>45470.495868055557</v>
      </c>
      <c r="U528">
        <f t="shared" si="170"/>
        <v>7</v>
      </c>
      <c r="V528" s="1">
        <f t="shared" si="171"/>
        <v>30</v>
      </c>
      <c r="W528" s="1" t="str">
        <f t="shared" si="158"/>
        <v>TRUE</v>
      </c>
      <c r="X528" s="14" t="str">
        <f t="shared" si="159"/>
        <v/>
      </c>
      <c r="Y528" s="14" t="str">
        <f t="shared" si="172"/>
        <v/>
      </c>
      <c r="Z528" s="17" t="str">
        <f t="shared" si="173"/>
        <v/>
      </c>
      <c r="AA528" s="18" t="str">
        <f t="shared" si="160"/>
        <v>RUN</v>
      </c>
      <c r="AB528" s="18" t="str">
        <f t="shared" si="161"/>
        <v/>
      </c>
      <c r="AC528" s="18" t="str">
        <f>IF(AND(AA528="RUN",AA529=""),"",IF(AND(AA528="RUN",AA527="RUN"),"RUN",""))</f>
        <v>RUN</v>
      </c>
      <c r="AE528" s="18" t="str">
        <f t="shared" si="174"/>
        <v/>
      </c>
      <c r="AF528" t="str">
        <f>IF(AND(AA527="RUN",AA528=""),"IDLE START","")</f>
        <v/>
      </c>
      <c r="AG528" s="18" t="str">
        <f t="shared" si="175"/>
        <v/>
      </c>
      <c r="AH528" t="str">
        <f t="shared" si="156"/>
        <v/>
      </c>
      <c r="AI528" t="str">
        <f t="shared" si="162"/>
        <v/>
      </c>
      <c r="AJ528" t="str">
        <f t="shared" si="163"/>
        <v>PEDAL</v>
      </c>
      <c r="AK528" t="str">
        <f t="shared" si="164"/>
        <v/>
      </c>
      <c r="AL528" t="str">
        <f t="shared" si="165"/>
        <v/>
      </c>
      <c r="AM528" t="str">
        <f t="shared" si="166"/>
        <v/>
      </c>
      <c r="AN528" t="str">
        <f t="shared" si="167"/>
        <v/>
      </c>
      <c r="AO528" t="str">
        <f t="shared" si="168"/>
        <v/>
      </c>
      <c r="AP528" t="str">
        <f t="shared" si="169"/>
        <v/>
      </c>
      <c r="AQ528" t="str">
        <f t="shared" si="157"/>
        <v>PEDAL</v>
      </c>
    </row>
    <row r="529" spans="1:43" x14ac:dyDescent="0.25">
      <c r="A529">
        <v>10581</v>
      </c>
      <c r="B529" s="1">
        <v>867488060855003</v>
      </c>
      <c r="C529" s="1">
        <v>1719500072</v>
      </c>
      <c r="D529">
        <v>-23.382646999999999</v>
      </c>
      <c r="E529">
        <v>-46.838382000000003</v>
      </c>
      <c r="F529">
        <v>767</v>
      </c>
      <c r="G529">
        <v>2</v>
      </c>
      <c r="H529">
        <v>102.4</v>
      </c>
      <c r="I529">
        <v>1</v>
      </c>
      <c r="J529">
        <v>1</v>
      </c>
      <c r="K529">
        <v>214200</v>
      </c>
      <c r="L529">
        <v>0</v>
      </c>
      <c r="M529" t="s">
        <v>19</v>
      </c>
      <c r="N529">
        <v>10</v>
      </c>
      <c r="O529">
        <v>0</v>
      </c>
      <c r="P529">
        <v>0</v>
      </c>
      <c r="Q529">
        <v>0</v>
      </c>
      <c r="R529">
        <v>0</v>
      </c>
      <c r="S529" s="4">
        <v>45470.496203703704</v>
      </c>
      <c r="T529" s="6">
        <v>45470.496203703704</v>
      </c>
      <c r="U529">
        <f t="shared" si="170"/>
        <v>7</v>
      </c>
      <c r="V529" s="1">
        <f t="shared" si="171"/>
        <v>29</v>
      </c>
      <c r="W529" s="1" t="str">
        <f t="shared" si="158"/>
        <v>TRUE</v>
      </c>
      <c r="X529" s="14" t="str">
        <f t="shared" si="159"/>
        <v/>
      </c>
      <c r="Y529" s="14" t="str">
        <f t="shared" si="172"/>
        <v/>
      </c>
      <c r="Z529" s="17" t="str">
        <f t="shared" si="173"/>
        <v/>
      </c>
      <c r="AA529" s="18" t="str">
        <f t="shared" si="160"/>
        <v>RUN</v>
      </c>
      <c r="AB529" s="18" t="str">
        <f t="shared" si="161"/>
        <v/>
      </c>
      <c r="AC529" s="18" t="str">
        <f>IF(AND(AA529="RUN",AA530=""),"",IF(AND(AA529="RUN",AA528="RUN"),"RUN",""))</f>
        <v>RUN</v>
      </c>
      <c r="AE529" s="18" t="str">
        <f t="shared" si="174"/>
        <v/>
      </c>
      <c r="AF529" t="str">
        <f>IF(AND(AA528="RUN",AA529=""),"IDLE START","")</f>
        <v/>
      </c>
      <c r="AG529" s="18" t="str">
        <f t="shared" si="175"/>
        <v/>
      </c>
      <c r="AH529" t="str">
        <f t="shared" si="156"/>
        <v/>
      </c>
      <c r="AI529" t="str">
        <f t="shared" si="162"/>
        <v/>
      </c>
      <c r="AJ529" t="str">
        <f t="shared" si="163"/>
        <v>PEDAL</v>
      </c>
      <c r="AK529" t="str">
        <f t="shared" si="164"/>
        <v/>
      </c>
      <c r="AL529" t="str">
        <f t="shared" si="165"/>
        <v/>
      </c>
      <c r="AM529" t="str">
        <f t="shared" si="166"/>
        <v/>
      </c>
      <c r="AN529" t="str">
        <f t="shared" si="167"/>
        <v/>
      </c>
      <c r="AO529" t="str">
        <f t="shared" si="168"/>
        <v/>
      </c>
      <c r="AP529" t="str">
        <f t="shared" si="169"/>
        <v/>
      </c>
      <c r="AQ529" t="str">
        <f t="shared" si="157"/>
        <v>PEDAL</v>
      </c>
    </row>
    <row r="530" spans="1:43" x14ac:dyDescent="0.25">
      <c r="A530">
        <v>10582</v>
      </c>
      <c r="B530" s="1">
        <v>867488060855003</v>
      </c>
      <c r="C530" s="1">
        <v>1719500103</v>
      </c>
      <c r="D530">
        <v>-23.375216000000002</v>
      </c>
      <c r="E530">
        <v>-46.840873999999999</v>
      </c>
      <c r="F530">
        <v>728</v>
      </c>
      <c r="G530">
        <v>308</v>
      </c>
      <c r="H530">
        <v>100</v>
      </c>
      <c r="I530">
        <v>1</v>
      </c>
      <c r="J530">
        <v>1</v>
      </c>
      <c r="K530">
        <v>215100</v>
      </c>
      <c r="L530">
        <v>0</v>
      </c>
      <c r="M530" t="s">
        <v>19</v>
      </c>
      <c r="N530">
        <v>10</v>
      </c>
      <c r="O530">
        <v>0</v>
      </c>
      <c r="P530">
        <v>0</v>
      </c>
      <c r="Q530">
        <v>0</v>
      </c>
      <c r="R530">
        <v>0</v>
      </c>
      <c r="S530" s="4">
        <v>45470.496562499997</v>
      </c>
      <c r="T530" s="6">
        <v>45470.496562499997</v>
      </c>
      <c r="U530">
        <f t="shared" si="170"/>
        <v>7</v>
      </c>
      <c r="V530" s="1">
        <f t="shared" si="171"/>
        <v>31</v>
      </c>
      <c r="W530" s="1" t="str">
        <f t="shared" si="158"/>
        <v>TRUE</v>
      </c>
      <c r="X530" s="14" t="str">
        <f t="shared" si="159"/>
        <v/>
      </c>
      <c r="Y530" s="14" t="str">
        <f t="shared" si="172"/>
        <v/>
      </c>
      <c r="Z530" s="17" t="str">
        <f t="shared" si="173"/>
        <v/>
      </c>
      <c r="AA530" s="18" t="str">
        <f t="shared" si="160"/>
        <v>RUN</v>
      </c>
      <c r="AB530" s="18" t="str">
        <f t="shared" si="161"/>
        <v/>
      </c>
      <c r="AC530" s="18" t="str">
        <f>IF(AND(AA530="RUN",AA531=""),"",IF(AND(AA530="RUN",AA529="RUN"),"RUN",""))</f>
        <v>RUN</v>
      </c>
      <c r="AE530" s="18" t="str">
        <f t="shared" si="174"/>
        <v/>
      </c>
      <c r="AF530" t="str">
        <f>IF(AND(AA529="RUN",AA530=""),"IDLE START","")</f>
        <v/>
      </c>
      <c r="AG530" s="18" t="str">
        <f t="shared" si="175"/>
        <v/>
      </c>
      <c r="AH530" t="str">
        <f t="shared" si="156"/>
        <v/>
      </c>
      <c r="AI530" t="str">
        <f t="shared" si="162"/>
        <v/>
      </c>
      <c r="AJ530" t="str">
        <f t="shared" si="163"/>
        <v>PEDAL</v>
      </c>
      <c r="AK530" t="str">
        <f t="shared" si="164"/>
        <v/>
      </c>
      <c r="AL530" t="str">
        <f t="shared" si="165"/>
        <v/>
      </c>
      <c r="AM530" t="str">
        <f t="shared" si="166"/>
        <v/>
      </c>
      <c r="AN530" t="str">
        <f t="shared" si="167"/>
        <v/>
      </c>
      <c r="AO530" t="str">
        <f t="shared" si="168"/>
        <v/>
      </c>
      <c r="AP530" t="str">
        <f t="shared" si="169"/>
        <v/>
      </c>
      <c r="AQ530" t="str">
        <f t="shared" si="157"/>
        <v>PEDAL</v>
      </c>
    </row>
    <row r="531" spans="1:43" x14ac:dyDescent="0.25">
      <c r="A531">
        <v>10583</v>
      </c>
      <c r="B531" s="1">
        <v>867488060855003</v>
      </c>
      <c r="C531" s="1">
        <v>1719500132</v>
      </c>
      <c r="D531">
        <v>-23.369508</v>
      </c>
      <c r="E531">
        <v>-46.845008999999997</v>
      </c>
      <c r="F531">
        <v>729</v>
      </c>
      <c r="G531">
        <v>328</v>
      </c>
      <c r="H531">
        <v>97.7</v>
      </c>
      <c r="I531">
        <v>1</v>
      </c>
      <c r="J531">
        <v>1</v>
      </c>
      <c r="K531">
        <v>215900</v>
      </c>
      <c r="L531">
        <v>0</v>
      </c>
      <c r="M531" t="s">
        <v>19</v>
      </c>
      <c r="N531">
        <v>10</v>
      </c>
      <c r="O531">
        <v>0</v>
      </c>
      <c r="P531">
        <v>0</v>
      </c>
      <c r="Q531">
        <v>0</v>
      </c>
      <c r="R531">
        <v>0</v>
      </c>
      <c r="S531" s="4">
        <v>45470.496898148151</v>
      </c>
      <c r="T531" s="6">
        <v>45470.496898148151</v>
      </c>
      <c r="U531">
        <f t="shared" si="170"/>
        <v>7</v>
      </c>
      <c r="V531" s="1">
        <f t="shared" si="171"/>
        <v>29</v>
      </c>
      <c r="W531" s="1" t="str">
        <f t="shared" si="158"/>
        <v>TRUE</v>
      </c>
      <c r="X531" s="14" t="str">
        <f t="shared" si="159"/>
        <v/>
      </c>
      <c r="Y531" s="14" t="str">
        <f t="shared" si="172"/>
        <v/>
      </c>
      <c r="Z531" s="17" t="str">
        <f t="shared" si="173"/>
        <v/>
      </c>
      <c r="AA531" s="18" t="str">
        <f t="shared" si="160"/>
        <v>RUN</v>
      </c>
      <c r="AB531" s="18" t="str">
        <f t="shared" si="161"/>
        <v/>
      </c>
      <c r="AC531" s="18" t="str">
        <f>IF(AND(AA531="RUN",AA532=""),"",IF(AND(AA531="RUN",AA530="RUN"),"RUN",""))</f>
        <v>RUN</v>
      </c>
      <c r="AE531" s="18" t="str">
        <f t="shared" si="174"/>
        <v/>
      </c>
      <c r="AF531" t="str">
        <f>IF(AND(AA530="RUN",AA531=""),"IDLE START","")</f>
        <v/>
      </c>
      <c r="AG531" s="18" t="str">
        <f t="shared" si="175"/>
        <v/>
      </c>
      <c r="AH531" t="str">
        <f t="shared" si="156"/>
        <v/>
      </c>
      <c r="AI531" t="str">
        <f t="shared" si="162"/>
        <v/>
      </c>
      <c r="AJ531" t="str">
        <f t="shared" si="163"/>
        <v>PEDAL</v>
      </c>
      <c r="AK531" t="str">
        <f t="shared" si="164"/>
        <v/>
      </c>
      <c r="AL531" t="str">
        <f t="shared" si="165"/>
        <v/>
      </c>
      <c r="AM531" t="str">
        <f t="shared" si="166"/>
        <v/>
      </c>
      <c r="AN531" t="str">
        <f t="shared" si="167"/>
        <v/>
      </c>
      <c r="AO531" t="str">
        <f t="shared" si="168"/>
        <v/>
      </c>
      <c r="AP531" t="str">
        <f t="shared" si="169"/>
        <v/>
      </c>
      <c r="AQ531" t="str">
        <f t="shared" si="157"/>
        <v>PEDAL</v>
      </c>
    </row>
    <row r="532" spans="1:43" x14ac:dyDescent="0.25">
      <c r="A532">
        <v>10584</v>
      </c>
      <c r="B532" s="1">
        <v>867488060855003</v>
      </c>
      <c r="C532" s="1">
        <v>1719500162</v>
      </c>
      <c r="D532">
        <v>-23.362780999999998</v>
      </c>
      <c r="E532">
        <v>-46.847962000000003</v>
      </c>
      <c r="F532">
        <v>718</v>
      </c>
      <c r="G532">
        <v>329</v>
      </c>
      <c r="H532">
        <v>98.7</v>
      </c>
      <c r="I532">
        <v>1</v>
      </c>
      <c r="J532">
        <v>1</v>
      </c>
      <c r="K532">
        <v>216800</v>
      </c>
      <c r="L532">
        <v>0</v>
      </c>
      <c r="M532" t="s">
        <v>19</v>
      </c>
      <c r="N532">
        <v>10</v>
      </c>
      <c r="O532">
        <v>0</v>
      </c>
      <c r="P532">
        <v>0</v>
      </c>
      <c r="Q532">
        <v>0</v>
      </c>
      <c r="R532">
        <v>0</v>
      </c>
      <c r="S532" s="4">
        <v>45470.497245370374</v>
      </c>
      <c r="T532" s="6">
        <v>45470.497245370374</v>
      </c>
      <c r="U532">
        <f t="shared" si="170"/>
        <v>7</v>
      </c>
      <c r="V532" s="1">
        <f t="shared" si="171"/>
        <v>30</v>
      </c>
      <c r="W532" s="1" t="str">
        <f t="shared" si="158"/>
        <v>TRUE</v>
      </c>
      <c r="X532" s="14" t="str">
        <f t="shared" si="159"/>
        <v/>
      </c>
      <c r="Y532" s="14" t="str">
        <f t="shared" si="172"/>
        <v/>
      </c>
      <c r="Z532" s="17" t="str">
        <f t="shared" si="173"/>
        <v/>
      </c>
      <c r="AA532" s="18" t="str">
        <f t="shared" si="160"/>
        <v>RUN</v>
      </c>
      <c r="AB532" s="18" t="str">
        <f t="shared" si="161"/>
        <v/>
      </c>
      <c r="AC532" s="18" t="str">
        <f>IF(AND(AA532="RUN",AA533=""),"",IF(AND(AA532="RUN",AA531="RUN"),"RUN",""))</f>
        <v>RUN</v>
      </c>
      <c r="AE532" s="18" t="str">
        <f t="shared" si="174"/>
        <v/>
      </c>
      <c r="AF532" t="str">
        <f>IF(AND(AA531="RUN",AA532=""),"IDLE START","")</f>
        <v/>
      </c>
      <c r="AG532" s="18" t="str">
        <f t="shared" si="175"/>
        <v/>
      </c>
      <c r="AH532" t="str">
        <f t="shared" si="156"/>
        <v/>
      </c>
      <c r="AI532" t="str">
        <f t="shared" si="162"/>
        <v/>
      </c>
      <c r="AJ532" t="str">
        <f t="shared" si="163"/>
        <v>PEDAL</v>
      </c>
      <c r="AK532" t="str">
        <f t="shared" si="164"/>
        <v/>
      </c>
      <c r="AL532" t="str">
        <f t="shared" si="165"/>
        <v/>
      </c>
      <c r="AM532" t="str">
        <f t="shared" si="166"/>
        <v/>
      </c>
      <c r="AN532" t="str">
        <f t="shared" si="167"/>
        <v/>
      </c>
      <c r="AO532" t="str">
        <f t="shared" si="168"/>
        <v/>
      </c>
      <c r="AP532" t="str">
        <f t="shared" si="169"/>
        <v/>
      </c>
      <c r="AQ532" t="str">
        <f t="shared" si="157"/>
        <v>PEDAL</v>
      </c>
    </row>
    <row r="533" spans="1:43" x14ac:dyDescent="0.25">
      <c r="A533">
        <v>10585</v>
      </c>
      <c r="B533" s="1">
        <v>867488060855003</v>
      </c>
      <c r="C533" s="1">
        <v>1719500192</v>
      </c>
      <c r="D533">
        <v>-23.355882000000001</v>
      </c>
      <c r="E533">
        <v>-46.847873</v>
      </c>
      <c r="F533">
        <v>719</v>
      </c>
      <c r="G533">
        <v>6</v>
      </c>
      <c r="H533">
        <v>80.5</v>
      </c>
      <c r="I533">
        <v>1</v>
      </c>
      <c r="J533">
        <v>1</v>
      </c>
      <c r="K533">
        <v>217500</v>
      </c>
      <c r="L533">
        <v>0</v>
      </c>
      <c r="M533" t="s">
        <v>19</v>
      </c>
      <c r="N533">
        <v>10</v>
      </c>
      <c r="O533">
        <v>0</v>
      </c>
      <c r="P533">
        <v>0</v>
      </c>
      <c r="Q533">
        <v>0</v>
      </c>
      <c r="R533">
        <v>0</v>
      </c>
      <c r="S533" s="4">
        <v>45470.49759259259</v>
      </c>
      <c r="T533" s="6">
        <v>45470.49759259259</v>
      </c>
      <c r="U533">
        <f t="shared" si="170"/>
        <v>7</v>
      </c>
      <c r="V533" s="1">
        <f t="shared" si="171"/>
        <v>30</v>
      </c>
      <c r="W533" s="1" t="str">
        <f t="shared" si="158"/>
        <v>TRUE</v>
      </c>
      <c r="X533" s="14" t="str">
        <f t="shared" si="159"/>
        <v/>
      </c>
      <c r="Y533" s="14" t="str">
        <f t="shared" si="172"/>
        <v/>
      </c>
      <c r="Z533" s="17" t="str">
        <f t="shared" si="173"/>
        <v/>
      </c>
      <c r="AA533" s="18" t="str">
        <f t="shared" si="160"/>
        <v>RUN</v>
      </c>
      <c r="AB533" s="18" t="str">
        <f t="shared" si="161"/>
        <v/>
      </c>
      <c r="AC533" s="18" t="str">
        <f>IF(AND(AA533="RUN",AA534=""),"",IF(AND(AA533="RUN",AA532="RUN"),"RUN",""))</f>
        <v>RUN</v>
      </c>
      <c r="AE533" s="18" t="str">
        <f t="shared" si="174"/>
        <v/>
      </c>
      <c r="AF533" t="str">
        <f>IF(AND(AA532="RUN",AA533=""),"IDLE START","")</f>
        <v/>
      </c>
      <c r="AG533" s="18" t="str">
        <f t="shared" si="175"/>
        <v/>
      </c>
      <c r="AH533" t="str">
        <f t="shared" si="156"/>
        <v/>
      </c>
      <c r="AI533" t="str">
        <f t="shared" si="162"/>
        <v/>
      </c>
      <c r="AJ533" t="str">
        <f t="shared" si="163"/>
        <v>PEDAL</v>
      </c>
      <c r="AK533" t="str">
        <f t="shared" si="164"/>
        <v/>
      </c>
      <c r="AL533" t="str">
        <f t="shared" si="165"/>
        <v/>
      </c>
      <c r="AM533" t="str">
        <f t="shared" si="166"/>
        <v/>
      </c>
      <c r="AN533" t="str">
        <f t="shared" si="167"/>
        <v/>
      </c>
      <c r="AO533" t="str">
        <f t="shared" si="168"/>
        <v/>
      </c>
      <c r="AP533" t="str">
        <f t="shared" si="169"/>
        <v/>
      </c>
      <c r="AQ533" t="str">
        <f t="shared" si="157"/>
        <v>PEDAL</v>
      </c>
    </row>
    <row r="534" spans="1:43" x14ac:dyDescent="0.25">
      <c r="A534">
        <v>10586</v>
      </c>
      <c r="B534" s="1">
        <v>867488060855003</v>
      </c>
      <c r="C534" s="1">
        <v>1719500222</v>
      </c>
      <c r="D534">
        <v>-23.349851000000001</v>
      </c>
      <c r="E534">
        <v>-46.846113000000003</v>
      </c>
      <c r="F534">
        <v>728</v>
      </c>
      <c r="G534">
        <v>21</v>
      </c>
      <c r="H534">
        <v>83.1</v>
      </c>
      <c r="I534">
        <v>1</v>
      </c>
      <c r="J534">
        <v>1</v>
      </c>
      <c r="K534">
        <v>218200</v>
      </c>
      <c r="L534">
        <v>0</v>
      </c>
      <c r="M534" t="s">
        <v>19</v>
      </c>
      <c r="N534">
        <v>10</v>
      </c>
      <c r="O534">
        <v>0</v>
      </c>
      <c r="P534">
        <v>0</v>
      </c>
      <c r="Q534">
        <v>0</v>
      </c>
      <c r="R534">
        <v>0</v>
      </c>
      <c r="S534" s="4">
        <v>45470.497939814813</v>
      </c>
      <c r="T534" s="6">
        <v>45470.497939814813</v>
      </c>
      <c r="U534">
        <f t="shared" si="170"/>
        <v>7</v>
      </c>
      <c r="V534" s="1">
        <f t="shared" si="171"/>
        <v>30</v>
      </c>
      <c r="W534" s="1" t="str">
        <f t="shared" si="158"/>
        <v>TRUE</v>
      </c>
      <c r="X534" s="14" t="str">
        <f t="shared" si="159"/>
        <v/>
      </c>
      <c r="Y534" s="14" t="str">
        <f t="shared" si="172"/>
        <v/>
      </c>
      <c r="Z534" s="17" t="str">
        <f t="shared" si="173"/>
        <v/>
      </c>
      <c r="AA534" s="18" t="str">
        <f t="shared" si="160"/>
        <v>RUN</v>
      </c>
      <c r="AB534" s="18" t="str">
        <f t="shared" si="161"/>
        <v/>
      </c>
      <c r="AC534" s="18" t="str">
        <f>IF(AND(AA534="RUN",AA535=""),"",IF(AND(AA534="RUN",AA533="RUN"),"RUN",""))</f>
        <v>RUN</v>
      </c>
      <c r="AE534" s="18" t="str">
        <f t="shared" si="174"/>
        <v/>
      </c>
      <c r="AF534" t="str">
        <f>IF(AND(AA533="RUN",AA534=""),"IDLE START","")</f>
        <v/>
      </c>
      <c r="AG534" s="18" t="str">
        <f t="shared" si="175"/>
        <v/>
      </c>
      <c r="AH534" t="str">
        <f t="shared" si="156"/>
        <v/>
      </c>
      <c r="AI534" t="str">
        <f t="shared" si="162"/>
        <v/>
      </c>
      <c r="AJ534" t="str">
        <f t="shared" si="163"/>
        <v>PEDAL</v>
      </c>
      <c r="AK534" t="str">
        <f t="shared" si="164"/>
        <v/>
      </c>
      <c r="AL534" t="str">
        <f t="shared" si="165"/>
        <v/>
      </c>
      <c r="AM534" t="str">
        <f t="shared" si="166"/>
        <v/>
      </c>
      <c r="AN534" t="str">
        <f t="shared" si="167"/>
        <v/>
      </c>
      <c r="AO534" t="str">
        <f t="shared" si="168"/>
        <v/>
      </c>
      <c r="AP534" t="str">
        <f t="shared" si="169"/>
        <v/>
      </c>
      <c r="AQ534" t="str">
        <f t="shared" si="157"/>
        <v>PEDAL</v>
      </c>
    </row>
    <row r="535" spans="1:43" x14ac:dyDescent="0.25">
      <c r="A535">
        <v>10587</v>
      </c>
      <c r="B535" s="1">
        <v>867488060855003</v>
      </c>
      <c r="C535" s="1">
        <v>1719500252</v>
      </c>
      <c r="D535">
        <v>-23.345071000000001</v>
      </c>
      <c r="E535">
        <v>-46.841298999999999</v>
      </c>
      <c r="F535">
        <v>731</v>
      </c>
      <c r="G535">
        <v>69</v>
      </c>
      <c r="H535">
        <v>98.6</v>
      </c>
      <c r="I535">
        <v>1</v>
      </c>
      <c r="J535">
        <v>1</v>
      </c>
      <c r="K535">
        <v>219000</v>
      </c>
      <c r="L535">
        <v>0</v>
      </c>
      <c r="M535" t="s">
        <v>19</v>
      </c>
      <c r="N535">
        <v>10</v>
      </c>
      <c r="O535">
        <v>0</v>
      </c>
      <c r="P535">
        <v>0</v>
      </c>
      <c r="Q535">
        <v>0</v>
      </c>
      <c r="R535">
        <v>0</v>
      </c>
      <c r="S535" s="4">
        <v>45470.498287037037</v>
      </c>
      <c r="T535" s="6">
        <v>45470.498287037037</v>
      </c>
      <c r="U535">
        <f t="shared" si="170"/>
        <v>7</v>
      </c>
      <c r="V535" s="1">
        <f t="shared" si="171"/>
        <v>30</v>
      </c>
      <c r="W535" s="1" t="str">
        <f t="shared" si="158"/>
        <v>TRUE</v>
      </c>
      <c r="X535" s="14" t="str">
        <f t="shared" si="159"/>
        <v/>
      </c>
      <c r="Y535" s="14" t="str">
        <f t="shared" si="172"/>
        <v/>
      </c>
      <c r="Z535" s="17" t="str">
        <f t="shared" si="173"/>
        <v/>
      </c>
      <c r="AA535" s="18" t="str">
        <f t="shared" si="160"/>
        <v>RUN</v>
      </c>
      <c r="AB535" s="18" t="str">
        <f t="shared" si="161"/>
        <v/>
      </c>
      <c r="AC535" s="18" t="str">
        <f>IF(AND(AA535="RUN",AA536=""),"",IF(AND(AA535="RUN",AA534="RUN"),"RUN",""))</f>
        <v>RUN</v>
      </c>
      <c r="AE535" s="18" t="str">
        <f t="shared" si="174"/>
        <v/>
      </c>
      <c r="AF535" t="str">
        <f>IF(AND(AA534="RUN",AA535=""),"IDLE START","")</f>
        <v/>
      </c>
      <c r="AG535" s="18" t="str">
        <f t="shared" si="175"/>
        <v/>
      </c>
      <c r="AH535" t="str">
        <f t="shared" si="156"/>
        <v/>
      </c>
      <c r="AI535" t="str">
        <f t="shared" si="162"/>
        <v/>
      </c>
      <c r="AJ535" t="str">
        <f t="shared" si="163"/>
        <v>PEDAL</v>
      </c>
      <c r="AK535" t="str">
        <f t="shared" si="164"/>
        <v/>
      </c>
      <c r="AL535" t="str">
        <f t="shared" si="165"/>
        <v/>
      </c>
      <c r="AM535" t="str">
        <f t="shared" si="166"/>
        <v/>
      </c>
      <c r="AN535" t="str">
        <f t="shared" si="167"/>
        <v/>
      </c>
      <c r="AO535" t="str">
        <f t="shared" si="168"/>
        <v/>
      </c>
      <c r="AP535" t="str">
        <f t="shared" si="169"/>
        <v/>
      </c>
      <c r="AQ535" t="str">
        <f t="shared" si="157"/>
        <v>PEDAL</v>
      </c>
    </row>
    <row r="536" spans="1:43" x14ac:dyDescent="0.25">
      <c r="A536">
        <v>10588</v>
      </c>
      <c r="B536" s="1">
        <v>867488060855003</v>
      </c>
      <c r="C536" s="1">
        <v>1719500282</v>
      </c>
      <c r="D536">
        <v>-23.339801000000001</v>
      </c>
      <c r="E536">
        <v>-46.837198999999998</v>
      </c>
      <c r="F536">
        <v>727</v>
      </c>
      <c r="G536">
        <v>20</v>
      </c>
      <c r="H536">
        <v>94.2</v>
      </c>
      <c r="I536">
        <v>1</v>
      </c>
      <c r="J536">
        <v>1</v>
      </c>
      <c r="K536">
        <v>219800</v>
      </c>
      <c r="L536">
        <v>0</v>
      </c>
      <c r="M536" t="s">
        <v>19</v>
      </c>
      <c r="N536">
        <v>10</v>
      </c>
      <c r="O536">
        <v>0</v>
      </c>
      <c r="P536">
        <v>0</v>
      </c>
      <c r="Q536">
        <v>0</v>
      </c>
      <c r="R536">
        <v>0</v>
      </c>
      <c r="S536" s="4">
        <v>45470.49863425926</v>
      </c>
      <c r="T536" s="6">
        <v>45470.49863425926</v>
      </c>
      <c r="U536">
        <f t="shared" si="170"/>
        <v>7</v>
      </c>
      <c r="V536" s="1">
        <f t="shared" si="171"/>
        <v>30</v>
      </c>
      <c r="W536" s="1" t="str">
        <f t="shared" si="158"/>
        <v>TRUE</v>
      </c>
      <c r="X536" s="14" t="str">
        <f t="shared" si="159"/>
        <v/>
      </c>
      <c r="Y536" s="14" t="str">
        <f t="shared" si="172"/>
        <v/>
      </c>
      <c r="Z536" s="17" t="str">
        <f t="shared" si="173"/>
        <v/>
      </c>
      <c r="AA536" s="18" t="str">
        <f t="shared" si="160"/>
        <v>RUN</v>
      </c>
      <c r="AB536" s="18" t="str">
        <f t="shared" si="161"/>
        <v/>
      </c>
      <c r="AC536" s="18" t="str">
        <f>IF(AND(AA536="RUN",AA537=""),"",IF(AND(AA536="RUN",AA535="RUN"),"RUN",""))</f>
        <v>RUN</v>
      </c>
      <c r="AE536" s="18" t="str">
        <f t="shared" si="174"/>
        <v/>
      </c>
      <c r="AF536" t="str">
        <f>IF(AND(AA535="RUN",AA536=""),"IDLE START","")</f>
        <v/>
      </c>
      <c r="AG536" s="18" t="str">
        <f t="shared" si="175"/>
        <v/>
      </c>
      <c r="AH536" t="str">
        <f t="shared" si="156"/>
        <v/>
      </c>
      <c r="AI536" t="str">
        <f t="shared" si="162"/>
        <v/>
      </c>
      <c r="AJ536" t="str">
        <f t="shared" si="163"/>
        <v>PEDAL</v>
      </c>
      <c r="AK536" t="str">
        <f t="shared" si="164"/>
        <v/>
      </c>
      <c r="AL536" t="str">
        <f t="shared" si="165"/>
        <v/>
      </c>
      <c r="AM536" t="str">
        <f t="shared" si="166"/>
        <v/>
      </c>
      <c r="AN536" t="str">
        <f t="shared" si="167"/>
        <v/>
      </c>
      <c r="AO536" t="str">
        <f t="shared" si="168"/>
        <v/>
      </c>
      <c r="AP536" t="str">
        <f t="shared" si="169"/>
        <v/>
      </c>
      <c r="AQ536" t="str">
        <f t="shared" si="157"/>
        <v>PEDAL</v>
      </c>
    </row>
    <row r="537" spans="1:43" x14ac:dyDescent="0.25">
      <c r="A537">
        <v>10589</v>
      </c>
      <c r="B537" s="1">
        <v>867488060855003</v>
      </c>
      <c r="C537" s="1">
        <v>1719500313</v>
      </c>
      <c r="D537">
        <v>-23.33268</v>
      </c>
      <c r="E537">
        <v>-46.837516999999998</v>
      </c>
      <c r="F537">
        <v>734</v>
      </c>
      <c r="G537">
        <v>345</v>
      </c>
      <c r="H537">
        <v>97</v>
      </c>
      <c r="I537">
        <v>1</v>
      </c>
      <c r="J537">
        <v>1</v>
      </c>
      <c r="K537">
        <v>220600</v>
      </c>
      <c r="L537">
        <v>0</v>
      </c>
      <c r="M537" t="s">
        <v>19</v>
      </c>
      <c r="N537">
        <v>10</v>
      </c>
      <c r="O537">
        <v>0</v>
      </c>
      <c r="P537">
        <v>0</v>
      </c>
      <c r="Q537">
        <v>0</v>
      </c>
      <c r="R537">
        <v>0</v>
      </c>
      <c r="S537" s="4">
        <v>45470.498993055553</v>
      </c>
      <c r="T537" s="6">
        <v>45470.498993055553</v>
      </c>
      <c r="U537">
        <f t="shared" si="170"/>
        <v>7</v>
      </c>
      <c r="V537" s="1">
        <f t="shared" si="171"/>
        <v>31</v>
      </c>
      <c r="W537" s="1" t="str">
        <f t="shared" si="158"/>
        <v>TRUE</v>
      </c>
      <c r="X537" s="14" t="str">
        <f t="shared" si="159"/>
        <v/>
      </c>
      <c r="Y537" s="14" t="str">
        <f t="shared" si="172"/>
        <v/>
      </c>
      <c r="Z537" s="17" t="str">
        <f t="shared" si="173"/>
        <v/>
      </c>
      <c r="AA537" s="18" t="str">
        <f t="shared" si="160"/>
        <v>RUN</v>
      </c>
      <c r="AB537" s="18" t="str">
        <f t="shared" si="161"/>
        <v/>
      </c>
      <c r="AC537" s="18" t="str">
        <f>IF(AND(AA537="RUN",AA538=""),"",IF(AND(AA537="RUN",AA536="RUN"),"RUN",""))</f>
        <v>RUN</v>
      </c>
      <c r="AE537" s="18" t="str">
        <f t="shared" si="174"/>
        <v/>
      </c>
      <c r="AF537" t="str">
        <f>IF(AND(AA536="RUN",AA537=""),"IDLE START","")</f>
        <v/>
      </c>
      <c r="AG537" s="18" t="str">
        <f t="shared" si="175"/>
        <v/>
      </c>
      <c r="AH537" t="str">
        <f t="shared" si="156"/>
        <v/>
      </c>
      <c r="AI537" t="str">
        <f t="shared" si="162"/>
        <v/>
      </c>
      <c r="AJ537" t="str">
        <f t="shared" si="163"/>
        <v>PEDAL</v>
      </c>
      <c r="AK537" t="str">
        <f t="shared" si="164"/>
        <v/>
      </c>
      <c r="AL537" t="str">
        <f t="shared" si="165"/>
        <v/>
      </c>
      <c r="AM537" t="str">
        <f t="shared" si="166"/>
        <v/>
      </c>
      <c r="AN537" t="str">
        <f t="shared" si="167"/>
        <v/>
      </c>
      <c r="AO537" t="str">
        <f t="shared" si="168"/>
        <v/>
      </c>
      <c r="AP537" t="str">
        <f t="shared" si="169"/>
        <v/>
      </c>
      <c r="AQ537" t="str">
        <f t="shared" si="157"/>
        <v>PEDAL</v>
      </c>
    </row>
    <row r="538" spans="1:43" x14ac:dyDescent="0.25">
      <c r="A538">
        <v>10590</v>
      </c>
      <c r="B538" s="1">
        <v>867488060855003</v>
      </c>
      <c r="C538" s="1">
        <v>1719500343</v>
      </c>
      <c r="D538">
        <v>-23.326730999999999</v>
      </c>
      <c r="E538">
        <v>-46.840836000000003</v>
      </c>
      <c r="F538">
        <v>734</v>
      </c>
      <c r="G538">
        <v>301</v>
      </c>
      <c r="H538">
        <v>91.5</v>
      </c>
      <c r="I538">
        <v>1</v>
      </c>
      <c r="J538">
        <v>1</v>
      </c>
      <c r="K538">
        <v>221400</v>
      </c>
      <c r="L538">
        <v>0</v>
      </c>
      <c r="M538" t="s">
        <v>19</v>
      </c>
      <c r="N538">
        <v>10</v>
      </c>
      <c r="O538">
        <v>0</v>
      </c>
      <c r="P538">
        <v>0</v>
      </c>
      <c r="Q538">
        <v>0</v>
      </c>
      <c r="R538">
        <v>0</v>
      </c>
      <c r="S538" s="4">
        <v>45470.499340277776</v>
      </c>
      <c r="T538" s="6">
        <v>45470.499340277776</v>
      </c>
      <c r="U538">
        <f t="shared" si="170"/>
        <v>7</v>
      </c>
      <c r="V538" s="1">
        <f t="shared" si="171"/>
        <v>30</v>
      </c>
      <c r="W538" s="1" t="str">
        <f t="shared" si="158"/>
        <v>TRUE</v>
      </c>
      <c r="X538" s="14" t="str">
        <f t="shared" si="159"/>
        <v/>
      </c>
      <c r="Y538" s="14" t="str">
        <f t="shared" si="172"/>
        <v/>
      </c>
      <c r="Z538" s="17" t="str">
        <f t="shared" si="173"/>
        <v/>
      </c>
      <c r="AA538" s="18" t="str">
        <f t="shared" si="160"/>
        <v>RUN</v>
      </c>
      <c r="AB538" s="18" t="str">
        <f t="shared" si="161"/>
        <v/>
      </c>
      <c r="AC538" s="18" t="str">
        <f>IF(AND(AA538="RUN",AA539=""),"",IF(AND(AA538="RUN",AA537="RUN"),"RUN",""))</f>
        <v>RUN</v>
      </c>
      <c r="AE538" s="18" t="str">
        <f t="shared" si="174"/>
        <v/>
      </c>
      <c r="AF538" t="str">
        <f>IF(AND(AA537="RUN",AA538=""),"IDLE START","")</f>
        <v/>
      </c>
      <c r="AG538" s="18" t="str">
        <f t="shared" si="175"/>
        <v/>
      </c>
      <c r="AH538" t="str">
        <f t="shared" si="156"/>
        <v/>
      </c>
      <c r="AI538" t="str">
        <f t="shared" si="162"/>
        <v/>
      </c>
      <c r="AJ538" t="str">
        <f t="shared" si="163"/>
        <v>PEDAL</v>
      </c>
      <c r="AK538" t="str">
        <f t="shared" si="164"/>
        <v/>
      </c>
      <c r="AL538" t="str">
        <f t="shared" si="165"/>
        <v/>
      </c>
      <c r="AM538" t="str">
        <f t="shared" si="166"/>
        <v/>
      </c>
      <c r="AN538" t="str">
        <f t="shared" si="167"/>
        <v/>
      </c>
      <c r="AO538" t="str">
        <f t="shared" si="168"/>
        <v/>
      </c>
      <c r="AP538" t="str">
        <f t="shared" si="169"/>
        <v/>
      </c>
      <c r="AQ538" t="str">
        <f t="shared" si="157"/>
        <v>PEDAL</v>
      </c>
    </row>
    <row r="539" spans="1:43" x14ac:dyDescent="0.25">
      <c r="A539">
        <v>10591</v>
      </c>
      <c r="B539" s="1">
        <v>867488060855003</v>
      </c>
      <c r="C539" s="1">
        <v>1719500372</v>
      </c>
      <c r="D539">
        <v>-23.323257999999999</v>
      </c>
      <c r="E539">
        <v>-46.847335999999999</v>
      </c>
      <c r="F539">
        <v>737</v>
      </c>
      <c r="G539">
        <v>308</v>
      </c>
      <c r="H539">
        <v>97.2</v>
      </c>
      <c r="I539">
        <v>1</v>
      </c>
      <c r="J539">
        <v>1</v>
      </c>
      <c r="K539">
        <v>222100</v>
      </c>
      <c r="L539">
        <v>0</v>
      </c>
      <c r="M539" t="s">
        <v>19</v>
      </c>
      <c r="N539">
        <v>10</v>
      </c>
      <c r="O539">
        <v>0</v>
      </c>
      <c r="P539">
        <v>0</v>
      </c>
      <c r="Q539">
        <v>0</v>
      </c>
      <c r="R539">
        <v>0</v>
      </c>
      <c r="S539" s="4">
        <v>45470.499675925923</v>
      </c>
      <c r="T539" s="6">
        <v>45470.499675925923</v>
      </c>
      <c r="U539">
        <f t="shared" si="170"/>
        <v>7</v>
      </c>
      <c r="V539" s="1">
        <f t="shared" si="171"/>
        <v>29</v>
      </c>
      <c r="W539" s="1" t="str">
        <f t="shared" si="158"/>
        <v>TRUE</v>
      </c>
      <c r="X539" s="14" t="str">
        <f t="shared" si="159"/>
        <v/>
      </c>
      <c r="Y539" s="14" t="str">
        <f t="shared" si="172"/>
        <v/>
      </c>
      <c r="Z539" s="17" t="str">
        <f t="shared" si="173"/>
        <v/>
      </c>
      <c r="AA539" s="18" t="str">
        <f t="shared" si="160"/>
        <v>RUN</v>
      </c>
      <c r="AB539" s="18" t="str">
        <f t="shared" si="161"/>
        <v/>
      </c>
      <c r="AC539" s="18" t="str">
        <f>IF(AND(AA539="RUN",AA540=""),"",IF(AND(AA539="RUN",AA538="RUN"),"RUN",""))</f>
        <v>RUN</v>
      </c>
      <c r="AE539" s="18" t="str">
        <f t="shared" si="174"/>
        <v/>
      </c>
      <c r="AF539" t="str">
        <f>IF(AND(AA538="RUN",AA539=""),"IDLE START","")</f>
        <v/>
      </c>
      <c r="AG539" s="18" t="str">
        <f t="shared" si="175"/>
        <v/>
      </c>
      <c r="AH539" t="str">
        <f t="shared" si="156"/>
        <v/>
      </c>
      <c r="AI539" t="str">
        <f t="shared" si="162"/>
        <v/>
      </c>
      <c r="AJ539" t="str">
        <f t="shared" si="163"/>
        <v>PEDAL</v>
      </c>
      <c r="AK539" t="str">
        <f t="shared" si="164"/>
        <v/>
      </c>
      <c r="AL539" t="str">
        <f t="shared" si="165"/>
        <v/>
      </c>
      <c r="AM539" t="str">
        <f t="shared" si="166"/>
        <v/>
      </c>
      <c r="AN539" t="str">
        <f t="shared" si="167"/>
        <v/>
      </c>
      <c r="AO539" t="str">
        <f t="shared" si="168"/>
        <v/>
      </c>
      <c r="AP539" t="str">
        <f t="shared" si="169"/>
        <v/>
      </c>
      <c r="AQ539" t="str">
        <f t="shared" si="157"/>
        <v>PEDAL</v>
      </c>
    </row>
    <row r="540" spans="1:43" x14ac:dyDescent="0.25">
      <c r="A540">
        <v>10592</v>
      </c>
      <c r="B540" s="1">
        <v>867488060855003</v>
      </c>
      <c r="C540" s="1">
        <v>1719500402</v>
      </c>
      <c r="D540">
        <v>-23.317701</v>
      </c>
      <c r="E540">
        <v>-46.852339999999998</v>
      </c>
      <c r="F540">
        <v>750</v>
      </c>
      <c r="G540">
        <v>299</v>
      </c>
      <c r="H540">
        <v>106.6</v>
      </c>
      <c r="I540">
        <v>1</v>
      </c>
      <c r="J540">
        <v>1</v>
      </c>
      <c r="K540">
        <v>223000</v>
      </c>
      <c r="L540">
        <v>0</v>
      </c>
      <c r="M540" t="s">
        <v>19</v>
      </c>
      <c r="N540">
        <v>10</v>
      </c>
      <c r="O540">
        <v>0</v>
      </c>
      <c r="P540">
        <v>0</v>
      </c>
      <c r="Q540">
        <v>0</v>
      </c>
      <c r="R540">
        <v>0</v>
      </c>
      <c r="S540" s="4">
        <v>45470.500023148146</v>
      </c>
      <c r="T540" s="6">
        <v>45470.500023148146</v>
      </c>
      <c r="U540">
        <f t="shared" si="170"/>
        <v>7</v>
      </c>
      <c r="V540" s="1">
        <f t="shared" si="171"/>
        <v>30</v>
      </c>
      <c r="W540" s="1" t="str">
        <f t="shared" si="158"/>
        <v>TRUE</v>
      </c>
      <c r="X540" s="14" t="str">
        <f t="shared" si="159"/>
        <v/>
      </c>
      <c r="Y540" s="14" t="str">
        <f t="shared" si="172"/>
        <v/>
      </c>
      <c r="Z540" s="17" t="str">
        <f t="shared" si="173"/>
        <v/>
      </c>
      <c r="AA540" s="18" t="str">
        <f t="shared" si="160"/>
        <v>RUN</v>
      </c>
      <c r="AB540" s="18" t="str">
        <f t="shared" si="161"/>
        <v/>
      </c>
      <c r="AC540" s="18" t="str">
        <f>IF(AND(AA540="RUN",AA541=""),"",IF(AND(AA540="RUN",AA539="RUN"),"RUN",""))</f>
        <v>RUN</v>
      </c>
      <c r="AE540" s="18" t="str">
        <f t="shared" si="174"/>
        <v/>
      </c>
      <c r="AF540" t="str">
        <f>IF(AND(AA539="RUN",AA540=""),"IDLE START","")</f>
        <v/>
      </c>
      <c r="AG540" s="18" t="str">
        <f t="shared" si="175"/>
        <v/>
      </c>
      <c r="AH540" t="str">
        <f t="shared" si="156"/>
        <v/>
      </c>
      <c r="AI540" t="str">
        <f t="shared" si="162"/>
        <v/>
      </c>
      <c r="AJ540" t="str">
        <f t="shared" si="163"/>
        <v>PEDAL</v>
      </c>
      <c r="AK540" t="str">
        <f t="shared" si="164"/>
        <v/>
      </c>
      <c r="AL540" t="str">
        <f t="shared" si="165"/>
        <v/>
      </c>
      <c r="AM540" t="str">
        <f t="shared" si="166"/>
        <v/>
      </c>
      <c r="AN540" t="str">
        <f t="shared" si="167"/>
        <v/>
      </c>
      <c r="AO540" t="str">
        <f t="shared" si="168"/>
        <v/>
      </c>
      <c r="AP540" t="str">
        <f t="shared" si="169"/>
        <v/>
      </c>
      <c r="AQ540" t="str">
        <f t="shared" si="157"/>
        <v>PEDAL</v>
      </c>
    </row>
    <row r="541" spans="1:43" x14ac:dyDescent="0.25">
      <c r="A541">
        <v>10593</v>
      </c>
      <c r="B541" s="1">
        <v>867488060855003</v>
      </c>
      <c r="C541" s="1">
        <v>1719500432</v>
      </c>
      <c r="D541">
        <v>-23.312989999999999</v>
      </c>
      <c r="E541">
        <v>-46.858010999999998</v>
      </c>
      <c r="F541">
        <v>761</v>
      </c>
      <c r="G541">
        <v>350</v>
      </c>
      <c r="H541">
        <v>79.900000000000006</v>
      </c>
      <c r="I541">
        <v>1</v>
      </c>
      <c r="J541">
        <v>1</v>
      </c>
      <c r="K541">
        <v>223800</v>
      </c>
      <c r="L541">
        <v>0</v>
      </c>
      <c r="M541" t="s">
        <v>19</v>
      </c>
      <c r="N541">
        <v>10</v>
      </c>
      <c r="O541">
        <v>0</v>
      </c>
      <c r="P541">
        <v>0</v>
      </c>
      <c r="Q541">
        <v>0</v>
      </c>
      <c r="R541">
        <v>0</v>
      </c>
      <c r="S541" s="4">
        <v>45470.50037037037</v>
      </c>
      <c r="T541" s="6">
        <v>45470.50037037037</v>
      </c>
      <c r="U541">
        <f t="shared" si="170"/>
        <v>7</v>
      </c>
      <c r="V541" s="1">
        <f t="shared" si="171"/>
        <v>30</v>
      </c>
      <c r="W541" s="1" t="str">
        <f t="shared" si="158"/>
        <v>TRUE</v>
      </c>
      <c r="X541" s="14" t="str">
        <f t="shared" si="159"/>
        <v/>
      </c>
      <c r="Y541" s="14" t="str">
        <f t="shared" si="172"/>
        <v/>
      </c>
      <c r="Z541" s="17" t="str">
        <f t="shared" si="173"/>
        <v/>
      </c>
      <c r="AA541" s="18" t="str">
        <f t="shared" si="160"/>
        <v>RUN</v>
      </c>
      <c r="AB541" s="18" t="str">
        <f t="shared" si="161"/>
        <v/>
      </c>
      <c r="AC541" s="18" t="str">
        <f>IF(AND(AA541="RUN",AA542=""),"",IF(AND(AA541="RUN",AA540="RUN"),"RUN",""))</f>
        <v>RUN</v>
      </c>
      <c r="AE541" s="18" t="str">
        <f t="shared" si="174"/>
        <v/>
      </c>
      <c r="AF541" t="str">
        <f>IF(AND(AA540="RUN",AA541=""),"IDLE START","")</f>
        <v/>
      </c>
      <c r="AG541" s="18" t="str">
        <f t="shared" si="175"/>
        <v/>
      </c>
      <c r="AH541" t="str">
        <f t="shared" si="156"/>
        <v/>
      </c>
      <c r="AI541" t="str">
        <f t="shared" si="162"/>
        <v/>
      </c>
      <c r="AJ541" t="str">
        <f t="shared" si="163"/>
        <v>PEDAL</v>
      </c>
      <c r="AK541" t="str">
        <f t="shared" si="164"/>
        <v/>
      </c>
      <c r="AL541" t="str">
        <f t="shared" si="165"/>
        <v/>
      </c>
      <c r="AM541" t="str">
        <f t="shared" si="166"/>
        <v/>
      </c>
      <c r="AN541" t="str">
        <f t="shared" si="167"/>
        <v/>
      </c>
      <c r="AO541" t="str">
        <f t="shared" si="168"/>
        <v/>
      </c>
      <c r="AP541" t="str">
        <f t="shared" si="169"/>
        <v/>
      </c>
      <c r="AQ541" t="str">
        <f t="shared" si="157"/>
        <v>PEDAL</v>
      </c>
    </row>
    <row r="542" spans="1:43" x14ac:dyDescent="0.25">
      <c r="A542">
        <v>10594</v>
      </c>
      <c r="B542" s="1">
        <v>867488060855003</v>
      </c>
      <c r="C542" s="1">
        <v>1719500462</v>
      </c>
      <c r="D542">
        <v>-23.306885000000001</v>
      </c>
      <c r="E542">
        <v>-46.855724000000002</v>
      </c>
      <c r="F542">
        <v>754</v>
      </c>
      <c r="G542">
        <v>11</v>
      </c>
      <c r="H542">
        <v>91.5</v>
      </c>
      <c r="I542">
        <v>1</v>
      </c>
      <c r="J542">
        <v>1</v>
      </c>
      <c r="K542">
        <v>224500</v>
      </c>
      <c r="L542">
        <v>0</v>
      </c>
      <c r="M542" t="s">
        <v>19</v>
      </c>
      <c r="N542">
        <v>10</v>
      </c>
      <c r="O542">
        <v>0</v>
      </c>
      <c r="P542">
        <v>0</v>
      </c>
      <c r="Q542">
        <v>0</v>
      </c>
      <c r="R542">
        <v>0</v>
      </c>
      <c r="S542" s="4">
        <v>45470.500717592593</v>
      </c>
      <c r="T542" s="6">
        <v>45470.500717592593</v>
      </c>
      <c r="U542">
        <f t="shared" si="170"/>
        <v>7</v>
      </c>
      <c r="V542" s="1">
        <f t="shared" si="171"/>
        <v>30</v>
      </c>
      <c r="W542" s="1" t="str">
        <f t="shared" si="158"/>
        <v>TRUE</v>
      </c>
      <c r="X542" s="14" t="str">
        <f t="shared" si="159"/>
        <v/>
      </c>
      <c r="Y542" s="14" t="str">
        <f t="shared" si="172"/>
        <v/>
      </c>
      <c r="Z542" s="17" t="str">
        <f t="shared" si="173"/>
        <v/>
      </c>
      <c r="AA542" s="18" t="str">
        <f t="shared" si="160"/>
        <v>RUN</v>
      </c>
      <c r="AB542" s="18" t="str">
        <f t="shared" si="161"/>
        <v/>
      </c>
      <c r="AC542" s="18" t="str">
        <f>IF(AND(AA542="RUN",AA543=""),"",IF(AND(AA542="RUN",AA541="RUN"),"RUN",""))</f>
        <v>RUN</v>
      </c>
      <c r="AE542" s="18" t="str">
        <f t="shared" si="174"/>
        <v/>
      </c>
      <c r="AF542" t="str">
        <f>IF(AND(AA541="RUN",AA542=""),"IDLE START","")</f>
        <v/>
      </c>
      <c r="AG542" s="18" t="str">
        <f t="shared" si="175"/>
        <v/>
      </c>
      <c r="AH542" t="str">
        <f t="shared" si="156"/>
        <v/>
      </c>
      <c r="AI542" t="str">
        <f t="shared" si="162"/>
        <v/>
      </c>
      <c r="AJ542" t="str">
        <f t="shared" si="163"/>
        <v>PEDAL</v>
      </c>
      <c r="AK542" t="str">
        <f t="shared" si="164"/>
        <v/>
      </c>
      <c r="AL542" t="str">
        <f t="shared" si="165"/>
        <v/>
      </c>
      <c r="AM542" t="str">
        <f t="shared" si="166"/>
        <v/>
      </c>
      <c r="AN542" t="str">
        <f t="shared" si="167"/>
        <v/>
      </c>
      <c r="AO542" t="str">
        <f t="shared" si="168"/>
        <v/>
      </c>
      <c r="AP542" t="str">
        <f t="shared" si="169"/>
        <v/>
      </c>
      <c r="AQ542" t="str">
        <f t="shared" si="157"/>
        <v>PEDAL</v>
      </c>
    </row>
    <row r="543" spans="1:43" x14ac:dyDescent="0.25">
      <c r="A543">
        <v>10595</v>
      </c>
      <c r="B543" s="1">
        <v>867488060855003</v>
      </c>
      <c r="C543" s="1">
        <v>1719500492</v>
      </c>
      <c r="D543">
        <v>-23.300789000000002</v>
      </c>
      <c r="E543">
        <v>-46.859014000000002</v>
      </c>
      <c r="F543">
        <v>780</v>
      </c>
      <c r="G543">
        <v>318</v>
      </c>
      <c r="H543">
        <v>101.4</v>
      </c>
      <c r="I543">
        <v>1</v>
      </c>
      <c r="J543">
        <v>1</v>
      </c>
      <c r="K543">
        <v>225400</v>
      </c>
      <c r="L543">
        <v>0</v>
      </c>
      <c r="M543" t="s">
        <v>19</v>
      </c>
      <c r="N543">
        <v>10</v>
      </c>
      <c r="O543">
        <v>0</v>
      </c>
      <c r="P543">
        <v>0</v>
      </c>
      <c r="Q543">
        <v>0</v>
      </c>
      <c r="R543">
        <v>0</v>
      </c>
      <c r="S543" s="4">
        <v>45470.501064814816</v>
      </c>
      <c r="T543" s="6">
        <v>45470.501064814816</v>
      </c>
      <c r="U543">
        <f t="shared" si="170"/>
        <v>7</v>
      </c>
      <c r="V543" s="1">
        <f t="shared" si="171"/>
        <v>30</v>
      </c>
      <c r="W543" s="1" t="str">
        <f t="shared" si="158"/>
        <v>TRUE</v>
      </c>
      <c r="X543" s="14" t="str">
        <f t="shared" si="159"/>
        <v/>
      </c>
      <c r="Y543" s="14" t="str">
        <f t="shared" si="172"/>
        <v/>
      </c>
      <c r="Z543" s="17" t="str">
        <f t="shared" si="173"/>
        <v/>
      </c>
      <c r="AA543" s="18" t="str">
        <f t="shared" si="160"/>
        <v>RUN</v>
      </c>
      <c r="AB543" s="18" t="str">
        <f t="shared" si="161"/>
        <v/>
      </c>
      <c r="AC543" s="18" t="str">
        <f>IF(AND(AA543="RUN",AA544=""),"",IF(AND(AA543="RUN",AA542="RUN"),"RUN",""))</f>
        <v>RUN</v>
      </c>
      <c r="AE543" s="18" t="str">
        <f t="shared" si="174"/>
        <v/>
      </c>
      <c r="AF543" t="str">
        <f>IF(AND(AA542="RUN",AA543=""),"IDLE START","")</f>
        <v/>
      </c>
      <c r="AG543" s="18" t="str">
        <f t="shared" si="175"/>
        <v/>
      </c>
      <c r="AH543" t="str">
        <f t="shared" si="156"/>
        <v/>
      </c>
      <c r="AI543" t="str">
        <f t="shared" si="162"/>
        <v/>
      </c>
      <c r="AJ543" t="str">
        <f t="shared" si="163"/>
        <v>PEDAL</v>
      </c>
      <c r="AK543" t="str">
        <f t="shared" si="164"/>
        <v/>
      </c>
      <c r="AL543" t="str">
        <f t="shared" si="165"/>
        <v/>
      </c>
      <c r="AM543" t="str">
        <f t="shared" si="166"/>
        <v/>
      </c>
      <c r="AN543" t="str">
        <f t="shared" si="167"/>
        <v/>
      </c>
      <c r="AO543" t="str">
        <f t="shared" si="168"/>
        <v/>
      </c>
      <c r="AP543" t="str">
        <f t="shared" si="169"/>
        <v/>
      </c>
      <c r="AQ543" t="str">
        <f t="shared" si="157"/>
        <v>PEDAL</v>
      </c>
    </row>
    <row r="544" spans="1:43" x14ac:dyDescent="0.25">
      <c r="A544">
        <v>10596</v>
      </c>
      <c r="B544" s="1">
        <v>867488060855003</v>
      </c>
      <c r="C544" s="1">
        <v>1719500522</v>
      </c>
      <c r="D544">
        <v>-23.295780000000001</v>
      </c>
      <c r="E544">
        <v>-46.864919</v>
      </c>
      <c r="F544">
        <v>788</v>
      </c>
      <c r="G544">
        <v>322</v>
      </c>
      <c r="H544">
        <v>95.7</v>
      </c>
      <c r="I544">
        <v>1</v>
      </c>
      <c r="J544">
        <v>1</v>
      </c>
      <c r="K544">
        <v>226200</v>
      </c>
      <c r="L544">
        <v>0</v>
      </c>
      <c r="M544" t="s">
        <v>19</v>
      </c>
      <c r="N544">
        <v>10</v>
      </c>
      <c r="O544">
        <v>0</v>
      </c>
      <c r="P544">
        <v>0</v>
      </c>
      <c r="Q544">
        <v>0</v>
      </c>
      <c r="R544">
        <v>0</v>
      </c>
      <c r="S544" s="4">
        <v>45470.50141203704</v>
      </c>
      <c r="T544" s="6">
        <v>45470.50141203704</v>
      </c>
      <c r="U544">
        <f t="shared" si="170"/>
        <v>7</v>
      </c>
      <c r="V544" s="1">
        <f t="shared" si="171"/>
        <v>30</v>
      </c>
      <c r="W544" s="1" t="str">
        <f t="shared" si="158"/>
        <v>TRUE</v>
      </c>
      <c r="X544" s="14" t="str">
        <f t="shared" si="159"/>
        <v/>
      </c>
      <c r="Y544" s="14" t="str">
        <f t="shared" si="172"/>
        <v/>
      </c>
      <c r="Z544" s="17" t="str">
        <f t="shared" si="173"/>
        <v/>
      </c>
      <c r="AA544" s="18" t="str">
        <f t="shared" si="160"/>
        <v>RUN</v>
      </c>
      <c r="AB544" s="18" t="str">
        <f t="shared" si="161"/>
        <v/>
      </c>
      <c r="AC544" s="18" t="str">
        <f>IF(AND(AA544="RUN",AA545=""),"",IF(AND(AA544="RUN",AA543="RUN"),"RUN",""))</f>
        <v>RUN</v>
      </c>
      <c r="AE544" s="18" t="str">
        <f t="shared" si="174"/>
        <v/>
      </c>
      <c r="AF544" t="str">
        <f>IF(AND(AA543="RUN",AA544=""),"IDLE START","")</f>
        <v/>
      </c>
      <c r="AG544" s="18" t="str">
        <f t="shared" si="175"/>
        <v/>
      </c>
      <c r="AH544" t="str">
        <f t="shared" si="156"/>
        <v/>
      </c>
      <c r="AI544" t="str">
        <f t="shared" si="162"/>
        <v/>
      </c>
      <c r="AJ544" t="str">
        <f t="shared" si="163"/>
        <v>PEDAL</v>
      </c>
      <c r="AK544" t="str">
        <f t="shared" si="164"/>
        <v/>
      </c>
      <c r="AL544" t="str">
        <f t="shared" si="165"/>
        <v/>
      </c>
      <c r="AM544" t="str">
        <f t="shared" si="166"/>
        <v/>
      </c>
      <c r="AN544" t="str">
        <f t="shared" si="167"/>
        <v/>
      </c>
      <c r="AO544" t="str">
        <f t="shared" si="168"/>
        <v/>
      </c>
      <c r="AP544" t="str">
        <f t="shared" si="169"/>
        <v/>
      </c>
      <c r="AQ544" t="str">
        <f t="shared" si="157"/>
        <v>PEDAL</v>
      </c>
    </row>
    <row r="545" spans="1:43" x14ac:dyDescent="0.25">
      <c r="A545">
        <v>10597</v>
      </c>
      <c r="B545" s="1">
        <v>867488060855003</v>
      </c>
      <c r="C545" s="1">
        <v>1719500553</v>
      </c>
      <c r="D545">
        <v>-23.289486</v>
      </c>
      <c r="E545">
        <v>-46.865963000000001</v>
      </c>
      <c r="F545">
        <v>795</v>
      </c>
      <c r="G545">
        <v>8</v>
      </c>
      <c r="H545">
        <v>85.4</v>
      </c>
      <c r="I545">
        <v>1</v>
      </c>
      <c r="J545">
        <v>1</v>
      </c>
      <c r="K545">
        <v>226900</v>
      </c>
      <c r="L545">
        <v>0</v>
      </c>
      <c r="M545" t="s">
        <v>19</v>
      </c>
      <c r="N545">
        <v>10</v>
      </c>
      <c r="O545">
        <v>0</v>
      </c>
      <c r="P545">
        <v>0</v>
      </c>
      <c r="Q545">
        <v>0</v>
      </c>
      <c r="R545">
        <v>0</v>
      </c>
      <c r="S545" s="4">
        <v>45470.501770833333</v>
      </c>
      <c r="T545" s="6">
        <v>45470.501770833333</v>
      </c>
      <c r="U545">
        <f t="shared" si="170"/>
        <v>7</v>
      </c>
      <c r="V545" s="1">
        <f t="shared" si="171"/>
        <v>31</v>
      </c>
      <c r="W545" s="1" t="str">
        <f t="shared" si="158"/>
        <v>TRUE</v>
      </c>
      <c r="X545" s="14" t="str">
        <f t="shared" si="159"/>
        <v/>
      </c>
      <c r="Y545" s="14" t="str">
        <f t="shared" si="172"/>
        <v/>
      </c>
      <c r="Z545" s="17" t="str">
        <f t="shared" si="173"/>
        <v/>
      </c>
      <c r="AA545" s="18" t="str">
        <f t="shared" si="160"/>
        <v>RUN</v>
      </c>
      <c r="AB545" s="18" t="str">
        <f t="shared" si="161"/>
        <v/>
      </c>
      <c r="AC545" s="18" t="str">
        <f>IF(AND(AA545="RUN",AA546=""),"",IF(AND(AA545="RUN",AA544="RUN"),"RUN",""))</f>
        <v>RUN</v>
      </c>
      <c r="AE545" s="18" t="str">
        <f t="shared" si="174"/>
        <v/>
      </c>
      <c r="AF545" t="str">
        <f>IF(AND(AA544="RUN",AA545=""),"IDLE START","")</f>
        <v/>
      </c>
      <c r="AG545" s="18" t="str">
        <f t="shared" si="175"/>
        <v/>
      </c>
      <c r="AH545" t="str">
        <f t="shared" si="156"/>
        <v/>
      </c>
      <c r="AI545" t="str">
        <f t="shared" si="162"/>
        <v/>
      </c>
      <c r="AJ545" t="str">
        <f t="shared" si="163"/>
        <v>PEDAL</v>
      </c>
      <c r="AK545" t="str">
        <f t="shared" si="164"/>
        <v/>
      </c>
      <c r="AL545" t="str">
        <f t="shared" si="165"/>
        <v/>
      </c>
      <c r="AM545" t="str">
        <f t="shared" si="166"/>
        <v/>
      </c>
      <c r="AN545" t="str">
        <f t="shared" si="167"/>
        <v/>
      </c>
      <c r="AO545" t="str">
        <f t="shared" si="168"/>
        <v/>
      </c>
      <c r="AP545" t="str">
        <f t="shared" si="169"/>
        <v/>
      </c>
      <c r="AQ545" t="str">
        <f t="shared" si="157"/>
        <v>PEDAL</v>
      </c>
    </row>
    <row r="546" spans="1:43" x14ac:dyDescent="0.25">
      <c r="A546">
        <v>10598</v>
      </c>
      <c r="B546" s="1">
        <v>867488060855003</v>
      </c>
      <c r="C546" s="1">
        <v>1719500583</v>
      </c>
      <c r="D546">
        <v>-23.285011000000001</v>
      </c>
      <c r="E546">
        <v>-46.869638000000002</v>
      </c>
      <c r="F546">
        <v>807</v>
      </c>
      <c r="G546">
        <v>296</v>
      </c>
      <c r="H546">
        <v>91.1</v>
      </c>
      <c r="I546">
        <v>1</v>
      </c>
      <c r="J546">
        <v>1</v>
      </c>
      <c r="K546">
        <v>227600</v>
      </c>
      <c r="L546">
        <v>0</v>
      </c>
      <c r="M546" t="s">
        <v>19</v>
      </c>
      <c r="N546">
        <v>10</v>
      </c>
      <c r="O546">
        <v>0</v>
      </c>
      <c r="P546">
        <v>0</v>
      </c>
      <c r="Q546">
        <v>0</v>
      </c>
      <c r="R546">
        <v>0</v>
      </c>
      <c r="S546" s="4">
        <v>45470.502118055556</v>
      </c>
      <c r="T546" s="6">
        <v>45470.502118055556</v>
      </c>
      <c r="U546">
        <f t="shared" si="170"/>
        <v>7</v>
      </c>
      <c r="V546" s="1">
        <f t="shared" si="171"/>
        <v>30</v>
      </c>
      <c r="W546" s="1" t="str">
        <f t="shared" si="158"/>
        <v>TRUE</v>
      </c>
      <c r="X546" s="14" t="str">
        <f t="shared" si="159"/>
        <v/>
      </c>
      <c r="Y546" s="14" t="str">
        <f t="shared" si="172"/>
        <v/>
      </c>
      <c r="Z546" s="17" t="str">
        <f t="shared" si="173"/>
        <v/>
      </c>
      <c r="AA546" s="18" t="str">
        <f t="shared" si="160"/>
        <v>RUN</v>
      </c>
      <c r="AB546" s="18" t="str">
        <f t="shared" si="161"/>
        <v/>
      </c>
      <c r="AC546" s="18" t="str">
        <f>IF(AND(AA546="RUN",AA547=""),"",IF(AND(AA546="RUN",AA545="RUN"),"RUN",""))</f>
        <v>RUN</v>
      </c>
      <c r="AE546" s="18" t="str">
        <f t="shared" si="174"/>
        <v/>
      </c>
      <c r="AF546" t="str">
        <f>IF(AND(AA545="RUN",AA546=""),"IDLE START","")</f>
        <v/>
      </c>
      <c r="AG546" s="18" t="str">
        <f t="shared" si="175"/>
        <v/>
      </c>
      <c r="AH546" t="str">
        <f t="shared" si="156"/>
        <v/>
      </c>
      <c r="AI546" t="str">
        <f t="shared" si="162"/>
        <v/>
      </c>
      <c r="AJ546" t="str">
        <f t="shared" si="163"/>
        <v>PEDAL</v>
      </c>
      <c r="AK546" t="str">
        <f t="shared" si="164"/>
        <v/>
      </c>
      <c r="AL546" t="str">
        <f t="shared" si="165"/>
        <v/>
      </c>
      <c r="AM546" t="str">
        <f t="shared" si="166"/>
        <v/>
      </c>
      <c r="AN546" t="str">
        <f t="shared" si="167"/>
        <v/>
      </c>
      <c r="AO546" t="str">
        <f t="shared" si="168"/>
        <v/>
      </c>
      <c r="AP546" t="str">
        <f t="shared" si="169"/>
        <v/>
      </c>
      <c r="AQ546" t="str">
        <f t="shared" si="157"/>
        <v>PEDAL</v>
      </c>
    </row>
    <row r="547" spans="1:43" x14ac:dyDescent="0.25">
      <c r="A547">
        <v>10599</v>
      </c>
      <c r="B547" s="1">
        <v>867488060855003</v>
      </c>
      <c r="C547" s="1">
        <v>1719500613</v>
      </c>
      <c r="D547">
        <v>-23.278623</v>
      </c>
      <c r="E547">
        <v>-46.872374999999998</v>
      </c>
      <c r="F547">
        <v>793</v>
      </c>
      <c r="G547">
        <v>13</v>
      </c>
      <c r="H547">
        <v>97.3</v>
      </c>
      <c r="I547">
        <v>1</v>
      </c>
      <c r="J547">
        <v>1</v>
      </c>
      <c r="K547">
        <v>228500</v>
      </c>
      <c r="L547">
        <v>0</v>
      </c>
      <c r="M547" t="s">
        <v>19</v>
      </c>
      <c r="N547">
        <v>10</v>
      </c>
      <c r="O547">
        <v>0</v>
      </c>
      <c r="P547">
        <v>0</v>
      </c>
      <c r="Q547">
        <v>0</v>
      </c>
      <c r="R547">
        <v>0</v>
      </c>
      <c r="S547" s="4">
        <v>45470.502465277779</v>
      </c>
      <c r="T547" s="6">
        <v>45470.502465277779</v>
      </c>
      <c r="U547">
        <f t="shared" si="170"/>
        <v>7</v>
      </c>
      <c r="V547" s="1">
        <f t="shared" si="171"/>
        <v>30</v>
      </c>
      <c r="W547" s="1" t="str">
        <f t="shared" si="158"/>
        <v>TRUE</v>
      </c>
      <c r="X547" s="14" t="str">
        <f t="shared" si="159"/>
        <v/>
      </c>
      <c r="Y547" s="14" t="str">
        <f t="shared" si="172"/>
        <v/>
      </c>
      <c r="Z547" s="17" t="str">
        <f t="shared" si="173"/>
        <v/>
      </c>
      <c r="AA547" s="18" t="str">
        <f t="shared" si="160"/>
        <v>RUN</v>
      </c>
      <c r="AB547" s="18" t="str">
        <f t="shared" si="161"/>
        <v/>
      </c>
      <c r="AC547" s="18" t="str">
        <f>IF(AND(AA547="RUN",AA548=""),"",IF(AND(AA547="RUN",AA546="RUN"),"RUN",""))</f>
        <v>RUN</v>
      </c>
      <c r="AE547" s="18" t="str">
        <f t="shared" si="174"/>
        <v/>
      </c>
      <c r="AF547" t="str">
        <f>IF(AND(AA546="RUN",AA547=""),"IDLE START","")</f>
        <v/>
      </c>
      <c r="AG547" s="18" t="str">
        <f t="shared" si="175"/>
        <v/>
      </c>
      <c r="AH547" t="str">
        <f t="shared" si="156"/>
        <v/>
      </c>
      <c r="AI547" t="str">
        <f t="shared" si="162"/>
        <v/>
      </c>
      <c r="AJ547" t="str">
        <f t="shared" si="163"/>
        <v>PEDAL</v>
      </c>
      <c r="AK547" t="str">
        <f t="shared" si="164"/>
        <v/>
      </c>
      <c r="AL547" t="str">
        <f t="shared" si="165"/>
        <v/>
      </c>
      <c r="AM547" t="str">
        <f t="shared" si="166"/>
        <v/>
      </c>
      <c r="AN547" t="str">
        <f t="shared" si="167"/>
        <v/>
      </c>
      <c r="AO547" t="str">
        <f t="shared" si="168"/>
        <v/>
      </c>
      <c r="AP547" t="str">
        <f t="shared" si="169"/>
        <v/>
      </c>
      <c r="AQ547" t="str">
        <f t="shared" si="157"/>
        <v>PEDAL</v>
      </c>
    </row>
    <row r="548" spans="1:43" x14ac:dyDescent="0.25">
      <c r="A548">
        <v>10600</v>
      </c>
      <c r="B548" s="1">
        <v>867488060855003</v>
      </c>
      <c r="C548" s="1">
        <v>1719500642</v>
      </c>
      <c r="D548">
        <v>-23.272577999999999</v>
      </c>
      <c r="E548">
        <v>-46.868626999999996</v>
      </c>
      <c r="F548">
        <v>776</v>
      </c>
      <c r="G548">
        <v>22</v>
      </c>
      <c r="H548">
        <v>102.9</v>
      </c>
      <c r="I548">
        <v>1</v>
      </c>
      <c r="J548">
        <v>1</v>
      </c>
      <c r="K548">
        <v>229300</v>
      </c>
      <c r="L548">
        <v>0</v>
      </c>
      <c r="M548" t="s">
        <v>19</v>
      </c>
      <c r="N548">
        <v>10</v>
      </c>
      <c r="O548">
        <v>0</v>
      </c>
      <c r="P548">
        <v>0</v>
      </c>
      <c r="Q548">
        <v>0</v>
      </c>
      <c r="R548">
        <v>0</v>
      </c>
      <c r="S548" s="4">
        <v>45470.502800925926</v>
      </c>
      <c r="T548" s="6">
        <v>45470.502800925926</v>
      </c>
      <c r="U548">
        <f t="shared" si="170"/>
        <v>7</v>
      </c>
      <c r="V548" s="1">
        <f t="shared" si="171"/>
        <v>29</v>
      </c>
      <c r="W548" s="1" t="str">
        <f t="shared" si="158"/>
        <v>TRUE</v>
      </c>
      <c r="X548" s="14" t="str">
        <f t="shared" si="159"/>
        <v/>
      </c>
      <c r="Y548" s="14" t="str">
        <f t="shared" si="172"/>
        <v/>
      </c>
      <c r="Z548" s="17" t="str">
        <f t="shared" si="173"/>
        <v/>
      </c>
      <c r="AA548" s="18" t="str">
        <f t="shared" si="160"/>
        <v>RUN</v>
      </c>
      <c r="AB548" s="18" t="str">
        <f t="shared" si="161"/>
        <v/>
      </c>
      <c r="AC548" s="18" t="str">
        <f>IF(AND(AA548="RUN",AA549=""),"",IF(AND(AA548="RUN",AA547="RUN"),"RUN",""))</f>
        <v>RUN</v>
      </c>
      <c r="AE548" s="18" t="str">
        <f t="shared" si="174"/>
        <v/>
      </c>
      <c r="AF548" t="str">
        <f>IF(AND(AA547="RUN",AA548=""),"IDLE START","")</f>
        <v/>
      </c>
      <c r="AG548" s="18" t="str">
        <f t="shared" si="175"/>
        <v/>
      </c>
      <c r="AH548" t="str">
        <f t="shared" si="156"/>
        <v/>
      </c>
      <c r="AI548" t="str">
        <f t="shared" si="162"/>
        <v/>
      </c>
      <c r="AJ548" t="str">
        <f t="shared" si="163"/>
        <v>PEDAL</v>
      </c>
      <c r="AK548" t="str">
        <f t="shared" si="164"/>
        <v/>
      </c>
      <c r="AL548" t="str">
        <f t="shared" si="165"/>
        <v/>
      </c>
      <c r="AM548" t="str">
        <f t="shared" si="166"/>
        <v/>
      </c>
      <c r="AN548" t="str">
        <f t="shared" si="167"/>
        <v/>
      </c>
      <c r="AO548" t="str">
        <f t="shared" si="168"/>
        <v/>
      </c>
      <c r="AP548" t="str">
        <f t="shared" si="169"/>
        <v/>
      </c>
      <c r="AQ548" t="str">
        <f t="shared" si="157"/>
        <v>PEDAL</v>
      </c>
    </row>
    <row r="549" spans="1:43" x14ac:dyDescent="0.25">
      <c r="A549">
        <v>10601</v>
      </c>
      <c r="B549" s="1">
        <v>867488060855003</v>
      </c>
      <c r="C549" s="1">
        <v>1719500672</v>
      </c>
      <c r="D549">
        <v>-23.265067999999999</v>
      </c>
      <c r="E549">
        <v>-46.867257000000002</v>
      </c>
      <c r="F549">
        <v>765</v>
      </c>
      <c r="G549">
        <v>26</v>
      </c>
      <c r="H549">
        <v>103</v>
      </c>
      <c r="I549">
        <v>1</v>
      </c>
      <c r="J549">
        <v>1</v>
      </c>
      <c r="K549">
        <v>230100</v>
      </c>
      <c r="L549">
        <v>0</v>
      </c>
      <c r="M549" t="s">
        <v>19</v>
      </c>
      <c r="N549">
        <v>10</v>
      </c>
      <c r="O549">
        <v>0</v>
      </c>
      <c r="P549">
        <v>0</v>
      </c>
      <c r="Q549">
        <v>0</v>
      </c>
      <c r="R549">
        <v>0</v>
      </c>
      <c r="S549" s="4">
        <v>45470.503148148149</v>
      </c>
      <c r="T549" s="6">
        <v>45470.503148148149</v>
      </c>
      <c r="U549">
        <f t="shared" si="170"/>
        <v>7</v>
      </c>
      <c r="V549" s="1">
        <f t="shared" si="171"/>
        <v>30</v>
      </c>
      <c r="W549" s="1" t="str">
        <f t="shared" si="158"/>
        <v>TRUE</v>
      </c>
      <c r="X549" s="14" t="str">
        <f t="shared" si="159"/>
        <v/>
      </c>
      <c r="Y549" s="14" t="str">
        <f t="shared" si="172"/>
        <v/>
      </c>
      <c r="Z549" s="17" t="str">
        <f t="shared" si="173"/>
        <v/>
      </c>
      <c r="AA549" s="18" t="str">
        <f t="shared" si="160"/>
        <v>RUN</v>
      </c>
      <c r="AB549" s="18" t="str">
        <f t="shared" si="161"/>
        <v/>
      </c>
      <c r="AC549" s="18" t="str">
        <f>IF(AND(AA549="RUN",AA550=""),"",IF(AND(AA549="RUN",AA548="RUN"),"RUN",""))</f>
        <v>RUN</v>
      </c>
      <c r="AE549" s="18" t="str">
        <f t="shared" si="174"/>
        <v/>
      </c>
      <c r="AF549" t="str">
        <f>IF(AND(AA548="RUN",AA549=""),"IDLE START","")</f>
        <v/>
      </c>
      <c r="AG549" s="18" t="str">
        <f t="shared" si="175"/>
        <v/>
      </c>
      <c r="AH549" t="str">
        <f t="shared" si="156"/>
        <v/>
      </c>
      <c r="AI549" t="str">
        <f t="shared" si="162"/>
        <v/>
      </c>
      <c r="AJ549" t="str">
        <f t="shared" si="163"/>
        <v>PEDAL</v>
      </c>
      <c r="AK549" t="str">
        <f t="shared" si="164"/>
        <v/>
      </c>
      <c r="AL549" t="str">
        <f t="shared" si="165"/>
        <v/>
      </c>
      <c r="AM549" t="str">
        <f t="shared" si="166"/>
        <v/>
      </c>
      <c r="AN549" t="str">
        <f t="shared" si="167"/>
        <v/>
      </c>
      <c r="AO549" t="str">
        <f t="shared" si="168"/>
        <v/>
      </c>
      <c r="AP549" t="str">
        <f t="shared" si="169"/>
        <v/>
      </c>
      <c r="AQ549" t="str">
        <f t="shared" si="157"/>
        <v>PEDAL</v>
      </c>
    </row>
    <row r="550" spans="1:43" x14ac:dyDescent="0.25">
      <c r="A550">
        <v>10602</v>
      </c>
      <c r="B550" s="1">
        <v>867488060855003</v>
      </c>
      <c r="C550" s="1">
        <v>1719500702</v>
      </c>
      <c r="D550">
        <v>-23.257655</v>
      </c>
      <c r="E550">
        <v>-46.867266999999998</v>
      </c>
      <c r="F550">
        <v>756</v>
      </c>
      <c r="G550">
        <v>351</v>
      </c>
      <c r="H550">
        <v>99.4</v>
      </c>
      <c r="I550">
        <v>1</v>
      </c>
      <c r="J550">
        <v>1</v>
      </c>
      <c r="K550">
        <v>231000</v>
      </c>
      <c r="L550">
        <v>0</v>
      </c>
      <c r="M550" t="s">
        <v>19</v>
      </c>
      <c r="N550">
        <v>10</v>
      </c>
      <c r="O550">
        <v>0</v>
      </c>
      <c r="P550">
        <v>0</v>
      </c>
      <c r="Q550">
        <v>0</v>
      </c>
      <c r="R550">
        <v>0</v>
      </c>
      <c r="S550" s="4">
        <v>45470.503495370373</v>
      </c>
      <c r="T550" s="6">
        <v>45470.503495370373</v>
      </c>
      <c r="U550">
        <f t="shared" si="170"/>
        <v>7</v>
      </c>
      <c r="V550" s="1">
        <f t="shared" si="171"/>
        <v>30</v>
      </c>
      <c r="W550" s="1" t="str">
        <f t="shared" si="158"/>
        <v>TRUE</v>
      </c>
      <c r="X550" s="14" t="str">
        <f t="shared" si="159"/>
        <v/>
      </c>
      <c r="Y550" s="14" t="str">
        <f t="shared" si="172"/>
        <v/>
      </c>
      <c r="Z550" s="17" t="str">
        <f t="shared" si="173"/>
        <v/>
      </c>
      <c r="AA550" s="18" t="str">
        <f t="shared" si="160"/>
        <v>RUN</v>
      </c>
      <c r="AB550" s="18" t="str">
        <f t="shared" si="161"/>
        <v/>
      </c>
      <c r="AC550" s="18" t="str">
        <f>IF(AND(AA550="RUN",AA551=""),"",IF(AND(AA550="RUN",AA549="RUN"),"RUN",""))</f>
        <v>RUN</v>
      </c>
      <c r="AE550" s="18" t="str">
        <f t="shared" si="174"/>
        <v/>
      </c>
      <c r="AF550" t="str">
        <f>IF(AND(AA549="RUN",AA550=""),"IDLE START","")</f>
        <v/>
      </c>
      <c r="AG550" s="18" t="str">
        <f t="shared" si="175"/>
        <v/>
      </c>
      <c r="AH550" t="str">
        <f t="shared" si="156"/>
        <v/>
      </c>
      <c r="AI550" t="str">
        <f t="shared" si="162"/>
        <v/>
      </c>
      <c r="AJ550" t="str">
        <f t="shared" si="163"/>
        <v>PEDAL</v>
      </c>
      <c r="AK550" t="str">
        <f t="shared" si="164"/>
        <v/>
      </c>
      <c r="AL550" t="str">
        <f t="shared" si="165"/>
        <v/>
      </c>
      <c r="AM550" t="str">
        <f t="shared" si="166"/>
        <v/>
      </c>
      <c r="AN550" t="str">
        <f t="shared" si="167"/>
        <v/>
      </c>
      <c r="AO550" t="str">
        <f t="shared" si="168"/>
        <v/>
      </c>
      <c r="AP550" t="str">
        <f t="shared" si="169"/>
        <v/>
      </c>
      <c r="AQ550" t="str">
        <f t="shared" si="157"/>
        <v>PEDAL</v>
      </c>
    </row>
    <row r="551" spans="1:43" x14ac:dyDescent="0.25">
      <c r="A551">
        <v>10603</v>
      </c>
      <c r="B551" s="1">
        <v>867488060855003</v>
      </c>
      <c r="C551" s="1">
        <v>1719500732</v>
      </c>
      <c r="D551">
        <v>-23.251052999999999</v>
      </c>
      <c r="E551">
        <v>-46.865926000000002</v>
      </c>
      <c r="F551">
        <v>751</v>
      </c>
      <c r="G551">
        <v>11</v>
      </c>
      <c r="H551">
        <v>100.4</v>
      </c>
      <c r="I551">
        <v>1</v>
      </c>
      <c r="J551">
        <v>1</v>
      </c>
      <c r="K551">
        <v>231800</v>
      </c>
      <c r="L551">
        <v>0</v>
      </c>
      <c r="M551" t="s">
        <v>19</v>
      </c>
      <c r="N551">
        <v>10</v>
      </c>
      <c r="O551">
        <v>0</v>
      </c>
      <c r="P551">
        <v>0</v>
      </c>
      <c r="Q551">
        <v>0</v>
      </c>
      <c r="R551">
        <v>0</v>
      </c>
      <c r="S551" s="4">
        <v>45470.503842592596</v>
      </c>
      <c r="T551" s="6">
        <v>45470.503842592596</v>
      </c>
      <c r="U551">
        <f t="shared" si="170"/>
        <v>7</v>
      </c>
      <c r="V551" s="1">
        <f t="shared" si="171"/>
        <v>30</v>
      </c>
      <c r="W551" s="1" t="str">
        <f t="shared" si="158"/>
        <v>TRUE</v>
      </c>
      <c r="X551" s="14" t="str">
        <f t="shared" si="159"/>
        <v/>
      </c>
      <c r="Y551" s="14" t="str">
        <f t="shared" si="172"/>
        <v/>
      </c>
      <c r="Z551" s="17" t="str">
        <f t="shared" si="173"/>
        <v/>
      </c>
      <c r="AA551" s="18" t="str">
        <f t="shared" si="160"/>
        <v>RUN</v>
      </c>
      <c r="AB551" s="18" t="str">
        <f t="shared" si="161"/>
        <v/>
      </c>
      <c r="AC551" s="18" t="str">
        <f>IF(AND(AA551="RUN",AA552=""),"",IF(AND(AA551="RUN",AA550="RUN"),"RUN",""))</f>
        <v>RUN</v>
      </c>
      <c r="AE551" s="18" t="str">
        <f t="shared" si="174"/>
        <v/>
      </c>
      <c r="AF551" t="str">
        <f>IF(AND(AA550="RUN",AA551=""),"IDLE START","")</f>
        <v/>
      </c>
      <c r="AG551" s="18" t="str">
        <f t="shared" si="175"/>
        <v/>
      </c>
      <c r="AH551" t="str">
        <f t="shared" si="156"/>
        <v/>
      </c>
      <c r="AI551" t="str">
        <f t="shared" si="162"/>
        <v/>
      </c>
      <c r="AJ551" t="str">
        <f t="shared" si="163"/>
        <v>PEDAL</v>
      </c>
      <c r="AK551" t="str">
        <f t="shared" si="164"/>
        <v/>
      </c>
      <c r="AL551" t="str">
        <f t="shared" si="165"/>
        <v/>
      </c>
      <c r="AM551" t="str">
        <f t="shared" si="166"/>
        <v/>
      </c>
      <c r="AN551" t="str">
        <f t="shared" si="167"/>
        <v/>
      </c>
      <c r="AO551" t="str">
        <f t="shared" si="168"/>
        <v/>
      </c>
      <c r="AP551" t="str">
        <f t="shared" si="169"/>
        <v/>
      </c>
      <c r="AQ551" t="str">
        <f t="shared" si="157"/>
        <v>PEDAL</v>
      </c>
    </row>
    <row r="552" spans="1:43" x14ac:dyDescent="0.25">
      <c r="A552">
        <v>10604</v>
      </c>
      <c r="B552" s="1">
        <v>867488060855003</v>
      </c>
      <c r="C552" s="1">
        <v>1719500762</v>
      </c>
      <c r="D552">
        <v>-23.243924</v>
      </c>
      <c r="E552">
        <v>-46.868147</v>
      </c>
      <c r="F552">
        <v>744</v>
      </c>
      <c r="G552">
        <v>335</v>
      </c>
      <c r="H552">
        <v>101.3</v>
      </c>
      <c r="I552">
        <v>1</v>
      </c>
      <c r="J552">
        <v>1</v>
      </c>
      <c r="K552">
        <v>232600</v>
      </c>
      <c r="L552">
        <v>0</v>
      </c>
      <c r="M552" t="s">
        <v>19</v>
      </c>
      <c r="N552">
        <v>10</v>
      </c>
      <c r="O552">
        <v>0</v>
      </c>
      <c r="P552">
        <v>0</v>
      </c>
      <c r="Q552">
        <v>0</v>
      </c>
      <c r="R552">
        <v>0</v>
      </c>
      <c r="S552" s="4">
        <v>45470.504189814812</v>
      </c>
      <c r="T552" s="6">
        <v>45470.504189814812</v>
      </c>
      <c r="U552">
        <f t="shared" si="170"/>
        <v>7</v>
      </c>
      <c r="V552" s="1">
        <f t="shared" si="171"/>
        <v>30</v>
      </c>
      <c r="W552" s="1" t="str">
        <f t="shared" si="158"/>
        <v>TRUE</v>
      </c>
      <c r="X552" s="14" t="str">
        <f t="shared" si="159"/>
        <v/>
      </c>
      <c r="Y552" s="14" t="str">
        <f t="shared" si="172"/>
        <v/>
      </c>
      <c r="Z552" s="17" t="str">
        <f t="shared" si="173"/>
        <v/>
      </c>
      <c r="AA552" s="18" t="str">
        <f t="shared" si="160"/>
        <v>RUN</v>
      </c>
      <c r="AB552" s="18" t="str">
        <f t="shared" si="161"/>
        <v/>
      </c>
      <c r="AC552" s="18" t="str">
        <f>IF(AND(AA552="RUN",AA553=""),"",IF(AND(AA552="RUN",AA551="RUN"),"RUN",""))</f>
        <v>RUN</v>
      </c>
      <c r="AE552" s="18" t="str">
        <f t="shared" si="174"/>
        <v/>
      </c>
      <c r="AF552" t="str">
        <f>IF(AND(AA551="RUN",AA552=""),"IDLE START","")</f>
        <v/>
      </c>
      <c r="AG552" s="18" t="str">
        <f t="shared" si="175"/>
        <v/>
      </c>
      <c r="AH552" t="str">
        <f t="shared" si="156"/>
        <v/>
      </c>
      <c r="AI552" t="str">
        <f t="shared" si="162"/>
        <v/>
      </c>
      <c r="AJ552" t="str">
        <f t="shared" si="163"/>
        <v>PEDAL</v>
      </c>
      <c r="AK552" t="str">
        <f t="shared" si="164"/>
        <v/>
      </c>
      <c r="AL552" t="str">
        <f t="shared" si="165"/>
        <v/>
      </c>
      <c r="AM552" t="str">
        <f t="shared" si="166"/>
        <v/>
      </c>
      <c r="AN552" t="str">
        <f t="shared" si="167"/>
        <v/>
      </c>
      <c r="AO552" t="str">
        <f t="shared" si="168"/>
        <v/>
      </c>
      <c r="AP552" t="str">
        <f t="shared" si="169"/>
        <v/>
      </c>
      <c r="AQ552" t="str">
        <f t="shared" si="157"/>
        <v>PEDAL</v>
      </c>
    </row>
    <row r="553" spans="1:43" x14ac:dyDescent="0.25">
      <c r="A553">
        <v>10605</v>
      </c>
      <c r="B553" s="1">
        <v>867488060855003</v>
      </c>
      <c r="C553" s="1">
        <v>1719500793</v>
      </c>
      <c r="D553">
        <v>-23.236393</v>
      </c>
      <c r="E553">
        <v>-46.870182999999997</v>
      </c>
      <c r="F553">
        <v>751</v>
      </c>
      <c r="G553">
        <v>335</v>
      </c>
      <c r="H553">
        <v>100.6</v>
      </c>
      <c r="I553">
        <v>1</v>
      </c>
      <c r="J553">
        <v>1</v>
      </c>
      <c r="K553">
        <v>233500</v>
      </c>
      <c r="L553">
        <v>0</v>
      </c>
      <c r="M553" t="s">
        <v>19</v>
      </c>
      <c r="N553">
        <v>10</v>
      </c>
      <c r="O553">
        <v>0</v>
      </c>
      <c r="P553">
        <v>0</v>
      </c>
      <c r="Q553">
        <v>0</v>
      </c>
      <c r="R553">
        <v>0</v>
      </c>
      <c r="S553" s="4">
        <v>45470.504548611112</v>
      </c>
      <c r="T553" s="6">
        <v>45470.504548611112</v>
      </c>
      <c r="U553">
        <f t="shared" si="170"/>
        <v>7</v>
      </c>
      <c r="V553" s="1">
        <f t="shared" si="171"/>
        <v>31</v>
      </c>
      <c r="W553" s="1" t="str">
        <f t="shared" si="158"/>
        <v>TRUE</v>
      </c>
      <c r="X553" s="14" t="str">
        <f t="shared" si="159"/>
        <v/>
      </c>
      <c r="Y553" s="14" t="str">
        <f t="shared" si="172"/>
        <v/>
      </c>
      <c r="Z553" s="17" t="str">
        <f t="shared" si="173"/>
        <v/>
      </c>
      <c r="AA553" s="18" t="str">
        <f t="shared" si="160"/>
        <v>RUN</v>
      </c>
      <c r="AB553" s="18" t="str">
        <f t="shared" si="161"/>
        <v/>
      </c>
      <c r="AC553" s="18" t="str">
        <f>IF(AND(AA553="RUN",AA554=""),"",IF(AND(AA553="RUN",AA552="RUN"),"RUN",""))</f>
        <v>RUN</v>
      </c>
      <c r="AE553" s="18" t="str">
        <f t="shared" si="174"/>
        <v/>
      </c>
      <c r="AF553" t="str">
        <f>IF(AND(AA552="RUN",AA553=""),"IDLE START","")</f>
        <v/>
      </c>
      <c r="AG553" s="18" t="str">
        <f t="shared" si="175"/>
        <v/>
      </c>
      <c r="AH553" t="str">
        <f t="shared" si="156"/>
        <v/>
      </c>
      <c r="AI553" t="str">
        <f t="shared" si="162"/>
        <v/>
      </c>
      <c r="AJ553" t="str">
        <f t="shared" si="163"/>
        <v>PEDAL</v>
      </c>
      <c r="AK553" t="str">
        <f t="shared" si="164"/>
        <v/>
      </c>
      <c r="AL553" t="str">
        <f t="shared" si="165"/>
        <v/>
      </c>
      <c r="AM553" t="str">
        <f t="shared" si="166"/>
        <v/>
      </c>
      <c r="AN553" t="str">
        <f t="shared" si="167"/>
        <v/>
      </c>
      <c r="AO553" t="str">
        <f t="shared" si="168"/>
        <v/>
      </c>
      <c r="AP553" t="str">
        <f t="shared" si="169"/>
        <v/>
      </c>
      <c r="AQ553" t="str">
        <f t="shared" si="157"/>
        <v>PEDAL</v>
      </c>
    </row>
    <row r="554" spans="1:43" x14ac:dyDescent="0.25">
      <c r="A554">
        <v>10606</v>
      </c>
      <c r="B554" s="1">
        <v>867488060855003</v>
      </c>
      <c r="C554" s="1">
        <v>1719500822</v>
      </c>
      <c r="D554">
        <v>-23.229689</v>
      </c>
      <c r="E554">
        <v>-46.873541000000003</v>
      </c>
      <c r="F554">
        <v>743</v>
      </c>
      <c r="G554">
        <v>335</v>
      </c>
      <c r="H554">
        <v>100.8</v>
      </c>
      <c r="I554">
        <v>1</v>
      </c>
      <c r="J554">
        <v>1</v>
      </c>
      <c r="K554">
        <v>234300</v>
      </c>
      <c r="L554">
        <v>0</v>
      </c>
      <c r="M554" t="s">
        <v>19</v>
      </c>
      <c r="N554">
        <v>10</v>
      </c>
      <c r="O554">
        <v>0</v>
      </c>
      <c r="P554">
        <v>0</v>
      </c>
      <c r="Q554">
        <v>0</v>
      </c>
      <c r="R554">
        <v>0</v>
      </c>
      <c r="S554" s="4">
        <v>45470.504884259259</v>
      </c>
      <c r="T554" s="6">
        <v>45470.504884259259</v>
      </c>
      <c r="U554">
        <f t="shared" si="170"/>
        <v>7</v>
      </c>
      <c r="V554" s="1">
        <f t="shared" si="171"/>
        <v>29</v>
      </c>
      <c r="W554" s="1" t="str">
        <f t="shared" si="158"/>
        <v>TRUE</v>
      </c>
      <c r="X554" s="14" t="str">
        <f t="shared" si="159"/>
        <v/>
      </c>
      <c r="Y554" s="14" t="str">
        <f t="shared" si="172"/>
        <v/>
      </c>
      <c r="Z554" s="17" t="str">
        <f t="shared" si="173"/>
        <v/>
      </c>
      <c r="AA554" s="18" t="str">
        <f t="shared" si="160"/>
        <v>RUN</v>
      </c>
      <c r="AB554" s="18" t="str">
        <f t="shared" si="161"/>
        <v/>
      </c>
      <c r="AC554" s="18" t="str">
        <f>IF(AND(AA554="RUN",AA555=""),"",IF(AND(AA554="RUN",AA553="RUN"),"RUN",""))</f>
        <v>RUN</v>
      </c>
      <c r="AE554" s="18" t="str">
        <f t="shared" si="174"/>
        <v/>
      </c>
      <c r="AF554" t="str">
        <f>IF(AND(AA553="RUN",AA554=""),"IDLE START","")</f>
        <v/>
      </c>
      <c r="AG554" s="18" t="str">
        <f t="shared" si="175"/>
        <v/>
      </c>
      <c r="AH554" t="str">
        <f t="shared" si="156"/>
        <v/>
      </c>
      <c r="AI554" t="str">
        <f t="shared" si="162"/>
        <v/>
      </c>
      <c r="AJ554" t="str">
        <f t="shared" si="163"/>
        <v>PEDAL</v>
      </c>
      <c r="AK554" t="str">
        <f t="shared" si="164"/>
        <v/>
      </c>
      <c r="AL554" t="str">
        <f t="shared" si="165"/>
        <v/>
      </c>
      <c r="AM554" t="str">
        <f t="shared" si="166"/>
        <v/>
      </c>
      <c r="AN554" t="str">
        <f t="shared" si="167"/>
        <v/>
      </c>
      <c r="AO554" t="str">
        <f t="shared" si="168"/>
        <v/>
      </c>
      <c r="AP554" t="str">
        <f t="shared" si="169"/>
        <v/>
      </c>
      <c r="AQ554" t="str">
        <f t="shared" si="157"/>
        <v>PEDAL</v>
      </c>
    </row>
    <row r="555" spans="1:43" x14ac:dyDescent="0.25">
      <c r="A555">
        <v>10607</v>
      </c>
      <c r="B555" s="1">
        <v>867488060855003</v>
      </c>
      <c r="C555" s="1">
        <v>1719500852</v>
      </c>
      <c r="D555">
        <v>-23.223130000000001</v>
      </c>
      <c r="E555">
        <v>-46.877642999999999</v>
      </c>
      <c r="F555">
        <v>734</v>
      </c>
      <c r="G555">
        <v>320</v>
      </c>
      <c r="H555">
        <v>101.3</v>
      </c>
      <c r="I555">
        <v>1</v>
      </c>
      <c r="J555">
        <v>1</v>
      </c>
      <c r="K555">
        <v>235100</v>
      </c>
      <c r="L555">
        <v>0</v>
      </c>
      <c r="M555" t="s">
        <v>19</v>
      </c>
      <c r="N555">
        <v>10</v>
      </c>
      <c r="O555">
        <v>0</v>
      </c>
      <c r="P555">
        <v>0</v>
      </c>
      <c r="Q555">
        <v>0</v>
      </c>
      <c r="R555">
        <v>0</v>
      </c>
      <c r="S555" s="4">
        <v>45470.505231481482</v>
      </c>
      <c r="T555" s="6">
        <v>45470.505231481482</v>
      </c>
      <c r="U555">
        <f t="shared" si="170"/>
        <v>7</v>
      </c>
      <c r="V555" s="1">
        <f t="shared" si="171"/>
        <v>30</v>
      </c>
      <c r="W555" s="1" t="str">
        <f t="shared" si="158"/>
        <v>TRUE</v>
      </c>
      <c r="X555" s="14" t="str">
        <f t="shared" si="159"/>
        <v/>
      </c>
      <c r="Y555" s="14" t="str">
        <f t="shared" si="172"/>
        <v/>
      </c>
      <c r="Z555" s="17" t="str">
        <f t="shared" si="173"/>
        <v/>
      </c>
      <c r="AA555" s="18" t="str">
        <f t="shared" si="160"/>
        <v>RUN</v>
      </c>
      <c r="AB555" s="18" t="str">
        <f t="shared" si="161"/>
        <v/>
      </c>
      <c r="AC555" s="18" t="str">
        <f>IF(AND(AA555="RUN",AA556=""),"",IF(AND(AA555="RUN",AA554="RUN"),"RUN",""))</f>
        <v>RUN</v>
      </c>
      <c r="AE555" s="18" t="str">
        <f t="shared" si="174"/>
        <v/>
      </c>
      <c r="AF555" t="str">
        <f>IF(AND(AA554="RUN",AA555=""),"IDLE START","")</f>
        <v/>
      </c>
      <c r="AG555" s="18" t="str">
        <f t="shared" si="175"/>
        <v/>
      </c>
      <c r="AH555" t="str">
        <f t="shared" si="156"/>
        <v/>
      </c>
      <c r="AI555" t="str">
        <f t="shared" si="162"/>
        <v/>
      </c>
      <c r="AJ555" t="str">
        <f t="shared" si="163"/>
        <v>PEDAL</v>
      </c>
      <c r="AK555" t="str">
        <f t="shared" si="164"/>
        <v/>
      </c>
      <c r="AL555" t="str">
        <f t="shared" si="165"/>
        <v/>
      </c>
      <c r="AM555" t="str">
        <f t="shared" si="166"/>
        <v/>
      </c>
      <c r="AN555" t="str">
        <f t="shared" si="167"/>
        <v/>
      </c>
      <c r="AO555" t="str">
        <f t="shared" si="168"/>
        <v/>
      </c>
      <c r="AP555" t="str">
        <f t="shared" si="169"/>
        <v/>
      </c>
      <c r="AQ555" t="str">
        <f t="shared" si="157"/>
        <v>PEDAL</v>
      </c>
    </row>
    <row r="556" spans="1:43" x14ac:dyDescent="0.25">
      <c r="A556">
        <v>10608</v>
      </c>
      <c r="B556" s="1">
        <v>867488060855003</v>
      </c>
      <c r="C556" s="1">
        <v>1719500882</v>
      </c>
      <c r="D556">
        <v>-23.218225</v>
      </c>
      <c r="E556">
        <v>-46.881954999999998</v>
      </c>
      <c r="F556">
        <v>744</v>
      </c>
      <c r="G556">
        <v>320</v>
      </c>
      <c r="H556">
        <v>76.3</v>
      </c>
      <c r="I556">
        <v>1</v>
      </c>
      <c r="J556">
        <v>1</v>
      </c>
      <c r="K556">
        <v>235800</v>
      </c>
      <c r="L556">
        <v>0</v>
      </c>
      <c r="M556" t="s">
        <v>19</v>
      </c>
      <c r="N556">
        <v>10</v>
      </c>
      <c r="O556">
        <v>0</v>
      </c>
      <c r="P556">
        <v>0</v>
      </c>
      <c r="Q556">
        <v>0</v>
      </c>
      <c r="R556">
        <v>0</v>
      </c>
      <c r="S556" s="4">
        <v>45470.505578703705</v>
      </c>
      <c r="T556" s="6">
        <v>45470.505578703705</v>
      </c>
      <c r="U556">
        <f t="shared" si="170"/>
        <v>7</v>
      </c>
      <c r="V556" s="1">
        <f t="shared" si="171"/>
        <v>30</v>
      </c>
      <c r="W556" s="1" t="str">
        <f t="shared" si="158"/>
        <v>TRUE</v>
      </c>
      <c r="X556" s="14" t="str">
        <f t="shared" si="159"/>
        <v/>
      </c>
      <c r="Y556" s="14" t="str">
        <f t="shared" si="172"/>
        <v/>
      </c>
      <c r="Z556" s="17" t="str">
        <f t="shared" si="173"/>
        <v/>
      </c>
      <c r="AA556" s="18" t="str">
        <f t="shared" si="160"/>
        <v>RUN</v>
      </c>
      <c r="AB556" s="18" t="str">
        <f t="shared" si="161"/>
        <v/>
      </c>
      <c r="AC556" s="18" t="str">
        <f>IF(AND(AA556="RUN",AA557=""),"",IF(AND(AA556="RUN",AA555="RUN"),"RUN",""))</f>
        <v>RUN</v>
      </c>
      <c r="AE556" s="18" t="str">
        <f t="shared" si="174"/>
        <v/>
      </c>
      <c r="AF556" t="str">
        <f>IF(AND(AA555="RUN",AA556=""),"IDLE START","")</f>
        <v/>
      </c>
      <c r="AG556" s="18" t="str">
        <f t="shared" si="175"/>
        <v/>
      </c>
      <c r="AH556" t="str">
        <f t="shared" si="156"/>
        <v/>
      </c>
      <c r="AI556" t="str">
        <f t="shared" si="162"/>
        <v/>
      </c>
      <c r="AJ556" t="str">
        <f t="shared" si="163"/>
        <v>PEDAL</v>
      </c>
      <c r="AK556" t="str">
        <f t="shared" si="164"/>
        <v/>
      </c>
      <c r="AL556" t="str">
        <f t="shared" si="165"/>
        <v/>
      </c>
      <c r="AM556" t="str">
        <f t="shared" si="166"/>
        <v/>
      </c>
      <c r="AN556" t="str">
        <f t="shared" si="167"/>
        <v/>
      </c>
      <c r="AO556" t="str">
        <f t="shared" si="168"/>
        <v/>
      </c>
      <c r="AP556" t="str">
        <f t="shared" si="169"/>
        <v/>
      </c>
      <c r="AQ556" t="str">
        <f t="shared" si="157"/>
        <v>PEDAL</v>
      </c>
    </row>
    <row r="557" spans="1:43" x14ac:dyDescent="0.25">
      <c r="A557">
        <v>10609</v>
      </c>
      <c r="B557" s="1">
        <v>867488060855003</v>
      </c>
      <c r="C557" s="1">
        <v>1719500912</v>
      </c>
      <c r="D557">
        <v>-23.214164</v>
      </c>
      <c r="E557">
        <v>-46.886811000000002</v>
      </c>
      <c r="F557">
        <v>749</v>
      </c>
      <c r="G557">
        <v>303</v>
      </c>
      <c r="H557">
        <v>87.4</v>
      </c>
      <c r="I557">
        <v>1</v>
      </c>
      <c r="J557">
        <v>1</v>
      </c>
      <c r="K557">
        <v>236500</v>
      </c>
      <c r="L557">
        <v>0</v>
      </c>
      <c r="M557" t="s">
        <v>19</v>
      </c>
      <c r="N557">
        <v>10</v>
      </c>
      <c r="O557">
        <v>0</v>
      </c>
      <c r="P557">
        <v>0</v>
      </c>
      <c r="Q557">
        <v>0</v>
      </c>
      <c r="R557">
        <v>0</v>
      </c>
      <c r="S557" s="4">
        <v>45470.505925925929</v>
      </c>
      <c r="T557" s="6">
        <v>45470.505925925929</v>
      </c>
      <c r="U557">
        <f t="shared" si="170"/>
        <v>7</v>
      </c>
      <c r="V557" s="1">
        <f t="shared" si="171"/>
        <v>30</v>
      </c>
      <c r="W557" s="1" t="str">
        <f t="shared" si="158"/>
        <v>TRUE</v>
      </c>
      <c r="X557" s="14" t="str">
        <f t="shared" si="159"/>
        <v/>
      </c>
      <c r="Y557" s="14" t="str">
        <f t="shared" si="172"/>
        <v/>
      </c>
      <c r="Z557" s="17" t="str">
        <f t="shared" si="173"/>
        <v/>
      </c>
      <c r="AA557" s="18" t="str">
        <f t="shared" si="160"/>
        <v>RUN</v>
      </c>
      <c r="AB557" s="18" t="str">
        <f t="shared" si="161"/>
        <v/>
      </c>
      <c r="AC557" s="18" t="str">
        <f>IF(AND(AA557="RUN",AA558=""),"",IF(AND(AA557="RUN",AA556="RUN"),"RUN",""))</f>
        <v>RUN</v>
      </c>
      <c r="AE557" s="18" t="str">
        <f t="shared" si="174"/>
        <v/>
      </c>
      <c r="AF557" t="str">
        <f>IF(AND(AA556="RUN",AA557=""),"IDLE START","")</f>
        <v/>
      </c>
      <c r="AG557" s="18" t="str">
        <f t="shared" si="175"/>
        <v/>
      </c>
      <c r="AH557" t="str">
        <f t="shared" si="156"/>
        <v/>
      </c>
      <c r="AI557" t="str">
        <f t="shared" si="162"/>
        <v/>
      </c>
      <c r="AJ557" t="str">
        <f t="shared" si="163"/>
        <v>PEDAL</v>
      </c>
      <c r="AK557" t="str">
        <f t="shared" si="164"/>
        <v/>
      </c>
      <c r="AL557" t="str">
        <f t="shared" si="165"/>
        <v/>
      </c>
      <c r="AM557" t="str">
        <f t="shared" si="166"/>
        <v/>
      </c>
      <c r="AN557" t="str">
        <f t="shared" si="167"/>
        <v/>
      </c>
      <c r="AO557" t="str">
        <f t="shared" si="168"/>
        <v/>
      </c>
      <c r="AP557" t="str">
        <f t="shared" si="169"/>
        <v/>
      </c>
      <c r="AQ557" t="str">
        <f t="shared" si="157"/>
        <v>PEDAL</v>
      </c>
    </row>
    <row r="558" spans="1:43" x14ac:dyDescent="0.25">
      <c r="A558">
        <v>10610</v>
      </c>
      <c r="B558" s="1">
        <v>867488060855003</v>
      </c>
      <c r="C558" s="1">
        <v>1719500942</v>
      </c>
      <c r="D558">
        <v>-23.210166000000001</v>
      </c>
      <c r="E558">
        <v>-46.893278000000002</v>
      </c>
      <c r="F558">
        <v>753</v>
      </c>
      <c r="G558">
        <v>303</v>
      </c>
      <c r="H558">
        <v>91.5</v>
      </c>
      <c r="I558">
        <v>1</v>
      </c>
      <c r="J558">
        <v>1</v>
      </c>
      <c r="K558">
        <v>237300</v>
      </c>
      <c r="L558">
        <v>0</v>
      </c>
      <c r="M558" t="s">
        <v>19</v>
      </c>
      <c r="N558">
        <v>10</v>
      </c>
      <c r="O558">
        <v>0</v>
      </c>
      <c r="P558">
        <v>0</v>
      </c>
      <c r="Q558">
        <v>0</v>
      </c>
      <c r="R558">
        <v>0</v>
      </c>
      <c r="S558" s="4">
        <v>45470.506273148145</v>
      </c>
      <c r="T558" s="6">
        <v>45470.506273148145</v>
      </c>
      <c r="U558">
        <f t="shared" si="170"/>
        <v>7</v>
      </c>
      <c r="V558" s="1">
        <f t="shared" si="171"/>
        <v>30</v>
      </c>
      <c r="W558" s="1" t="str">
        <f t="shared" si="158"/>
        <v>TRUE</v>
      </c>
      <c r="X558" s="14" t="str">
        <f t="shared" si="159"/>
        <v/>
      </c>
      <c r="Y558" s="14" t="str">
        <f t="shared" si="172"/>
        <v/>
      </c>
      <c r="Z558" s="17" t="str">
        <f t="shared" si="173"/>
        <v/>
      </c>
      <c r="AA558" s="18" t="str">
        <f t="shared" si="160"/>
        <v>RUN</v>
      </c>
      <c r="AB558" s="18" t="str">
        <f t="shared" si="161"/>
        <v/>
      </c>
      <c r="AC558" s="18" t="str">
        <f>IF(AND(AA558="RUN",AA559=""),"",IF(AND(AA558="RUN",AA557="RUN"),"RUN",""))</f>
        <v>RUN</v>
      </c>
      <c r="AE558" s="18" t="str">
        <f t="shared" si="174"/>
        <v/>
      </c>
      <c r="AF558" t="str">
        <f>IF(AND(AA557="RUN",AA558=""),"IDLE START","")</f>
        <v/>
      </c>
      <c r="AG558" s="18" t="str">
        <f t="shared" si="175"/>
        <v/>
      </c>
      <c r="AH558" t="str">
        <f t="shared" si="156"/>
        <v/>
      </c>
      <c r="AI558" t="str">
        <f t="shared" si="162"/>
        <v/>
      </c>
      <c r="AJ558" t="str">
        <f t="shared" si="163"/>
        <v>PEDAL</v>
      </c>
      <c r="AK558" t="str">
        <f t="shared" si="164"/>
        <v/>
      </c>
      <c r="AL558" t="str">
        <f t="shared" si="165"/>
        <v/>
      </c>
      <c r="AM558" t="str">
        <f t="shared" si="166"/>
        <v/>
      </c>
      <c r="AN558" t="str">
        <f t="shared" si="167"/>
        <v/>
      </c>
      <c r="AO558" t="str">
        <f t="shared" si="168"/>
        <v/>
      </c>
      <c r="AP558" t="str">
        <f t="shared" si="169"/>
        <v/>
      </c>
      <c r="AQ558" t="str">
        <f t="shared" si="157"/>
        <v>PEDAL</v>
      </c>
    </row>
    <row r="559" spans="1:43" x14ac:dyDescent="0.25">
      <c r="A559">
        <v>10611</v>
      </c>
      <c r="B559" s="1">
        <v>867488060855003</v>
      </c>
      <c r="C559" s="1">
        <v>1719500972</v>
      </c>
      <c r="D559">
        <v>-23.206354000000001</v>
      </c>
      <c r="E559">
        <v>-46.898867000000003</v>
      </c>
      <c r="F559">
        <v>754</v>
      </c>
      <c r="G559">
        <v>316</v>
      </c>
      <c r="H559">
        <v>78</v>
      </c>
      <c r="I559">
        <v>1</v>
      </c>
      <c r="J559">
        <v>1</v>
      </c>
      <c r="K559">
        <v>238000</v>
      </c>
      <c r="L559">
        <v>0</v>
      </c>
      <c r="M559" t="s">
        <v>19</v>
      </c>
      <c r="N559">
        <v>10</v>
      </c>
      <c r="O559">
        <v>0</v>
      </c>
      <c r="P559">
        <v>0</v>
      </c>
      <c r="Q559">
        <v>0</v>
      </c>
      <c r="R559">
        <v>0</v>
      </c>
      <c r="S559" s="4">
        <v>45470.506620370368</v>
      </c>
      <c r="T559" s="6">
        <v>45470.506620370368</v>
      </c>
      <c r="U559">
        <f t="shared" si="170"/>
        <v>7</v>
      </c>
      <c r="V559" s="1">
        <f t="shared" si="171"/>
        <v>30</v>
      </c>
      <c r="W559" s="1" t="str">
        <f t="shared" si="158"/>
        <v>TRUE</v>
      </c>
      <c r="X559" s="14" t="str">
        <f t="shared" si="159"/>
        <v/>
      </c>
      <c r="Y559" s="14" t="str">
        <f t="shared" si="172"/>
        <v/>
      </c>
      <c r="Z559" s="17" t="str">
        <f t="shared" si="173"/>
        <v/>
      </c>
      <c r="AA559" s="18" t="str">
        <f t="shared" si="160"/>
        <v>RUN</v>
      </c>
      <c r="AB559" s="18" t="str">
        <f t="shared" si="161"/>
        <v/>
      </c>
      <c r="AC559" s="18" t="str">
        <f>IF(AND(AA559="RUN",AA560=""),"",IF(AND(AA559="RUN",AA558="RUN"),"RUN",""))</f>
        <v>RUN</v>
      </c>
      <c r="AE559" s="18" t="str">
        <f t="shared" si="174"/>
        <v/>
      </c>
      <c r="AF559" t="str">
        <f>IF(AND(AA558="RUN",AA559=""),"IDLE START","")</f>
        <v/>
      </c>
      <c r="AG559" s="18" t="str">
        <f t="shared" si="175"/>
        <v/>
      </c>
      <c r="AH559" t="str">
        <f t="shared" si="156"/>
        <v/>
      </c>
      <c r="AI559" t="str">
        <f t="shared" si="162"/>
        <v/>
      </c>
      <c r="AJ559" t="str">
        <f t="shared" si="163"/>
        <v>PEDAL</v>
      </c>
      <c r="AK559" t="str">
        <f t="shared" si="164"/>
        <v/>
      </c>
      <c r="AL559" t="str">
        <f t="shared" si="165"/>
        <v/>
      </c>
      <c r="AM559" t="str">
        <f t="shared" si="166"/>
        <v/>
      </c>
      <c r="AN559" t="str">
        <f t="shared" si="167"/>
        <v/>
      </c>
      <c r="AO559" t="str">
        <f t="shared" si="168"/>
        <v/>
      </c>
      <c r="AP559" t="str">
        <f t="shared" si="169"/>
        <v/>
      </c>
      <c r="AQ559" t="str">
        <f t="shared" si="157"/>
        <v>PEDAL</v>
      </c>
    </row>
    <row r="560" spans="1:43" x14ac:dyDescent="0.25">
      <c r="A560">
        <v>10612</v>
      </c>
      <c r="B560" s="1">
        <v>867488060855003</v>
      </c>
      <c r="C560" s="1">
        <v>1719501002</v>
      </c>
      <c r="D560">
        <v>-23.200998999999999</v>
      </c>
      <c r="E560">
        <v>-46.90231</v>
      </c>
      <c r="F560">
        <v>737</v>
      </c>
      <c r="G560">
        <v>341</v>
      </c>
      <c r="H560">
        <v>95.6</v>
      </c>
      <c r="I560">
        <v>1</v>
      </c>
      <c r="J560">
        <v>1</v>
      </c>
      <c r="K560">
        <v>238700</v>
      </c>
      <c r="L560">
        <v>0</v>
      </c>
      <c r="M560" t="s">
        <v>19</v>
      </c>
      <c r="N560">
        <v>10</v>
      </c>
      <c r="O560">
        <v>0</v>
      </c>
      <c r="P560">
        <v>0</v>
      </c>
      <c r="Q560">
        <v>0</v>
      </c>
      <c r="R560">
        <v>0</v>
      </c>
      <c r="S560" s="4">
        <v>45470.506967592592</v>
      </c>
      <c r="T560" s="6">
        <v>45470.506967592592</v>
      </c>
      <c r="U560">
        <f t="shared" si="170"/>
        <v>7</v>
      </c>
      <c r="V560" s="1">
        <f t="shared" si="171"/>
        <v>30</v>
      </c>
      <c r="W560" s="1" t="str">
        <f t="shared" si="158"/>
        <v>TRUE</v>
      </c>
      <c r="X560" s="14" t="str">
        <f t="shared" si="159"/>
        <v/>
      </c>
      <c r="Y560" s="14" t="str">
        <f t="shared" si="172"/>
        <v/>
      </c>
      <c r="Z560" s="17" t="str">
        <f t="shared" si="173"/>
        <v/>
      </c>
      <c r="AA560" s="18" t="str">
        <f t="shared" si="160"/>
        <v>RUN</v>
      </c>
      <c r="AB560" s="18" t="str">
        <f t="shared" si="161"/>
        <v/>
      </c>
      <c r="AC560" s="18" t="str">
        <f>IF(AND(AA560="RUN",AA561=""),"",IF(AND(AA560="RUN",AA559="RUN"),"RUN",""))</f>
        <v>RUN</v>
      </c>
      <c r="AE560" s="18" t="str">
        <f t="shared" si="174"/>
        <v/>
      </c>
      <c r="AF560" t="str">
        <f>IF(AND(AA559="RUN",AA560=""),"IDLE START","")</f>
        <v/>
      </c>
      <c r="AG560" s="18" t="str">
        <f t="shared" si="175"/>
        <v/>
      </c>
      <c r="AH560" t="str">
        <f t="shared" si="156"/>
        <v/>
      </c>
      <c r="AI560" t="str">
        <f t="shared" si="162"/>
        <v/>
      </c>
      <c r="AJ560" t="str">
        <f t="shared" si="163"/>
        <v>PEDAL</v>
      </c>
      <c r="AK560" t="str">
        <f t="shared" si="164"/>
        <v/>
      </c>
      <c r="AL560" t="str">
        <f t="shared" si="165"/>
        <v/>
      </c>
      <c r="AM560" t="str">
        <f t="shared" si="166"/>
        <v/>
      </c>
      <c r="AN560" t="str">
        <f t="shared" si="167"/>
        <v/>
      </c>
      <c r="AO560" t="str">
        <f t="shared" si="168"/>
        <v/>
      </c>
      <c r="AP560" t="str">
        <f t="shared" si="169"/>
        <v/>
      </c>
      <c r="AQ560" t="str">
        <f t="shared" si="157"/>
        <v>PEDAL</v>
      </c>
    </row>
    <row r="561" spans="1:43" x14ac:dyDescent="0.25">
      <c r="A561">
        <v>10613</v>
      </c>
      <c r="B561" s="1">
        <v>867488060855003</v>
      </c>
      <c r="C561" s="1">
        <v>1719501032</v>
      </c>
      <c r="D561">
        <v>-23.193974999999998</v>
      </c>
      <c r="E561">
        <v>-46.904876999999999</v>
      </c>
      <c r="F561">
        <v>728</v>
      </c>
      <c r="G561">
        <v>341</v>
      </c>
      <c r="H561">
        <v>97.5</v>
      </c>
      <c r="I561">
        <v>1</v>
      </c>
      <c r="J561">
        <v>1</v>
      </c>
      <c r="K561">
        <v>239500</v>
      </c>
      <c r="L561">
        <v>0</v>
      </c>
      <c r="M561" t="s">
        <v>19</v>
      </c>
      <c r="N561">
        <v>10</v>
      </c>
      <c r="O561">
        <v>0</v>
      </c>
      <c r="P561">
        <v>0</v>
      </c>
      <c r="Q561">
        <v>0</v>
      </c>
      <c r="R561">
        <v>0</v>
      </c>
      <c r="S561" s="4">
        <v>45470.507314814815</v>
      </c>
      <c r="T561" s="6">
        <v>45470.507314814815</v>
      </c>
      <c r="U561">
        <f t="shared" si="170"/>
        <v>7</v>
      </c>
      <c r="V561" s="1">
        <f t="shared" si="171"/>
        <v>30</v>
      </c>
      <c r="W561" s="1" t="str">
        <f t="shared" si="158"/>
        <v>TRUE</v>
      </c>
      <c r="X561" s="14" t="str">
        <f t="shared" si="159"/>
        <v/>
      </c>
      <c r="Y561" s="14" t="str">
        <f t="shared" si="172"/>
        <v/>
      </c>
      <c r="Z561" s="17" t="str">
        <f t="shared" si="173"/>
        <v/>
      </c>
      <c r="AA561" s="18" t="str">
        <f t="shared" si="160"/>
        <v>RUN</v>
      </c>
      <c r="AB561" s="18" t="str">
        <f t="shared" si="161"/>
        <v/>
      </c>
      <c r="AC561" s="18" t="str">
        <f>IF(AND(AA561="RUN",AA562=""),"",IF(AND(AA561="RUN",AA560="RUN"),"RUN",""))</f>
        <v>RUN</v>
      </c>
      <c r="AE561" s="18" t="str">
        <f t="shared" si="174"/>
        <v/>
      </c>
      <c r="AF561" t="str">
        <f>IF(AND(AA560="RUN",AA561=""),"IDLE START","")</f>
        <v/>
      </c>
      <c r="AG561" s="18" t="str">
        <f t="shared" si="175"/>
        <v/>
      </c>
      <c r="AH561" t="str">
        <f t="shared" si="156"/>
        <v/>
      </c>
      <c r="AI561" t="str">
        <f t="shared" si="162"/>
        <v/>
      </c>
      <c r="AJ561" t="str">
        <f t="shared" si="163"/>
        <v>PEDAL</v>
      </c>
      <c r="AK561" t="str">
        <f t="shared" si="164"/>
        <v/>
      </c>
      <c r="AL561" t="str">
        <f t="shared" si="165"/>
        <v/>
      </c>
      <c r="AM561" t="str">
        <f t="shared" si="166"/>
        <v/>
      </c>
      <c r="AN561" t="str">
        <f t="shared" si="167"/>
        <v/>
      </c>
      <c r="AO561" t="str">
        <f t="shared" si="168"/>
        <v/>
      </c>
      <c r="AP561" t="str">
        <f t="shared" si="169"/>
        <v/>
      </c>
      <c r="AQ561" t="str">
        <f t="shared" si="157"/>
        <v>PEDAL</v>
      </c>
    </row>
    <row r="562" spans="1:43" x14ac:dyDescent="0.25">
      <c r="A562">
        <v>10614</v>
      </c>
      <c r="B562" s="1">
        <v>867488060855003</v>
      </c>
      <c r="C562" s="1">
        <v>1719501062</v>
      </c>
      <c r="D562">
        <v>-23.186985</v>
      </c>
      <c r="E562">
        <v>-46.907490000000003</v>
      </c>
      <c r="F562">
        <v>714</v>
      </c>
      <c r="G562">
        <v>337</v>
      </c>
      <c r="H562">
        <v>99.7</v>
      </c>
      <c r="I562">
        <v>1</v>
      </c>
      <c r="J562">
        <v>1</v>
      </c>
      <c r="K562">
        <v>240400</v>
      </c>
      <c r="L562">
        <v>0</v>
      </c>
      <c r="M562" t="s">
        <v>19</v>
      </c>
      <c r="N562">
        <v>10</v>
      </c>
      <c r="O562">
        <v>0</v>
      </c>
      <c r="P562">
        <v>0</v>
      </c>
      <c r="Q562">
        <v>0</v>
      </c>
      <c r="R562">
        <v>0</v>
      </c>
      <c r="S562" s="4">
        <v>45470.507662037038</v>
      </c>
      <c r="T562" s="6">
        <v>45470.507662037038</v>
      </c>
      <c r="U562">
        <f t="shared" si="170"/>
        <v>7</v>
      </c>
      <c r="V562" s="1">
        <f t="shared" si="171"/>
        <v>30</v>
      </c>
      <c r="W562" s="1" t="str">
        <f t="shared" si="158"/>
        <v>TRUE</v>
      </c>
      <c r="X562" s="14" t="str">
        <f t="shared" si="159"/>
        <v/>
      </c>
      <c r="Y562" s="14" t="str">
        <f t="shared" si="172"/>
        <v/>
      </c>
      <c r="Z562" s="17" t="str">
        <f t="shared" si="173"/>
        <v/>
      </c>
      <c r="AA562" s="18" t="str">
        <f t="shared" si="160"/>
        <v>RUN</v>
      </c>
      <c r="AB562" s="18" t="str">
        <f t="shared" si="161"/>
        <v/>
      </c>
      <c r="AC562" s="18" t="str">
        <f>IF(AND(AA562="RUN",AA563=""),"",IF(AND(AA562="RUN",AA561="RUN"),"RUN",""))</f>
        <v>RUN</v>
      </c>
      <c r="AE562" s="18" t="str">
        <f t="shared" si="174"/>
        <v/>
      </c>
      <c r="AF562" t="str">
        <f>IF(AND(AA561="RUN",AA562=""),"IDLE START","")</f>
        <v/>
      </c>
      <c r="AG562" s="18" t="str">
        <f t="shared" si="175"/>
        <v/>
      </c>
      <c r="AH562" t="str">
        <f t="shared" si="156"/>
        <v/>
      </c>
      <c r="AI562" t="str">
        <f t="shared" si="162"/>
        <v/>
      </c>
      <c r="AJ562" t="str">
        <f t="shared" si="163"/>
        <v>PEDAL</v>
      </c>
      <c r="AK562" t="str">
        <f t="shared" si="164"/>
        <v/>
      </c>
      <c r="AL562" t="str">
        <f t="shared" si="165"/>
        <v/>
      </c>
      <c r="AM562" t="str">
        <f t="shared" si="166"/>
        <v/>
      </c>
      <c r="AN562" t="str">
        <f t="shared" si="167"/>
        <v/>
      </c>
      <c r="AO562" t="str">
        <f t="shared" si="168"/>
        <v/>
      </c>
      <c r="AP562" t="str">
        <f t="shared" si="169"/>
        <v/>
      </c>
      <c r="AQ562" t="str">
        <f t="shared" si="157"/>
        <v>PEDAL</v>
      </c>
    </row>
    <row r="563" spans="1:43" x14ac:dyDescent="0.25">
      <c r="A563">
        <v>10615</v>
      </c>
      <c r="B563" s="1">
        <v>867488060855003</v>
      </c>
      <c r="C563" s="1">
        <v>1719501092</v>
      </c>
      <c r="D563">
        <v>-23.180665000000001</v>
      </c>
      <c r="E563">
        <v>-46.911940999999999</v>
      </c>
      <c r="F563">
        <v>722</v>
      </c>
      <c r="G563">
        <v>316</v>
      </c>
      <c r="H563">
        <v>102</v>
      </c>
      <c r="I563">
        <v>1</v>
      </c>
      <c r="J563">
        <v>1</v>
      </c>
      <c r="K563">
        <v>241200</v>
      </c>
      <c r="L563">
        <v>0</v>
      </c>
      <c r="M563" t="s">
        <v>19</v>
      </c>
      <c r="N563">
        <v>10</v>
      </c>
      <c r="O563">
        <v>0</v>
      </c>
      <c r="P563">
        <v>0</v>
      </c>
      <c r="Q563">
        <v>0</v>
      </c>
      <c r="R563">
        <v>0</v>
      </c>
      <c r="S563" s="4">
        <v>45470.508009259262</v>
      </c>
      <c r="T563" s="6">
        <v>45470.508009259262</v>
      </c>
      <c r="U563">
        <f t="shared" si="170"/>
        <v>7</v>
      </c>
      <c r="V563" s="1">
        <f t="shared" si="171"/>
        <v>30</v>
      </c>
      <c r="W563" s="1" t="str">
        <f t="shared" si="158"/>
        <v>TRUE</v>
      </c>
      <c r="X563" s="14" t="str">
        <f t="shared" si="159"/>
        <v/>
      </c>
      <c r="Y563" s="14" t="str">
        <f t="shared" si="172"/>
        <v/>
      </c>
      <c r="Z563" s="17" t="str">
        <f t="shared" si="173"/>
        <v/>
      </c>
      <c r="AA563" s="18" t="str">
        <f t="shared" si="160"/>
        <v>RUN</v>
      </c>
      <c r="AB563" s="18" t="str">
        <f t="shared" si="161"/>
        <v/>
      </c>
      <c r="AC563" s="18" t="str">
        <f>IF(AND(AA563="RUN",AA564=""),"",IF(AND(AA563="RUN",AA562="RUN"),"RUN",""))</f>
        <v>RUN</v>
      </c>
      <c r="AE563" s="18" t="str">
        <f t="shared" si="174"/>
        <v/>
      </c>
      <c r="AF563" t="str">
        <f>IF(AND(AA562="RUN",AA563=""),"IDLE START","")</f>
        <v/>
      </c>
      <c r="AG563" s="18" t="str">
        <f t="shared" si="175"/>
        <v/>
      </c>
      <c r="AH563" t="str">
        <f t="shared" si="156"/>
        <v/>
      </c>
      <c r="AI563" t="str">
        <f t="shared" si="162"/>
        <v/>
      </c>
      <c r="AJ563" t="str">
        <f t="shared" si="163"/>
        <v>PEDAL</v>
      </c>
      <c r="AK563" t="str">
        <f t="shared" si="164"/>
        <v/>
      </c>
      <c r="AL563" t="str">
        <f t="shared" si="165"/>
        <v/>
      </c>
      <c r="AM563" t="str">
        <f t="shared" si="166"/>
        <v/>
      </c>
      <c r="AN563" t="str">
        <f t="shared" si="167"/>
        <v/>
      </c>
      <c r="AO563" t="str">
        <f t="shared" si="168"/>
        <v/>
      </c>
      <c r="AP563" t="str">
        <f t="shared" si="169"/>
        <v/>
      </c>
      <c r="AQ563" t="str">
        <f t="shared" si="157"/>
        <v>PEDAL</v>
      </c>
    </row>
    <row r="564" spans="1:43" x14ac:dyDescent="0.25">
      <c r="A564">
        <v>10616</v>
      </c>
      <c r="B564" s="1">
        <v>867488060855003</v>
      </c>
      <c r="C564" s="1">
        <v>1719501122</v>
      </c>
      <c r="D564">
        <v>-23.175764000000001</v>
      </c>
      <c r="E564">
        <v>-46.918025999999998</v>
      </c>
      <c r="F564">
        <v>701</v>
      </c>
      <c r="G564">
        <v>310</v>
      </c>
      <c r="H564">
        <v>97.5</v>
      </c>
      <c r="I564">
        <v>1</v>
      </c>
      <c r="J564">
        <v>1</v>
      </c>
      <c r="K564">
        <v>242000</v>
      </c>
      <c r="L564">
        <v>0</v>
      </c>
      <c r="M564" t="s">
        <v>19</v>
      </c>
      <c r="N564">
        <v>10</v>
      </c>
      <c r="O564">
        <v>0</v>
      </c>
      <c r="P564">
        <v>0</v>
      </c>
      <c r="Q564">
        <v>0</v>
      </c>
      <c r="R564">
        <v>0</v>
      </c>
      <c r="S564" s="4">
        <v>45470.508356481485</v>
      </c>
      <c r="T564" s="6">
        <v>45470.508356481485</v>
      </c>
      <c r="U564">
        <f t="shared" si="170"/>
        <v>7</v>
      </c>
      <c r="V564" s="1">
        <f t="shared" si="171"/>
        <v>30</v>
      </c>
      <c r="W564" s="1" t="str">
        <f t="shared" si="158"/>
        <v>TRUE</v>
      </c>
      <c r="X564" s="14" t="str">
        <f t="shared" si="159"/>
        <v/>
      </c>
      <c r="Y564" s="14" t="str">
        <f t="shared" si="172"/>
        <v/>
      </c>
      <c r="Z564" s="17" t="str">
        <f t="shared" si="173"/>
        <v/>
      </c>
      <c r="AA564" s="18" t="str">
        <f t="shared" si="160"/>
        <v>RUN</v>
      </c>
      <c r="AB564" s="18" t="str">
        <f t="shared" si="161"/>
        <v/>
      </c>
      <c r="AC564" s="18" t="str">
        <f>IF(AND(AA564="RUN",AA565=""),"",IF(AND(AA564="RUN",AA563="RUN"),"RUN",""))</f>
        <v>RUN</v>
      </c>
      <c r="AE564" s="18" t="str">
        <f t="shared" si="174"/>
        <v/>
      </c>
      <c r="AF564" t="str">
        <f>IF(AND(AA563="RUN",AA564=""),"IDLE START","")</f>
        <v/>
      </c>
      <c r="AG564" s="18" t="str">
        <f t="shared" si="175"/>
        <v/>
      </c>
      <c r="AH564" t="str">
        <f t="shared" si="156"/>
        <v/>
      </c>
      <c r="AI564" t="str">
        <f t="shared" si="162"/>
        <v/>
      </c>
      <c r="AJ564" t="str">
        <f t="shared" si="163"/>
        <v>PEDAL</v>
      </c>
      <c r="AK564" t="str">
        <f t="shared" si="164"/>
        <v/>
      </c>
      <c r="AL564" t="str">
        <f t="shared" si="165"/>
        <v/>
      </c>
      <c r="AM564" t="str">
        <f t="shared" si="166"/>
        <v/>
      </c>
      <c r="AN564" t="str">
        <f t="shared" si="167"/>
        <v/>
      </c>
      <c r="AO564" t="str">
        <f t="shared" si="168"/>
        <v/>
      </c>
      <c r="AP564" t="str">
        <f t="shared" si="169"/>
        <v/>
      </c>
      <c r="AQ564" t="str">
        <f t="shared" si="157"/>
        <v>PEDAL</v>
      </c>
    </row>
    <row r="565" spans="1:43" x14ac:dyDescent="0.25">
      <c r="A565">
        <v>10617</v>
      </c>
      <c r="B565" s="1">
        <v>867488060855003</v>
      </c>
      <c r="C565" s="1">
        <v>1719501152</v>
      </c>
      <c r="D565">
        <v>-23.171139</v>
      </c>
      <c r="E565">
        <v>-46.923924</v>
      </c>
      <c r="F565">
        <v>706</v>
      </c>
      <c r="G565">
        <v>313</v>
      </c>
      <c r="H565">
        <v>96.3</v>
      </c>
      <c r="I565">
        <v>1</v>
      </c>
      <c r="J565">
        <v>1</v>
      </c>
      <c r="K565">
        <v>242800</v>
      </c>
      <c r="L565">
        <v>0</v>
      </c>
      <c r="M565" t="s">
        <v>19</v>
      </c>
      <c r="N565">
        <v>10</v>
      </c>
      <c r="O565">
        <v>0</v>
      </c>
      <c r="P565">
        <v>0</v>
      </c>
      <c r="Q565">
        <v>0</v>
      </c>
      <c r="R565">
        <v>0</v>
      </c>
      <c r="S565" s="4">
        <v>45470.508703703701</v>
      </c>
      <c r="T565" s="6">
        <v>45470.508703703701</v>
      </c>
      <c r="U565">
        <f t="shared" si="170"/>
        <v>7</v>
      </c>
      <c r="V565" s="1">
        <f t="shared" si="171"/>
        <v>30</v>
      </c>
      <c r="W565" s="1" t="str">
        <f t="shared" si="158"/>
        <v>TRUE</v>
      </c>
      <c r="X565" s="14" t="str">
        <f t="shared" si="159"/>
        <v/>
      </c>
      <c r="Y565" s="14" t="str">
        <f t="shared" si="172"/>
        <v/>
      </c>
      <c r="Z565" s="17" t="str">
        <f t="shared" si="173"/>
        <v/>
      </c>
      <c r="AA565" s="18" t="str">
        <f t="shared" si="160"/>
        <v>RUN</v>
      </c>
      <c r="AB565" s="18" t="str">
        <f t="shared" si="161"/>
        <v/>
      </c>
      <c r="AC565" s="18" t="str">
        <f>IF(AND(AA565="RUN",AA566=""),"",IF(AND(AA565="RUN",AA564="RUN"),"RUN",""))</f>
        <v>RUN</v>
      </c>
      <c r="AE565" s="18" t="str">
        <f t="shared" si="174"/>
        <v/>
      </c>
      <c r="AF565" t="str">
        <f>IF(AND(AA564="RUN",AA565=""),"IDLE START","")</f>
        <v/>
      </c>
      <c r="AG565" s="18" t="str">
        <f t="shared" si="175"/>
        <v/>
      </c>
      <c r="AH565" t="str">
        <f t="shared" si="156"/>
        <v/>
      </c>
      <c r="AI565" t="str">
        <f t="shared" si="162"/>
        <v/>
      </c>
      <c r="AJ565" t="str">
        <f t="shared" si="163"/>
        <v>PEDAL</v>
      </c>
      <c r="AK565" t="str">
        <f t="shared" si="164"/>
        <v/>
      </c>
      <c r="AL565" t="str">
        <f t="shared" si="165"/>
        <v/>
      </c>
      <c r="AM565" t="str">
        <f t="shared" si="166"/>
        <v/>
      </c>
      <c r="AN565" t="str">
        <f t="shared" si="167"/>
        <v/>
      </c>
      <c r="AO565" t="str">
        <f t="shared" si="168"/>
        <v/>
      </c>
      <c r="AP565" t="str">
        <f t="shared" si="169"/>
        <v/>
      </c>
      <c r="AQ565" t="str">
        <f t="shared" si="157"/>
        <v>PEDAL</v>
      </c>
    </row>
    <row r="566" spans="1:43" x14ac:dyDescent="0.25">
      <c r="A566">
        <v>10618</v>
      </c>
      <c r="B566" s="1">
        <v>867488060855003</v>
      </c>
      <c r="C566" s="1">
        <v>1719501182</v>
      </c>
      <c r="D566">
        <v>-23.165296999999999</v>
      </c>
      <c r="E566">
        <v>-46.928992000000001</v>
      </c>
      <c r="F566">
        <v>702</v>
      </c>
      <c r="G566">
        <v>330</v>
      </c>
      <c r="H566">
        <v>96.6</v>
      </c>
      <c r="I566">
        <v>1</v>
      </c>
      <c r="J566">
        <v>1</v>
      </c>
      <c r="K566">
        <v>243700</v>
      </c>
      <c r="L566">
        <v>0</v>
      </c>
      <c r="M566" t="s">
        <v>19</v>
      </c>
      <c r="N566">
        <v>10</v>
      </c>
      <c r="O566">
        <v>0</v>
      </c>
      <c r="P566">
        <v>0</v>
      </c>
      <c r="Q566">
        <v>0</v>
      </c>
      <c r="R566">
        <v>0</v>
      </c>
      <c r="S566" s="4">
        <v>45470.509050925924</v>
      </c>
      <c r="T566" s="6">
        <v>45470.509050925924</v>
      </c>
      <c r="U566">
        <f t="shared" si="170"/>
        <v>7</v>
      </c>
      <c r="V566" s="1">
        <f t="shared" si="171"/>
        <v>30</v>
      </c>
      <c r="W566" s="1" t="str">
        <f t="shared" si="158"/>
        <v>TRUE</v>
      </c>
      <c r="X566" s="14" t="str">
        <f t="shared" si="159"/>
        <v/>
      </c>
      <c r="Y566" s="14" t="str">
        <f t="shared" si="172"/>
        <v/>
      </c>
      <c r="Z566" s="17" t="str">
        <f t="shared" si="173"/>
        <v/>
      </c>
      <c r="AA566" s="18" t="str">
        <f t="shared" si="160"/>
        <v>RUN</v>
      </c>
      <c r="AB566" s="18" t="str">
        <f t="shared" si="161"/>
        <v/>
      </c>
      <c r="AC566" s="18" t="str">
        <f>IF(AND(AA566="RUN",AA567=""),"",IF(AND(AA566="RUN",AA565="RUN"),"RUN",""))</f>
        <v>RUN</v>
      </c>
      <c r="AE566" s="18" t="str">
        <f t="shared" si="174"/>
        <v/>
      </c>
      <c r="AF566" t="str">
        <f>IF(AND(AA565="RUN",AA566=""),"IDLE START","")</f>
        <v/>
      </c>
      <c r="AG566" s="18" t="str">
        <f t="shared" si="175"/>
        <v/>
      </c>
      <c r="AH566" t="str">
        <f t="shared" si="156"/>
        <v/>
      </c>
      <c r="AI566" t="str">
        <f t="shared" si="162"/>
        <v/>
      </c>
      <c r="AJ566" t="str">
        <f t="shared" si="163"/>
        <v>PEDAL</v>
      </c>
      <c r="AK566" t="str">
        <f t="shared" si="164"/>
        <v/>
      </c>
      <c r="AL566" t="str">
        <f t="shared" si="165"/>
        <v/>
      </c>
      <c r="AM566" t="str">
        <f t="shared" si="166"/>
        <v/>
      </c>
      <c r="AN566" t="str">
        <f t="shared" si="167"/>
        <v/>
      </c>
      <c r="AO566" t="str">
        <f t="shared" si="168"/>
        <v/>
      </c>
      <c r="AP566" t="str">
        <f t="shared" si="169"/>
        <v/>
      </c>
      <c r="AQ566" t="str">
        <f t="shared" si="157"/>
        <v>PEDAL</v>
      </c>
    </row>
    <row r="567" spans="1:43" x14ac:dyDescent="0.25">
      <c r="A567">
        <v>10619</v>
      </c>
      <c r="B567" s="1">
        <v>867488060855003</v>
      </c>
      <c r="C567" s="1">
        <v>1719501212</v>
      </c>
      <c r="D567">
        <v>-23.158601999999998</v>
      </c>
      <c r="E567">
        <v>-46.933041000000003</v>
      </c>
      <c r="F567">
        <v>718</v>
      </c>
      <c r="G567">
        <v>332</v>
      </c>
      <c r="H567">
        <v>103.2</v>
      </c>
      <c r="I567">
        <v>1</v>
      </c>
      <c r="J567">
        <v>1</v>
      </c>
      <c r="K567">
        <v>244500</v>
      </c>
      <c r="L567">
        <v>0</v>
      </c>
      <c r="M567" t="s">
        <v>19</v>
      </c>
      <c r="N567">
        <v>10</v>
      </c>
      <c r="O567">
        <v>0</v>
      </c>
      <c r="P567">
        <v>0</v>
      </c>
      <c r="Q567">
        <v>0</v>
      </c>
      <c r="R567">
        <v>0</v>
      </c>
      <c r="S567" s="4">
        <v>45470.509398148148</v>
      </c>
      <c r="T567" s="6">
        <v>45470.509398148148</v>
      </c>
      <c r="U567">
        <f t="shared" si="170"/>
        <v>7</v>
      </c>
      <c r="V567" s="1">
        <f t="shared" si="171"/>
        <v>30</v>
      </c>
      <c r="W567" s="1" t="str">
        <f t="shared" si="158"/>
        <v>TRUE</v>
      </c>
      <c r="X567" s="14" t="str">
        <f t="shared" si="159"/>
        <v/>
      </c>
      <c r="Y567" s="14" t="str">
        <f t="shared" si="172"/>
        <v/>
      </c>
      <c r="Z567" s="17" t="str">
        <f t="shared" si="173"/>
        <v/>
      </c>
      <c r="AA567" s="18" t="str">
        <f t="shared" si="160"/>
        <v>RUN</v>
      </c>
      <c r="AB567" s="18" t="str">
        <f t="shared" si="161"/>
        <v/>
      </c>
      <c r="AC567" s="18" t="str">
        <f>IF(AND(AA567="RUN",AA568=""),"",IF(AND(AA567="RUN",AA566="RUN"),"RUN",""))</f>
        <v>RUN</v>
      </c>
      <c r="AE567" s="18" t="str">
        <f t="shared" si="174"/>
        <v/>
      </c>
      <c r="AF567" t="str">
        <f>IF(AND(AA566="RUN",AA567=""),"IDLE START","")</f>
        <v/>
      </c>
      <c r="AG567" s="18" t="str">
        <f t="shared" si="175"/>
        <v/>
      </c>
      <c r="AH567" t="str">
        <f t="shared" si="156"/>
        <v/>
      </c>
      <c r="AI567" t="str">
        <f t="shared" si="162"/>
        <v/>
      </c>
      <c r="AJ567" t="str">
        <f t="shared" si="163"/>
        <v>PEDAL</v>
      </c>
      <c r="AK567" t="str">
        <f t="shared" si="164"/>
        <v/>
      </c>
      <c r="AL567" t="str">
        <f t="shared" si="165"/>
        <v/>
      </c>
      <c r="AM567" t="str">
        <f t="shared" si="166"/>
        <v/>
      </c>
      <c r="AN567" t="str">
        <f t="shared" si="167"/>
        <v/>
      </c>
      <c r="AO567" t="str">
        <f t="shared" si="168"/>
        <v/>
      </c>
      <c r="AP567" t="str">
        <f t="shared" si="169"/>
        <v/>
      </c>
      <c r="AQ567" t="str">
        <f t="shared" si="157"/>
        <v>PEDAL</v>
      </c>
    </row>
    <row r="568" spans="1:43" x14ac:dyDescent="0.25">
      <c r="A568">
        <v>10620</v>
      </c>
      <c r="B568" s="1">
        <v>867488060855003</v>
      </c>
      <c r="C568" s="1">
        <v>1719501242</v>
      </c>
      <c r="D568">
        <v>-23.151582999999999</v>
      </c>
      <c r="E568">
        <v>-46.936278999999999</v>
      </c>
      <c r="F568">
        <v>750</v>
      </c>
      <c r="G568">
        <v>339</v>
      </c>
      <c r="H568">
        <v>95</v>
      </c>
      <c r="I568">
        <v>1</v>
      </c>
      <c r="J568">
        <v>1</v>
      </c>
      <c r="K568">
        <v>245400</v>
      </c>
      <c r="L568">
        <v>0</v>
      </c>
      <c r="M568" t="s">
        <v>19</v>
      </c>
      <c r="N568">
        <v>10</v>
      </c>
      <c r="O568">
        <v>0</v>
      </c>
      <c r="P568">
        <v>0</v>
      </c>
      <c r="Q568">
        <v>0</v>
      </c>
      <c r="R568">
        <v>0</v>
      </c>
      <c r="S568" s="4">
        <v>45470.509745370371</v>
      </c>
      <c r="T568" s="6">
        <v>45470.509745370371</v>
      </c>
      <c r="U568">
        <f t="shared" si="170"/>
        <v>7</v>
      </c>
      <c r="V568" s="1">
        <f t="shared" si="171"/>
        <v>30</v>
      </c>
      <c r="W568" s="1" t="str">
        <f t="shared" si="158"/>
        <v>TRUE</v>
      </c>
      <c r="X568" s="14" t="str">
        <f t="shared" si="159"/>
        <v/>
      </c>
      <c r="Y568" s="14" t="str">
        <f t="shared" si="172"/>
        <v/>
      </c>
      <c r="Z568" s="17" t="str">
        <f t="shared" si="173"/>
        <v/>
      </c>
      <c r="AA568" s="18" t="str">
        <f t="shared" si="160"/>
        <v>RUN</v>
      </c>
      <c r="AB568" s="18" t="str">
        <f t="shared" si="161"/>
        <v/>
      </c>
      <c r="AC568" s="18" t="str">
        <f>IF(AND(AA568="RUN",AA569=""),"",IF(AND(AA568="RUN",AA567="RUN"),"RUN",""))</f>
        <v>RUN</v>
      </c>
      <c r="AE568" s="18" t="str">
        <f t="shared" si="174"/>
        <v/>
      </c>
      <c r="AF568" t="str">
        <f>IF(AND(AA567="RUN",AA568=""),"IDLE START","")</f>
        <v/>
      </c>
      <c r="AG568" s="18" t="str">
        <f t="shared" si="175"/>
        <v/>
      </c>
      <c r="AH568" t="str">
        <f t="shared" si="156"/>
        <v/>
      </c>
      <c r="AI568" t="str">
        <f t="shared" si="162"/>
        <v/>
      </c>
      <c r="AJ568" t="str">
        <f t="shared" si="163"/>
        <v>PEDAL</v>
      </c>
      <c r="AK568" t="str">
        <f t="shared" si="164"/>
        <v/>
      </c>
      <c r="AL568" t="str">
        <f t="shared" si="165"/>
        <v/>
      </c>
      <c r="AM568" t="str">
        <f t="shared" si="166"/>
        <v/>
      </c>
      <c r="AN568" t="str">
        <f t="shared" si="167"/>
        <v/>
      </c>
      <c r="AO568" t="str">
        <f t="shared" si="168"/>
        <v/>
      </c>
      <c r="AP568" t="str">
        <f t="shared" si="169"/>
        <v/>
      </c>
      <c r="AQ568" t="str">
        <f t="shared" si="157"/>
        <v>PEDAL</v>
      </c>
    </row>
    <row r="569" spans="1:43" x14ac:dyDescent="0.25">
      <c r="A569">
        <v>10621</v>
      </c>
      <c r="B569" s="1">
        <v>867488060855003</v>
      </c>
      <c r="C569" s="1">
        <v>1719501273</v>
      </c>
      <c r="D569">
        <v>-23.144234999999998</v>
      </c>
      <c r="E569">
        <v>-46.939354000000002</v>
      </c>
      <c r="F569">
        <v>747</v>
      </c>
      <c r="G569">
        <v>338</v>
      </c>
      <c r="H569">
        <v>101.6</v>
      </c>
      <c r="I569">
        <v>1</v>
      </c>
      <c r="J569">
        <v>1</v>
      </c>
      <c r="K569">
        <v>246200</v>
      </c>
      <c r="L569">
        <v>0</v>
      </c>
      <c r="M569" t="s">
        <v>19</v>
      </c>
      <c r="N569">
        <v>10</v>
      </c>
      <c r="O569">
        <v>0</v>
      </c>
      <c r="P569">
        <v>0</v>
      </c>
      <c r="Q569">
        <v>0</v>
      </c>
      <c r="R569">
        <v>0</v>
      </c>
      <c r="S569" s="4">
        <v>45470.510104166664</v>
      </c>
      <c r="T569" s="6">
        <v>45470.510104166664</v>
      </c>
      <c r="U569">
        <f t="shared" si="170"/>
        <v>7</v>
      </c>
      <c r="V569" s="1">
        <f t="shared" si="171"/>
        <v>31</v>
      </c>
      <c r="W569" s="1" t="str">
        <f t="shared" si="158"/>
        <v>TRUE</v>
      </c>
      <c r="X569" s="14" t="str">
        <f t="shared" si="159"/>
        <v/>
      </c>
      <c r="Y569" s="14" t="str">
        <f t="shared" si="172"/>
        <v/>
      </c>
      <c r="Z569" s="17" t="str">
        <f t="shared" si="173"/>
        <v/>
      </c>
      <c r="AA569" s="18" t="str">
        <f t="shared" si="160"/>
        <v>RUN</v>
      </c>
      <c r="AB569" s="18" t="str">
        <f t="shared" si="161"/>
        <v/>
      </c>
      <c r="AC569" s="18" t="str">
        <f>IF(AND(AA569="RUN",AA570=""),"",IF(AND(AA569="RUN",AA568="RUN"),"RUN",""))</f>
        <v>RUN</v>
      </c>
      <c r="AE569" s="18" t="str">
        <f t="shared" si="174"/>
        <v/>
      </c>
      <c r="AF569" t="str">
        <f>IF(AND(AA568="RUN",AA569=""),"IDLE START","")</f>
        <v/>
      </c>
      <c r="AG569" s="18" t="str">
        <f t="shared" si="175"/>
        <v/>
      </c>
      <c r="AH569" t="str">
        <f t="shared" si="156"/>
        <v/>
      </c>
      <c r="AI569" t="str">
        <f t="shared" si="162"/>
        <v/>
      </c>
      <c r="AJ569" t="str">
        <f t="shared" si="163"/>
        <v>PEDAL</v>
      </c>
      <c r="AK569" t="str">
        <f t="shared" si="164"/>
        <v/>
      </c>
      <c r="AL569" t="str">
        <f t="shared" si="165"/>
        <v/>
      </c>
      <c r="AM569" t="str">
        <f t="shared" si="166"/>
        <v/>
      </c>
      <c r="AN569" t="str">
        <f t="shared" si="167"/>
        <v/>
      </c>
      <c r="AO569" t="str">
        <f t="shared" si="168"/>
        <v/>
      </c>
      <c r="AP569" t="str">
        <f t="shared" si="169"/>
        <v/>
      </c>
      <c r="AQ569" t="str">
        <f t="shared" si="157"/>
        <v>PEDAL</v>
      </c>
    </row>
    <row r="570" spans="1:43" x14ac:dyDescent="0.25">
      <c r="A570">
        <v>10622</v>
      </c>
      <c r="B570" s="1">
        <v>867488060855003</v>
      </c>
      <c r="C570" s="1">
        <v>1719501302</v>
      </c>
      <c r="D570">
        <v>-23.137881</v>
      </c>
      <c r="E570">
        <v>-46.943379999999998</v>
      </c>
      <c r="F570">
        <v>731</v>
      </c>
      <c r="G570">
        <v>320</v>
      </c>
      <c r="H570">
        <v>101</v>
      </c>
      <c r="I570">
        <v>1</v>
      </c>
      <c r="J570">
        <v>1</v>
      </c>
      <c r="K570">
        <v>247100</v>
      </c>
      <c r="L570">
        <v>0</v>
      </c>
      <c r="M570" t="s">
        <v>19</v>
      </c>
      <c r="N570">
        <v>10</v>
      </c>
      <c r="O570">
        <v>0</v>
      </c>
      <c r="P570">
        <v>0</v>
      </c>
      <c r="Q570">
        <v>0</v>
      </c>
      <c r="R570">
        <v>0</v>
      </c>
      <c r="S570" s="4">
        <v>45470.510439814818</v>
      </c>
      <c r="T570" s="6">
        <v>45470.510439814818</v>
      </c>
      <c r="U570">
        <f t="shared" si="170"/>
        <v>7</v>
      </c>
      <c r="V570" s="1">
        <f t="shared" si="171"/>
        <v>29</v>
      </c>
      <c r="W570" s="1" t="str">
        <f t="shared" si="158"/>
        <v>TRUE</v>
      </c>
      <c r="X570" s="14" t="str">
        <f t="shared" si="159"/>
        <v/>
      </c>
      <c r="Y570" s="14" t="str">
        <f t="shared" si="172"/>
        <v/>
      </c>
      <c r="Z570" s="17" t="str">
        <f t="shared" si="173"/>
        <v/>
      </c>
      <c r="AA570" s="18" t="str">
        <f t="shared" si="160"/>
        <v>RUN</v>
      </c>
      <c r="AB570" s="18" t="str">
        <f t="shared" si="161"/>
        <v/>
      </c>
      <c r="AC570" s="18" t="str">
        <f>IF(AND(AA570="RUN",AA571=""),"",IF(AND(AA570="RUN",AA569="RUN"),"RUN",""))</f>
        <v>RUN</v>
      </c>
      <c r="AE570" s="18" t="str">
        <f t="shared" si="174"/>
        <v/>
      </c>
      <c r="AF570" t="str">
        <f>IF(AND(AA569="RUN",AA570=""),"IDLE START","")</f>
        <v/>
      </c>
      <c r="AG570" s="18" t="str">
        <f t="shared" si="175"/>
        <v/>
      </c>
      <c r="AH570" t="str">
        <f t="shared" si="156"/>
        <v/>
      </c>
      <c r="AI570" t="str">
        <f t="shared" si="162"/>
        <v/>
      </c>
      <c r="AJ570" t="str">
        <f t="shared" si="163"/>
        <v>PEDAL</v>
      </c>
      <c r="AK570" t="str">
        <f t="shared" si="164"/>
        <v/>
      </c>
      <c r="AL570" t="str">
        <f t="shared" si="165"/>
        <v/>
      </c>
      <c r="AM570" t="str">
        <f t="shared" si="166"/>
        <v/>
      </c>
      <c r="AN570" t="str">
        <f t="shared" si="167"/>
        <v/>
      </c>
      <c r="AO570" t="str">
        <f t="shared" si="168"/>
        <v/>
      </c>
      <c r="AP570" t="str">
        <f t="shared" si="169"/>
        <v/>
      </c>
      <c r="AQ570" t="str">
        <f t="shared" si="157"/>
        <v>PEDAL</v>
      </c>
    </row>
    <row r="571" spans="1:43" x14ac:dyDescent="0.25">
      <c r="A571">
        <v>10623</v>
      </c>
      <c r="B571" s="1">
        <v>867488060855003</v>
      </c>
      <c r="C571" s="1">
        <v>1719501332</v>
      </c>
      <c r="D571">
        <v>-23.132192</v>
      </c>
      <c r="E571">
        <v>-46.948901999999997</v>
      </c>
      <c r="F571">
        <v>744</v>
      </c>
      <c r="G571">
        <v>317</v>
      </c>
      <c r="H571">
        <v>101.9</v>
      </c>
      <c r="I571">
        <v>1</v>
      </c>
      <c r="J571">
        <v>1</v>
      </c>
      <c r="K571">
        <v>247900</v>
      </c>
      <c r="L571">
        <v>0</v>
      </c>
      <c r="M571" t="s">
        <v>19</v>
      </c>
      <c r="N571">
        <v>10</v>
      </c>
      <c r="O571">
        <v>0</v>
      </c>
      <c r="P571">
        <v>0</v>
      </c>
      <c r="Q571">
        <v>0</v>
      </c>
      <c r="R571">
        <v>0</v>
      </c>
      <c r="S571" s="4">
        <v>45470.510787037034</v>
      </c>
      <c r="T571" s="6">
        <v>45470.510787037034</v>
      </c>
      <c r="U571">
        <f t="shared" si="170"/>
        <v>7</v>
      </c>
      <c r="V571" s="1">
        <f t="shared" si="171"/>
        <v>30</v>
      </c>
      <c r="W571" s="1" t="str">
        <f t="shared" si="158"/>
        <v>TRUE</v>
      </c>
      <c r="X571" s="14" t="str">
        <f t="shared" si="159"/>
        <v/>
      </c>
      <c r="Y571" s="14" t="str">
        <f t="shared" si="172"/>
        <v/>
      </c>
      <c r="Z571" s="17" t="str">
        <f t="shared" si="173"/>
        <v/>
      </c>
      <c r="AA571" s="18" t="str">
        <f t="shared" si="160"/>
        <v>RUN</v>
      </c>
      <c r="AB571" s="18" t="str">
        <f t="shared" si="161"/>
        <v/>
      </c>
      <c r="AC571" s="18" t="str">
        <f>IF(AND(AA571="RUN",AA572=""),"",IF(AND(AA571="RUN",AA570="RUN"),"RUN",""))</f>
        <v>RUN</v>
      </c>
      <c r="AE571" s="18" t="str">
        <f t="shared" si="174"/>
        <v/>
      </c>
      <c r="AF571" t="str">
        <f>IF(AND(AA570="RUN",AA571=""),"IDLE START","")</f>
        <v/>
      </c>
      <c r="AG571" s="18" t="str">
        <f t="shared" si="175"/>
        <v/>
      </c>
      <c r="AH571" t="str">
        <f t="shared" si="156"/>
        <v/>
      </c>
      <c r="AI571" t="str">
        <f t="shared" si="162"/>
        <v/>
      </c>
      <c r="AJ571" t="str">
        <f t="shared" si="163"/>
        <v>PEDAL</v>
      </c>
      <c r="AK571" t="str">
        <f t="shared" si="164"/>
        <v/>
      </c>
      <c r="AL571" t="str">
        <f t="shared" si="165"/>
        <v/>
      </c>
      <c r="AM571" t="str">
        <f t="shared" si="166"/>
        <v/>
      </c>
      <c r="AN571" t="str">
        <f t="shared" si="167"/>
        <v/>
      </c>
      <c r="AO571" t="str">
        <f t="shared" si="168"/>
        <v/>
      </c>
      <c r="AP571" t="str">
        <f t="shared" si="169"/>
        <v/>
      </c>
      <c r="AQ571" t="str">
        <f t="shared" si="157"/>
        <v>PEDAL</v>
      </c>
    </row>
    <row r="572" spans="1:43" x14ac:dyDescent="0.25">
      <c r="A572">
        <v>10624</v>
      </c>
      <c r="B572" s="1">
        <v>867488060855003</v>
      </c>
      <c r="C572" s="1">
        <v>1719501362</v>
      </c>
      <c r="D572">
        <v>-23.125686999999999</v>
      </c>
      <c r="E572">
        <v>-46.953161000000001</v>
      </c>
      <c r="F572">
        <v>748</v>
      </c>
      <c r="G572">
        <v>340</v>
      </c>
      <c r="H572">
        <v>101.7</v>
      </c>
      <c r="I572">
        <v>1</v>
      </c>
      <c r="J572">
        <v>1</v>
      </c>
      <c r="K572">
        <v>248800</v>
      </c>
      <c r="L572">
        <v>0</v>
      </c>
      <c r="M572" t="s">
        <v>19</v>
      </c>
      <c r="N572">
        <v>10</v>
      </c>
      <c r="O572">
        <v>0</v>
      </c>
      <c r="P572">
        <v>0</v>
      </c>
      <c r="Q572">
        <v>0</v>
      </c>
      <c r="R572">
        <v>0</v>
      </c>
      <c r="S572" s="4">
        <v>45470.511134259257</v>
      </c>
      <c r="T572" s="6">
        <v>45470.511134259257</v>
      </c>
      <c r="U572">
        <f t="shared" si="170"/>
        <v>7</v>
      </c>
      <c r="V572" s="1">
        <f t="shared" si="171"/>
        <v>30</v>
      </c>
      <c r="W572" s="1" t="str">
        <f t="shared" si="158"/>
        <v>TRUE</v>
      </c>
      <c r="X572" s="14" t="str">
        <f t="shared" si="159"/>
        <v/>
      </c>
      <c r="Y572" s="14" t="str">
        <f t="shared" si="172"/>
        <v/>
      </c>
      <c r="Z572" s="17" t="str">
        <f t="shared" si="173"/>
        <v/>
      </c>
      <c r="AA572" s="18" t="str">
        <f t="shared" si="160"/>
        <v>RUN</v>
      </c>
      <c r="AB572" s="18" t="str">
        <f t="shared" si="161"/>
        <v/>
      </c>
      <c r="AC572" s="18" t="str">
        <f>IF(AND(AA572="RUN",AA573=""),"",IF(AND(AA572="RUN",AA571="RUN"),"RUN",""))</f>
        <v>RUN</v>
      </c>
      <c r="AE572" s="18" t="str">
        <f t="shared" si="174"/>
        <v/>
      </c>
      <c r="AF572" t="str">
        <f>IF(AND(AA571="RUN",AA572=""),"IDLE START","")</f>
        <v/>
      </c>
      <c r="AG572" s="18" t="str">
        <f t="shared" si="175"/>
        <v/>
      </c>
      <c r="AH572" t="str">
        <f t="shared" si="156"/>
        <v/>
      </c>
      <c r="AI572" t="str">
        <f t="shared" si="162"/>
        <v/>
      </c>
      <c r="AJ572" t="str">
        <f t="shared" si="163"/>
        <v>PEDAL</v>
      </c>
      <c r="AK572" t="str">
        <f t="shared" si="164"/>
        <v/>
      </c>
      <c r="AL572" t="str">
        <f t="shared" si="165"/>
        <v/>
      </c>
      <c r="AM572" t="str">
        <f t="shared" si="166"/>
        <v/>
      </c>
      <c r="AN572" t="str">
        <f t="shared" si="167"/>
        <v/>
      </c>
      <c r="AO572" t="str">
        <f t="shared" si="168"/>
        <v/>
      </c>
      <c r="AP572" t="str">
        <f t="shared" si="169"/>
        <v/>
      </c>
      <c r="AQ572" t="str">
        <f t="shared" si="157"/>
        <v>PEDAL</v>
      </c>
    </row>
    <row r="573" spans="1:43" x14ac:dyDescent="0.25">
      <c r="A573">
        <v>10625</v>
      </c>
      <c r="B573" s="1">
        <v>867488060855003</v>
      </c>
      <c r="C573" s="1">
        <v>1719501392</v>
      </c>
      <c r="D573">
        <v>-23.118500000000001</v>
      </c>
      <c r="E573">
        <v>-46.955322000000002</v>
      </c>
      <c r="F573">
        <v>726</v>
      </c>
      <c r="G573">
        <v>342</v>
      </c>
      <c r="H573">
        <v>99.7</v>
      </c>
      <c r="I573">
        <v>1</v>
      </c>
      <c r="J573">
        <v>1</v>
      </c>
      <c r="K573">
        <v>249600</v>
      </c>
      <c r="L573">
        <v>0</v>
      </c>
      <c r="M573" t="s">
        <v>19</v>
      </c>
      <c r="N573">
        <v>10</v>
      </c>
      <c r="O573">
        <v>0</v>
      </c>
      <c r="P573">
        <v>0</v>
      </c>
      <c r="Q573">
        <v>0</v>
      </c>
      <c r="R573">
        <v>0</v>
      </c>
      <c r="S573" s="4">
        <v>45470.511481481481</v>
      </c>
      <c r="T573" s="6">
        <v>45470.511481481481</v>
      </c>
      <c r="U573">
        <f t="shared" si="170"/>
        <v>7</v>
      </c>
      <c r="V573" s="1">
        <f t="shared" si="171"/>
        <v>30</v>
      </c>
      <c r="W573" s="1" t="str">
        <f t="shared" si="158"/>
        <v>TRUE</v>
      </c>
      <c r="X573" s="14" t="str">
        <f t="shared" si="159"/>
        <v/>
      </c>
      <c r="Y573" s="14" t="str">
        <f t="shared" si="172"/>
        <v/>
      </c>
      <c r="Z573" s="17" t="str">
        <f t="shared" si="173"/>
        <v/>
      </c>
      <c r="AA573" s="18" t="str">
        <f t="shared" si="160"/>
        <v>RUN</v>
      </c>
      <c r="AB573" s="18" t="str">
        <f t="shared" si="161"/>
        <v/>
      </c>
      <c r="AC573" s="18" t="str">
        <f>IF(AND(AA573="RUN",AA574=""),"",IF(AND(AA573="RUN",AA572="RUN"),"RUN",""))</f>
        <v>RUN</v>
      </c>
      <c r="AE573" s="18" t="str">
        <f t="shared" si="174"/>
        <v/>
      </c>
      <c r="AF573" t="str">
        <f>IF(AND(AA572="RUN",AA573=""),"IDLE START","")</f>
        <v/>
      </c>
      <c r="AG573" s="18" t="str">
        <f t="shared" si="175"/>
        <v/>
      </c>
      <c r="AH573" t="str">
        <f t="shared" si="156"/>
        <v/>
      </c>
      <c r="AI573" t="str">
        <f t="shared" si="162"/>
        <v/>
      </c>
      <c r="AJ573" t="str">
        <f t="shared" si="163"/>
        <v>PEDAL</v>
      </c>
      <c r="AK573" t="str">
        <f t="shared" si="164"/>
        <v/>
      </c>
      <c r="AL573" t="str">
        <f t="shared" si="165"/>
        <v/>
      </c>
      <c r="AM573" t="str">
        <f t="shared" si="166"/>
        <v/>
      </c>
      <c r="AN573" t="str">
        <f t="shared" si="167"/>
        <v/>
      </c>
      <c r="AO573" t="str">
        <f t="shared" si="168"/>
        <v/>
      </c>
      <c r="AP573" t="str">
        <f t="shared" si="169"/>
        <v/>
      </c>
      <c r="AQ573" t="str">
        <f t="shared" si="157"/>
        <v>PEDAL</v>
      </c>
    </row>
    <row r="574" spans="1:43" x14ac:dyDescent="0.25">
      <c r="A574">
        <v>10626</v>
      </c>
      <c r="B574" s="1">
        <v>867488060855003</v>
      </c>
      <c r="C574" s="1">
        <v>1719501422</v>
      </c>
      <c r="D574">
        <v>-23.111450000000001</v>
      </c>
      <c r="E574">
        <v>-46.958855999999997</v>
      </c>
      <c r="F574">
        <v>702</v>
      </c>
      <c r="G574">
        <v>328</v>
      </c>
      <c r="H574">
        <v>101</v>
      </c>
      <c r="I574">
        <v>1</v>
      </c>
      <c r="J574">
        <v>1</v>
      </c>
      <c r="K574">
        <v>250500</v>
      </c>
      <c r="L574">
        <v>0</v>
      </c>
      <c r="M574" t="s">
        <v>19</v>
      </c>
      <c r="N574">
        <v>10</v>
      </c>
      <c r="O574">
        <v>0</v>
      </c>
      <c r="P574">
        <v>0</v>
      </c>
      <c r="Q574">
        <v>0</v>
      </c>
      <c r="R574">
        <v>0</v>
      </c>
      <c r="S574" s="4">
        <v>45470.511828703704</v>
      </c>
      <c r="T574" s="6">
        <v>45470.511828703704</v>
      </c>
      <c r="U574">
        <f t="shared" si="170"/>
        <v>7</v>
      </c>
      <c r="V574" s="1">
        <f t="shared" si="171"/>
        <v>30</v>
      </c>
      <c r="W574" s="1" t="str">
        <f t="shared" si="158"/>
        <v>TRUE</v>
      </c>
      <c r="X574" s="14" t="str">
        <f t="shared" si="159"/>
        <v/>
      </c>
      <c r="Y574" s="14" t="str">
        <f t="shared" si="172"/>
        <v/>
      </c>
      <c r="Z574" s="17" t="str">
        <f t="shared" si="173"/>
        <v/>
      </c>
      <c r="AA574" s="18" t="str">
        <f t="shared" si="160"/>
        <v>RUN</v>
      </c>
      <c r="AB574" s="18" t="str">
        <f t="shared" si="161"/>
        <v/>
      </c>
      <c r="AC574" s="18" t="str">
        <f>IF(AND(AA574="RUN",AA575=""),"",IF(AND(AA574="RUN",AA573="RUN"),"RUN",""))</f>
        <v>RUN</v>
      </c>
      <c r="AE574" s="18" t="str">
        <f t="shared" si="174"/>
        <v/>
      </c>
      <c r="AF574" t="str">
        <f>IF(AND(AA573="RUN",AA574=""),"IDLE START","")</f>
        <v/>
      </c>
      <c r="AG574" s="18" t="str">
        <f t="shared" si="175"/>
        <v/>
      </c>
      <c r="AH574" t="str">
        <f t="shared" si="156"/>
        <v/>
      </c>
      <c r="AI574" t="str">
        <f t="shared" si="162"/>
        <v/>
      </c>
      <c r="AJ574" t="str">
        <f t="shared" si="163"/>
        <v>PEDAL</v>
      </c>
      <c r="AK574" t="str">
        <f t="shared" si="164"/>
        <v/>
      </c>
      <c r="AL574" t="str">
        <f t="shared" si="165"/>
        <v/>
      </c>
      <c r="AM574" t="str">
        <f t="shared" si="166"/>
        <v/>
      </c>
      <c r="AN574" t="str">
        <f t="shared" si="167"/>
        <v/>
      </c>
      <c r="AO574" t="str">
        <f t="shared" si="168"/>
        <v/>
      </c>
      <c r="AP574" t="str">
        <f t="shared" si="169"/>
        <v/>
      </c>
      <c r="AQ574" t="str">
        <f t="shared" si="157"/>
        <v>PEDAL</v>
      </c>
    </row>
    <row r="575" spans="1:43" x14ac:dyDescent="0.25">
      <c r="A575">
        <v>10627</v>
      </c>
      <c r="B575" s="1">
        <v>867488060855003</v>
      </c>
      <c r="C575" s="1">
        <v>1719501452</v>
      </c>
      <c r="D575">
        <v>-23.104907000000001</v>
      </c>
      <c r="E575">
        <v>-46.963152999999998</v>
      </c>
      <c r="F575">
        <v>688</v>
      </c>
      <c r="G575">
        <v>328</v>
      </c>
      <c r="H575">
        <v>101.3</v>
      </c>
      <c r="I575">
        <v>1</v>
      </c>
      <c r="J575">
        <v>1</v>
      </c>
      <c r="K575">
        <v>251300</v>
      </c>
      <c r="L575">
        <v>0</v>
      </c>
      <c r="M575" t="s">
        <v>19</v>
      </c>
      <c r="N575">
        <v>10</v>
      </c>
      <c r="O575">
        <v>0</v>
      </c>
      <c r="P575">
        <v>0</v>
      </c>
      <c r="Q575">
        <v>0</v>
      </c>
      <c r="R575">
        <v>0</v>
      </c>
      <c r="S575" s="4">
        <v>45470.512175925927</v>
      </c>
      <c r="T575" s="6">
        <v>45470.512175925927</v>
      </c>
      <c r="U575">
        <f t="shared" si="170"/>
        <v>7</v>
      </c>
      <c r="V575" s="1">
        <f t="shared" si="171"/>
        <v>30</v>
      </c>
      <c r="W575" s="1" t="str">
        <f t="shared" si="158"/>
        <v>TRUE</v>
      </c>
      <c r="X575" s="14" t="str">
        <f t="shared" si="159"/>
        <v/>
      </c>
      <c r="Y575" s="14" t="str">
        <f t="shared" si="172"/>
        <v/>
      </c>
      <c r="Z575" s="17" t="str">
        <f t="shared" si="173"/>
        <v/>
      </c>
      <c r="AA575" s="18" t="str">
        <f t="shared" si="160"/>
        <v>RUN</v>
      </c>
      <c r="AB575" s="18" t="str">
        <f t="shared" si="161"/>
        <v/>
      </c>
      <c r="AC575" s="18" t="str">
        <f>IF(AND(AA575="RUN",AA576=""),"",IF(AND(AA575="RUN",AA574="RUN"),"RUN",""))</f>
        <v>RUN</v>
      </c>
      <c r="AE575" s="18" t="str">
        <f t="shared" si="174"/>
        <v/>
      </c>
      <c r="AF575" t="str">
        <f>IF(AND(AA574="RUN",AA575=""),"IDLE START","")</f>
        <v/>
      </c>
      <c r="AG575" s="18" t="str">
        <f t="shared" si="175"/>
        <v/>
      </c>
      <c r="AH575" t="str">
        <f t="shared" si="156"/>
        <v/>
      </c>
      <c r="AI575" t="str">
        <f t="shared" si="162"/>
        <v/>
      </c>
      <c r="AJ575" t="str">
        <f t="shared" si="163"/>
        <v>PEDAL</v>
      </c>
      <c r="AK575" t="str">
        <f t="shared" si="164"/>
        <v/>
      </c>
      <c r="AL575" t="str">
        <f t="shared" si="165"/>
        <v/>
      </c>
      <c r="AM575" t="str">
        <f t="shared" si="166"/>
        <v/>
      </c>
      <c r="AN575" t="str">
        <f t="shared" si="167"/>
        <v/>
      </c>
      <c r="AO575" t="str">
        <f t="shared" si="168"/>
        <v/>
      </c>
      <c r="AP575" t="str">
        <f t="shared" si="169"/>
        <v/>
      </c>
      <c r="AQ575" t="str">
        <f t="shared" si="157"/>
        <v>PEDAL</v>
      </c>
    </row>
    <row r="576" spans="1:43" x14ac:dyDescent="0.25">
      <c r="A576">
        <v>10628</v>
      </c>
      <c r="B576" s="1">
        <v>867488060855003</v>
      </c>
      <c r="C576" s="1">
        <v>1719501482</v>
      </c>
      <c r="D576">
        <v>-23.098354</v>
      </c>
      <c r="E576">
        <v>-46.967469000000001</v>
      </c>
      <c r="F576">
        <v>690</v>
      </c>
      <c r="G576">
        <v>328</v>
      </c>
      <c r="H576">
        <v>101.4</v>
      </c>
      <c r="I576">
        <v>1</v>
      </c>
      <c r="J576">
        <v>1</v>
      </c>
      <c r="K576">
        <v>252200</v>
      </c>
      <c r="L576">
        <v>0</v>
      </c>
      <c r="M576" t="s">
        <v>19</v>
      </c>
      <c r="N576">
        <v>10</v>
      </c>
      <c r="O576">
        <v>0</v>
      </c>
      <c r="P576">
        <v>0</v>
      </c>
      <c r="Q576">
        <v>0</v>
      </c>
      <c r="R576">
        <v>0</v>
      </c>
      <c r="S576" s="4">
        <v>45470.512523148151</v>
      </c>
      <c r="T576" s="6">
        <v>45470.512523148151</v>
      </c>
      <c r="U576">
        <f t="shared" si="170"/>
        <v>7</v>
      </c>
      <c r="V576" s="1">
        <f t="shared" si="171"/>
        <v>30</v>
      </c>
      <c r="W576" s="1" t="str">
        <f t="shared" si="158"/>
        <v>TRUE</v>
      </c>
      <c r="X576" s="14" t="str">
        <f t="shared" si="159"/>
        <v/>
      </c>
      <c r="Y576" s="14" t="str">
        <f t="shared" si="172"/>
        <v/>
      </c>
      <c r="Z576" s="17" t="str">
        <f t="shared" si="173"/>
        <v/>
      </c>
      <c r="AA576" s="18" t="str">
        <f t="shared" si="160"/>
        <v>RUN</v>
      </c>
      <c r="AB576" s="18" t="str">
        <f t="shared" si="161"/>
        <v/>
      </c>
      <c r="AC576" s="18" t="str">
        <f>IF(AND(AA576="RUN",AA577=""),"",IF(AND(AA576="RUN",AA575="RUN"),"RUN",""))</f>
        <v>RUN</v>
      </c>
      <c r="AE576" s="18" t="str">
        <f t="shared" si="174"/>
        <v/>
      </c>
      <c r="AF576" t="str">
        <f>IF(AND(AA575="RUN",AA576=""),"IDLE START","")</f>
        <v/>
      </c>
      <c r="AG576" s="18" t="str">
        <f t="shared" si="175"/>
        <v/>
      </c>
      <c r="AH576" t="str">
        <f t="shared" si="156"/>
        <v/>
      </c>
      <c r="AI576" t="str">
        <f t="shared" si="162"/>
        <v/>
      </c>
      <c r="AJ576" t="str">
        <f t="shared" si="163"/>
        <v>PEDAL</v>
      </c>
      <c r="AK576" t="str">
        <f t="shared" si="164"/>
        <v/>
      </c>
      <c r="AL576" t="str">
        <f t="shared" si="165"/>
        <v/>
      </c>
      <c r="AM576" t="str">
        <f t="shared" si="166"/>
        <v/>
      </c>
      <c r="AN576" t="str">
        <f t="shared" si="167"/>
        <v/>
      </c>
      <c r="AO576" t="str">
        <f t="shared" si="168"/>
        <v/>
      </c>
      <c r="AP576" t="str">
        <f t="shared" si="169"/>
        <v/>
      </c>
      <c r="AQ576" t="str">
        <f t="shared" si="157"/>
        <v>PEDAL</v>
      </c>
    </row>
    <row r="577" spans="1:43" x14ac:dyDescent="0.25">
      <c r="A577">
        <v>10629</v>
      </c>
      <c r="B577" s="1">
        <v>867488060855003</v>
      </c>
      <c r="C577" s="1">
        <v>1719501512</v>
      </c>
      <c r="D577">
        <v>-23.091812000000001</v>
      </c>
      <c r="E577">
        <v>-46.971777000000003</v>
      </c>
      <c r="F577">
        <v>673</v>
      </c>
      <c r="G577">
        <v>328</v>
      </c>
      <c r="H577">
        <v>101</v>
      </c>
      <c r="I577">
        <v>1</v>
      </c>
      <c r="J577">
        <v>1</v>
      </c>
      <c r="K577">
        <v>253000</v>
      </c>
      <c r="L577">
        <v>0</v>
      </c>
      <c r="M577" t="s">
        <v>19</v>
      </c>
      <c r="N577">
        <v>10</v>
      </c>
      <c r="O577">
        <v>0</v>
      </c>
      <c r="P577">
        <v>0</v>
      </c>
      <c r="Q577">
        <v>0</v>
      </c>
      <c r="R577">
        <v>0</v>
      </c>
      <c r="S577" s="4">
        <v>45470.512870370374</v>
      </c>
      <c r="T577" s="6">
        <v>45470.512870370374</v>
      </c>
      <c r="U577">
        <f t="shared" si="170"/>
        <v>7</v>
      </c>
      <c r="V577" s="1">
        <f t="shared" si="171"/>
        <v>30</v>
      </c>
      <c r="W577" s="1" t="str">
        <f t="shared" si="158"/>
        <v>TRUE</v>
      </c>
      <c r="X577" s="14" t="str">
        <f t="shared" si="159"/>
        <v/>
      </c>
      <c r="Y577" s="14" t="str">
        <f t="shared" si="172"/>
        <v/>
      </c>
      <c r="Z577" s="17" t="str">
        <f t="shared" si="173"/>
        <v/>
      </c>
      <c r="AA577" s="18" t="str">
        <f t="shared" si="160"/>
        <v>RUN</v>
      </c>
      <c r="AB577" s="18" t="str">
        <f t="shared" si="161"/>
        <v/>
      </c>
      <c r="AC577" s="18" t="str">
        <f>IF(AND(AA577="RUN",AA578=""),"",IF(AND(AA577="RUN",AA576="RUN"),"RUN",""))</f>
        <v>RUN</v>
      </c>
      <c r="AE577" s="18" t="str">
        <f t="shared" si="174"/>
        <v/>
      </c>
      <c r="AF577" t="str">
        <f>IF(AND(AA576="RUN",AA577=""),"IDLE START","")</f>
        <v/>
      </c>
      <c r="AG577" s="18" t="str">
        <f t="shared" si="175"/>
        <v/>
      </c>
      <c r="AH577" t="str">
        <f t="shared" si="156"/>
        <v/>
      </c>
      <c r="AI577" t="str">
        <f t="shared" si="162"/>
        <v/>
      </c>
      <c r="AJ577" t="str">
        <f t="shared" si="163"/>
        <v>PEDAL</v>
      </c>
      <c r="AK577" t="str">
        <f t="shared" si="164"/>
        <v/>
      </c>
      <c r="AL577" t="str">
        <f t="shared" si="165"/>
        <v/>
      </c>
      <c r="AM577" t="str">
        <f t="shared" si="166"/>
        <v/>
      </c>
      <c r="AN577" t="str">
        <f t="shared" si="167"/>
        <v/>
      </c>
      <c r="AO577" t="str">
        <f t="shared" si="168"/>
        <v/>
      </c>
      <c r="AP577" t="str">
        <f t="shared" si="169"/>
        <v/>
      </c>
      <c r="AQ577" t="str">
        <f t="shared" si="157"/>
        <v>PEDAL</v>
      </c>
    </row>
    <row r="578" spans="1:43" x14ac:dyDescent="0.25">
      <c r="A578">
        <v>10630</v>
      </c>
      <c r="B578" s="1">
        <v>867488060855003</v>
      </c>
      <c r="C578" s="1">
        <v>1719501543</v>
      </c>
      <c r="D578">
        <v>-23.085059000000001</v>
      </c>
      <c r="E578">
        <v>-46.976261000000001</v>
      </c>
      <c r="F578">
        <v>672</v>
      </c>
      <c r="G578">
        <v>328</v>
      </c>
      <c r="H578">
        <v>102.3</v>
      </c>
      <c r="I578">
        <v>1</v>
      </c>
      <c r="J578">
        <v>1</v>
      </c>
      <c r="K578">
        <v>253900</v>
      </c>
      <c r="L578">
        <v>0</v>
      </c>
      <c r="M578" t="s">
        <v>19</v>
      </c>
      <c r="N578">
        <v>10</v>
      </c>
      <c r="O578">
        <v>0</v>
      </c>
      <c r="P578">
        <v>0</v>
      </c>
      <c r="Q578">
        <v>0</v>
      </c>
      <c r="R578">
        <v>0</v>
      </c>
      <c r="S578" s="4">
        <v>45470.513229166667</v>
      </c>
      <c r="T578" s="6">
        <v>45470.513229166667</v>
      </c>
      <c r="U578">
        <f t="shared" si="170"/>
        <v>7</v>
      </c>
      <c r="V578" s="1">
        <f t="shared" si="171"/>
        <v>31</v>
      </c>
      <c r="W578" s="1" t="str">
        <f t="shared" si="158"/>
        <v>TRUE</v>
      </c>
      <c r="X578" s="14" t="str">
        <f t="shared" si="159"/>
        <v/>
      </c>
      <c r="Y578" s="14" t="str">
        <f t="shared" si="172"/>
        <v/>
      </c>
      <c r="Z578" s="17" t="str">
        <f t="shared" si="173"/>
        <v/>
      </c>
      <c r="AA578" s="18" t="str">
        <f t="shared" si="160"/>
        <v>RUN</v>
      </c>
      <c r="AB578" s="18" t="str">
        <f t="shared" si="161"/>
        <v/>
      </c>
      <c r="AC578" s="18" t="str">
        <f>IF(AND(AA578="RUN",AA579=""),"",IF(AND(AA578="RUN",AA577="RUN"),"RUN",""))</f>
        <v>RUN</v>
      </c>
      <c r="AE578" s="18" t="str">
        <f t="shared" si="174"/>
        <v/>
      </c>
      <c r="AF578" t="str">
        <f>IF(AND(AA577="RUN",AA578=""),"IDLE START","")</f>
        <v/>
      </c>
      <c r="AG578" s="18" t="str">
        <f t="shared" si="175"/>
        <v/>
      </c>
      <c r="AH578" t="str">
        <f t="shared" ref="AH578:AH641" si="176">IF(AND(AA578="",AA579="RUN"),"IDLE FINISH","")</f>
        <v/>
      </c>
      <c r="AI578" t="str">
        <f t="shared" si="162"/>
        <v/>
      </c>
      <c r="AJ578" t="str">
        <f t="shared" si="163"/>
        <v>PEDAL</v>
      </c>
      <c r="AK578" t="str">
        <f t="shared" si="164"/>
        <v/>
      </c>
      <c r="AL578" t="str">
        <f t="shared" si="165"/>
        <v/>
      </c>
      <c r="AM578" t="str">
        <f t="shared" si="166"/>
        <v/>
      </c>
      <c r="AN578" t="str">
        <f t="shared" si="167"/>
        <v/>
      </c>
      <c r="AO578" t="str">
        <f t="shared" si="168"/>
        <v/>
      </c>
      <c r="AP578" t="str">
        <f t="shared" si="169"/>
        <v/>
      </c>
      <c r="AQ578" t="str">
        <f t="shared" ref="AQ578:AQ641" si="177">CONCATENATE(AB578,AE578,AF578,AH578,IF(AI578="",AG578,""),AI578,AJ578,AK578,AL578,AM578,AN578,AO578,AP578)</f>
        <v>PEDAL</v>
      </c>
    </row>
    <row r="579" spans="1:43" x14ac:dyDescent="0.25">
      <c r="A579">
        <v>10631</v>
      </c>
      <c r="B579" s="1">
        <v>867488060855003</v>
      </c>
      <c r="C579" s="1">
        <v>1719501573</v>
      </c>
      <c r="D579">
        <v>-23.078614999999999</v>
      </c>
      <c r="E579">
        <v>-46.980708999999997</v>
      </c>
      <c r="F579">
        <v>688</v>
      </c>
      <c r="G579">
        <v>325</v>
      </c>
      <c r="H579">
        <v>102.2</v>
      </c>
      <c r="I579">
        <v>1</v>
      </c>
      <c r="J579">
        <v>1</v>
      </c>
      <c r="K579">
        <v>254700</v>
      </c>
      <c r="L579">
        <v>0</v>
      </c>
      <c r="M579" t="s">
        <v>19</v>
      </c>
      <c r="N579">
        <v>10</v>
      </c>
      <c r="O579">
        <v>0</v>
      </c>
      <c r="P579">
        <v>0</v>
      </c>
      <c r="Q579">
        <v>0</v>
      </c>
      <c r="R579">
        <v>0</v>
      </c>
      <c r="S579" s="4">
        <v>45470.51357638889</v>
      </c>
      <c r="T579" s="6">
        <v>45470.51357638889</v>
      </c>
      <c r="U579">
        <f t="shared" si="170"/>
        <v>7</v>
      </c>
      <c r="V579" s="1">
        <f t="shared" si="171"/>
        <v>30</v>
      </c>
      <c r="W579" s="1" t="str">
        <f t="shared" ref="W579:W642" si="178">IF(V579&lt;=300,"TRUE","")</f>
        <v>TRUE</v>
      </c>
      <c r="X579" s="14" t="str">
        <f t="shared" ref="X579:X642" si="179">IF(AND(V577&gt;=300,V578&lt;300),"TRUE","")</f>
        <v/>
      </c>
      <c r="Y579" s="14" t="str">
        <f t="shared" si="172"/>
        <v/>
      </c>
      <c r="Z579" s="17" t="str">
        <f t="shared" si="173"/>
        <v/>
      </c>
      <c r="AA579" s="18" t="str">
        <f t="shared" ref="AA579:AA642" si="180">IF(AND(V578&lt;=300,V579&lt;=300),"RUN","")</f>
        <v>RUN</v>
      </c>
      <c r="AB579" s="18" t="str">
        <f t="shared" ref="AB579:AB642" si="181">IF(AND(AA579="RUN",AA578=""),"RUN START","")</f>
        <v/>
      </c>
      <c r="AC579" s="18" t="str">
        <f>IF(AND(AA579="RUN",AA580=""),"",IF(AND(AA579="RUN",AA578="RUN"),"RUN",""))</f>
        <v>RUN</v>
      </c>
      <c r="AE579" s="18" t="str">
        <f t="shared" si="174"/>
        <v/>
      </c>
      <c r="AF579" t="str">
        <f>IF(AND(AA578="RUN",AA579=""),"IDLE START","")</f>
        <v/>
      </c>
      <c r="AG579" s="18" t="str">
        <f t="shared" si="175"/>
        <v/>
      </c>
      <c r="AH579" t="str">
        <f t="shared" si="176"/>
        <v/>
      </c>
      <c r="AI579" t="str">
        <f t="shared" ref="AI579:AI642" si="182">IF(M579="GTIGN","IGNITION","")</f>
        <v/>
      </c>
      <c r="AJ579" t="str">
        <f t="shared" ref="AJ579:AJ642" si="183">IF(AND($AC579="RUN",$N579=10),"PEDAL","")</f>
        <v>PEDAL</v>
      </c>
      <c r="AK579" t="str">
        <f t="shared" ref="AK579:AK642" si="184">IF(AND($AC579="RUN",$N579=46),"FAST_ACCELERATION","")</f>
        <v/>
      </c>
      <c r="AL579" t="str">
        <f t="shared" ref="AL579:AL642" si="185">IF(AND($AC579="RUN",$N579=47),"HARSH_BRAKE","")</f>
        <v/>
      </c>
      <c r="AM579" t="str">
        <f t="shared" ref="AM579:AM642" si="186">IF(AND($AC579="RUN",$N579=48),"HARSH_TURN","")</f>
        <v/>
      </c>
      <c r="AN579" t="str">
        <f t="shared" ref="AN579:AN642" si="187">IF(AND($AC579="RUN",$N579=36),"HARSH_BREAK_AND_TURN","")</f>
        <v/>
      </c>
      <c r="AO579" t="str">
        <f t="shared" ref="AO579:AO642" si="188">IF(AND($AC579="RUN",$N579=37),"HARSH_ACCELERATION_AND_TURN","")</f>
        <v/>
      </c>
      <c r="AP579" t="str">
        <f t="shared" ref="AP579:AP642" si="189">IF(AND($AC579="RUN",$N579=38),"UNKNOWN","")</f>
        <v/>
      </c>
      <c r="AQ579" t="str">
        <f t="shared" si="177"/>
        <v>PEDAL</v>
      </c>
    </row>
    <row r="580" spans="1:43" x14ac:dyDescent="0.25">
      <c r="A580">
        <v>10632</v>
      </c>
      <c r="B580" s="1">
        <v>867488060855003</v>
      </c>
      <c r="C580" s="1">
        <v>1719501603</v>
      </c>
      <c r="D580">
        <v>-23.072417000000002</v>
      </c>
      <c r="E580">
        <v>-46.985393000000002</v>
      </c>
      <c r="F580">
        <v>665</v>
      </c>
      <c r="G580">
        <v>324</v>
      </c>
      <c r="H580">
        <v>98.5</v>
      </c>
      <c r="I580">
        <v>1</v>
      </c>
      <c r="J580">
        <v>1</v>
      </c>
      <c r="K580">
        <v>255600</v>
      </c>
      <c r="L580">
        <v>0</v>
      </c>
      <c r="M580" t="s">
        <v>19</v>
      </c>
      <c r="N580">
        <v>10</v>
      </c>
      <c r="O580">
        <v>0</v>
      </c>
      <c r="P580">
        <v>0</v>
      </c>
      <c r="Q580">
        <v>0</v>
      </c>
      <c r="R580">
        <v>0</v>
      </c>
      <c r="S580" s="4">
        <v>45470.513923611114</v>
      </c>
      <c r="T580" s="6">
        <v>45470.513923611114</v>
      </c>
      <c r="U580">
        <f t="shared" ref="U580:U643" si="190">IF(OR(X580="TRUE",Y580="TRUE"),U579+1,U579)</f>
        <v>7</v>
      </c>
      <c r="V580" s="1">
        <f t="shared" ref="V580:V643" si="191">C580-C579</f>
        <v>30</v>
      </c>
      <c r="W580" s="1" t="str">
        <f t="shared" si="178"/>
        <v>TRUE</v>
      </c>
      <c r="X580" s="14" t="str">
        <f t="shared" si="179"/>
        <v/>
      </c>
      <c r="Y580" s="14" t="str">
        <f t="shared" ref="Y580:Y643" si="192">IF(AND(V580&gt;=300,V579&lt;300),"TRUE","")</f>
        <v/>
      </c>
      <c r="Z580" s="17" t="str">
        <f t="shared" ref="Z580:Z643" si="193">IF(U579&lt;&gt;U580,A580,"")</f>
        <v/>
      </c>
      <c r="AA580" s="18" t="str">
        <f t="shared" si="180"/>
        <v>RUN</v>
      </c>
      <c r="AB580" s="18" t="str">
        <f t="shared" si="181"/>
        <v/>
      </c>
      <c r="AC580" s="18" t="str">
        <f>IF(AND(AA580="RUN",AA581=""),"",IF(AND(AA580="RUN",AA579="RUN"),"RUN",""))</f>
        <v>RUN</v>
      </c>
      <c r="AE580" s="18" t="str">
        <f t="shared" si="174"/>
        <v/>
      </c>
      <c r="AF580" t="str">
        <f>IF(AND(AA579="RUN",AA580=""),"IDLE START","")</f>
        <v/>
      </c>
      <c r="AG580" s="18" t="str">
        <f t="shared" si="175"/>
        <v/>
      </c>
      <c r="AH580" t="str">
        <f t="shared" si="176"/>
        <v/>
      </c>
      <c r="AI580" t="str">
        <f t="shared" si="182"/>
        <v/>
      </c>
      <c r="AJ580" t="str">
        <f t="shared" si="183"/>
        <v>PEDAL</v>
      </c>
      <c r="AK580" t="str">
        <f t="shared" si="184"/>
        <v/>
      </c>
      <c r="AL580" t="str">
        <f t="shared" si="185"/>
        <v/>
      </c>
      <c r="AM580" t="str">
        <f t="shared" si="186"/>
        <v/>
      </c>
      <c r="AN580" t="str">
        <f t="shared" si="187"/>
        <v/>
      </c>
      <c r="AO580" t="str">
        <f t="shared" si="188"/>
        <v/>
      </c>
      <c r="AP580" t="str">
        <f t="shared" si="189"/>
        <v/>
      </c>
      <c r="AQ580" t="str">
        <f t="shared" si="177"/>
        <v>PEDAL</v>
      </c>
    </row>
    <row r="581" spans="1:43" x14ac:dyDescent="0.25">
      <c r="A581">
        <v>10633</v>
      </c>
      <c r="B581" s="1">
        <v>867488060855003</v>
      </c>
      <c r="C581" s="1">
        <v>1719501633</v>
      </c>
      <c r="D581">
        <v>-23.066367</v>
      </c>
      <c r="E581">
        <v>-46.989936</v>
      </c>
      <c r="F581">
        <v>651</v>
      </c>
      <c r="G581">
        <v>324</v>
      </c>
      <c r="H581">
        <v>97.4</v>
      </c>
      <c r="I581">
        <v>1</v>
      </c>
      <c r="J581">
        <v>1</v>
      </c>
      <c r="K581">
        <v>256399</v>
      </c>
      <c r="L581">
        <v>0</v>
      </c>
      <c r="M581" t="s">
        <v>19</v>
      </c>
      <c r="N581">
        <v>10</v>
      </c>
      <c r="O581">
        <v>0</v>
      </c>
      <c r="P581">
        <v>0</v>
      </c>
      <c r="Q581">
        <v>0</v>
      </c>
      <c r="R581">
        <v>0</v>
      </c>
      <c r="S581" s="4">
        <v>45470.514270833337</v>
      </c>
      <c r="T581" s="6">
        <v>45470.514270833337</v>
      </c>
      <c r="U581">
        <f t="shared" si="190"/>
        <v>7</v>
      </c>
      <c r="V581" s="1">
        <f t="shared" si="191"/>
        <v>30</v>
      </c>
      <c r="W581" s="1" t="str">
        <f t="shared" si="178"/>
        <v>TRUE</v>
      </c>
      <c r="X581" s="14" t="str">
        <f t="shared" si="179"/>
        <v/>
      </c>
      <c r="Y581" s="14" t="str">
        <f t="shared" si="192"/>
        <v/>
      </c>
      <c r="Z581" s="17" t="str">
        <f t="shared" si="193"/>
        <v/>
      </c>
      <c r="AA581" s="18" t="str">
        <f t="shared" si="180"/>
        <v>RUN</v>
      </c>
      <c r="AB581" s="18" t="str">
        <f t="shared" si="181"/>
        <v/>
      </c>
      <c r="AC581" s="18" t="str">
        <f>IF(AND(AA581="RUN",AA582=""),"",IF(AND(AA581="RUN",AA580="RUN"),"RUN",""))</f>
        <v>RUN</v>
      </c>
      <c r="AE581" s="18" t="str">
        <f t="shared" si="174"/>
        <v/>
      </c>
      <c r="AF581" t="str">
        <f>IF(AND(AA580="RUN",AA581=""),"IDLE START","")</f>
        <v/>
      </c>
      <c r="AG581" s="18" t="str">
        <f t="shared" si="175"/>
        <v/>
      </c>
      <c r="AH581" t="str">
        <f t="shared" si="176"/>
        <v/>
      </c>
      <c r="AI581" t="str">
        <f t="shared" si="182"/>
        <v/>
      </c>
      <c r="AJ581" t="str">
        <f t="shared" si="183"/>
        <v>PEDAL</v>
      </c>
      <c r="AK581" t="str">
        <f t="shared" si="184"/>
        <v/>
      </c>
      <c r="AL581" t="str">
        <f t="shared" si="185"/>
        <v/>
      </c>
      <c r="AM581" t="str">
        <f t="shared" si="186"/>
        <v/>
      </c>
      <c r="AN581" t="str">
        <f t="shared" si="187"/>
        <v/>
      </c>
      <c r="AO581" t="str">
        <f t="shared" si="188"/>
        <v/>
      </c>
      <c r="AP581" t="str">
        <f t="shared" si="189"/>
        <v/>
      </c>
      <c r="AQ581" t="str">
        <f t="shared" si="177"/>
        <v>PEDAL</v>
      </c>
    </row>
    <row r="582" spans="1:43" x14ac:dyDescent="0.25">
      <c r="A582">
        <v>10634</v>
      </c>
      <c r="B582" s="1">
        <v>867488060855003</v>
      </c>
      <c r="C582" s="1">
        <v>1719501662</v>
      </c>
      <c r="D582">
        <v>-23.060561</v>
      </c>
      <c r="E582">
        <v>-46.994368999999999</v>
      </c>
      <c r="F582">
        <v>652</v>
      </c>
      <c r="G582">
        <v>325</v>
      </c>
      <c r="H582">
        <v>97.6</v>
      </c>
      <c r="I582">
        <v>1</v>
      </c>
      <c r="J582">
        <v>1</v>
      </c>
      <c r="K582">
        <v>257200</v>
      </c>
      <c r="L582">
        <v>0</v>
      </c>
      <c r="M582" t="s">
        <v>19</v>
      </c>
      <c r="N582">
        <v>10</v>
      </c>
      <c r="O582">
        <v>0</v>
      </c>
      <c r="P582">
        <v>0</v>
      </c>
      <c r="Q582">
        <v>0</v>
      </c>
      <c r="R582">
        <v>0</v>
      </c>
      <c r="S582" s="4">
        <v>45470.514606481483</v>
      </c>
      <c r="T582" s="6">
        <v>45470.514606481483</v>
      </c>
      <c r="U582">
        <f t="shared" si="190"/>
        <v>7</v>
      </c>
      <c r="V582" s="1">
        <f t="shared" si="191"/>
        <v>29</v>
      </c>
      <c r="W582" s="1" t="str">
        <f t="shared" si="178"/>
        <v>TRUE</v>
      </c>
      <c r="X582" s="14" t="str">
        <f t="shared" si="179"/>
        <v/>
      </c>
      <c r="Y582" s="14" t="str">
        <f t="shared" si="192"/>
        <v/>
      </c>
      <c r="Z582" s="17" t="str">
        <f t="shared" si="193"/>
        <v/>
      </c>
      <c r="AA582" s="18" t="str">
        <f t="shared" si="180"/>
        <v>RUN</v>
      </c>
      <c r="AB582" s="18" t="str">
        <f t="shared" si="181"/>
        <v/>
      </c>
      <c r="AC582" s="18" t="str">
        <f>IF(AND(AA582="RUN",AA583=""),"",IF(AND(AA582="RUN",AA581="RUN"),"RUN",""))</f>
        <v>RUN</v>
      </c>
      <c r="AE582" s="18" t="str">
        <f t="shared" ref="AE582:AE645" si="194">IF(AND(AC581="RUN",AC582=""),"RUN FINISH","")</f>
        <v/>
      </c>
      <c r="AF582" t="str">
        <f>IF(AND(AA581="RUN",AA582=""),"IDLE START","")</f>
        <v/>
      </c>
      <c r="AG582" s="18" t="str">
        <f t="shared" si="175"/>
        <v/>
      </c>
      <c r="AH582" t="str">
        <f t="shared" si="176"/>
        <v/>
      </c>
      <c r="AI582" t="str">
        <f t="shared" si="182"/>
        <v/>
      </c>
      <c r="AJ582" t="str">
        <f t="shared" si="183"/>
        <v>PEDAL</v>
      </c>
      <c r="AK582" t="str">
        <f t="shared" si="184"/>
        <v/>
      </c>
      <c r="AL582" t="str">
        <f t="shared" si="185"/>
        <v/>
      </c>
      <c r="AM582" t="str">
        <f t="shared" si="186"/>
        <v/>
      </c>
      <c r="AN582" t="str">
        <f t="shared" si="187"/>
        <v/>
      </c>
      <c r="AO582" t="str">
        <f t="shared" si="188"/>
        <v/>
      </c>
      <c r="AP582" t="str">
        <f t="shared" si="189"/>
        <v/>
      </c>
      <c r="AQ582" t="str">
        <f t="shared" si="177"/>
        <v>PEDAL</v>
      </c>
    </row>
    <row r="583" spans="1:43" x14ac:dyDescent="0.25">
      <c r="A583">
        <v>10635</v>
      </c>
      <c r="B583" s="1">
        <v>867488060855003</v>
      </c>
      <c r="C583" s="1">
        <v>1719501692</v>
      </c>
      <c r="D583">
        <v>-23.054417999999998</v>
      </c>
      <c r="E583">
        <v>-46.998762999999997</v>
      </c>
      <c r="F583">
        <v>645</v>
      </c>
      <c r="G583">
        <v>329</v>
      </c>
      <c r="H583">
        <v>98.8</v>
      </c>
      <c r="I583">
        <v>1</v>
      </c>
      <c r="J583">
        <v>1</v>
      </c>
      <c r="K583">
        <v>258000</v>
      </c>
      <c r="L583">
        <v>0</v>
      </c>
      <c r="M583" t="s">
        <v>19</v>
      </c>
      <c r="N583">
        <v>10</v>
      </c>
      <c r="O583">
        <v>0</v>
      </c>
      <c r="P583">
        <v>0</v>
      </c>
      <c r="Q583">
        <v>0</v>
      </c>
      <c r="R583">
        <v>0</v>
      </c>
      <c r="S583" s="4">
        <v>45470.514953703707</v>
      </c>
      <c r="T583" s="6">
        <v>45470.514953703707</v>
      </c>
      <c r="U583">
        <f t="shared" si="190"/>
        <v>7</v>
      </c>
      <c r="V583" s="1">
        <f t="shared" si="191"/>
        <v>30</v>
      </c>
      <c r="W583" s="1" t="str">
        <f t="shared" si="178"/>
        <v>TRUE</v>
      </c>
      <c r="X583" s="14" t="str">
        <f t="shared" si="179"/>
        <v/>
      </c>
      <c r="Y583" s="14" t="str">
        <f t="shared" si="192"/>
        <v/>
      </c>
      <c r="Z583" s="17" t="str">
        <f t="shared" si="193"/>
        <v/>
      </c>
      <c r="AA583" s="18" t="str">
        <f t="shared" si="180"/>
        <v>RUN</v>
      </c>
      <c r="AB583" s="18" t="str">
        <f t="shared" si="181"/>
        <v/>
      </c>
      <c r="AC583" s="18" t="str">
        <f>IF(AND(AA583="RUN",AA584=""),"",IF(AND(AA583="RUN",AA582="RUN"),"RUN",""))</f>
        <v>RUN</v>
      </c>
      <c r="AE583" s="18" t="str">
        <f t="shared" si="194"/>
        <v/>
      </c>
      <c r="AF583" t="str">
        <f>IF(AND(AA582="RUN",AA583=""),"IDLE START","")</f>
        <v/>
      </c>
      <c r="AG583" s="18" t="str">
        <f t="shared" si="175"/>
        <v/>
      </c>
      <c r="AH583" t="str">
        <f t="shared" si="176"/>
        <v/>
      </c>
      <c r="AI583" t="str">
        <f t="shared" si="182"/>
        <v/>
      </c>
      <c r="AJ583" t="str">
        <f t="shared" si="183"/>
        <v>PEDAL</v>
      </c>
      <c r="AK583" t="str">
        <f t="shared" si="184"/>
        <v/>
      </c>
      <c r="AL583" t="str">
        <f t="shared" si="185"/>
        <v/>
      </c>
      <c r="AM583" t="str">
        <f t="shared" si="186"/>
        <v/>
      </c>
      <c r="AN583" t="str">
        <f t="shared" si="187"/>
        <v/>
      </c>
      <c r="AO583" t="str">
        <f t="shared" si="188"/>
        <v/>
      </c>
      <c r="AP583" t="str">
        <f t="shared" si="189"/>
        <v/>
      </c>
      <c r="AQ583" t="str">
        <f t="shared" si="177"/>
        <v>PEDAL</v>
      </c>
    </row>
    <row r="584" spans="1:43" x14ac:dyDescent="0.25">
      <c r="A584">
        <v>10636</v>
      </c>
      <c r="B584" s="1">
        <v>867488060855003</v>
      </c>
      <c r="C584" s="1">
        <v>1719501722</v>
      </c>
      <c r="D584">
        <v>-23.048072999999999</v>
      </c>
      <c r="E584">
        <v>-47.002795999999996</v>
      </c>
      <c r="F584">
        <v>659</v>
      </c>
      <c r="G584">
        <v>329</v>
      </c>
      <c r="H584">
        <v>98.5</v>
      </c>
      <c r="I584">
        <v>1</v>
      </c>
      <c r="J584">
        <v>1</v>
      </c>
      <c r="K584">
        <v>258800</v>
      </c>
      <c r="L584">
        <v>0</v>
      </c>
      <c r="M584" t="s">
        <v>19</v>
      </c>
      <c r="N584">
        <v>10</v>
      </c>
      <c r="O584">
        <v>0</v>
      </c>
      <c r="P584">
        <v>0</v>
      </c>
      <c r="Q584">
        <v>0</v>
      </c>
      <c r="R584">
        <v>0</v>
      </c>
      <c r="S584" s="4">
        <v>45470.515300925923</v>
      </c>
      <c r="T584" s="6">
        <v>45470.515300925923</v>
      </c>
      <c r="U584">
        <f t="shared" si="190"/>
        <v>7</v>
      </c>
      <c r="V584" s="1">
        <f t="shared" si="191"/>
        <v>30</v>
      </c>
      <c r="W584" s="1" t="str">
        <f t="shared" si="178"/>
        <v>TRUE</v>
      </c>
      <c r="X584" s="14" t="str">
        <f t="shared" si="179"/>
        <v/>
      </c>
      <c r="Y584" s="14" t="str">
        <f t="shared" si="192"/>
        <v/>
      </c>
      <c r="Z584" s="17" t="str">
        <f t="shared" si="193"/>
        <v/>
      </c>
      <c r="AA584" s="18" t="str">
        <f t="shared" si="180"/>
        <v>RUN</v>
      </c>
      <c r="AB584" s="18" t="str">
        <f t="shared" si="181"/>
        <v/>
      </c>
      <c r="AC584" s="18" t="str">
        <f>IF(AND(AA584="RUN",AA585=""),"",IF(AND(AA584="RUN",AA583="RUN"),"RUN",""))</f>
        <v>RUN</v>
      </c>
      <c r="AE584" s="18" t="str">
        <f t="shared" si="194"/>
        <v/>
      </c>
      <c r="AF584" t="str">
        <f>IF(AND(AA583="RUN",AA584=""),"IDLE START","")</f>
        <v/>
      </c>
      <c r="AG584" s="18" t="str">
        <f t="shared" si="175"/>
        <v/>
      </c>
      <c r="AH584" t="str">
        <f t="shared" si="176"/>
        <v/>
      </c>
      <c r="AI584" t="str">
        <f t="shared" si="182"/>
        <v/>
      </c>
      <c r="AJ584" t="str">
        <f t="shared" si="183"/>
        <v>PEDAL</v>
      </c>
      <c r="AK584" t="str">
        <f t="shared" si="184"/>
        <v/>
      </c>
      <c r="AL584" t="str">
        <f t="shared" si="185"/>
        <v/>
      </c>
      <c r="AM584" t="str">
        <f t="shared" si="186"/>
        <v/>
      </c>
      <c r="AN584" t="str">
        <f t="shared" si="187"/>
        <v/>
      </c>
      <c r="AO584" t="str">
        <f t="shared" si="188"/>
        <v/>
      </c>
      <c r="AP584" t="str">
        <f t="shared" si="189"/>
        <v/>
      </c>
      <c r="AQ584" t="str">
        <f t="shared" si="177"/>
        <v>PEDAL</v>
      </c>
    </row>
    <row r="585" spans="1:43" x14ac:dyDescent="0.25">
      <c r="A585">
        <v>10637</v>
      </c>
      <c r="B585" s="1">
        <v>867488060855003</v>
      </c>
      <c r="C585" s="1">
        <v>1719501752</v>
      </c>
      <c r="D585">
        <v>-23.041708</v>
      </c>
      <c r="E585">
        <v>-47.006815000000003</v>
      </c>
      <c r="F585">
        <v>661</v>
      </c>
      <c r="G585">
        <v>329</v>
      </c>
      <c r="H585">
        <v>98.2</v>
      </c>
      <c r="I585">
        <v>1</v>
      </c>
      <c r="J585">
        <v>1</v>
      </c>
      <c r="K585">
        <v>259700</v>
      </c>
      <c r="L585">
        <v>0</v>
      </c>
      <c r="M585" t="s">
        <v>19</v>
      </c>
      <c r="N585">
        <v>10</v>
      </c>
      <c r="O585">
        <v>0</v>
      </c>
      <c r="P585">
        <v>0</v>
      </c>
      <c r="Q585">
        <v>0</v>
      </c>
      <c r="R585">
        <v>0</v>
      </c>
      <c r="S585" s="4">
        <v>45470.515648148146</v>
      </c>
      <c r="T585" s="6">
        <v>45470.515648148146</v>
      </c>
      <c r="U585">
        <f t="shared" si="190"/>
        <v>7</v>
      </c>
      <c r="V585" s="1">
        <f t="shared" si="191"/>
        <v>30</v>
      </c>
      <c r="W585" s="1" t="str">
        <f t="shared" si="178"/>
        <v>TRUE</v>
      </c>
      <c r="X585" s="14" t="str">
        <f t="shared" si="179"/>
        <v/>
      </c>
      <c r="Y585" s="14" t="str">
        <f t="shared" si="192"/>
        <v/>
      </c>
      <c r="Z585" s="17" t="str">
        <f t="shared" si="193"/>
        <v/>
      </c>
      <c r="AA585" s="18" t="str">
        <f t="shared" si="180"/>
        <v>RUN</v>
      </c>
      <c r="AB585" s="18" t="str">
        <f t="shared" si="181"/>
        <v/>
      </c>
      <c r="AC585" s="18" t="str">
        <f>IF(AND(AA585="RUN",AA586=""),"",IF(AND(AA585="RUN",AA584="RUN"),"RUN",""))</f>
        <v>RUN</v>
      </c>
      <c r="AE585" s="18" t="str">
        <f t="shared" si="194"/>
        <v/>
      </c>
      <c r="AF585" t="str">
        <f>IF(AND(AA584="RUN",AA585=""),"IDLE START","")</f>
        <v/>
      </c>
      <c r="AG585" s="18" t="str">
        <f t="shared" si="175"/>
        <v/>
      </c>
      <c r="AH585" t="str">
        <f t="shared" si="176"/>
        <v/>
      </c>
      <c r="AI585" t="str">
        <f t="shared" si="182"/>
        <v/>
      </c>
      <c r="AJ585" t="str">
        <f t="shared" si="183"/>
        <v>PEDAL</v>
      </c>
      <c r="AK585" t="str">
        <f t="shared" si="184"/>
        <v/>
      </c>
      <c r="AL585" t="str">
        <f t="shared" si="185"/>
        <v/>
      </c>
      <c r="AM585" t="str">
        <f t="shared" si="186"/>
        <v/>
      </c>
      <c r="AN585" t="str">
        <f t="shared" si="187"/>
        <v/>
      </c>
      <c r="AO585" t="str">
        <f t="shared" si="188"/>
        <v/>
      </c>
      <c r="AP585" t="str">
        <f t="shared" si="189"/>
        <v/>
      </c>
      <c r="AQ585" t="str">
        <f t="shared" si="177"/>
        <v>PEDAL</v>
      </c>
    </row>
    <row r="586" spans="1:43" x14ac:dyDescent="0.25">
      <c r="A586">
        <v>10640</v>
      </c>
      <c r="B586" s="1">
        <v>867488060855003</v>
      </c>
      <c r="C586" s="1">
        <v>1719501783</v>
      </c>
      <c r="D586">
        <v>-23.034897999999998</v>
      </c>
      <c r="E586">
        <v>-47.010305000000002</v>
      </c>
      <c r="F586">
        <v>669</v>
      </c>
      <c r="G586">
        <v>341</v>
      </c>
      <c r="H586">
        <v>90.8</v>
      </c>
      <c r="I586">
        <v>1</v>
      </c>
      <c r="J586">
        <v>1</v>
      </c>
      <c r="K586">
        <v>260500</v>
      </c>
      <c r="L586">
        <v>0</v>
      </c>
      <c r="M586" t="s">
        <v>19</v>
      </c>
      <c r="N586">
        <v>10</v>
      </c>
      <c r="O586">
        <v>0</v>
      </c>
      <c r="P586">
        <v>0</v>
      </c>
      <c r="Q586">
        <v>0</v>
      </c>
      <c r="R586">
        <v>0</v>
      </c>
      <c r="S586" s="4">
        <v>45470.516006944446</v>
      </c>
      <c r="T586" s="6">
        <v>45470.516006944446</v>
      </c>
      <c r="U586">
        <f t="shared" si="190"/>
        <v>7</v>
      </c>
      <c r="V586" s="1">
        <f t="shared" si="191"/>
        <v>31</v>
      </c>
      <c r="W586" s="1" t="str">
        <f t="shared" si="178"/>
        <v>TRUE</v>
      </c>
      <c r="X586" s="14" t="str">
        <f t="shared" si="179"/>
        <v/>
      </c>
      <c r="Y586" s="14" t="str">
        <f t="shared" si="192"/>
        <v/>
      </c>
      <c r="Z586" s="17" t="str">
        <f t="shared" si="193"/>
        <v/>
      </c>
      <c r="AA586" s="18" t="str">
        <f t="shared" si="180"/>
        <v>RUN</v>
      </c>
      <c r="AB586" s="18" t="str">
        <f t="shared" si="181"/>
        <v/>
      </c>
      <c r="AC586" s="18" t="str">
        <f>IF(AND(AA586="RUN",AA587=""),"",IF(AND(AA586="RUN",AA585="RUN"),"RUN",""))</f>
        <v>RUN</v>
      </c>
      <c r="AE586" s="18" t="str">
        <f t="shared" si="194"/>
        <v/>
      </c>
      <c r="AF586" t="str">
        <f>IF(AND(AA585="RUN",AA586=""),"IDLE START","")</f>
        <v/>
      </c>
      <c r="AG586" s="18" t="str">
        <f t="shared" si="175"/>
        <v/>
      </c>
      <c r="AH586" t="str">
        <f t="shared" si="176"/>
        <v/>
      </c>
      <c r="AI586" t="str">
        <f t="shared" si="182"/>
        <v/>
      </c>
      <c r="AJ586" t="str">
        <f t="shared" si="183"/>
        <v>PEDAL</v>
      </c>
      <c r="AK586" t="str">
        <f t="shared" si="184"/>
        <v/>
      </c>
      <c r="AL586" t="str">
        <f t="shared" si="185"/>
        <v/>
      </c>
      <c r="AM586" t="str">
        <f t="shared" si="186"/>
        <v/>
      </c>
      <c r="AN586" t="str">
        <f t="shared" si="187"/>
        <v/>
      </c>
      <c r="AO586" t="str">
        <f t="shared" si="188"/>
        <v/>
      </c>
      <c r="AP586" t="str">
        <f t="shared" si="189"/>
        <v/>
      </c>
      <c r="AQ586" t="str">
        <f t="shared" si="177"/>
        <v>PEDAL</v>
      </c>
    </row>
    <row r="587" spans="1:43" x14ac:dyDescent="0.25">
      <c r="A587">
        <v>10641</v>
      </c>
      <c r="B587" s="1">
        <v>867488060855003</v>
      </c>
      <c r="C587" s="1">
        <v>1719501813</v>
      </c>
      <c r="D587">
        <v>-23.027922</v>
      </c>
      <c r="E587">
        <v>-47.013674000000002</v>
      </c>
      <c r="F587">
        <v>706</v>
      </c>
      <c r="G587">
        <v>329</v>
      </c>
      <c r="H587">
        <v>105.2</v>
      </c>
      <c r="I587">
        <v>1</v>
      </c>
      <c r="J587">
        <v>1</v>
      </c>
      <c r="K587">
        <v>261300</v>
      </c>
      <c r="L587">
        <v>0</v>
      </c>
      <c r="M587" t="s">
        <v>19</v>
      </c>
      <c r="N587">
        <v>10</v>
      </c>
      <c r="O587">
        <v>0</v>
      </c>
      <c r="P587">
        <v>0</v>
      </c>
      <c r="Q587">
        <v>0</v>
      </c>
      <c r="R587">
        <v>0</v>
      </c>
      <c r="S587" s="4">
        <v>45470.51635416667</v>
      </c>
      <c r="T587" s="6">
        <v>45470.51635416667</v>
      </c>
      <c r="U587">
        <f t="shared" si="190"/>
        <v>7</v>
      </c>
      <c r="V587" s="1">
        <f t="shared" si="191"/>
        <v>30</v>
      </c>
      <c r="W587" s="1" t="str">
        <f t="shared" si="178"/>
        <v>TRUE</v>
      </c>
      <c r="X587" s="14" t="str">
        <f t="shared" si="179"/>
        <v/>
      </c>
      <c r="Y587" s="14" t="str">
        <f t="shared" si="192"/>
        <v/>
      </c>
      <c r="Z587" s="17" t="str">
        <f t="shared" si="193"/>
        <v/>
      </c>
      <c r="AA587" s="18" t="str">
        <f t="shared" si="180"/>
        <v>RUN</v>
      </c>
      <c r="AB587" s="18" t="str">
        <f t="shared" si="181"/>
        <v/>
      </c>
      <c r="AC587" s="18" t="str">
        <f>IF(AND(AA587="RUN",AA588=""),"",IF(AND(AA587="RUN",AA586="RUN"),"RUN",""))</f>
        <v>RUN</v>
      </c>
      <c r="AE587" s="18" t="str">
        <f t="shared" si="194"/>
        <v/>
      </c>
      <c r="AF587" t="str">
        <f>IF(AND(AA586="RUN",AA587=""),"IDLE START","")</f>
        <v/>
      </c>
      <c r="AG587" s="18" t="str">
        <f t="shared" si="175"/>
        <v/>
      </c>
      <c r="AH587" t="str">
        <f t="shared" si="176"/>
        <v/>
      </c>
      <c r="AI587" t="str">
        <f t="shared" si="182"/>
        <v/>
      </c>
      <c r="AJ587" t="str">
        <f t="shared" si="183"/>
        <v>PEDAL</v>
      </c>
      <c r="AK587" t="str">
        <f t="shared" si="184"/>
        <v/>
      </c>
      <c r="AL587" t="str">
        <f t="shared" si="185"/>
        <v/>
      </c>
      <c r="AM587" t="str">
        <f t="shared" si="186"/>
        <v/>
      </c>
      <c r="AN587" t="str">
        <f t="shared" si="187"/>
        <v/>
      </c>
      <c r="AO587" t="str">
        <f t="shared" si="188"/>
        <v/>
      </c>
      <c r="AP587" t="str">
        <f t="shared" si="189"/>
        <v/>
      </c>
      <c r="AQ587" t="str">
        <f t="shared" si="177"/>
        <v>PEDAL</v>
      </c>
    </row>
    <row r="588" spans="1:43" x14ac:dyDescent="0.25">
      <c r="A588">
        <v>10642</v>
      </c>
      <c r="B588" s="1">
        <v>867488060855003</v>
      </c>
      <c r="C588" s="1">
        <v>1719501843</v>
      </c>
      <c r="D588">
        <v>-23.021141</v>
      </c>
      <c r="E588">
        <v>-47.017975</v>
      </c>
      <c r="F588">
        <v>719</v>
      </c>
      <c r="G588">
        <v>329</v>
      </c>
      <c r="H588">
        <v>105</v>
      </c>
      <c r="I588">
        <v>1</v>
      </c>
      <c r="J588">
        <v>1</v>
      </c>
      <c r="K588">
        <v>262200</v>
      </c>
      <c r="L588">
        <v>0</v>
      </c>
      <c r="M588" t="s">
        <v>19</v>
      </c>
      <c r="N588">
        <v>10</v>
      </c>
      <c r="O588">
        <v>0</v>
      </c>
      <c r="P588">
        <v>0</v>
      </c>
      <c r="Q588">
        <v>0</v>
      </c>
      <c r="R588">
        <v>0</v>
      </c>
      <c r="S588" s="4">
        <v>45470.516701388886</v>
      </c>
      <c r="T588" s="6">
        <v>45470.516701388886</v>
      </c>
      <c r="U588">
        <f t="shared" si="190"/>
        <v>7</v>
      </c>
      <c r="V588" s="1">
        <f t="shared" si="191"/>
        <v>30</v>
      </c>
      <c r="W588" s="1" t="str">
        <f t="shared" si="178"/>
        <v>TRUE</v>
      </c>
      <c r="X588" s="14" t="str">
        <f t="shared" si="179"/>
        <v/>
      </c>
      <c r="Y588" s="14" t="str">
        <f t="shared" si="192"/>
        <v/>
      </c>
      <c r="Z588" s="17" t="str">
        <f t="shared" si="193"/>
        <v/>
      </c>
      <c r="AA588" s="18" t="str">
        <f t="shared" si="180"/>
        <v>RUN</v>
      </c>
      <c r="AB588" s="18" t="str">
        <f t="shared" si="181"/>
        <v/>
      </c>
      <c r="AC588" s="18" t="str">
        <f>IF(AND(AA588="RUN",AA589=""),"",IF(AND(AA588="RUN",AA587="RUN"),"RUN",""))</f>
        <v>RUN</v>
      </c>
      <c r="AE588" s="18" t="str">
        <f t="shared" si="194"/>
        <v/>
      </c>
      <c r="AF588" t="str">
        <f>IF(AND(AA587="RUN",AA588=""),"IDLE START","")</f>
        <v/>
      </c>
      <c r="AG588" s="18" t="str">
        <f t="shared" ref="AG588:AG651" si="195">IF(AND(AA587="RUN",AA588=""),"",IF(AND(AA588="",AA589=""),"IDLE",""))</f>
        <v/>
      </c>
      <c r="AH588" t="str">
        <f t="shared" si="176"/>
        <v/>
      </c>
      <c r="AI588" t="str">
        <f t="shared" si="182"/>
        <v/>
      </c>
      <c r="AJ588" t="str">
        <f t="shared" si="183"/>
        <v>PEDAL</v>
      </c>
      <c r="AK588" t="str">
        <f t="shared" si="184"/>
        <v/>
      </c>
      <c r="AL588" t="str">
        <f t="shared" si="185"/>
        <v/>
      </c>
      <c r="AM588" t="str">
        <f t="shared" si="186"/>
        <v/>
      </c>
      <c r="AN588" t="str">
        <f t="shared" si="187"/>
        <v/>
      </c>
      <c r="AO588" t="str">
        <f t="shared" si="188"/>
        <v/>
      </c>
      <c r="AP588" t="str">
        <f t="shared" si="189"/>
        <v/>
      </c>
      <c r="AQ588" t="str">
        <f t="shared" si="177"/>
        <v>PEDAL</v>
      </c>
    </row>
    <row r="589" spans="1:43" x14ac:dyDescent="0.25">
      <c r="A589">
        <v>10643</v>
      </c>
      <c r="B589" s="1">
        <v>867488060855003</v>
      </c>
      <c r="C589" s="1">
        <v>1719501873</v>
      </c>
      <c r="D589">
        <v>-23.014711999999999</v>
      </c>
      <c r="E589">
        <v>-47.022095999999998</v>
      </c>
      <c r="F589">
        <v>732</v>
      </c>
      <c r="G589">
        <v>323</v>
      </c>
      <c r="H589">
        <v>84.4</v>
      </c>
      <c r="I589">
        <v>1</v>
      </c>
      <c r="J589">
        <v>1</v>
      </c>
      <c r="K589">
        <v>263000</v>
      </c>
      <c r="L589">
        <v>0</v>
      </c>
      <c r="M589" t="s">
        <v>19</v>
      </c>
      <c r="N589">
        <v>10</v>
      </c>
      <c r="O589">
        <v>0</v>
      </c>
      <c r="P589">
        <v>0</v>
      </c>
      <c r="Q589">
        <v>0</v>
      </c>
      <c r="R589">
        <v>0</v>
      </c>
      <c r="S589" s="4">
        <v>45470.517048611109</v>
      </c>
      <c r="T589" s="6">
        <v>45470.517048611109</v>
      </c>
      <c r="U589">
        <f t="shared" si="190"/>
        <v>7</v>
      </c>
      <c r="V589" s="1">
        <f t="shared" si="191"/>
        <v>30</v>
      </c>
      <c r="W589" s="1" t="str">
        <f t="shared" si="178"/>
        <v>TRUE</v>
      </c>
      <c r="X589" s="14" t="str">
        <f t="shared" si="179"/>
        <v/>
      </c>
      <c r="Y589" s="14" t="str">
        <f t="shared" si="192"/>
        <v/>
      </c>
      <c r="Z589" s="17" t="str">
        <f t="shared" si="193"/>
        <v/>
      </c>
      <c r="AA589" s="18" t="str">
        <f t="shared" si="180"/>
        <v>RUN</v>
      </c>
      <c r="AB589" s="18" t="str">
        <f t="shared" si="181"/>
        <v/>
      </c>
      <c r="AC589" s="18" t="str">
        <f>IF(AND(AA589="RUN",AA590=""),"",IF(AND(AA589="RUN",AA588="RUN"),"RUN",""))</f>
        <v>RUN</v>
      </c>
      <c r="AE589" s="18" t="str">
        <f t="shared" si="194"/>
        <v/>
      </c>
      <c r="AF589" t="str">
        <f>IF(AND(AA588="RUN",AA589=""),"IDLE START","")</f>
        <v/>
      </c>
      <c r="AG589" s="18" t="str">
        <f t="shared" si="195"/>
        <v/>
      </c>
      <c r="AH589" t="str">
        <f t="shared" si="176"/>
        <v/>
      </c>
      <c r="AI589" t="str">
        <f t="shared" si="182"/>
        <v/>
      </c>
      <c r="AJ589" t="str">
        <f t="shared" si="183"/>
        <v>PEDAL</v>
      </c>
      <c r="AK589" t="str">
        <f t="shared" si="184"/>
        <v/>
      </c>
      <c r="AL589" t="str">
        <f t="shared" si="185"/>
        <v/>
      </c>
      <c r="AM589" t="str">
        <f t="shared" si="186"/>
        <v/>
      </c>
      <c r="AN589" t="str">
        <f t="shared" si="187"/>
        <v/>
      </c>
      <c r="AO589" t="str">
        <f t="shared" si="188"/>
        <v/>
      </c>
      <c r="AP589" t="str">
        <f t="shared" si="189"/>
        <v/>
      </c>
      <c r="AQ589" t="str">
        <f t="shared" si="177"/>
        <v>PEDAL</v>
      </c>
    </row>
    <row r="590" spans="1:43" x14ac:dyDescent="0.25">
      <c r="A590">
        <v>10644</v>
      </c>
      <c r="B590" s="1">
        <v>867488060855003</v>
      </c>
      <c r="C590" s="1">
        <v>1719501903</v>
      </c>
      <c r="D590">
        <v>-23.010954999999999</v>
      </c>
      <c r="E590">
        <v>-47.024405000000002</v>
      </c>
      <c r="F590">
        <v>737</v>
      </c>
      <c r="G590">
        <v>332</v>
      </c>
      <c r="H590">
        <v>77.3</v>
      </c>
      <c r="I590">
        <v>1</v>
      </c>
      <c r="J590">
        <v>1</v>
      </c>
      <c r="K590">
        <v>263500</v>
      </c>
      <c r="L590">
        <v>0</v>
      </c>
      <c r="M590" t="s">
        <v>19</v>
      </c>
      <c r="N590">
        <v>10</v>
      </c>
      <c r="O590">
        <v>0</v>
      </c>
      <c r="P590">
        <v>0</v>
      </c>
      <c r="Q590">
        <v>0</v>
      </c>
      <c r="R590">
        <v>0</v>
      </c>
      <c r="S590" s="4">
        <v>45470.517395833333</v>
      </c>
      <c r="T590" s="6">
        <v>45470.517395833333</v>
      </c>
      <c r="U590">
        <f t="shared" si="190"/>
        <v>7</v>
      </c>
      <c r="V590" s="1">
        <f t="shared" si="191"/>
        <v>30</v>
      </c>
      <c r="W590" s="1" t="str">
        <f t="shared" si="178"/>
        <v>TRUE</v>
      </c>
      <c r="X590" s="14" t="str">
        <f t="shared" si="179"/>
        <v/>
      </c>
      <c r="Y590" s="14" t="str">
        <f t="shared" si="192"/>
        <v/>
      </c>
      <c r="Z590" s="17" t="str">
        <f t="shared" si="193"/>
        <v/>
      </c>
      <c r="AA590" s="18" t="str">
        <f t="shared" si="180"/>
        <v>RUN</v>
      </c>
      <c r="AB590" s="18" t="str">
        <f t="shared" si="181"/>
        <v/>
      </c>
      <c r="AC590" s="18" t="str">
        <f>IF(AND(AA590="RUN",AA591=""),"",IF(AND(AA590="RUN",AA589="RUN"),"RUN",""))</f>
        <v>RUN</v>
      </c>
      <c r="AE590" s="18" t="str">
        <f t="shared" si="194"/>
        <v/>
      </c>
      <c r="AF590" t="str">
        <f>IF(AND(AA589="RUN",AA590=""),"IDLE START","")</f>
        <v/>
      </c>
      <c r="AG590" s="18" t="str">
        <f t="shared" si="195"/>
        <v/>
      </c>
      <c r="AH590" t="str">
        <f t="shared" si="176"/>
        <v/>
      </c>
      <c r="AI590" t="str">
        <f t="shared" si="182"/>
        <v/>
      </c>
      <c r="AJ590" t="str">
        <f t="shared" si="183"/>
        <v>PEDAL</v>
      </c>
      <c r="AK590" t="str">
        <f t="shared" si="184"/>
        <v/>
      </c>
      <c r="AL590" t="str">
        <f t="shared" si="185"/>
        <v/>
      </c>
      <c r="AM590" t="str">
        <f t="shared" si="186"/>
        <v/>
      </c>
      <c r="AN590" t="str">
        <f t="shared" si="187"/>
        <v/>
      </c>
      <c r="AO590" t="str">
        <f t="shared" si="188"/>
        <v/>
      </c>
      <c r="AP590" t="str">
        <f t="shared" si="189"/>
        <v/>
      </c>
      <c r="AQ590" t="str">
        <f t="shared" si="177"/>
        <v>PEDAL</v>
      </c>
    </row>
    <row r="591" spans="1:43" x14ac:dyDescent="0.25">
      <c r="A591">
        <v>10645</v>
      </c>
      <c r="B591" s="1">
        <v>867488060855003</v>
      </c>
      <c r="C591" s="1">
        <v>1719501932</v>
      </c>
      <c r="D591">
        <v>-23.004878000000001</v>
      </c>
      <c r="E591">
        <v>-47.028213999999998</v>
      </c>
      <c r="F591">
        <v>731</v>
      </c>
      <c r="G591">
        <v>329</v>
      </c>
      <c r="H591">
        <v>89.3</v>
      </c>
      <c r="I591">
        <v>1</v>
      </c>
      <c r="J591">
        <v>1</v>
      </c>
      <c r="K591">
        <v>264300</v>
      </c>
      <c r="L591">
        <v>0</v>
      </c>
      <c r="M591" t="s">
        <v>19</v>
      </c>
      <c r="N591">
        <v>10</v>
      </c>
      <c r="O591">
        <v>0</v>
      </c>
      <c r="P591">
        <v>0</v>
      </c>
      <c r="Q591">
        <v>0</v>
      </c>
      <c r="R591">
        <v>0</v>
      </c>
      <c r="S591" s="4">
        <v>45470.517731481479</v>
      </c>
      <c r="T591" s="6">
        <v>45470.517731481479</v>
      </c>
      <c r="U591">
        <f t="shared" si="190"/>
        <v>7</v>
      </c>
      <c r="V591" s="1">
        <f t="shared" si="191"/>
        <v>29</v>
      </c>
      <c r="W591" s="1" t="str">
        <f t="shared" si="178"/>
        <v>TRUE</v>
      </c>
      <c r="X591" s="14" t="str">
        <f t="shared" si="179"/>
        <v/>
      </c>
      <c r="Y591" s="14" t="str">
        <f t="shared" si="192"/>
        <v/>
      </c>
      <c r="Z591" s="17" t="str">
        <f t="shared" si="193"/>
        <v/>
      </c>
      <c r="AA591" s="18" t="str">
        <f t="shared" si="180"/>
        <v>RUN</v>
      </c>
      <c r="AB591" s="18" t="str">
        <f t="shared" si="181"/>
        <v/>
      </c>
      <c r="AC591" s="18" t="str">
        <f>IF(AND(AA591="RUN",AA592=""),"",IF(AND(AA591="RUN",AA590="RUN"),"RUN",""))</f>
        <v>RUN</v>
      </c>
      <c r="AE591" s="18" t="str">
        <f t="shared" si="194"/>
        <v/>
      </c>
      <c r="AF591" t="str">
        <f>IF(AND(AA590="RUN",AA591=""),"IDLE START","")</f>
        <v/>
      </c>
      <c r="AG591" s="18" t="str">
        <f t="shared" si="195"/>
        <v/>
      </c>
      <c r="AH591" t="str">
        <f t="shared" si="176"/>
        <v/>
      </c>
      <c r="AI591" t="str">
        <f t="shared" si="182"/>
        <v/>
      </c>
      <c r="AJ591" t="str">
        <f t="shared" si="183"/>
        <v>PEDAL</v>
      </c>
      <c r="AK591" t="str">
        <f t="shared" si="184"/>
        <v/>
      </c>
      <c r="AL591" t="str">
        <f t="shared" si="185"/>
        <v/>
      </c>
      <c r="AM591" t="str">
        <f t="shared" si="186"/>
        <v/>
      </c>
      <c r="AN591" t="str">
        <f t="shared" si="187"/>
        <v/>
      </c>
      <c r="AO591" t="str">
        <f t="shared" si="188"/>
        <v/>
      </c>
      <c r="AP591" t="str">
        <f t="shared" si="189"/>
        <v/>
      </c>
      <c r="AQ591" t="str">
        <f t="shared" si="177"/>
        <v>PEDAL</v>
      </c>
    </row>
    <row r="592" spans="1:43" x14ac:dyDescent="0.25">
      <c r="A592">
        <v>10646</v>
      </c>
      <c r="B592" s="1">
        <v>867488060855003</v>
      </c>
      <c r="C592" s="1">
        <v>1719501962</v>
      </c>
      <c r="D592">
        <v>-22.999251000000001</v>
      </c>
      <c r="E592">
        <v>-47.032026000000002</v>
      </c>
      <c r="F592">
        <v>738</v>
      </c>
      <c r="G592">
        <v>326</v>
      </c>
      <c r="H592">
        <v>101.6</v>
      </c>
      <c r="I592">
        <v>1</v>
      </c>
      <c r="J592">
        <v>1</v>
      </c>
      <c r="K592">
        <v>265100</v>
      </c>
      <c r="L592">
        <v>0</v>
      </c>
      <c r="M592" t="s">
        <v>19</v>
      </c>
      <c r="N592">
        <v>10</v>
      </c>
      <c r="O592">
        <v>0</v>
      </c>
      <c r="P592">
        <v>0</v>
      </c>
      <c r="Q592">
        <v>0</v>
      </c>
      <c r="R592">
        <v>0</v>
      </c>
      <c r="S592" s="4">
        <v>45470.518078703702</v>
      </c>
      <c r="T592" s="6">
        <v>45470.518078703702</v>
      </c>
      <c r="U592">
        <f t="shared" si="190"/>
        <v>7</v>
      </c>
      <c r="V592" s="1">
        <f t="shared" si="191"/>
        <v>30</v>
      </c>
      <c r="W592" s="1" t="str">
        <f t="shared" si="178"/>
        <v>TRUE</v>
      </c>
      <c r="X592" s="14" t="str">
        <f t="shared" si="179"/>
        <v/>
      </c>
      <c r="Y592" s="14" t="str">
        <f t="shared" si="192"/>
        <v/>
      </c>
      <c r="Z592" s="17" t="str">
        <f t="shared" si="193"/>
        <v/>
      </c>
      <c r="AA592" s="18" t="str">
        <f t="shared" si="180"/>
        <v>RUN</v>
      </c>
      <c r="AB592" s="18" t="str">
        <f t="shared" si="181"/>
        <v/>
      </c>
      <c r="AC592" s="18" t="str">
        <f>IF(AND(AA592="RUN",AA593=""),"",IF(AND(AA592="RUN",AA591="RUN"),"RUN",""))</f>
        <v>RUN</v>
      </c>
      <c r="AE592" s="18" t="str">
        <f t="shared" si="194"/>
        <v/>
      </c>
      <c r="AF592" t="str">
        <f>IF(AND(AA591="RUN",AA592=""),"IDLE START","")</f>
        <v/>
      </c>
      <c r="AG592" s="18" t="str">
        <f t="shared" si="195"/>
        <v/>
      </c>
      <c r="AH592" t="str">
        <f t="shared" si="176"/>
        <v/>
      </c>
      <c r="AI592" t="str">
        <f t="shared" si="182"/>
        <v/>
      </c>
      <c r="AJ592" t="str">
        <f t="shared" si="183"/>
        <v>PEDAL</v>
      </c>
      <c r="AK592" t="str">
        <f t="shared" si="184"/>
        <v/>
      </c>
      <c r="AL592" t="str">
        <f t="shared" si="185"/>
        <v/>
      </c>
      <c r="AM592" t="str">
        <f t="shared" si="186"/>
        <v/>
      </c>
      <c r="AN592" t="str">
        <f t="shared" si="187"/>
        <v/>
      </c>
      <c r="AO592" t="str">
        <f t="shared" si="188"/>
        <v/>
      </c>
      <c r="AP592" t="str">
        <f t="shared" si="189"/>
        <v/>
      </c>
      <c r="AQ592" t="str">
        <f t="shared" si="177"/>
        <v>PEDAL</v>
      </c>
    </row>
    <row r="593" spans="1:43" x14ac:dyDescent="0.25">
      <c r="A593">
        <v>10647</v>
      </c>
      <c r="B593" s="1">
        <v>867488060855003</v>
      </c>
      <c r="C593" s="1">
        <v>1719501992</v>
      </c>
      <c r="D593">
        <v>-22.992892000000001</v>
      </c>
      <c r="E593">
        <v>-47.036526000000002</v>
      </c>
      <c r="F593">
        <v>707</v>
      </c>
      <c r="G593">
        <v>326</v>
      </c>
      <c r="H593">
        <v>101.5</v>
      </c>
      <c r="I593">
        <v>1</v>
      </c>
      <c r="J593">
        <v>1</v>
      </c>
      <c r="K593">
        <v>265900</v>
      </c>
      <c r="L593">
        <v>0</v>
      </c>
      <c r="M593" t="s">
        <v>19</v>
      </c>
      <c r="N593">
        <v>10</v>
      </c>
      <c r="O593">
        <v>0</v>
      </c>
      <c r="P593">
        <v>0</v>
      </c>
      <c r="Q593">
        <v>0</v>
      </c>
      <c r="R593">
        <v>0</v>
      </c>
      <c r="S593" s="4">
        <v>45470.518425925926</v>
      </c>
      <c r="T593" s="6">
        <v>45470.518425925926</v>
      </c>
      <c r="U593">
        <f t="shared" si="190"/>
        <v>7</v>
      </c>
      <c r="V593" s="1">
        <f t="shared" si="191"/>
        <v>30</v>
      </c>
      <c r="W593" s="1" t="str">
        <f t="shared" si="178"/>
        <v>TRUE</v>
      </c>
      <c r="X593" s="14" t="str">
        <f t="shared" si="179"/>
        <v/>
      </c>
      <c r="Y593" s="14" t="str">
        <f t="shared" si="192"/>
        <v/>
      </c>
      <c r="Z593" s="17" t="str">
        <f t="shared" si="193"/>
        <v/>
      </c>
      <c r="AA593" s="18" t="str">
        <f t="shared" si="180"/>
        <v>RUN</v>
      </c>
      <c r="AB593" s="18" t="str">
        <f t="shared" si="181"/>
        <v/>
      </c>
      <c r="AC593" s="18" t="str">
        <f>IF(AND(AA593="RUN",AA594=""),"",IF(AND(AA593="RUN",AA592="RUN"),"RUN",""))</f>
        <v>RUN</v>
      </c>
      <c r="AE593" s="18" t="str">
        <f t="shared" si="194"/>
        <v/>
      </c>
      <c r="AF593" t="str">
        <f>IF(AND(AA592="RUN",AA593=""),"IDLE START","")</f>
        <v/>
      </c>
      <c r="AG593" s="18" t="str">
        <f t="shared" si="195"/>
        <v/>
      </c>
      <c r="AH593" t="str">
        <f t="shared" si="176"/>
        <v/>
      </c>
      <c r="AI593" t="str">
        <f t="shared" si="182"/>
        <v/>
      </c>
      <c r="AJ593" t="str">
        <f t="shared" si="183"/>
        <v>PEDAL</v>
      </c>
      <c r="AK593" t="str">
        <f t="shared" si="184"/>
        <v/>
      </c>
      <c r="AL593" t="str">
        <f t="shared" si="185"/>
        <v/>
      </c>
      <c r="AM593" t="str">
        <f t="shared" si="186"/>
        <v/>
      </c>
      <c r="AN593" t="str">
        <f t="shared" si="187"/>
        <v/>
      </c>
      <c r="AO593" t="str">
        <f t="shared" si="188"/>
        <v/>
      </c>
      <c r="AP593" t="str">
        <f t="shared" si="189"/>
        <v/>
      </c>
      <c r="AQ593" t="str">
        <f t="shared" si="177"/>
        <v>PEDAL</v>
      </c>
    </row>
    <row r="594" spans="1:43" x14ac:dyDescent="0.25">
      <c r="A594">
        <v>10648</v>
      </c>
      <c r="B594" s="1">
        <v>867488060855003</v>
      </c>
      <c r="C594" s="1">
        <v>1719502022</v>
      </c>
      <c r="D594">
        <v>-22.986640999999999</v>
      </c>
      <c r="E594">
        <v>-47.040928999999998</v>
      </c>
      <c r="F594">
        <v>703</v>
      </c>
      <c r="G594">
        <v>326</v>
      </c>
      <c r="H594">
        <v>99.7</v>
      </c>
      <c r="I594">
        <v>1</v>
      </c>
      <c r="J594">
        <v>1</v>
      </c>
      <c r="K594">
        <v>266700</v>
      </c>
      <c r="L594">
        <v>0</v>
      </c>
      <c r="M594" t="s">
        <v>19</v>
      </c>
      <c r="N594">
        <v>10</v>
      </c>
      <c r="O594">
        <v>0</v>
      </c>
      <c r="P594">
        <v>0</v>
      </c>
      <c r="Q594">
        <v>0</v>
      </c>
      <c r="R594">
        <v>0</v>
      </c>
      <c r="S594" s="4">
        <v>45470.518773148149</v>
      </c>
      <c r="T594" s="6">
        <v>45470.518773148149</v>
      </c>
      <c r="U594">
        <f t="shared" si="190"/>
        <v>7</v>
      </c>
      <c r="V594" s="1">
        <f t="shared" si="191"/>
        <v>30</v>
      </c>
      <c r="W594" s="1" t="str">
        <f t="shared" si="178"/>
        <v>TRUE</v>
      </c>
      <c r="X594" s="14" t="str">
        <f t="shared" si="179"/>
        <v/>
      </c>
      <c r="Y594" s="14" t="str">
        <f t="shared" si="192"/>
        <v/>
      </c>
      <c r="Z594" s="17" t="str">
        <f t="shared" si="193"/>
        <v/>
      </c>
      <c r="AA594" s="18" t="str">
        <f t="shared" si="180"/>
        <v>RUN</v>
      </c>
      <c r="AB594" s="18" t="str">
        <f t="shared" si="181"/>
        <v/>
      </c>
      <c r="AC594" s="18" t="str">
        <f>IF(AND(AA594="RUN",AA595=""),"",IF(AND(AA594="RUN",AA593="RUN"),"RUN",""))</f>
        <v>RUN</v>
      </c>
      <c r="AE594" s="18" t="str">
        <f t="shared" si="194"/>
        <v/>
      </c>
      <c r="AF594" t="str">
        <f>IF(AND(AA593="RUN",AA594=""),"IDLE START","")</f>
        <v/>
      </c>
      <c r="AG594" s="18" t="str">
        <f t="shared" si="195"/>
        <v/>
      </c>
      <c r="AH594" t="str">
        <f t="shared" si="176"/>
        <v/>
      </c>
      <c r="AI594" t="str">
        <f t="shared" si="182"/>
        <v/>
      </c>
      <c r="AJ594" t="str">
        <f t="shared" si="183"/>
        <v>PEDAL</v>
      </c>
      <c r="AK594" t="str">
        <f t="shared" si="184"/>
        <v/>
      </c>
      <c r="AL594" t="str">
        <f t="shared" si="185"/>
        <v/>
      </c>
      <c r="AM594" t="str">
        <f t="shared" si="186"/>
        <v/>
      </c>
      <c r="AN594" t="str">
        <f t="shared" si="187"/>
        <v/>
      </c>
      <c r="AO594" t="str">
        <f t="shared" si="188"/>
        <v/>
      </c>
      <c r="AP594" t="str">
        <f t="shared" si="189"/>
        <v/>
      </c>
      <c r="AQ594" t="str">
        <f t="shared" si="177"/>
        <v>PEDAL</v>
      </c>
    </row>
    <row r="595" spans="1:43" x14ac:dyDescent="0.25">
      <c r="A595">
        <v>10649</v>
      </c>
      <c r="B595" s="1">
        <v>867488060855003</v>
      </c>
      <c r="C595" s="1">
        <v>1719502052</v>
      </c>
      <c r="D595">
        <v>-22.980709000000001</v>
      </c>
      <c r="E595">
        <v>-47.045037999999998</v>
      </c>
      <c r="F595">
        <v>724</v>
      </c>
      <c r="G595">
        <v>326</v>
      </c>
      <c r="H595">
        <v>99.9</v>
      </c>
      <c r="I595">
        <v>1</v>
      </c>
      <c r="J595">
        <v>1</v>
      </c>
      <c r="K595">
        <v>267500</v>
      </c>
      <c r="L595">
        <v>0</v>
      </c>
      <c r="M595" t="s">
        <v>19</v>
      </c>
      <c r="N595">
        <v>10</v>
      </c>
      <c r="O595">
        <v>0</v>
      </c>
      <c r="P595">
        <v>0</v>
      </c>
      <c r="Q595">
        <v>0</v>
      </c>
      <c r="R595">
        <v>0</v>
      </c>
      <c r="S595" s="4">
        <v>45470.519120370373</v>
      </c>
      <c r="T595" s="6">
        <v>45470.519120370373</v>
      </c>
      <c r="U595">
        <f t="shared" si="190"/>
        <v>7</v>
      </c>
      <c r="V595" s="1">
        <f t="shared" si="191"/>
        <v>30</v>
      </c>
      <c r="W595" s="1" t="str">
        <f t="shared" si="178"/>
        <v>TRUE</v>
      </c>
      <c r="X595" s="14" t="str">
        <f t="shared" si="179"/>
        <v/>
      </c>
      <c r="Y595" s="14" t="str">
        <f t="shared" si="192"/>
        <v/>
      </c>
      <c r="Z595" s="17" t="str">
        <f t="shared" si="193"/>
        <v/>
      </c>
      <c r="AA595" s="18" t="str">
        <f t="shared" si="180"/>
        <v>RUN</v>
      </c>
      <c r="AB595" s="18" t="str">
        <f t="shared" si="181"/>
        <v/>
      </c>
      <c r="AC595" s="18" t="str">
        <f>IF(AND(AA595="RUN",AA596=""),"",IF(AND(AA595="RUN",AA594="RUN"),"RUN",""))</f>
        <v>RUN</v>
      </c>
      <c r="AE595" s="18" t="str">
        <f t="shared" si="194"/>
        <v/>
      </c>
      <c r="AF595" t="str">
        <f>IF(AND(AA594="RUN",AA595=""),"IDLE START","")</f>
        <v/>
      </c>
      <c r="AG595" s="18" t="str">
        <f t="shared" si="195"/>
        <v/>
      </c>
      <c r="AH595" t="str">
        <f t="shared" si="176"/>
        <v/>
      </c>
      <c r="AI595" t="str">
        <f t="shared" si="182"/>
        <v/>
      </c>
      <c r="AJ595" t="str">
        <f t="shared" si="183"/>
        <v>PEDAL</v>
      </c>
      <c r="AK595" t="str">
        <f t="shared" si="184"/>
        <v/>
      </c>
      <c r="AL595" t="str">
        <f t="shared" si="185"/>
        <v/>
      </c>
      <c r="AM595" t="str">
        <f t="shared" si="186"/>
        <v/>
      </c>
      <c r="AN595" t="str">
        <f t="shared" si="187"/>
        <v/>
      </c>
      <c r="AO595" t="str">
        <f t="shared" si="188"/>
        <v/>
      </c>
      <c r="AP595" t="str">
        <f t="shared" si="189"/>
        <v/>
      </c>
      <c r="AQ595" t="str">
        <f t="shared" si="177"/>
        <v>PEDAL</v>
      </c>
    </row>
    <row r="596" spans="1:43" x14ac:dyDescent="0.25">
      <c r="A596">
        <v>10650</v>
      </c>
      <c r="B596" s="1">
        <v>867488060855003</v>
      </c>
      <c r="C596" s="1">
        <v>1719502083</v>
      </c>
      <c r="D596">
        <v>-22.973458999999998</v>
      </c>
      <c r="E596">
        <v>-47.049156000000004</v>
      </c>
      <c r="F596">
        <v>693</v>
      </c>
      <c r="G596">
        <v>332</v>
      </c>
      <c r="H596">
        <v>101.8</v>
      </c>
      <c r="I596">
        <v>1</v>
      </c>
      <c r="J596">
        <v>1</v>
      </c>
      <c r="K596">
        <v>268400</v>
      </c>
      <c r="L596">
        <v>0</v>
      </c>
      <c r="M596" t="s">
        <v>19</v>
      </c>
      <c r="N596">
        <v>10</v>
      </c>
      <c r="O596">
        <v>0</v>
      </c>
      <c r="P596">
        <v>0</v>
      </c>
      <c r="Q596">
        <v>0</v>
      </c>
      <c r="R596">
        <v>0</v>
      </c>
      <c r="S596" s="4">
        <v>45470.519479166665</v>
      </c>
      <c r="T596" s="6">
        <v>45470.519479166665</v>
      </c>
      <c r="U596">
        <f t="shared" si="190"/>
        <v>7</v>
      </c>
      <c r="V596" s="1">
        <f t="shared" si="191"/>
        <v>31</v>
      </c>
      <c r="W596" s="1" t="str">
        <f t="shared" si="178"/>
        <v>TRUE</v>
      </c>
      <c r="X596" s="14" t="str">
        <f t="shared" si="179"/>
        <v/>
      </c>
      <c r="Y596" s="14" t="str">
        <f t="shared" si="192"/>
        <v/>
      </c>
      <c r="Z596" s="17" t="str">
        <f t="shared" si="193"/>
        <v/>
      </c>
      <c r="AA596" s="18" t="str">
        <f t="shared" si="180"/>
        <v>RUN</v>
      </c>
      <c r="AB596" s="18" t="str">
        <f t="shared" si="181"/>
        <v/>
      </c>
      <c r="AC596" s="18" t="str">
        <f>IF(AND(AA596="RUN",AA597=""),"",IF(AND(AA596="RUN",AA595="RUN"),"RUN",""))</f>
        <v>RUN</v>
      </c>
      <c r="AE596" s="18" t="str">
        <f t="shared" si="194"/>
        <v/>
      </c>
      <c r="AF596" t="str">
        <f>IF(AND(AA595="RUN",AA596=""),"IDLE START","")</f>
        <v/>
      </c>
      <c r="AG596" s="18" t="str">
        <f t="shared" si="195"/>
        <v/>
      </c>
      <c r="AH596" t="str">
        <f t="shared" si="176"/>
        <v/>
      </c>
      <c r="AI596" t="str">
        <f t="shared" si="182"/>
        <v/>
      </c>
      <c r="AJ596" t="str">
        <f t="shared" si="183"/>
        <v>PEDAL</v>
      </c>
      <c r="AK596" t="str">
        <f t="shared" si="184"/>
        <v/>
      </c>
      <c r="AL596" t="str">
        <f t="shared" si="185"/>
        <v/>
      </c>
      <c r="AM596" t="str">
        <f t="shared" si="186"/>
        <v/>
      </c>
      <c r="AN596" t="str">
        <f t="shared" si="187"/>
        <v/>
      </c>
      <c r="AO596" t="str">
        <f t="shared" si="188"/>
        <v/>
      </c>
      <c r="AP596" t="str">
        <f t="shared" si="189"/>
        <v/>
      </c>
      <c r="AQ596" t="str">
        <f t="shared" si="177"/>
        <v>PEDAL</v>
      </c>
    </row>
    <row r="597" spans="1:43" x14ac:dyDescent="0.25">
      <c r="A597">
        <v>10651</v>
      </c>
      <c r="B597" s="1">
        <v>867488060855003</v>
      </c>
      <c r="C597" s="1">
        <v>1719502113</v>
      </c>
      <c r="D597">
        <v>-22.966650999999999</v>
      </c>
      <c r="E597">
        <v>-47.053069999999998</v>
      </c>
      <c r="F597">
        <v>663</v>
      </c>
      <c r="G597">
        <v>332</v>
      </c>
      <c r="H597">
        <v>100.7</v>
      </c>
      <c r="I597">
        <v>1</v>
      </c>
      <c r="J597">
        <v>1</v>
      </c>
      <c r="K597">
        <v>269300</v>
      </c>
      <c r="L597">
        <v>0</v>
      </c>
      <c r="M597" t="s">
        <v>19</v>
      </c>
      <c r="N597">
        <v>10</v>
      </c>
      <c r="O597">
        <v>0</v>
      </c>
      <c r="P597">
        <v>0</v>
      </c>
      <c r="Q597">
        <v>0</v>
      </c>
      <c r="R597">
        <v>0</v>
      </c>
      <c r="S597" s="4">
        <v>45470.519826388889</v>
      </c>
      <c r="T597" s="6">
        <v>45470.519826388889</v>
      </c>
      <c r="U597">
        <f t="shared" si="190"/>
        <v>7</v>
      </c>
      <c r="V597" s="1">
        <f t="shared" si="191"/>
        <v>30</v>
      </c>
      <c r="W597" s="1" t="str">
        <f t="shared" si="178"/>
        <v>TRUE</v>
      </c>
      <c r="X597" s="14" t="str">
        <f t="shared" si="179"/>
        <v/>
      </c>
      <c r="Y597" s="14" t="str">
        <f t="shared" si="192"/>
        <v/>
      </c>
      <c r="Z597" s="17" t="str">
        <f t="shared" si="193"/>
        <v/>
      </c>
      <c r="AA597" s="18" t="str">
        <f t="shared" si="180"/>
        <v>RUN</v>
      </c>
      <c r="AB597" s="18" t="str">
        <f t="shared" si="181"/>
        <v/>
      </c>
      <c r="AC597" s="18" t="str">
        <f>IF(AND(AA597="RUN",AA598=""),"",IF(AND(AA597="RUN",AA596="RUN"),"RUN",""))</f>
        <v>RUN</v>
      </c>
      <c r="AE597" s="18" t="str">
        <f t="shared" si="194"/>
        <v/>
      </c>
      <c r="AF597" t="str">
        <f>IF(AND(AA596="RUN",AA597=""),"IDLE START","")</f>
        <v/>
      </c>
      <c r="AG597" s="18" t="str">
        <f t="shared" si="195"/>
        <v/>
      </c>
      <c r="AH597" t="str">
        <f t="shared" si="176"/>
        <v/>
      </c>
      <c r="AI597" t="str">
        <f t="shared" si="182"/>
        <v/>
      </c>
      <c r="AJ597" t="str">
        <f t="shared" si="183"/>
        <v>PEDAL</v>
      </c>
      <c r="AK597" t="str">
        <f t="shared" si="184"/>
        <v/>
      </c>
      <c r="AL597" t="str">
        <f t="shared" si="185"/>
        <v/>
      </c>
      <c r="AM597" t="str">
        <f t="shared" si="186"/>
        <v/>
      </c>
      <c r="AN597" t="str">
        <f t="shared" si="187"/>
        <v/>
      </c>
      <c r="AO597" t="str">
        <f t="shared" si="188"/>
        <v/>
      </c>
      <c r="AP597" t="str">
        <f t="shared" si="189"/>
        <v/>
      </c>
      <c r="AQ597" t="str">
        <f t="shared" si="177"/>
        <v>PEDAL</v>
      </c>
    </row>
    <row r="598" spans="1:43" x14ac:dyDescent="0.25">
      <c r="A598">
        <v>10652</v>
      </c>
      <c r="B598" s="1">
        <v>867488060855003</v>
      </c>
      <c r="C598" s="1">
        <v>1719502143</v>
      </c>
      <c r="D598">
        <v>-22.959845000000001</v>
      </c>
      <c r="E598">
        <v>-47.056950000000001</v>
      </c>
      <c r="F598">
        <v>654</v>
      </c>
      <c r="G598">
        <v>332</v>
      </c>
      <c r="H598">
        <v>104.2</v>
      </c>
      <c r="I598">
        <v>1</v>
      </c>
      <c r="J598">
        <v>1</v>
      </c>
      <c r="K598">
        <v>270100</v>
      </c>
      <c r="L598">
        <v>0</v>
      </c>
      <c r="M598" t="s">
        <v>19</v>
      </c>
      <c r="N598">
        <v>10</v>
      </c>
      <c r="O598">
        <v>0</v>
      </c>
      <c r="P598">
        <v>0</v>
      </c>
      <c r="Q598">
        <v>0</v>
      </c>
      <c r="R598">
        <v>0</v>
      </c>
      <c r="S598" s="4">
        <v>45470.520173611112</v>
      </c>
      <c r="T598" s="6">
        <v>45470.520173611112</v>
      </c>
      <c r="U598">
        <f t="shared" si="190"/>
        <v>7</v>
      </c>
      <c r="V598" s="1">
        <f t="shared" si="191"/>
        <v>30</v>
      </c>
      <c r="W598" s="1" t="str">
        <f t="shared" si="178"/>
        <v>TRUE</v>
      </c>
      <c r="X598" s="14" t="str">
        <f t="shared" si="179"/>
        <v/>
      </c>
      <c r="Y598" s="14" t="str">
        <f t="shared" si="192"/>
        <v/>
      </c>
      <c r="Z598" s="17" t="str">
        <f t="shared" si="193"/>
        <v/>
      </c>
      <c r="AA598" s="18" t="str">
        <f t="shared" si="180"/>
        <v>RUN</v>
      </c>
      <c r="AB598" s="18" t="str">
        <f t="shared" si="181"/>
        <v/>
      </c>
      <c r="AC598" s="18" t="str">
        <f>IF(AND(AA598="RUN",AA599=""),"",IF(AND(AA598="RUN",AA597="RUN"),"RUN",""))</f>
        <v>RUN</v>
      </c>
      <c r="AE598" s="18" t="str">
        <f t="shared" si="194"/>
        <v/>
      </c>
      <c r="AF598" t="str">
        <f>IF(AND(AA597="RUN",AA598=""),"IDLE START","")</f>
        <v/>
      </c>
      <c r="AG598" s="18" t="str">
        <f t="shared" si="195"/>
        <v/>
      </c>
      <c r="AH598" t="str">
        <f t="shared" si="176"/>
        <v/>
      </c>
      <c r="AI598" t="str">
        <f t="shared" si="182"/>
        <v/>
      </c>
      <c r="AJ598" t="str">
        <f t="shared" si="183"/>
        <v>PEDAL</v>
      </c>
      <c r="AK598" t="str">
        <f t="shared" si="184"/>
        <v/>
      </c>
      <c r="AL598" t="str">
        <f t="shared" si="185"/>
        <v/>
      </c>
      <c r="AM598" t="str">
        <f t="shared" si="186"/>
        <v/>
      </c>
      <c r="AN598" t="str">
        <f t="shared" si="187"/>
        <v/>
      </c>
      <c r="AO598" t="str">
        <f t="shared" si="188"/>
        <v/>
      </c>
      <c r="AP598" t="str">
        <f t="shared" si="189"/>
        <v/>
      </c>
      <c r="AQ598" t="str">
        <f t="shared" si="177"/>
        <v>PEDAL</v>
      </c>
    </row>
    <row r="599" spans="1:43" x14ac:dyDescent="0.25">
      <c r="A599">
        <v>10653</v>
      </c>
      <c r="B599" s="1">
        <v>867488060855003</v>
      </c>
      <c r="C599" s="1">
        <v>1719502172</v>
      </c>
      <c r="D599">
        <v>-22.953102000000001</v>
      </c>
      <c r="E599">
        <v>-47.060760000000002</v>
      </c>
      <c r="F599">
        <v>686</v>
      </c>
      <c r="G599">
        <v>332</v>
      </c>
      <c r="H599">
        <v>105</v>
      </c>
      <c r="I599">
        <v>1</v>
      </c>
      <c r="J599">
        <v>1</v>
      </c>
      <c r="K599">
        <v>271000</v>
      </c>
      <c r="L599">
        <v>0</v>
      </c>
      <c r="M599" t="s">
        <v>19</v>
      </c>
      <c r="N599">
        <v>10</v>
      </c>
      <c r="O599">
        <v>0</v>
      </c>
      <c r="P599">
        <v>0</v>
      </c>
      <c r="Q599">
        <v>0</v>
      </c>
      <c r="R599">
        <v>0</v>
      </c>
      <c r="S599" s="4">
        <v>45470.520509259259</v>
      </c>
      <c r="T599" s="6">
        <v>45470.520509259259</v>
      </c>
      <c r="U599">
        <f t="shared" si="190"/>
        <v>7</v>
      </c>
      <c r="V599" s="1">
        <f t="shared" si="191"/>
        <v>29</v>
      </c>
      <c r="W599" s="1" t="str">
        <f t="shared" si="178"/>
        <v>TRUE</v>
      </c>
      <c r="X599" s="14" t="str">
        <f t="shared" si="179"/>
        <v/>
      </c>
      <c r="Y599" s="14" t="str">
        <f t="shared" si="192"/>
        <v/>
      </c>
      <c r="Z599" s="17" t="str">
        <f t="shared" si="193"/>
        <v/>
      </c>
      <c r="AA599" s="18" t="str">
        <f t="shared" si="180"/>
        <v>RUN</v>
      </c>
      <c r="AB599" s="18" t="str">
        <f t="shared" si="181"/>
        <v/>
      </c>
      <c r="AC599" s="18" t="str">
        <f>IF(AND(AA599="RUN",AA600=""),"",IF(AND(AA599="RUN",AA598="RUN"),"RUN",""))</f>
        <v>RUN</v>
      </c>
      <c r="AE599" s="18" t="str">
        <f t="shared" si="194"/>
        <v/>
      </c>
      <c r="AF599" t="str">
        <f>IF(AND(AA598="RUN",AA599=""),"IDLE START","")</f>
        <v/>
      </c>
      <c r="AG599" s="18" t="str">
        <f t="shared" si="195"/>
        <v/>
      </c>
      <c r="AH599" t="str">
        <f t="shared" si="176"/>
        <v/>
      </c>
      <c r="AI599" t="str">
        <f t="shared" si="182"/>
        <v/>
      </c>
      <c r="AJ599" t="str">
        <f t="shared" si="183"/>
        <v>PEDAL</v>
      </c>
      <c r="AK599" t="str">
        <f t="shared" si="184"/>
        <v/>
      </c>
      <c r="AL599" t="str">
        <f t="shared" si="185"/>
        <v/>
      </c>
      <c r="AM599" t="str">
        <f t="shared" si="186"/>
        <v/>
      </c>
      <c r="AN599" t="str">
        <f t="shared" si="187"/>
        <v/>
      </c>
      <c r="AO599" t="str">
        <f t="shared" si="188"/>
        <v/>
      </c>
      <c r="AP599" t="str">
        <f t="shared" si="189"/>
        <v/>
      </c>
      <c r="AQ599" t="str">
        <f t="shared" si="177"/>
        <v>PEDAL</v>
      </c>
    </row>
    <row r="600" spans="1:43" x14ac:dyDescent="0.25">
      <c r="A600">
        <v>10654</v>
      </c>
      <c r="B600" s="1">
        <v>867488060855003</v>
      </c>
      <c r="C600" s="1">
        <v>1719502202</v>
      </c>
      <c r="D600">
        <v>-22.946141000000001</v>
      </c>
      <c r="E600">
        <v>-47.064670999999997</v>
      </c>
      <c r="F600">
        <v>699</v>
      </c>
      <c r="G600">
        <v>332</v>
      </c>
      <c r="H600">
        <v>97.3</v>
      </c>
      <c r="I600">
        <v>1</v>
      </c>
      <c r="J600">
        <v>1</v>
      </c>
      <c r="K600">
        <v>271900</v>
      </c>
      <c r="L600">
        <v>0</v>
      </c>
      <c r="M600" t="s">
        <v>19</v>
      </c>
      <c r="N600">
        <v>10</v>
      </c>
      <c r="O600">
        <v>0</v>
      </c>
      <c r="P600">
        <v>0</v>
      </c>
      <c r="Q600">
        <v>0</v>
      </c>
      <c r="R600">
        <v>0</v>
      </c>
      <c r="S600" s="4">
        <v>45470.520856481482</v>
      </c>
      <c r="T600" s="6">
        <v>45470.520856481482</v>
      </c>
      <c r="U600">
        <f t="shared" si="190"/>
        <v>7</v>
      </c>
      <c r="V600" s="1">
        <f t="shared" si="191"/>
        <v>30</v>
      </c>
      <c r="W600" s="1" t="str">
        <f t="shared" si="178"/>
        <v>TRUE</v>
      </c>
      <c r="X600" s="14" t="str">
        <f t="shared" si="179"/>
        <v/>
      </c>
      <c r="Y600" s="14" t="str">
        <f t="shared" si="192"/>
        <v/>
      </c>
      <c r="Z600" s="17" t="str">
        <f t="shared" si="193"/>
        <v/>
      </c>
      <c r="AA600" s="18" t="str">
        <f t="shared" si="180"/>
        <v>RUN</v>
      </c>
      <c r="AB600" s="18" t="str">
        <f t="shared" si="181"/>
        <v/>
      </c>
      <c r="AC600" s="18" t="str">
        <f>IF(AND(AA600="RUN",AA601=""),"",IF(AND(AA600="RUN",AA599="RUN"),"RUN",""))</f>
        <v>RUN</v>
      </c>
      <c r="AE600" s="18" t="str">
        <f t="shared" si="194"/>
        <v/>
      </c>
      <c r="AF600" t="str">
        <f>IF(AND(AA599="RUN",AA600=""),"IDLE START","")</f>
        <v/>
      </c>
      <c r="AG600" s="18" t="str">
        <f t="shared" si="195"/>
        <v/>
      </c>
      <c r="AH600" t="str">
        <f t="shared" si="176"/>
        <v/>
      </c>
      <c r="AI600" t="str">
        <f t="shared" si="182"/>
        <v/>
      </c>
      <c r="AJ600" t="str">
        <f t="shared" si="183"/>
        <v>PEDAL</v>
      </c>
      <c r="AK600" t="str">
        <f t="shared" si="184"/>
        <v/>
      </c>
      <c r="AL600" t="str">
        <f t="shared" si="185"/>
        <v/>
      </c>
      <c r="AM600" t="str">
        <f t="shared" si="186"/>
        <v/>
      </c>
      <c r="AN600" t="str">
        <f t="shared" si="187"/>
        <v/>
      </c>
      <c r="AO600" t="str">
        <f t="shared" si="188"/>
        <v/>
      </c>
      <c r="AP600" t="str">
        <f t="shared" si="189"/>
        <v/>
      </c>
      <c r="AQ600" t="str">
        <f t="shared" si="177"/>
        <v>PEDAL</v>
      </c>
    </row>
    <row r="601" spans="1:43" x14ac:dyDescent="0.25">
      <c r="A601">
        <v>10655</v>
      </c>
      <c r="B601" s="1">
        <v>867488060855003</v>
      </c>
      <c r="C601" s="1">
        <v>1719502232</v>
      </c>
      <c r="D601">
        <v>-22.940515999999999</v>
      </c>
      <c r="E601">
        <v>-47.067638000000002</v>
      </c>
      <c r="F601">
        <v>693</v>
      </c>
      <c r="G601">
        <v>332</v>
      </c>
      <c r="H601">
        <v>80.3</v>
      </c>
      <c r="I601">
        <v>1</v>
      </c>
      <c r="J601">
        <v>1</v>
      </c>
      <c r="K601">
        <v>272500</v>
      </c>
      <c r="L601">
        <v>0</v>
      </c>
      <c r="M601" t="s">
        <v>19</v>
      </c>
      <c r="N601">
        <v>10</v>
      </c>
      <c r="O601">
        <v>0</v>
      </c>
      <c r="P601">
        <v>0</v>
      </c>
      <c r="Q601">
        <v>0</v>
      </c>
      <c r="R601">
        <v>0</v>
      </c>
      <c r="S601" s="4">
        <v>45470.521203703705</v>
      </c>
      <c r="T601" s="6">
        <v>45470.521203703705</v>
      </c>
      <c r="U601">
        <f t="shared" si="190"/>
        <v>7</v>
      </c>
      <c r="V601" s="1">
        <f t="shared" si="191"/>
        <v>30</v>
      </c>
      <c r="W601" s="1" t="str">
        <f t="shared" si="178"/>
        <v>TRUE</v>
      </c>
      <c r="X601" s="14" t="str">
        <f t="shared" si="179"/>
        <v/>
      </c>
      <c r="Y601" s="14" t="str">
        <f t="shared" si="192"/>
        <v/>
      </c>
      <c r="Z601" s="17" t="str">
        <f t="shared" si="193"/>
        <v/>
      </c>
      <c r="AA601" s="18" t="str">
        <f t="shared" si="180"/>
        <v>RUN</v>
      </c>
      <c r="AB601" s="18" t="str">
        <f t="shared" si="181"/>
        <v/>
      </c>
      <c r="AC601" s="18" t="str">
        <f>IF(AND(AA601="RUN",AA602=""),"",IF(AND(AA601="RUN",AA600="RUN"),"RUN",""))</f>
        <v>RUN</v>
      </c>
      <c r="AE601" s="18" t="str">
        <f t="shared" si="194"/>
        <v/>
      </c>
      <c r="AF601" t="str">
        <f>IF(AND(AA600="RUN",AA601=""),"IDLE START","")</f>
        <v/>
      </c>
      <c r="AG601" s="18" t="str">
        <f t="shared" si="195"/>
        <v/>
      </c>
      <c r="AH601" t="str">
        <f t="shared" si="176"/>
        <v/>
      </c>
      <c r="AI601" t="str">
        <f t="shared" si="182"/>
        <v/>
      </c>
      <c r="AJ601" t="str">
        <f t="shared" si="183"/>
        <v>PEDAL</v>
      </c>
      <c r="AK601" t="str">
        <f t="shared" si="184"/>
        <v/>
      </c>
      <c r="AL601" t="str">
        <f t="shared" si="185"/>
        <v/>
      </c>
      <c r="AM601" t="str">
        <f t="shared" si="186"/>
        <v/>
      </c>
      <c r="AN601" t="str">
        <f t="shared" si="187"/>
        <v/>
      </c>
      <c r="AO601" t="str">
        <f t="shared" si="188"/>
        <v/>
      </c>
      <c r="AP601" t="str">
        <f t="shared" si="189"/>
        <v/>
      </c>
      <c r="AQ601" t="str">
        <f t="shared" si="177"/>
        <v>PEDAL</v>
      </c>
    </row>
    <row r="602" spans="1:43" x14ac:dyDescent="0.25">
      <c r="A602">
        <v>10656</v>
      </c>
      <c r="B602" s="1">
        <v>867488060855003</v>
      </c>
      <c r="C602" s="1">
        <v>1719502263</v>
      </c>
      <c r="D602">
        <v>-22.935368</v>
      </c>
      <c r="E602">
        <v>-47.070734999999999</v>
      </c>
      <c r="F602">
        <v>706</v>
      </c>
      <c r="G602">
        <v>325</v>
      </c>
      <c r="H602">
        <v>74.5</v>
      </c>
      <c r="I602">
        <v>1</v>
      </c>
      <c r="J602">
        <v>1</v>
      </c>
      <c r="K602">
        <v>273200</v>
      </c>
      <c r="L602">
        <v>0</v>
      </c>
      <c r="M602" t="s">
        <v>19</v>
      </c>
      <c r="N602">
        <v>10</v>
      </c>
      <c r="O602">
        <v>0</v>
      </c>
      <c r="P602">
        <v>0</v>
      </c>
      <c r="Q602">
        <v>0</v>
      </c>
      <c r="R602">
        <v>0</v>
      </c>
      <c r="S602" s="4">
        <v>45470.521562499998</v>
      </c>
      <c r="T602" s="6">
        <v>45470.521562499998</v>
      </c>
      <c r="U602">
        <f t="shared" si="190"/>
        <v>7</v>
      </c>
      <c r="V602" s="1">
        <f t="shared" si="191"/>
        <v>31</v>
      </c>
      <c r="W602" s="1" t="str">
        <f t="shared" si="178"/>
        <v>TRUE</v>
      </c>
      <c r="X602" s="14" t="str">
        <f t="shared" si="179"/>
        <v/>
      </c>
      <c r="Y602" s="14" t="str">
        <f t="shared" si="192"/>
        <v/>
      </c>
      <c r="Z602" s="17" t="str">
        <f t="shared" si="193"/>
        <v/>
      </c>
      <c r="AA602" s="18" t="str">
        <f t="shared" si="180"/>
        <v>RUN</v>
      </c>
      <c r="AB602" s="18" t="str">
        <f t="shared" si="181"/>
        <v/>
      </c>
      <c r="AC602" s="18" t="str">
        <f>IF(AND(AA602="RUN",AA603=""),"",IF(AND(AA602="RUN",AA601="RUN"),"RUN",""))</f>
        <v>RUN</v>
      </c>
      <c r="AE602" s="18" t="str">
        <f t="shared" si="194"/>
        <v/>
      </c>
      <c r="AF602" t="str">
        <f>IF(AND(AA601="RUN",AA602=""),"IDLE START","")</f>
        <v/>
      </c>
      <c r="AG602" s="18" t="str">
        <f t="shared" si="195"/>
        <v/>
      </c>
      <c r="AH602" t="str">
        <f t="shared" si="176"/>
        <v/>
      </c>
      <c r="AI602" t="str">
        <f t="shared" si="182"/>
        <v/>
      </c>
      <c r="AJ602" t="str">
        <f t="shared" si="183"/>
        <v>PEDAL</v>
      </c>
      <c r="AK602" t="str">
        <f t="shared" si="184"/>
        <v/>
      </c>
      <c r="AL602" t="str">
        <f t="shared" si="185"/>
        <v/>
      </c>
      <c r="AM602" t="str">
        <f t="shared" si="186"/>
        <v/>
      </c>
      <c r="AN602" t="str">
        <f t="shared" si="187"/>
        <v/>
      </c>
      <c r="AO602" t="str">
        <f t="shared" si="188"/>
        <v/>
      </c>
      <c r="AP602" t="str">
        <f t="shared" si="189"/>
        <v/>
      </c>
      <c r="AQ602" t="str">
        <f t="shared" si="177"/>
        <v>PEDAL</v>
      </c>
    </row>
    <row r="603" spans="1:43" x14ac:dyDescent="0.25">
      <c r="A603">
        <v>10657</v>
      </c>
      <c r="B603" s="1">
        <v>867488060855003</v>
      </c>
      <c r="C603" s="1">
        <v>1719502293</v>
      </c>
      <c r="D603">
        <v>-22.931429000000001</v>
      </c>
      <c r="E603">
        <v>-47.071148999999998</v>
      </c>
      <c r="F603">
        <v>692</v>
      </c>
      <c r="G603">
        <v>48</v>
      </c>
      <c r="H603">
        <v>40.6</v>
      </c>
      <c r="I603">
        <v>1</v>
      </c>
      <c r="J603">
        <v>1</v>
      </c>
      <c r="K603">
        <v>273700</v>
      </c>
      <c r="L603">
        <v>0</v>
      </c>
      <c r="M603" t="s">
        <v>19</v>
      </c>
      <c r="N603">
        <v>10</v>
      </c>
      <c r="O603">
        <v>0</v>
      </c>
      <c r="P603">
        <v>0</v>
      </c>
      <c r="Q603">
        <v>0</v>
      </c>
      <c r="R603">
        <v>0</v>
      </c>
      <c r="S603" s="4">
        <v>45470.521909722222</v>
      </c>
      <c r="T603" s="6">
        <v>45470.521909722222</v>
      </c>
      <c r="U603">
        <f t="shared" si="190"/>
        <v>7</v>
      </c>
      <c r="V603" s="1">
        <f t="shared" si="191"/>
        <v>30</v>
      </c>
      <c r="W603" s="1" t="str">
        <f t="shared" si="178"/>
        <v>TRUE</v>
      </c>
      <c r="X603" s="14" t="str">
        <f t="shared" si="179"/>
        <v/>
      </c>
      <c r="Y603" s="14" t="str">
        <f t="shared" si="192"/>
        <v/>
      </c>
      <c r="Z603" s="17" t="str">
        <f t="shared" si="193"/>
        <v/>
      </c>
      <c r="AA603" s="18" t="str">
        <f t="shared" si="180"/>
        <v>RUN</v>
      </c>
      <c r="AB603" s="18" t="str">
        <f t="shared" si="181"/>
        <v/>
      </c>
      <c r="AC603" s="18" t="str">
        <f>IF(AND(AA603="RUN",AA604=""),"",IF(AND(AA603="RUN",AA602="RUN"),"RUN",""))</f>
        <v>RUN</v>
      </c>
      <c r="AE603" s="18" t="str">
        <f t="shared" si="194"/>
        <v/>
      </c>
      <c r="AF603" t="str">
        <f>IF(AND(AA602="RUN",AA603=""),"IDLE START","")</f>
        <v/>
      </c>
      <c r="AG603" s="18" t="str">
        <f t="shared" si="195"/>
        <v/>
      </c>
      <c r="AH603" t="str">
        <f t="shared" si="176"/>
        <v/>
      </c>
      <c r="AI603" t="str">
        <f t="shared" si="182"/>
        <v/>
      </c>
      <c r="AJ603" t="str">
        <f t="shared" si="183"/>
        <v>PEDAL</v>
      </c>
      <c r="AK603" t="str">
        <f t="shared" si="184"/>
        <v/>
      </c>
      <c r="AL603" t="str">
        <f t="shared" si="185"/>
        <v/>
      </c>
      <c r="AM603" t="str">
        <f t="shared" si="186"/>
        <v/>
      </c>
      <c r="AN603" t="str">
        <f t="shared" si="187"/>
        <v/>
      </c>
      <c r="AO603" t="str">
        <f t="shared" si="188"/>
        <v/>
      </c>
      <c r="AP603" t="str">
        <f t="shared" si="189"/>
        <v/>
      </c>
      <c r="AQ603" t="str">
        <f t="shared" si="177"/>
        <v>PEDAL</v>
      </c>
    </row>
    <row r="604" spans="1:43" x14ac:dyDescent="0.25">
      <c r="A604">
        <v>10658</v>
      </c>
      <c r="B604" s="1">
        <v>867488060855003</v>
      </c>
      <c r="C604" s="1">
        <v>1719502323</v>
      </c>
      <c r="D604">
        <v>-22.928353000000001</v>
      </c>
      <c r="E604">
        <v>-47.069023000000001</v>
      </c>
      <c r="F604">
        <v>685</v>
      </c>
      <c r="G604">
        <v>31</v>
      </c>
      <c r="H604">
        <v>50.5</v>
      </c>
      <c r="I604">
        <v>1</v>
      </c>
      <c r="J604">
        <v>1</v>
      </c>
      <c r="K604">
        <v>274100</v>
      </c>
      <c r="L604">
        <v>0</v>
      </c>
      <c r="M604" t="s">
        <v>19</v>
      </c>
      <c r="N604">
        <v>10</v>
      </c>
      <c r="O604">
        <v>0</v>
      </c>
      <c r="P604">
        <v>0</v>
      </c>
      <c r="Q604">
        <v>0</v>
      </c>
      <c r="R604">
        <v>0</v>
      </c>
      <c r="S604" s="4">
        <v>45470.522256944445</v>
      </c>
      <c r="T604" s="6">
        <v>45470.522256944445</v>
      </c>
      <c r="U604">
        <f t="shared" si="190"/>
        <v>7</v>
      </c>
      <c r="V604" s="1">
        <f t="shared" si="191"/>
        <v>30</v>
      </c>
      <c r="W604" s="1" t="str">
        <f t="shared" si="178"/>
        <v>TRUE</v>
      </c>
      <c r="X604" s="14" t="str">
        <f t="shared" si="179"/>
        <v/>
      </c>
      <c r="Y604" s="14" t="str">
        <f t="shared" si="192"/>
        <v/>
      </c>
      <c r="Z604" s="17" t="str">
        <f t="shared" si="193"/>
        <v/>
      </c>
      <c r="AA604" s="18" t="str">
        <f t="shared" si="180"/>
        <v>RUN</v>
      </c>
      <c r="AB604" s="18" t="str">
        <f t="shared" si="181"/>
        <v/>
      </c>
      <c r="AC604" s="18" t="str">
        <f>IF(AND(AA604="RUN",AA605=""),"",IF(AND(AA604="RUN",AA603="RUN"),"RUN",""))</f>
        <v>RUN</v>
      </c>
      <c r="AE604" s="18" t="str">
        <f t="shared" si="194"/>
        <v/>
      </c>
      <c r="AF604" t="str">
        <f>IF(AND(AA603="RUN",AA604=""),"IDLE START","")</f>
        <v/>
      </c>
      <c r="AG604" s="18" t="str">
        <f t="shared" si="195"/>
        <v/>
      </c>
      <c r="AH604" t="str">
        <f t="shared" si="176"/>
        <v/>
      </c>
      <c r="AI604" t="str">
        <f t="shared" si="182"/>
        <v/>
      </c>
      <c r="AJ604" t="str">
        <f t="shared" si="183"/>
        <v>PEDAL</v>
      </c>
      <c r="AK604" t="str">
        <f t="shared" si="184"/>
        <v/>
      </c>
      <c r="AL604" t="str">
        <f t="shared" si="185"/>
        <v/>
      </c>
      <c r="AM604" t="str">
        <f t="shared" si="186"/>
        <v/>
      </c>
      <c r="AN604" t="str">
        <f t="shared" si="187"/>
        <v/>
      </c>
      <c r="AO604" t="str">
        <f t="shared" si="188"/>
        <v/>
      </c>
      <c r="AP604" t="str">
        <f t="shared" si="189"/>
        <v/>
      </c>
      <c r="AQ604" t="str">
        <f t="shared" si="177"/>
        <v>PEDAL</v>
      </c>
    </row>
    <row r="605" spans="1:43" x14ac:dyDescent="0.25">
      <c r="A605">
        <v>10659</v>
      </c>
      <c r="B605" s="1">
        <v>867488060855003</v>
      </c>
      <c r="C605" s="1">
        <v>1719502353</v>
      </c>
      <c r="D605">
        <v>-22.924657</v>
      </c>
      <c r="E605">
        <v>-47.067216000000002</v>
      </c>
      <c r="F605">
        <v>663</v>
      </c>
      <c r="G605">
        <v>16</v>
      </c>
      <c r="H605">
        <v>53.8</v>
      </c>
      <c r="I605">
        <v>1</v>
      </c>
      <c r="J605">
        <v>1</v>
      </c>
      <c r="K605">
        <v>274500</v>
      </c>
      <c r="L605">
        <v>0</v>
      </c>
      <c r="M605" t="s">
        <v>19</v>
      </c>
      <c r="N605">
        <v>10</v>
      </c>
      <c r="O605">
        <v>0</v>
      </c>
      <c r="P605">
        <v>0</v>
      </c>
      <c r="Q605">
        <v>0</v>
      </c>
      <c r="R605">
        <v>0</v>
      </c>
      <c r="S605" s="4">
        <v>45470.522604166668</v>
      </c>
      <c r="T605" s="6">
        <v>45470.522604166668</v>
      </c>
      <c r="U605">
        <f t="shared" si="190"/>
        <v>7</v>
      </c>
      <c r="V605" s="1">
        <f t="shared" si="191"/>
        <v>30</v>
      </c>
      <c r="W605" s="1" t="str">
        <f t="shared" si="178"/>
        <v>TRUE</v>
      </c>
      <c r="X605" s="14" t="str">
        <f t="shared" si="179"/>
        <v/>
      </c>
      <c r="Y605" s="14" t="str">
        <f t="shared" si="192"/>
        <v/>
      </c>
      <c r="Z605" s="17" t="str">
        <f t="shared" si="193"/>
        <v/>
      </c>
      <c r="AA605" s="18" t="str">
        <f t="shared" si="180"/>
        <v>RUN</v>
      </c>
      <c r="AB605" s="18" t="str">
        <f t="shared" si="181"/>
        <v/>
      </c>
      <c r="AC605" s="18" t="str">
        <f>IF(AND(AA605="RUN",AA606=""),"",IF(AND(AA605="RUN",AA604="RUN"),"RUN",""))</f>
        <v>RUN</v>
      </c>
      <c r="AE605" s="18" t="str">
        <f t="shared" si="194"/>
        <v/>
      </c>
      <c r="AF605" t="str">
        <f>IF(AND(AA604="RUN",AA605=""),"IDLE START","")</f>
        <v/>
      </c>
      <c r="AG605" s="18" t="str">
        <f t="shared" si="195"/>
        <v/>
      </c>
      <c r="AH605" t="str">
        <f t="shared" si="176"/>
        <v/>
      </c>
      <c r="AI605" t="str">
        <f t="shared" si="182"/>
        <v/>
      </c>
      <c r="AJ605" t="str">
        <f t="shared" si="183"/>
        <v>PEDAL</v>
      </c>
      <c r="AK605" t="str">
        <f t="shared" si="184"/>
        <v/>
      </c>
      <c r="AL605" t="str">
        <f t="shared" si="185"/>
        <v/>
      </c>
      <c r="AM605" t="str">
        <f t="shared" si="186"/>
        <v/>
      </c>
      <c r="AN605" t="str">
        <f t="shared" si="187"/>
        <v/>
      </c>
      <c r="AO605" t="str">
        <f t="shared" si="188"/>
        <v/>
      </c>
      <c r="AP605" t="str">
        <f t="shared" si="189"/>
        <v/>
      </c>
      <c r="AQ605" t="str">
        <f t="shared" si="177"/>
        <v>PEDAL</v>
      </c>
    </row>
    <row r="606" spans="1:43" x14ac:dyDescent="0.25">
      <c r="A606">
        <v>10660</v>
      </c>
      <c r="B606" s="1">
        <v>867488060855003</v>
      </c>
      <c r="C606" s="1">
        <v>1719502383</v>
      </c>
      <c r="D606">
        <v>-22.920884999999998</v>
      </c>
      <c r="E606">
        <v>-47.066000000000003</v>
      </c>
      <c r="F606">
        <v>670</v>
      </c>
      <c r="G606">
        <v>17</v>
      </c>
      <c r="H606">
        <v>50.7</v>
      </c>
      <c r="I606">
        <v>1</v>
      </c>
      <c r="J606">
        <v>1</v>
      </c>
      <c r="K606">
        <v>275000</v>
      </c>
      <c r="L606">
        <v>0</v>
      </c>
      <c r="M606" t="s">
        <v>19</v>
      </c>
      <c r="N606">
        <v>10</v>
      </c>
      <c r="O606">
        <v>0</v>
      </c>
      <c r="P606">
        <v>0</v>
      </c>
      <c r="Q606">
        <v>0</v>
      </c>
      <c r="R606">
        <v>0</v>
      </c>
      <c r="S606" s="4">
        <v>45470.522951388892</v>
      </c>
      <c r="T606" s="6">
        <v>45470.522951388892</v>
      </c>
      <c r="U606">
        <f t="shared" si="190"/>
        <v>7</v>
      </c>
      <c r="V606" s="1">
        <f t="shared" si="191"/>
        <v>30</v>
      </c>
      <c r="W606" s="1" t="str">
        <f t="shared" si="178"/>
        <v>TRUE</v>
      </c>
      <c r="X606" s="14" t="str">
        <f t="shared" si="179"/>
        <v/>
      </c>
      <c r="Y606" s="14" t="str">
        <f t="shared" si="192"/>
        <v/>
      </c>
      <c r="Z606" s="17" t="str">
        <f t="shared" si="193"/>
        <v/>
      </c>
      <c r="AA606" s="18" t="str">
        <f t="shared" si="180"/>
        <v>RUN</v>
      </c>
      <c r="AB606" s="18" t="str">
        <f t="shared" si="181"/>
        <v/>
      </c>
      <c r="AC606" s="18" t="str">
        <f>IF(AND(AA606="RUN",AA607=""),"",IF(AND(AA606="RUN",AA605="RUN"),"RUN",""))</f>
        <v>RUN</v>
      </c>
      <c r="AE606" s="18" t="str">
        <f t="shared" si="194"/>
        <v/>
      </c>
      <c r="AF606" t="str">
        <f>IF(AND(AA605="RUN",AA606=""),"IDLE START","")</f>
        <v/>
      </c>
      <c r="AG606" s="18" t="str">
        <f t="shared" si="195"/>
        <v/>
      </c>
      <c r="AH606" t="str">
        <f t="shared" si="176"/>
        <v/>
      </c>
      <c r="AI606" t="str">
        <f t="shared" si="182"/>
        <v/>
      </c>
      <c r="AJ606" t="str">
        <f t="shared" si="183"/>
        <v>PEDAL</v>
      </c>
      <c r="AK606" t="str">
        <f t="shared" si="184"/>
        <v/>
      </c>
      <c r="AL606" t="str">
        <f t="shared" si="185"/>
        <v/>
      </c>
      <c r="AM606" t="str">
        <f t="shared" si="186"/>
        <v/>
      </c>
      <c r="AN606" t="str">
        <f t="shared" si="187"/>
        <v/>
      </c>
      <c r="AO606" t="str">
        <f t="shared" si="188"/>
        <v/>
      </c>
      <c r="AP606" t="str">
        <f t="shared" si="189"/>
        <v/>
      </c>
      <c r="AQ606" t="str">
        <f t="shared" si="177"/>
        <v>PEDAL</v>
      </c>
    </row>
    <row r="607" spans="1:43" x14ac:dyDescent="0.25">
      <c r="A607">
        <v>10661</v>
      </c>
      <c r="B607" s="1">
        <v>867488060855003</v>
      </c>
      <c r="C607" s="1">
        <v>1719502413</v>
      </c>
      <c r="D607">
        <v>-22.918233000000001</v>
      </c>
      <c r="E607">
        <v>-47.064203999999997</v>
      </c>
      <c r="F607">
        <v>691</v>
      </c>
      <c r="G607">
        <v>77</v>
      </c>
      <c r="H607">
        <v>21.9</v>
      </c>
      <c r="I607">
        <v>1</v>
      </c>
      <c r="J607">
        <v>1</v>
      </c>
      <c r="K607">
        <v>275300</v>
      </c>
      <c r="L607">
        <v>0</v>
      </c>
      <c r="M607" t="s">
        <v>19</v>
      </c>
      <c r="N607">
        <v>10</v>
      </c>
      <c r="O607">
        <v>0</v>
      </c>
      <c r="P607">
        <v>0</v>
      </c>
      <c r="Q607">
        <v>0</v>
      </c>
      <c r="R607">
        <v>0</v>
      </c>
      <c r="S607" s="4">
        <v>45470.523298611108</v>
      </c>
      <c r="T607" s="6">
        <v>45470.523298611108</v>
      </c>
      <c r="U607">
        <f t="shared" si="190"/>
        <v>7</v>
      </c>
      <c r="V607" s="1">
        <f t="shared" si="191"/>
        <v>30</v>
      </c>
      <c r="W607" s="1" t="str">
        <f t="shared" si="178"/>
        <v>TRUE</v>
      </c>
      <c r="X607" s="14" t="str">
        <f t="shared" si="179"/>
        <v/>
      </c>
      <c r="Y607" s="14" t="str">
        <f t="shared" si="192"/>
        <v/>
      </c>
      <c r="Z607" s="17" t="str">
        <f t="shared" si="193"/>
        <v/>
      </c>
      <c r="AA607" s="18" t="str">
        <f t="shared" si="180"/>
        <v>RUN</v>
      </c>
      <c r="AB607" s="18" t="str">
        <f t="shared" si="181"/>
        <v/>
      </c>
      <c r="AC607" s="18" t="str">
        <f>IF(AND(AA607="RUN",AA608=""),"",IF(AND(AA607="RUN",AA606="RUN"),"RUN",""))</f>
        <v>RUN</v>
      </c>
      <c r="AE607" s="18" t="str">
        <f t="shared" si="194"/>
        <v/>
      </c>
      <c r="AF607" t="str">
        <f>IF(AND(AA606="RUN",AA607=""),"IDLE START","")</f>
        <v/>
      </c>
      <c r="AG607" s="18" t="str">
        <f t="shared" si="195"/>
        <v/>
      </c>
      <c r="AH607" t="str">
        <f t="shared" si="176"/>
        <v/>
      </c>
      <c r="AI607" t="str">
        <f t="shared" si="182"/>
        <v/>
      </c>
      <c r="AJ607" t="str">
        <f t="shared" si="183"/>
        <v>PEDAL</v>
      </c>
      <c r="AK607" t="str">
        <f t="shared" si="184"/>
        <v/>
      </c>
      <c r="AL607" t="str">
        <f t="shared" si="185"/>
        <v/>
      </c>
      <c r="AM607" t="str">
        <f t="shared" si="186"/>
        <v/>
      </c>
      <c r="AN607" t="str">
        <f t="shared" si="187"/>
        <v/>
      </c>
      <c r="AO607" t="str">
        <f t="shared" si="188"/>
        <v/>
      </c>
      <c r="AP607" t="str">
        <f t="shared" si="189"/>
        <v/>
      </c>
      <c r="AQ607" t="str">
        <f t="shared" si="177"/>
        <v>PEDAL</v>
      </c>
    </row>
    <row r="608" spans="1:43" x14ac:dyDescent="0.25">
      <c r="A608">
        <v>10662</v>
      </c>
      <c r="B608" s="1">
        <v>867488060855003</v>
      </c>
      <c r="C608" s="1">
        <v>1719502442</v>
      </c>
      <c r="D608">
        <v>-22.917763999999998</v>
      </c>
      <c r="E608">
        <v>-47.062100000000001</v>
      </c>
      <c r="F608">
        <v>716</v>
      </c>
      <c r="G608">
        <v>77</v>
      </c>
      <c r="H608">
        <v>0.1</v>
      </c>
      <c r="I608">
        <v>1</v>
      </c>
      <c r="J608">
        <v>1</v>
      </c>
      <c r="K608">
        <v>275500</v>
      </c>
      <c r="L608">
        <v>0</v>
      </c>
      <c r="M608" t="s">
        <v>19</v>
      </c>
      <c r="N608">
        <v>10</v>
      </c>
      <c r="O608">
        <v>0</v>
      </c>
      <c r="P608">
        <v>0</v>
      </c>
      <c r="Q608">
        <v>0</v>
      </c>
      <c r="R608">
        <v>0</v>
      </c>
      <c r="S608" s="4">
        <v>45470.523634259262</v>
      </c>
      <c r="T608" s="6">
        <v>45470.523634259262</v>
      </c>
      <c r="U608">
        <f t="shared" si="190"/>
        <v>7</v>
      </c>
      <c r="V608" s="1">
        <f t="shared" si="191"/>
        <v>29</v>
      </c>
      <c r="W608" s="1" t="str">
        <f t="shared" si="178"/>
        <v>TRUE</v>
      </c>
      <c r="X608" s="14" t="str">
        <f t="shared" si="179"/>
        <v/>
      </c>
      <c r="Y608" s="14" t="str">
        <f t="shared" si="192"/>
        <v/>
      </c>
      <c r="Z608" s="17" t="str">
        <f t="shared" si="193"/>
        <v/>
      </c>
      <c r="AA608" s="18" t="str">
        <f t="shared" si="180"/>
        <v>RUN</v>
      </c>
      <c r="AB608" s="18" t="str">
        <f t="shared" si="181"/>
        <v/>
      </c>
      <c r="AC608" s="18" t="str">
        <f>IF(AND(AA608="RUN",AA609=""),"",IF(AND(AA608="RUN",AA607="RUN"),"RUN",""))</f>
        <v>RUN</v>
      </c>
      <c r="AE608" s="18" t="str">
        <f t="shared" si="194"/>
        <v/>
      </c>
      <c r="AF608" t="str">
        <f>IF(AND(AA607="RUN",AA608=""),"IDLE START","")</f>
        <v/>
      </c>
      <c r="AG608" s="18" t="str">
        <f t="shared" si="195"/>
        <v/>
      </c>
      <c r="AH608" t="str">
        <f t="shared" si="176"/>
        <v/>
      </c>
      <c r="AI608" t="str">
        <f t="shared" si="182"/>
        <v/>
      </c>
      <c r="AJ608" t="str">
        <f t="shared" si="183"/>
        <v>PEDAL</v>
      </c>
      <c r="AK608" t="str">
        <f t="shared" si="184"/>
        <v/>
      </c>
      <c r="AL608" t="str">
        <f t="shared" si="185"/>
        <v/>
      </c>
      <c r="AM608" t="str">
        <f t="shared" si="186"/>
        <v/>
      </c>
      <c r="AN608" t="str">
        <f t="shared" si="187"/>
        <v/>
      </c>
      <c r="AO608" t="str">
        <f t="shared" si="188"/>
        <v/>
      </c>
      <c r="AP608" t="str">
        <f t="shared" si="189"/>
        <v/>
      </c>
      <c r="AQ608" t="str">
        <f t="shared" si="177"/>
        <v>PEDAL</v>
      </c>
    </row>
    <row r="609" spans="1:43" x14ac:dyDescent="0.25">
      <c r="A609">
        <v>10663</v>
      </c>
      <c r="B609" s="1">
        <v>867488060855003</v>
      </c>
      <c r="C609" s="1">
        <v>1719502472</v>
      </c>
      <c r="D609">
        <v>-22.917687000000001</v>
      </c>
      <c r="E609">
        <v>-47.061802999999998</v>
      </c>
      <c r="F609">
        <v>715</v>
      </c>
      <c r="G609">
        <v>71</v>
      </c>
      <c r="H609">
        <v>30.2</v>
      </c>
      <c r="I609">
        <v>1</v>
      </c>
      <c r="J609">
        <v>1</v>
      </c>
      <c r="K609">
        <v>275600</v>
      </c>
      <c r="L609">
        <v>0</v>
      </c>
      <c r="M609" t="s">
        <v>19</v>
      </c>
      <c r="N609">
        <v>10</v>
      </c>
      <c r="O609">
        <v>0</v>
      </c>
      <c r="P609">
        <v>0</v>
      </c>
      <c r="Q609">
        <v>0</v>
      </c>
      <c r="R609">
        <v>0</v>
      </c>
      <c r="S609" s="4">
        <v>45470.523981481485</v>
      </c>
      <c r="T609" s="6">
        <v>45470.523981481485</v>
      </c>
      <c r="U609">
        <f t="shared" si="190"/>
        <v>7</v>
      </c>
      <c r="V609" s="1">
        <f t="shared" si="191"/>
        <v>30</v>
      </c>
      <c r="W609" s="1" t="str">
        <f t="shared" si="178"/>
        <v>TRUE</v>
      </c>
      <c r="X609" s="14" t="str">
        <f t="shared" si="179"/>
        <v/>
      </c>
      <c r="Y609" s="14" t="str">
        <f t="shared" si="192"/>
        <v/>
      </c>
      <c r="Z609" s="17" t="str">
        <f t="shared" si="193"/>
        <v/>
      </c>
      <c r="AA609" s="18" t="str">
        <f t="shared" si="180"/>
        <v>RUN</v>
      </c>
      <c r="AB609" s="18" t="str">
        <f t="shared" si="181"/>
        <v/>
      </c>
      <c r="AC609" s="18" t="str">
        <f>IF(AND(AA609="RUN",AA610=""),"",IF(AND(AA609="RUN",AA608="RUN"),"RUN",""))</f>
        <v>RUN</v>
      </c>
      <c r="AE609" s="18" t="str">
        <f t="shared" si="194"/>
        <v/>
      </c>
      <c r="AF609" t="str">
        <f>IF(AND(AA608="RUN",AA609=""),"IDLE START","")</f>
        <v/>
      </c>
      <c r="AG609" s="18" t="str">
        <f t="shared" si="195"/>
        <v/>
      </c>
      <c r="AH609" t="str">
        <f t="shared" si="176"/>
        <v/>
      </c>
      <c r="AI609" t="str">
        <f t="shared" si="182"/>
        <v/>
      </c>
      <c r="AJ609" t="str">
        <f t="shared" si="183"/>
        <v>PEDAL</v>
      </c>
      <c r="AK609" t="str">
        <f t="shared" si="184"/>
        <v/>
      </c>
      <c r="AL609" t="str">
        <f t="shared" si="185"/>
        <v/>
      </c>
      <c r="AM609" t="str">
        <f t="shared" si="186"/>
        <v/>
      </c>
      <c r="AN609" t="str">
        <f t="shared" si="187"/>
        <v/>
      </c>
      <c r="AO609" t="str">
        <f t="shared" si="188"/>
        <v/>
      </c>
      <c r="AP609" t="str">
        <f t="shared" si="189"/>
        <v/>
      </c>
      <c r="AQ609" t="str">
        <f t="shared" si="177"/>
        <v>PEDAL</v>
      </c>
    </row>
    <row r="610" spans="1:43" x14ac:dyDescent="0.25">
      <c r="A610">
        <v>10664</v>
      </c>
      <c r="B610" s="1">
        <v>867488060855003</v>
      </c>
      <c r="C610" s="1">
        <v>1719502502</v>
      </c>
      <c r="D610">
        <v>-22.914383000000001</v>
      </c>
      <c r="E610">
        <v>-47.059002999999997</v>
      </c>
      <c r="F610">
        <v>698</v>
      </c>
      <c r="G610">
        <v>12</v>
      </c>
      <c r="H610">
        <v>64.099999999999994</v>
      </c>
      <c r="I610">
        <v>1</v>
      </c>
      <c r="J610">
        <v>1</v>
      </c>
      <c r="K610">
        <v>276100</v>
      </c>
      <c r="L610">
        <v>0</v>
      </c>
      <c r="M610" t="s">
        <v>19</v>
      </c>
      <c r="N610">
        <v>10</v>
      </c>
      <c r="O610">
        <v>0</v>
      </c>
      <c r="P610">
        <v>0</v>
      </c>
      <c r="Q610">
        <v>0</v>
      </c>
      <c r="R610">
        <v>0</v>
      </c>
      <c r="S610" s="4">
        <v>45470.524328703701</v>
      </c>
      <c r="T610" s="6">
        <v>45470.524328703701</v>
      </c>
      <c r="U610">
        <f t="shared" si="190"/>
        <v>7</v>
      </c>
      <c r="V610" s="1">
        <f t="shared" si="191"/>
        <v>30</v>
      </c>
      <c r="W610" s="1" t="str">
        <f t="shared" si="178"/>
        <v>TRUE</v>
      </c>
      <c r="X610" s="14" t="str">
        <f t="shared" si="179"/>
        <v/>
      </c>
      <c r="Y610" s="14" t="str">
        <f t="shared" si="192"/>
        <v/>
      </c>
      <c r="Z610" s="17" t="str">
        <f t="shared" si="193"/>
        <v/>
      </c>
      <c r="AA610" s="18" t="str">
        <f t="shared" si="180"/>
        <v>RUN</v>
      </c>
      <c r="AB610" s="18" t="str">
        <f t="shared" si="181"/>
        <v/>
      </c>
      <c r="AC610" s="18" t="str">
        <f>IF(AND(AA610="RUN",AA611=""),"",IF(AND(AA610="RUN",AA609="RUN"),"RUN",""))</f>
        <v>RUN</v>
      </c>
      <c r="AE610" s="18" t="str">
        <f t="shared" si="194"/>
        <v/>
      </c>
      <c r="AF610" t="str">
        <f>IF(AND(AA609="RUN",AA610=""),"IDLE START","")</f>
        <v/>
      </c>
      <c r="AG610" s="18" t="str">
        <f t="shared" si="195"/>
        <v/>
      </c>
      <c r="AH610" t="str">
        <f t="shared" si="176"/>
        <v/>
      </c>
      <c r="AI610" t="str">
        <f t="shared" si="182"/>
        <v/>
      </c>
      <c r="AJ610" t="str">
        <f t="shared" si="183"/>
        <v>PEDAL</v>
      </c>
      <c r="AK610" t="str">
        <f t="shared" si="184"/>
        <v/>
      </c>
      <c r="AL610" t="str">
        <f t="shared" si="185"/>
        <v/>
      </c>
      <c r="AM610" t="str">
        <f t="shared" si="186"/>
        <v/>
      </c>
      <c r="AN610" t="str">
        <f t="shared" si="187"/>
        <v/>
      </c>
      <c r="AO610" t="str">
        <f t="shared" si="188"/>
        <v/>
      </c>
      <c r="AP610" t="str">
        <f t="shared" si="189"/>
        <v/>
      </c>
      <c r="AQ610" t="str">
        <f t="shared" si="177"/>
        <v>PEDAL</v>
      </c>
    </row>
    <row r="611" spans="1:43" x14ac:dyDescent="0.25">
      <c r="A611">
        <v>10665</v>
      </c>
      <c r="B611" s="1">
        <v>867488060855003</v>
      </c>
      <c r="C611" s="1">
        <v>1719502532</v>
      </c>
      <c r="D611">
        <v>-22.911000000000001</v>
      </c>
      <c r="E611">
        <v>-47.056412999999999</v>
      </c>
      <c r="F611">
        <v>695</v>
      </c>
      <c r="G611">
        <v>66</v>
      </c>
      <c r="H611">
        <v>56.2</v>
      </c>
      <c r="I611">
        <v>1</v>
      </c>
      <c r="J611">
        <v>1</v>
      </c>
      <c r="K611">
        <v>276600</v>
      </c>
      <c r="L611">
        <v>0</v>
      </c>
      <c r="M611" t="s">
        <v>19</v>
      </c>
      <c r="N611">
        <v>10</v>
      </c>
      <c r="O611">
        <v>0</v>
      </c>
      <c r="P611">
        <v>0</v>
      </c>
      <c r="Q611">
        <v>0</v>
      </c>
      <c r="R611">
        <v>0</v>
      </c>
      <c r="S611" s="4">
        <v>45470.524675925924</v>
      </c>
      <c r="T611" s="6">
        <v>45470.524675925924</v>
      </c>
      <c r="U611">
        <f t="shared" si="190"/>
        <v>7</v>
      </c>
      <c r="V611" s="1">
        <f t="shared" si="191"/>
        <v>30</v>
      </c>
      <c r="W611" s="1" t="str">
        <f t="shared" si="178"/>
        <v>TRUE</v>
      </c>
      <c r="X611" s="14" t="str">
        <f t="shared" si="179"/>
        <v/>
      </c>
      <c r="Y611" s="14" t="str">
        <f t="shared" si="192"/>
        <v/>
      </c>
      <c r="Z611" s="17" t="str">
        <f t="shared" si="193"/>
        <v/>
      </c>
      <c r="AA611" s="18" t="str">
        <f t="shared" si="180"/>
        <v>RUN</v>
      </c>
      <c r="AB611" s="18" t="str">
        <f t="shared" si="181"/>
        <v/>
      </c>
      <c r="AC611" s="18" t="str">
        <f>IF(AND(AA611="RUN",AA612=""),"",IF(AND(AA611="RUN",AA610="RUN"),"RUN",""))</f>
        <v>RUN</v>
      </c>
      <c r="AE611" s="18" t="str">
        <f t="shared" si="194"/>
        <v/>
      </c>
      <c r="AF611" t="str">
        <f>IF(AND(AA610="RUN",AA611=""),"IDLE START","")</f>
        <v/>
      </c>
      <c r="AG611" s="18" t="str">
        <f t="shared" si="195"/>
        <v/>
      </c>
      <c r="AH611" t="str">
        <f t="shared" si="176"/>
        <v/>
      </c>
      <c r="AI611" t="str">
        <f t="shared" si="182"/>
        <v/>
      </c>
      <c r="AJ611" t="str">
        <f t="shared" si="183"/>
        <v>PEDAL</v>
      </c>
      <c r="AK611" t="str">
        <f t="shared" si="184"/>
        <v/>
      </c>
      <c r="AL611" t="str">
        <f t="shared" si="185"/>
        <v/>
      </c>
      <c r="AM611" t="str">
        <f t="shared" si="186"/>
        <v/>
      </c>
      <c r="AN611" t="str">
        <f t="shared" si="187"/>
        <v/>
      </c>
      <c r="AO611" t="str">
        <f t="shared" si="188"/>
        <v/>
      </c>
      <c r="AP611" t="str">
        <f t="shared" si="189"/>
        <v/>
      </c>
      <c r="AQ611" t="str">
        <f t="shared" si="177"/>
        <v>PEDAL</v>
      </c>
    </row>
    <row r="612" spans="1:43" x14ac:dyDescent="0.25">
      <c r="A612">
        <v>10666</v>
      </c>
      <c r="B612" s="1">
        <v>867488060855003</v>
      </c>
      <c r="C612" s="1">
        <v>1719502563</v>
      </c>
      <c r="D612">
        <v>-22.909669999999998</v>
      </c>
      <c r="E612">
        <v>-47.052743999999997</v>
      </c>
      <c r="F612">
        <v>700</v>
      </c>
      <c r="G612">
        <v>67</v>
      </c>
      <c r="H612">
        <v>24</v>
      </c>
      <c r="I612">
        <v>1</v>
      </c>
      <c r="J612">
        <v>1</v>
      </c>
      <c r="K612">
        <v>277000</v>
      </c>
      <c r="L612">
        <v>0</v>
      </c>
      <c r="M612" t="s">
        <v>19</v>
      </c>
      <c r="N612">
        <v>10</v>
      </c>
      <c r="O612">
        <v>0</v>
      </c>
      <c r="P612">
        <v>0</v>
      </c>
      <c r="Q612">
        <v>0</v>
      </c>
      <c r="R612">
        <v>0</v>
      </c>
      <c r="S612" s="4">
        <v>45470.525034722225</v>
      </c>
      <c r="T612" s="6">
        <v>45470.525034722225</v>
      </c>
      <c r="U612">
        <f t="shared" si="190"/>
        <v>7</v>
      </c>
      <c r="V612" s="1">
        <f t="shared" si="191"/>
        <v>31</v>
      </c>
      <c r="W612" s="1" t="str">
        <f t="shared" si="178"/>
        <v>TRUE</v>
      </c>
      <c r="X612" s="14" t="str">
        <f t="shared" si="179"/>
        <v/>
      </c>
      <c r="Y612" s="14" t="str">
        <f t="shared" si="192"/>
        <v/>
      </c>
      <c r="Z612" s="17" t="str">
        <f t="shared" si="193"/>
        <v/>
      </c>
      <c r="AA612" s="18" t="str">
        <f t="shared" si="180"/>
        <v>RUN</v>
      </c>
      <c r="AB612" s="18" t="str">
        <f t="shared" si="181"/>
        <v/>
      </c>
      <c r="AC612" s="18" t="str">
        <f>IF(AND(AA612="RUN",AA613=""),"",IF(AND(AA612="RUN",AA611="RUN"),"RUN",""))</f>
        <v>RUN</v>
      </c>
      <c r="AE612" s="18" t="str">
        <f t="shared" si="194"/>
        <v/>
      </c>
      <c r="AF612" t="str">
        <f>IF(AND(AA611="RUN",AA612=""),"IDLE START","")</f>
        <v/>
      </c>
      <c r="AG612" s="18" t="str">
        <f t="shared" si="195"/>
        <v/>
      </c>
      <c r="AH612" t="str">
        <f t="shared" si="176"/>
        <v/>
      </c>
      <c r="AI612" t="str">
        <f t="shared" si="182"/>
        <v/>
      </c>
      <c r="AJ612" t="str">
        <f t="shared" si="183"/>
        <v>PEDAL</v>
      </c>
      <c r="AK612" t="str">
        <f t="shared" si="184"/>
        <v/>
      </c>
      <c r="AL612" t="str">
        <f t="shared" si="185"/>
        <v/>
      </c>
      <c r="AM612" t="str">
        <f t="shared" si="186"/>
        <v/>
      </c>
      <c r="AN612" t="str">
        <f t="shared" si="187"/>
        <v/>
      </c>
      <c r="AO612" t="str">
        <f t="shared" si="188"/>
        <v/>
      </c>
      <c r="AP612" t="str">
        <f t="shared" si="189"/>
        <v/>
      </c>
      <c r="AQ612" t="str">
        <f t="shared" si="177"/>
        <v>PEDAL</v>
      </c>
    </row>
    <row r="613" spans="1:43" x14ac:dyDescent="0.25">
      <c r="A613">
        <v>10667</v>
      </c>
      <c r="B613" s="1">
        <v>867488060855003</v>
      </c>
      <c r="C613" s="1">
        <v>1719502593</v>
      </c>
      <c r="D613">
        <v>-22.907990999999999</v>
      </c>
      <c r="E613">
        <v>-47.053369000000004</v>
      </c>
      <c r="F613">
        <v>698</v>
      </c>
      <c r="G613">
        <v>330</v>
      </c>
      <c r="H613">
        <v>19.7</v>
      </c>
      <c r="I613">
        <v>1</v>
      </c>
      <c r="J613">
        <v>1</v>
      </c>
      <c r="K613">
        <v>277200</v>
      </c>
      <c r="L613">
        <v>0</v>
      </c>
      <c r="M613" t="s">
        <v>19</v>
      </c>
      <c r="N613">
        <v>10</v>
      </c>
      <c r="O613">
        <v>0</v>
      </c>
      <c r="P613">
        <v>0</v>
      </c>
      <c r="Q613">
        <v>0</v>
      </c>
      <c r="R613">
        <v>0</v>
      </c>
      <c r="S613" s="4">
        <v>45470.525381944448</v>
      </c>
      <c r="T613" s="6">
        <v>45470.525381944448</v>
      </c>
      <c r="U613">
        <f t="shared" si="190"/>
        <v>7</v>
      </c>
      <c r="V613" s="1">
        <f t="shared" si="191"/>
        <v>30</v>
      </c>
      <c r="W613" s="1" t="str">
        <f t="shared" si="178"/>
        <v>TRUE</v>
      </c>
      <c r="X613" s="14" t="str">
        <f t="shared" si="179"/>
        <v/>
      </c>
      <c r="Y613" s="14" t="str">
        <f t="shared" si="192"/>
        <v/>
      </c>
      <c r="Z613" s="17" t="str">
        <f t="shared" si="193"/>
        <v/>
      </c>
      <c r="AA613" s="18" t="str">
        <f t="shared" si="180"/>
        <v>RUN</v>
      </c>
      <c r="AB613" s="18" t="str">
        <f t="shared" si="181"/>
        <v/>
      </c>
      <c r="AC613" s="18" t="str">
        <f>IF(AND(AA613="RUN",AA614=""),"",IF(AND(AA613="RUN",AA612="RUN"),"RUN",""))</f>
        <v>RUN</v>
      </c>
      <c r="AE613" s="18" t="str">
        <f t="shared" si="194"/>
        <v/>
      </c>
      <c r="AF613" t="str">
        <f>IF(AND(AA612="RUN",AA613=""),"IDLE START","")</f>
        <v/>
      </c>
      <c r="AG613" s="18" t="str">
        <f t="shared" si="195"/>
        <v/>
      </c>
      <c r="AH613" t="str">
        <f t="shared" si="176"/>
        <v/>
      </c>
      <c r="AI613" t="str">
        <f t="shared" si="182"/>
        <v/>
      </c>
      <c r="AJ613" t="str">
        <f t="shared" si="183"/>
        <v>PEDAL</v>
      </c>
      <c r="AK613" t="str">
        <f t="shared" si="184"/>
        <v/>
      </c>
      <c r="AL613" t="str">
        <f t="shared" si="185"/>
        <v/>
      </c>
      <c r="AM613" t="str">
        <f t="shared" si="186"/>
        <v/>
      </c>
      <c r="AN613" t="str">
        <f t="shared" si="187"/>
        <v/>
      </c>
      <c r="AO613" t="str">
        <f t="shared" si="188"/>
        <v/>
      </c>
      <c r="AP613" t="str">
        <f t="shared" si="189"/>
        <v/>
      </c>
      <c r="AQ613" t="str">
        <f t="shared" si="177"/>
        <v>PEDAL</v>
      </c>
    </row>
    <row r="614" spans="1:43" x14ac:dyDescent="0.25">
      <c r="A614">
        <v>10668</v>
      </c>
      <c r="B614" s="1">
        <v>867488060855003</v>
      </c>
      <c r="C614" s="1">
        <v>1719502623</v>
      </c>
      <c r="D614">
        <v>-22.906583000000001</v>
      </c>
      <c r="E614">
        <v>-47.054122</v>
      </c>
      <c r="F614">
        <v>692</v>
      </c>
      <c r="G614">
        <v>331</v>
      </c>
      <c r="H614">
        <v>25.4</v>
      </c>
      <c r="I614">
        <v>1</v>
      </c>
      <c r="J614">
        <v>1</v>
      </c>
      <c r="K614">
        <v>277400</v>
      </c>
      <c r="L614">
        <v>0</v>
      </c>
      <c r="M614" t="s">
        <v>19</v>
      </c>
      <c r="N614">
        <v>10</v>
      </c>
      <c r="O614">
        <v>0</v>
      </c>
      <c r="P614">
        <v>0</v>
      </c>
      <c r="Q614">
        <v>0</v>
      </c>
      <c r="R614">
        <v>0</v>
      </c>
      <c r="S614" s="4">
        <v>45470.525729166664</v>
      </c>
      <c r="T614" s="6">
        <v>45470.525729166664</v>
      </c>
      <c r="U614">
        <f t="shared" si="190"/>
        <v>7</v>
      </c>
      <c r="V614" s="1">
        <f t="shared" si="191"/>
        <v>30</v>
      </c>
      <c r="W614" s="1" t="str">
        <f t="shared" si="178"/>
        <v>TRUE</v>
      </c>
      <c r="X614" s="14" t="str">
        <f t="shared" si="179"/>
        <v/>
      </c>
      <c r="Y614" s="14" t="str">
        <f t="shared" si="192"/>
        <v/>
      </c>
      <c r="Z614" s="17" t="str">
        <f t="shared" si="193"/>
        <v/>
      </c>
      <c r="AA614" s="18" t="str">
        <f t="shared" si="180"/>
        <v>RUN</v>
      </c>
      <c r="AB614" s="18" t="str">
        <f t="shared" si="181"/>
        <v/>
      </c>
      <c r="AC614" s="18" t="str">
        <f>IF(AND(AA614="RUN",AA615=""),"",IF(AND(AA614="RUN",AA613="RUN"),"RUN",""))</f>
        <v>RUN</v>
      </c>
      <c r="AE614" s="18" t="str">
        <f t="shared" si="194"/>
        <v/>
      </c>
      <c r="AF614" t="str">
        <f>IF(AND(AA613="RUN",AA614=""),"IDLE START","")</f>
        <v/>
      </c>
      <c r="AG614" s="18" t="str">
        <f t="shared" si="195"/>
        <v/>
      </c>
      <c r="AH614" t="str">
        <f t="shared" si="176"/>
        <v/>
      </c>
      <c r="AI614" t="str">
        <f t="shared" si="182"/>
        <v/>
      </c>
      <c r="AJ614" t="str">
        <f t="shared" si="183"/>
        <v>PEDAL</v>
      </c>
      <c r="AK614" t="str">
        <f t="shared" si="184"/>
        <v/>
      </c>
      <c r="AL614" t="str">
        <f t="shared" si="185"/>
        <v/>
      </c>
      <c r="AM614" t="str">
        <f t="shared" si="186"/>
        <v/>
      </c>
      <c r="AN614" t="str">
        <f t="shared" si="187"/>
        <v/>
      </c>
      <c r="AO614" t="str">
        <f t="shared" si="188"/>
        <v/>
      </c>
      <c r="AP614" t="str">
        <f t="shared" si="189"/>
        <v/>
      </c>
      <c r="AQ614" t="str">
        <f t="shared" si="177"/>
        <v>PEDAL</v>
      </c>
    </row>
    <row r="615" spans="1:43" x14ac:dyDescent="0.25">
      <c r="A615">
        <v>10669</v>
      </c>
      <c r="B615" s="1">
        <v>867488060855003</v>
      </c>
      <c r="C615" s="1">
        <v>1719502653</v>
      </c>
      <c r="D615">
        <v>-22.906140000000001</v>
      </c>
      <c r="E615">
        <v>-47.054358000000001</v>
      </c>
      <c r="F615">
        <v>689</v>
      </c>
      <c r="G615">
        <v>331</v>
      </c>
      <c r="H615">
        <v>0</v>
      </c>
      <c r="I615">
        <v>1</v>
      </c>
      <c r="J615">
        <v>1</v>
      </c>
      <c r="K615">
        <v>277400</v>
      </c>
      <c r="L615">
        <v>0</v>
      </c>
      <c r="M615" t="s">
        <v>19</v>
      </c>
      <c r="N615">
        <v>10</v>
      </c>
      <c r="O615">
        <v>0</v>
      </c>
      <c r="P615">
        <v>0</v>
      </c>
      <c r="Q615">
        <v>0</v>
      </c>
      <c r="R615">
        <v>0</v>
      </c>
      <c r="S615" s="4">
        <v>45470.526076388887</v>
      </c>
      <c r="T615" s="6">
        <v>45470.526076388887</v>
      </c>
      <c r="U615">
        <f t="shared" si="190"/>
        <v>7</v>
      </c>
      <c r="V615" s="1">
        <f t="shared" si="191"/>
        <v>30</v>
      </c>
      <c r="W615" s="1" t="str">
        <f t="shared" si="178"/>
        <v>TRUE</v>
      </c>
      <c r="X615" s="14" t="str">
        <f t="shared" si="179"/>
        <v/>
      </c>
      <c r="Y615" s="14" t="str">
        <f t="shared" si="192"/>
        <v/>
      </c>
      <c r="Z615" s="17" t="str">
        <f t="shared" si="193"/>
        <v/>
      </c>
      <c r="AA615" s="18" t="str">
        <f t="shared" si="180"/>
        <v>RUN</v>
      </c>
      <c r="AB615" s="18" t="str">
        <f t="shared" si="181"/>
        <v/>
      </c>
      <c r="AC615" s="18" t="str">
        <f>IF(AND(AA615="RUN",AA616=""),"",IF(AND(AA615="RUN",AA614="RUN"),"RUN",""))</f>
        <v>RUN</v>
      </c>
      <c r="AE615" s="18" t="str">
        <f t="shared" si="194"/>
        <v/>
      </c>
      <c r="AF615" t="str">
        <f>IF(AND(AA614="RUN",AA615=""),"IDLE START","")</f>
        <v/>
      </c>
      <c r="AG615" s="18" t="str">
        <f t="shared" si="195"/>
        <v/>
      </c>
      <c r="AH615" t="str">
        <f t="shared" si="176"/>
        <v/>
      </c>
      <c r="AI615" t="str">
        <f t="shared" si="182"/>
        <v/>
      </c>
      <c r="AJ615" t="str">
        <f t="shared" si="183"/>
        <v>PEDAL</v>
      </c>
      <c r="AK615" t="str">
        <f t="shared" si="184"/>
        <v/>
      </c>
      <c r="AL615" t="str">
        <f t="shared" si="185"/>
        <v/>
      </c>
      <c r="AM615" t="str">
        <f t="shared" si="186"/>
        <v/>
      </c>
      <c r="AN615" t="str">
        <f t="shared" si="187"/>
        <v/>
      </c>
      <c r="AO615" t="str">
        <f t="shared" si="188"/>
        <v/>
      </c>
      <c r="AP615" t="str">
        <f t="shared" si="189"/>
        <v/>
      </c>
      <c r="AQ615" t="str">
        <f t="shared" si="177"/>
        <v>PEDAL</v>
      </c>
    </row>
    <row r="616" spans="1:43" x14ac:dyDescent="0.25">
      <c r="A616">
        <v>10670</v>
      </c>
      <c r="B616" s="1">
        <v>867488060855003</v>
      </c>
      <c r="C616" s="1">
        <v>1719502683</v>
      </c>
      <c r="D616">
        <v>-22.906122</v>
      </c>
      <c r="E616">
        <v>-47.054364</v>
      </c>
      <c r="F616">
        <v>690</v>
      </c>
      <c r="G616">
        <v>333</v>
      </c>
      <c r="H616">
        <v>13</v>
      </c>
      <c r="I616">
        <v>1</v>
      </c>
      <c r="J616">
        <v>1</v>
      </c>
      <c r="K616">
        <v>277400</v>
      </c>
      <c r="L616">
        <v>0</v>
      </c>
      <c r="M616" t="s">
        <v>19</v>
      </c>
      <c r="N616">
        <v>10</v>
      </c>
      <c r="O616">
        <v>0</v>
      </c>
      <c r="P616">
        <v>0</v>
      </c>
      <c r="Q616">
        <v>0</v>
      </c>
      <c r="R616">
        <v>0</v>
      </c>
      <c r="S616" s="4">
        <v>45470.526423611111</v>
      </c>
      <c r="T616" s="6">
        <v>45470.526423611111</v>
      </c>
      <c r="U616">
        <f t="shared" si="190"/>
        <v>7</v>
      </c>
      <c r="V616" s="1">
        <f t="shared" si="191"/>
        <v>30</v>
      </c>
      <c r="W616" s="1" t="str">
        <f t="shared" si="178"/>
        <v>TRUE</v>
      </c>
      <c r="X616" s="14" t="str">
        <f t="shared" si="179"/>
        <v/>
      </c>
      <c r="Y616" s="14" t="str">
        <f t="shared" si="192"/>
        <v/>
      </c>
      <c r="Z616" s="17" t="str">
        <f t="shared" si="193"/>
        <v/>
      </c>
      <c r="AA616" s="18" t="str">
        <f t="shared" si="180"/>
        <v>RUN</v>
      </c>
      <c r="AB616" s="18" t="str">
        <f t="shared" si="181"/>
        <v/>
      </c>
      <c r="AC616" s="18" t="str">
        <f>IF(AND(AA616="RUN",AA617=""),"",IF(AND(AA616="RUN",AA615="RUN"),"RUN",""))</f>
        <v>RUN</v>
      </c>
      <c r="AE616" s="18" t="str">
        <f t="shared" si="194"/>
        <v/>
      </c>
      <c r="AF616" t="str">
        <f>IF(AND(AA615="RUN",AA616=""),"IDLE START","")</f>
        <v/>
      </c>
      <c r="AG616" s="18" t="str">
        <f t="shared" si="195"/>
        <v/>
      </c>
      <c r="AH616" t="str">
        <f t="shared" si="176"/>
        <v/>
      </c>
      <c r="AI616" t="str">
        <f t="shared" si="182"/>
        <v/>
      </c>
      <c r="AJ616" t="str">
        <f t="shared" si="183"/>
        <v>PEDAL</v>
      </c>
      <c r="AK616" t="str">
        <f t="shared" si="184"/>
        <v/>
      </c>
      <c r="AL616" t="str">
        <f t="shared" si="185"/>
        <v/>
      </c>
      <c r="AM616" t="str">
        <f t="shared" si="186"/>
        <v/>
      </c>
      <c r="AN616" t="str">
        <f t="shared" si="187"/>
        <v/>
      </c>
      <c r="AO616" t="str">
        <f t="shared" si="188"/>
        <v/>
      </c>
      <c r="AP616" t="str">
        <f t="shared" si="189"/>
        <v/>
      </c>
      <c r="AQ616" t="str">
        <f t="shared" si="177"/>
        <v>PEDAL</v>
      </c>
    </row>
    <row r="617" spans="1:43" x14ac:dyDescent="0.25">
      <c r="A617">
        <v>10671</v>
      </c>
      <c r="B617" s="1">
        <v>867488060855003</v>
      </c>
      <c r="C617" s="1">
        <v>1719502713</v>
      </c>
      <c r="D617">
        <v>-22.905071</v>
      </c>
      <c r="E617">
        <v>-47.055664</v>
      </c>
      <c r="F617">
        <v>679</v>
      </c>
      <c r="G617">
        <v>243</v>
      </c>
      <c r="H617">
        <v>22.4</v>
      </c>
      <c r="I617">
        <v>1</v>
      </c>
      <c r="J617">
        <v>1</v>
      </c>
      <c r="K617">
        <v>277600</v>
      </c>
      <c r="L617">
        <v>0</v>
      </c>
      <c r="M617" t="s">
        <v>19</v>
      </c>
      <c r="N617">
        <v>10</v>
      </c>
      <c r="O617">
        <v>0</v>
      </c>
      <c r="P617">
        <v>0</v>
      </c>
      <c r="Q617">
        <v>0</v>
      </c>
      <c r="R617">
        <v>0</v>
      </c>
      <c r="S617" s="4">
        <v>45470.526770833334</v>
      </c>
      <c r="T617" s="6">
        <v>45470.526770833334</v>
      </c>
      <c r="U617">
        <f t="shared" si="190"/>
        <v>7</v>
      </c>
      <c r="V617" s="1">
        <f t="shared" si="191"/>
        <v>30</v>
      </c>
      <c r="W617" s="1" t="str">
        <f t="shared" si="178"/>
        <v>TRUE</v>
      </c>
      <c r="X617" s="14" t="str">
        <f t="shared" si="179"/>
        <v/>
      </c>
      <c r="Y617" s="14" t="str">
        <f t="shared" si="192"/>
        <v/>
      </c>
      <c r="Z617" s="17" t="str">
        <f t="shared" si="193"/>
        <v/>
      </c>
      <c r="AA617" s="18" t="str">
        <f t="shared" si="180"/>
        <v>RUN</v>
      </c>
      <c r="AB617" s="18" t="str">
        <f t="shared" si="181"/>
        <v/>
      </c>
      <c r="AC617" s="18" t="str">
        <f>IF(AND(AA617="RUN",AA618=""),"",IF(AND(AA617="RUN",AA616="RUN"),"RUN",""))</f>
        <v>RUN</v>
      </c>
      <c r="AE617" s="18" t="str">
        <f t="shared" si="194"/>
        <v/>
      </c>
      <c r="AF617" t="str">
        <f>IF(AND(AA616="RUN",AA617=""),"IDLE START","")</f>
        <v/>
      </c>
      <c r="AG617" s="18" t="str">
        <f t="shared" si="195"/>
        <v/>
      </c>
      <c r="AH617" t="str">
        <f t="shared" si="176"/>
        <v/>
      </c>
      <c r="AI617" t="str">
        <f t="shared" si="182"/>
        <v/>
      </c>
      <c r="AJ617" t="str">
        <f t="shared" si="183"/>
        <v>PEDAL</v>
      </c>
      <c r="AK617" t="str">
        <f t="shared" si="184"/>
        <v/>
      </c>
      <c r="AL617" t="str">
        <f t="shared" si="185"/>
        <v/>
      </c>
      <c r="AM617" t="str">
        <f t="shared" si="186"/>
        <v/>
      </c>
      <c r="AN617" t="str">
        <f t="shared" si="187"/>
        <v/>
      </c>
      <c r="AO617" t="str">
        <f t="shared" si="188"/>
        <v/>
      </c>
      <c r="AP617" t="str">
        <f t="shared" si="189"/>
        <v/>
      </c>
      <c r="AQ617" t="str">
        <f t="shared" si="177"/>
        <v>PEDAL</v>
      </c>
    </row>
    <row r="618" spans="1:43" x14ac:dyDescent="0.25">
      <c r="A618">
        <v>10672</v>
      </c>
      <c r="B618" s="1">
        <v>867488060855003</v>
      </c>
      <c r="C618" s="1">
        <v>1719502742</v>
      </c>
      <c r="D618">
        <v>-22.903766999999998</v>
      </c>
      <c r="E618">
        <v>-47.056704000000003</v>
      </c>
      <c r="F618">
        <v>675</v>
      </c>
      <c r="G618">
        <v>345</v>
      </c>
      <c r="H618">
        <v>37.4</v>
      </c>
      <c r="I618">
        <v>1</v>
      </c>
      <c r="J618">
        <v>1</v>
      </c>
      <c r="K618">
        <v>277800</v>
      </c>
      <c r="L618">
        <v>0</v>
      </c>
      <c r="M618" t="s">
        <v>19</v>
      </c>
      <c r="N618">
        <v>10</v>
      </c>
      <c r="O618">
        <v>0</v>
      </c>
      <c r="P618">
        <v>0</v>
      </c>
      <c r="Q618">
        <v>0</v>
      </c>
      <c r="R618">
        <v>0</v>
      </c>
      <c r="S618" s="4">
        <v>45470.527106481481</v>
      </c>
      <c r="T618" s="6">
        <v>45470.527106481481</v>
      </c>
      <c r="U618">
        <f t="shared" si="190"/>
        <v>7</v>
      </c>
      <c r="V618" s="1">
        <f t="shared" si="191"/>
        <v>29</v>
      </c>
      <c r="W618" s="1" t="str">
        <f t="shared" si="178"/>
        <v>TRUE</v>
      </c>
      <c r="X618" s="14" t="str">
        <f t="shared" si="179"/>
        <v/>
      </c>
      <c r="Y618" s="14" t="str">
        <f t="shared" si="192"/>
        <v/>
      </c>
      <c r="Z618" s="17" t="str">
        <f t="shared" si="193"/>
        <v/>
      </c>
      <c r="AA618" s="18" t="str">
        <f t="shared" si="180"/>
        <v>RUN</v>
      </c>
      <c r="AB618" s="18" t="str">
        <f t="shared" si="181"/>
        <v/>
      </c>
      <c r="AC618" s="18" t="str">
        <f>IF(AND(AA618="RUN",AA619=""),"",IF(AND(AA618="RUN",AA617="RUN"),"RUN",""))</f>
        <v>RUN</v>
      </c>
      <c r="AE618" s="18" t="str">
        <f t="shared" si="194"/>
        <v/>
      </c>
      <c r="AF618" t="str">
        <f>IF(AND(AA617="RUN",AA618=""),"IDLE START","")</f>
        <v/>
      </c>
      <c r="AG618" s="18" t="str">
        <f t="shared" si="195"/>
        <v/>
      </c>
      <c r="AH618" t="str">
        <f t="shared" si="176"/>
        <v/>
      </c>
      <c r="AI618" t="str">
        <f t="shared" si="182"/>
        <v/>
      </c>
      <c r="AJ618" t="str">
        <f t="shared" si="183"/>
        <v>PEDAL</v>
      </c>
      <c r="AK618" t="str">
        <f t="shared" si="184"/>
        <v/>
      </c>
      <c r="AL618" t="str">
        <f t="shared" si="185"/>
        <v/>
      </c>
      <c r="AM618" t="str">
        <f t="shared" si="186"/>
        <v/>
      </c>
      <c r="AN618" t="str">
        <f t="shared" si="187"/>
        <v/>
      </c>
      <c r="AO618" t="str">
        <f t="shared" si="188"/>
        <v/>
      </c>
      <c r="AP618" t="str">
        <f t="shared" si="189"/>
        <v/>
      </c>
      <c r="AQ618" t="str">
        <f t="shared" si="177"/>
        <v>PEDAL</v>
      </c>
    </row>
    <row r="619" spans="1:43" x14ac:dyDescent="0.25">
      <c r="A619">
        <v>10673</v>
      </c>
      <c r="B619" s="1">
        <v>867488060855003</v>
      </c>
      <c r="C619" s="1">
        <v>1719502772</v>
      </c>
      <c r="D619">
        <v>-22.901253000000001</v>
      </c>
      <c r="E619">
        <v>-47.057859000000001</v>
      </c>
      <c r="F619">
        <v>672</v>
      </c>
      <c r="G619">
        <v>338</v>
      </c>
      <c r="H619">
        <v>36.6</v>
      </c>
      <c r="I619">
        <v>1</v>
      </c>
      <c r="J619">
        <v>1</v>
      </c>
      <c r="K619">
        <v>278100</v>
      </c>
      <c r="L619">
        <v>0</v>
      </c>
      <c r="M619" t="s">
        <v>19</v>
      </c>
      <c r="N619">
        <v>10</v>
      </c>
      <c r="O619">
        <v>0</v>
      </c>
      <c r="P619">
        <v>0</v>
      </c>
      <c r="Q619">
        <v>0</v>
      </c>
      <c r="R619">
        <v>0</v>
      </c>
      <c r="S619" s="4">
        <v>45470.527453703704</v>
      </c>
      <c r="T619" s="6">
        <v>45470.527453703704</v>
      </c>
      <c r="U619">
        <f t="shared" si="190"/>
        <v>7</v>
      </c>
      <c r="V619" s="1">
        <f t="shared" si="191"/>
        <v>30</v>
      </c>
      <c r="W619" s="1" t="str">
        <f t="shared" si="178"/>
        <v>TRUE</v>
      </c>
      <c r="X619" s="14" t="str">
        <f t="shared" si="179"/>
        <v/>
      </c>
      <c r="Y619" s="14" t="str">
        <f t="shared" si="192"/>
        <v/>
      </c>
      <c r="Z619" s="17" t="str">
        <f t="shared" si="193"/>
        <v/>
      </c>
      <c r="AA619" s="18" t="str">
        <f t="shared" si="180"/>
        <v>RUN</v>
      </c>
      <c r="AB619" s="18" t="str">
        <f t="shared" si="181"/>
        <v/>
      </c>
      <c r="AC619" s="18" t="str">
        <f>IF(AND(AA619="RUN",AA620=""),"",IF(AND(AA619="RUN",AA618="RUN"),"RUN",""))</f>
        <v>RUN</v>
      </c>
      <c r="AE619" s="18" t="str">
        <f t="shared" si="194"/>
        <v/>
      </c>
      <c r="AF619" t="str">
        <f>IF(AND(AA618="RUN",AA619=""),"IDLE START","")</f>
        <v/>
      </c>
      <c r="AG619" s="18" t="str">
        <f t="shared" si="195"/>
        <v/>
      </c>
      <c r="AH619" t="str">
        <f t="shared" si="176"/>
        <v/>
      </c>
      <c r="AI619" t="str">
        <f t="shared" si="182"/>
        <v/>
      </c>
      <c r="AJ619" t="str">
        <f t="shared" si="183"/>
        <v>PEDAL</v>
      </c>
      <c r="AK619" t="str">
        <f t="shared" si="184"/>
        <v/>
      </c>
      <c r="AL619" t="str">
        <f t="shared" si="185"/>
        <v/>
      </c>
      <c r="AM619" t="str">
        <f t="shared" si="186"/>
        <v/>
      </c>
      <c r="AN619" t="str">
        <f t="shared" si="187"/>
        <v/>
      </c>
      <c r="AO619" t="str">
        <f t="shared" si="188"/>
        <v/>
      </c>
      <c r="AP619" t="str">
        <f t="shared" si="189"/>
        <v/>
      </c>
      <c r="AQ619" t="str">
        <f t="shared" si="177"/>
        <v>PEDAL</v>
      </c>
    </row>
    <row r="620" spans="1:43" x14ac:dyDescent="0.25">
      <c r="A620">
        <v>10674</v>
      </c>
      <c r="B620" s="1">
        <v>867488060855003</v>
      </c>
      <c r="C620" s="1">
        <v>1719502802</v>
      </c>
      <c r="D620">
        <v>-22.900660999999999</v>
      </c>
      <c r="E620">
        <v>-47.058132000000001</v>
      </c>
      <c r="F620">
        <v>669</v>
      </c>
      <c r="G620">
        <v>338</v>
      </c>
      <c r="H620">
        <v>0</v>
      </c>
      <c r="I620">
        <v>1</v>
      </c>
      <c r="J620">
        <v>1</v>
      </c>
      <c r="K620">
        <v>278200</v>
      </c>
      <c r="L620">
        <v>0</v>
      </c>
      <c r="M620" t="s">
        <v>19</v>
      </c>
      <c r="N620">
        <v>10</v>
      </c>
      <c r="O620">
        <v>0</v>
      </c>
      <c r="P620">
        <v>0</v>
      </c>
      <c r="Q620">
        <v>0</v>
      </c>
      <c r="R620">
        <v>0</v>
      </c>
      <c r="S620" s="4">
        <v>45470.527800925927</v>
      </c>
      <c r="T620" s="6">
        <v>45470.527800925927</v>
      </c>
      <c r="U620">
        <f t="shared" si="190"/>
        <v>7</v>
      </c>
      <c r="V620" s="1">
        <f t="shared" si="191"/>
        <v>30</v>
      </c>
      <c r="W620" s="1" t="str">
        <f t="shared" si="178"/>
        <v>TRUE</v>
      </c>
      <c r="X620" s="14" t="str">
        <f t="shared" si="179"/>
        <v/>
      </c>
      <c r="Y620" s="14" t="str">
        <f t="shared" si="192"/>
        <v/>
      </c>
      <c r="Z620" s="17" t="str">
        <f t="shared" si="193"/>
        <v/>
      </c>
      <c r="AA620" s="18" t="str">
        <f t="shared" si="180"/>
        <v>RUN</v>
      </c>
      <c r="AB620" s="18" t="str">
        <f t="shared" si="181"/>
        <v/>
      </c>
      <c r="AC620" s="18" t="str">
        <f>IF(AND(AA620="RUN",AA621=""),"",IF(AND(AA620="RUN",AA619="RUN"),"RUN",""))</f>
        <v>RUN</v>
      </c>
      <c r="AE620" s="18" t="str">
        <f t="shared" si="194"/>
        <v/>
      </c>
      <c r="AF620" t="str">
        <f>IF(AND(AA619="RUN",AA620=""),"IDLE START","")</f>
        <v/>
      </c>
      <c r="AG620" s="18" t="str">
        <f t="shared" si="195"/>
        <v/>
      </c>
      <c r="AH620" t="str">
        <f t="shared" si="176"/>
        <v/>
      </c>
      <c r="AI620" t="str">
        <f t="shared" si="182"/>
        <v/>
      </c>
      <c r="AJ620" t="str">
        <f t="shared" si="183"/>
        <v>PEDAL</v>
      </c>
      <c r="AK620" t="str">
        <f t="shared" si="184"/>
        <v/>
      </c>
      <c r="AL620" t="str">
        <f t="shared" si="185"/>
        <v/>
      </c>
      <c r="AM620" t="str">
        <f t="shared" si="186"/>
        <v/>
      </c>
      <c r="AN620" t="str">
        <f t="shared" si="187"/>
        <v/>
      </c>
      <c r="AO620" t="str">
        <f t="shared" si="188"/>
        <v/>
      </c>
      <c r="AP620" t="str">
        <f t="shared" si="189"/>
        <v/>
      </c>
      <c r="AQ620" t="str">
        <f t="shared" si="177"/>
        <v>PEDAL</v>
      </c>
    </row>
    <row r="621" spans="1:43" x14ac:dyDescent="0.25">
      <c r="A621">
        <v>10675</v>
      </c>
      <c r="B621" s="1">
        <v>867488060855003</v>
      </c>
      <c r="C621" s="1">
        <v>1719502832</v>
      </c>
      <c r="D621">
        <v>-22.900542999999999</v>
      </c>
      <c r="E621">
        <v>-47.058174999999999</v>
      </c>
      <c r="F621">
        <v>667</v>
      </c>
      <c r="G621">
        <v>339</v>
      </c>
      <c r="H621">
        <v>24.7</v>
      </c>
      <c r="I621">
        <v>1</v>
      </c>
      <c r="J621">
        <v>1</v>
      </c>
      <c r="K621">
        <v>278200</v>
      </c>
      <c r="L621">
        <v>0</v>
      </c>
      <c r="M621" t="s">
        <v>19</v>
      </c>
      <c r="N621">
        <v>10</v>
      </c>
      <c r="O621">
        <v>0</v>
      </c>
      <c r="P621">
        <v>0</v>
      </c>
      <c r="Q621">
        <v>0</v>
      </c>
      <c r="R621">
        <v>0</v>
      </c>
      <c r="S621" s="4">
        <v>45470.528148148151</v>
      </c>
      <c r="T621" s="6">
        <v>45470.528148148151</v>
      </c>
      <c r="U621">
        <f t="shared" si="190"/>
        <v>7</v>
      </c>
      <c r="V621" s="1">
        <f t="shared" si="191"/>
        <v>30</v>
      </c>
      <c r="W621" s="1" t="str">
        <f t="shared" si="178"/>
        <v>TRUE</v>
      </c>
      <c r="X621" s="14" t="str">
        <f t="shared" si="179"/>
        <v/>
      </c>
      <c r="Y621" s="14" t="str">
        <f t="shared" si="192"/>
        <v/>
      </c>
      <c r="Z621" s="17" t="str">
        <f t="shared" si="193"/>
        <v/>
      </c>
      <c r="AA621" s="18" t="str">
        <f t="shared" si="180"/>
        <v>RUN</v>
      </c>
      <c r="AB621" s="18" t="str">
        <f t="shared" si="181"/>
        <v/>
      </c>
      <c r="AC621" s="18" t="str">
        <f>IF(AND(AA621="RUN",AA622=""),"",IF(AND(AA621="RUN",AA620="RUN"),"RUN",""))</f>
        <v>RUN</v>
      </c>
      <c r="AE621" s="18" t="str">
        <f t="shared" si="194"/>
        <v/>
      </c>
      <c r="AF621" t="str">
        <f>IF(AND(AA620="RUN",AA621=""),"IDLE START","")</f>
        <v/>
      </c>
      <c r="AG621" s="18" t="str">
        <f t="shared" si="195"/>
        <v/>
      </c>
      <c r="AH621" t="str">
        <f t="shared" si="176"/>
        <v/>
      </c>
      <c r="AI621" t="str">
        <f t="shared" si="182"/>
        <v/>
      </c>
      <c r="AJ621" t="str">
        <f t="shared" si="183"/>
        <v>PEDAL</v>
      </c>
      <c r="AK621" t="str">
        <f t="shared" si="184"/>
        <v/>
      </c>
      <c r="AL621" t="str">
        <f t="shared" si="185"/>
        <v/>
      </c>
      <c r="AM621" t="str">
        <f t="shared" si="186"/>
        <v/>
      </c>
      <c r="AN621" t="str">
        <f t="shared" si="187"/>
        <v/>
      </c>
      <c r="AO621" t="str">
        <f t="shared" si="188"/>
        <v/>
      </c>
      <c r="AP621" t="str">
        <f t="shared" si="189"/>
        <v/>
      </c>
      <c r="AQ621" t="str">
        <f t="shared" si="177"/>
        <v>PEDAL</v>
      </c>
    </row>
    <row r="622" spans="1:43" x14ac:dyDescent="0.25">
      <c r="A622">
        <v>10676</v>
      </c>
      <c r="B622" s="1">
        <v>867488060855003</v>
      </c>
      <c r="C622" s="1">
        <v>1719502863</v>
      </c>
      <c r="D622">
        <v>-22.897887000000001</v>
      </c>
      <c r="E622">
        <v>-47.058489000000002</v>
      </c>
      <c r="F622">
        <v>660</v>
      </c>
      <c r="G622">
        <v>12</v>
      </c>
      <c r="H622">
        <v>40.1</v>
      </c>
      <c r="I622">
        <v>1</v>
      </c>
      <c r="J622">
        <v>1</v>
      </c>
      <c r="K622">
        <v>278500</v>
      </c>
      <c r="L622">
        <v>0</v>
      </c>
      <c r="M622" t="s">
        <v>19</v>
      </c>
      <c r="N622">
        <v>10</v>
      </c>
      <c r="O622">
        <v>0</v>
      </c>
      <c r="P622">
        <v>0</v>
      </c>
      <c r="Q622">
        <v>0</v>
      </c>
      <c r="R622">
        <v>0</v>
      </c>
      <c r="S622" s="4">
        <v>45470.528506944444</v>
      </c>
      <c r="T622" s="6">
        <v>45470.528506944444</v>
      </c>
      <c r="U622">
        <f t="shared" si="190"/>
        <v>7</v>
      </c>
      <c r="V622" s="1">
        <f t="shared" si="191"/>
        <v>31</v>
      </c>
      <c r="W622" s="1" t="str">
        <f t="shared" si="178"/>
        <v>TRUE</v>
      </c>
      <c r="X622" s="14" t="str">
        <f t="shared" si="179"/>
        <v/>
      </c>
      <c r="Y622" s="14" t="str">
        <f t="shared" si="192"/>
        <v/>
      </c>
      <c r="Z622" s="17" t="str">
        <f t="shared" si="193"/>
        <v/>
      </c>
      <c r="AA622" s="18" t="str">
        <f t="shared" si="180"/>
        <v>RUN</v>
      </c>
      <c r="AB622" s="18" t="str">
        <f t="shared" si="181"/>
        <v/>
      </c>
      <c r="AC622" s="18" t="str">
        <f>IF(AND(AA622="RUN",AA623=""),"",IF(AND(AA622="RUN",AA621="RUN"),"RUN",""))</f>
        <v>RUN</v>
      </c>
      <c r="AE622" s="18" t="str">
        <f t="shared" si="194"/>
        <v/>
      </c>
      <c r="AF622" t="str">
        <f>IF(AND(AA621="RUN",AA622=""),"IDLE START","")</f>
        <v/>
      </c>
      <c r="AG622" s="18" t="str">
        <f t="shared" si="195"/>
        <v/>
      </c>
      <c r="AH622" t="str">
        <f t="shared" si="176"/>
        <v/>
      </c>
      <c r="AI622" t="str">
        <f t="shared" si="182"/>
        <v/>
      </c>
      <c r="AJ622" t="str">
        <f t="shared" si="183"/>
        <v>PEDAL</v>
      </c>
      <c r="AK622" t="str">
        <f t="shared" si="184"/>
        <v/>
      </c>
      <c r="AL622" t="str">
        <f t="shared" si="185"/>
        <v/>
      </c>
      <c r="AM622" t="str">
        <f t="shared" si="186"/>
        <v/>
      </c>
      <c r="AN622" t="str">
        <f t="shared" si="187"/>
        <v/>
      </c>
      <c r="AO622" t="str">
        <f t="shared" si="188"/>
        <v/>
      </c>
      <c r="AP622" t="str">
        <f t="shared" si="189"/>
        <v/>
      </c>
      <c r="AQ622" t="str">
        <f t="shared" si="177"/>
        <v>PEDAL</v>
      </c>
    </row>
    <row r="623" spans="1:43" x14ac:dyDescent="0.25">
      <c r="A623">
        <v>10677</v>
      </c>
      <c r="B623" s="1">
        <v>867488060855003</v>
      </c>
      <c r="C623" s="1">
        <v>1719502893</v>
      </c>
      <c r="D623">
        <v>-22.895351000000002</v>
      </c>
      <c r="E623">
        <v>-47.060561</v>
      </c>
      <c r="F623">
        <v>654</v>
      </c>
      <c r="G623">
        <v>337</v>
      </c>
      <c r="H623">
        <v>39.5</v>
      </c>
      <c r="I623">
        <v>1</v>
      </c>
      <c r="J623">
        <v>1</v>
      </c>
      <c r="K623">
        <v>278900</v>
      </c>
      <c r="L623">
        <v>0</v>
      </c>
      <c r="M623" t="s">
        <v>19</v>
      </c>
      <c r="N623">
        <v>10</v>
      </c>
      <c r="O623">
        <v>0</v>
      </c>
      <c r="P623">
        <v>0</v>
      </c>
      <c r="Q623">
        <v>0</v>
      </c>
      <c r="R623">
        <v>0</v>
      </c>
      <c r="S623" s="4">
        <v>45470.528854166667</v>
      </c>
      <c r="T623" s="6">
        <v>45470.528854166667</v>
      </c>
      <c r="U623">
        <f t="shared" si="190"/>
        <v>7</v>
      </c>
      <c r="V623" s="1">
        <f t="shared" si="191"/>
        <v>30</v>
      </c>
      <c r="W623" s="1" t="str">
        <f t="shared" si="178"/>
        <v>TRUE</v>
      </c>
      <c r="X623" s="14" t="str">
        <f t="shared" si="179"/>
        <v/>
      </c>
      <c r="Y623" s="14" t="str">
        <f t="shared" si="192"/>
        <v/>
      </c>
      <c r="Z623" s="17" t="str">
        <f t="shared" si="193"/>
        <v/>
      </c>
      <c r="AA623" s="18" t="str">
        <f t="shared" si="180"/>
        <v>RUN</v>
      </c>
      <c r="AB623" s="18" t="str">
        <f t="shared" si="181"/>
        <v/>
      </c>
      <c r="AC623" s="18" t="str">
        <f>IF(AND(AA623="RUN",AA624=""),"",IF(AND(AA623="RUN",AA622="RUN"),"RUN",""))</f>
        <v>RUN</v>
      </c>
      <c r="AE623" s="18" t="str">
        <f t="shared" si="194"/>
        <v/>
      </c>
      <c r="AF623" t="str">
        <f>IF(AND(AA622="RUN",AA623=""),"IDLE START","")</f>
        <v/>
      </c>
      <c r="AG623" s="18" t="str">
        <f t="shared" si="195"/>
        <v/>
      </c>
      <c r="AH623" t="str">
        <f t="shared" si="176"/>
        <v/>
      </c>
      <c r="AI623" t="str">
        <f t="shared" si="182"/>
        <v/>
      </c>
      <c r="AJ623" t="str">
        <f t="shared" si="183"/>
        <v>PEDAL</v>
      </c>
      <c r="AK623" t="str">
        <f t="shared" si="184"/>
        <v/>
      </c>
      <c r="AL623" t="str">
        <f t="shared" si="185"/>
        <v/>
      </c>
      <c r="AM623" t="str">
        <f t="shared" si="186"/>
        <v/>
      </c>
      <c r="AN623" t="str">
        <f t="shared" si="187"/>
        <v/>
      </c>
      <c r="AO623" t="str">
        <f t="shared" si="188"/>
        <v/>
      </c>
      <c r="AP623" t="str">
        <f t="shared" si="189"/>
        <v/>
      </c>
      <c r="AQ623" t="str">
        <f t="shared" si="177"/>
        <v>PEDAL</v>
      </c>
    </row>
    <row r="624" spans="1:43" x14ac:dyDescent="0.25">
      <c r="A624">
        <v>10678</v>
      </c>
      <c r="B624" s="1">
        <v>867488060855003</v>
      </c>
      <c r="C624" s="1">
        <v>1719502923</v>
      </c>
      <c r="D624">
        <v>-22.892880000000002</v>
      </c>
      <c r="E624">
        <v>-47.059744999999999</v>
      </c>
      <c r="F624">
        <v>648</v>
      </c>
      <c r="G624">
        <v>32</v>
      </c>
      <c r="H624">
        <v>52.6</v>
      </c>
      <c r="I624">
        <v>1</v>
      </c>
      <c r="J624">
        <v>1</v>
      </c>
      <c r="K624">
        <v>279200</v>
      </c>
      <c r="L624">
        <v>0</v>
      </c>
      <c r="M624" t="s">
        <v>19</v>
      </c>
      <c r="N624">
        <v>10</v>
      </c>
      <c r="O624">
        <v>0</v>
      </c>
      <c r="P624">
        <v>0</v>
      </c>
      <c r="Q624">
        <v>0</v>
      </c>
      <c r="R624">
        <v>0</v>
      </c>
      <c r="S624" s="4">
        <v>45470.52920138889</v>
      </c>
      <c r="T624" s="6">
        <v>45470.52920138889</v>
      </c>
      <c r="U624">
        <f t="shared" si="190"/>
        <v>7</v>
      </c>
      <c r="V624" s="1">
        <f t="shared" si="191"/>
        <v>30</v>
      </c>
      <c r="W624" s="1" t="str">
        <f t="shared" si="178"/>
        <v>TRUE</v>
      </c>
      <c r="X624" s="14" t="str">
        <f t="shared" si="179"/>
        <v/>
      </c>
      <c r="Y624" s="14" t="str">
        <f t="shared" si="192"/>
        <v/>
      </c>
      <c r="Z624" s="17" t="str">
        <f t="shared" si="193"/>
        <v/>
      </c>
      <c r="AA624" s="18" t="str">
        <f t="shared" si="180"/>
        <v>RUN</v>
      </c>
      <c r="AB624" s="18" t="str">
        <f t="shared" si="181"/>
        <v/>
      </c>
      <c r="AC624" s="18" t="str">
        <f>IF(AND(AA624="RUN",AA625=""),"",IF(AND(AA624="RUN",AA623="RUN"),"RUN",""))</f>
        <v>RUN</v>
      </c>
      <c r="AE624" s="18" t="str">
        <f t="shared" si="194"/>
        <v/>
      </c>
      <c r="AF624" t="str">
        <f>IF(AND(AA623="RUN",AA624=""),"IDLE START","")</f>
        <v/>
      </c>
      <c r="AG624" s="18" t="str">
        <f t="shared" si="195"/>
        <v/>
      </c>
      <c r="AH624" t="str">
        <f t="shared" si="176"/>
        <v/>
      </c>
      <c r="AI624" t="str">
        <f t="shared" si="182"/>
        <v/>
      </c>
      <c r="AJ624" t="str">
        <f t="shared" si="183"/>
        <v>PEDAL</v>
      </c>
      <c r="AK624" t="str">
        <f t="shared" si="184"/>
        <v/>
      </c>
      <c r="AL624" t="str">
        <f t="shared" si="185"/>
        <v/>
      </c>
      <c r="AM624" t="str">
        <f t="shared" si="186"/>
        <v/>
      </c>
      <c r="AN624" t="str">
        <f t="shared" si="187"/>
        <v/>
      </c>
      <c r="AO624" t="str">
        <f t="shared" si="188"/>
        <v/>
      </c>
      <c r="AP624" t="str">
        <f t="shared" si="189"/>
        <v/>
      </c>
      <c r="AQ624" t="str">
        <f t="shared" si="177"/>
        <v>PEDAL</v>
      </c>
    </row>
    <row r="625" spans="1:43" x14ac:dyDescent="0.25">
      <c r="A625">
        <v>10679</v>
      </c>
      <c r="B625" s="1">
        <v>867488060855003</v>
      </c>
      <c r="C625" s="1">
        <v>1719502953</v>
      </c>
      <c r="D625">
        <v>-22.890273000000001</v>
      </c>
      <c r="E625">
        <v>-47.057765000000003</v>
      </c>
      <c r="F625">
        <v>646</v>
      </c>
      <c r="G625">
        <v>139</v>
      </c>
      <c r="H625">
        <v>12.7</v>
      </c>
      <c r="I625">
        <v>1</v>
      </c>
      <c r="J625">
        <v>1</v>
      </c>
      <c r="K625">
        <v>279500</v>
      </c>
      <c r="L625">
        <v>0</v>
      </c>
      <c r="M625" t="s">
        <v>19</v>
      </c>
      <c r="N625">
        <v>10</v>
      </c>
      <c r="O625">
        <v>0</v>
      </c>
      <c r="P625">
        <v>0</v>
      </c>
      <c r="Q625">
        <v>0</v>
      </c>
      <c r="R625">
        <v>0</v>
      </c>
      <c r="S625" s="4">
        <v>45470.529548611114</v>
      </c>
      <c r="T625" s="6">
        <v>45470.529548611114</v>
      </c>
      <c r="U625">
        <f t="shared" si="190"/>
        <v>7</v>
      </c>
      <c r="V625" s="1">
        <f t="shared" si="191"/>
        <v>30</v>
      </c>
      <c r="W625" s="1" t="str">
        <f t="shared" si="178"/>
        <v>TRUE</v>
      </c>
      <c r="X625" s="14" t="str">
        <f t="shared" si="179"/>
        <v/>
      </c>
      <c r="Y625" s="14" t="str">
        <f t="shared" si="192"/>
        <v/>
      </c>
      <c r="Z625" s="17" t="str">
        <f t="shared" si="193"/>
        <v/>
      </c>
      <c r="AA625" s="18" t="str">
        <f t="shared" si="180"/>
        <v>RUN</v>
      </c>
      <c r="AB625" s="18" t="str">
        <f t="shared" si="181"/>
        <v/>
      </c>
      <c r="AC625" s="18" t="str">
        <f>IF(AND(AA625="RUN",AA626=""),"",IF(AND(AA625="RUN",AA624="RUN"),"RUN",""))</f>
        <v>RUN</v>
      </c>
      <c r="AE625" s="18" t="str">
        <f t="shared" si="194"/>
        <v/>
      </c>
      <c r="AF625" t="str">
        <f>IF(AND(AA624="RUN",AA625=""),"IDLE START","")</f>
        <v/>
      </c>
      <c r="AG625" s="18" t="str">
        <f t="shared" si="195"/>
        <v/>
      </c>
      <c r="AH625" t="str">
        <f t="shared" si="176"/>
        <v/>
      </c>
      <c r="AI625" t="str">
        <f t="shared" si="182"/>
        <v/>
      </c>
      <c r="AJ625" t="str">
        <f t="shared" si="183"/>
        <v>PEDAL</v>
      </c>
      <c r="AK625" t="str">
        <f t="shared" si="184"/>
        <v/>
      </c>
      <c r="AL625" t="str">
        <f t="shared" si="185"/>
        <v/>
      </c>
      <c r="AM625" t="str">
        <f t="shared" si="186"/>
        <v/>
      </c>
      <c r="AN625" t="str">
        <f t="shared" si="187"/>
        <v/>
      </c>
      <c r="AO625" t="str">
        <f t="shared" si="188"/>
        <v/>
      </c>
      <c r="AP625" t="str">
        <f t="shared" si="189"/>
        <v/>
      </c>
      <c r="AQ625" t="str">
        <f t="shared" si="177"/>
        <v>PEDAL</v>
      </c>
    </row>
    <row r="626" spans="1:43" x14ac:dyDescent="0.25">
      <c r="A626">
        <v>10681</v>
      </c>
      <c r="B626" s="1">
        <v>867488060855003</v>
      </c>
      <c r="C626" s="1">
        <v>1719502967</v>
      </c>
      <c r="D626">
        <v>-22.890488000000001</v>
      </c>
      <c r="E626">
        <v>-47.057805000000002</v>
      </c>
      <c r="F626">
        <v>647</v>
      </c>
      <c r="G626">
        <v>139</v>
      </c>
      <c r="H626">
        <v>0</v>
      </c>
      <c r="I626">
        <v>1</v>
      </c>
      <c r="J626">
        <v>0</v>
      </c>
      <c r="K626">
        <v>279500</v>
      </c>
      <c r="L626">
        <v>0</v>
      </c>
      <c r="M626" t="s">
        <v>19</v>
      </c>
      <c r="N626">
        <v>10</v>
      </c>
      <c r="O626">
        <v>0</v>
      </c>
      <c r="P626">
        <v>0</v>
      </c>
      <c r="Q626">
        <v>0</v>
      </c>
      <c r="R626">
        <v>0</v>
      </c>
      <c r="S626" s="4">
        <v>45470.529710648145</v>
      </c>
      <c r="T626" s="6">
        <v>45470.529710648145</v>
      </c>
      <c r="U626">
        <f t="shared" si="190"/>
        <v>7</v>
      </c>
      <c r="V626" s="1">
        <f t="shared" si="191"/>
        <v>14</v>
      </c>
      <c r="W626" s="1" t="str">
        <f t="shared" si="178"/>
        <v>TRUE</v>
      </c>
      <c r="X626" s="14" t="str">
        <f t="shared" si="179"/>
        <v/>
      </c>
      <c r="Y626" s="14" t="str">
        <f t="shared" si="192"/>
        <v/>
      </c>
      <c r="Z626" s="17" t="str">
        <f t="shared" si="193"/>
        <v/>
      </c>
      <c r="AA626" s="18" t="str">
        <f t="shared" si="180"/>
        <v>RUN</v>
      </c>
      <c r="AB626" s="18" t="str">
        <f t="shared" si="181"/>
        <v/>
      </c>
      <c r="AC626" s="18" t="str">
        <f>IF(AND(AA626="RUN",AA627=""),"",IF(AND(AA626="RUN",AA625="RUN"),"RUN",""))</f>
        <v>RUN</v>
      </c>
      <c r="AE626" s="18" t="str">
        <f t="shared" si="194"/>
        <v/>
      </c>
      <c r="AF626" t="str">
        <f>IF(AND(AA625="RUN",AA626=""),"IDLE START","")</f>
        <v/>
      </c>
      <c r="AG626" s="18" t="str">
        <f t="shared" si="195"/>
        <v/>
      </c>
      <c r="AH626" t="str">
        <f t="shared" si="176"/>
        <v/>
      </c>
      <c r="AI626" t="str">
        <f t="shared" si="182"/>
        <v/>
      </c>
      <c r="AJ626" t="str">
        <f t="shared" si="183"/>
        <v>PEDAL</v>
      </c>
      <c r="AK626" t="str">
        <f t="shared" si="184"/>
        <v/>
      </c>
      <c r="AL626" t="str">
        <f t="shared" si="185"/>
        <v/>
      </c>
      <c r="AM626" t="str">
        <f t="shared" si="186"/>
        <v/>
      </c>
      <c r="AN626" t="str">
        <f t="shared" si="187"/>
        <v/>
      </c>
      <c r="AO626" t="str">
        <f t="shared" si="188"/>
        <v/>
      </c>
      <c r="AP626" t="str">
        <f t="shared" si="189"/>
        <v/>
      </c>
      <c r="AQ626" t="str">
        <f t="shared" si="177"/>
        <v>PEDAL</v>
      </c>
    </row>
    <row r="627" spans="1:43" s="20" customFormat="1" x14ac:dyDescent="0.25">
      <c r="A627" s="20">
        <v>10682</v>
      </c>
      <c r="B627" s="21">
        <v>867488060855003</v>
      </c>
      <c r="C627" s="21">
        <v>1719503136</v>
      </c>
      <c r="D627" s="20">
        <v>-22.890488000000001</v>
      </c>
      <c r="E627" s="20">
        <v>-47.057805000000002</v>
      </c>
      <c r="F627" s="20">
        <v>647</v>
      </c>
      <c r="G627" s="20">
        <v>139</v>
      </c>
      <c r="H627" s="20">
        <v>0</v>
      </c>
      <c r="I627" s="20">
        <v>1</v>
      </c>
      <c r="J627" s="20">
        <v>1</v>
      </c>
      <c r="K627" s="20">
        <v>279500</v>
      </c>
      <c r="L627" s="20">
        <v>0</v>
      </c>
      <c r="M627" s="20" t="s">
        <v>22</v>
      </c>
      <c r="N627" s="20">
        <v>0</v>
      </c>
      <c r="O627" s="20">
        <v>0</v>
      </c>
      <c r="P627" s="20">
        <v>0</v>
      </c>
      <c r="Q627" s="20">
        <v>0</v>
      </c>
      <c r="R627" s="20">
        <v>0</v>
      </c>
      <c r="S627" s="22">
        <v>45470.531666666669</v>
      </c>
      <c r="T627" s="23">
        <v>45470.531666666669</v>
      </c>
      <c r="U627" s="20">
        <f t="shared" si="190"/>
        <v>7</v>
      </c>
      <c r="V627" s="21">
        <f t="shared" si="191"/>
        <v>169</v>
      </c>
      <c r="W627" s="21" t="str">
        <f t="shared" si="178"/>
        <v>TRUE</v>
      </c>
      <c r="X627" s="21" t="str">
        <f t="shared" si="179"/>
        <v/>
      </c>
      <c r="Y627" s="21" t="str">
        <f t="shared" si="192"/>
        <v/>
      </c>
      <c r="Z627" s="24" t="str">
        <f t="shared" si="193"/>
        <v/>
      </c>
      <c r="AA627" s="24" t="str">
        <f t="shared" si="180"/>
        <v>RUN</v>
      </c>
      <c r="AB627" s="24" t="str">
        <f t="shared" si="181"/>
        <v/>
      </c>
      <c r="AC627" s="24" t="str">
        <f>IF(AND(AA627="RUN",AA628=""),"",IF(AND(AA627="RUN",AA626="RUN"),"RUN",""))</f>
        <v>RUN</v>
      </c>
      <c r="AD627" s="24"/>
      <c r="AE627" s="24" t="str">
        <f t="shared" si="194"/>
        <v/>
      </c>
      <c r="AF627" s="20" t="str">
        <f>IF(AND(AA626="RUN",AA627=""),"IDLE START","")</f>
        <v/>
      </c>
      <c r="AG627" s="24" t="str">
        <f t="shared" si="195"/>
        <v/>
      </c>
      <c r="AH627" s="20" t="str">
        <f t="shared" si="176"/>
        <v/>
      </c>
      <c r="AI627" t="str">
        <f t="shared" si="182"/>
        <v>IGNITION</v>
      </c>
      <c r="AJ627" t="str">
        <f t="shared" si="183"/>
        <v/>
      </c>
      <c r="AK627" t="str">
        <f t="shared" si="184"/>
        <v/>
      </c>
      <c r="AL627" t="str">
        <f t="shared" si="185"/>
        <v/>
      </c>
      <c r="AM627" t="str">
        <f t="shared" si="186"/>
        <v/>
      </c>
      <c r="AN627" t="str">
        <f t="shared" si="187"/>
        <v/>
      </c>
      <c r="AO627" t="str">
        <f t="shared" si="188"/>
        <v/>
      </c>
      <c r="AP627" t="str">
        <f t="shared" si="189"/>
        <v/>
      </c>
      <c r="AQ627" t="str">
        <f t="shared" si="177"/>
        <v>IGNITION</v>
      </c>
    </row>
    <row r="628" spans="1:43" s="8" customFormat="1" x14ac:dyDescent="0.25">
      <c r="A628" s="8">
        <v>10683</v>
      </c>
      <c r="B628" s="9">
        <v>867488060855003</v>
      </c>
      <c r="C628" s="9">
        <v>1719503137</v>
      </c>
      <c r="D628" s="8">
        <v>-22.890488000000001</v>
      </c>
      <c r="E628" s="8">
        <v>-47.057805000000002</v>
      </c>
      <c r="F628" s="8">
        <v>647</v>
      </c>
      <c r="G628" s="8">
        <v>139</v>
      </c>
      <c r="H628" s="8">
        <v>0</v>
      </c>
      <c r="I628" s="8">
        <v>1</v>
      </c>
      <c r="J628" s="8">
        <v>1</v>
      </c>
      <c r="K628" s="8">
        <v>279500</v>
      </c>
      <c r="L628" s="8">
        <v>0</v>
      </c>
      <c r="M628" s="8" t="s">
        <v>19</v>
      </c>
      <c r="N628" s="8">
        <v>10</v>
      </c>
      <c r="O628" s="8">
        <v>0</v>
      </c>
      <c r="P628" s="8">
        <v>0</v>
      </c>
      <c r="Q628" s="8">
        <v>0</v>
      </c>
      <c r="R628" s="8">
        <v>0</v>
      </c>
      <c r="S628" s="10">
        <v>45470.531678240739</v>
      </c>
      <c r="T628" s="11">
        <v>45470.531678240739</v>
      </c>
      <c r="U628">
        <f t="shared" si="190"/>
        <v>7</v>
      </c>
      <c r="V628" s="1">
        <f t="shared" si="191"/>
        <v>1</v>
      </c>
      <c r="W628" s="1" t="str">
        <f t="shared" si="178"/>
        <v>TRUE</v>
      </c>
      <c r="X628" s="14" t="str">
        <f t="shared" si="179"/>
        <v/>
      </c>
      <c r="Y628" s="14" t="str">
        <f t="shared" si="192"/>
        <v/>
      </c>
      <c r="Z628" s="17" t="str">
        <f t="shared" si="193"/>
        <v/>
      </c>
      <c r="AA628" s="18" t="str">
        <f t="shared" si="180"/>
        <v>RUN</v>
      </c>
      <c r="AB628" s="18" t="str">
        <f t="shared" si="181"/>
        <v/>
      </c>
      <c r="AC628" s="18" t="str">
        <f>IF(AND(AA628="RUN",AA629=""),"",IF(AND(AA628="RUN",AA627="RUN"),"RUN",""))</f>
        <v>RUN</v>
      </c>
      <c r="AD628" s="18"/>
      <c r="AE628" s="18" t="str">
        <f t="shared" si="194"/>
        <v/>
      </c>
      <c r="AF628" t="str">
        <f>IF(AND(AA627="RUN",AA628=""),"IDLE START","")</f>
        <v/>
      </c>
      <c r="AG628" s="18" t="str">
        <f t="shared" si="195"/>
        <v/>
      </c>
      <c r="AH628" t="str">
        <f t="shared" si="176"/>
        <v/>
      </c>
      <c r="AI628" t="str">
        <f t="shared" si="182"/>
        <v/>
      </c>
      <c r="AJ628" t="str">
        <f t="shared" si="183"/>
        <v>PEDAL</v>
      </c>
      <c r="AK628" t="str">
        <f t="shared" si="184"/>
        <v/>
      </c>
      <c r="AL628" t="str">
        <f t="shared" si="185"/>
        <v/>
      </c>
      <c r="AM628" t="str">
        <f t="shared" si="186"/>
        <v/>
      </c>
      <c r="AN628" t="str">
        <f t="shared" si="187"/>
        <v/>
      </c>
      <c r="AO628" t="str">
        <f t="shared" si="188"/>
        <v/>
      </c>
      <c r="AP628" t="str">
        <f t="shared" si="189"/>
        <v/>
      </c>
      <c r="AQ628" t="str">
        <f t="shared" si="177"/>
        <v>PEDAL</v>
      </c>
    </row>
    <row r="629" spans="1:43" x14ac:dyDescent="0.25">
      <c r="A629">
        <v>10684</v>
      </c>
      <c r="B629" s="1">
        <v>867488060855003</v>
      </c>
      <c r="C629" s="1">
        <v>1719503167</v>
      </c>
      <c r="D629">
        <v>-22.890519999999999</v>
      </c>
      <c r="E629">
        <v>-47.057794000000001</v>
      </c>
      <c r="F629">
        <v>650</v>
      </c>
      <c r="G629">
        <v>154</v>
      </c>
      <c r="H629">
        <v>9.3000000000000007</v>
      </c>
      <c r="I629">
        <v>1</v>
      </c>
      <c r="J629">
        <v>1</v>
      </c>
      <c r="K629">
        <v>279500</v>
      </c>
      <c r="L629">
        <v>0</v>
      </c>
      <c r="M629" t="s">
        <v>19</v>
      </c>
      <c r="N629">
        <v>10</v>
      </c>
      <c r="O629">
        <v>0</v>
      </c>
      <c r="P629">
        <v>0</v>
      </c>
      <c r="Q629">
        <v>0</v>
      </c>
      <c r="R629">
        <v>0</v>
      </c>
      <c r="S629" s="4">
        <v>45470.532025462962</v>
      </c>
      <c r="T629" s="6">
        <v>45470.532025462962</v>
      </c>
      <c r="U629">
        <f t="shared" si="190"/>
        <v>7</v>
      </c>
      <c r="V629" s="1">
        <f t="shared" si="191"/>
        <v>30</v>
      </c>
      <c r="W629" s="1" t="str">
        <f t="shared" si="178"/>
        <v>TRUE</v>
      </c>
      <c r="X629" s="14" t="str">
        <f t="shared" si="179"/>
        <v/>
      </c>
      <c r="Y629" s="14" t="str">
        <f t="shared" si="192"/>
        <v/>
      </c>
      <c r="Z629" s="17" t="str">
        <f t="shared" si="193"/>
        <v/>
      </c>
      <c r="AA629" s="18" t="str">
        <f t="shared" si="180"/>
        <v>RUN</v>
      </c>
      <c r="AB629" s="18" t="str">
        <f t="shared" si="181"/>
        <v/>
      </c>
      <c r="AC629" s="18" t="str">
        <f>IF(AND(AA629="RUN",AA630=""),"",IF(AND(AA629="RUN",AA628="RUN"),"RUN",""))</f>
        <v>RUN</v>
      </c>
      <c r="AE629" s="18" t="str">
        <f t="shared" si="194"/>
        <v/>
      </c>
      <c r="AF629" t="str">
        <f>IF(AND(AA628="RUN",AA629=""),"IDLE START","")</f>
        <v/>
      </c>
      <c r="AG629" s="18" t="str">
        <f t="shared" si="195"/>
        <v/>
      </c>
      <c r="AH629" t="str">
        <f t="shared" si="176"/>
        <v/>
      </c>
      <c r="AI629" t="str">
        <f t="shared" si="182"/>
        <v/>
      </c>
      <c r="AJ629" t="str">
        <f t="shared" si="183"/>
        <v>PEDAL</v>
      </c>
      <c r="AK629" t="str">
        <f t="shared" si="184"/>
        <v/>
      </c>
      <c r="AL629" t="str">
        <f t="shared" si="185"/>
        <v/>
      </c>
      <c r="AM629" t="str">
        <f t="shared" si="186"/>
        <v/>
      </c>
      <c r="AN629" t="str">
        <f t="shared" si="187"/>
        <v/>
      </c>
      <c r="AO629" t="str">
        <f t="shared" si="188"/>
        <v/>
      </c>
      <c r="AP629" t="str">
        <f t="shared" si="189"/>
        <v/>
      </c>
      <c r="AQ629" t="str">
        <f t="shared" si="177"/>
        <v>PEDAL</v>
      </c>
    </row>
    <row r="630" spans="1:43" x14ac:dyDescent="0.25">
      <c r="A630">
        <v>10685</v>
      </c>
      <c r="B630" s="1">
        <v>867488060855003</v>
      </c>
      <c r="C630" s="1">
        <v>1719503197</v>
      </c>
      <c r="D630">
        <v>-22.890754999999999</v>
      </c>
      <c r="E630">
        <v>-47.056874999999998</v>
      </c>
      <c r="F630">
        <v>660</v>
      </c>
      <c r="G630">
        <v>107</v>
      </c>
      <c r="H630">
        <v>10.7</v>
      </c>
      <c r="I630">
        <v>1</v>
      </c>
      <c r="J630">
        <v>1</v>
      </c>
      <c r="K630">
        <v>279600</v>
      </c>
      <c r="L630">
        <v>0</v>
      </c>
      <c r="M630" t="s">
        <v>19</v>
      </c>
      <c r="N630">
        <v>10</v>
      </c>
      <c r="O630">
        <v>0</v>
      </c>
      <c r="P630">
        <v>0</v>
      </c>
      <c r="Q630">
        <v>0</v>
      </c>
      <c r="R630">
        <v>0</v>
      </c>
      <c r="S630" s="4">
        <v>45470.532372685186</v>
      </c>
      <c r="T630" s="6">
        <v>45470.532372685186</v>
      </c>
      <c r="U630">
        <f t="shared" si="190"/>
        <v>7</v>
      </c>
      <c r="V630" s="1">
        <f t="shared" si="191"/>
        <v>30</v>
      </c>
      <c r="W630" s="1" t="str">
        <f t="shared" si="178"/>
        <v>TRUE</v>
      </c>
      <c r="X630" s="14" t="str">
        <f t="shared" si="179"/>
        <v/>
      </c>
      <c r="Y630" s="14" t="str">
        <f t="shared" si="192"/>
        <v/>
      </c>
      <c r="Z630" s="17" t="str">
        <f t="shared" si="193"/>
        <v/>
      </c>
      <c r="AA630" s="18" t="str">
        <f t="shared" si="180"/>
        <v>RUN</v>
      </c>
      <c r="AB630" s="18" t="str">
        <f t="shared" si="181"/>
        <v/>
      </c>
      <c r="AC630" s="18" t="str">
        <f>IF(AND(AA630="RUN",AA631=""),"",IF(AND(AA630="RUN",AA629="RUN"),"RUN",""))</f>
        <v>RUN</v>
      </c>
      <c r="AE630" s="18" t="str">
        <f t="shared" si="194"/>
        <v/>
      </c>
      <c r="AF630" t="str">
        <f>IF(AND(AA629="RUN",AA630=""),"IDLE START","")</f>
        <v/>
      </c>
      <c r="AG630" s="18" t="str">
        <f t="shared" si="195"/>
        <v/>
      </c>
      <c r="AH630" t="str">
        <f t="shared" si="176"/>
        <v/>
      </c>
      <c r="AI630" t="str">
        <f t="shared" si="182"/>
        <v/>
      </c>
      <c r="AJ630" t="str">
        <f t="shared" si="183"/>
        <v>PEDAL</v>
      </c>
      <c r="AK630" t="str">
        <f t="shared" si="184"/>
        <v/>
      </c>
      <c r="AL630" t="str">
        <f t="shared" si="185"/>
        <v/>
      </c>
      <c r="AM630" t="str">
        <f t="shared" si="186"/>
        <v/>
      </c>
      <c r="AN630" t="str">
        <f t="shared" si="187"/>
        <v/>
      </c>
      <c r="AO630" t="str">
        <f t="shared" si="188"/>
        <v/>
      </c>
      <c r="AP630" t="str">
        <f t="shared" si="189"/>
        <v/>
      </c>
      <c r="AQ630" t="str">
        <f t="shared" si="177"/>
        <v>PEDAL</v>
      </c>
    </row>
    <row r="631" spans="1:43" x14ac:dyDescent="0.25">
      <c r="A631">
        <v>10686</v>
      </c>
      <c r="B631" s="1">
        <v>867488060855003</v>
      </c>
      <c r="C631" s="1">
        <v>1719503226</v>
      </c>
      <c r="D631">
        <v>-22.891763999999998</v>
      </c>
      <c r="E631">
        <v>-47.056106</v>
      </c>
      <c r="F631">
        <v>664</v>
      </c>
      <c r="G631">
        <v>179</v>
      </c>
      <c r="H631">
        <v>10</v>
      </c>
      <c r="I631">
        <v>1</v>
      </c>
      <c r="J631">
        <v>1</v>
      </c>
      <c r="K631">
        <v>279800</v>
      </c>
      <c r="L631">
        <v>0</v>
      </c>
      <c r="M631" t="s">
        <v>19</v>
      </c>
      <c r="N631">
        <v>10</v>
      </c>
      <c r="O631">
        <v>0</v>
      </c>
      <c r="P631">
        <v>0</v>
      </c>
      <c r="Q631">
        <v>0</v>
      </c>
      <c r="R631">
        <v>0</v>
      </c>
      <c r="S631" s="4">
        <v>45470.532708333332</v>
      </c>
      <c r="T631" s="6">
        <v>45470.532708333332</v>
      </c>
      <c r="U631">
        <f t="shared" si="190"/>
        <v>7</v>
      </c>
      <c r="V631" s="1">
        <f t="shared" si="191"/>
        <v>29</v>
      </c>
      <c r="W631" s="1" t="str">
        <f t="shared" si="178"/>
        <v>TRUE</v>
      </c>
      <c r="X631" s="14" t="str">
        <f t="shared" si="179"/>
        <v/>
      </c>
      <c r="Y631" s="14" t="str">
        <f t="shared" si="192"/>
        <v/>
      </c>
      <c r="Z631" s="17" t="str">
        <f t="shared" si="193"/>
        <v/>
      </c>
      <c r="AA631" s="18" t="str">
        <f t="shared" si="180"/>
        <v>RUN</v>
      </c>
      <c r="AB631" s="18" t="str">
        <f t="shared" si="181"/>
        <v/>
      </c>
      <c r="AC631" s="18" t="str">
        <f>IF(AND(AA631="RUN",AA632=""),"",IF(AND(AA631="RUN",AA630="RUN"),"RUN",""))</f>
        <v>RUN</v>
      </c>
      <c r="AE631" s="18" t="str">
        <f t="shared" si="194"/>
        <v/>
      </c>
      <c r="AF631" t="str">
        <f>IF(AND(AA630="RUN",AA631=""),"IDLE START","")</f>
        <v/>
      </c>
      <c r="AG631" s="18" t="str">
        <f t="shared" si="195"/>
        <v/>
      </c>
      <c r="AH631" t="str">
        <f t="shared" si="176"/>
        <v/>
      </c>
      <c r="AI631" t="str">
        <f t="shared" si="182"/>
        <v/>
      </c>
      <c r="AJ631" t="str">
        <f t="shared" si="183"/>
        <v>PEDAL</v>
      </c>
      <c r="AK631" t="str">
        <f t="shared" si="184"/>
        <v/>
      </c>
      <c r="AL631" t="str">
        <f t="shared" si="185"/>
        <v/>
      </c>
      <c r="AM631" t="str">
        <f t="shared" si="186"/>
        <v/>
      </c>
      <c r="AN631" t="str">
        <f t="shared" si="187"/>
        <v/>
      </c>
      <c r="AO631" t="str">
        <f t="shared" si="188"/>
        <v/>
      </c>
      <c r="AP631" t="str">
        <f t="shared" si="189"/>
        <v/>
      </c>
      <c r="AQ631" t="str">
        <f t="shared" si="177"/>
        <v>PEDAL</v>
      </c>
    </row>
    <row r="632" spans="1:43" x14ac:dyDescent="0.25">
      <c r="A632">
        <v>10687</v>
      </c>
      <c r="B632" s="1">
        <v>867488060855003</v>
      </c>
      <c r="C632" s="1">
        <v>1719503256</v>
      </c>
      <c r="D632">
        <v>-22.892261000000001</v>
      </c>
      <c r="E632">
        <v>-47.054796000000003</v>
      </c>
      <c r="F632">
        <v>666</v>
      </c>
      <c r="G632">
        <v>91</v>
      </c>
      <c r="H632">
        <v>31.4</v>
      </c>
      <c r="I632">
        <v>1</v>
      </c>
      <c r="J632">
        <v>1</v>
      </c>
      <c r="K632">
        <v>280000</v>
      </c>
      <c r="L632">
        <v>0</v>
      </c>
      <c r="M632" t="s">
        <v>19</v>
      </c>
      <c r="N632">
        <v>10</v>
      </c>
      <c r="O632">
        <v>0</v>
      </c>
      <c r="P632">
        <v>0</v>
      </c>
      <c r="Q632">
        <v>0</v>
      </c>
      <c r="R632">
        <v>0</v>
      </c>
      <c r="S632" s="4">
        <v>45470.533055555556</v>
      </c>
      <c r="T632" s="6">
        <v>45470.533055555556</v>
      </c>
      <c r="U632">
        <f t="shared" si="190"/>
        <v>7</v>
      </c>
      <c r="V632" s="1">
        <f t="shared" si="191"/>
        <v>30</v>
      </c>
      <c r="W632" s="1" t="str">
        <f t="shared" si="178"/>
        <v>TRUE</v>
      </c>
      <c r="X632" s="14" t="str">
        <f t="shared" si="179"/>
        <v/>
      </c>
      <c r="Y632" s="14" t="str">
        <f t="shared" si="192"/>
        <v/>
      </c>
      <c r="Z632" s="17" t="str">
        <f t="shared" si="193"/>
        <v/>
      </c>
      <c r="AA632" s="18" t="str">
        <f t="shared" si="180"/>
        <v>RUN</v>
      </c>
      <c r="AB632" s="18" t="str">
        <f t="shared" si="181"/>
        <v/>
      </c>
      <c r="AC632" s="18" t="str">
        <f>IF(AND(AA632="RUN",AA633=""),"",IF(AND(AA632="RUN",AA631="RUN"),"RUN",""))</f>
        <v>RUN</v>
      </c>
      <c r="AE632" s="18" t="str">
        <f t="shared" si="194"/>
        <v/>
      </c>
      <c r="AF632" t="str">
        <f>IF(AND(AA631="RUN",AA632=""),"IDLE START","")</f>
        <v/>
      </c>
      <c r="AG632" s="18" t="str">
        <f t="shared" si="195"/>
        <v/>
      </c>
      <c r="AH632" t="str">
        <f t="shared" si="176"/>
        <v/>
      </c>
      <c r="AI632" t="str">
        <f t="shared" si="182"/>
        <v/>
      </c>
      <c r="AJ632" t="str">
        <f t="shared" si="183"/>
        <v>PEDAL</v>
      </c>
      <c r="AK632" t="str">
        <f t="shared" si="184"/>
        <v/>
      </c>
      <c r="AL632" t="str">
        <f t="shared" si="185"/>
        <v/>
      </c>
      <c r="AM632" t="str">
        <f t="shared" si="186"/>
        <v/>
      </c>
      <c r="AN632" t="str">
        <f t="shared" si="187"/>
        <v/>
      </c>
      <c r="AO632" t="str">
        <f t="shared" si="188"/>
        <v/>
      </c>
      <c r="AP632" t="str">
        <f t="shared" si="189"/>
        <v/>
      </c>
      <c r="AQ632" t="str">
        <f t="shared" si="177"/>
        <v>PEDAL</v>
      </c>
    </row>
    <row r="633" spans="1:43" x14ac:dyDescent="0.25">
      <c r="A633">
        <v>10688</v>
      </c>
      <c r="B633" s="1">
        <v>867488060855003</v>
      </c>
      <c r="C633" s="1">
        <v>1719503287</v>
      </c>
      <c r="D633">
        <v>-22.892437999999999</v>
      </c>
      <c r="E633">
        <v>-47.053108999999999</v>
      </c>
      <c r="F633">
        <v>665</v>
      </c>
      <c r="G633">
        <v>96</v>
      </c>
      <c r="H633">
        <v>30.7</v>
      </c>
      <c r="I633">
        <v>1</v>
      </c>
      <c r="J633">
        <v>1</v>
      </c>
      <c r="K633">
        <v>280100</v>
      </c>
      <c r="L633">
        <v>0</v>
      </c>
      <c r="M633" t="s">
        <v>19</v>
      </c>
      <c r="N633">
        <v>10</v>
      </c>
      <c r="O633">
        <v>0</v>
      </c>
      <c r="P633">
        <v>0</v>
      </c>
      <c r="Q633">
        <v>0</v>
      </c>
      <c r="R633">
        <v>0</v>
      </c>
      <c r="S633" s="4">
        <v>45470.533414351848</v>
      </c>
      <c r="T633" s="6">
        <v>45470.533414351848</v>
      </c>
      <c r="U633">
        <f t="shared" si="190"/>
        <v>7</v>
      </c>
      <c r="V633" s="1">
        <f t="shared" si="191"/>
        <v>31</v>
      </c>
      <c r="W633" s="1" t="str">
        <f t="shared" si="178"/>
        <v>TRUE</v>
      </c>
      <c r="X633" s="14" t="str">
        <f t="shared" si="179"/>
        <v/>
      </c>
      <c r="Y633" s="14" t="str">
        <f t="shared" si="192"/>
        <v/>
      </c>
      <c r="Z633" s="17" t="str">
        <f t="shared" si="193"/>
        <v/>
      </c>
      <c r="AA633" s="18" t="str">
        <f t="shared" si="180"/>
        <v>RUN</v>
      </c>
      <c r="AB633" s="18" t="str">
        <f t="shared" si="181"/>
        <v/>
      </c>
      <c r="AC633" s="18" t="str">
        <f>IF(AND(AA633="RUN",AA634=""),"",IF(AND(AA633="RUN",AA632="RUN"),"RUN",""))</f>
        <v>RUN</v>
      </c>
      <c r="AE633" s="18" t="str">
        <f t="shared" si="194"/>
        <v/>
      </c>
      <c r="AF633" t="str">
        <f>IF(AND(AA632="RUN",AA633=""),"IDLE START","")</f>
        <v/>
      </c>
      <c r="AG633" s="18" t="str">
        <f t="shared" si="195"/>
        <v/>
      </c>
      <c r="AH633" t="str">
        <f t="shared" si="176"/>
        <v/>
      </c>
      <c r="AI633" t="str">
        <f t="shared" si="182"/>
        <v/>
      </c>
      <c r="AJ633" t="str">
        <f t="shared" si="183"/>
        <v>PEDAL</v>
      </c>
      <c r="AK633" t="str">
        <f t="shared" si="184"/>
        <v/>
      </c>
      <c r="AL633" t="str">
        <f t="shared" si="185"/>
        <v/>
      </c>
      <c r="AM633" t="str">
        <f t="shared" si="186"/>
        <v/>
      </c>
      <c r="AN633" t="str">
        <f t="shared" si="187"/>
        <v/>
      </c>
      <c r="AO633" t="str">
        <f t="shared" si="188"/>
        <v/>
      </c>
      <c r="AP633" t="str">
        <f t="shared" si="189"/>
        <v/>
      </c>
      <c r="AQ633" t="str">
        <f t="shared" si="177"/>
        <v>PEDAL</v>
      </c>
    </row>
    <row r="634" spans="1:43" x14ac:dyDescent="0.25">
      <c r="A634">
        <v>10689</v>
      </c>
      <c r="B634" s="1">
        <v>867488060855003</v>
      </c>
      <c r="C634" s="1">
        <v>1719503317</v>
      </c>
      <c r="D634">
        <v>-22.892634000000001</v>
      </c>
      <c r="E634">
        <v>-47.050978000000001</v>
      </c>
      <c r="F634">
        <v>658</v>
      </c>
      <c r="G634">
        <v>95</v>
      </c>
      <c r="H634">
        <v>29</v>
      </c>
      <c r="I634">
        <v>1</v>
      </c>
      <c r="J634">
        <v>1</v>
      </c>
      <c r="K634">
        <v>280400</v>
      </c>
      <c r="L634">
        <v>0</v>
      </c>
      <c r="M634" t="s">
        <v>19</v>
      </c>
      <c r="N634">
        <v>10</v>
      </c>
      <c r="O634">
        <v>0</v>
      </c>
      <c r="P634">
        <v>0</v>
      </c>
      <c r="Q634">
        <v>0</v>
      </c>
      <c r="R634">
        <v>0</v>
      </c>
      <c r="S634" s="4">
        <v>45470.533761574072</v>
      </c>
      <c r="T634" s="6">
        <v>45470.533761574072</v>
      </c>
      <c r="U634">
        <f t="shared" si="190"/>
        <v>7</v>
      </c>
      <c r="V634" s="1">
        <f t="shared" si="191"/>
        <v>30</v>
      </c>
      <c r="W634" s="1" t="str">
        <f t="shared" si="178"/>
        <v>TRUE</v>
      </c>
      <c r="X634" s="14" t="str">
        <f t="shared" si="179"/>
        <v/>
      </c>
      <c r="Y634" s="14" t="str">
        <f t="shared" si="192"/>
        <v/>
      </c>
      <c r="Z634" s="17" t="str">
        <f t="shared" si="193"/>
        <v/>
      </c>
      <c r="AA634" s="18" t="str">
        <f t="shared" si="180"/>
        <v>RUN</v>
      </c>
      <c r="AB634" s="18" t="str">
        <f t="shared" si="181"/>
        <v/>
      </c>
      <c r="AC634" s="18" t="str">
        <f>IF(AND(AA634="RUN",AA635=""),"",IF(AND(AA634="RUN",AA633="RUN"),"RUN",""))</f>
        <v>RUN</v>
      </c>
      <c r="AE634" s="18" t="str">
        <f t="shared" si="194"/>
        <v/>
      </c>
      <c r="AF634" t="str">
        <f>IF(AND(AA633="RUN",AA634=""),"IDLE START","")</f>
        <v/>
      </c>
      <c r="AG634" s="18" t="str">
        <f t="shared" si="195"/>
        <v/>
      </c>
      <c r="AH634" t="str">
        <f t="shared" si="176"/>
        <v/>
      </c>
      <c r="AI634" t="str">
        <f t="shared" si="182"/>
        <v/>
      </c>
      <c r="AJ634" t="str">
        <f t="shared" si="183"/>
        <v>PEDAL</v>
      </c>
      <c r="AK634" t="str">
        <f t="shared" si="184"/>
        <v/>
      </c>
      <c r="AL634" t="str">
        <f t="shared" si="185"/>
        <v/>
      </c>
      <c r="AM634" t="str">
        <f t="shared" si="186"/>
        <v/>
      </c>
      <c r="AN634" t="str">
        <f t="shared" si="187"/>
        <v/>
      </c>
      <c r="AO634" t="str">
        <f t="shared" si="188"/>
        <v/>
      </c>
      <c r="AP634" t="str">
        <f t="shared" si="189"/>
        <v/>
      </c>
      <c r="AQ634" t="str">
        <f t="shared" si="177"/>
        <v>PEDAL</v>
      </c>
    </row>
    <row r="635" spans="1:43" x14ac:dyDescent="0.25">
      <c r="A635">
        <v>10690</v>
      </c>
      <c r="B635" s="1">
        <v>867488060855003</v>
      </c>
      <c r="C635" s="1">
        <v>1719503347</v>
      </c>
      <c r="D635">
        <v>-22.892887000000002</v>
      </c>
      <c r="E635">
        <v>-47.048521000000001</v>
      </c>
      <c r="F635">
        <v>650</v>
      </c>
      <c r="G635">
        <v>138</v>
      </c>
      <c r="H635">
        <v>14.3</v>
      </c>
      <c r="I635">
        <v>1</v>
      </c>
      <c r="J635">
        <v>1</v>
      </c>
      <c r="K635">
        <v>280600</v>
      </c>
      <c r="L635">
        <v>0</v>
      </c>
      <c r="M635" t="s">
        <v>19</v>
      </c>
      <c r="N635">
        <v>10</v>
      </c>
      <c r="O635">
        <v>0</v>
      </c>
      <c r="P635">
        <v>0</v>
      </c>
      <c r="Q635">
        <v>0</v>
      </c>
      <c r="R635">
        <v>0</v>
      </c>
      <c r="S635" s="4">
        <v>45470.534108796295</v>
      </c>
      <c r="T635" s="6">
        <v>45470.534108796295</v>
      </c>
      <c r="U635">
        <f t="shared" si="190"/>
        <v>7</v>
      </c>
      <c r="V635" s="1">
        <f t="shared" si="191"/>
        <v>30</v>
      </c>
      <c r="W635" s="1" t="str">
        <f t="shared" si="178"/>
        <v>TRUE</v>
      </c>
      <c r="X635" s="14" t="str">
        <f t="shared" si="179"/>
        <v/>
      </c>
      <c r="Y635" s="14" t="str">
        <f t="shared" si="192"/>
        <v/>
      </c>
      <c r="Z635" s="17" t="str">
        <f t="shared" si="193"/>
        <v/>
      </c>
      <c r="AA635" s="18" t="str">
        <f t="shared" si="180"/>
        <v>RUN</v>
      </c>
      <c r="AB635" s="18" t="str">
        <f t="shared" si="181"/>
        <v/>
      </c>
      <c r="AC635" s="18" t="str">
        <f>IF(AND(AA635="RUN",AA636=""),"",IF(AND(AA635="RUN",AA634="RUN"),"RUN",""))</f>
        <v>RUN</v>
      </c>
      <c r="AE635" s="18" t="str">
        <f t="shared" si="194"/>
        <v/>
      </c>
      <c r="AF635" t="str">
        <f>IF(AND(AA634="RUN",AA635=""),"IDLE START","")</f>
        <v/>
      </c>
      <c r="AG635" s="18" t="str">
        <f t="shared" si="195"/>
        <v/>
      </c>
      <c r="AH635" t="str">
        <f t="shared" si="176"/>
        <v/>
      </c>
      <c r="AI635" t="str">
        <f t="shared" si="182"/>
        <v/>
      </c>
      <c r="AJ635" t="str">
        <f t="shared" si="183"/>
        <v>PEDAL</v>
      </c>
      <c r="AK635" t="str">
        <f t="shared" si="184"/>
        <v/>
      </c>
      <c r="AL635" t="str">
        <f t="shared" si="185"/>
        <v/>
      </c>
      <c r="AM635" t="str">
        <f t="shared" si="186"/>
        <v/>
      </c>
      <c r="AN635" t="str">
        <f t="shared" si="187"/>
        <v/>
      </c>
      <c r="AO635" t="str">
        <f t="shared" si="188"/>
        <v/>
      </c>
      <c r="AP635" t="str">
        <f t="shared" si="189"/>
        <v/>
      </c>
      <c r="AQ635" t="str">
        <f t="shared" si="177"/>
        <v>PEDAL</v>
      </c>
    </row>
    <row r="636" spans="1:43" x14ac:dyDescent="0.25">
      <c r="A636">
        <v>10691</v>
      </c>
      <c r="B636" s="1">
        <v>867488060855003</v>
      </c>
      <c r="C636" s="1">
        <v>1719503377</v>
      </c>
      <c r="D636">
        <v>-22.894034999999999</v>
      </c>
      <c r="E636">
        <v>-47.048679</v>
      </c>
      <c r="F636">
        <v>659</v>
      </c>
      <c r="G636">
        <v>118</v>
      </c>
      <c r="H636">
        <v>19.600000000000001</v>
      </c>
      <c r="I636">
        <v>1</v>
      </c>
      <c r="J636">
        <v>1</v>
      </c>
      <c r="K636">
        <v>280800</v>
      </c>
      <c r="L636">
        <v>0</v>
      </c>
      <c r="M636" t="s">
        <v>19</v>
      </c>
      <c r="N636">
        <v>10</v>
      </c>
      <c r="O636">
        <v>0</v>
      </c>
      <c r="P636">
        <v>0</v>
      </c>
      <c r="Q636">
        <v>0</v>
      </c>
      <c r="R636">
        <v>0</v>
      </c>
      <c r="S636" s="4">
        <v>45470.534456018519</v>
      </c>
      <c r="T636" s="6">
        <v>45470.534456018519</v>
      </c>
      <c r="U636">
        <f t="shared" si="190"/>
        <v>7</v>
      </c>
      <c r="V636" s="1">
        <f t="shared" si="191"/>
        <v>30</v>
      </c>
      <c r="W636" s="1" t="str">
        <f t="shared" si="178"/>
        <v>TRUE</v>
      </c>
      <c r="X636" s="14" t="str">
        <f t="shared" si="179"/>
        <v/>
      </c>
      <c r="Y636" s="14" t="str">
        <f t="shared" si="192"/>
        <v/>
      </c>
      <c r="Z636" s="17" t="str">
        <f t="shared" si="193"/>
        <v/>
      </c>
      <c r="AA636" s="18" t="str">
        <f t="shared" si="180"/>
        <v>RUN</v>
      </c>
      <c r="AB636" s="18" t="str">
        <f t="shared" si="181"/>
        <v/>
      </c>
      <c r="AC636" s="18" t="str">
        <f>IF(AND(AA636="RUN",AA637=""),"",IF(AND(AA636="RUN",AA635="RUN"),"RUN",""))</f>
        <v>RUN</v>
      </c>
      <c r="AE636" s="18" t="str">
        <f t="shared" si="194"/>
        <v/>
      </c>
      <c r="AF636" t="str">
        <f>IF(AND(AA635="RUN",AA636=""),"IDLE START","")</f>
        <v/>
      </c>
      <c r="AG636" s="18" t="str">
        <f t="shared" si="195"/>
        <v/>
      </c>
      <c r="AH636" t="str">
        <f t="shared" si="176"/>
        <v/>
      </c>
      <c r="AI636" t="str">
        <f t="shared" si="182"/>
        <v/>
      </c>
      <c r="AJ636" t="str">
        <f t="shared" si="183"/>
        <v>PEDAL</v>
      </c>
      <c r="AK636" t="str">
        <f t="shared" si="184"/>
        <v/>
      </c>
      <c r="AL636" t="str">
        <f t="shared" si="185"/>
        <v/>
      </c>
      <c r="AM636" t="str">
        <f t="shared" si="186"/>
        <v/>
      </c>
      <c r="AN636" t="str">
        <f t="shared" si="187"/>
        <v/>
      </c>
      <c r="AO636" t="str">
        <f t="shared" si="188"/>
        <v/>
      </c>
      <c r="AP636" t="str">
        <f t="shared" si="189"/>
        <v/>
      </c>
      <c r="AQ636" t="str">
        <f t="shared" si="177"/>
        <v>PEDAL</v>
      </c>
    </row>
    <row r="637" spans="1:43" x14ac:dyDescent="0.25">
      <c r="A637">
        <v>10692</v>
      </c>
      <c r="B637" s="1">
        <v>867488060855003</v>
      </c>
      <c r="C637" s="1">
        <v>1719503406</v>
      </c>
      <c r="D637">
        <v>-22.894397999999999</v>
      </c>
      <c r="E637">
        <v>-47.047986000000002</v>
      </c>
      <c r="F637">
        <v>650</v>
      </c>
      <c r="G637">
        <v>118</v>
      </c>
      <c r="H637">
        <v>0</v>
      </c>
      <c r="I637">
        <v>1</v>
      </c>
      <c r="J637">
        <v>1</v>
      </c>
      <c r="K637">
        <v>280900</v>
      </c>
      <c r="L637">
        <v>0</v>
      </c>
      <c r="M637" t="s">
        <v>19</v>
      </c>
      <c r="N637">
        <v>10</v>
      </c>
      <c r="O637">
        <v>0</v>
      </c>
      <c r="P637">
        <v>0</v>
      </c>
      <c r="Q637">
        <v>0</v>
      </c>
      <c r="R637">
        <v>0</v>
      </c>
      <c r="S637" s="4">
        <v>45470.534791666665</v>
      </c>
      <c r="T637" s="6">
        <v>45470.534791666665</v>
      </c>
      <c r="U637">
        <f t="shared" si="190"/>
        <v>7</v>
      </c>
      <c r="V637" s="1">
        <f t="shared" si="191"/>
        <v>29</v>
      </c>
      <c r="W637" s="1" t="str">
        <f t="shared" si="178"/>
        <v>TRUE</v>
      </c>
      <c r="X637" s="14" t="str">
        <f t="shared" si="179"/>
        <v/>
      </c>
      <c r="Y637" s="14" t="str">
        <f t="shared" si="192"/>
        <v/>
      </c>
      <c r="Z637" s="17" t="str">
        <f t="shared" si="193"/>
        <v/>
      </c>
      <c r="AA637" s="18" t="str">
        <f t="shared" si="180"/>
        <v>RUN</v>
      </c>
      <c r="AB637" s="18" t="str">
        <f t="shared" si="181"/>
        <v/>
      </c>
      <c r="AC637" s="18" t="str">
        <f>IF(AND(AA637="RUN",AA638=""),"",IF(AND(AA637="RUN",AA636="RUN"),"RUN",""))</f>
        <v>RUN</v>
      </c>
      <c r="AE637" s="18" t="str">
        <f t="shared" si="194"/>
        <v/>
      </c>
      <c r="AF637" t="str">
        <f>IF(AND(AA636="RUN",AA637=""),"IDLE START","")</f>
        <v/>
      </c>
      <c r="AG637" s="18" t="str">
        <f t="shared" si="195"/>
        <v/>
      </c>
      <c r="AH637" t="str">
        <f t="shared" si="176"/>
        <v/>
      </c>
      <c r="AI637" t="str">
        <f t="shared" si="182"/>
        <v/>
      </c>
      <c r="AJ637" t="str">
        <f t="shared" si="183"/>
        <v>PEDAL</v>
      </c>
      <c r="AK637" t="str">
        <f t="shared" si="184"/>
        <v/>
      </c>
      <c r="AL637" t="str">
        <f t="shared" si="185"/>
        <v/>
      </c>
      <c r="AM637" t="str">
        <f t="shared" si="186"/>
        <v/>
      </c>
      <c r="AN637" t="str">
        <f t="shared" si="187"/>
        <v/>
      </c>
      <c r="AO637" t="str">
        <f t="shared" si="188"/>
        <v/>
      </c>
      <c r="AP637" t="str">
        <f t="shared" si="189"/>
        <v/>
      </c>
      <c r="AQ637" t="str">
        <f t="shared" si="177"/>
        <v>PEDAL</v>
      </c>
    </row>
    <row r="638" spans="1:43" x14ac:dyDescent="0.25">
      <c r="A638">
        <v>10693</v>
      </c>
      <c r="B638" s="1">
        <v>867488060855003</v>
      </c>
      <c r="C638" s="1">
        <v>1719503436</v>
      </c>
      <c r="D638">
        <v>-22.894130000000001</v>
      </c>
      <c r="E638">
        <v>-47.047325000000001</v>
      </c>
      <c r="F638">
        <v>663</v>
      </c>
      <c r="G638">
        <v>54</v>
      </c>
      <c r="H638">
        <v>19.2</v>
      </c>
      <c r="I638">
        <v>1</v>
      </c>
      <c r="J638">
        <v>1</v>
      </c>
      <c r="K638">
        <v>281000</v>
      </c>
      <c r="L638">
        <v>0</v>
      </c>
      <c r="M638" t="s">
        <v>19</v>
      </c>
      <c r="N638">
        <v>10</v>
      </c>
      <c r="O638">
        <v>0</v>
      </c>
      <c r="P638">
        <v>0</v>
      </c>
      <c r="Q638">
        <v>0</v>
      </c>
      <c r="R638">
        <v>0</v>
      </c>
      <c r="S638" s="4">
        <v>45470.535138888888</v>
      </c>
      <c r="T638" s="6">
        <v>45470.535138888888</v>
      </c>
      <c r="U638">
        <f t="shared" si="190"/>
        <v>7</v>
      </c>
      <c r="V638" s="1">
        <f t="shared" si="191"/>
        <v>30</v>
      </c>
      <c r="W638" s="1" t="str">
        <f t="shared" si="178"/>
        <v>TRUE</v>
      </c>
      <c r="X638" s="14" t="str">
        <f t="shared" si="179"/>
        <v/>
      </c>
      <c r="Y638" s="14" t="str">
        <f t="shared" si="192"/>
        <v/>
      </c>
      <c r="Z638" s="17" t="str">
        <f t="shared" si="193"/>
        <v/>
      </c>
      <c r="AA638" s="18" t="str">
        <f t="shared" si="180"/>
        <v>RUN</v>
      </c>
      <c r="AB638" s="18" t="str">
        <f t="shared" si="181"/>
        <v/>
      </c>
      <c r="AC638" s="18" t="str">
        <f>IF(AND(AA638="RUN",AA639=""),"",IF(AND(AA638="RUN",AA637="RUN"),"RUN",""))</f>
        <v>RUN</v>
      </c>
      <c r="AE638" s="18" t="str">
        <f t="shared" si="194"/>
        <v/>
      </c>
      <c r="AF638" t="str">
        <f>IF(AND(AA637="RUN",AA638=""),"IDLE START","")</f>
        <v/>
      </c>
      <c r="AG638" s="18" t="str">
        <f t="shared" si="195"/>
        <v/>
      </c>
      <c r="AH638" t="str">
        <f t="shared" si="176"/>
        <v/>
      </c>
      <c r="AI638" t="str">
        <f t="shared" si="182"/>
        <v/>
      </c>
      <c r="AJ638" t="str">
        <f t="shared" si="183"/>
        <v>PEDAL</v>
      </c>
      <c r="AK638" t="str">
        <f t="shared" si="184"/>
        <v/>
      </c>
      <c r="AL638" t="str">
        <f t="shared" si="185"/>
        <v/>
      </c>
      <c r="AM638" t="str">
        <f t="shared" si="186"/>
        <v/>
      </c>
      <c r="AN638" t="str">
        <f t="shared" si="187"/>
        <v/>
      </c>
      <c r="AO638" t="str">
        <f t="shared" si="188"/>
        <v/>
      </c>
      <c r="AP638" t="str">
        <f t="shared" si="189"/>
        <v/>
      </c>
      <c r="AQ638" t="str">
        <f t="shared" si="177"/>
        <v>PEDAL</v>
      </c>
    </row>
    <row r="639" spans="1:43" x14ac:dyDescent="0.25">
      <c r="A639">
        <v>10694</v>
      </c>
      <c r="B639" s="1">
        <v>867488060855003</v>
      </c>
      <c r="C639" s="1">
        <v>1719503466</v>
      </c>
      <c r="D639">
        <v>-22.892766000000002</v>
      </c>
      <c r="E639">
        <v>-47.046632000000002</v>
      </c>
      <c r="F639">
        <v>664</v>
      </c>
      <c r="G639">
        <v>11</v>
      </c>
      <c r="H639">
        <v>3.4</v>
      </c>
      <c r="I639">
        <v>1</v>
      </c>
      <c r="J639">
        <v>1</v>
      </c>
      <c r="K639">
        <v>281100</v>
      </c>
      <c r="L639">
        <v>0</v>
      </c>
      <c r="M639" t="s">
        <v>19</v>
      </c>
      <c r="N639">
        <v>10</v>
      </c>
      <c r="O639">
        <v>0</v>
      </c>
      <c r="P639">
        <v>0</v>
      </c>
      <c r="Q639">
        <v>0</v>
      </c>
      <c r="R639">
        <v>0</v>
      </c>
      <c r="S639" s="4">
        <v>45470.535486111112</v>
      </c>
      <c r="T639" s="6">
        <v>45470.535486111112</v>
      </c>
      <c r="U639">
        <f t="shared" si="190"/>
        <v>7</v>
      </c>
      <c r="V639" s="1">
        <f t="shared" si="191"/>
        <v>30</v>
      </c>
      <c r="W639" s="1" t="str">
        <f t="shared" si="178"/>
        <v>TRUE</v>
      </c>
      <c r="X639" s="14" t="str">
        <f t="shared" si="179"/>
        <v/>
      </c>
      <c r="Y639" s="14" t="str">
        <f t="shared" si="192"/>
        <v/>
      </c>
      <c r="Z639" s="17" t="str">
        <f t="shared" si="193"/>
        <v/>
      </c>
      <c r="AA639" s="18" t="str">
        <f t="shared" si="180"/>
        <v>RUN</v>
      </c>
      <c r="AB639" s="18" t="str">
        <f t="shared" si="181"/>
        <v/>
      </c>
      <c r="AC639" s="18" t="str">
        <f>IF(AND(AA639="RUN",AA640=""),"",IF(AND(AA639="RUN",AA638="RUN"),"RUN",""))</f>
        <v>RUN</v>
      </c>
      <c r="AE639" s="18" t="str">
        <f t="shared" si="194"/>
        <v/>
      </c>
      <c r="AF639" t="str">
        <f>IF(AND(AA638="RUN",AA639=""),"IDLE START","")</f>
        <v/>
      </c>
      <c r="AG639" s="18" t="str">
        <f t="shared" si="195"/>
        <v/>
      </c>
      <c r="AH639" t="str">
        <f t="shared" si="176"/>
        <v/>
      </c>
      <c r="AI639" t="str">
        <f t="shared" si="182"/>
        <v/>
      </c>
      <c r="AJ639" t="str">
        <f t="shared" si="183"/>
        <v>PEDAL</v>
      </c>
      <c r="AK639" t="str">
        <f t="shared" si="184"/>
        <v/>
      </c>
      <c r="AL639" t="str">
        <f t="shared" si="185"/>
        <v/>
      </c>
      <c r="AM639" t="str">
        <f t="shared" si="186"/>
        <v/>
      </c>
      <c r="AN639" t="str">
        <f t="shared" si="187"/>
        <v/>
      </c>
      <c r="AO639" t="str">
        <f t="shared" si="188"/>
        <v/>
      </c>
      <c r="AP639" t="str">
        <f t="shared" si="189"/>
        <v/>
      </c>
      <c r="AQ639" t="str">
        <f t="shared" si="177"/>
        <v>PEDAL</v>
      </c>
    </row>
    <row r="640" spans="1:43" x14ac:dyDescent="0.25">
      <c r="A640">
        <v>10695</v>
      </c>
      <c r="B640" s="1">
        <v>867488060855003</v>
      </c>
      <c r="C640" s="1">
        <v>1719503496</v>
      </c>
      <c r="D640">
        <v>-22.892659999999999</v>
      </c>
      <c r="E640">
        <v>-47.046793000000001</v>
      </c>
      <c r="F640">
        <v>663</v>
      </c>
      <c r="G640">
        <v>343</v>
      </c>
      <c r="H640">
        <v>0</v>
      </c>
      <c r="I640">
        <v>1</v>
      </c>
      <c r="J640">
        <v>1</v>
      </c>
      <c r="K640">
        <v>281200</v>
      </c>
      <c r="L640">
        <v>0</v>
      </c>
      <c r="M640" t="s">
        <v>19</v>
      </c>
      <c r="N640">
        <v>10</v>
      </c>
      <c r="O640">
        <v>0</v>
      </c>
      <c r="P640">
        <v>0</v>
      </c>
      <c r="Q640">
        <v>0</v>
      </c>
      <c r="R640">
        <v>0</v>
      </c>
      <c r="S640" s="4">
        <v>45470.535833333335</v>
      </c>
      <c r="T640" s="6">
        <v>45470.535833333335</v>
      </c>
      <c r="U640">
        <f t="shared" si="190"/>
        <v>7</v>
      </c>
      <c r="V640" s="1">
        <f t="shared" si="191"/>
        <v>30</v>
      </c>
      <c r="W640" s="1" t="str">
        <f t="shared" si="178"/>
        <v>TRUE</v>
      </c>
      <c r="X640" s="14" t="str">
        <f t="shared" si="179"/>
        <v/>
      </c>
      <c r="Y640" s="14" t="str">
        <f t="shared" si="192"/>
        <v/>
      </c>
      <c r="Z640" s="17" t="str">
        <f t="shared" si="193"/>
        <v/>
      </c>
      <c r="AA640" s="18" t="str">
        <f t="shared" si="180"/>
        <v>RUN</v>
      </c>
      <c r="AB640" s="18" t="str">
        <f t="shared" si="181"/>
        <v/>
      </c>
      <c r="AC640" s="18" t="str">
        <f>IF(AND(AA640="RUN",AA641=""),"",IF(AND(AA640="RUN",AA639="RUN"),"RUN",""))</f>
        <v>RUN</v>
      </c>
      <c r="AE640" s="18" t="str">
        <f t="shared" si="194"/>
        <v/>
      </c>
      <c r="AF640" t="str">
        <f>IF(AND(AA639="RUN",AA640=""),"IDLE START","")</f>
        <v/>
      </c>
      <c r="AG640" s="18" t="str">
        <f t="shared" si="195"/>
        <v/>
      </c>
      <c r="AH640" t="str">
        <f t="shared" si="176"/>
        <v/>
      </c>
      <c r="AI640" t="str">
        <f t="shared" si="182"/>
        <v/>
      </c>
      <c r="AJ640" t="str">
        <f t="shared" si="183"/>
        <v>PEDAL</v>
      </c>
      <c r="AK640" t="str">
        <f t="shared" si="184"/>
        <v/>
      </c>
      <c r="AL640" t="str">
        <f t="shared" si="185"/>
        <v/>
      </c>
      <c r="AM640" t="str">
        <f t="shared" si="186"/>
        <v/>
      </c>
      <c r="AN640" t="str">
        <f t="shared" si="187"/>
        <v/>
      </c>
      <c r="AO640" t="str">
        <f t="shared" si="188"/>
        <v/>
      </c>
      <c r="AP640" t="str">
        <f t="shared" si="189"/>
        <v/>
      </c>
      <c r="AQ640" t="str">
        <f t="shared" si="177"/>
        <v>PEDAL</v>
      </c>
    </row>
    <row r="641" spans="1:43" x14ac:dyDescent="0.25">
      <c r="A641">
        <v>10697</v>
      </c>
      <c r="B641" s="1">
        <v>867488060855003</v>
      </c>
      <c r="C641" s="1">
        <v>1719503526</v>
      </c>
      <c r="D641">
        <v>-22.892631999999999</v>
      </c>
      <c r="E641">
        <v>-47.046934</v>
      </c>
      <c r="F641">
        <v>653</v>
      </c>
      <c r="G641">
        <v>343</v>
      </c>
      <c r="H641">
        <v>0.9</v>
      </c>
      <c r="I641">
        <v>1</v>
      </c>
      <c r="J641">
        <v>0</v>
      </c>
      <c r="K641">
        <v>281200</v>
      </c>
      <c r="L641">
        <v>0</v>
      </c>
      <c r="M641" t="s">
        <v>19</v>
      </c>
      <c r="N641">
        <v>10</v>
      </c>
      <c r="O641">
        <v>0</v>
      </c>
      <c r="P641">
        <v>0</v>
      </c>
      <c r="Q641">
        <v>0</v>
      </c>
      <c r="R641">
        <v>0</v>
      </c>
      <c r="S641" s="4">
        <v>45470.536180555559</v>
      </c>
      <c r="T641" s="6">
        <v>45470.536180555559</v>
      </c>
      <c r="U641">
        <f t="shared" si="190"/>
        <v>7</v>
      </c>
      <c r="V641" s="1">
        <f t="shared" si="191"/>
        <v>30</v>
      </c>
      <c r="W641" s="1" t="str">
        <f t="shared" si="178"/>
        <v>TRUE</v>
      </c>
      <c r="X641" s="14" t="str">
        <f t="shared" si="179"/>
        <v/>
      </c>
      <c r="Y641" s="14" t="str">
        <f t="shared" si="192"/>
        <v/>
      </c>
      <c r="Z641" s="17" t="str">
        <f t="shared" si="193"/>
        <v/>
      </c>
      <c r="AA641" s="18" t="str">
        <f t="shared" si="180"/>
        <v>RUN</v>
      </c>
      <c r="AB641" s="18" t="str">
        <f t="shared" si="181"/>
        <v/>
      </c>
      <c r="AC641" s="18" t="str">
        <f>IF(AND(AA641="RUN",AA642=""),"",IF(AND(AA641="RUN",AA640="RUN"),"RUN",""))</f>
        <v/>
      </c>
      <c r="AE641" s="18" t="str">
        <f t="shared" si="194"/>
        <v>RUN FINISH</v>
      </c>
      <c r="AF641" t="str">
        <f>IF(AND(AA640="RUN",AA641=""),"IDLE START","")</f>
        <v/>
      </c>
      <c r="AG641" s="18" t="str">
        <f t="shared" si="195"/>
        <v/>
      </c>
      <c r="AH641" t="str">
        <f t="shared" si="176"/>
        <v/>
      </c>
      <c r="AI641" t="str">
        <f t="shared" si="182"/>
        <v/>
      </c>
      <c r="AJ641" t="str">
        <f t="shared" si="183"/>
        <v/>
      </c>
      <c r="AK641" t="str">
        <f t="shared" si="184"/>
        <v/>
      </c>
      <c r="AL641" t="str">
        <f t="shared" si="185"/>
        <v/>
      </c>
      <c r="AM641" t="str">
        <f t="shared" si="186"/>
        <v/>
      </c>
      <c r="AN641" t="str">
        <f t="shared" si="187"/>
        <v/>
      </c>
      <c r="AO641" t="str">
        <f t="shared" si="188"/>
        <v/>
      </c>
      <c r="AP641" t="str">
        <f t="shared" si="189"/>
        <v/>
      </c>
      <c r="AQ641" t="str">
        <f t="shared" si="177"/>
        <v>RUN FINISH</v>
      </c>
    </row>
    <row r="642" spans="1:43" x14ac:dyDescent="0.25">
      <c r="A642">
        <v>10700</v>
      </c>
      <c r="B642" s="1">
        <v>867488060855003</v>
      </c>
      <c r="C642" s="1">
        <v>1719503987</v>
      </c>
      <c r="D642">
        <v>-22.892645999999999</v>
      </c>
      <c r="E642">
        <v>-47.046981000000002</v>
      </c>
      <c r="F642">
        <v>653</v>
      </c>
      <c r="G642">
        <v>343</v>
      </c>
      <c r="H642">
        <v>0</v>
      </c>
      <c r="I642">
        <v>1</v>
      </c>
      <c r="J642">
        <v>0</v>
      </c>
      <c r="K642">
        <v>281200</v>
      </c>
      <c r="L642">
        <v>0</v>
      </c>
      <c r="M642" t="s">
        <v>19</v>
      </c>
      <c r="N642">
        <v>10</v>
      </c>
      <c r="O642">
        <v>0</v>
      </c>
      <c r="P642">
        <v>0</v>
      </c>
      <c r="Q642">
        <v>0</v>
      </c>
      <c r="R642">
        <v>0</v>
      </c>
      <c r="S642" s="4">
        <v>45470.541516203702</v>
      </c>
      <c r="T642" s="6">
        <v>45470.541516203702</v>
      </c>
      <c r="U642">
        <f t="shared" si="190"/>
        <v>8</v>
      </c>
      <c r="V642" s="1">
        <f t="shared" si="191"/>
        <v>461</v>
      </c>
      <c r="W642" s="1" t="str">
        <f t="shared" si="178"/>
        <v/>
      </c>
      <c r="X642" s="14" t="str">
        <f t="shared" si="179"/>
        <v/>
      </c>
      <c r="Y642" s="14" t="str">
        <f t="shared" si="192"/>
        <v>TRUE</v>
      </c>
      <c r="Z642" s="17">
        <f t="shared" si="193"/>
        <v>10700</v>
      </c>
      <c r="AA642" s="18" t="str">
        <f t="shared" si="180"/>
        <v/>
      </c>
      <c r="AB642" s="18" t="str">
        <f t="shared" si="181"/>
        <v/>
      </c>
      <c r="AC642" s="18" t="str">
        <f>IF(AND(AA642="RUN",AA643=""),"",IF(AND(AA642="RUN",AA641="RUN"),"RUN",""))</f>
        <v/>
      </c>
      <c r="AE642" s="18" t="str">
        <f t="shared" si="194"/>
        <v/>
      </c>
      <c r="AF642" t="str">
        <f>IF(AND(AA641="RUN",AA642=""),"IDLE START","")</f>
        <v>IDLE START</v>
      </c>
      <c r="AG642" s="18" t="str">
        <f t="shared" si="195"/>
        <v/>
      </c>
      <c r="AH642" t="str">
        <f t="shared" ref="AH642:AH705" si="196">IF(AND(AA642="",AA643="RUN"),"IDLE FINISH","")</f>
        <v/>
      </c>
      <c r="AI642" t="str">
        <f t="shared" si="182"/>
        <v/>
      </c>
      <c r="AJ642" t="str">
        <f t="shared" si="183"/>
        <v/>
      </c>
      <c r="AK642" t="str">
        <f t="shared" si="184"/>
        <v/>
      </c>
      <c r="AL642" t="str">
        <f t="shared" si="185"/>
        <v/>
      </c>
      <c r="AM642" t="str">
        <f t="shared" si="186"/>
        <v/>
      </c>
      <c r="AN642" t="str">
        <f t="shared" si="187"/>
        <v/>
      </c>
      <c r="AO642" t="str">
        <f t="shared" si="188"/>
        <v/>
      </c>
      <c r="AP642" t="str">
        <f t="shared" si="189"/>
        <v/>
      </c>
      <c r="AQ642" t="str">
        <f t="shared" ref="AQ642:AQ705" si="197">CONCATENATE(AB642,AE642,AF642,AH642,IF(AI642="",AG642,""),AI642,AJ642,AK642,AL642,AM642,AN642,AO642,AP642)</f>
        <v>IDLE START</v>
      </c>
    </row>
    <row r="643" spans="1:43" x14ac:dyDescent="0.25">
      <c r="A643">
        <v>10701</v>
      </c>
      <c r="B643" s="1">
        <v>867488060855003</v>
      </c>
      <c r="C643" s="1">
        <v>1719505180</v>
      </c>
      <c r="D643">
        <v>-22.892645999999999</v>
      </c>
      <c r="E643">
        <v>-47.046981000000002</v>
      </c>
      <c r="F643">
        <v>653</v>
      </c>
      <c r="G643">
        <v>343</v>
      </c>
      <c r="H643">
        <v>0</v>
      </c>
      <c r="I643">
        <v>1</v>
      </c>
      <c r="J643">
        <v>0</v>
      </c>
      <c r="K643">
        <v>281200</v>
      </c>
      <c r="L643">
        <v>0</v>
      </c>
      <c r="M643" t="s">
        <v>19</v>
      </c>
      <c r="N643">
        <v>10</v>
      </c>
      <c r="O643">
        <v>0</v>
      </c>
      <c r="P643">
        <v>0</v>
      </c>
      <c r="Q643">
        <v>0</v>
      </c>
      <c r="R643">
        <v>0</v>
      </c>
      <c r="S643" s="4">
        <v>45470.555324074077</v>
      </c>
      <c r="T643" s="6">
        <v>45470.555324074077</v>
      </c>
      <c r="U643">
        <f t="shared" si="190"/>
        <v>8</v>
      </c>
      <c r="V643" s="1">
        <f t="shared" si="191"/>
        <v>1193</v>
      </c>
      <c r="W643" s="1" t="str">
        <f t="shared" ref="W643:W706" si="198">IF(V643&lt;=300,"TRUE","")</f>
        <v/>
      </c>
      <c r="X643" s="14" t="str">
        <f t="shared" ref="X643:X706" si="199">IF(AND(V641&gt;=300,V642&lt;300),"TRUE","")</f>
        <v/>
      </c>
      <c r="Y643" s="14" t="str">
        <f t="shared" si="192"/>
        <v/>
      </c>
      <c r="Z643" s="17" t="str">
        <f t="shared" si="193"/>
        <v/>
      </c>
      <c r="AA643" s="18" t="str">
        <f t="shared" ref="AA643:AA706" si="200">IF(AND(V642&lt;=300,V643&lt;=300),"RUN","")</f>
        <v/>
      </c>
      <c r="AB643" s="18" t="str">
        <f t="shared" ref="AB643:AB706" si="201">IF(AND(AA643="RUN",AA642=""),"RUN START","")</f>
        <v/>
      </c>
      <c r="AC643" s="18" t="str">
        <f>IF(AND(AA643="RUN",AA644=""),"",IF(AND(AA643="RUN",AA642="RUN"),"RUN",""))</f>
        <v/>
      </c>
      <c r="AE643" s="18" t="str">
        <f t="shared" si="194"/>
        <v/>
      </c>
      <c r="AF643" t="str">
        <f>IF(AND(AA642="RUN",AA643=""),"IDLE START","")</f>
        <v/>
      </c>
      <c r="AG643" s="18" t="str">
        <f t="shared" si="195"/>
        <v>IDLE</v>
      </c>
      <c r="AH643" t="str">
        <f t="shared" si="196"/>
        <v/>
      </c>
      <c r="AI643" t="str">
        <f t="shared" ref="AI643:AI706" si="202">IF(M643="GTIGN","IGNITION","")</f>
        <v/>
      </c>
      <c r="AJ643" t="str">
        <f t="shared" ref="AJ643:AJ706" si="203">IF(AND($AC643="RUN",$N643=10),"PEDAL","")</f>
        <v/>
      </c>
      <c r="AK643" t="str">
        <f t="shared" ref="AK643:AK706" si="204">IF(AND($AC643="RUN",$N643=46),"FAST_ACCELERATION","")</f>
        <v/>
      </c>
      <c r="AL643" t="str">
        <f t="shared" ref="AL643:AL706" si="205">IF(AND($AC643="RUN",$N643=47),"HARSH_BRAKE","")</f>
        <v/>
      </c>
      <c r="AM643" t="str">
        <f t="shared" ref="AM643:AM706" si="206">IF(AND($AC643="RUN",$N643=48),"HARSH_TURN","")</f>
        <v/>
      </c>
      <c r="AN643" t="str">
        <f t="shared" ref="AN643:AN706" si="207">IF(AND($AC643="RUN",$N643=36),"HARSH_BREAK_AND_TURN","")</f>
        <v/>
      </c>
      <c r="AO643" t="str">
        <f t="shared" ref="AO643:AO706" si="208">IF(AND($AC643="RUN",$N643=37),"HARSH_ACCELERATION_AND_TURN","")</f>
        <v/>
      </c>
      <c r="AP643" t="str">
        <f t="shared" ref="AP643:AP706" si="209">IF(AND($AC643="RUN",$N643=38),"UNKNOWN","")</f>
        <v/>
      </c>
      <c r="AQ643" t="str">
        <f t="shared" si="197"/>
        <v>IDLE</v>
      </c>
    </row>
    <row r="644" spans="1:43" x14ac:dyDescent="0.25">
      <c r="A644">
        <v>10704</v>
      </c>
      <c r="B644" s="1">
        <v>867488060855003</v>
      </c>
      <c r="C644" s="1">
        <v>1719505791</v>
      </c>
      <c r="D644">
        <v>-22.892645999999999</v>
      </c>
      <c r="E644">
        <v>-47.046981000000002</v>
      </c>
      <c r="F644">
        <v>653</v>
      </c>
      <c r="G644">
        <v>343</v>
      </c>
      <c r="H644">
        <v>0</v>
      </c>
      <c r="I644">
        <v>1</v>
      </c>
      <c r="J644">
        <v>0</v>
      </c>
      <c r="K644">
        <v>281200</v>
      </c>
      <c r="L644">
        <v>0</v>
      </c>
      <c r="M644" t="s">
        <v>19</v>
      </c>
      <c r="N644">
        <v>10</v>
      </c>
      <c r="O644">
        <v>0</v>
      </c>
      <c r="P644">
        <v>0</v>
      </c>
      <c r="Q644">
        <v>0</v>
      </c>
      <c r="R644">
        <v>0</v>
      </c>
      <c r="S644" s="4">
        <v>45470.562395833331</v>
      </c>
      <c r="T644" s="6">
        <v>45470.562395833331</v>
      </c>
      <c r="U644">
        <f t="shared" ref="U644:U707" si="210">IF(OR(X644="TRUE",Y644="TRUE"),U643+1,U643)</f>
        <v>8</v>
      </c>
      <c r="V644" s="1">
        <f t="shared" ref="V644:V707" si="211">C644-C643</f>
        <v>611</v>
      </c>
      <c r="W644" s="1" t="str">
        <f t="shared" si="198"/>
        <v/>
      </c>
      <c r="X644" s="14" t="str">
        <f t="shared" si="199"/>
        <v/>
      </c>
      <c r="Y644" s="14" t="str">
        <f t="shared" ref="Y644:Y707" si="212">IF(AND(V644&gt;=300,V643&lt;300),"TRUE","")</f>
        <v/>
      </c>
      <c r="Z644" s="17" t="str">
        <f t="shared" ref="Z644:Z707" si="213">IF(U643&lt;&gt;U644,A644,"")</f>
        <v/>
      </c>
      <c r="AA644" s="18" t="str">
        <f t="shared" si="200"/>
        <v/>
      </c>
      <c r="AB644" s="18" t="str">
        <f t="shared" si="201"/>
        <v/>
      </c>
      <c r="AC644" s="18" t="str">
        <f>IF(AND(AA644="RUN",AA645=""),"",IF(AND(AA644="RUN",AA643="RUN"),"RUN",""))</f>
        <v/>
      </c>
      <c r="AE644" s="18" t="str">
        <f t="shared" si="194"/>
        <v/>
      </c>
      <c r="AF644" t="str">
        <f>IF(AND(AA643="RUN",AA644=""),"IDLE START","")</f>
        <v/>
      </c>
      <c r="AG644" s="18" t="str">
        <f t="shared" si="195"/>
        <v>IDLE</v>
      </c>
      <c r="AH644" t="str">
        <f t="shared" si="196"/>
        <v/>
      </c>
      <c r="AI644" t="str">
        <f t="shared" si="202"/>
        <v/>
      </c>
      <c r="AJ644" t="str">
        <f t="shared" si="203"/>
        <v/>
      </c>
      <c r="AK644" t="str">
        <f t="shared" si="204"/>
        <v/>
      </c>
      <c r="AL644" t="str">
        <f t="shared" si="205"/>
        <v/>
      </c>
      <c r="AM644" t="str">
        <f t="shared" si="206"/>
        <v/>
      </c>
      <c r="AN644" t="str">
        <f t="shared" si="207"/>
        <v/>
      </c>
      <c r="AO644" t="str">
        <f t="shared" si="208"/>
        <v/>
      </c>
      <c r="AP644" t="str">
        <f t="shared" si="209"/>
        <v/>
      </c>
      <c r="AQ644" t="str">
        <f t="shared" si="197"/>
        <v>IDLE</v>
      </c>
    </row>
    <row r="645" spans="1:43" x14ac:dyDescent="0.25">
      <c r="A645">
        <v>10705</v>
      </c>
      <c r="B645" s="1">
        <v>867488060855003</v>
      </c>
      <c r="C645" s="1">
        <v>1719506384</v>
      </c>
      <c r="D645">
        <v>-22.892645999999999</v>
      </c>
      <c r="E645">
        <v>-47.046981000000002</v>
      </c>
      <c r="F645">
        <v>653</v>
      </c>
      <c r="G645">
        <v>343</v>
      </c>
      <c r="H645">
        <v>0</v>
      </c>
      <c r="I645">
        <v>1</v>
      </c>
      <c r="J645">
        <v>0</v>
      </c>
      <c r="K645">
        <v>281200</v>
      </c>
      <c r="L645">
        <v>0</v>
      </c>
      <c r="M645" t="s">
        <v>19</v>
      </c>
      <c r="N645">
        <v>10</v>
      </c>
      <c r="O645">
        <v>0</v>
      </c>
      <c r="P645">
        <v>0</v>
      </c>
      <c r="Q645">
        <v>0</v>
      </c>
      <c r="R645">
        <v>0</v>
      </c>
      <c r="S645" s="4">
        <v>45470.56925925926</v>
      </c>
      <c r="T645" s="6">
        <v>45470.56925925926</v>
      </c>
      <c r="U645">
        <f t="shared" si="210"/>
        <v>8</v>
      </c>
      <c r="V645" s="1">
        <f t="shared" si="211"/>
        <v>593</v>
      </c>
      <c r="W645" s="1" t="str">
        <f t="shared" si="198"/>
        <v/>
      </c>
      <c r="X645" s="14" t="str">
        <f t="shared" si="199"/>
        <v/>
      </c>
      <c r="Y645" s="14" t="str">
        <f t="shared" si="212"/>
        <v/>
      </c>
      <c r="Z645" s="17" t="str">
        <f t="shared" si="213"/>
        <v/>
      </c>
      <c r="AA645" s="18" t="str">
        <f t="shared" si="200"/>
        <v/>
      </c>
      <c r="AB645" s="18" t="str">
        <f t="shared" si="201"/>
        <v/>
      </c>
      <c r="AC645" s="18" t="str">
        <f>IF(AND(AA645="RUN",AA646=""),"",IF(AND(AA645="RUN",AA644="RUN"),"RUN",""))</f>
        <v/>
      </c>
      <c r="AE645" s="18" t="str">
        <f t="shared" si="194"/>
        <v/>
      </c>
      <c r="AF645" t="str">
        <f>IF(AND(AA644="RUN",AA645=""),"IDLE START","")</f>
        <v/>
      </c>
      <c r="AG645" s="18" t="str">
        <f t="shared" si="195"/>
        <v>IDLE</v>
      </c>
      <c r="AH645" t="str">
        <f t="shared" si="196"/>
        <v/>
      </c>
      <c r="AI645" t="str">
        <f t="shared" si="202"/>
        <v/>
      </c>
      <c r="AJ645" t="str">
        <f t="shared" si="203"/>
        <v/>
      </c>
      <c r="AK645" t="str">
        <f t="shared" si="204"/>
        <v/>
      </c>
      <c r="AL645" t="str">
        <f t="shared" si="205"/>
        <v/>
      </c>
      <c r="AM645" t="str">
        <f t="shared" si="206"/>
        <v/>
      </c>
      <c r="AN645" t="str">
        <f t="shared" si="207"/>
        <v/>
      </c>
      <c r="AO645" t="str">
        <f t="shared" si="208"/>
        <v/>
      </c>
      <c r="AP645" t="str">
        <f t="shared" si="209"/>
        <v/>
      </c>
      <c r="AQ645" t="str">
        <f t="shared" si="197"/>
        <v>IDLE</v>
      </c>
    </row>
    <row r="646" spans="1:43" x14ac:dyDescent="0.25">
      <c r="A646">
        <v>10708</v>
      </c>
      <c r="B646" s="1">
        <v>867488060855003</v>
      </c>
      <c r="C646" s="1">
        <v>1719507584</v>
      </c>
      <c r="D646">
        <v>-22.892645999999999</v>
      </c>
      <c r="E646">
        <v>-47.046981000000002</v>
      </c>
      <c r="F646">
        <v>653</v>
      </c>
      <c r="G646">
        <v>343</v>
      </c>
      <c r="H646">
        <v>0</v>
      </c>
      <c r="I646">
        <v>1</v>
      </c>
      <c r="J646">
        <v>0</v>
      </c>
      <c r="K646">
        <v>281200</v>
      </c>
      <c r="L646">
        <v>0</v>
      </c>
      <c r="M646" t="s">
        <v>19</v>
      </c>
      <c r="N646">
        <v>10</v>
      </c>
      <c r="O646">
        <v>0</v>
      </c>
      <c r="P646">
        <v>0</v>
      </c>
      <c r="Q646">
        <v>0</v>
      </c>
      <c r="R646">
        <v>0</v>
      </c>
      <c r="S646" s="4">
        <v>45470.583148148151</v>
      </c>
      <c r="T646" s="6">
        <v>45470.583148148151</v>
      </c>
      <c r="U646">
        <f t="shared" si="210"/>
        <v>8</v>
      </c>
      <c r="V646" s="1">
        <f t="shared" si="211"/>
        <v>1200</v>
      </c>
      <c r="W646" s="1" t="str">
        <f t="shared" si="198"/>
        <v/>
      </c>
      <c r="X646" s="14" t="str">
        <f t="shared" si="199"/>
        <v/>
      </c>
      <c r="Y646" s="14" t="str">
        <f t="shared" si="212"/>
        <v/>
      </c>
      <c r="Z646" s="17" t="str">
        <f t="shared" si="213"/>
        <v/>
      </c>
      <c r="AA646" s="18" t="str">
        <f t="shared" si="200"/>
        <v/>
      </c>
      <c r="AB646" s="18" t="str">
        <f t="shared" si="201"/>
        <v/>
      </c>
      <c r="AC646" s="18" t="str">
        <f>IF(AND(AA646="RUN",AA647=""),"",IF(AND(AA646="RUN",AA645="RUN"),"RUN",""))</f>
        <v/>
      </c>
      <c r="AE646" s="18" t="str">
        <f t="shared" ref="AE646:AE709" si="214">IF(AND(AC645="RUN",AC646=""),"RUN FINISH","")</f>
        <v/>
      </c>
      <c r="AF646" t="str">
        <f>IF(AND(AA645="RUN",AA646=""),"IDLE START","")</f>
        <v/>
      </c>
      <c r="AG646" s="18" t="str">
        <f t="shared" si="195"/>
        <v>IDLE</v>
      </c>
      <c r="AH646" t="str">
        <f t="shared" si="196"/>
        <v/>
      </c>
      <c r="AI646" t="str">
        <f t="shared" si="202"/>
        <v/>
      </c>
      <c r="AJ646" t="str">
        <f t="shared" si="203"/>
        <v/>
      </c>
      <c r="AK646" t="str">
        <f t="shared" si="204"/>
        <v/>
      </c>
      <c r="AL646" t="str">
        <f t="shared" si="205"/>
        <v/>
      </c>
      <c r="AM646" t="str">
        <f t="shared" si="206"/>
        <v/>
      </c>
      <c r="AN646" t="str">
        <f t="shared" si="207"/>
        <v/>
      </c>
      <c r="AO646" t="str">
        <f t="shared" si="208"/>
        <v/>
      </c>
      <c r="AP646" t="str">
        <f t="shared" si="209"/>
        <v/>
      </c>
      <c r="AQ646" t="str">
        <f t="shared" si="197"/>
        <v>IDLE</v>
      </c>
    </row>
    <row r="647" spans="1:43" x14ac:dyDescent="0.25">
      <c r="A647">
        <v>10709</v>
      </c>
      <c r="B647" s="1">
        <v>867488060855003</v>
      </c>
      <c r="C647" s="1">
        <v>1719508182</v>
      </c>
      <c r="D647">
        <v>-22.892645999999999</v>
      </c>
      <c r="E647">
        <v>-47.046981000000002</v>
      </c>
      <c r="F647">
        <v>653</v>
      </c>
      <c r="G647">
        <v>343</v>
      </c>
      <c r="H647">
        <v>0</v>
      </c>
      <c r="I647">
        <v>1</v>
      </c>
      <c r="J647">
        <v>0</v>
      </c>
      <c r="K647">
        <v>281200</v>
      </c>
      <c r="L647">
        <v>0</v>
      </c>
      <c r="M647" t="s">
        <v>19</v>
      </c>
      <c r="N647">
        <v>10</v>
      </c>
      <c r="O647">
        <v>0</v>
      </c>
      <c r="P647">
        <v>0</v>
      </c>
      <c r="Q647">
        <v>0</v>
      </c>
      <c r="R647">
        <v>0</v>
      </c>
      <c r="S647" s="4">
        <v>45470.590069444443</v>
      </c>
      <c r="T647" s="6">
        <v>45470.590069444443</v>
      </c>
      <c r="U647">
        <f t="shared" si="210"/>
        <v>8</v>
      </c>
      <c r="V647" s="1">
        <f t="shared" si="211"/>
        <v>598</v>
      </c>
      <c r="W647" s="1" t="str">
        <f t="shared" si="198"/>
        <v/>
      </c>
      <c r="X647" s="14" t="str">
        <f t="shared" si="199"/>
        <v/>
      </c>
      <c r="Y647" s="14" t="str">
        <f t="shared" si="212"/>
        <v/>
      </c>
      <c r="Z647" s="17" t="str">
        <f t="shared" si="213"/>
        <v/>
      </c>
      <c r="AA647" s="18" t="str">
        <f t="shared" si="200"/>
        <v/>
      </c>
      <c r="AB647" s="18" t="str">
        <f t="shared" si="201"/>
        <v/>
      </c>
      <c r="AC647" s="18" t="str">
        <f>IF(AND(AA647="RUN",AA648=""),"",IF(AND(AA647="RUN",AA646="RUN"),"RUN",""))</f>
        <v/>
      </c>
      <c r="AE647" s="18" t="str">
        <f t="shared" si="214"/>
        <v/>
      </c>
      <c r="AF647" t="str">
        <f>IF(AND(AA646="RUN",AA647=""),"IDLE START","")</f>
        <v/>
      </c>
      <c r="AG647" s="18" t="str">
        <f t="shared" si="195"/>
        <v>IDLE</v>
      </c>
      <c r="AH647" t="str">
        <f t="shared" si="196"/>
        <v/>
      </c>
      <c r="AI647" t="str">
        <f t="shared" si="202"/>
        <v/>
      </c>
      <c r="AJ647" t="str">
        <f t="shared" si="203"/>
        <v/>
      </c>
      <c r="AK647" t="str">
        <f t="shared" si="204"/>
        <v/>
      </c>
      <c r="AL647" t="str">
        <f t="shared" si="205"/>
        <v/>
      </c>
      <c r="AM647" t="str">
        <f t="shared" si="206"/>
        <v/>
      </c>
      <c r="AN647" t="str">
        <f t="shared" si="207"/>
        <v/>
      </c>
      <c r="AO647" t="str">
        <f t="shared" si="208"/>
        <v/>
      </c>
      <c r="AP647" t="str">
        <f t="shared" si="209"/>
        <v/>
      </c>
      <c r="AQ647" t="str">
        <f t="shared" si="197"/>
        <v>IDLE</v>
      </c>
    </row>
    <row r="648" spans="1:43" x14ac:dyDescent="0.25">
      <c r="A648">
        <v>10712</v>
      </c>
      <c r="B648" s="1">
        <v>867488060855003</v>
      </c>
      <c r="C648" s="1">
        <v>1719509382</v>
      </c>
      <c r="D648">
        <v>-22.892645999999999</v>
      </c>
      <c r="E648">
        <v>-47.046981000000002</v>
      </c>
      <c r="F648">
        <v>653</v>
      </c>
      <c r="G648">
        <v>343</v>
      </c>
      <c r="H648">
        <v>0</v>
      </c>
      <c r="I648">
        <v>1</v>
      </c>
      <c r="J648">
        <v>0</v>
      </c>
      <c r="K648">
        <v>281200</v>
      </c>
      <c r="L648">
        <v>0</v>
      </c>
      <c r="M648" t="s">
        <v>19</v>
      </c>
      <c r="N648">
        <v>10</v>
      </c>
      <c r="O648">
        <v>0</v>
      </c>
      <c r="P648">
        <v>0</v>
      </c>
      <c r="Q648">
        <v>0</v>
      </c>
      <c r="R648">
        <v>0</v>
      </c>
      <c r="S648" s="4">
        <v>45470.603958333333</v>
      </c>
      <c r="T648" s="6">
        <v>45470.603958333333</v>
      </c>
      <c r="U648">
        <f t="shared" si="210"/>
        <v>8</v>
      </c>
      <c r="V648" s="1">
        <f t="shared" si="211"/>
        <v>1200</v>
      </c>
      <c r="W648" s="1" t="str">
        <f t="shared" si="198"/>
        <v/>
      </c>
      <c r="X648" s="14" t="str">
        <f t="shared" si="199"/>
        <v/>
      </c>
      <c r="Y648" s="14" t="str">
        <f t="shared" si="212"/>
        <v/>
      </c>
      <c r="Z648" s="17" t="str">
        <f t="shared" si="213"/>
        <v/>
      </c>
      <c r="AA648" s="18" t="str">
        <f t="shared" si="200"/>
        <v/>
      </c>
      <c r="AB648" s="18" t="str">
        <f t="shared" si="201"/>
        <v/>
      </c>
      <c r="AC648" s="18" t="str">
        <f>IF(AND(AA648="RUN",AA649=""),"",IF(AND(AA648="RUN",AA647="RUN"),"RUN",""))</f>
        <v/>
      </c>
      <c r="AE648" s="18" t="str">
        <f t="shared" si="214"/>
        <v/>
      </c>
      <c r="AF648" t="str">
        <f>IF(AND(AA647="RUN",AA648=""),"IDLE START","")</f>
        <v/>
      </c>
      <c r="AG648" s="18" t="str">
        <f t="shared" si="195"/>
        <v>IDLE</v>
      </c>
      <c r="AH648" t="str">
        <f t="shared" si="196"/>
        <v/>
      </c>
      <c r="AI648" t="str">
        <f t="shared" si="202"/>
        <v/>
      </c>
      <c r="AJ648" t="str">
        <f t="shared" si="203"/>
        <v/>
      </c>
      <c r="AK648" t="str">
        <f t="shared" si="204"/>
        <v/>
      </c>
      <c r="AL648" t="str">
        <f t="shared" si="205"/>
        <v/>
      </c>
      <c r="AM648" t="str">
        <f t="shared" si="206"/>
        <v/>
      </c>
      <c r="AN648" t="str">
        <f t="shared" si="207"/>
        <v/>
      </c>
      <c r="AO648" t="str">
        <f t="shared" si="208"/>
        <v/>
      </c>
      <c r="AP648" t="str">
        <f t="shared" si="209"/>
        <v/>
      </c>
      <c r="AQ648" t="str">
        <f t="shared" si="197"/>
        <v>IDLE</v>
      </c>
    </row>
    <row r="649" spans="1:43" x14ac:dyDescent="0.25">
      <c r="A649">
        <v>10713</v>
      </c>
      <c r="B649" s="1">
        <v>867488060855003</v>
      </c>
      <c r="C649" s="1">
        <v>1719509643</v>
      </c>
      <c r="D649">
        <v>-22.892095999999999</v>
      </c>
      <c r="E649">
        <v>-47.046900000000001</v>
      </c>
      <c r="F649">
        <v>570</v>
      </c>
      <c r="G649">
        <v>343</v>
      </c>
      <c r="H649">
        <v>1.7</v>
      </c>
      <c r="I649">
        <v>1</v>
      </c>
      <c r="J649">
        <v>1</v>
      </c>
      <c r="K649">
        <v>281200</v>
      </c>
      <c r="L649">
        <v>0</v>
      </c>
      <c r="M649" t="s">
        <v>19</v>
      </c>
      <c r="N649">
        <v>10</v>
      </c>
      <c r="O649">
        <v>0</v>
      </c>
      <c r="P649">
        <v>0</v>
      </c>
      <c r="Q649">
        <v>0</v>
      </c>
      <c r="R649">
        <v>0</v>
      </c>
      <c r="S649" s="4">
        <v>45470.606979166667</v>
      </c>
      <c r="T649" s="6">
        <v>45470.606979166667</v>
      </c>
      <c r="U649">
        <f t="shared" si="210"/>
        <v>8</v>
      </c>
      <c r="V649" s="1">
        <f t="shared" si="211"/>
        <v>261</v>
      </c>
      <c r="W649" s="1" t="str">
        <f t="shared" si="198"/>
        <v>TRUE</v>
      </c>
      <c r="X649" s="14" t="str">
        <f t="shared" si="199"/>
        <v/>
      </c>
      <c r="Y649" s="14" t="str">
        <f t="shared" si="212"/>
        <v/>
      </c>
      <c r="Z649" s="17" t="str">
        <f t="shared" si="213"/>
        <v/>
      </c>
      <c r="AA649" s="18" t="str">
        <f t="shared" si="200"/>
        <v/>
      </c>
      <c r="AB649" s="18" t="str">
        <f t="shared" si="201"/>
        <v/>
      </c>
      <c r="AC649" s="18" t="str">
        <f>IF(AND(AA649="RUN",AA650=""),"",IF(AND(AA649="RUN",AA648="RUN"),"RUN",""))</f>
        <v/>
      </c>
      <c r="AE649" s="18" t="str">
        <f t="shared" si="214"/>
        <v/>
      </c>
      <c r="AF649" t="str">
        <f>IF(AND(AA648="RUN",AA649=""),"IDLE START","")</f>
        <v/>
      </c>
      <c r="AG649" s="18" t="str">
        <f t="shared" si="195"/>
        <v/>
      </c>
      <c r="AH649" t="str">
        <f t="shared" si="196"/>
        <v>IDLE FINISH</v>
      </c>
      <c r="AI649" t="str">
        <f t="shared" si="202"/>
        <v/>
      </c>
      <c r="AJ649" t="str">
        <f t="shared" si="203"/>
        <v/>
      </c>
      <c r="AK649" t="str">
        <f t="shared" si="204"/>
        <v/>
      </c>
      <c r="AL649" t="str">
        <f t="shared" si="205"/>
        <v/>
      </c>
      <c r="AM649" t="str">
        <f t="shared" si="206"/>
        <v/>
      </c>
      <c r="AN649" t="str">
        <f t="shared" si="207"/>
        <v/>
      </c>
      <c r="AO649" t="str">
        <f t="shared" si="208"/>
        <v/>
      </c>
      <c r="AP649" t="str">
        <f t="shared" si="209"/>
        <v/>
      </c>
      <c r="AQ649" t="str">
        <f t="shared" si="197"/>
        <v>IDLE FINISH</v>
      </c>
    </row>
    <row r="650" spans="1:43" s="2" customFormat="1" x14ac:dyDescent="0.25">
      <c r="A650" s="2">
        <v>10714</v>
      </c>
      <c r="B650" s="3">
        <v>867488060855003</v>
      </c>
      <c r="C650" s="3">
        <v>1719509658</v>
      </c>
      <c r="D650" s="2">
        <v>-22.89245</v>
      </c>
      <c r="E650" s="2">
        <v>-47.046925999999999</v>
      </c>
      <c r="F650" s="2">
        <v>619</v>
      </c>
      <c r="G650" s="2">
        <v>343</v>
      </c>
      <c r="H650" s="2">
        <v>0.4</v>
      </c>
      <c r="I650" s="2">
        <v>1</v>
      </c>
      <c r="J650" s="2">
        <v>1</v>
      </c>
      <c r="K650" s="2">
        <v>281200</v>
      </c>
      <c r="L650" s="2">
        <v>0</v>
      </c>
      <c r="M650" s="2" t="s">
        <v>19</v>
      </c>
      <c r="N650" s="2">
        <v>10</v>
      </c>
      <c r="O650" s="2">
        <v>0</v>
      </c>
      <c r="P650" s="2">
        <v>0</v>
      </c>
      <c r="Q650" s="2">
        <v>0</v>
      </c>
      <c r="R650" s="2">
        <v>0</v>
      </c>
      <c r="S650" s="5">
        <v>45470.607152777775</v>
      </c>
      <c r="T650" s="7">
        <v>45470.607152777775</v>
      </c>
      <c r="U650" s="2">
        <f t="shared" si="210"/>
        <v>9</v>
      </c>
      <c r="V650" s="3">
        <f t="shared" si="211"/>
        <v>15</v>
      </c>
      <c r="W650" s="3" t="str">
        <f t="shared" si="198"/>
        <v>TRUE</v>
      </c>
      <c r="X650" s="3" t="str">
        <f t="shared" si="199"/>
        <v>TRUE</v>
      </c>
      <c r="Y650" s="3" t="str">
        <f t="shared" si="212"/>
        <v/>
      </c>
      <c r="Z650" s="19">
        <f t="shared" si="213"/>
        <v>10714</v>
      </c>
      <c r="AA650" s="19" t="str">
        <f t="shared" si="200"/>
        <v>RUN</v>
      </c>
      <c r="AB650" s="19" t="str">
        <f t="shared" si="201"/>
        <v>RUN START</v>
      </c>
      <c r="AC650" s="19" t="str">
        <f>IF(AND(AA650="RUN",AA651=""),"",IF(AND(AA650="RUN",AA649="RUN"),"RUN",""))</f>
        <v/>
      </c>
      <c r="AD650" s="19"/>
      <c r="AE650" s="19" t="str">
        <f t="shared" si="214"/>
        <v/>
      </c>
      <c r="AF650" s="2" t="str">
        <f>IF(AND(AA649="RUN",AA650=""),"IDLE START","")</f>
        <v/>
      </c>
      <c r="AG650" s="19" t="str">
        <f t="shared" si="195"/>
        <v/>
      </c>
      <c r="AH650" s="2" t="str">
        <f t="shared" si="196"/>
        <v/>
      </c>
      <c r="AI650" t="str">
        <f t="shared" si="202"/>
        <v/>
      </c>
      <c r="AJ650" t="str">
        <f t="shared" si="203"/>
        <v/>
      </c>
      <c r="AK650" t="str">
        <f t="shared" si="204"/>
        <v/>
      </c>
      <c r="AL650" t="str">
        <f t="shared" si="205"/>
        <v/>
      </c>
      <c r="AM650" t="str">
        <f t="shared" si="206"/>
        <v/>
      </c>
      <c r="AN650" t="str">
        <f t="shared" si="207"/>
        <v/>
      </c>
      <c r="AO650" t="str">
        <f t="shared" si="208"/>
        <v/>
      </c>
      <c r="AP650" t="str">
        <f t="shared" si="209"/>
        <v/>
      </c>
      <c r="AQ650" t="str">
        <f t="shared" si="197"/>
        <v>RUN START</v>
      </c>
    </row>
    <row r="651" spans="1:43" x14ac:dyDescent="0.25">
      <c r="A651">
        <v>10715</v>
      </c>
      <c r="B651" s="1">
        <v>867488060855003</v>
      </c>
      <c r="C651" s="1">
        <v>1719509688</v>
      </c>
      <c r="D651">
        <v>-22.892669999999999</v>
      </c>
      <c r="E651">
        <v>-47.046667999999997</v>
      </c>
      <c r="F651">
        <v>646</v>
      </c>
      <c r="G651">
        <v>112</v>
      </c>
      <c r="H651">
        <v>0</v>
      </c>
      <c r="I651">
        <v>1</v>
      </c>
      <c r="J651">
        <v>1</v>
      </c>
      <c r="K651">
        <v>281300</v>
      </c>
      <c r="L651">
        <v>0</v>
      </c>
      <c r="M651" t="s">
        <v>19</v>
      </c>
      <c r="N651">
        <v>10</v>
      </c>
      <c r="O651">
        <v>0</v>
      </c>
      <c r="P651">
        <v>0</v>
      </c>
      <c r="Q651">
        <v>0</v>
      </c>
      <c r="R651">
        <v>0</v>
      </c>
      <c r="S651" s="4">
        <v>45470.607499999998</v>
      </c>
      <c r="T651" s="6">
        <v>45470.607499999998</v>
      </c>
      <c r="U651">
        <f t="shared" si="210"/>
        <v>9</v>
      </c>
      <c r="V651" s="1">
        <f t="shared" si="211"/>
        <v>30</v>
      </c>
      <c r="W651" s="1" t="str">
        <f t="shared" si="198"/>
        <v>TRUE</v>
      </c>
      <c r="X651" s="14" t="str">
        <f t="shared" si="199"/>
        <v/>
      </c>
      <c r="Y651" s="14" t="str">
        <f t="shared" si="212"/>
        <v/>
      </c>
      <c r="Z651" s="17" t="str">
        <f t="shared" si="213"/>
        <v/>
      </c>
      <c r="AA651" s="18" t="str">
        <f t="shared" si="200"/>
        <v>RUN</v>
      </c>
      <c r="AB651" s="18" t="str">
        <f t="shared" si="201"/>
        <v/>
      </c>
      <c r="AC651" s="18" t="str">
        <f>IF(AND(AA651="RUN",AA652=""),"",IF(AND(AA651="RUN",AA650="RUN"),"RUN",""))</f>
        <v>RUN</v>
      </c>
      <c r="AE651" s="18" t="str">
        <f t="shared" si="214"/>
        <v/>
      </c>
      <c r="AF651" t="str">
        <f>IF(AND(AA650="RUN",AA651=""),"IDLE START","")</f>
        <v/>
      </c>
      <c r="AG651" s="18" t="str">
        <f t="shared" si="195"/>
        <v/>
      </c>
      <c r="AH651" t="str">
        <f t="shared" si="196"/>
        <v/>
      </c>
      <c r="AI651" t="str">
        <f t="shared" si="202"/>
        <v/>
      </c>
      <c r="AJ651" t="str">
        <f t="shared" si="203"/>
        <v>PEDAL</v>
      </c>
      <c r="AK651" t="str">
        <f t="shared" si="204"/>
        <v/>
      </c>
      <c r="AL651" t="str">
        <f t="shared" si="205"/>
        <v/>
      </c>
      <c r="AM651" t="str">
        <f t="shared" si="206"/>
        <v/>
      </c>
      <c r="AN651" t="str">
        <f t="shared" si="207"/>
        <v/>
      </c>
      <c r="AO651" t="str">
        <f t="shared" si="208"/>
        <v/>
      </c>
      <c r="AP651" t="str">
        <f t="shared" si="209"/>
        <v/>
      </c>
      <c r="AQ651" t="str">
        <f t="shared" si="197"/>
        <v>PEDAL</v>
      </c>
    </row>
    <row r="652" spans="1:43" x14ac:dyDescent="0.25">
      <c r="A652">
        <v>10716</v>
      </c>
      <c r="B652" s="1">
        <v>867488060855003</v>
      </c>
      <c r="C652" s="1">
        <v>1719509718</v>
      </c>
      <c r="D652">
        <v>-22.892628999999999</v>
      </c>
      <c r="E652">
        <v>-47.046553000000003</v>
      </c>
      <c r="F652">
        <v>649</v>
      </c>
      <c r="G652">
        <v>112</v>
      </c>
      <c r="H652">
        <v>0</v>
      </c>
      <c r="I652">
        <v>1</v>
      </c>
      <c r="J652">
        <v>1</v>
      </c>
      <c r="K652">
        <v>281300</v>
      </c>
      <c r="L652">
        <v>0</v>
      </c>
      <c r="M652" t="s">
        <v>19</v>
      </c>
      <c r="N652">
        <v>10</v>
      </c>
      <c r="O652">
        <v>0</v>
      </c>
      <c r="P652">
        <v>0</v>
      </c>
      <c r="Q652">
        <v>0</v>
      </c>
      <c r="R652">
        <v>0</v>
      </c>
      <c r="S652" s="4">
        <v>45470.607847222222</v>
      </c>
      <c r="T652" s="6">
        <v>45470.607847222222</v>
      </c>
      <c r="U652">
        <f t="shared" si="210"/>
        <v>9</v>
      </c>
      <c r="V652" s="1">
        <f t="shared" si="211"/>
        <v>30</v>
      </c>
      <c r="W652" s="1" t="str">
        <f t="shared" si="198"/>
        <v>TRUE</v>
      </c>
      <c r="X652" s="14" t="str">
        <f t="shared" si="199"/>
        <v/>
      </c>
      <c r="Y652" s="14" t="str">
        <f t="shared" si="212"/>
        <v/>
      </c>
      <c r="Z652" s="17" t="str">
        <f t="shared" si="213"/>
        <v/>
      </c>
      <c r="AA652" s="18" t="str">
        <f t="shared" si="200"/>
        <v>RUN</v>
      </c>
      <c r="AB652" s="18" t="str">
        <f t="shared" si="201"/>
        <v/>
      </c>
      <c r="AC652" s="18" t="str">
        <f>IF(AND(AA652="RUN",AA653=""),"",IF(AND(AA652="RUN",AA651="RUN"),"RUN",""))</f>
        <v>RUN</v>
      </c>
      <c r="AE652" s="18" t="str">
        <f t="shared" si="214"/>
        <v/>
      </c>
      <c r="AF652" t="str">
        <f>IF(AND(AA651="RUN",AA652=""),"IDLE START","")</f>
        <v/>
      </c>
      <c r="AG652" s="18" t="str">
        <f t="shared" ref="AG652:AG715" si="215">IF(AND(AA651="RUN",AA652=""),"",IF(AND(AA652="",AA653=""),"IDLE",""))</f>
        <v/>
      </c>
      <c r="AH652" t="str">
        <f t="shared" si="196"/>
        <v/>
      </c>
      <c r="AI652" t="str">
        <f t="shared" si="202"/>
        <v/>
      </c>
      <c r="AJ652" t="str">
        <f t="shared" si="203"/>
        <v>PEDAL</v>
      </c>
      <c r="AK652" t="str">
        <f t="shared" si="204"/>
        <v/>
      </c>
      <c r="AL652" t="str">
        <f t="shared" si="205"/>
        <v/>
      </c>
      <c r="AM652" t="str">
        <f t="shared" si="206"/>
        <v/>
      </c>
      <c r="AN652" t="str">
        <f t="shared" si="207"/>
        <v/>
      </c>
      <c r="AO652" t="str">
        <f t="shared" si="208"/>
        <v/>
      </c>
      <c r="AP652" t="str">
        <f t="shared" si="209"/>
        <v/>
      </c>
      <c r="AQ652" t="str">
        <f t="shared" si="197"/>
        <v>PEDAL</v>
      </c>
    </row>
    <row r="653" spans="1:43" x14ac:dyDescent="0.25">
      <c r="A653">
        <v>10717</v>
      </c>
      <c r="B653" s="1">
        <v>867488060855003</v>
      </c>
      <c r="C653" s="1">
        <v>1719509748</v>
      </c>
      <c r="D653">
        <v>-22.892315</v>
      </c>
      <c r="E653">
        <v>-47.046028</v>
      </c>
      <c r="F653">
        <v>653</v>
      </c>
      <c r="G653">
        <v>110</v>
      </c>
      <c r="H653">
        <v>18</v>
      </c>
      <c r="I653">
        <v>1</v>
      </c>
      <c r="J653">
        <v>1</v>
      </c>
      <c r="K653">
        <v>281300</v>
      </c>
      <c r="L653">
        <v>0</v>
      </c>
      <c r="M653" t="s">
        <v>19</v>
      </c>
      <c r="N653">
        <v>10</v>
      </c>
      <c r="O653">
        <v>0</v>
      </c>
      <c r="P653">
        <v>0</v>
      </c>
      <c r="Q653">
        <v>0</v>
      </c>
      <c r="R653">
        <v>0</v>
      </c>
      <c r="S653" s="4">
        <v>45470.608194444445</v>
      </c>
      <c r="T653" s="6">
        <v>45470.608194444445</v>
      </c>
      <c r="U653">
        <f t="shared" si="210"/>
        <v>9</v>
      </c>
      <c r="V653" s="1">
        <f t="shared" si="211"/>
        <v>30</v>
      </c>
      <c r="W653" s="1" t="str">
        <f t="shared" si="198"/>
        <v>TRUE</v>
      </c>
      <c r="X653" s="14" t="str">
        <f t="shared" si="199"/>
        <v/>
      </c>
      <c r="Y653" s="14" t="str">
        <f t="shared" si="212"/>
        <v/>
      </c>
      <c r="Z653" s="17" t="str">
        <f t="shared" si="213"/>
        <v/>
      </c>
      <c r="AA653" s="18" t="str">
        <f t="shared" si="200"/>
        <v>RUN</v>
      </c>
      <c r="AB653" s="18" t="str">
        <f t="shared" si="201"/>
        <v/>
      </c>
      <c r="AC653" s="18" t="str">
        <f>IF(AND(AA653="RUN",AA654=""),"",IF(AND(AA653="RUN",AA652="RUN"),"RUN",""))</f>
        <v>RUN</v>
      </c>
      <c r="AE653" s="18" t="str">
        <f t="shared" si="214"/>
        <v/>
      </c>
      <c r="AF653" t="str">
        <f>IF(AND(AA652="RUN",AA653=""),"IDLE START","")</f>
        <v/>
      </c>
      <c r="AG653" s="18" t="str">
        <f t="shared" si="215"/>
        <v/>
      </c>
      <c r="AH653" t="str">
        <f t="shared" si="196"/>
        <v/>
      </c>
      <c r="AI653" t="str">
        <f t="shared" si="202"/>
        <v/>
      </c>
      <c r="AJ653" t="str">
        <f t="shared" si="203"/>
        <v>PEDAL</v>
      </c>
      <c r="AK653" t="str">
        <f t="shared" si="204"/>
        <v/>
      </c>
      <c r="AL653" t="str">
        <f t="shared" si="205"/>
        <v/>
      </c>
      <c r="AM653" t="str">
        <f t="shared" si="206"/>
        <v/>
      </c>
      <c r="AN653" t="str">
        <f t="shared" si="207"/>
        <v/>
      </c>
      <c r="AO653" t="str">
        <f t="shared" si="208"/>
        <v/>
      </c>
      <c r="AP653" t="str">
        <f t="shared" si="209"/>
        <v/>
      </c>
      <c r="AQ653" t="str">
        <f t="shared" si="197"/>
        <v>PEDAL</v>
      </c>
    </row>
    <row r="654" spans="1:43" x14ac:dyDescent="0.25">
      <c r="A654">
        <v>10718</v>
      </c>
      <c r="B654" s="1">
        <v>867488060855003</v>
      </c>
      <c r="C654" s="1">
        <v>1719509779</v>
      </c>
      <c r="D654">
        <v>-22.892083</v>
      </c>
      <c r="E654">
        <v>-47.044199999999996</v>
      </c>
      <c r="F654">
        <v>663</v>
      </c>
      <c r="G654">
        <v>111</v>
      </c>
      <c r="H654">
        <v>33.700000000000003</v>
      </c>
      <c r="I654">
        <v>1</v>
      </c>
      <c r="J654">
        <v>1</v>
      </c>
      <c r="K654">
        <v>281600</v>
      </c>
      <c r="L654">
        <v>0</v>
      </c>
      <c r="M654" t="s">
        <v>19</v>
      </c>
      <c r="N654">
        <v>10</v>
      </c>
      <c r="O654">
        <v>0</v>
      </c>
      <c r="P654">
        <v>0</v>
      </c>
      <c r="Q654">
        <v>0</v>
      </c>
      <c r="R654">
        <v>0</v>
      </c>
      <c r="S654" s="4">
        <v>45470.608553240738</v>
      </c>
      <c r="T654" s="6">
        <v>45470.608553240738</v>
      </c>
      <c r="U654">
        <f t="shared" si="210"/>
        <v>9</v>
      </c>
      <c r="V654" s="1">
        <f t="shared" si="211"/>
        <v>31</v>
      </c>
      <c r="W654" s="1" t="str">
        <f t="shared" si="198"/>
        <v>TRUE</v>
      </c>
      <c r="X654" s="14" t="str">
        <f t="shared" si="199"/>
        <v/>
      </c>
      <c r="Y654" s="14" t="str">
        <f t="shared" si="212"/>
        <v/>
      </c>
      <c r="Z654" s="17" t="str">
        <f t="shared" si="213"/>
        <v/>
      </c>
      <c r="AA654" s="18" t="str">
        <f t="shared" si="200"/>
        <v>RUN</v>
      </c>
      <c r="AB654" s="18" t="str">
        <f t="shared" si="201"/>
        <v/>
      </c>
      <c r="AC654" s="18" t="str">
        <f>IF(AND(AA654="RUN",AA655=""),"",IF(AND(AA654="RUN",AA653="RUN"),"RUN",""))</f>
        <v>RUN</v>
      </c>
      <c r="AE654" s="18" t="str">
        <f t="shared" si="214"/>
        <v/>
      </c>
      <c r="AF654" t="str">
        <f>IF(AND(AA653="RUN",AA654=""),"IDLE START","")</f>
        <v/>
      </c>
      <c r="AG654" s="18" t="str">
        <f t="shared" si="215"/>
        <v/>
      </c>
      <c r="AH654" t="str">
        <f t="shared" si="196"/>
        <v/>
      </c>
      <c r="AI654" t="str">
        <f t="shared" si="202"/>
        <v/>
      </c>
      <c r="AJ654" t="str">
        <f t="shared" si="203"/>
        <v>PEDAL</v>
      </c>
      <c r="AK654" t="str">
        <f t="shared" si="204"/>
        <v/>
      </c>
      <c r="AL654" t="str">
        <f t="shared" si="205"/>
        <v/>
      </c>
      <c r="AM654" t="str">
        <f t="shared" si="206"/>
        <v/>
      </c>
      <c r="AN654" t="str">
        <f t="shared" si="207"/>
        <v/>
      </c>
      <c r="AO654" t="str">
        <f t="shared" si="208"/>
        <v/>
      </c>
      <c r="AP654" t="str">
        <f t="shared" si="209"/>
        <v/>
      </c>
      <c r="AQ654" t="str">
        <f t="shared" si="197"/>
        <v>PEDAL</v>
      </c>
    </row>
    <row r="655" spans="1:43" x14ac:dyDescent="0.25">
      <c r="A655">
        <v>10719</v>
      </c>
      <c r="B655" s="1">
        <v>867488060855003</v>
      </c>
      <c r="C655" s="1">
        <v>1719509809</v>
      </c>
      <c r="D655">
        <v>-22.893253000000001</v>
      </c>
      <c r="E655">
        <v>-47.042195</v>
      </c>
      <c r="F655">
        <v>653</v>
      </c>
      <c r="G655">
        <v>113</v>
      </c>
      <c r="H655">
        <v>40.700000000000003</v>
      </c>
      <c r="I655">
        <v>1</v>
      </c>
      <c r="J655">
        <v>1</v>
      </c>
      <c r="K655">
        <v>281800</v>
      </c>
      <c r="L655">
        <v>0</v>
      </c>
      <c r="M655" t="s">
        <v>19</v>
      </c>
      <c r="N655">
        <v>10</v>
      </c>
      <c r="O655">
        <v>0</v>
      </c>
      <c r="P655">
        <v>0</v>
      </c>
      <c r="Q655">
        <v>0</v>
      </c>
      <c r="R655">
        <v>0</v>
      </c>
      <c r="S655" s="4">
        <v>45470.608900462961</v>
      </c>
      <c r="T655" s="6">
        <v>45470.608900462961</v>
      </c>
      <c r="U655">
        <f t="shared" si="210"/>
        <v>9</v>
      </c>
      <c r="V655" s="1">
        <f t="shared" si="211"/>
        <v>30</v>
      </c>
      <c r="W655" s="1" t="str">
        <f t="shared" si="198"/>
        <v>TRUE</v>
      </c>
      <c r="X655" s="14" t="str">
        <f t="shared" si="199"/>
        <v/>
      </c>
      <c r="Y655" s="14" t="str">
        <f t="shared" si="212"/>
        <v/>
      </c>
      <c r="Z655" s="17" t="str">
        <f t="shared" si="213"/>
        <v/>
      </c>
      <c r="AA655" s="18" t="str">
        <f t="shared" si="200"/>
        <v>RUN</v>
      </c>
      <c r="AB655" s="18" t="str">
        <f t="shared" si="201"/>
        <v/>
      </c>
      <c r="AC655" s="18" t="str">
        <f>IF(AND(AA655="RUN",AA656=""),"",IF(AND(AA655="RUN",AA654="RUN"),"RUN",""))</f>
        <v>RUN</v>
      </c>
      <c r="AE655" s="18" t="str">
        <f t="shared" si="214"/>
        <v/>
      </c>
      <c r="AF655" t="str">
        <f>IF(AND(AA654="RUN",AA655=""),"IDLE START","")</f>
        <v/>
      </c>
      <c r="AG655" s="18" t="str">
        <f t="shared" si="215"/>
        <v/>
      </c>
      <c r="AH655" t="str">
        <f t="shared" si="196"/>
        <v/>
      </c>
      <c r="AI655" t="str">
        <f t="shared" si="202"/>
        <v/>
      </c>
      <c r="AJ655" t="str">
        <f t="shared" si="203"/>
        <v>PEDAL</v>
      </c>
      <c r="AK655" t="str">
        <f t="shared" si="204"/>
        <v/>
      </c>
      <c r="AL655" t="str">
        <f t="shared" si="205"/>
        <v/>
      </c>
      <c r="AM655" t="str">
        <f t="shared" si="206"/>
        <v/>
      </c>
      <c r="AN655" t="str">
        <f t="shared" si="207"/>
        <v/>
      </c>
      <c r="AO655" t="str">
        <f t="shared" si="208"/>
        <v/>
      </c>
      <c r="AP655" t="str">
        <f t="shared" si="209"/>
        <v/>
      </c>
      <c r="AQ655" t="str">
        <f t="shared" si="197"/>
        <v>PEDAL</v>
      </c>
    </row>
    <row r="656" spans="1:43" x14ac:dyDescent="0.25">
      <c r="A656">
        <v>10720</v>
      </c>
      <c r="B656" s="1">
        <v>867488060855003</v>
      </c>
      <c r="C656" s="1">
        <v>1719509839</v>
      </c>
      <c r="D656">
        <v>-22.891544</v>
      </c>
      <c r="E656">
        <v>-47.042431000000001</v>
      </c>
      <c r="F656">
        <v>653</v>
      </c>
      <c r="G656">
        <v>328</v>
      </c>
      <c r="H656">
        <v>49.8</v>
      </c>
      <c r="I656">
        <v>1</v>
      </c>
      <c r="J656">
        <v>1</v>
      </c>
      <c r="K656">
        <v>282100</v>
      </c>
      <c r="L656">
        <v>0</v>
      </c>
      <c r="M656" t="s">
        <v>19</v>
      </c>
      <c r="N656">
        <v>10</v>
      </c>
      <c r="O656">
        <v>0</v>
      </c>
      <c r="P656">
        <v>0</v>
      </c>
      <c r="Q656">
        <v>0</v>
      </c>
      <c r="R656">
        <v>0</v>
      </c>
      <c r="S656" s="4">
        <v>45470.609247685185</v>
      </c>
      <c r="T656" s="6">
        <v>45470.609247685185</v>
      </c>
      <c r="U656">
        <f t="shared" si="210"/>
        <v>9</v>
      </c>
      <c r="V656" s="1">
        <f t="shared" si="211"/>
        <v>30</v>
      </c>
      <c r="W656" s="1" t="str">
        <f t="shared" si="198"/>
        <v>TRUE</v>
      </c>
      <c r="X656" s="14" t="str">
        <f t="shared" si="199"/>
        <v/>
      </c>
      <c r="Y656" s="14" t="str">
        <f t="shared" si="212"/>
        <v/>
      </c>
      <c r="Z656" s="17" t="str">
        <f t="shared" si="213"/>
        <v/>
      </c>
      <c r="AA656" s="18" t="str">
        <f t="shared" si="200"/>
        <v>RUN</v>
      </c>
      <c r="AB656" s="18" t="str">
        <f t="shared" si="201"/>
        <v/>
      </c>
      <c r="AC656" s="18" t="str">
        <f>IF(AND(AA656="RUN",AA657=""),"",IF(AND(AA656="RUN",AA655="RUN"),"RUN",""))</f>
        <v>RUN</v>
      </c>
      <c r="AE656" s="18" t="str">
        <f t="shared" si="214"/>
        <v/>
      </c>
      <c r="AF656" t="str">
        <f>IF(AND(AA655="RUN",AA656=""),"IDLE START","")</f>
        <v/>
      </c>
      <c r="AG656" s="18" t="str">
        <f t="shared" si="215"/>
        <v/>
      </c>
      <c r="AH656" t="str">
        <f t="shared" si="196"/>
        <v/>
      </c>
      <c r="AI656" t="str">
        <f t="shared" si="202"/>
        <v/>
      </c>
      <c r="AJ656" t="str">
        <f t="shared" si="203"/>
        <v>PEDAL</v>
      </c>
      <c r="AK656" t="str">
        <f t="shared" si="204"/>
        <v/>
      </c>
      <c r="AL656" t="str">
        <f t="shared" si="205"/>
        <v/>
      </c>
      <c r="AM656" t="str">
        <f t="shared" si="206"/>
        <v/>
      </c>
      <c r="AN656" t="str">
        <f t="shared" si="207"/>
        <v/>
      </c>
      <c r="AO656" t="str">
        <f t="shared" si="208"/>
        <v/>
      </c>
      <c r="AP656" t="str">
        <f t="shared" si="209"/>
        <v/>
      </c>
      <c r="AQ656" t="str">
        <f t="shared" si="197"/>
        <v>PEDAL</v>
      </c>
    </row>
    <row r="657" spans="1:43" x14ac:dyDescent="0.25">
      <c r="A657">
        <v>10721</v>
      </c>
      <c r="B657" s="1">
        <v>867488060855003</v>
      </c>
      <c r="C657" s="1">
        <v>1719509869</v>
      </c>
      <c r="D657">
        <v>-22.890212999999999</v>
      </c>
      <c r="E657">
        <v>-47.043111000000003</v>
      </c>
      <c r="F657">
        <v>651</v>
      </c>
      <c r="G657">
        <v>337</v>
      </c>
      <c r="H657">
        <v>25.6</v>
      </c>
      <c r="I657">
        <v>1</v>
      </c>
      <c r="J657">
        <v>1</v>
      </c>
      <c r="K657">
        <v>282200</v>
      </c>
      <c r="L657">
        <v>0</v>
      </c>
      <c r="M657" t="s">
        <v>19</v>
      </c>
      <c r="N657">
        <v>10</v>
      </c>
      <c r="O657">
        <v>0</v>
      </c>
      <c r="P657">
        <v>0</v>
      </c>
      <c r="Q657">
        <v>0</v>
      </c>
      <c r="R657">
        <v>0</v>
      </c>
      <c r="S657" s="4">
        <v>45470.609594907408</v>
      </c>
      <c r="T657" s="6">
        <v>45470.609594907408</v>
      </c>
      <c r="U657">
        <f t="shared" si="210"/>
        <v>9</v>
      </c>
      <c r="V657" s="1">
        <f t="shared" si="211"/>
        <v>30</v>
      </c>
      <c r="W657" s="1" t="str">
        <f t="shared" si="198"/>
        <v>TRUE</v>
      </c>
      <c r="X657" s="14" t="str">
        <f t="shared" si="199"/>
        <v/>
      </c>
      <c r="Y657" s="14" t="str">
        <f t="shared" si="212"/>
        <v/>
      </c>
      <c r="Z657" s="17" t="str">
        <f t="shared" si="213"/>
        <v/>
      </c>
      <c r="AA657" s="18" t="str">
        <f t="shared" si="200"/>
        <v>RUN</v>
      </c>
      <c r="AB657" s="18" t="str">
        <f t="shared" si="201"/>
        <v/>
      </c>
      <c r="AC657" s="18" t="str">
        <f>IF(AND(AA657="RUN",AA658=""),"",IF(AND(AA657="RUN",AA656="RUN"),"RUN",""))</f>
        <v>RUN</v>
      </c>
      <c r="AE657" s="18" t="str">
        <f t="shared" si="214"/>
        <v/>
      </c>
      <c r="AF657" t="str">
        <f>IF(AND(AA656="RUN",AA657=""),"IDLE START","")</f>
        <v/>
      </c>
      <c r="AG657" s="18" t="str">
        <f t="shared" si="215"/>
        <v/>
      </c>
      <c r="AH657" t="str">
        <f t="shared" si="196"/>
        <v/>
      </c>
      <c r="AI657" t="str">
        <f t="shared" si="202"/>
        <v/>
      </c>
      <c r="AJ657" t="str">
        <f t="shared" si="203"/>
        <v>PEDAL</v>
      </c>
      <c r="AK657" t="str">
        <f t="shared" si="204"/>
        <v/>
      </c>
      <c r="AL657" t="str">
        <f t="shared" si="205"/>
        <v/>
      </c>
      <c r="AM657" t="str">
        <f t="shared" si="206"/>
        <v/>
      </c>
      <c r="AN657" t="str">
        <f t="shared" si="207"/>
        <v/>
      </c>
      <c r="AO657" t="str">
        <f t="shared" si="208"/>
        <v/>
      </c>
      <c r="AP657" t="str">
        <f t="shared" si="209"/>
        <v/>
      </c>
      <c r="AQ657" t="str">
        <f t="shared" si="197"/>
        <v>PEDAL</v>
      </c>
    </row>
    <row r="658" spans="1:43" x14ac:dyDescent="0.25">
      <c r="A658">
        <v>10722</v>
      </c>
      <c r="B658" s="1">
        <v>867488060855003</v>
      </c>
      <c r="C658" s="1">
        <v>1719509899</v>
      </c>
      <c r="D658">
        <v>-22.888618000000001</v>
      </c>
      <c r="E658">
        <v>-47.044150999999999</v>
      </c>
      <c r="F658">
        <v>654</v>
      </c>
      <c r="G658">
        <v>309</v>
      </c>
      <c r="H658">
        <v>25</v>
      </c>
      <c r="I658">
        <v>1</v>
      </c>
      <c r="J658">
        <v>1</v>
      </c>
      <c r="K658">
        <v>282400</v>
      </c>
      <c r="L658">
        <v>0</v>
      </c>
      <c r="M658" t="s">
        <v>19</v>
      </c>
      <c r="N658">
        <v>10</v>
      </c>
      <c r="O658">
        <v>0</v>
      </c>
      <c r="P658">
        <v>0</v>
      </c>
      <c r="Q658">
        <v>0</v>
      </c>
      <c r="R658">
        <v>0</v>
      </c>
      <c r="S658" s="4">
        <v>45470.609942129631</v>
      </c>
      <c r="T658" s="6">
        <v>45470.609942129631</v>
      </c>
      <c r="U658">
        <f t="shared" si="210"/>
        <v>9</v>
      </c>
      <c r="V658" s="1">
        <f t="shared" si="211"/>
        <v>30</v>
      </c>
      <c r="W658" s="1" t="str">
        <f t="shared" si="198"/>
        <v>TRUE</v>
      </c>
      <c r="X658" s="14" t="str">
        <f t="shared" si="199"/>
        <v/>
      </c>
      <c r="Y658" s="14" t="str">
        <f t="shared" si="212"/>
        <v/>
      </c>
      <c r="Z658" s="17" t="str">
        <f t="shared" si="213"/>
        <v/>
      </c>
      <c r="AA658" s="18" t="str">
        <f t="shared" si="200"/>
        <v>RUN</v>
      </c>
      <c r="AB658" s="18" t="str">
        <f t="shared" si="201"/>
        <v/>
      </c>
      <c r="AC658" s="18" t="str">
        <f>IF(AND(AA658="RUN",AA659=""),"",IF(AND(AA658="RUN",AA657="RUN"),"RUN",""))</f>
        <v>RUN</v>
      </c>
      <c r="AE658" s="18" t="str">
        <f t="shared" si="214"/>
        <v/>
      </c>
      <c r="AF658" t="str">
        <f>IF(AND(AA657="RUN",AA658=""),"IDLE START","")</f>
        <v/>
      </c>
      <c r="AG658" s="18" t="str">
        <f t="shared" si="215"/>
        <v/>
      </c>
      <c r="AH658" t="str">
        <f t="shared" si="196"/>
        <v/>
      </c>
      <c r="AI658" t="str">
        <f t="shared" si="202"/>
        <v/>
      </c>
      <c r="AJ658" t="str">
        <f t="shared" si="203"/>
        <v>PEDAL</v>
      </c>
      <c r="AK658" t="str">
        <f t="shared" si="204"/>
        <v/>
      </c>
      <c r="AL658" t="str">
        <f t="shared" si="205"/>
        <v/>
      </c>
      <c r="AM658" t="str">
        <f t="shared" si="206"/>
        <v/>
      </c>
      <c r="AN658" t="str">
        <f t="shared" si="207"/>
        <v/>
      </c>
      <c r="AO658" t="str">
        <f t="shared" si="208"/>
        <v/>
      </c>
      <c r="AP658" t="str">
        <f t="shared" si="209"/>
        <v/>
      </c>
      <c r="AQ658" t="str">
        <f t="shared" si="197"/>
        <v>PEDAL</v>
      </c>
    </row>
    <row r="659" spans="1:43" x14ac:dyDescent="0.25">
      <c r="A659">
        <v>10723</v>
      </c>
      <c r="B659" s="1">
        <v>867488060855003</v>
      </c>
      <c r="C659" s="1">
        <v>1719509929</v>
      </c>
      <c r="D659">
        <v>-22.888558</v>
      </c>
      <c r="E659">
        <v>-47.044365999999997</v>
      </c>
      <c r="F659">
        <v>653</v>
      </c>
      <c r="G659">
        <v>280</v>
      </c>
      <c r="H659">
        <v>0</v>
      </c>
      <c r="I659">
        <v>1</v>
      </c>
      <c r="J659">
        <v>1</v>
      </c>
      <c r="K659">
        <v>282500</v>
      </c>
      <c r="L659">
        <v>0</v>
      </c>
      <c r="M659" t="s">
        <v>19</v>
      </c>
      <c r="N659">
        <v>10</v>
      </c>
      <c r="O659">
        <v>0</v>
      </c>
      <c r="P659">
        <v>0</v>
      </c>
      <c r="Q659">
        <v>0</v>
      </c>
      <c r="R659">
        <v>0</v>
      </c>
      <c r="S659" s="4">
        <v>45470.610289351855</v>
      </c>
      <c r="T659" s="6">
        <v>45470.610289351855</v>
      </c>
      <c r="U659">
        <f t="shared" si="210"/>
        <v>9</v>
      </c>
      <c r="V659" s="1">
        <f t="shared" si="211"/>
        <v>30</v>
      </c>
      <c r="W659" s="1" t="str">
        <f t="shared" si="198"/>
        <v>TRUE</v>
      </c>
      <c r="X659" s="14" t="str">
        <f t="shared" si="199"/>
        <v/>
      </c>
      <c r="Y659" s="14" t="str">
        <f t="shared" si="212"/>
        <v/>
      </c>
      <c r="Z659" s="17" t="str">
        <f t="shared" si="213"/>
        <v/>
      </c>
      <c r="AA659" s="18" t="str">
        <f t="shared" si="200"/>
        <v>RUN</v>
      </c>
      <c r="AB659" s="18" t="str">
        <f t="shared" si="201"/>
        <v/>
      </c>
      <c r="AC659" s="18" t="str">
        <f>IF(AND(AA659="RUN",AA660=""),"",IF(AND(AA659="RUN",AA658="RUN"),"RUN",""))</f>
        <v>RUN</v>
      </c>
      <c r="AE659" s="18" t="str">
        <f t="shared" si="214"/>
        <v/>
      </c>
      <c r="AF659" t="str">
        <f>IF(AND(AA658="RUN",AA659=""),"IDLE START","")</f>
        <v/>
      </c>
      <c r="AG659" s="18" t="str">
        <f t="shared" si="215"/>
        <v/>
      </c>
      <c r="AH659" t="str">
        <f t="shared" si="196"/>
        <v/>
      </c>
      <c r="AI659" t="str">
        <f t="shared" si="202"/>
        <v/>
      </c>
      <c r="AJ659" t="str">
        <f t="shared" si="203"/>
        <v>PEDAL</v>
      </c>
      <c r="AK659" t="str">
        <f t="shared" si="204"/>
        <v/>
      </c>
      <c r="AL659" t="str">
        <f t="shared" si="205"/>
        <v/>
      </c>
      <c r="AM659" t="str">
        <f t="shared" si="206"/>
        <v/>
      </c>
      <c r="AN659" t="str">
        <f t="shared" si="207"/>
        <v/>
      </c>
      <c r="AO659" t="str">
        <f t="shared" si="208"/>
        <v/>
      </c>
      <c r="AP659" t="str">
        <f t="shared" si="209"/>
        <v/>
      </c>
      <c r="AQ659" t="str">
        <f t="shared" si="197"/>
        <v>PEDAL</v>
      </c>
    </row>
    <row r="660" spans="1:43" x14ac:dyDescent="0.25">
      <c r="A660">
        <v>10724</v>
      </c>
      <c r="B660" s="1">
        <v>867488060855003</v>
      </c>
      <c r="C660" s="1">
        <v>1719509959</v>
      </c>
      <c r="D660">
        <v>-22.889250000000001</v>
      </c>
      <c r="E660">
        <v>-47.045423</v>
      </c>
      <c r="F660">
        <v>652</v>
      </c>
      <c r="G660">
        <v>215</v>
      </c>
      <c r="H660">
        <v>11.1</v>
      </c>
      <c r="I660">
        <v>1</v>
      </c>
      <c r="J660">
        <v>1</v>
      </c>
      <c r="K660">
        <v>282600</v>
      </c>
      <c r="L660">
        <v>0</v>
      </c>
      <c r="M660" t="s">
        <v>19</v>
      </c>
      <c r="N660">
        <v>10</v>
      </c>
      <c r="O660">
        <v>0</v>
      </c>
      <c r="P660">
        <v>0</v>
      </c>
      <c r="Q660">
        <v>0</v>
      </c>
      <c r="R660">
        <v>0</v>
      </c>
      <c r="S660" s="4">
        <v>45470.610636574071</v>
      </c>
      <c r="T660" s="6">
        <v>45470.610636574071</v>
      </c>
      <c r="U660">
        <f t="shared" si="210"/>
        <v>9</v>
      </c>
      <c r="V660" s="1">
        <f t="shared" si="211"/>
        <v>30</v>
      </c>
      <c r="W660" s="1" t="str">
        <f t="shared" si="198"/>
        <v>TRUE</v>
      </c>
      <c r="X660" s="14" t="str">
        <f t="shared" si="199"/>
        <v/>
      </c>
      <c r="Y660" s="14" t="str">
        <f t="shared" si="212"/>
        <v/>
      </c>
      <c r="Z660" s="17" t="str">
        <f t="shared" si="213"/>
        <v/>
      </c>
      <c r="AA660" s="18" t="str">
        <f t="shared" si="200"/>
        <v>RUN</v>
      </c>
      <c r="AB660" s="18" t="str">
        <f t="shared" si="201"/>
        <v/>
      </c>
      <c r="AC660" s="18" t="str">
        <f>IF(AND(AA660="RUN",AA661=""),"",IF(AND(AA660="RUN",AA659="RUN"),"RUN",""))</f>
        <v>RUN</v>
      </c>
      <c r="AE660" s="18" t="str">
        <f t="shared" si="214"/>
        <v/>
      </c>
      <c r="AF660" t="str">
        <f>IF(AND(AA659="RUN",AA660=""),"IDLE START","")</f>
        <v/>
      </c>
      <c r="AG660" s="18" t="str">
        <f t="shared" si="215"/>
        <v/>
      </c>
      <c r="AH660" t="str">
        <f t="shared" si="196"/>
        <v/>
      </c>
      <c r="AI660" t="str">
        <f t="shared" si="202"/>
        <v/>
      </c>
      <c r="AJ660" t="str">
        <f t="shared" si="203"/>
        <v>PEDAL</v>
      </c>
      <c r="AK660" t="str">
        <f t="shared" si="204"/>
        <v/>
      </c>
      <c r="AL660" t="str">
        <f t="shared" si="205"/>
        <v/>
      </c>
      <c r="AM660" t="str">
        <f t="shared" si="206"/>
        <v/>
      </c>
      <c r="AN660" t="str">
        <f t="shared" si="207"/>
        <v/>
      </c>
      <c r="AO660" t="str">
        <f t="shared" si="208"/>
        <v/>
      </c>
      <c r="AP660" t="str">
        <f t="shared" si="209"/>
        <v/>
      </c>
      <c r="AQ660" t="str">
        <f t="shared" si="197"/>
        <v>PEDAL</v>
      </c>
    </row>
    <row r="661" spans="1:43" x14ac:dyDescent="0.25">
      <c r="A661">
        <v>10725</v>
      </c>
      <c r="B661" s="1">
        <v>867488060855003</v>
      </c>
      <c r="C661" s="1">
        <v>1719509989</v>
      </c>
      <c r="D661">
        <v>-22.890848999999999</v>
      </c>
      <c r="E661">
        <v>-47.046689999999998</v>
      </c>
      <c r="F661">
        <v>654</v>
      </c>
      <c r="G661">
        <v>215</v>
      </c>
      <c r="H661">
        <v>16.2</v>
      </c>
      <c r="I661">
        <v>1</v>
      </c>
      <c r="J661">
        <v>1</v>
      </c>
      <c r="K661">
        <v>282800</v>
      </c>
      <c r="L661">
        <v>0</v>
      </c>
      <c r="M661" t="s">
        <v>19</v>
      </c>
      <c r="N661">
        <v>10</v>
      </c>
      <c r="O661">
        <v>0</v>
      </c>
      <c r="P661">
        <v>0</v>
      </c>
      <c r="Q661">
        <v>0</v>
      </c>
      <c r="R661">
        <v>0</v>
      </c>
      <c r="S661" s="4">
        <v>45470.610983796294</v>
      </c>
      <c r="T661" s="6">
        <v>45470.610983796294</v>
      </c>
      <c r="U661">
        <f t="shared" si="210"/>
        <v>9</v>
      </c>
      <c r="V661" s="1">
        <f t="shared" si="211"/>
        <v>30</v>
      </c>
      <c r="W661" s="1" t="str">
        <f t="shared" si="198"/>
        <v>TRUE</v>
      </c>
      <c r="X661" s="14" t="str">
        <f t="shared" si="199"/>
        <v/>
      </c>
      <c r="Y661" s="14" t="str">
        <f t="shared" si="212"/>
        <v/>
      </c>
      <c r="Z661" s="17" t="str">
        <f t="shared" si="213"/>
        <v/>
      </c>
      <c r="AA661" s="18" t="str">
        <f t="shared" si="200"/>
        <v>RUN</v>
      </c>
      <c r="AB661" s="18" t="str">
        <f t="shared" si="201"/>
        <v/>
      </c>
      <c r="AC661" s="18" t="str">
        <f>IF(AND(AA661="RUN",AA662=""),"",IF(AND(AA661="RUN",AA660="RUN"),"RUN",""))</f>
        <v>RUN</v>
      </c>
      <c r="AE661" s="18" t="str">
        <f t="shared" si="214"/>
        <v/>
      </c>
      <c r="AF661" t="str">
        <f>IF(AND(AA660="RUN",AA661=""),"IDLE START","")</f>
        <v/>
      </c>
      <c r="AG661" s="18" t="str">
        <f t="shared" si="215"/>
        <v/>
      </c>
      <c r="AH661" t="str">
        <f t="shared" si="196"/>
        <v/>
      </c>
      <c r="AI661" t="str">
        <f t="shared" si="202"/>
        <v/>
      </c>
      <c r="AJ661" t="str">
        <f t="shared" si="203"/>
        <v>PEDAL</v>
      </c>
      <c r="AK661" t="str">
        <f t="shared" si="204"/>
        <v/>
      </c>
      <c r="AL661" t="str">
        <f t="shared" si="205"/>
        <v/>
      </c>
      <c r="AM661" t="str">
        <f t="shared" si="206"/>
        <v/>
      </c>
      <c r="AN661" t="str">
        <f t="shared" si="207"/>
        <v/>
      </c>
      <c r="AO661" t="str">
        <f t="shared" si="208"/>
        <v/>
      </c>
      <c r="AP661" t="str">
        <f t="shared" si="209"/>
        <v/>
      </c>
      <c r="AQ661" t="str">
        <f t="shared" si="197"/>
        <v>PEDAL</v>
      </c>
    </row>
    <row r="662" spans="1:43" x14ac:dyDescent="0.25">
      <c r="A662">
        <v>10726</v>
      </c>
      <c r="B662" s="1">
        <v>867488060855003</v>
      </c>
      <c r="C662" s="1">
        <v>1719510019</v>
      </c>
      <c r="D662">
        <v>-22.890339000000001</v>
      </c>
      <c r="E662">
        <v>-47.046863999999999</v>
      </c>
      <c r="F662">
        <v>658</v>
      </c>
      <c r="G662">
        <v>6</v>
      </c>
      <c r="H662">
        <v>33.5</v>
      </c>
      <c r="I662">
        <v>1</v>
      </c>
      <c r="J662">
        <v>1</v>
      </c>
      <c r="K662">
        <v>283000</v>
      </c>
      <c r="L662">
        <v>0</v>
      </c>
      <c r="M662" t="s">
        <v>19</v>
      </c>
      <c r="N662">
        <v>10</v>
      </c>
      <c r="O662">
        <v>0</v>
      </c>
      <c r="P662">
        <v>0</v>
      </c>
      <c r="Q662">
        <v>0</v>
      </c>
      <c r="R662">
        <v>0</v>
      </c>
      <c r="S662" s="4">
        <v>45470.611331018517</v>
      </c>
      <c r="T662" s="6">
        <v>45470.611331018517</v>
      </c>
      <c r="U662">
        <f t="shared" si="210"/>
        <v>9</v>
      </c>
      <c r="V662" s="1">
        <f t="shared" si="211"/>
        <v>30</v>
      </c>
      <c r="W662" s="1" t="str">
        <f t="shared" si="198"/>
        <v>TRUE</v>
      </c>
      <c r="X662" s="14" t="str">
        <f t="shared" si="199"/>
        <v/>
      </c>
      <c r="Y662" s="14" t="str">
        <f t="shared" si="212"/>
        <v/>
      </c>
      <c r="Z662" s="17" t="str">
        <f t="shared" si="213"/>
        <v/>
      </c>
      <c r="AA662" s="18" t="str">
        <f t="shared" si="200"/>
        <v>RUN</v>
      </c>
      <c r="AB662" s="18" t="str">
        <f t="shared" si="201"/>
        <v/>
      </c>
      <c r="AC662" s="18" t="str">
        <f>IF(AND(AA662="RUN",AA663=""),"",IF(AND(AA662="RUN",AA661="RUN"),"RUN",""))</f>
        <v>RUN</v>
      </c>
      <c r="AE662" s="18" t="str">
        <f t="shared" si="214"/>
        <v/>
      </c>
      <c r="AF662" t="str">
        <f>IF(AND(AA661="RUN",AA662=""),"IDLE START","")</f>
        <v/>
      </c>
      <c r="AG662" s="18" t="str">
        <f t="shared" si="215"/>
        <v/>
      </c>
      <c r="AH662" t="str">
        <f t="shared" si="196"/>
        <v/>
      </c>
      <c r="AI662" t="str">
        <f t="shared" si="202"/>
        <v/>
      </c>
      <c r="AJ662" t="str">
        <f t="shared" si="203"/>
        <v>PEDAL</v>
      </c>
      <c r="AK662" t="str">
        <f t="shared" si="204"/>
        <v/>
      </c>
      <c r="AL662" t="str">
        <f t="shared" si="205"/>
        <v/>
      </c>
      <c r="AM662" t="str">
        <f t="shared" si="206"/>
        <v/>
      </c>
      <c r="AN662" t="str">
        <f t="shared" si="207"/>
        <v/>
      </c>
      <c r="AO662" t="str">
        <f t="shared" si="208"/>
        <v/>
      </c>
      <c r="AP662" t="str">
        <f t="shared" si="209"/>
        <v/>
      </c>
      <c r="AQ662" t="str">
        <f t="shared" si="197"/>
        <v>PEDAL</v>
      </c>
    </row>
    <row r="663" spans="1:43" x14ac:dyDescent="0.25">
      <c r="A663">
        <v>10727</v>
      </c>
      <c r="B663" s="1">
        <v>867488060855003</v>
      </c>
      <c r="C663" s="1">
        <v>1719510049</v>
      </c>
      <c r="D663">
        <v>-22.889645000000002</v>
      </c>
      <c r="E663">
        <v>-47.046005000000001</v>
      </c>
      <c r="F663">
        <v>647</v>
      </c>
      <c r="G663">
        <v>97</v>
      </c>
      <c r="H663">
        <v>21.7</v>
      </c>
      <c r="I663">
        <v>1</v>
      </c>
      <c r="J663">
        <v>1</v>
      </c>
      <c r="K663">
        <v>283200</v>
      </c>
      <c r="L663">
        <v>0</v>
      </c>
      <c r="M663" t="s">
        <v>19</v>
      </c>
      <c r="N663">
        <v>10</v>
      </c>
      <c r="O663">
        <v>0</v>
      </c>
      <c r="P663">
        <v>0</v>
      </c>
      <c r="Q663">
        <v>0</v>
      </c>
      <c r="R663">
        <v>0</v>
      </c>
      <c r="S663" s="4">
        <v>45470.611678240741</v>
      </c>
      <c r="T663" s="6">
        <v>45470.611678240741</v>
      </c>
      <c r="U663">
        <f t="shared" si="210"/>
        <v>9</v>
      </c>
      <c r="V663" s="1">
        <f t="shared" si="211"/>
        <v>30</v>
      </c>
      <c r="W663" s="1" t="str">
        <f t="shared" si="198"/>
        <v>TRUE</v>
      </c>
      <c r="X663" s="14" t="str">
        <f t="shared" si="199"/>
        <v/>
      </c>
      <c r="Y663" s="14" t="str">
        <f t="shared" si="212"/>
        <v/>
      </c>
      <c r="Z663" s="17" t="str">
        <f t="shared" si="213"/>
        <v/>
      </c>
      <c r="AA663" s="18" t="str">
        <f t="shared" si="200"/>
        <v>RUN</v>
      </c>
      <c r="AB663" s="18" t="str">
        <f t="shared" si="201"/>
        <v/>
      </c>
      <c r="AC663" s="18" t="str">
        <f>IF(AND(AA663="RUN",AA664=""),"",IF(AND(AA663="RUN",AA662="RUN"),"RUN",""))</f>
        <v>RUN</v>
      </c>
      <c r="AE663" s="18" t="str">
        <f t="shared" si="214"/>
        <v/>
      </c>
      <c r="AF663" t="str">
        <f>IF(AND(AA662="RUN",AA663=""),"IDLE START","")</f>
        <v/>
      </c>
      <c r="AG663" s="18" t="str">
        <f t="shared" si="215"/>
        <v/>
      </c>
      <c r="AH663" t="str">
        <f t="shared" si="196"/>
        <v/>
      </c>
      <c r="AI663" t="str">
        <f t="shared" si="202"/>
        <v/>
      </c>
      <c r="AJ663" t="str">
        <f t="shared" si="203"/>
        <v>PEDAL</v>
      </c>
      <c r="AK663" t="str">
        <f t="shared" si="204"/>
        <v/>
      </c>
      <c r="AL663" t="str">
        <f t="shared" si="205"/>
        <v/>
      </c>
      <c r="AM663" t="str">
        <f t="shared" si="206"/>
        <v/>
      </c>
      <c r="AN663" t="str">
        <f t="shared" si="207"/>
        <v/>
      </c>
      <c r="AO663" t="str">
        <f t="shared" si="208"/>
        <v/>
      </c>
      <c r="AP663" t="str">
        <f t="shared" si="209"/>
        <v/>
      </c>
      <c r="AQ663" t="str">
        <f t="shared" si="197"/>
        <v>PEDAL</v>
      </c>
    </row>
    <row r="664" spans="1:43" x14ac:dyDescent="0.25">
      <c r="A664">
        <v>10728</v>
      </c>
      <c r="B664" s="1">
        <v>867488060855003</v>
      </c>
      <c r="C664" s="1">
        <v>1719510079</v>
      </c>
      <c r="D664">
        <v>-22.889647</v>
      </c>
      <c r="E664">
        <v>-47.045920000000002</v>
      </c>
      <c r="F664">
        <v>646</v>
      </c>
      <c r="G664">
        <v>97</v>
      </c>
      <c r="H664">
        <v>0</v>
      </c>
      <c r="I664">
        <v>1</v>
      </c>
      <c r="J664">
        <v>1</v>
      </c>
      <c r="K664">
        <v>283200</v>
      </c>
      <c r="L664">
        <v>0</v>
      </c>
      <c r="M664" t="s">
        <v>19</v>
      </c>
      <c r="N664">
        <v>10</v>
      </c>
      <c r="O664">
        <v>0</v>
      </c>
      <c r="P664">
        <v>0</v>
      </c>
      <c r="Q664">
        <v>0</v>
      </c>
      <c r="R664">
        <v>0</v>
      </c>
      <c r="S664" s="4">
        <v>45470.612025462964</v>
      </c>
      <c r="T664" s="6">
        <v>45470.612025462964</v>
      </c>
      <c r="U664">
        <f t="shared" si="210"/>
        <v>9</v>
      </c>
      <c r="V664" s="1">
        <f t="shared" si="211"/>
        <v>30</v>
      </c>
      <c r="W664" s="1" t="str">
        <f t="shared" si="198"/>
        <v>TRUE</v>
      </c>
      <c r="X664" s="14" t="str">
        <f t="shared" si="199"/>
        <v/>
      </c>
      <c r="Y664" s="14" t="str">
        <f t="shared" si="212"/>
        <v/>
      </c>
      <c r="Z664" s="17" t="str">
        <f t="shared" si="213"/>
        <v/>
      </c>
      <c r="AA664" s="18" t="str">
        <f t="shared" si="200"/>
        <v>RUN</v>
      </c>
      <c r="AB664" s="18" t="str">
        <f t="shared" si="201"/>
        <v/>
      </c>
      <c r="AC664" s="18" t="str">
        <f>IF(AND(AA664="RUN",AA665=""),"",IF(AND(AA664="RUN",AA663="RUN"),"RUN",""))</f>
        <v>RUN</v>
      </c>
      <c r="AE664" s="18" t="str">
        <f t="shared" si="214"/>
        <v/>
      </c>
      <c r="AF664" t="str">
        <f>IF(AND(AA663="RUN",AA664=""),"IDLE START","")</f>
        <v/>
      </c>
      <c r="AG664" s="18" t="str">
        <f t="shared" si="215"/>
        <v/>
      </c>
      <c r="AH664" t="str">
        <f t="shared" si="196"/>
        <v/>
      </c>
      <c r="AI664" t="str">
        <f t="shared" si="202"/>
        <v/>
      </c>
      <c r="AJ664" t="str">
        <f t="shared" si="203"/>
        <v>PEDAL</v>
      </c>
      <c r="AK664" t="str">
        <f t="shared" si="204"/>
        <v/>
      </c>
      <c r="AL664" t="str">
        <f t="shared" si="205"/>
        <v/>
      </c>
      <c r="AM664" t="str">
        <f t="shared" si="206"/>
        <v/>
      </c>
      <c r="AN664" t="str">
        <f t="shared" si="207"/>
        <v/>
      </c>
      <c r="AO664" t="str">
        <f t="shared" si="208"/>
        <v/>
      </c>
      <c r="AP664" t="str">
        <f t="shared" si="209"/>
        <v/>
      </c>
      <c r="AQ664" t="str">
        <f t="shared" si="197"/>
        <v>PEDAL</v>
      </c>
    </row>
    <row r="665" spans="1:43" x14ac:dyDescent="0.25">
      <c r="A665">
        <v>10729</v>
      </c>
      <c r="B665" s="1">
        <v>867488060855003</v>
      </c>
      <c r="C665" s="1">
        <v>1719510109</v>
      </c>
      <c r="D665">
        <v>-22.889647</v>
      </c>
      <c r="E665">
        <v>-47.045920000000002</v>
      </c>
      <c r="F665">
        <v>646</v>
      </c>
      <c r="G665">
        <v>97</v>
      </c>
      <c r="H665">
        <v>0</v>
      </c>
      <c r="I665">
        <v>1</v>
      </c>
      <c r="J665">
        <v>1</v>
      </c>
      <c r="K665">
        <v>283200</v>
      </c>
      <c r="L665">
        <v>0</v>
      </c>
      <c r="M665" t="s">
        <v>19</v>
      </c>
      <c r="N665">
        <v>10</v>
      </c>
      <c r="O665">
        <v>0</v>
      </c>
      <c r="P665">
        <v>0</v>
      </c>
      <c r="Q665">
        <v>0</v>
      </c>
      <c r="R665">
        <v>0</v>
      </c>
      <c r="S665" s="4">
        <v>45470.612372685187</v>
      </c>
      <c r="T665" s="6">
        <v>45470.612372685187</v>
      </c>
      <c r="U665">
        <f t="shared" si="210"/>
        <v>9</v>
      </c>
      <c r="V665" s="1">
        <f t="shared" si="211"/>
        <v>30</v>
      </c>
      <c r="W665" s="1" t="str">
        <f t="shared" si="198"/>
        <v>TRUE</v>
      </c>
      <c r="X665" s="14" t="str">
        <f t="shared" si="199"/>
        <v/>
      </c>
      <c r="Y665" s="14" t="str">
        <f t="shared" si="212"/>
        <v/>
      </c>
      <c r="Z665" s="17" t="str">
        <f t="shared" si="213"/>
        <v/>
      </c>
      <c r="AA665" s="18" t="str">
        <f t="shared" si="200"/>
        <v>RUN</v>
      </c>
      <c r="AB665" s="18" t="str">
        <f t="shared" si="201"/>
        <v/>
      </c>
      <c r="AC665" s="18" t="str">
        <f>IF(AND(AA665="RUN",AA666=""),"",IF(AND(AA665="RUN",AA664="RUN"),"RUN",""))</f>
        <v>RUN</v>
      </c>
      <c r="AE665" s="18" t="str">
        <f t="shared" si="214"/>
        <v/>
      </c>
      <c r="AF665" t="str">
        <f>IF(AND(AA664="RUN",AA665=""),"IDLE START","")</f>
        <v/>
      </c>
      <c r="AG665" s="18" t="str">
        <f t="shared" si="215"/>
        <v/>
      </c>
      <c r="AH665" t="str">
        <f t="shared" si="196"/>
        <v/>
      </c>
      <c r="AI665" t="str">
        <f t="shared" si="202"/>
        <v/>
      </c>
      <c r="AJ665" t="str">
        <f t="shared" si="203"/>
        <v>PEDAL</v>
      </c>
      <c r="AK665" t="str">
        <f t="shared" si="204"/>
        <v/>
      </c>
      <c r="AL665" t="str">
        <f t="shared" si="205"/>
        <v/>
      </c>
      <c r="AM665" t="str">
        <f t="shared" si="206"/>
        <v/>
      </c>
      <c r="AN665" t="str">
        <f t="shared" si="207"/>
        <v/>
      </c>
      <c r="AO665" t="str">
        <f t="shared" si="208"/>
        <v/>
      </c>
      <c r="AP665" t="str">
        <f t="shared" si="209"/>
        <v/>
      </c>
      <c r="AQ665" t="str">
        <f t="shared" si="197"/>
        <v>PEDAL</v>
      </c>
    </row>
    <row r="666" spans="1:43" s="25" customFormat="1" x14ac:dyDescent="0.25">
      <c r="A666" s="25">
        <v>10730</v>
      </c>
      <c r="B666" s="26">
        <v>867488060855003</v>
      </c>
      <c r="C666" s="26">
        <v>1719510114</v>
      </c>
      <c r="D666" s="25">
        <v>-22.889661</v>
      </c>
      <c r="E666" s="25">
        <v>-47.045859</v>
      </c>
      <c r="F666" s="25">
        <v>646</v>
      </c>
      <c r="G666" s="25">
        <v>106</v>
      </c>
      <c r="H666" s="25">
        <v>21.1</v>
      </c>
      <c r="I666" s="25">
        <v>1</v>
      </c>
      <c r="J666" s="25">
        <v>1</v>
      </c>
      <c r="K666" s="25">
        <v>283200</v>
      </c>
      <c r="M666" s="25" t="s">
        <v>23</v>
      </c>
      <c r="N666" s="25">
        <v>46</v>
      </c>
      <c r="O666" s="25">
        <v>0</v>
      </c>
      <c r="P666" s="25">
        <v>0</v>
      </c>
      <c r="Q666" s="25">
        <v>0</v>
      </c>
      <c r="R666" s="25">
        <v>0</v>
      </c>
      <c r="S666" s="27">
        <v>45470.612430555557</v>
      </c>
      <c r="T666" s="28">
        <v>45470.612430555557</v>
      </c>
      <c r="U666" s="25">
        <f t="shared" si="210"/>
        <v>9</v>
      </c>
      <c r="V666" s="26">
        <f t="shared" si="211"/>
        <v>5</v>
      </c>
      <c r="W666" s="26" t="str">
        <f t="shared" si="198"/>
        <v>TRUE</v>
      </c>
      <c r="X666" s="26" t="str">
        <f t="shared" si="199"/>
        <v/>
      </c>
      <c r="Y666" s="26" t="str">
        <f t="shared" si="212"/>
        <v/>
      </c>
      <c r="Z666" s="29" t="str">
        <f t="shared" si="213"/>
        <v/>
      </c>
      <c r="AA666" s="29" t="str">
        <f t="shared" si="200"/>
        <v>RUN</v>
      </c>
      <c r="AB666" s="29" t="str">
        <f t="shared" si="201"/>
        <v/>
      </c>
      <c r="AC666" s="29" t="str">
        <f>IF(AND(AA666="RUN",AA667=""),"",IF(AND(AA666="RUN",AA665="RUN"),"RUN",""))</f>
        <v>RUN</v>
      </c>
      <c r="AD666" s="29"/>
      <c r="AE666" s="29" t="str">
        <f t="shared" si="214"/>
        <v/>
      </c>
      <c r="AF666" s="25" t="str">
        <f>IF(AND(AA665="RUN",AA666=""),"IDLE START","")</f>
        <v/>
      </c>
      <c r="AG666" s="29" t="str">
        <f t="shared" si="215"/>
        <v/>
      </c>
      <c r="AH666" s="25" t="str">
        <f t="shared" si="196"/>
        <v/>
      </c>
      <c r="AI666" t="str">
        <f t="shared" si="202"/>
        <v/>
      </c>
      <c r="AJ666" t="str">
        <f t="shared" si="203"/>
        <v/>
      </c>
      <c r="AK666" t="str">
        <f t="shared" si="204"/>
        <v>FAST_ACCELERATION</v>
      </c>
      <c r="AL666" t="str">
        <f t="shared" si="205"/>
        <v/>
      </c>
      <c r="AM666" t="str">
        <f t="shared" si="206"/>
        <v/>
      </c>
      <c r="AN666" t="str">
        <f t="shared" si="207"/>
        <v/>
      </c>
      <c r="AO666" t="str">
        <f t="shared" si="208"/>
        <v/>
      </c>
      <c r="AP666" t="str">
        <f t="shared" si="209"/>
        <v/>
      </c>
      <c r="AQ666" t="str">
        <f t="shared" si="197"/>
        <v>FAST_ACCELERATION</v>
      </c>
    </row>
    <row r="667" spans="1:43" x14ac:dyDescent="0.25">
      <c r="A667">
        <v>10731</v>
      </c>
      <c r="B667" s="1">
        <v>867488060855003</v>
      </c>
      <c r="C667" s="1">
        <v>1719510139</v>
      </c>
      <c r="D667">
        <v>-22.889585</v>
      </c>
      <c r="E667">
        <v>-47.043945999999998</v>
      </c>
      <c r="F667">
        <v>650</v>
      </c>
      <c r="G667">
        <v>138</v>
      </c>
      <c r="H667">
        <v>37.6</v>
      </c>
      <c r="I667">
        <v>1</v>
      </c>
      <c r="J667">
        <v>1</v>
      </c>
      <c r="K667">
        <v>283400</v>
      </c>
      <c r="L667">
        <v>0</v>
      </c>
      <c r="M667" t="s">
        <v>19</v>
      </c>
      <c r="N667">
        <v>10</v>
      </c>
      <c r="O667">
        <v>0</v>
      </c>
      <c r="P667">
        <v>0</v>
      </c>
      <c r="Q667">
        <v>0</v>
      </c>
      <c r="R667">
        <v>0</v>
      </c>
      <c r="S667" s="4">
        <v>45470.612719907411</v>
      </c>
      <c r="T667" s="6">
        <v>45470.612719907411</v>
      </c>
      <c r="U667">
        <f t="shared" si="210"/>
        <v>9</v>
      </c>
      <c r="V667" s="1">
        <f t="shared" si="211"/>
        <v>25</v>
      </c>
      <c r="W667" s="1" t="str">
        <f t="shared" si="198"/>
        <v>TRUE</v>
      </c>
      <c r="X667" s="14" t="str">
        <f t="shared" si="199"/>
        <v/>
      </c>
      <c r="Y667" s="14" t="str">
        <f t="shared" si="212"/>
        <v/>
      </c>
      <c r="Z667" s="17" t="str">
        <f t="shared" si="213"/>
        <v/>
      </c>
      <c r="AA667" s="18" t="str">
        <f t="shared" si="200"/>
        <v>RUN</v>
      </c>
      <c r="AB667" s="18" t="str">
        <f t="shared" si="201"/>
        <v/>
      </c>
      <c r="AC667" s="18" t="str">
        <f>IF(AND(AA667="RUN",AA668=""),"",IF(AND(AA667="RUN",AA666="RUN"),"RUN",""))</f>
        <v>RUN</v>
      </c>
      <c r="AE667" s="18" t="str">
        <f t="shared" si="214"/>
        <v/>
      </c>
      <c r="AF667" t="str">
        <f>IF(AND(AA666="RUN",AA667=""),"IDLE START","")</f>
        <v/>
      </c>
      <c r="AG667" s="18" t="str">
        <f t="shared" si="215"/>
        <v/>
      </c>
      <c r="AH667" t="str">
        <f t="shared" si="196"/>
        <v/>
      </c>
      <c r="AI667" t="str">
        <f t="shared" si="202"/>
        <v/>
      </c>
      <c r="AJ667" t="str">
        <f t="shared" si="203"/>
        <v>PEDAL</v>
      </c>
      <c r="AK667" t="str">
        <f t="shared" si="204"/>
        <v/>
      </c>
      <c r="AL667" t="str">
        <f t="shared" si="205"/>
        <v/>
      </c>
      <c r="AM667" t="str">
        <f t="shared" si="206"/>
        <v/>
      </c>
      <c r="AN667" t="str">
        <f t="shared" si="207"/>
        <v/>
      </c>
      <c r="AO667" t="str">
        <f t="shared" si="208"/>
        <v/>
      </c>
      <c r="AP667" t="str">
        <f t="shared" si="209"/>
        <v/>
      </c>
      <c r="AQ667" t="str">
        <f t="shared" si="197"/>
        <v>PEDAL</v>
      </c>
    </row>
    <row r="668" spans="1:43" x14ac:dyDescent="0.25">
      <c r="A668">
        <v>10732</v>
      </c>
      <c r="B668" s="1">
        <v>867488060855003</v>
      </c>
      <c r="C668" s="1">
        <v>1719510169</v>
      </c>
      <c r="D668">
        <v>-22.891529999999999</v>
      </c>
      <c r="E668">
        <v>-47.044381000000001</v>
      </c>
      <c r="F668">
        <v>666</v>
      </c>
      <c r="G668">
        <v>214</v>
      </c>
      <c r="H668">
        <v>24.4</v>
      </c>
      <c r="I668">
        <v>1</v>
      </c>
      <c r="J668">
        <v>1</v>
      </c>
      <c r="K668">
        <v>283700</v>
      </c>
      <c r="L668">
        <v>0</v>
      </c>
      <c r="M668" t="s">
        <v>19</v>
      </c>
      <c r="N668">
        <v>10</v>
      </c>
      <c r="O668">
        <v>0</v>
      </c>
      <c r="P668">
        <v>0</v>
      </c>
      <c r="Q668">
        <v>0</v>
      </c>
      <c r="R668">
        <v>0</v>
      </c>
      <c r="S668" s="4">
        <v>45470.613067129627</v>
      </c>
      <c r="T668" s="6">
        <v>45470.613067129627</v>
      </c>
      <c r="U668">
        <f t="shared" si="210"/>
        <v>9</v>
      </c>
      <c r="V668" s="1">
        <f t="shared" si="211"/>
        <v>30</v>
      </c>
      <c r="W668" s="1" t="str">
        <f t="shared" si="198"/>
        <v>TRUE</v>
      </c>
      <c r="X668" s="14" t="str">
        <f t="shared" si="199"/>
        <v/>
      </c>
      <c r="Y668" s="14" t="str">
        <f t="shared" si="212"/>
        <v/>
      </c>
      <c r="Z668" s="17" t="str">
        <f t="shared" si="213"/>
        <v/>
      </c>
      <c r="AA668" s="18" t="str">
        <f t="shared" si="200"/>
        <v>RUN</v>
      </c>
      <c r="AB668" s="18" t="str">
        <f t="shared" si="201"/>
        <v/>
      </c>
      <c r="AC668" s="18" t="str">
        <f>IF(AND(AA668="RUN",AA669=""),"",IF(AND(AA668="RUN",AA667="RUN"),"RUN",""))</f>
        <v>RUN</v>
      </c>
      <c r="AE668" s="18" t="str">
        <f t="shared" si="214"/>
        <v/>
      </c>
      <c r="AF668" t="str">
        <f>IF(AND(AA667="RUN",AA668=""),"IDLE START","")</f>
        <v/>
      </c>
      <c r="AG668" s="18" t="str">
        <f t="shared" si="215"/>
        <v/>
      </c>
      <c r="AH668" t="str">
        <f t="shared" si="196"/>
        <v/>
      </c>
      <c r="AI668" t="str">
        <f t="shared" si="202"/>
        <v/>
      </c>
      <c r="AJ668" t="str">
        <f t="shared" si="203"/>
        <v>PEDAL</v>
      </c>
      <c r="AK668" t="str">
        <f t="shared" si="204"/>
        <v/>
      </c>
      <c r="AL668" t="str">
        <f t="shared" si="205"/>
        <v/>
      </c>
      <c r="AM668" t="str">
        <f t="shared" si="206"/>
        <v/>
      </c>
      <c r="AN668" t="str">
        <f t="shared" si="207"/>
        <v/>
      </c>
      <c r="AO668" t="str">
        <f t="shared" si="208"/>
        <v/>
      </c>
      <c r="AP668" t="str">
        <f t="shared" si="209"/>
        <v/>
      </c>
      <c r="AQ668" t="str">
        <f t="shared" si="197"/>
        <v>PEDAL</v>
      </c>
    </row>
    <row r="669" spans="1:43" x14ac:dyDescent="0.25">
      <c r="A669">
        <v>10733</v>
      </c>
      <c r="B669" s="1">
        <v>867488060855003</v>
      </c>
      <c r="C669" s="1">
        <v>1719510198</v>
      </c>
      <c r="D669">
        <v>-22.891731</v>
      </c>
      <c r="E669">
        <v>-47.045487999999999</v>
      </c>
      <c r="F669">
        <v>662</v>
      </c>
      <c r="G669">
        <v>194</v>
      </c>
      <c r="H669">
        <v>28.5</v>
      </c>
      <c r="I669">
        <v>1</v>
      </c>
      <c r="J669">
        <v>1</v>
      </c>
      <c r="K669">
        <v>283800</v>
      </c>
      <c r="L669">
        <v>0</v>
      </c>
      <c r="M669" t="s">
        <v>19</v>
      </c>
      <c r="N669">
        <v>10</v>
      </c>
      <c r="O669">
        <v>0</v>
      </c>
      <c r="P669">
        <v>0</v>
      </c>
      <c r="Q669">
        <v>0</v>
      </c>
      <c r="R669">
        <v>0</v>
      </c>
      <c r="S669" s="4">
        <v>45470.613402777781</v>
      </c>
      <c r="T669" s="6">
        <v>45470.613402777781</v>
      </c>
      <c r="U669">
        <f t="shared" si="210"/>
        <v>9</v>
      </c>
      <c r="V669" s="1">
        <f t="shared" si="211"/>
        <v>29</v>
      </c>
      <c r="W669" s="1" t="str">
        <f t="shared" si="198"/>
        <v>TRUE</v>
      </c>
      <c r="X669" s="14" t="str">
        <f t="shared" si="199"/>
        <v/>
      </c>
      <c r="Y669" s="14" t="str">
        <f t="shared" si="212"/>
        <v/>
      </c>
      <c r="Z669" s="17" t="str">
        <f t="shared" si="213"/>
        <v/>
      </c>
      <c r="AA669" s="18" t="str">
        <f t="shared" si="200"/>
        <v>RUN</v>
      </c>
      <c r="AB669" s="18" t="str">
        <f t="shared" si="201"/>
        <v/>
      </c>
      <c r="AC669" s="18" t="str">
        <f>IF(AND(AA669="RUN",AA670=""),"",IF(AND(AA669="RUN",AA668="RUN"),"RUN",""))</f>
        <v>RUN</v>
      </c>
      <c r="AE669" s="18" t="str">
        <f t="shared" si="214"/>
        <v/>
      </c>
      <c r="AF669" t="str">
        <f>IF(AND(AA668="RUN",AA669=""),"IDLE START","")</f>
        <v/>
      </c>
      <c r="AG669" s="18" t="str">
        <f t="shared" si="215"/>
        <v/>
      </c>
      <c r="AH669" t="str">
        <f t="shared" si="196"/>
        <v/>
      </c>
      <c r="AI669" t="str">
        <f t="shared" si="202"/>
        <v/>
      </c>
      <c r="AJ669" t="str">
        <f t="shared" si="203"/>
        <v>PEDAL</v>
      </c>
      <c r="AK669" t="str">
        <f t="shared" si="204"/>
        <v/>
      </c>
      <c r="AL669" t="str">
        <f t="shared" si="205"/>
        <v/>
      </c>
      <c r="AM669" t="str">
        <f t="shared" si="206"/>
        <v/>
      </c>
      <c r="AN669" t="str">
        <f t="shared" si="207"/>
        <v/>
      </c>
      <c r="AO669" t="str">
        <f t="shared" si="208"/>
        <v/>
      </c>
      <c r="AP669" t="str">
        <f t="shared" si="209"/>
        <v/>
      </c>
      <c r="AQ669" t="str">
        <f t="shared" si="197"/>
        <v>PEDAL</v>
      </c>
    </row>
    <row r="670" spans="1:43" x14ac:dyDescent="0.25">
      <c r="A670">
        <v>10734</v>
      </c>
      <c r="B670" s="1">
        <v>867488060855003</v>
      </c>
      <c r="C670" s="1">
        <v>1719510228</v>
      </c>
      <c r="D670">
        <v>-22.893132999999999</v>
      </c>
      <c r="E670">
        <v>-47.046010000000003</v>
      </c>
      <c r="F670">
        <v>665</v>
      </c>
      <c r="G670">
        <v>181</v>
      </c>
      <c r="H670">
        <v>29.3</v>
      </c>
      <c r="I670">
        <v>1</v>
      </c>
      <c r="J670">
        <v>1</v>
      </c>
      <c r="K670">
        <v>284000</v>
      </c>
      <c r="L670">
        <v>0</v>
      </c>
      <c r="M670" t="s">
        <v>19</v>
      </c>
      <c r="N670">
        <v>10</v>
      </c>
      <c r="O670">
        <v>0</v>
      </c>
      <c r="P670">
        <v>0</v>
      </c>
      <c r="Q670">
        <v>0</v>
      </c>
      <c r="R670">
        <v>0</v>
      </c>
      <c r="S670" s="4">
        <v>45470.613749999997</v>
      </c>
      <c r="T670" s="6">
        <v>45470.613749999997</v>
      </c>
      <c r="U670">
        <f t="shared" si="210"/>
        <v>9</v>
      </c>
      <c r="V670" s="1">
        <f t="shared" si="211"/>
        <v>30</v>
      </c>
      <c r="W670" s="1" t="str">
        <f t="shared" si="198"/>
        <v>TRUE</v>
      </c>
      <c r="X670" s="14" t="str">
        <f t="shared" si="199"/>
        <v/>
      </c>
      <c r="Y670" s="14" t="str">
        <f t="shared" si="212"/>
        <v/>
      </c>
      <c r="Z670" s="17" t="str">
        <f t="shared" si="213"/>
        <v/>
      </c>
      <c r="AA670" s="18" t="str">
        <f t="shared" si="200"/>
        <v>RUN</v>
      </c>
      <c r="AB670" s="18" t="str">
        <f t="shared" si="201"/>
        <v/>
      </c>
      <c r="AC670" s="18" t="str">
        <f>IF(AND(AA670="RUN",AA671=""),"",IF(AND(AA670="RUN",AA669="RUN"),"RUN",""))</f>
        <v>RUN</v>
      </c>
      <c r="AE670" s="18" t="str">
        <f t="shared" si="214"/>
        <v/>
      </c>
      <c r="AF670" t="str">
        <f>IF(AND(AA669="RUN",AA670=""),"IDLE START","")</f>
        <v/>
      </c>
      <c r="AG670" s="18" t="str">
        <f t="shared" si="215"/>
        <v/>
      </c>
      <c r="AH670" t="str">
        <f t="shared" si="196"/>
        <v/>
      </c>
      <c r="AI670" t="str">
        <f t="shared" si="202"/>
        <v/>
      </c>
      <c r="AJ670" t="str">
        <f t="shared" si="203"/>
        <v>PEDAL</v>
      </c>
      <c r="AK670" t="str">
        <f t="shared" si="204"/>
        <v/>
      </c>
      <c r="AL670" t="str">
        <f t="shared" si="205"/>
        <v/>
      </c>
      <c r="AM670" t="str">
        <f t="shared" si="206"/>
        <v/>
      </c>
      <c r="AN670" t="str">
        <f t="shared" si="207"/>
        <v/>
      </c>
      <c r="AO670" t="str">
        <f t="shared" si="208"/>
        <v/>
      </c>
      <c r="AP670" t="str">
        <f t="shared" si="209"/>
        <v/>
      </c>
      <c r="AQ670" t="str">
        <f t="shared" si="197"/>
        <v>PEDAL</v>
      </c>
    </row>
    <row r="671" spans="1:43" x14ac:dyDescent="0.25">
      <c r="A671">
        <v>10735</v>
      </c>
      <c r="B671" s="1">
        <v>867488060855003</v>
      </c>
      <c r="C671" s="1">
        <v>1719510259</v>
      </c>
      <c r="D671">
        <v>-22.893951000000001</v>
      </c>
      <c r="E671">
        <v>-47.046836999999996</v>
      </c>
      <c r="F671">
        <v>657</v>
      </c>
      <c r="G671">
        <v>303</v>
      </c>
      <c r="H671">
        <v>11.8</v>
      </c>
      <c r="I671">
        <v>1</v>
      </c>
      <c r="J671">
        <v>1</v>
      </c>
      <c r="K671">
        <v>284200</v>
      </c>
      <c r="L671">
        <v>0</v>
      </c>
      <c r="M671" t="s">
        <v>19</v>
      </c>
      <c r="N671">
        <v>10</v>
      </c>
      <c r="O671">
        <v>0</v>
      </c>
      <c r="P671">
        <v>0</v>
      </c>
      <c r="Q671">
        <v>0</v>
      </c>
      <c r="R671">
        <v>0</v>
      </c>
      <c r="S671" s="4">
        <v>45470.614108796297</v>
      </c>
      <c r="T671" s="6">
        <v>45470.614108796297</v>
      </c>
      <c r="U671">
        <f t="shared" si="210"/>
        <v>9</v>
      </c>
      <c r="V671" s="1">
        <f t="shared" si="211"/>
        <v>31</v>
      </c>
      <c r="W671" s="1" t="str">
        <f t="shared" si="198"/>
        <v>TRUE</v>
      </c>
      <c r="X671" s="14" t="str">
        <f t="shared" si="199"/>
        <v/>
      </c>
      <c r="Y671" s="14" t="str">
        <f t="shared" si="212"/>
        <v/>
      </c>
      <c r="Z671" s="17" t="str">
        <f t="shared" si="213"/>
        <v/>
      </c>
      <c r="AA671" s="18" t="str">
        <f t="shared" si="200"/>
        <v>RUN</v>
      </c>
      <c r="AB671" s="18" t="str">
        <f t="shared" si="201"/>
        <v/>
      </c>
      <c r="AC671" s="18" t="str">
        <f>IF(AND(AA671="RUN",AA672=""),"",IF(AND(AA671="RUN",AA670="RUN"),"RUN",""))</f>
        <v>RUN</v>
      </c>
      <c r="AE671" s="18" t="str">
        <f t="shared" si="214"/>
        <v/>
      </c>
      <c r="AF671" t="str">
        <f>IF(AND(AA670="RUN",AA671=""),"IDLE START","")</f>
        <v/>
      </c>
      <c r="AG671" s="18" t="str">
        <f t="shared" si="215"/>
        <v/>
      </c>
      <c r="AH671" t="str">
        <f t="shared" si="196"/>
        <v/>
      </c>
      <c r="AI671" t="str">
        <f t="shared" si="202"/>
        <v/>
      </c>
      <c r="AJ671" t="str">
        <f t="shared" si="203"/>
        <v>PEDAL</v>
      </c>
      <c r="AK671" t="str">
        <f t="shared" si="204"/>
        <v/>
      </c>
      <c r="AL671" t="str">
        <f t="shared" si="205"/>
        <v/>
      </c>
      <c r="AM671" t="str">
        <f t="shared" si="206"/>
        <v/>
      </c>
      <c r="AN671" t="str">
        <f t="shared" si="207"/>
        <v/>
      </c>
      <c r="AO671" t="str">
        <f t="shared" si="208"/>
        <v/>
      </c>
      <c r="AP671" t="str">
        <f t="shared" si="209"/>
        <v/>
      </c>
      <c r="AQ671" t="str">
        <f t="shared" si="197"/>
        <v>PEDAL</v>
      </c>
    </row>
    <row r="672" spans="1:43" x14ac:dyDescent="0.25">
      <c r="A672">
        <v>10737</v>
      </c>
      <c r="B672" s="1">
        <v>867488060855003</v>
      </c>
      <c r="C672" s="1">
        <v>1719510285</v>
      </c>
      <c r="D672">
        <v>-22.893024</v>
      </c>
      <c r="E672">
        <v>-47.046554999999998</v>
      </c>
      <c r="F672">
        <v>660</v>
      </c>
      <c r="G672">
        <v>303</v>
      </c>
      <c r="H672">
        <v>0</v>
      </c>
      <c r="I672">
        <v>1</v>
      </c>
      <c r="J672">
        <v>0</v>
      </c>
      <c r="K672">
        <v>284300</v>
      </c>
      <c r="L672">
        <v>0</v>
      </c>
      <c r="M672" t="s">
        <v>19</v>
      </c>
      <c r="N672">
        <v>10</v>
      </c>
      <c r="O672">
        <v>0</v>
      </c>
      <c r="P672">
        <v>0</v>
      </c>
      <c r="Q672">
        <v>0</v>
      </c>
      <c r="R672">
        <v>0</v>
      </c>
      <c r="S672" s="4">
        <v>45470.61440972222</v>
      </c>
      <c r="T672" s="6">
        <v>45470.61440972222</v>
      </c>
      <c r="U672">
        <f t="shared" si="210"/>
        <v>9</v>
      </c>
      <c r="V672" s="1">
        <f t="shared" si="211"/>
        <v>26</v>
      </c>
      <c r="W672" s="1" t="str">
        <f t="shared" si="198"/>
        <v>TRUE</v>
      </c>
      <c r="X672" s="14" t="str">
        <f t="shared" si="199"/>
        <v/>
      </c>
      <c r="Y672" s="14" t="str">
        <f t="shared" si="212"/>
        <v/>
      </c>
      <c r="Z672" s="17" t="str">
        <f t="shared" si="213"/>
        <v/>
      </c>
      <c r="AA672" s="18" t="str">
        <f t="shared" si="200"/>
        <v>RUN</v>
      </c>
      <c r="AB672" s="18" t="str">
        <f t="shared" si="201"/>
        <v/>
      </c>
      <c r="AC672" s="18" t="str">
        <f>IF(AND(AA672="RUN",AA673=""),"",IF(AND(AA672="RUN",AA671="RUN"),"RUN",""))</f>
        <v/>
      </c>
      <c r="AE672" s="18" t="str">
        <f t="shared" si="214"/>
        <v>RUN FINISH</v>
      </c>
      <c r="AF672" t="str">
        <f>IF(AND(AA671="RUN",AA672=""),"IDLE START","")</f>
        <v/>
      </c>
      <c r="AG672" s="18" t="str">
        <f t="shared" si="215"/>
        <v/>
      </c>
      <c r="AH672" t="str">
        <f t="shared" si="196"/>
        <v/>
      </c>
      <c r="AI672" t="str">
        <f t="shared" si="202"/>
        <v/>
      </c>
      <c r="AJ672" t="str">
        <f t="shared" si="203"/>
        <v/>
      </c>
      <c r="AK672" t="str">
        <f t="shared" si="204"/>
        <v/>
      </c>
      <c r="AL672" t="str">
        <f t="shared" si="205"/>
        <v/>
      </c>
      <c r="AM672" t="str">
        <f t="shared" si="206"/>
        <v/>
      </c>
      <c r="AN672" t="str">
        <f t="shared" si="207"/>
        <v/>
      </c>
      <c r="AO672" t="str">
        <f t="shared" si="208"/>
        <v/>
      </c>
      <c r="AP672" t="str">
        <f t="shared" si="209"/>
        <v/>
      </c>
      <c r="AQ672" t="str">
        <f t="shared" si="197"/>
        <v>RUN FINISH</v>
      </c>
    </row>
    <row r="673" spans="1:43" s="20" customFormat="1" x14ac:dyDescent="0.25">
      <c r="A673" s="20">
        <v>10738</v>
      </c>
      <c r="B673" s="21">
        <v>867488060855003</v>
      </c>
      <c r="C673" s="21">
        <v>1719510734</v>
      </c>
      <c r="D673" s="20">
        <v>-22.893024</v>
      </c>
      <c r="E673" s="20">
        <v>-47.046554999999998</v>
      </c>
      <c r="F673" s="20">
        <v>660</v>
      </c>
      <c r="G673" s="20">
        <v>303</v>
      </c>
      <c r="H673" s="20">
        <v>0</v>
      </c>
      <c r="I673" s="20">
        <v>0</v>
      </c>
      <c r="J673" s="20">
        <v>1</v>
      </c>
      <c r="K673" s="20">
        <v>284300</v>
      </c>
      <c r="L673" s="20">
        <v>0</v>
      </c>
      <c r="M673" s="20" t="s">
        <v>22</v>
      </c>
      <c r="N673" s="20">
        <v>0</v>
      </c>
      <c r="O673" s="20">
        <v>0</v>
      </c>
      <c r="P673" s="20">
        <v>0</v>
      </c>
      <c r="Q673" s="20">
        <v>0</v>
      </c>
      <c r="R673" s="20">
        <v>0</v>
      </c>
      <c r="S673" s="22">
        <v>45470.619606481479</v>
      </c>
      <c r="T673" s="23">
        <v>45470.619606481479</v>
      </c>
      <c r="U673" s="20">
        <f t="shared" si="210"/>
        <v>10</v>
      </c>
      <c r="V673" s="21">
        <f t="shared" si="211"/>
        <v>449</v>
      </c>
      <c r="W673" s="21" t="str">
        <f t="shared" si="198"/>
        <v/>
      </c>
      <c r="X673" s="21" t="str">
        <f t="shared" si="199"/>
        <v/>
      </c>
      <c r="Y673" s="21" t="str">
        <f t="shared" si="212"/>
        <v>TRUE</v>
      </c>
      <c r="Z673" s="24">
        <f t="shared" si="213"/>
        <v>10738</v>
      </c>
      <c r="AA673" s="24" t="str">
        <f t="shared" si="200"/>
        <v/>
      </c>
      <c r="AB673" s="24" t="str">
        <f t="shared" si="201"/>
        <v/>
      </c>
      <c r="AC673" s="24" t="str">
        <f>IF(AND(AA673="RUN",AA674=""),"",IF(AND(AA673="RUN",AA672="RUN"),"RUN",""))</f>
        <v/>
      </c>
      <c r="AD673" s="24"/>
      <c r="AE673" s="24" t="str">
        <f t="shared" si="214"/>
        <v/>
      </c>
      <c r="AF673" s="20" t="str">
        <f>IF(AND(AA672="RUN",AA673=""),"IDLE START","")</f>
        <v>IDLE START</v>
      </c>
      <c r="AG673" s="24" t="str">
        <f t="shared" si="215"/>
        <v/>
      </c>
      <c r="AH673" s="20" t="str">
        <f t="shared" si="196"/>
        <v/>
      </c>
      <c r="AI673" t="str">
        <f t="shared" si="202"/>
        <v>IGNITION</v>
      </c>
      <c r="AJ673" t="str">
        <f t="shared" si="203"/>
        <v/>
      </c>
      <c r="AK673" t="str">
        <f t="shared" si="204"/>
        <v/>
      </c>
      <c r="AL673" t="str">
        <f t="shared" si="205"/>
        <v/>
      </c>
      <c r="AM673" t="str">
        <f t="shared" si="206"/>
        <v/>
      </c>
      <c r="AN673" t="str">
        <f t="shared" si="207"/>
        <v/>
      </c>
      <c r="AO673" t="str">
        <f t="shared" si="208"/>
        <v/>
      </c>
      <c r="AP673" t="str">
        <f t="shared" si="209"/>
        <v/>
      </c>
      <c r="AQ673" t="str">
        <f t="shared" si="197"/>
        <v>IDLE STARTIGNITION</v>
      </c>
    </row>
    <row r="674" spans="1:43" x14ac:dyDescent="0.25">
      <c r="A674">
        <v>10739</v>
      </c>
      <c r="B674" s="1">
        <v>867488060855003</v>
      </c>
      <c r="C674" s="1">
        <v>1719510754</v>
      </c>
      <c r="D674">
        <v>-22.892973000000001</v>
      </c>
      <c r="E674">
        <v>-47.046585</v>
      </c>
      <c r="F674">
        <v>676</v>
      </c>
      <c r="G674">
        <v>346</v>
      </c>
      <c r="H674">
        <v>9.1</v>
      </c>
      <c r="I674">
        <v>1</v>
      </c>
      <c r="J674">
        <v>1</v>
      </c>
      <c r="K674">
        <v>284300</v>
      </c>
      <c r="L674">
        <v>0</v>
      </c>
      <c r="M674" t="s">
        <v>19</v>
      </c>
      <c r="N674">
        <v>10</v>
      </c>
      <c r="O674">
        <v>0</v>
      </c>
      <c r="P674">
        <v>0</v>
      </c>
      <c r="Q674">
        <v>0</v>
      </c>
      <c r="R674">
        <v>0</v>
      </c>
      <c r="S674" s="4">
        <v>45470.619837962964</v>
      </c>
      <c r="T674" s="6">
        <v>45470.619837962964</v>
      </c>
      <c r="U674">
        <f t="shared" si="210"/>
        <v>10</v>
      </c>
      <c r="V674" s="1">
        <f t="shared" si="211"/>
        <v>20</v>
      </c>
      <c r="W674" s="1" t="str">
        <f t="shared" si="198"/>
        <v>TRUE</v>
      </c>
      <c r="X674" s="14" t="str">
        <f t="shared" si="199"/>
        <v/>
      </c>
      <c r="Y674" s="14" t="str">
        <f t="shared" si="212"/>
        <v/>
      </c>
      <c r="Z674" s="17" t="str">
        <f t="shared" si="213"/>
        <v/>
      </c>
      <c r="AA674" s="18" t="str">
        <f t="shared" si="200"/>
        <v/>
      </c>
      <c r="AB674" s="18" t="str">
        <f t="shared" si="201"/>
        <v/>
      </c>
      <c r="AC674" s="18" t="str">
        <f>IF(AND(AA674="RUN",AA675=""),"",IF(AND(AA674="RUN",AA673="RUN"),"RUN",""))</f>
        <v/>
      </c>
      <c r="AE674" s="18" t="str">
        <f t="shared" si="214"/>
        <v/>
      </c>
      <c r="AF674" t="str">
        <f>IF(AND(AA673="RUN",AA674=""),"IDLE START","")</f>
        <v/>
      </c>
      <c r="AG674" s="18" t="str">
        <f t="shared" si="215"/>
        <v/>
      </c>
      <c r="AH674" t="str">
        <f t="shared" si="196"/>
        <v>IDLE FINISH</v>
      </c>
      <c r="AI674" t="str">
        <f t="shared" si="202"/>
        <v/>
      </c>
      <c r="AJ674" t="str">
        <f t="shared" si="203"/>
        <v/>
      </c>
      <c r="AK674" t="str">
        <f t="shared" si="204"/>
        <v/>
      </c>
      <c r="AL674" t="str">
        <f t="shared" si="205"/>
        <v/>
      </c>
      <c r="AM674" t="str">
        <f t="shared" si="206"/>
        <v/>
      </c>
      <c r="AN674" t="str">
        <f t="shared" si="207"/>
        <v/>
      </c>
      <c r="AO674" t="str">
        <f t="shared" si="208"/>
        <v/>
      </c>
      <c r="AP674" t="str">
        <f t="shared" si="209"/>
        <v/>
      </c>
      <c r="AQ674" t="str">
        <f t="shared" si="197"/>
        <v>IDLE FINISH</v>
      </c>
    </row>
    <row r="675" spans="1:43" s="2" customFormat="1" x14ac:dyDescent="0.25">
      <c r="A675" s="2">
        <v>10740</v>
      </c>
      <c r="B675" s="3">
        <v>867488060855003</v>
      </c>
      <c r="C675" s="3">
        <v>1719510778</v>
      </c>
      <c r="D675" s="2">
        <v>-22.891998000000001</v>
      </c>
      <c r="E675" s="2">
        <v>-47.045558999999997</v>
      </c>
      <c r="F675" s="2">
        <v>667</v>
      </c>
      <c r="G675" s="2">
        <v>34</v>
      </c>
      <c r="H675" s="2">
        <v>31.4</v>
      </c>
      <c r="I675" s="2">
        <v>1</v>
      </c>
      <c r="J675" s="2">
        <v>1</v>
      </c>
      <c r="K675" s="2">
        <v>284400</v>
      </c>
      <c r="L675" s="2">
        <v>0</v>
      </c>
      <c r="M675" s="2" t="s">
        <v>19</v>
      </c>
      <c r="N675" s="2">
        <v>10</v>
      </c>
      <c r="O675" s="2">
        <v>0</v>
      </c>
      <c r="P675" s="2">
        <v>0</v>
      </c>
      <c r="Q675" s="2">
        <v>0</v>
      </c>
      <c r="R675" s="2">
        <v>0</v>
      </c>
      <c r="S675" s="5">
        <v>45470.620115740741</v>
      </c>
      <c r="T675" s="7">
        <v>45470.620115740741</v>
      </c>
      <c r="U675" s="2">
        <f t="shared" si="210"/>
        <v>11</v>
      </c>
      <c r="V675" s="3">
        <f t="shared" si="211"/>
        <v>24</v>
      </c>
      <c r="W675" s="3" t="str">
        <f t="shared" si="198"/>
        <v>TRUE</v>
      </c>
      <c r="X675" s="3" t="str">
        <f t="shared" si="199"/>
        <v>TRUE</v>
      </c>
      <c r="Y675" s="3" t="str">
        <f t="shared" si="212"/>
        <v/>
      </c>
      <c r="Z675" s="19">
        <f t="shared" si="213"/>
        <v>10740</v>
      </c>
      <c r="AA675" s="19" t="str">
        <f t="shared" si="200"/>
        <v>RUN</v>
      </c>
      <c r="AB675" s="19" t="str">
        <f t="shared" si="201"/>
        <v>RUN START</v>
      </c>
      <c r="AC675" s="19" t="str">
        <f>IF(AND(AA675="RUN",AA676=""),"",IF(AND(AA675="RUN",AA674="RUN"),"RUN",""))</f>
        <v/>
      </c>
      <c r="AD675" s="19"/>
      <c r="AE675" s="19" t="str">
        <f t="shared" si="214"/>
        <v/>
      </c>
      <c r="AF675" s="2" t="str">
        <f>IF(AND(AA674="RUN",AA675=""),"IDLE START","")</f>
        <v/>
      </c>
      <c r="AG675" s="19" t="str">
        <f t="shared" si="215"/>
        <v/>
      </c>
      <c r="AH675" s="2" t="str">
        <f t="shared" si="196"/>
        <v/>
      </c>
      <c r="AI675" t="str">
        <f t="shared" si="202"/>
        <v/>
      </c>
      <c r="AJ675" t="str">
        <f t="shared" si="203"/>
        <v/>
      </c>
      <c r="AK675" t="str">
        <f t="shared" si="204"/>
        <v/>
      </c>
      <c r="AL675" t="str">
        <f t="shared" si="205"/>
        <v/>
      </c>
      <c r="AM675" t="str">
        <f t="shared" si="206"/>
        <v/>
      </c>
      <c r="AN675" t="str">
        <f t="shared" si="207"/>
        <v/>
      </c>
      <c r="AO675" t="str">
        <f t="shared" si="208"/>
        <v/>
      </c>
      <c r="AP675" t="str">
        <f t="shared" si="209"/>
        <v/>
      </c>
      <c r="AQ675" t="str">
        <f t="shared" si="197"/>
        <v>RUN START</v>
      </c>
    </row>
    <row r="676" spans="1:43" x14ac:dyDescent="0.25">
      <c r="A676">
        <v>10743</v>
      </c>
      <c r="B676" s="1">
        <v>867488060855003</v>
      </c>
      <c r="C676" s="1">
        <v>1719510808</v>
      </c>
      <c r="D676">
        <v>-22.892802</v>
      </c>
      <c r="E676">
        <v>-47.043360999999997</v>
      </c>
      <c r="F676">
        <v>670</v>
      </c>
      <c r="G676">
        <v>138</v>
      </c>
      <c r="H676">
        <v>36</v>
      </c>
      <c r="I676">
        <v>1</v>
      </c>
      <c r="J676">
        <v>1</v>
      </c>
      <c r="K676">
        <v>284700</v>
      </c>
      <c r="L676">
        <v>0</v>
      </c>
      <c r="M676" t="s">
        <v>19</v>
      </c>
      <c r="N676">
        <v>10</v>
      </c>
      <c r="O676">
        <v>0</v>
      </c>
      <c r="P676">
        <v>0</v>
      </c>
      <c r="Q676">
        <v>0</v>
      </c>
      <c r="R676">
        <v>0</v>
      </c>
      <c r="S676" s="4">
        <v>45470.620462962965</v>
      </c>
      <c r="T676" s="6">
        <v>45470.620462962965</v>
      </c>
      <c r="U676">
        <f t="shared" si="210"/>
        <v>11</v>
      </c>
      <c r="V676" s="1">
        <f t="shared" si="211"/>
        <v>30</v>
      </c>
      <c r="W676" s="1" t="str">
        <f t="shared" si="198"/>
        <v>TRUE</v>
      </c>
      <c r="X676" s="14" t="str">
        <f t="shared" si="199"/>
        <v/>
      </c>
      <c r="Y676" s="14" t="str">
        <f t="shared" si="212"/>
        <v/>
      </c>
      <c r="Z676" s="17" t="str">
        <f t="shared" si="213"/>
        <v/>
      </c>
      <c r="AA676" s="18" t="str">
        <f t="shared" si="200"/>
        <v>RUN</v>
      </c>
      <c r="AB676" s="18" t="str">
        <f t="shared" si="201"/>
        <v/>
      </c>
      <c r="AC676" s="18" t="str">
        <f>IF(AND(AA676="RUN",AA677=""),"",IF(AND(AA676="RUN",AA675="RUN"),"RUN",""))</f>
        <v>RUN</v>
      </c>
      <c r="AE676" s="18" t="str">
        <f t="shared" si="214"/>
        <v/>
      </c>
      <c r="AF676" t="str">
        <f>IF(AND(AA675="RUN",AA676=""),"IDLE START","")</f>
        <v/>
      </c>
      <c r="AG676" s="18" t="str">
        <f t="shared" si="215"/>
        <v/>
      </c>
      <c r="AH676" t="str">
        <f t="shared" si="196"/>
        <v/>
      </c>
      <c r="AI676" t="str">
        <f t="shared" si="202"/>
        <v/>
      </c>
      <c r="AJ676" t="str">
        <f t="shared" si="203"/>
        <v>PEDAL</v>
      </c>
      <c r="AK676" t="str">
        <f t="shared" si="204"/>
        <v/>
      </c>
      <c r="AL676" t="str">
        <f t="shared" si="205"/>
        <v/>
      </c>
      <c r="AM676" t="str">
        <f t="shared" si="206"/>
        <v/>
      </c>
      <c r="AN676" t="str">
        <f t="shared" si="207"/>
        <v/>
      </c>
      <c r="AO676" t="str">
        <f t="shared" si="208"/>
        <v/>
      </c>
      <c r="AP676" t="str">
        <f t="shared" si="209"/>
        <v/>
      </c>
      <c r="AQ676" t="str">
        <f t="shared" si="197"/>
        <v>PEDAL</v>
      </c>
    </row>
    <row r="677" spans="1:43" s="25" customFormat="1" x14ac:dyDescent="0.25">
      <c r="A677" s="25">
        <v>10744</v>
      </c>
      <c r="B677" s="26">
        <v>867488060855003</v>
      </c>
      <c r="C677" s="26">
        <v>1719510821</v>
      </c>
      <c r="D677" s="25">
        <v>-22.893295999999999</v>
      </c>
      <c r="E677" s="25">
        <v>-47.041967</v>
      </c>
      <c r="F677" s="25">
        <v>656</v>
      </c>
      <c r="G677" s="25">
        <v>93</v>
      </c>
      <c r="H677" s="25">
        <v>14.1</v>
      </c>
      <c r="I677" s="25">
        <v>1</v>
      </c>
      <c r="J677" s="25">
        <v>1</v>
      </c>
      <c r="K677" s="25">
        <v>284900</v>
      </c>
      <c r="M677" s="25" t="s">
        <v>23</v>
      </c>
      <c r="N677" s="25">
        <v>47</v>
      </c>
      <c r="O677" s="25">
        <v>0</v>
      </c>
      <c r="P677" s="25">
        <v>0</v>
      </c>
      <c r="Q677" s="25">
        <v>0</v>
      </c>
      <c r="R677" s="25">
        <v>0</v>
      </c>
      <c r="S677" s="27">
        <v>45470.620613425926</v>
      </c>
      <c r="T677" s="28">
        <v>45470.620613425926</v>
      </c>
      <c r="U677" s="25">
        <f t="shared" si="210"/>
        <v>11</v>
      </c>
      <c r="V677" s="26">
        <f t="shared" si="211"/>
        <v>13</v>
      </c>
      <c r="W677" s="26" t="str">
        <f t="shared" si="198"/>
        <v>TRUE</v>
      </c>
      <c r="X677" s="26" t="str">
        <f t="shared" si="199"/>
        <v/>
      </c>
      <c r="Y677" s="26" t="str">
        <f t="shared" si="212"/>
        <v/>
      </c>
      <c r="Z677" s="29" t="str">
        <f t="shared" si="213"/>
        <v/>
      </c>
      <c r="AA677" s="29" t="str">
        <f t="shared" si="200"/>
        <v>RUN</v>
      </c>
      <c r="AB677" s="29" t="str">
        <f t="shared" si="201"/>
        <v/>
      </c>
      <c r="AC677" s="29" t="str">
        <f>IF(AND(AA677="RUN",AA678=""),"",IF(AND(AA677="RUN",AA676="RUN"),"RUN",""))</f>
        <v>RUN</v>
      </c>
      <c r="AD677" s="29"/>
      <c r="AE677" s="29" t="str">
        <f t="shared" si="214"/>
        <v/>
      </c>
      <c r="AF677" s="25" t="str">
        <f>IF(AND(AA676="RUN",AA677=""),"IDLE START","")</f>
        <v/>
      </c>
      <c r="AG677" s="29" t="str">
        <f t="shared" si="215"/>
        <v/>
      </c>
      <c r="AH677" s="25" t="str">
        <f t="shared" si="196"/>
        <v/>
      </c>
      <c r="AI677" t="str">
        <f t="shared" si="202"/>
        <v/>
      </c>
      <c r="AJ677" t="str">
        <f t="shared" si="203"/>
        <v/>
      </c>
      <c r="AK677" t="str">
        <f t="shared" si="204"/>
        <v/>
      </c>
      <c r="AL677" t="str">
        <f t="shared" si="205"/>
        <v>HARSH_BRAKE</v>
      </c>
      <c r="AM677" t="str">
        <f t="shared" si="206"/>
        <v/>
      </c>
      <c r="AN677" t="str">
        <f t="shared" si="207"/>
        <v/>
      </c>
      <c r="AO677" t="str">
        <f t="shared" si="208"/>
        <v/>
      </c>
      <c r="AP677" t="str">
        <f t="shared" si="209"/>
        <v/>
      </c>
      <c r="AQ677" t="str">
        <f t="shared" si="197"/>
        <v>HARSH_BRAKE</v>
      </c>
    </row>
    <row r="678" spans="1:43" x14ac:dyDescent="0.25">
      <c r="A678">
        <v>10745</v>
      </c>
      <c r="B678" s="1">
        <v>867488060855003</v>
      </c>
      <c r="C678" s="1">
        <v>1719510838</v>
      </c>
      <c r="D678">
        <v>-22.892071000000001</v>
      </c>
      <c r="E678">
        <v>-47.042088999999997</v>
      </c>
      <c r="F678">
        <v>651</v>
      </c>
      <c r="G678">
        <v>328</v>
      </c>
      <c r="H678">
        <v>55.2</v>
      </c>
      <c r="I678">
        <v>1</v>
      </c>
      <c r="J678">
        <v>1</v>
      </c>
      <c r="K678">
        <v>285100</v>
      </c>
      <c r="L678">
        <v>0</v>
      </c>
      <c r="M678" t="s">
        <v>19</v>
      </c>
      <c r="N678">
        <v>10</v>
      </c>
      <c r="O678">
        <v>0</v>
      </c>
      <c r="P678">
        <v>0</v>
      </c>
      <c r="Q678">
        <v>0</v>
      </c>
      <c r="R678">
        <v>0</v>
      </c>
      <c r="S678" s="4">
        <v>45470.620810185188</v>
      </c>
      <c r="T678" s="6">
        <v>45470.620810185188</v>
      </c>
      <c r="U678">
        <f t="shared" si="210"/>
        <v>11</v>
      </c>
      <c r="V678" s="1">
        <f t="shared" si="211"/>
        <v>17</v>
      </c>
      <c r="W678" s="1" t="str">
        <f t="shared" si="198"/>
        <v>TRUE</v>
      </c>
      <c r="X678" s="14" t="str">
        <f t="shared" si="199"/>
        <v/>
      </c>
      <c r="Y678" s="14" t="str">
        <f t="shared" si="212"/>
        <v/>
      </c>
      <c r="Z678" s="17" t="str">
        <f t="shared" si="213"/>
        <v/>
      </c>
      <c r="AA678" s="18" t="str">
        <f t="shared" si="200"/>
        <v>RUN</v>
      </c>
      <c r="AB678" s="18" t="str">
        <f t="shared" si="201"/>
        <v/>
      </c>
      <c r="AC678" s="18" t="str">
        <f>IF(AND(AA678="RUN",AA679=""),"",IF(AND(AA678="RUN",AA677="RUN"),"RUN",""))</f>
        <v>RUN</v>
      </c>
      <c r="AE678" s="18" t="str">
        <f t="shared" si="214"/>
        <v/>
      </c>
      <c r="AF678" t="str">
        <f>IF(AND(AA677="RUN",AA678=""),"IDLE START","")</f>
        <v/>
      </c>
      <c r="AG678" s="18" t="str">
        <f t="shared" si="215"/>
        <v/>
      </c>
      <c r="AH678" t="str">
        <f t="shared" si="196"/>
        <v/>
      </c>
      <c r="AI678" t="str">
        <f t="shared" si="202"/>
        <v/>
      </c>
      <c r="AJ678" t="str">
        <f t="shared" si="203"/>
        <v>PEDAL</v>
      </c>
      <c r="AK678" t="str">
        <f t="shared" si="204"/>
        <v/>
      </c>
      <c r="AL678" t="str">
        <f t="shared" si="205"/>
        <v/>
      </c>
      <c r="AM678" t="str">
        <f t="shared" si="206"/>
        <v/>
      </c>
      <c r="AN678" t="str">
        <f t="shared" si="207"/>
        <v/>
      </c>
      <c r="AO678" t="str">
        <f t="shared" si="208"/>
        <v/>
      </c>
      <c r="AP678" t="str">
        <f t="shared" si="209"/>
        <v/>
      </c>
      <c r="AQ678" t="str">
        <f t="shared" si="197"/>
        <v>PEDAL</v>
      </c>
    </row>
    <row r="679" spans="1:43" x14ac:dyDescent="0.25">
      <c r="A679">
        <v>10746</v>
      </c>
      <c r="B679" s="1">
        <v>867488060855003</v>
      </c>
      <c r="C679" s="1">
        <v>1719510868</v>
      </c>
      <c r="D679">
        <v>-22.889700999999999</v>
      </c>
      <c r="E679">
        <v>-47.043343</v>
      </c>
      <c r="F679">
        <v>647</v>
      </c>
      <c r="G679">
        <v>348</v>
      </c>
      <c r="H679">
        <v>0.8</v>
      </c>
      <c r="I679">
        <v>1</v>
      </c>
      <c r="J679">
        <v>1</v>
      </c>
      <c r="K679">
        <v>285300</v>
      </c>
      <c r="L679">
        <v>0</v>
      </c>
      <c r="M679" t="s">
        <v>19</v>
      </c>
      <c r="N679">
        <v>10</v>
      </c>
      <c r="O679">
        <v>0</v>
      </c>
      <c r="P679">
        <v>0</v>
      </c>
      <c r="Q679">
        <v>0</v>
      </c>
      <c r="R679">
        <v>0</v>
      </c>
      <c r="S679" s="4">
        <v>45470.621157407404</v>
      </c>
      <c r="T679" s="6">
        <v>45470.621157407404</v>
      </c>
      <c r="U679">
        <f t="shared" si="210"/>
        <v>11</v>
      </c>
      <c r="V679" s="1">
        <f t="shared" si="211"/>
        <v>30</v>
      </c>
      <c r="W679" s="1" t="str">
        <f t="shared" si="198"/>
        <v>TRUE</v>
      </c>
      <c r="X679" s="14" t="str">
        <f t="shared" si="199"/>
        <v/>
      </c>
      <c r="Y679" s="14" t="str">
        <f t="shared" si="212"/>
        <v/>
      </c>
      <c r="Z679" s="17" t="str">
        <f t="shared" si="213"/>
        <v/>
      </c>
      <c r="AA679" s="18" t="str">
        <f t="shared" si="200"/>
        <v>RUN</v>
      </c>
      <c r="AB679" s="18" t="str">
        <f t="shared" si="201"/>
        <v/>
      </c>
      <c r="AC679" s="18" t="str">
        <f>IF(AND(AA679="RUN",AA680=""),"",IF(AND(AA679="RUN",AA678="RUN"),"RUN",""))</f>
        <v>RUN</v>
      </c>
      <c r="AE679" s="18" t="str">
        <f t="shared" si="214"/>
        <v/>
      </c>
      <c r="AF679" t="str">
        <f>IF(AND(AA678="RUN",AA679=""),"IDLE START","")</f>
        <v/>
      </c>
      <c r="AG679" s="18" t="str">
        <f t="shared" si="215"/>
        <v/>
      </c>
      <c r="AH679" t="str">
        <f t="shared" si="196"/>
        <v/>
      </c>
      <c r="AI679" t="str">
        <f t="shared" si="202"/>
        <v/>
      </c>
      <c r="AJ679" t="str">
        <f t="shared" si="203"/>
        <v>PEDAL</v>
      </c>
      <c r="AK679" t="str">
        <f t="shared" si="204"/>
        <v/>
      </c>
      <c r="AL679" t="str">
        <f t="shared" si="205"/>
        <v/>
      </c>
      <c r="AM679" t="str">
        <f t="shared" si="206"/>
        <v/>
      </c>
      <c r="AN679" t="str">
        <f t="shared" si="207"/>
        <v/>
      </c>
      <c r="AO679" t="str">
        <f t="shared" si="208"/>
        <v/>
      </c>
      <c r="AP679" t="str">
        <f t="shared" si="209"/>
        <v/>
      </c>
      <c r="AQ679" t="str">
        <f t="shared" si="197"/>
        <v>PEDAL</v>
      </c>
    </row>
    <row r="680" spans="1:43" x14ac:dyDescent="0.25">
      <c r="A680">
        <v>10747</v>
      </c>
      <c r="B680" s="1">
        <v>867488060855003</v>
      </c>
      <c r="C680" s="1">
        <v>1719510898</v>
      </c>
      <c r="D680">
        <v>-22.888532999999999</v>
      </c>
      <c r="E680">
        <v>-47.044252</v>
      </c>
      <c r="F680">
        <v>657</v>
      </c>
      <c r="G680">
        <v>348</v>
      </c>
      <c r="H680">
        <v>0.1</v>
      </c>
      <c r="I680">
        <v>1</v>
      </c>
      <c r="J680">
        <v>1</v>
      </c>
      <c r="K680">
        <v>285500</v>
      </c>
      <c r="L680">
        <v>0</v>
      </c>
      <c r="M680" t="s">
        <v>19</v>
      </c>
      <c r="N680">
        <v>10</v>
      </c>
      <c r="O680">
        <v>0</v>
      </c>
      <c r="P680">
        <v>0</v>
      </c>
      <c r="Q680">
        <v>0</v>
      </c>
      <c r="R680">
        <v>0</v>
      </c>
      <c r="S680" s="4">
        <v>45470.621504629627</v>
      </c>
      <c r="T680" s="6">
        <v>45470.621504629627</v>
      </c>
      <c r="U680">
        <f t="shared" si="210"/>
        <v>11</v>
      </c>
      <c r="V680" s="1">
        <f t="shared" si="211"/>
        <v>30</v>
      </c>
      <c r="W680" s="1" t="str">
        <f t="shared" si="198"/>
        <v>TRUE</v>
      </c>
      <c r="X680" s="14" t="str">
        <f t="shared" si="199"/>
        <v/>
      </c>
      <c r="Y680" s="14" t="str">
        <f t="shared" si="212"/>
        <v/>
      </c>
      <c r="Z680" s="17" t="str">
        <f t="shared" si="213"/>
        <v/>
      </c>
      <c r="AA680" s="18" t="str">
        <f t="shared" si="200"/>
        <v>RUN</v>
      </c>
      <c r="AB680" s="18" t="str">
        <f t="shared" si="201"/>
        <v/>
      </c>
      <c r="AC680" s="18" t="str">
        <f>IF(AND(AA680="RUN",AA681=""),"",IF(AND(AA680="RUN",AA679="RUN"),"RUN",""))</f>
        <v>RUN</v>
      </c>
      <c r="AE680" s="18" t="str">
        <f t="shared" si="214"/>
        <v/>
      </c>
      <c r="AF680" t="str">
        <f>IF(AND(AA679="RUN",AA680=""),"IDLE START","")</f>
        <v/>
      </c>
      <c r="AG680" s="18" t="str">
        <f t="shared" si="215"/>
        <v/>
      </c>
      <c r="AH680" t="str">
        <f t="shared" si="196"/>
        <v/>
      </c>
      <c r="AI680" t="str">
        <f t="shared" si="202"/>
        <v/>
      </c>
      <c r="AJ680" t="str">
        <f t="shared" si="203"/>
        <v>PEDAL</v>
      </c>
      <c r="AK680" t="str">
        <f t="shared" si="204"/>
        <v/>
      </c>
      <c r="AL680" t="str">
        <f t="shared" si="205"/>
        <v/>
      </c>
      <c r="AM680" t="str">
        <f t="shared" si="206"/>
        <v/>
      </c>
      <c r="AN680" t="str">
        <f t="shared" si="207"/>
        <v/>
      </c>
      <c r="AO680" t="str">
        <f t="shared" si="208"/>
        <v/>
      </c>
      <c r="AP680" t="str">
        <f t="shared" si="209"/>
        <v/>
      </c>
      <c r="AQ680" t="str">
        <f t="shared" si="197"/>
        <v>PEDAL</v>
      </c>
    </row>
    <row r="681" spans="1:43" x14ac:dyDescent="0.25">
      <c r="A681">
        <v>10748</v>
      </c>
      <c r="B681" s="1">
        <v>867488060855003</v>
      </c>
      <c r="C681" s="1">
        <v>1719510928</v>
      </c>
      <c r="D681">
        <v>-22.888939000000001</v>
      </c>
      <c r="E681">
        <v>-47.045166000000002</v>
      </c>
      <c r="F681">
        <v>655</v>
      </c>
      <c r="G681">
        <v>213</v>
      </c>
      <c r="H681">
        <v>39.299999999999997</v>
      </c>
      <c r="I681">
        <v>1</v>
      </c>
      <c r="J681">
        <v>1</v>
      </c>
      <c r="K681">
        <v>285600</v>
      </c>
      <c r="L681">
        <v>0</v>
      </c>
      <c r="M681" t="s">
        <v>19</v>
      </c>
      <c r="N681">
        <v>10</v>
      </c>
      <c r="O681">
        <v>0</v>
      </c>
      <c r="P681">
        <v>0</v>
      </c>
      <c r="Q681">
        <v>0</v>
      </c>
      <c r="R681">
        <v>0</v>
      </c>
      <c r="S681" s="4">
        <v>45470.621851851851</v>
      </c>
      <c r="T681" s="6">
        <v>45470.621851851851</v>
      </c>
      <c r="U681">
        <f t="shared" si="210"/>
        <v>11</v>
      </c>
      <c r="V681" s="1">
        <f t="shared" si="211"/>
        <v>30</v>
      </c>
      <c r="W681" s="1" t="str">
        <f t="shared" si="198"/>
        <v>TRUE</v>
      </c>
      <c r="X681" s="14" t="str">
        <f t="shared" si="199"/>
        <v/>
      </c>
      <c r="Y681" s="14" t="str">
        <f t="shared" si="212"/>
        <v/>
      </c>
      <c r="Z681" s="17" t="str">
        <f t="shared" si="213"/>
        <v/>
      </c>
      <c r="AA681" s="18" t="str">
        <f t="shared" si="200"/>
        <v>RUN</v>
      </c>
      <c r="AB681" s="18" t="str">
        <f t="shared" si="201"/>
        <v/>
      </c>
      <c r="AC681" s="18" t="str">
        <f>IF(AND(AA681="RUN",AA682=""),"",IF(AND(AA681="RUN",AA680="RUN"),"RUN",""))</f>
        <v>RUN</v>
      </c>
      <c r="AE681" s="18" t="str">
        <f t="shared" si="214"/>
        <v/>
      </c>
      <c r="AF681" t="str">
        <f>IF(AND(AA680="RUN",AA681=""),"IDLE START","")</f>
        <v/>
      </c>
      <c r="AG681" s="18" t="str">
        <f t="shared" si="215"/>
        <v/>
      </c>
      <c r="AH681" t="str">
        <f t="shared" si="196"/>
        <v/>
      </c>
      <c r="AI681" t="str">
        <f t="shared" si="202"/>
        <v/>
      </c>
      <c r="AJ681" t="str">
        <f t="shared" si="203"/>
        <v>PEDAL</v>
      </c>
      <c r="AK681" t="str">
        <f t="shared" si="204"/>
        <v/>
      </c>
      <c r="AL681" t="str">
        <f t="shared" si="205"/>
        <v/>
      </c>
      <c r="AM681" t="str">
        <f t="shared" si="206"/>
        <v/>
      </c>
      <c r="AN681" t="str">
        <f t="shared" si="207"/>
        <v/>
      </c>
      <c r="AO681" t="str">
        <f t="shared" si="208"/>
        <v/>
      </c>
      <c r="AP681" t="str">
        <f t="shared" si="209"/>
        <v/>
      </c>
      <c r="AQ681" t="str">
        <f t="shared" si="197"/>
        <v>PEDAL</v>
      </c>
    </row>
    <row r="682" spans="1:43" x14ac:dyDescent="0.25">
      <c r="A682">
        <v>10749</v>
      </c>
      <c r="B682" s="1">
        <v>867488060855003</v>
      </c>
      <c r="C682" s="1">
        <v>1719510958</v>
      </c>
      <c r="D682">
        <v>-22.889900999999998</v>
      </c>
      <c r="E682">
        <v>-47.045921</v>
      </c>
      <c r="F682">
        <v>652</v>
      </c>
      <c r="G682">
        <v>216</v>
      </c>
      <c r="H682">
        <v>45.5</v>
      </c>
      <c r="I682">
        <v>1</v>
      </c>
      <c r="J682">
        <v>1</v>
      </c>
      <c r="K682">
        <v>285700</v>
      </c>
      <c r="L682">
        <v>0</v>
      </c>
      <c r="M682" t="s">
        <v>19</v>
      </c>
      <c r="N682">
        <v>10</v>
      </c>
      <c r="O682">
        <v>0</v>
      </c>
      <c r="P682">
        <v>0</v>
      </c>
      <c r="Q682">
        <v>0</v>
      </c>
      <c r="R682">
        <v>0</v>
      </c>
      <c r="S682" s="4">
        <v>45470.622199074074</v>
      </c>
      <c r="T682" s="6">
        <v>45470.622199074074</v>
      </c>
      <c r="U682">
        <f t="shared" si="210"/>
        <v>11</v>
      </c>
      <c r="V682" s="1">
        <f t="shared" si="211"/>
        <v>30</v>
      </c>
      <c r="W682" s="1" t="str">
        <f t="shared" si="198"/>
        <v>TRUE</v>
      </c>
      <c r="X682" s="14" t="str">
        <f t="shared" si="199"/>
        <v/>
      </c>
      <c r="Y682" s="14" t="str">
        <f t="shared" si="212"/>
        <v/>
      </c>
      <c r="Z682" s="17" t="str">
        <f t="shared" si="213"/>
        <v/>
      </c>
      <c r="AA682" s="18" t="str">
        <f t="shared" si="200"/>
        <v>RUN</v>
      </c>
      <c r="AB682" s="18" t="str">
        <f t="shared" si="201"/>
        <v/>
      </c>
      <c r="AC682" s="18" t="str">
        <f>IF(AND(AA682="RUN",AA683=""),"",IF(AND(AA682="RUN",AA681="RUN"),"RUN",""))</f>
        <v>RUN</v>
      </c>
      <c r="AE682" s="18" t="str">
        <f t="shared" si="214"/>
        <v/>
      </c>
      <c r="AF682" t="str">
        <f>IF(AND(AA681="RUN",AA682=""),"IDLE START","")</f>
        <v/>
      </c>
      <c r="AG682" s="18" t="str">
        <f t="shared" si="215"/>
        <v/>
      </c>
      <c r="AH682" t="str">
        <f t="shared" si="196"/>
        <v/>
      </c>
      <c r="AI682" t="str">
        <f t="shared" si="202"/>
        <v/>
      </c>
      <c r="AJ682" t="str">
        <f t="shared" si="203"/>
        <v>PEDAL</v>
      </c>
      <c r="AK682" t="str">
        <f t="shared" si="204"/>
        <v/>
      </c>
      <c r="AL682" t="str">
        <f t="shared" si="205"/>
        <v/>
      </c>
      <c r="AM682" t="str">
        <f t="shared" si="206"/>
        <v/>
      </c>
      <c r="AN682" t="str">
        <f t="shared" si="207"/>
        <v/>
      </c>
      <c r="AO682" t="str">
        <f t="shared" si="208"/>
        <v/>
      </c>
      <c r="AP682" t="str">
        <f t="shared" si="209"/>
        <v/>
      </c>
      <c r="AQ682" t="str">
        <f t="shared" si="197"/>
        <v>PEDAL</v>
      </c>
    </row>
    <row r="683" spans="1:43" x14ac:dyDescent="0.25">
      <c r="A683">
        <v>10750</v>
      </c>
      <c r="B683" s="1">
        <v>867488060855003</v>
      </c>
      <c r="C683" s="1">
        <v>1719510988</v>
      </c>
      <c r="D683">
        <v>-22.891268</v>
      </c>
      <c r="E683">
        <v>-47.046973000000001</v>
      </c>
      <c r="F683">
        <v>651</v>
      </c>
      <c r="G683">
        <v>209</v>
      </c>
      <c r="H683">
        <v>26.1</v>
      </c>
      <c r="I683">
        <v>1</v>
      </c>
      <c r="J683">
        <v>1</v>
      </c>
      <c r="K683">
        <v>285900</v>
      </c>
      <c r="L683">
        <v>0</v>
      </c>
      <c r="M683" t="s">
        <v>19</v>
      </c>
      <c r="N683">
        <v>10</v>
      </c>
      <c r="O683">
        <v>0</v>
      </c>
      <c r="P683">
        <v>0</v>
      </c>
      <c r="Q683">
        <v>0</v>
      </c>
      <c r="R683">
        <v>0</v>
      </c>
      <c r="S683" s="4">
        <v>45470.622546296298</v>
      </c>
      <c r="T683" s="6">
        <v>45470.622546296298</v>
      </c>
      <c r="U683">
        <f t="shared" si="210"/>
        <v>11</v>
      </c>
      <c r="V683" s="1">
        <f t="shared" si="211"/>
        <v>30</v>
      </c>
      <c r="W683" s="1" t="str">
        <f t="shared" si="198"/>
        <v>TRUE</v>
      </c>
      <c r="X683" s="14" t="str">
        <f t="shared" si="199"/>
        <v/>
      </c>
      <c r="Y683" s="14" t="str">
        <f t="shared" si="212"/>
        <v/>
      </c>
      <c r="Z683" s="17" t="str">
        <f t="shared" si="213"/>
        <v/>
      </c>
      <c r="AA683" s="18" t="str">
        <f t="shared" si="200"/>
        <v>RUN</v>
      </c>
      <c r="AB683" s="18" t="str">
        <f t="shared" si="201"/>
        <v/>
      </c>
      <c r="AC683" s="18" t="str">
        <f>IF(AND(AA683="RUN",AA684=""),"",IF(AND(AA683="RUN",AA682="RUN"),"RUN",""))</f>
        <v>RUN</v>
      </c>
      <c r="AE683" s="18" t="str">
        <f t="shared" si="214"/>
        <v/>
      </c>
      <c r="AF683" t="str">
        <f>IF(AND(AA682="RUN",AA683=""),"IDLE START","")</f>
        <v/>
      </c>
      <c r="AG683" s="18" t="str">
        <f t="shared" si="215"/>
        <v/>
      </c>
      <c r="AH683" t="str">
        <f t="shared" si="196"/>
        <v/>
      </c>
      <c r="AI683" t="str">
        <f t="shared" si="202"/>
        <v/>
      </c>
      <c r="AJ683" t="str">
        <f t="shared" si="203"/>
        <v>PEDAL</v>
      </c>
      <c r="AK683" t="str">
        <f t="shared" si="204"/>
        <v/>
      </c>
      <c r="AL683" t="str">
        <f t="shared" si="205"/>
        <v/>
      </c>
      <c r="AM683" t="str">
        <f t="shared" si="206"/>
        <v/>
      </c>
      <c r="AN683" t="str">
        <f t="shared" si="207"/>
        <v/>
      </c>
      <c r="AO683" t="str">
        <f t="shared" si="208"/>
        <v/>
      </c>
      <c r="AP683" t="str">
        <f t="shared" si="209"/>
        <v/>
      </c>
      <c r="AQ683" t="str">
        <f t="shared" si="197"/>
        <v>PEDAL</v>
      </c>
    </row>
    <row r="684" spans="1:43" x14ac:dyDescent="0.25">
      <c r="A684">
        <v>10751</v>
      </c>
      <c r="B684" s="1">
        <v>867488060855003</v>
      </c>
      <c r="C684" s="1">
        <v>1719511018</v>
      </c>
      <c r="D684">
        <v>-22.889569999999999</v>
      </c>
      <c r="E684">
        <v>-47.046751</v>
      </c>
      <c r="F684">
        <v>654</v>
      </c>
      <c r="G684">
        <v>30</v>
      </c>
      <c r="H684">
        <v>14.8</v>
      </c>
      <c r="I684">
        <v>1</v>
      </c>
      <c r="J684">
        <v>1</v>
      </c>
      <c r="K684">
        <v>286100</v>
      </c>
      <c r="L684">
        <v>0</v>
      </c>
      <c r="M684" t="s">
        <v>19</v>
      </c>
      <c r="N684">
        <v>10</v>
      </c>
      <c r="O684">
        <v>0</v>
      </c>
      <c r="P684">
        <v>0</v>
      </c>
      <c r="Q684">
        <v>0</v>
      </c>
      <c r="R684">
        <v>0</v>
      </c>
      <c r="S684" s="4">
        <v>45470.622893518521</v>
      </c>
      <c r="T684" s="6">
        <v>45470.622893518521</v>
      </c>
      <c r="U684">
        <f t="shared" si="210"/>
        <v>11</v>
      </c>
      <c r="V684" s="1">
        <f t="shared" si="211"/>
        <v>30</v>
      </c>
      <c r="W684" s="1" t="str">
        <f t="shared" si="198"/>
        <v>TRUE</v>
      </c>
      <c r="X684" s="14" t="str">
        <f t="shared" si="199"/>
        <v/>
      </c>
      <c r="Y684" s="14" t="str">
        <f t="shared" si="212"/>
        <v/>
      </c>
      <c r="Z684" s="17" t="str">
        <f t="shared" si="213"/>
        <v/>
      </c>
      <c r="AA684" s="18" t="str">
        <f t="shared" si="200"/>
        <v>RUN</v>
      </c>
      <c r="AB684" s="18" t="str">
        <f t="shared" si="201"/>
        <v/>
      </c>
      <c r="AC684" s="18" t="str">
        <f>IF(AND(AA684="RUN",AA685=""),"",IF(AND(AA684="RUN",AA683="RUN"),"RUN",""))</f>
        <v>RUN</v>
      </c>
      <c r="AE684" s="18" t="str">
        <f t="shared" si="214"/>
        <v/>
      </c>
      <c r="AF684" t="str">
        <f>IF(AND(AA683="RUN",AA684=""),"IDLE START","")</f>
        <v/>
      </c>
      <c r="AG684" s="18" t="str">
        <f t="shared" si="215"/>
        <v/>
      </c>
      <c r="AH684" t="str">
        <f t="shared" si="196"/>
        <v/>
      </c>
      <c r="AI684" t="str">
        <f t="shared" si="202"/>
        <v/>
      </c>
      <c r="AJ684" t="str">
        <f t="shared" si="203"/>
        <v>PEDAL</v>
      </c>
      <c r="AK684" t="str">
        <f t="shared" si="204"/>
        <v/>
      </c>
      <c r="AL684" t="str">
        <f t="shared" si="205"/>
        <v/>
      </c>
      <c r="AM684" t="str">
        <f t="shared" si="206"/>
        <v/>
      </c>
      <c r="AN684" t="str">
        <f t="shared" si="207"/>
        <v/>
      </c>
      <c r="AO684" t="str">
        <f t="shared" si="208"/>
        <v/>
      </c>
      <c r="AP684" t="str">
        <f t="shared" si="209"/>
        <v/>
      </c>
      <c r="AQ684" t="str">
        <f t="shared" si="197"/>
        <v>PEDAL</v>
      </c>
    </row>
    <row r="685" spans="1:43" s="25" customFormat="1" x14ac:dyDescent="0.25">
      <c r="A685" s="25">
        <v>10752</v>
      </c>
      <c r="B685" s="26">
        <v>867488060855003</v>
      </c>
      <c r="C685" s="26">
        <v>1719511028</v>
      </c>
      <c r="D685" s="25">
        <v>-22.889607999999999</v>
      </c>
      <c r="E685" s="25">
        <v>-47.045935999999998</v>
      </c>
      <c r="F685" s="25">
        <v>649</v>
      </c>
      <c r="G685" s="25">
        <v>97</v>
      </c>
      <c r="H685" s="25">
        <v>15.5</v>
      </c>
      <c r="I685" s="25">
        <v>1</v>
      </c>
      <c r="J685" s="25">
        <v>1</v>
      </c>
      <c r="K685" s="25">
        <v>286200</v>
      </c>
      <c r="M685" s="25" t="s">
        <v>23</v>
      </c>
      <c r="N685" s="25">
        <v>47</v>
      </c>
      <c r="O685" s="25">
        <v>0</v>
      </c>
      <c r="P685" s="25">
        <v>0</v>
      </c>
      <c r="Q685" s="25">
        <v>0</v>
      </c>
      <c r="R685" s="25">
        <v>0</v>
      </c>
      <c r="S685" s="27">
        <v>45470.62300925926</v>
      </c>
      <c r="T685" s="28">
        <v>45470.62300925926</v>
      </c>
      <c r="U685" s="25">
        <f t="shared" si="210"/>
        <v>11</v>
      </c>
      <c r="V685" s="26">
        <f t="shared" si="211"/>
        <v>10</v>
      </c>
      <c r="W685" s="26" t="str">
        <f t="shared" si="198"/>
        <v>TRUE</v>
      </c>
      <c r="X685" s="26" t="str">
        <f t="shared" si="199"/>
        <v/>
      </c>
      <c r="Y685" s="26" t="str">
        <f t="shared" si="212"/>
        <v/>
      </c>
      <c r="Z685" s="29" t="str">
        <f t="shared" si="213"/>
        <v/>
      </c>
      <c r="AA685" s="29" t="str">
        <f t="shared" si="200"/>
        <v>RUN</v>
      </c>
      <c r="AB685" s="29" t="str">
        <f t="shared" si="201"/>
        <v/>
      </c>
      <c r="AC685" s="29" t="str">
        <f>IF(AND(AA685="RUN",AA686=""),"",IF(AND(AA685="RUN",AA684="RUN"),"RUN",""))</f>
        <v>RUN</v>
      </c>
      <c r="AD685" s="29"/>
      <c r="AE685" s="29" t="str">
        <f t="shared" si="214"/>
        <v/>
      </c>
      <c r="AF685" s="25" t="str">
        <f>IF(AND(AA684="RUN",AA685=""),"IDLE START","")</f>
        <v/>
      </c>
      <c r="AG685" s="29" t="str">
        <f t="shared" si="215"/>
        <v/>
      </c>
      <c r="AH685" s="25" t="str">
        <f t="shared" si="196"/>
        <v/>
      </c>
      <c r="AI685" t="str">
        <f t="shared" si="202"/>
        <v/>
      </c>
      <c r="AJ685" t="str">
        <f t="shared" si="203"/>
        <v/>
      </c>
      <c r="AK685" t="str">
        <f t="shared" si="204"/>
        <v/>
      </c>
      <c r="AL685" t="str">
        <f t="shared" si="205"/>
        <v>HARSH_BRAKE</v>
      </c>
      <c r="AM685" t="str">
        <f t="shared" si="206"/>
        <v/>
      </c>
      <c r="AN685" t="str">
        <f t="shared" si="207"/>
        <v/>
      </c>
      <c r="AO685" t="str">
        <f t="shared" si="208"/>
        <v/>
      </c>
      <c r="AP685" t="str">
        <f t="shared" si="209"/>
        <v/>
      </c>
      <c r="AQ685" t="str">
        <f t="shared" si="197"/>
        <v>HARSH_BRAKE</v>
      </c>
    </row>
    <row r="686" spans="1:43" x14ac:dyDescent="0.25">
      <c r="A686">
        <v>10753</v>
      </c>
      <c r="B686" s="1">
        <v>867488060855003</v>
      </c>
      <c r="C686" s="1">
        <v>1719511048</v>
      </c>
      <c r="D686">
        <v>-22.889614999999999</v>
      </c>
      <c r="E686">
        <v>-47.045904999999998</v>
      </c>
      <c r="F686">
        <v>649</v>
      </c>
      <c r="G686">
        <v>97</v>
      </c>
      <c r="H686">
        <v>0</v>
      </c>
      <c r="I686">
        <v>1</v>
      </c>
      <c r="J686">
        <v>1</v>
      </c>
      <c r="K686">
        <v>286200</v>
      </c>
      <c r="L686">
        <v>0</v>
      </c>
      <c r="M686" t="s">
        <v>19</v>
      </c>
      <c r="N686">
        <v>10</v>
      </c>
      <c r="O686">
        <v>0</v>
      </c>
      <c r="P686">
        <v>0</v>
      </c>
      <c r="Q686">
        <v>0</v>
      </c>
      <c r="R686">
        <v>0</v>
      </c>
      <c r="S686" s="4">
        <v>45470.623240740744</v>
      </c>
      <c r="T686" s="6">
        <v>45470.623240740744</v>
      </c>
      <c r="U686">
        <f t="shared" si="210"/>
        <v>11</v>
      </c>
      <c r="V686" s="1">
        <f t="shared" si="211"/>
        <v>20</v>
      </c>
      <c r="W686" s="1" t="str">
        <f t="shared" si="198"/>
        <v>TRUE</v>
      </c>
      <c r="X686" s="14" t="str">
        <f t="shared" si="199"/>
        <v/>
      </c>
      <c r="Y686" s="14" t="str">
        <f t="shared" si="212"/>
        <v/>
      </c>
      <c r="Z686" s="17" t="str">
        <f t="shared" si="213"/>
        <v/>
      </c>
      <c r="AA686" s="18" t="str">
        <f t="shared" si="200"/>
        <v>RUN</v>
      </c>
      <c r="AB686" s="18" t="str">
        <f t="shared" si="201"/>
        <v/>
      </c>
      <c r="AC686" s="18" t="str">
        <f>IF(AND(AA686="RUN",AA687=""),"",IF(AND(AA686="RUN",AA685="RUN"),"RUN",""))</f>
        <v>RUN</v>
      </c>
      <c r="AE686" s="18" t="str">
        <f t="shared" si="214"/>
        <v/>
      </c>
      <c r="AF686" t="str">
        <f>IF(AND(AA685="RUN",AA686=""),"IDLE START","")</f>
        <v/>
      </c>
      <c r="AG686" s="18" t="str">
        <f t="shared" si="215"/>
        <v/>
      </c>
      <c r="AH686" t="str">
        <f t="shared" si="196"/>
        <v/>
      </c>
      <c r="AI686" t="str">
        <f t="shared" si="202"/>
        <v/>
      </c>
      <c r="AJ686" t="str">
        <f t="shared" si="203"/>
        <v>PEDAL</v>
      </c>
      <c r="AK686" t="str">
        <f t="shared" si="204"/>
        <v/>
      </c>
      <c r="AL686" t="str">
        <f t="shared" si="205"/>
        <v/>
      </c>
      <c r="AM686" t="str">
        <f t="shared" si="206"/>
        <v/>
      </c>
      <c r="AN686" t="str">
        <f t="shared" si="207"/>
        <v/>
      </c>
      <c r="AO686" t="str">
        <f t="shared" si="208"/>
        <v/>
      </c>
      <c r="AP686" t="str">
        <f t="shared" si="209"/>
        <v/>
      </c>
      <c r="AQ686" t="str">
        <f t="shared" si="197"/>
        <v>PEDAL</v>
      </c>
    </row>
    <row r="687" spans="1:43" x14ac:dyDescent="0.25">
      <c r="A687">
        <v>10754</v>
      </c>
      <c r="B687" s="1">
        <v>867488060855003</v>
      </c>
      <c r="C687" s="1">
        <v>1719511078</v>
      </c>
      <c r="D687">
        <v>-22.889614999999999</v>
      </c>
      <c r="E687">
        <v>-47.045904999999998</v>
      </c>
      <c r="F687">
        <v>649</v>
      </c>
      <c r="G687">
        <v>97</v>
      </c>
      <c r="H687">
        <v>0</v>
      </c>
      <c r="I687">
        <v>1</v>
      </c>
      <c r="J687">
        <v>1</v>
      </c>
      <c r="K687">
        <v>286200</v>
      </c>
      <c r="L687">
        <v>0</v>
      </c>
      <c r="M687" t="s">
        <v>19</v>
      </c>
      <c r="N687">
        <v>10</v>
      </c>
      <c r="O687">
        <v>0</v>
      </c>
      <c r="P687">
        <v>0</v>
      </c>
      <c r="Q687">
        <v>0</v>
      </c>
      <c r="R687">
        <v>0</v>
      </c>
      <c r="S687" s="4">
        <v>45470.62358796296</v>
      </c>
      <c r="T687" s="6">
        <v>45470.62358796296</v>
      </c>
      <c r="U687">
        <f t="shared" si="210"/>
        <v>11</v>
      </c>
      <c r="V687" s="1">
        <f t="shared" si="211"/>
        <v>30</v>
      </c>
      <c r="W687" s="1" t="str">
        <f t="shared" si="198"/>
        <v>TRUE</v>
      </c>
      <c r="X687" s="14" t="str">
        <f t="shared" si="199"/>
        <v/>
      </c>
      <c r="Y687" s="14" t="str">
        <f t="shared" si="212"/>
        <v/>
      </c>
      <c r="Z687" s="17" t="str">
        <f t="shared" si="213"/>
        <v/>
      </c>
      <c r="AA687" s="18" t="str">
        <f t="shared" si="200"/>
        <v>RUN</v>
      </c>
      <c r="AB687" s="18" t="str">
        <f t="shared" si="201"/>
        <v/>
      </c>
      <c r="AC687" s="18" t="str">
        <f>IF(AND(AA687="RUN",AA688=""),"",IF(AND(AA687="RUN",AA686="RUN"),"RUN",""))</f>
        <v>RUN</v>
      </c>
      <c r="AE687" s="18" t="str">
        <f t="shared" si="214"/>
        <v/>
      </c>
      <c r="AF687" t="str">
        <f>IF(AND(AA686="RUN",AA687=""),"IDLE START","")</f>
        <v/>
      </c>
      <c r="AG687" s="18" t="str">
        <f t="shared" si="215"/>
        <v/>
      </c>
      <c r="AH687" t="str">
        <f t="shared" si="196"/>
        <v/>
      </c>
      <c r="AI687" t="str">
        <f t="shared" si="202"/>
        <v/>
      </c>
      <c r="AJ687" t="str">
        <f t="shared" si="203"/>
        <v>PEDAL</v>
      </c>
      <c r="AK687" t="str">
        <f t="shared" si="204"/>
        <v/>
      </c>
      <c r="AL687" t="str">
        <f t="shared" si="205"/>
        <v/>
      </c>
      <c r="AM687" t="str">
        <f t="shared" si="206"/>
        <v/>
      </c>
      <c r="AN687" t="str">
        <f t="shared" si="207"/>
        <v/>
      </c>
      <c r="AO687" t="str">
        <f t="shared" si="208"/>
        <v/>
      </c>
      <c r="AP687" t="str">
        <f t="shared" si="209"/>
        <v/>
      </c>
      <c r="AQ687" t="str">
        <f t="shared" si="197"/>
        <v>PEDAL</v>
      </c>
    </row>
    <row r="688" spans="1:43" x14ac:dyDescent="0.25">
      <c r="A688">
        <v>10755</v>
      </c>
      <c r="B688" s="1">
        <v>867488060855003</v>
      </c>
      <c r="C688" s="1">
        <v>1719511109</v>
      </c>
      <c r="D688">
        <v>-22.889768</v>
      </c>
      <c r="E688">
        <v>-47.045538999999998</v>
      </c>
      <c r="F688">
        <v>648</v>
      </c>
      <c r="G688">
        <v>115</v>
      </c>
      <c r="H688">
        <v>32.299999999999997</v>
      </c>
      <c r="I688">
        <v>1</v>
      </c>
      <c r="J688">
        <v>1</v>
      </c>
      <c r="K688">
        <v>286300</v>
      </c>
      <c r="L688">
        <v>0</v>
      </c>
      <c r="M688" t="s">
        <v>19</v>
      </c>
      <c r="N688">
        <v>10</v>
      </c>
      <c r="O688">
        <v>0</v>
      </c>
      <c r="P688">
        <v>0</v>
      </c>
      <c r="Q688">
        <v>0</v>
      </c>
      <c r="R688">
        <v>0</v>
      </c>
      <c r="S688" s="4">
        <v>45470.62394675926</v>
      </c>
      <c r="T688" s="6">
        <v>45470.62394675926</v>
      </c>
      <c r="U688">
        <f t="shared" si="210"/>
        <v>11</v>
      </c>
      <c r="V688" s="1">
        <f t="shared" si="211"/>
        <v>31</v>
      </c>
      <c r="W688" s="1" t="str">
        <f t="shared" si="198"/>
        <v>TRUE</v>
      </c>
      <c r="X688" s="14" t="str">
        <f t="shared" si="199"/>
        <v/>
      </c>
      <c r="Y688" s="14" t="str">
        <f t="shared" si="212"/>
        <v/>
      </c>
      <c r="Z688" s="17" t="str">
        <f t="shared" si="213"/>
        <v/>
      </c>
      <c r="AA688" s="18" t="str">
        <f t="shared" si="200"/>
        <v>RUN</v>
      </c>
      <c r="AB688" s="18" t="str">
        <f t="shared" si="201"/>
        <v/>
      </c>
      <c r="AC688" s="18" t="str">
        <f>IF(AND(AA688="RUN",AA689=""),"",IF(AND(AA688="RUN",AA687="RUN"),"RUN",""))</f>
        <v>RUN</v>
      </c>
      <c r="AE688" s="18" t="str">
        <f t="shared" si="214"/>
        <v/>
      </c>
      <c r="AF688" t="str">
        <f>IF(AND(AA687="RUN",AA688=""),"IDLE START","")</f>
        <v/>
      </c>
      <c r="AG688" s="18" t="str">
        <f t="shared" si="215"/>
        <v/>
      </c>
      <c r="AH688" t="str">
        <f t="shared" si="196"/>
        <v/>
      </c>
      <c r="AI688" t="str">
        <f t="shared" si="202"/>
        <v/>
      </c>
      <c r="AJ688" t="str">
        <f t="shared" si="203"/>
        <v>PEDAL</v>
      </c>
      <c r="AK688" t="str">
        <f t="shared" si="204"/>
        <v/>
      </c>
      <c r="AL688" t="str">
        <f t="shared" si="205"/>
        <v/>
      </c>
      <c r="AM688" t="str">
        <f t="shared" si="206"/>
        <v/>
      </c>
      <c r="AN688" t="str">
        <f t="shared" si="207"/>
        <v/>
      </c>
      <c r="AO688" t="str">
        <f t="shared" si="208"/>
        <v/>
      </c>
      <c r="AP688" t="str">
        <f t="shared" si="209"/>
        <v/>
      </c>
      <c r="AQ688" t="str">
        <f t="shared" si="197"/>
        <v>PEDAL</v>
      </c>
    </row>
    <row r="689" spans="1:43" x14ac:dyDescent="0.25">
      <c r="A689">
        <v>10756</v>
      </c>
      <c r="B689" s="1">
        <v>867488060855003</v>
      </c>
      <c r="C689" s="1">
        <v>1719511139</v>
      </c>
      <c r="D689">
        <v>-22.890761000000001</v>
      </c>
      <c r="E689">
        <v>-47.043703999999998</v>
      </c>
      <c r="F689">
        <v>662</v>
      </c>
      <c r="G689">
        <v>179</v>
      </c>
      <c r="H689">
        <v>26.1</v>
      </c>
      <c r="I689">
        <v>1</v>
      </c>
      <c r="J689">
        <v>1</v>
      </c>
      <c r="K689">
        <v>286600</v>
      </c>
      <c r="L689">
        <v>0</v>
      </c>
      <c r="M689" t="s">
        <v>19</v>
      </c>
      <c r="N689">
        <v>10</v>
      </c>
      <c r="O689">
        <v>0</v>
      </c>
      <c r="P689">
        <v>0</v>
      </c>
      <c r="Q689">
        <v>0</v>
      </c>
      <c r="R689">
        <v>0</v>
      </c>
      <c r="S689" s="4">
        <v>45470.624293981484</v>
      </c>
      <c r="T689" s="6">
        <v>45470.624293981484</v>
      </c>
      <c r="U689">
        <f t="shared" si="210"/>
        <v>11</v>
      </c>
      <c r="V689" s="1">
        <f t="shared" si="211"/>
        <v>30</v>
      </c>
      <c r="W689" s="1" t="str">
        <f t="shared" si="198"/>
        <v>TRUE</v>
      </c>
      <c r="X689" s="14" t="str">
        <f t="shared" si="199"/>
        <v/>
      </c>
      <c r="Y689" s="14" t="str">
        <f t="shared" si="212"/>
        <v/>
      </c>
      <c r="Z689" s="17" t="str">
        <f t="shared" si="213"/>
        <v/>
      </c>
      <c r="AA689" s="18" t="str">
        <f t="shared" si="200"/>
        <v>RUN</v>
      </c>
      <c r="AB689" s="18" t="str">
        <f t="shared" si="201"/>
        <v/>
      </c>
      <c r="AC689" s="18" t="str">
        <f>IF(AND(AA689="RUN",AA690=""),"",IF(AND(AA689="RUN",AA688="RUN"),"RUN",""))</f>
        <v>RUN</v>
      </c>
      <c r="AE689" s="18" t="str">
        <f t="shared" si="214"/>
        <v/>
      </c>
      <c r="AF689" t="str">
        <f>IF(AND(AA688="RUN",AA689=""),"IDLE START","")</f>
        <v/>
      </c>
      <c r="AG689" s="18" t="str">
        <f t="shared" si="215"/>
        <v/>
      </c>
      <c r="AH689" t="str">
        <f t="shared" si="196"/>
        <v/>
      </c>
      <c r="AI689" t="str">
        <f t="shared" si="202"/>
        <v/>
      </c>
      <c r="AJ689" t="str">
        <f t="shared" si="203"/>
        <v>PEDAL</v>
      </c>
      <c r="AK689" t="str">
        <f t="shared" si="204"/>
        <v/>
      </c>
      <c r="AL689" t="str">
        <f t="shared" si="205"/>
        <v/>
      </c>
      <c r="AM689" t="str">
        <f t="shared" si="206"/>
        <v/>
      </c>
      <c r="AN689" t="str">
        <f t="shared" si="207"/>
        <v/>
      </c>
      <c r="AO689" t="str">
        <f t="shared" si="208"/>
        <v/>
      </c>
      <c r="AP689" t="str">
        <f t="shared" si="209"/>
        <v/>
      </c>
      <c r="AQ689" t="str">
        <f t="shared" si="197"/>
        <v>PEDAL</v>
      </c>
    </row>
    <row r="690" spans="1:43" x14ac:dyDescent="0.25">
      <c r="A690">
        <v>10757</v>
      </c>
      <c r="B690" s="1">
        <v>867488060855003</v>
      </c>
      <c r="C690" s="1">
        <v>1719511169</v>
      </c>
      <c r="D690">
        <v>-22.891856000000001</v>
      </c>
      <c r="E690">
        <v>-47.044702000000001</v>
      </c>
      <c r="F690">
        <v>668</v>
      </c>
      <c r="G690">
        <v>266</v>
      </c>
      <c r="H690">
        <v>19</v>
      </c>
      <c r="I690">
        <v>1</v>
      </c>
      <c r="J690">
        <v>1</v>
      </c>
      <c r="K690">
        <v>286700</v>
      </c>
      <c r="L690">
        <v>0</v>
      </c>
      <c r="M690" t="s">
        <v>19</v>
      </c>
      <c r="N690">
        <v>10</v>
      </c>
      <c r="O690">
        <v>0</v>
      </c>
      <c r="P690">
        <v>0</v>
      </c>
      <c r="Q690">
        <v>0</v>
      </c>
      <c r="R690">
        <v>0</v>
      </c>
      <c r="S690" s="4">
        <v>45470.624641203707</v>
      </c>
      <c r="T690" s="6">
        <v>45470.624641203707</v>
      </c>
      <c r="U690">
        <f t="shared" si="210"/>
        <v>11</v>
      </c>
      <c r="V690" s="1">
        <f t="shared" si="211"/>
        <v>30</v>
      </c>
      <c r="W690" s="1" t="str">
        <f t="shared" si="198"/>
        <v>TRUE</v>
      </c>
      <c r="X690" s="14" t="str">
        <f t="shared" si="199"/>
        <v/>
      </c>
      <c r="Y690" s="14" t="str">
        <f t="shared" si="212"/>
        <v/>
      </c>
      <c r="Z690" s="17" t="str">
        <f t="shared" si="213"/>
        <v/>
      </c>
      <c r="AA690" s="18" t="str">
        <f t="shared" si="200"/>
        <v>RUN</v>
      </c>
      <c r="AB690" s="18" t="str">
        <f t="shared" si="201"/>
        <v/>
      </c>
      <c r="AC690" s="18" t="str">
        <f>IF(AND(AA690="RUN",AA691=""),"",IF(AND(AA690="RUN",AA689="RUN"),"RUN",""))</f>
        <v>RUN</v>
      </c>
      <c r="AE690" s="18" t="str">
        <f t="shared" si="214"/>
        <v/>
      </c>
      <c r="AF690" t="str">
        <f>IF(AND(AA689="RUN",AA690=""),"IDLE START","")</f>
        <v/>
      </c>
      <c r="AG690" s="18" t="str">
        <f t="shared" si="215"/>
        <v/>
      </c>
      <c r="AH690" t="str">
        <f t="shared" si="196"/>
        <v/>
      </c>
      <c r="AI690" t="str">
        <f t="shared" si="202"/>
        <v/>
      </c>
      <c r="AJ690" t="str">
        <f t="shared" si="203"/>
        <v>PEDAL</v>
      </c>
      <c r="AK690" t="str">
        <f t="shared" si="204"/>
        <v/>
      </c>
      <c r="AL690" t="str">
        <f t="shared" si="205"/>
        <v/>
      </c>
      <c r="AM690" t="str">
        <f t="shared" si="206"/>
        <v/>
      </c>
      <c r="AN690" t="str">
        <f t="shared" si="207"/>
        <v/>
      </c>
      <c r="AO690" t="str">
        <f t="shared" si="208"/>
        <v/>
      </c>
      <c r="AP690" t="str">
        <f t="shared" si="209"/>
        <v/>
      </c>
      <c r="AQ690" t="str">
        <f t="shared" si="197"/>
        <v>PEDAL</v>
      </c>
    </row>
    <row r="691" spans="1:43" x14ac:dyDescent="0.25">
      <c r="A691">
        <v>10758</v>
      </c>
      <c r="B691" s="1">
        <v>867488060855003</v>
      </c>
      <c r="C691" s="1">
        <v>1719511199</v>
      </c>
      <c r="D691">
        <v>-22.892472000000001</v>
      </c>
      <c r="E691">
        <v>-47.045940999999999</v>
      </c>
      <c r="F691">
        <v>661</v>
      </c>
      <c r="G691">
        <v>204</v>
      </c>
      <c r="H691">
        <v>8.5</v>
      </c>
      <c r="I691">
        <v>1</v>
      </c>
      <c r="J691">
        <v>1</v>
      </c>
      <c r="K691">
        <v>286900</v>
      </c>
      <c r="L691">
        <v>0</v>
      </c>
      <c r="M691" t="s">
        <v>19</v>
      </c>
      <c r="N691">
        <v>10</v>
      </c>
      <c r="O691">
        <v>0</v>
      </c>
      <c r="P691">
        <v>0</v>
      </c>
      <c r="Q691">
        <v>0</v>
      </c>
      <c r="R691">
        <v>0</v>
      </c>
      <c r="S691" s="4">
        <v>45470.624988425923</v>
      </c>
      <c r="T691" s="6">
        <v>45470.624988425923</v>
      </c>
      <c r="U691">
        <f t="shared" si="210"/>
        <v>11</v>
      </c>
      <c r="V691" s="1">
        <f t="shared" si="211"/>
        <v>30</v>
      </c>
      <c r="W691" s="1" t="str">
        <f t="shared" si="198"/>
        <v>TRUE</v>
      </c>
      <c r="X691" s="14" t="str">
        <f t="shared" si="199"/>
        <v/>
      </c>
      <c r="Y691" s="14" t="str">
        <f t="shared" si="212"/>
        <v/>
      </c>
      <c r="Z691" s="17" t="str">
        <f t="shared" si="213"/>
        <v/>
      </c>
      <c r="AA691" s="18" t="str">
        <f t="shared" si="200"/>
        <v>RUN</v>
      </c>
      <c r="AB691" s="18" t="str">
        <f t="shared" si="201"/>
        <v/>
      </c>
      <c r="AC691" s="18" t="str">
        <f>IF(AND(AA691="RUN",AA692=""),"",IF(AND(AA691="RUN",AA690="RUN"),"RUN",""))</f>
        <v>RUN</v>
      </c>
      <c r="AE691" s="18" t="str">
        <f t="shared" si="214"/>
        <v/>
      </c>
      <c r="AF691" t="str">
        <f>IF(AND(AA690="RUN",AA691=""),"IDLE START","")</f>
        <v/>
      </c>
      <c r="AG691" s="18" t="str">
        <f t="shared" si="215"/>
        <v/>
      </c>
      <c r="AH691" t="str">
        <f t="shared" si="196"/>
        <v/>
      </c>
      <c r="AI691" t="str">
        <f t="shared" si="202"/>
        <v/>
      </c>
      <c r="AJ691" t="str">
        <f t="shared" si="203"/>
        <v>PEDAL</v>
      </c>
      <c r="AK691" t="str">
        <f t="shared" si="204"/>
        <v/>
      </c>
      <c r="AL691" t="str">
        <f t="shared" si="205"/>
        <v/>
      </c>
      <c r="AM691" t="str">
        <f t="shared" si="206"/>
        <v/>
      </c>
      <c r="AN691" t="str">
        <f t="shared" si="207"/>
        <v/>
      </c>
      <c r="AO691" t="str">
        <f t="shared" si="208"/>
        <v/>
      </c>
      <c r="AP691" t="str">
        <f t="shared" si="209"/>
        <v/>
      </c>
      <c r="AQ691" t="str">
        <f t="shared" si="197"/>
        <v>PEDAL</v>
      </c>
    </row>
    <row r="692" spans="1:43" x14ac:dyDescent="0.25">
      <c r="A692">
        <v>10759</v>
      </c>
      <c r="B692" s="1">
        <v>867488060855003</v>
      </c>
      <c r="C692" s="1">
        <v>1719511229</v>
      </c>
      <c r="D692">
        <v>-22.894103999999999</v>
      </c>
      <c r="E692">
        <v>-47.046084999999998</v>
      </c>
      <c r="F692">
        <v>664</v>
      </c>
      <c r="G692">
        <v>210</v>
      </c>
      <c r="H692">
        <v>18.5</v>
      </c>
      <c r="I692">
        <v>1</v>
      </c>
      <c r="J692">
        <v>1</v>
      </c>
      <c r="K692">
        <v>287100</v>
      </c>
      <c r="L692">
        <v>0</v>
      </c>
      <c r="M692" t="s">
        <v>19</v>
      </c>
      <c r="N692">
        <v>10</v>
      </c>
      <c r="O692">
        <v>0</v>
      </c>
      <c r="P692">
        <v>0</v>
      </c>
      <c r="Q692">
        <v>0</v>
      </c>
      <c r="R692">
        <v>0</v>
      </c>
      <c r="S692" s="4">
        <v>45470.625335648147</v>
      </c>
      <c r="T692" s="6">
        <v>45470.625335648147</v>
      </c>
      <c r="U692">
        <f t="shared" si="210"/>
        <v>11</v>
      </c>
      <c r="V692" s="1">
        <f t="shared" si="211"/>
        <v>30</v>
      </c>
      <c r="W692" s="1" t="str">
        <f t="shared" si="198"/>
        <v>TRUE</v>
      </c>
      <c r="X692" s="14" t="str">
        <f t="shared" si="199"/>
        <v/>
      </c>
      <c r="Y692" s="14" t="str">
        <f t="shared" si="212"/>
        <v/>
      </c>
      <c r="Z692" s="17" t="str">
        <f t="shared" si="213"/>
        <v/>
      </c>
      <c r="AA692" s="18" t="str">
        <f t="shared" si="200"/>
        <v>RUN</v>
      </c>
      <c r="AB692" s="18" t="str">
        <f t="shared" si="201"/>
        <v/>
      </c>
      <c r="AC692" s="18" t="str">
        <f>IF(AND(AA692="RUN",AA693=""),"",IF(AND(AA692="RUN",AA691="RUN"),"RUN",""))</f>
        <v>RUN</v>
      </c>
      <c r="AE692" s="18" t="str">
        <f t="shared" si="214"/>
        <v/>
      </c>
      <c r="AF692" t="str">
        <f>IF(AND(AA691="RUN",AA692=""),"IDLE START","")</f>
        <v/>
      </c>
      <c r="AG692" s="18" t="str">
        <f t="shared" si="215"/>
        <v/>
      </c>
      <c r="AH692" t="str">
        <f t="shared" si="196"/>
        <v/>
      </c>
      <c r="AI692" t="str">
        <f t="shared" si="202"/>
        <v/>
      </c>
      <c r="AJ692" t="str">
        <f t="shared" si="203"/>
        <v>PEDAL</v>
      </c>
      <c r="AK692" t="str">
        <f t="shared" si="204"/>
        <v/>
      </c>
      <c r="AL692" t="str">
        <f t="shared" si="205"/>
        <v/>
      </c>
      <c r="AM692" t="str">
        <f t="shared" si="206"/>
        <v/>
      </c>
      <c r="AN692" t="str">
        <f t="shared" si="207"/>
        <v/>
      </c>
      <c r="AO692" t="str">
        <f t="shared" si="208"/>
        <v/>
      </c>
      <c r="AP692" t="str">
        <f t="shared" si="209"/>
        <v/>
      </c>
      <c r="AQ692" t="str">
        <f t="shared" si="197"/>
        <v>PEDAL</v>
      </c>
    </row>
    <row r="693" spans="1:43" x14ac:dyDescent="0.25">
      <c r="A693">
        <v>10760</v>
      </c>
      <c r="B693" s="1">
        <v>867488060855003</v>
      </c>
      <c r="C693" s="1">
        <v>1719511259</v>
      </c>
      <c r="D693">
        <v>-22.893250999999999</v>
      </c>
      <c r="E693">
        <v>-47.046604000000002</v>
      </c>
      <c r="F693">
        <v>663</v>
      </c>
      <c r="G693">
        <v>0</v>
      </c>
      <c r="H693">
        <v>25</v>
      </c>
      <c r="I693">
        <v>1</v>
      </c>
      <c r="J693">
        <v>1</v>
      </c>
      <c r="K693">
        <v>287300</v>
      </c>
      <c r="L693">
        <v>0</v>
      </c>
      <c r="M693" t="s">
        <v>19</v>
      </c>
      <c r="N693">
        <v>10</v>
      </c>
      <c r="O693">
        <v>0</v>
      </c>
      <c r="P693">
        <v>0</v>
      </c>
      <c r="Q693">
        <v>0</v>
      </c>
      <c r="R693">
        <v>0</v>
      </c>
      <c r="S693" s="4">
        <v>45470.62568287037</v>
      </c>
      <c r="T693" s="6">
        <v>45470.62568287037</v>
      </c>
      <c r="U693">
        <f t="shared" si="210"/>
        <v>11</v>
      </c>
      <c r="V693" s="1">
        <f t="shared" si="211"/>
        <v>30</v>
      </c>
      <c r="W693" s="1" t="str">
        <f t="shared" si="198"/>
        <v>TRUE</v>
      </c>
      <c r="X693" s="14" t="str">
        <f t="shared" si="199"/>
        <v/>
      </c>
      <c r="Y693" s="14" t="str">
        <f t="shared" si="212"/>
        <v/>
      </c>
      <c r="Z693" s="17" t="str">
        <f t="shared" si="213"/>
        <v/>
      </c>
      <c r="AA693" s="18" t="str">
        <f t="shared" si="200"/>
        <v>RUN</v>
      </c>
      <c r="AB693" s="18" t="str">
        <f t="shared" si="201"/>
        <v/>
      </c>
      <c r="AC693" s="18" t="str">
        <f>IF(AND(AA693="RUN",AA694=""),"",IF(AND(AA693="RUN",AA692="RUN"),"RUN",""))</f>
        <v/>
      </c>
      <c r="AE693" s="18" t="str">
        <f t="shared" si="214"/>
        <v>RUN FINISH</v>
      </c>
      <c r="AF693" t="str">
        <f>IF(AND(AA692="RUN",AA693=""),"IDLE START","")</f>
        <v/>
      </c>
      <c r="AG693" s="18" t="str">
        <f t="shared" si="215"/>
        <v/>
      </c>
      <c r="AH693" t="str">
        <f t="shared" si="196"/>
        <v/>
      </c>
      <c r="AI693" t="str">
        <f t="shared" si="202"/>
        <v/>
      </c>
      <c r="AJ693" t="str">
        <f t="shared" si="203"/>
        <v/>
      </c>
      <c r="AK693" t="str">
        <f t="shared" si="204"/>
        <v/>
      </c>
      <c r="AL693" t="str">
        <f t="shared" si="205"/>
        <v/>
      </c>
      <c r="AM693" t="str">
        <f t="shared" si="206"/>
        <v/>
      </c>
      <c r="AN693" t="str">
        <f t="shared" si="207"/>
        <v/>
      </c>
      <c r="AO693" t="str">
        <f t="shared" si="208"/>
        <v/>
      </c>
      <c r="AP693" t="str">
        <f t="shared" si="209"/>
        <v/>
      </c>
      <c r="AQ693" t="str">
        <f t="shared" si="197"/>
        <v>RUN FINISH</v>
      </c>
    </row>
    <row r="694" spans="1:43" s="20" customFormat="1" x14ac:dyDescent="0.25">
      <c r="A694" s="20">
        <v>10762</v>
      </c>
      <c r="B694" s="21">
        <v>867488060855003</v>
      </c>
      <c r="C694" s="21">
        <v>1719511577</v>
      </c>
      <c r="D694" s="20">
        <v>-22.892590999999999</v>
      </c>
      <c r="E694" s="20">
        <v>-47.046442999999996</v>
      </c>
      <c r="F694" s="20">
        <v>663</v>
      </c>
      <c r="G694" s="20">
        <v>0</v>
      </c>
      <c r="H694" s="20">
        <v>0</v>
      </c>
      <c r="I694" s="20">
        <v>0</v>
      </c>
      <c r="J694" s="20">
        <v>1</v>
      </c>
      <c r="K694" s="20">
        <v>287300</v>
      </c>
      <c r="L694" s="20">
        <v>0</v>
      </c>
      <c r="M694" s="20" t="s">
        <v>22</v>
      </c>
      <c r="N694" s="20">
        <v>0</v>
      </c>
      <c r="O694" s="20">
        <v>0</v>
      </c>
      <c r="P694" s="20">
        <v>0</v>
      </c>
      <c r="Q694" s="20">
        <v>0</v>
      </c>
      <c r="R694" s="20">
        <v>0</v>
      </c>
      <c r="S694" s="22">
        <v>45470.629363425927</v>
      </c>
      <c r="T694" s="23">
        <v>45470.629363425927</v>
      </c>
      <c r="U694" s="20">
        <f t="shared" si="210"/>
        <v>12</v>
      </c>
      <c r="V694" s="21">
        <f t="shared" si="211"/>
        <v>318</v>
      </c>
      <c r="W694" s="21" t="str">
        <f t="shared" si="198"/>
        <v/>
      </c>
      <c r="X694" s="21" t="str">
        <f t="shared" si="199"/>
        <v/>
      </c>
      <c r="Y694" s="21" t="str">
        <f t="shared" si="212"/>
        <v>TRUE</v>
      </c>
      <c r="Z694" s="24">
        <f t="shared" si="213"/>
        <v>10762</v>
      </c>
      <c r="AA694" s="24" t="str">
        <f t="shared" si="200"/>
        <v/>
      </c>
      <c r="AB694" s="24" t="str">
        <f t="shared" si="201"/>
        <v/>
      </c>
      <c r="AC694" s="24" t="str">
        <f>IF(AND(AA694="RUN",AA695=""),"",IF(AND(AA694="RUN",AA693="RUN"),"RUN",""))</f>
        <v/>
      </c>
      <c r="AD694" s="24"/>
      <c r="AE694" s="24" t="str">
        <f t="shared" si="214"/>
        <v/>
      </c>
      <c r="AF694" s="20" t="str">
        <f>IF(AND(AA693="RUN",AA694=""),"IDLE START","")</f>
        <v>IDLE START</v>
      </c>
      <c r="AG694" s="24" t="str">
        <f t="shared" si="215"/>
        <v/>
      </c>
      <c r="AH694" s="20" t="str">
        <f t="shared" si="196"/>
        <v/>
      </c>
      <c r="AI694" t="str">
        <f t="shared" si="202"/>
        <v>IGNITION</v>
      </c>
      <c r="AJ694" t="str">
        <f t="shared" si="203"/>
        <v/>
      </c>
      <c r="AK694" t="str">
        <f t="shared" si="204"/>
        <v/>
      </c>
      <c r="AL694" t="str">
        <f t="shared" si="205"/>
        <v/>
      </c>
      <c r="AM694" t="str">
        <f t="shared" si="206"/>
        <v/>
      </c>
      <c r="AN694" t="str">
        <f t="shared" si="207"/>
        <v/>
      </c>
      <c r="AO694" t="str">
        <f t="shared" si="208"/>
        <v/>
      </c>
      <c r="AP694" t="str">
        <f t="shared" si="209"/>
        <v/>
      </c>
      <c r="AQ694" t="str">
        <f t="shared" si="197"/>
        <v>IDLE STARTIGNITION</v>
      </c>
    </row>
    <row r="695" spans="1:43" x14ac:dyDescent="0.25">
      <c r="A695">
        <v>10763</v>
      </c>
      <c r="B695" s="1">
        <v>867488060855003</v>
      </c>
      <c r="C695" s="1">
        <v>1719511632</v>
      </c>
      <c r="D695">
        <v>-22.892605</v>
      </c>
      <c r="E695">
        <v>-47.046225999999997</v>
      </c>
      <c r="F695">
        <v>747</v>
      </c>
      <c r="G695">
        <v>0</v>
      </c>
      <c r="H695">
        <v>0</v>
      </c>
      <c r="I695">
        <v>1</v>
      </c>
      <c r="J695">
        <v>1</v>
      </c>
      <c r="K695">
        <v>287400</v>
      </c>
      <c r="L695">
        <v>0</v>
      </c>
      <c r="M695" t="s">
        <v>19</v>
      </c>
      <c r="N695">
        <v>10</v>
      </c>
      <c r="O695">
        <v>0</v>
      </c>
      <c r="P695">
        <v>0</v>
      </c>
      <c r="Q695">
        <v>0</v>
      </c>
      <c r="R695">
        <v>0</v>
      </c>
      <c r="S695" s="4">
        <v>45470.63</v>
      </c>
      <c r="T695" s="6">
        <v>45470.63</v>
      </c>
      <c r="U695">
        <f t="shared" si="210"/>
        <v>12</v>
      </c>
      <c r="V695" s="1">
        <f t="shared" si="211"/>
        <v>55</v>
      </c>
      <c r="W695" s="1" t="str">
        <f t="shared" si="198"/>
        <v>TRUE</v>
      </c>
      <c r="X695" s="14" t="str">
        <f t="shared" si="199"/>
        <v/>
      </c>
      <c r="Y695" s="14" t="str">
        <f t="shared" si="212"/>
        <v/>
      </c>
      <c r="Z695" s="17" t="str">
        <f t="shared" si="213"/>
        <v/>
      </c>
      <c r="AA695" s="18" t="str">
        <f t="shared" si="200"/>
        <v/>
      </c>
      <c r="AB695" s="18" t="str">
        <f t="shared" si="201"/>
        <v/>
      </c>
      <c r="AC695" s="18" t="str">
        <f>IF(AND(AA695="RUN",AA696=""),"",IF(AND(AA695="RUN",AA694="RUN"),"RUN",""))</f>
        <v/>
      </c>
      <c r="AE695" s="18" t="str">
        <f t="shared" si="214"/>
        <v/>
      </c>
      <c r="AF695" t="str">
        <f>IF(AND(AA694="RUN",AA695=""),"IDLE START","")</f>
        <v/>
      </c>
      <c r="AG695" s="18" t="str">
        <f t="shared" si="215"/>
        <v/>
      </c>
      <c r="AH695" t="str">
        <f t="shared" si="196"/>
        <v>IDLE FINISH</v>
      </c>
      <c r="AI695" t="str">
        <f t="shared" si="202"/>
        <v/>
      </c>
      <c r="AJ695" t="str">
        <f t="shared" si="203"/>
        <v/>
      </c>
      <c r="AK695" t="str">
        <f t="shared" si="204"/>
        <v/>
      </c>
      <c r="AL695" t="str">
        <f t="shared" si="205"/>
        <v/>
      </c>
      <c r="AM695" t="str">
        <f t="shared" si="206"/>
        <v/>
      </c>
      <c r="AN695" t="str">
        <f t="shared" si="207"/>
        <v/>
      </c>
      <c r="AO695" t="str">
        <f t="shared" si="208"/>
        <v/>
      </c>
      <c r="AP695" t="str">
        <f t="shared" si="209"/>
        <v/>
      </c>
      <c r="AQ695" t="str">
        <f t="shared" si="197"/>
        <v>IDLE FINISH</v>
      </c>
    </row>
    <row r="696" spans="1:43" s="2" customFormat="1" x14ac:dyDescent="0.25">
      <c r="A696" s="2">
        <v>10764</v>
      </c>
      <c r="B696" s="3">
        <v>867488060855003</v>
      </c>
      <c r="C696" s="3">
        <v>1719511653</v>
      </c>
      <c r="D696" s="2">
        <v>-22.892605</v>
      </c>
      <c r="E696" s="2">
        <v>-47.046225999999997</v>
      </c>
      <c r="F696" s="2">
        <v>747</v>
      </c>
      <c r="G696" s="2">
        <v>0</v>
      </c>
      <c r="H696" s="2">
        <v>0</v>
      </c>
      <c r="I696" s="2">
        <v>1</v>
      </c>
      <c r="J696" s="2">
        <v>1</v>
      </c>
      <c r="K696" s="2">
        <v>287400</v>
      </c>
      <c r="L696" s="2">
        <v>0</v>
      </c>
      <c r="M696" s="2" t="s">
        <v>19</v>
      </c>
      <c r="N696" s="2">
        <v>10</v>
      </c>
      <c r="O696" s="2">
        <v>0</v>
      </c>
      <c r="P696" s="2">
        <v>0</v>
      </c>
      <c r="Q696" s="2">
        <v>0</v>
      </c>
      <c r="R696" s="2">
        <v>0</v>
      </c>
      <c r="S696" s="5">
        <v>45470.630243055559</v>
      </c>
      <c r="T696" s="7">
        <v>45470.630243055559</v>
      </c>
      <c r="U696" s="2">
        <f t="shared" si="210"/>
        <v>13</v>
      </c>
      <c r="V696" s="3">
        <f t="shared" si="211"/>
        <v>21</v>
      </c>
      <c r="W696" s="3" t="str">
        <f t="shared" si="198"/>
        <v>TRUE</v>
      </c>
      <c r="X696" s="3" t="str">
        <f t="shared" si="199"/>
        <v>TRUE</v>
      </c>
      <c r="Y696" s="3" t="str">
        <f t="shared" si="212"/>
        <v/>
      </c>
      <c r="Z696" s="19">
        <f t="shared" si="213"/>
        <v>10764</v>
      </c>
      <c r="AA696" s="19" t="str">
        <f t="shared" si="200"/>
        <v>RUN</v>
      </c>
      <c r="AB696" s="19" t="str">
        <f t="shared" si="201"/>
        <v>RUN START</v>
      </c>
      <c r="AC696" s="19" t="str">
        <f>IF(AND(AA696="RUN",AA697=""),"",IF(AND(AA696="RUN",AA695="RUN"),"RUN",""))</f>
        <v/>
      </c>
      <c r="AD696" s="19"/>
      <c r="AE696" s="19" t="str">
        <f t="shared" si="214"/>
        <v/>
      </c>
      <c r="AF696" s="2" t="str">
        <f>IF(AND(AA695="RUN",AA696=""),"IDLE START","")</f>
        <v/>
      </c>
      <c r="AG696" s="19" t="str">
        <f t="shared" si="215"/>
        <v/>
      </c>
      <c r="AH696" s="2" t="str">
        <f t="shared" si="196"/>
        <v/>
      </c>
      <c r="AI696" t="str">
        <f t="shared" si="202"/>
        <v/>
      </c>
      <c r="AJ696" t="str">
        <f t="shared" si="203"/>
        <v/>
      </c>
      <c r="AK696" t="str">
        <f t="shared" si="204"/>
        <v/>
      </c>
      <c r="AL696" t="str">
        <f t="shared" si="205"/>
        <v/>
      </c>
      <c r="AM696" t="str">
        <f t="shared" si="206"/>
        <v/>
      </c>
      <c r="AN696" t="str">
        <f t="shared" si="207"/>
        <v/>
      </c>
      <c r="AO696" t="str">
        <f t="shared" si="208"/>
        <v/>
      </c>
      <c r="AP696" t="str">
        <f t="shared" si="209"/>
        <v/>
      </c>
      <c r="AQ696" t="str">
        <f t="shared" si="197"/>
        <v>RUN START</v>
      </c>
    </row>
    <row r="697" spans="1:43" x14ac:dyDescent="0.25">
      <c r="A697">
        <v>10765</v>
      </c>
      <c r="B697" s="1">
        <v>867488060855003</v>
      </c>
      <c r="C697" s="1">
        <v>1719511683</v>
      </c>
      <c r="D697">
        <v>-22.892605</v>
      </c>
      <c r="E697">
        <v>-47.046225999999997</v>
      </c>
      <c r="F697">
        <v>747</v>
      </c>
      <c r="G697">
        <v>0</v>
      </c>
      <c r="H697">
        <v>0</v>
      </c>
      <c r="I697">
        <v>1</v>
      </c>
      <c r="J697">
        <v>1</v>
      </c>
      <c r="K697">
        <v>287400</v>
      </c>
      <c r="L697">
        <v>0</v>
      </c>
      <c r="M697" t="s">
        <v>19</v>
      </c>
      <c r="N697">
        <v>10</v>
      </c>
      <c r="O697">
        <v>0</v>
      </c>
      <c r="P697">
        <v>0</v>
      </c>
      <c r="Q697">
        <v>0</v>
      </c>
      <c r="R697">
        <v>0</v>
      </c>
      <c r="S697" s="4">
        <v>45470.630590277775</v>
      </c>
      <c r="T697" s="6">
        <v>45470.630590277775</v>
      </c>
      <c r="U697">
        <f t="shared" si="210"/>
        <v>13</v>
      </c>
      <c r="V697" s="1">
        <f t="shared" si="211"/>
        <v>30</v>
      </c>
      <c r="W697" s="1" t="str">
        <f t="shared" si="198"/>
        <v>TRUE</v>
      </c>
      <c r="X697" s="14" t="str">
        <f t="shared" si="199"/>
        <v/>
      </c>
      <c r="Y697" s="14" t="str">
        <f t="shared" si="212"/>
        <v/>
      </c>
      <c r="Z697" s="17" t="str">
        <f t="shared" si="213"/>
        <v/>
      </c>
      <c r="AA697" s="18" t="str">
        <f t="shared" si="200"/>
        <v>RUN</v>
      </c>
      <c r="AB697" s="18" t="str">
        <f t="shared" si="201"/>
        <v/>
      </c>
      <c r="AC697" s="18" t="str">
        <f>IF(AND(AA697="RUN",AA698=""),"",IF(AND(AA697="RUN",AA696="RUN"),"RUN",""))</f>
        <v>RUN</v>
      </c>
      <c r="AE697" s="18" t="str">
        <f t="shared" si="214"/>
        <v/>
      </c>
      <c r="AF697" t="str">
        <f>IF(AND(AA696="RUN",AA697=""),"IDLE START","")</f>
        <v/>
      </c>
      <c r="AG697" s="18" t="str">
        <f t="shared" si="215"/>
        <v/>
      </c>
      <c r="AH697" t="str">
        <f t="shared" si="196"/>
        <v/>
      </c>
      <c r="AI697" t="str">
        <f t="shared" si="202"/>
        <v/>
      </c>
      <c r="AJ697" t="str">
        <f t="shared" si="203"/>
        <v>PEDAL</v>
      </c>
      <c r="AK697" t="str">
        <f t="shared" si="204"/>
        <v/>
      </c>
      <c r="AL697" t="str">
        <f t="shared" si="205"/>
        <v/>
      </c>
      <c r="AM697" t="str">
        <f t="shared" si="206"/>
        <v/>
      </c>
      <c r="AN697" t="str">
        <f t="shared" si="207"/>
        <v/>
      </c>
      <c r="AO697" t="str">
        <f t="shared" si="208"/>
        <v/>
      </c>
      <c r="AP697" t="str">
        <f t="shared" si="209"/>
        <v/>
      </c>
      <c r="AQ697" t="str">
        <f t="shared" si="197"/>
        <v>PEDAL</v>
      </c>
    </row>
    <row r="698" spans="1:43" x14ac:dyDescent="0.25">
      <c r="A698">
        <v>10766</v>
      </c>
      <c r="B698" s="1">
        <v>867488060855003</v>
      </c>
      <c r="C698" s="1">
        <v>1719511713</v>
      </c>
      <c r="D698">
        <v>-22.892598</v>
      </c>
      <c r="E698">
        <v>-47.046340000000001</v>
      </c>
      <c r="F698">
        <v>680</v>
      </c>
      <c r="G698">
        <v>104</v>
      </c>
      <c r="H698">
        <v>0</v>
      </c>
      <c r="I698">
        <v>1</v>
      </c>
      <c r="J698">
        <v>1</v>
      </c>
      <c r="K698">
        <v>287400</v>
      </c>
      <c r="L698">
        <v>0</v>
      </c>
      <c r="M698" t="s">
        <v>19</v>
      </c>
      <c r="N698">
        <v>10</v>
      </c>
      <c r="O698">
        <v>0</v>
      </c>
      <c r="P698">
        <v>0</v>
      </c>
      <c r="Q698">
        <v>0</v>
      </c>
      <c r="R698">
        <v>0</v>
      </c>
      <c r="S698" s="4">
        <v>45470.630937499998</v>
      </c>
      <c r="T698" s="6">
        <v>45470.630937499998</v>
      </c>
      <c r="U698">
        <f t="shared" si="210"/>
        <v>13</v>
      </c>
      <c r="V698" s="1">
        <f t="shared" si="211"/>
        <v>30</v>
      </c>
      <c r="W698" s="1" t="str">
        <f t="shared" si="198"/>
        <v>TRUE</v>
      </c>
      <c r="X698" s="14" t="str">
        <f t="shared" si="199"/>
        <v/>
      </c>
      <c r="Y698" s="14" t="str">
        <f t="shared" si="212"/>
        <v/>
      </c>
      <c r="Z698" s="17" t="str">
        <f t="shared" si="213"/>
        <v/>
      </c>
      <c r="AA698" s="18" t="str">
        <f t="shared" si="200"/>
        <v>RUN</v>
      </c>
      <c r="AB698" s="18" t="str">
        <f t="shared" si="201"/>
        <v/>
      </c>
      <c r="AC698" s="18" t="str">
        <f>IF(AND(AA698="RUN",AA699=""),"",IF(AND(AA698="RUN",AA697="RUN"),"RUN",""))</f>
        <v>RUN</v>
      </c>
      <c r="AE698" s="18" t="str">
        <f t="shared" si="214"/>
        <v/>
      </c>
      <c r="AF698" t="str">
        <f>IF(AND(AA697="RUN",AA698=""),"IDLE START","")</f>
        <v/>
      </c>
      <c r="AG698" s="18" t="str">
        <f t="shared" si="215"/>
        <v/>
      </c>
      <c r="AH698" t="str">
        <f t="shared" si="196"/>
        <v/>
      </c>
      <c r="AI698" t="str">
        <f t="shared" si="202"/>
        <v/>
      </c>
      <c r="AJ698" t="str">
        <f t="shared" si="203"/>
        <v>PEDAL</v>
      </c>
      <c r="AK698" t="str">
        <f t="shared" si="204"/>
        <v/>
      </c>
      <c r="AL698" t="str">
        <f t="shared" si="205"/>
        <v/>
      </c>
      <c r="AM698" t="str">
        <f t="shared" si="206"/>
        <v/>
      </c>
      <c r="AN698" t="str">
        <f t="shared" si="207"/>
        <v/>
      </c>
      <c r="AO698" t="str">
        <f t="shared" si="208"/>
        <v/>
      </c>
      <c r="AP698" t="str">
        <f t="shared" si="209"/>
        <v/>
      </c>
      <c r="AQ698" t="str">
        <f t="shared" si="197"/>
        <v>PEDAL</v>
      </c>
    </row>
    <row r="699" spans="1:43" x14ac:dyDescent="0.25">
      <c r="A699">
        <v>10767</v>
      </c>
      <c r="B699" s="1">
        <v>867488060855003</v>
      </c>
      <c r="C699" s="1">
        <v>1719511743</v>
      </c>
      <c r="D699">
        <v>-22.891860000000001</v>
      </c>
      <c r="E699">
        <v>-47.045278000000003</v>
      </c>
      <c r="F699">
        <v>677</v>
      </c>
      <c r="G699">
        <v>72</v>
      </c>
      <c r="H699">
        <v>28.4</v>
      </c>
      <c r="I699">
        <v>1</v>
      </c>
      <c r="J699">
        <v>1</v>
      </c>
      <c r="K699">
        <v>287500</v>
      </c>
      <c r="L699">
        <v>0</v>
      </c>
      <c r="M699" t="s">
        <v>19</v>
      </c>
      <c r="N699">
        <v>10</v>
      </c>
      <c r="O699">
        <v>0</v>
      </c>
      <c r="P699">
        <v>0</v>
      </c>
      <c r="Q699">
        <v>0</v>
      </c>
      <c r="R699">
        <v>0</v>
      </c>
      <c r="S699" s="4">
        <v>45470.631284722222</v>
      </c>
      <c r="T699" s="6">
        <v>45470.631284722222</v>
      </c>
      <c r="U699">
        <f t="shared" si="210"/>
        <v>13</v>
      </c>
      <c r="V699" s="1">
        <f t="shared" si="211"/>
        <v>30</v>
      </c>
      <c r="W699" s="1" t="str">
        <f t="shared" si="198"/>
        <v>TRUE</v>
      </c>
      <c r="X699" s="14" t="str">
        <f t="shared" si="199"/>
        <v/>
      </c>
      <c r="Y699" s="14" t="str">
        <f t="shared" si="212"/>
        <v/>
      </c>
      <c r="Z699" s="17" t="str">
        <f t="shared" si="213"/>
        <v/>
      </c>
      <c r="AA699" s="18" t="str">
        <f t="shared" si="200"/>
        <v>RUN</v>
      </c>
      <c r="AB699" s="18" t="str">
        <f t="shared" si="201"/>
        <v/>
      </c>
      <c r="AC699" s="18" t="str">
        <f>IF(AND(AA699="RUN",AA700=""),"",IF(AND(AA699="RUN",AA698="RUN"),"RUN",""))</f>
        <v>RUN</v>
      </c>
      <c r="AE699" s="18" t="str">
        <f t="shared" si="214"/>
        <v/>
      </c>
      <c r="AF699" t="str">
        <f>IF(AND(AA698="RUN",AA699=""),"IDLE START","")</f>
        <v/>
      </c>
      <c r="AG699" s="18" t="str">
        <f t="shared" si="215"/>
        <v/>
      </c>
      <c r="AH699" t="str">
        <f t="shared" si="196"/>
        <v/>
      </c>
      <c r="AI699" t="str">
        <f t="shared" si="202"/>
        <v/>
      </c>
      <c r="AJ699" t="str">
        <f t="shared" si="203"/>
        <v>PEDAL</v>
      </c>
      <c r="AK699" t="str">
        <f t="shared" si="204"/>
        <v/>
      </c>
      <c r="AL699" t="str">
        <f t="shared" si="205"/>
        <v/>
      </c>
      <c r="AM699" t="str">
        <f t="shared" si="206"/>
        <v/>
      </c>
      <c r="AN699" t="str">
        <f t="shared" si="207"/>
        <v/>
      </c>
      <c r="AO699" t="str">
        <f t="shared" si="208"/>
        <v/>
      </c>
      <c r="AP699" t="str">
        <f t="shared" si="209"/>
        <v/>
      </c>
      <c r="AQ699" t="str">
        <f t="shared" si="197"/>
        <v>PEDAL</v>
      </c>
    </row>
    <row r="700" spans="1:43" x14ac:dyDescent="0.25">
      <c r="A700">
        <v>10768</v>
      </c>
      <c r="B700" s="1">
        <v>867488060855003</v>
      </c>
      <c r="C700" s="1">
        <v>1719511773</v>
      </c>
      <c r="D700">
        <v>-22.890844999999999</v>
      </c>
      <c r="E700">
        <v>-47.046151999999999</v>
      </c>
      <c r="F700">
        <v>659</v>
      </c>
      <c r="G700">
        <v>72</v>
      </c>
      <c r="H700">
        <v>0</v>
      </c>
      <c r="I700">
        <v>1</v>
      </c>
      <c r="J700">
        <v>1</v>
      </c>
      <c r="K700">
        <v>287700</v>
      </c>
      <c r="L700">
        <v>0</v>
      </c>
      <c r="M700" t="s">
        <v>19</v>
      </c>
      <c r="N700">
        <v>10</v>
      </c>
      <c r="O700">
        <v>0</v>
      </c>
      <c r="P700">
        <v>0</v>
      </c>
      <c r="Q700">
        <v>0</v>
      </c>
      <c r="R700">
        <v>0</v>
      </c>
      <c r="S700" s="4">
        <v>45470.631631944445</v>
      </c>
      <c r="T700" s="6">
        <v>45470.631631944445</v>
      </c>
      <c r="U700">
        <f t="shared" si="210"/>
        <v>13</v>
      </c>
      <c r="V700" s="1">
        <f t="shared" si="211"/>
        <v>30</v>
      </c>
      <c r="W700" s="1" t="str">
        <f t="shared" si="198"/>
        <v>TRUE</v>
      </c>
      <c r="X700" s="14" t="str">
        <f t="shared" si="199"/>
        <v/>
      </c>
      <c r="Y700" s="14" t="str">
        <f t="shared" si="212"/>
        <v/>
      </c>
      <c r="Z700" s="17" t="str">
        <f t="shared" si="213"/>
        <v/>
      </c>
      <c r="AA700" s="18" t="str">
        <f t="shared" si="200"/>
        <v>RUN</v>
      </c>
      <c r="AB700" s="18" t="str">
        <f t="shared" si="201"/>
        <v/>
      </c>
      <c r="AC700" s="18" t="str">
        <f>IF(AND(AA700="RUN",AA701=""),"",IF(AND(AA700="RUN",AA699="RUN"),"RUN",""))</f>
        <v>RUN</v>
      </c>
      <c r="AE700" s="18" t="str">
        <f t="shared" si="214"/>
        <v/>
      </c>
      <c r="AF700" t="str">
        <f>IF(AND(AA699="RUN",AA700=""),"IDLE START","")</f>
        <v/>
      </c>
      <c r="AG700" s="18" t="str">
        <f t="shared" si="215"/>
        <v/>
      </c>
      <c r="AH700" t="str">
        <f t="shared" si="196"/>
        <v/>
      </c>
      <c r="AI700" t="str">
        <f t="shared" si="202"/>
        <v/>
      </c>
      <c r="AJ700" t="str">
        <f t="shared" si="203"/>
        <v>PEDAL</v>
      </c>
      <c r="AK700" t="str">
        <f t="shared" si="204"/>
        <v/>
      </c>
      <c r="AL700" t="str">
        <f t="shared" si="205"/>
        <v/>
      </c>
      <c r="AM700" t="str">
        <f t="shared" si="206"/>
        <v/>
      </c>
      <c r="AN700" t="str">
        <f t="shared" si="207"/>
        <v/>
      </c>
      <c r="AO700" t="str">
        <f t="shared" si="208"/>
        <v/>
      </c>
      <c r="AP700" t="str">
        <f t="shared" si="209"/>
        <v/>
      </c>
      <c r="AQ700" t="str">
        <f t="shared" si="197"/>
        <v>PEDAL</v>
      </c>
    </row>
    <row r="701" spans="1:43" x14ac:dyDescent="0.25">
      <c r="A701">
        <v>10769</v>
      </c>
      <c r="B701" s="1">
        <v>867488060855003</v>
      </c>
      <c r="C701" s="1">
        <v>1719511803</v>
      </c>
      <c r="D701">
        <v>-22.890640000000001</v>
      </c>
      <c r="E701">
        <v>-47.046132999999998</v>
      </c>
      <c r="F701">
        <v>662</v>
      </c>
      <c r="G701">
        <v>31</v>
      </c>
      <c r="H701">
        <v>30</v>
      </c>
      <c r="I701">
        <v>1</v>
      </c>
      <c r="J701">
        <v>1</v>
      </c>
      <c r="K701">
        <v>287700</v>
      </c>
      <c r="L701">
        <v>0</v>
      </c>
      <c r="M701" t="s">
        <v>19</v>
      </c>
      <c r="N701">
        <v>10</v>
      </c>
      <c r="O701">
        <v>0</v>
      </c>
      <c r="P701">
        <v>0</v>
      </c>
      <c r="Q701">
        <v>0</v>
      </c>
      <c r="R701">
        <v>0</v>
      </c>
      <c r="S701" s="4">
        <v>45470.631979166668</v>
      </c>
      <c r="T701" s="6">
        <v>45470.631979166668</v>
      </c>
      <c r="U701">
        <f t="shared" si="210"/>
        <v>13</v>
      </c>
      <c r="V701" s="1">
        <f t="shared" si="211"/>
        <v>30</v>
      </c>
      <c r="W701" s="1" t="str">
        <f t="shared" si="198"/>
        <v>TRUE</v>
      </c>
      <c r="X701" s="14" t="str">
        <f t="shared" si="199"/>
        <v/>
      </c>
      <c r="Y701" s="14" t="str">
        <f t="shared" si="212"/>
        <v/>
      </c>
      <c r="Z701" s="17" t="str">
        <f t="shared" si="213"/>
        <v/>
      </c>
      <c r="AA701" s="18" t="str">
        <f t="shared" si="200"/>
        <v>RUN</v>
      </c>
      <c r="AB701" s="18" t="str">
        <f t="shared" si="201"/>
        <v/>
      </c>
      <c r="AC701" s="18" t="str">
        <f>IF(AND(AA701="RUN",AA702=""),"",IF(AND(AA701="RUN",AA700="RUN"),"RUN",""))</f>
        <v>RUN</v>
      </c>
      <c r="AE701" s="18" t="str">
        <f t="shared" si="214"/>
        <v/>
      </c>
      <c r="AF701" t="str">
        <f>IF(AND(AA700="RUN",AA701=""),"IDLE START","")</f>
        <v/>
      </c>
      <c r="AG701" s="18" t="str">
        <f t="shared" si="215"/>
        <v/>
      </c>
      <c r="AH701" t="str">
        <f t="shared" si="196"/>
        <v/>
      </c>
      <c r="AI701" t="str">
        <f t="shared" si="202"/>
        <v/>
      </c>
      <c r="AJ701" t="str">
        <f t="shared" si="203"/>
        <v>PEDAL</v>
      </c>
      <c r="AK701" t="str">
        <f t="shared" si="204"/>
        <v/>
      </c>
      <c r="AL701" t="str">
        <f t="shared" si="205"/>
        <v/>
      </c>
      <c r="AM701" t="str">
        <f t="shared" si="206"/>
        <v/>
      </c>
      <c r="AN701" t="str">
        <f t="shared" si="207"/>
        <v/>
      </c>
      <c r="AO701" t="str">
        <f t="shared" si="208"/>
        <v/>
      </c>
      <c r="AP701" t="str">
        <f t="shared" si="209"/>
        <v/>
      </c>
      <c r="AQ701" t="str">
        <f t="shared" si="197"/>
        <v>PEDAL</v>
      </c>
    </row>
    <row r="702" spans="1:43" x14ac:dyDescent="0.25">
      <c r="A702">
        <v>10770</v>
      </c>
      <c r="B702" s="1">
        <v>867488060855003</v>
      </c>
      <c r="C702" s="1">
        <v>1719511833</v>
      </c>
      <c r="D702">
        <v>-22.890049000000001</v>
      </c>
      <c r="E702">
        <v>-47.045704999999998</v>
      </c>
      <c r="F702">
        <v>661</v>
      </c>
      <c r="G702">
        <v>31</v>
      </c>
      <c r="H702">
        <v>0</v>
      </c>
      <c r="I702">
        <v>1</v>
      </c>
      <c r="J702">
        <v>1</v>
      </c>
      <c r="K702">
        <v>287800</v>
      </c>
      <c r="L702">
        <v>0</v>
      </c>
      <c r="M702" t="s">
        <v>19</v>
      </c>
      <c r="N702">
        <v>10</v>
      </c>
      <c r="O702">
        <v>0</v>
      </c>
      <c r="P702">
        <v>0</v>
      </c>
      <c r="Q702">
        <v>0</v>
      </c>
      <c r="R702">
        <v>0</v>
      </c>
      <c r="S702" s="4">
        <v>45470.632326388892</v>
      </c>
      <c r="T702" s="6">
        <v>45470.632326388892</v>
      </c>
      <c r="U702">
        <f t="shared" si="210"/>
        <v>13</v>
      </c>
      <c r="V702" s="1">
        <f t="shared" si="211"/>
        <v>30</v>
      </c>
      <c r="W702" s="1" t="str">
        <f t="shared" si="198"/>
        <v>TRUE</v>
      </c>
      <c r="X702" s="14" t="str">
        <f t="shared" si="199"/>
        <v/>
      </c>
      <c r="Y702" s="14" t="str">
        <f t="shared" si="212"/>
        <v/>
      </c>
      <c r="Z702" s="17" t="str">
        <f t="shared" si="213"/>
        <v/>
      </c>
      <c r="AA702" s="18" t="str">
        <f t="shared" si="200"/>
        <v>RUN</v>
      </c>
      <c r="AB702" s="18" t="str">
        <f t="shared" si="201"/>
        <v/>
      </c>
      <c r="AC702" s="18" t="str">
        <f>IF(AND(AA702="RUN",AA703=""),"",IF(AND(AA702="RUN",AA701="RUN"),"RUN",""))</f>
        <v>RUN</v>
      </c>
      <c r="AE702" s="18" t="str">
        <f t="shared" si="214"/>
        <v/>
      </c>
      <c r="AF702" t="str">
        <f>IF(AND(AA701="RUN",AA702=""),"IDLE START","")</f>
        <v/>
      </c>
      <c r="AG702" s="18" t="str">
        <f t="shared" si="215"/>
        <v/>
      </c>
      <c r="AH702" t="str">
        <f t="shared" si="196"/>
        <v/>
      </c>
      <c r="AI702" t="str">
        <f t="shared" si="202"/>
        <v/>
      </c>
      <c r="AJ702" t="str">
        <f t="shared" si="203"/>
        <v>PEDAL</v>
      </c>
      <c r="AK702" t="str">
        <f t="shared" si="204"/>
        <v/>
      </c>
      <c r="AL702" t="str">
        <f t="shared" si="205"/>
        <v/>
      </c>
      <c r="AM702" t="str">
        <f t="shared" si="206"/>
        <v/>
      </c>
      <c r="AN702" t="str">
        <f t="shared" si="207"/>
        <v/>
      </c>
      <c r="AO702" t="str">
        <f t="shared" si="208"/>
        <v/>
      </c>
      <c r="AP702" t="str">
        <f t="shared" si="209"/>
        <v/>
      </c>
      <c r="AQ702" t="str">
        <f t="shared" si="197"/>
        <v>PEDAL</v>
      </c>
    </row>
    <row r="703" spans="1:43" x14ac:dyDescent="0.25">
      <c r="A703">
        <v>10771</v>
      </c>
      <c r="B703" s="1">
        <v>867488060855003</v>
      </c>
      <c r="C703" s="1">
        <v>1719511863</v>
      </c>
      <c r="D703">
        <v>-22.888570999999999</v>
      </c>
      <c r="E703">
        <v>-47.044713000000002</v>
      </c>
      <c r="F703">
        <v>658</v>
      </c>
      <c r="G703">
        <v>25</v>
      </c>
      <c r="H703">
        <v>44.2</v>
      </c>
      <c r="I703">
        <v>1</v>
      </c>
      <c r="J703">
        <v>1</v>
      </c>
      <c r="K703">
        <v>288000</v>
      </c>
      <c r="L703">
        <v>0</v>
      </c>
      <c r="M703" t="s">
        <v>19</v>
      </c>
      <c r="N703">
        <v>10</v>
      </c>
      <c r="O703">
        <v>0</v>
      </c>
      <c r="P703">
        <v>0</v>
      </c>
      <c r="Q703">
        <v>0</v>
      </c>
      <c r="R703">
        <v>0</v>
      </c>
      <c r="S703" s="4">
        <v>45470.632673611108</v>
      </c>
      <c r="T703" s="6">
        <v>45470.632673611108</v>
      </c>
      <c r="U703">
        <f t="shared" si="210"/>
        <v>13</v>
      </c>
      <c r="V703" s="1">
        <f t="shared" si="211"/>
        <v>30</v>
      </c>
      <c r="W703" s="1" t="str">
        <f t="shared" si="198"/>
        <v>TRUE</v>
      </c>
      <c r="X703" s="14" t="str">
        <f t="shared" si="199"/>
        <v/>
      </c>
      <c r="Y703" s="14" t="str">
        <f t="shared" si="212"/>
        <v/>
      </c>
      <c r="Z703" s="17" t="str">
        <f t="shared" si="213"/>
        <v/>
      </c>
      <c r="AA703" s="18" t="str">
        <f t="shared" si="200"/>
        <v>RUN</v>
      </c>
      <c r="AB703" s="18" t="str">
        <f t="shared" si="201"/>
        <v/>
      </c>
      <c r="AC703" s="18" t="str">
        <f>IF(AND(AA703="RUN",AA704=""),"",IF(AND(AA703="RUN",AA702="RUN"),"RUN",""))</f>
        <v>RUN</v>
      </c>
      <c r="AE703" s="18" t="str">
        <f t="shared" si="214"/>
        <v/>
      </c>
      <c r="AF703" t="str">
        <f>IF(AND(AA702="RUN",AA703=""),"IDLE START","")</f>
        <v/>
      </c>
      <c r="AG703" s="18" t="str">
        <f t="shared" si="215"/>
        <v/>
      </c>
      <c r="AH703" t="str">
        <f t="shared" si="196"/>
        <v/>
      </c>
      <c r="AI703" t="str">
        <f t="shared" si="202"/>
        <v/>
      </c>
      <c r="AJ703" t="str">
        <f t="shared" si="203"/>
        <v>PEDAL</v>
      </c>
      <c r="AK703" t="str">
        <f t="shared" si="204"/>
        <v/>
      </c>
      <c r="AL703" t="str">
        <f t="shared" si="205"/>
        <v/>
      </c>
      <c r="AM703" t="str">
        <f t="shared" si="206"/>
        <v/>
      </c>
      <c r="AN703" t="str">
        <f t="shared" si="207"/>
        <v/>
      </c>
      <c r="AO703" t="str">
        <f t="shared" si="208"/>
        <v/>
      </c>
      <c r="AP703" t="str">
        <f t="shared" si="209"/>
        <v/>
      </c>
      <c r="AQ703" t="str">
        <f t="shared" si="197"/>
        <v>PEDAL</v>
      </c>
    </row>
    <row r="704" spans="1:43" x14ac:dyDescent="0.25">
      <c r="A704">
        <v>10772</v>
      </c>
      <c r="B704" s="1">
        <v>867488060855003</v>
      </c>
      <c r="C704" s="1">
        <v>1719511893</v>
      </c>
      <c r="D704">
        <v>-22.886776000000001</v>
      </c>
      <c r="E704">
        <v>-47.043939999999999</v>
      </c>
      <c r="F704">
        <v>654</v>
      </c>
      <c r="G704">
        <v>25</v>
      </c>
      <c r="H704">
        <v>0</v>
      </c>
      <c r="I704">
        <v>1</v>
      </c>
      <c r="J704">
        <v>1</v>
      </c>
      <c r="K704">
        <v>288200</v>
      </c>
      <c r="L704">
        <v>0</v>
      </c>
      <c r="M704" t="s">
        <v>19</v>
      </c>
      <c r="N704">
        <v>10</v>
      </c>
      <c r="O704">
        <v>0</v>
      </c>
      <c r="P704">
        <v>0</v>
      </c>
      <c r="Q704">
        <v>0</v>
      </c>
      <c r="R704">
        <v>0</v>
      </c>
      <c r="S704" s="4">
        <v>45470.633020833331</v>
      </c>
      <c r="T704" s="6">
        <v>45470.633020833331</v>
      </c>
      <c r="U704">
        <f t="shared" si="210"/>
        <v>13</v>
      </c>
      <c r="V704" s="1">
        <f t="shared" si="211"/>
        <v>30</v>
      </c>
      <c r="W704" s="1" t="str">
        <f t="shared" si="198"/>
        <v>TRUE</v>
      </c>
      <c r="X704" s="14" t="str">
        <f t="shared" si="199"/>
        <v/>
      </c>
      <c r="Y704" s="14" t="str">
        <f t="shared" si="212"/>
        <v/>
      </c>
      <c r="Z704" s="17" t="str">
        <f t="shared" si="213"/>
        <v/>
      </c>
      <c r="AA704" s="18" t="str">
        <f t="shared" si="200"/>
        <v>RUN</v>
      </c>
      <c r="AB704" s="18" t="str">
        <f t="shared" si="201"/>
        <v/>
      </c>
      <c r="AC704" s="18" t="str">
        <f>IF(AND(AA704="RUN",AA705=""),"",IF(AND(AA704="RUN",AA703="RUN"),"RUN",""))</f>
        <v>RUN</v>
      </c>
      <c r="AE704" s="18" t="str">
        <f t="shared" si="214"/>
        <v/>
      </c>
      <c r="AF704" t="str">
        <f>IF(AND(AA703="RUN",AA704=""),"IDLE START","")</f>
        <v/>
      </c>
      <c r="AG704" s="18" t="str">
        <f t="shared" si="215"/>
        <v/>
      </c>
      <c r="AH704" t="str">
        <f t="shared" si="196"/>
        <v/>
      </c>
      <c r="AI704" t="str">
        <f t="shared" si="202"/>
        <v/>
      </c>
      <c r="AJ704" t="str">
        <f t="shared" si="203"/>
        <v>PEDAL</v>
      </c>
      <c r="AK704" t="str">
        <f t="shared" si="204"/>
        <v/>
      </c>
      <c r="AL704" t="str">
        <f t="shared" si="205"/>
        <v/>
      </c>
      <c r="AM704" t="str">
        <f t="shared" si="206"/>
        <v/>
      </c>
      <c r="AN704" t="str">
        <f t="shared" si="207"/>
        <v/>
      </c>
      <c r="AO704" t="str">
        <f t="shared" si="208"/>
        <v/>
      </c>
      <c r="AP704" t="str">
        <f t="shared" si="209"/>
        <v/>
      </c>
      <c r="AQ704" t="str">
        <f t="shared" si="197"/>
        <v>PEDAL</v>
      </c>
    </row>
    <row r="705" spans="1:43" x14ac:dyDescent="0.25">
      <c r="A705">
        <v>10773</v>
      </c>
      <c r="B705" s="1">
        <v>867488060855003</v>
      </c>
      <c r="C705" s="1">
        <v>1719511923</v>
      </c>
      <c r="D705">
        <v>-22.886478</v>
      </c>
      <c r="E705">
        <v>-47.044428000000003</v>
      </c>
      <c r="F705">
        <v>649</v>
      </c>
      <c r="G705">
        <v>266</v>
      </c>
      <c r="H705">
        <v>19.399999999999999</v>
      </c>
      <c r="I705">
        <v>1</v>
      </c>
      <c r="J705">
        <v>1</v>
      </c>
      <c r="K705">
        <v>288200</v>
      </c>
      <c r="L705">
        <v>0</v>
      </c>
      <c r="M705" t="s">
        <v>19</v>
      </c>
      <c r="N705">
        <v>10</v>
      </c>
      <c r="O705">
        <v>0</v>
      </c>
      <c r="P705">
        <v>0</v>
      </c>
      <c r="Q705">
        <v>0</v>
      </c>
      <c r="R705">
        <v>0</v>
      </c>
      <c r="S705" s="4">
        <v>45470.633368055554</v>
      </c>
      <c r="T705" s="6">
        <v>45470.633368055554</v>
      </c>
      <c r="U705">
        <f t="shared" si="210"/>
        <v>13</v>
      </c>
      <c r="V705" s="1">
        <f t="shared" si="211"/>
        <v>30</v>
      </c>
      <c r="W705" s="1" t="str">
        <f t="shared" si="198"/>
        <v>TRUE</v>
      </c>
      <c r="X705" s="14" t="str">
        <f t="shared" si="199"/>
        <v/>
      </c>
      <c r="Y705" s="14" t="str">
        <f t="shared" si="212"/>
        <v/>
      </c>
      <c r="Z705" s="17" t="str">
        <f t="shared" si="213"/>
        <v/>
      </c>
      <c r="AA705" s="18" t="str">
        <f t="shared" si="200"/>
        <v>RUN</v>
      </c>
      <c r="AB705" s="18" t="str">
        <f t="shared" si="201"/>
        <v/>
      </c>
      <c r="AC705" s="18" t="str">
        <f>IF(AND(AA705="RUN",AA706=""),"",IF(AND(AA705="RUN",AA704="RUN"),"RUN",""))</f>
        <v>RUN</v>
      </c>
      <c r="AE705" s="18" t="str">
        <f t="shared" si="214"/>
        <v/>
      </c>
      <c r="AF705" t="str">
        <f>IF(AND(AA704="RUN",AA705=""),"IDLE START","")</f>
        <v/>
      </c>
      <c r="AG705" s="18" t="str">
        <f t="shared" si="215"/>
        <v/>
      </c>
      <c r="AH705" t="str">
        <f t="shared" si="196"/>
        <v/>
      </c>
      <c r="AI705" t="str">
        <f t="shared" si="202"/>
        <v/>
      </c>
      <c r="AJ705" t="str">
        <f t="shared" si="203"/>
        <v>PEDAL</v>
      </c>
      <c r="AK705" t="str">
        <f t="shared" si="204"/>
        <v/>
      </c>
      <c r="AL705" t="str">
        <f t="shared" si="205"/>
        <v/>
      </c>
      <c r="AM705" t="str">
        <f t="shared" si="206"/>
        <v/>
      </c>
      <c r="AN705" t="str">
        <f t="shared" si="207"/>
        <v/>
      </c>
      <c r="AO705" t="str">
        <f t="shared" si="208"/>
        <v/>
      </c>
      <c r="AP705" t="str">
        <f t="shared" si="209"/>
        <v/>
      </c>
      <c r="AQ705" t="str">
        <f t="shared" si="197"/>
        <v>PEDAL</v>
      </c>
    </row>
    <row r="706" spans="1:43" x14ac:dyDescent="0.25">
      <c r="A706">
        <v>10774</v>
      </c>
      <c r="B706" s="1">
        <v>867488060855003</v>
      </c>
      <c r="C706" s="1">
        <v>1719511953</v>
      </c>
      <c r="D706">
        <v>-22.887243999999999</v>
      </c>
      <c r="E706">
        <v>-47.047902000000001</v>
      </c>
      <c r="F706">
        <v>652</v>
      </c>
      <c r="G706">
        <v>260</v>
      </c>
      <c r="H706">
        <v>52.8</v>
      </c>
      <c r="I706">
        <v>1</v>
      </c>
      <c r="J706">
        <v>1</v>
      </c>
      <c r="K706">
        <v>288600</v>
      </c>
      <c r="L706">
        <v>0</v>
      </c>
      <c r="M706" t="s">
        <v>19</v>
      </c>
      <c r="N706">
        <v>10</v>
      </c>
      <c r="O706">
        <v>0</v>
      </c>
      <c r="P706">
        <v>0</v>
      </c>
      <c r="Q706">
        <v>0</v>
      </c>
      <c r="R706">
        <v>0</v>
      </c>
      <c r="S706" s="4">
        <v>45470.633715277778</v>
      </c>
      <c r="T706" s="6">
        <v>45470.633715277778</v>
      </c>
      <c r="U706">
        <f t="shared" si="210"/>
        <v>13</v>
      </c>
      <c r="V706" s="1">
        <f t="shared" si="211"/>
        <v>30</v>
      </c>
      <c r="W706" s="1" t="str">
        <f t="shared" si="198"/>
        <v>TRUE</v>
      </c>
      <c r="X706" s="14" t="str">
        <f t="shared" si="199"/>
        <v/>
      </c>
      <c r="Y706" s="14" t="str">
        <f t="shared" si="212"/>
        <v/>
      </c>
      <c r="Z706" s="17" t="str">
        <f t="shared" si="213"/>
        <v/>
      </c>
      <c r="AA706" s="18" t="str">
        <f t="shared" si="200"/>
        <v>RUN</v>
      </c>
      <c r="AB706" s="18" t="str">
        <f t="shared" si="201"/>
        <v/>
      </c>
      <c r="AC706" s="18" t="str">
        <f>IF(AND(AA706="RUN",AA707=""),"",IF(AND(AA706="RUN",AA705="RUN"),"RUN",""))</f>
        <v>RUN</v>
      </c>
      <c r="AE706" s="18" t="str">
        <f t="shared" si="214"/>
        <v/>
      </c>
      <c r="AF706" t="str">
        <f>IF(AND(AA705="RUN",AA706=""),"IDLE START","")</f>
        <v/>
      </c>
      <c r="AG706" s="18" t="str">
        <f t="shared" si="215"/>
        <v/>
      </c>
      <c r="AH706" t="str">
        <f t="shared" ref="AH706:AH769" si="216">IF(AND(AA706="",AA707="RUN"),"IDLE FINISH","")</f>
        <v/>
      </c>
      <c r="AI706" t="str">
        <f t="shared" si="202"/>
        <v/>
      </c>
      <c r="AJ706" t="str">
        <f t="shared" si="203"/>
        <v>PEDAL</v>
      </c>
      <c r="AK706" t="str">
        <f t="shared" si="204"/>
        <v/>
      </c>
      <c r="AL706" t="str">
        <f t="shared" si="205"/>
        <v/>
      </c>
      <c r="AM706" t="str">
        <f t="shared" si="206"/>
        <v/>
      </c>
      <c r="AN706" t="str">
        <f t="shared" si="207"/>
        <v/>
      </c>
      <c r="AO706" t="str">
        <f t="shared" si="208"/>
        <v/>
      </c>
      <c r="AP706" t="str">
        <f t="shared" si="209"/>
        <v/>
      </c>
      <c r="AQ706" t="str">
        <f t="shared" ref="AQ706:AQ769" si="217">CONCATENATE(AB706,AE706,AF706,AH706,IF(AI706="",AG706,""),AI706,AJ706,AK706,AL706,AM706,AN706,AO706,AP706)</f>
        <v>PEDAL</v>
      </c>
    </row>
    <row r="707" spans="1:43" x14ac:dyDescent="0.25">
      <c r="A707">
        <v>10775</v>
      </c>
      <c r="B707" s="1">
        <v>867488060855003</v>
      </c>
      <c r="C707" s="1">
        <v>1719511982</v>
      </c>
      <c r="D707">
        <v>-22.887848999999999</v>
      </c>
      <c r="E707">
        <v>-47.052467</v>
      </c>
      <c r="F707">
        <v>650</v>
      </c>
      <c r="G707">
        <v>263</v>
      </c>
      <c r="H707">
        <v>40.299999999999997</v>
      </c>
      <c r="I707">
        <v>1</v>
      </c>
      <c r="J707">
        <v>1</v>
      </c>
      <c r="K707">
        <v>289100</v>
      </c>
      <c r="L707">
        <v>0</v>
      </c>
      <c r="M707" t="s">
        <v>19</v>
      </c>
      <c r="N707">
        <v>10</v>
      </c>
      <c r="O707">
        <v>0</v>
      </c>
      <c r="P707">
        <v>0</v>
      </c>
      <c r="Q707">
        <v>0</v>
      </c>
      <c r="R707">
        <v>0</v>
      </c>
      <c r="S707" s="4">
        <v>45470.634050925924</v>
      </c>
      <c r="T707" s="6">
        <v>45470.634050925924</v>
      </c>
      <c r="U707">
        <f t="shared" si="210"/>
        <v>13</v>
      </c>
      <c r="V707" s="1">
        <f t="shared" si="211"/>
        <v>29</v>
      </c>
      <c r="W707" s="1" t="str">
        <f t="shared" ref="W707:W770" si="218">IF(V707&lt;=300,"TRUE","")</f>
        <v>TRUE</v>
      </c>
      <c r="X707" s="14" t="str">
        <f t="shared" ref="X707:X770" si="219">IF(AND(V705&gt;=300,V706&lt;300),"TRUE","")</f>
        <v/>
      </c>
      <c r="Y707" s="14" t="str">
        <f t="shared" si="212"/>
        <v/>
      </c>
      <c r="Z707" s="17" t="str">
        <f t="shared" si="213"/>
        <v/>
      </c>
      <c r="AA707" s="18" t="str">
        <f t="shared" ref="AA707:AA770" si="220">IF(AND(V706&lt;=300,V707&lt;=300),"RUN","")</f>
        <v>RUN</v>
      </c>
      <c r="AB707" s="18" t="str">
        <f t="shared" ref="AB707:AB770" si="221">IF(AND(AA707="RUN",AA706=""),"RUN START","")</f>
        <v/>
      </c>
      <c r="AC707" s="18" t="str">
        <f>IF(AND(AA707="RUN",AA708=""),"",IF(AND(AA707="RUN",AA706="RUN"),"RUN",""))</f>
        <v>RUN</v>
      </c>
      <c r="AE707" s="18" t="str">
        <f t="shared" si="214"/>
        <v/>
      </c>
      <c r="AF707" t="str">
        <f>IF(AND(AA706="RUN",AA707=""),"IDLE START","")</f>
        <v/>
      </c>
      <c r="AG707" s="18" t="str">
        <f t="shared" si="215"/>
        <v/>
      </c>
      <c r="AH707" t="str">
        <f t="shared" si="216"/>
        <v/>
      </c>
      <c r="AI707" t="str">
        <f t="shared" ref="AI707:AI770" si="222">IF(M707="GTIGN","IGNITION","")</f>
        <v/>
      </c>
      <c r="AJ707" t="str">
        <f t="shared" ref="AJ707:AJ770" si="223">IF(AND($AC707="RUN",$N707=10),"PEDAL","")</f>
        <v>PEDAL</v>
      </c>
      <c r="AK707" t="str">
        <f t="shared" ref="AK707:AK770" si="224">IF(AND($AC707="RUN",$N707=46),"FAST_ACCELERATION","")</f>
        <v/>
      </c>
      <c r="AL707" t="str">
        <f t="shared" ref="AL707:AL770" si="225">IF(AND($AC707="RUN",$N707=47),"HARSH_BRAKE","")</f>
        <v/>
      </c>
      <c r="AM707" t="str">
        <f t="shared" ref="AM707:AM770" si="226">IF(AND($AC707="RUN",$N707=48),"HARSH_TURN","")</f>
        <v/>
      </c>
      <c r="AN707" t="str">
        <f t="shared" ref="AN707:AN770" si="227">IF(AND($AC707="RUN",$N707=36),"HARSH_BREAK_AND_TURN","")</f>
        <v/>
      </c>
      <c r="AO707" t="str">
        <f t="shared" ref="AO707:AO770" si="228">IF(AND($AC707="RUN",$N707=37),"HARSH_ACCELERATION_AND_TURN","")</f>
        <v/>
      </c>
      <c r="AP707" t="str">
        <f t="shared" ref="AP707:AP770" si="229">IF(AND($AC707="RUN",$N707=38),"UNKNOWN","")</f>
        <v/>
      </c>
      <c r="AQ707" t="str">
        <f t="shared" si="217"/>
        <v>PEDAL</v>
      </c>
    </row>
    <row r="708" spans="1:43" x14ac:dyDescent="0.25">
      <c r="A708">
        <v>10776</v>
      </c>
      <c r="B708" s="1">
        <v>867488060855003</v>
      </c>
      <c r="C708" s="1">
        <v>1719512012</v>
      </c>
      <c r="D708">
        <v>-22.887986999999999</v>
      </c>
      <c r="E708">
        <v>-47.053635</v>
      </c>
      <c r="F708">
        <v>649</v>
      </c>
      <c r="G708">
        <v>261</v>
      </c>
      <c r="H708">
        <v>27.5</v>
      </c>
      <c r="I708">
        <v>1</v>
      </c>
      <c r="J708">
        <v>1</v>
      </c>
      <c r="K708">
        <v>289200</v>
      </c>
      <c r="L708">
        <v>0</v>
      </c>
      <c r="M708" t="s">
        <v>19</v>
      </c>
      <c r="N708">
        <v>10</v>
      </c>
      <c r="O708">
        <v>0</v>
      </c>
      <c r="P708">
        <v>0</v>
      </c>
      <c r="Q708">
        <v>0</v>
      </c>
      <c r="R708">
        <v>0</v>
      </c>
      <c r="S708" s="4">
        <v>45470.634398148148</v>
      </c>
      <c r="T708" s="6">
        <v>45470.634398148148</v>
      </c>
      <c r="U708">
        <f t="shared" ref="U708:U771" si="230">IF(OR(X708="TRUE",Y708="TRUE"),U707+1,U707)</f>
        <v>13</v>
      </c>
      <c r="V708" s="1">
        <f t="shared" ref="V708:V771" si="231">C708-C707</f>
        <v>30</v>
      </c>
      <c r="W708" s="1" t="str">
        <f t="shared" si="218"/>
        <v>TRUE</v>
      </c>
      <c r="X708" s="14" t="str">
        <f t="shared" si="219"/>
        <v/>
      </c>
      <c r="Y708" s="14" t="str">
        <f t="shared" ref="Y708:Y771" si="232">IF(AND(V708&gt;=300,V707&lt;300),"TRUE","")</f>
        <v/>
      </c>
      <c r="Z708" s="17" t="str">
        <f t="shared" ref="Z708:Z771" si="233">IF(U707&lt;&gt;U708,A708,"")</f>
        <v/>
      </c>
      <c r="AA708" s="18" t="str">
        <f t="shared" si="220"/>
        <v>RUN</v>
      </c>
      <c r="AB708" s="18" t="str">
        <f t="shared" si="221"/>
        <v/>
      </c>
      <c r="AC708" s="18" t="str">
        <f>IF(AND(AA708="RUN",AA709=""),"",IF(AND(AA708="RUN",AA707="RUN"),"RUN",""))</f>
        <v>RUN</v>
      </c>
      <c r="AE708" s="18" t="str">
        <f t="shared" si="214"/>
        <v/>
      </c>
      <c r="AF708" t="str">
        <f>IF(AND(AA707="RUN",AA708=""),"IDLE START","")</f>
        <v/>
      </c>
      <c r="AG708" s="18" t="str">
        <f t="shared" si="215"/>
        <v/>
      </c>
      <c r="AH708" t="str">
        <f t="shared" si="216"/>
        <v/>
      </c>
      <c r="AI708" t="str">
        <f t="shared" si="222"/>
        <v/>
      </c>
      <c r="AJ708" t="str">
        <f t="shared" si="223"/>
        <v>PEDAL</v>
      </c>
      <c r="AK708" t="str">
        <f t="shared" si="224"/>
        <v/>
      </c>
      <c r="AL708" t="str">
        <f t="shared" si="225"/>
        <v/>
      </c>
      <c r="AM708" t="str">
        <f t="shared" si="226"/>
        <v/>
      </c>
      <c r="AN708" t="str">
        <f t="shared" si="227"/>
        <v/>
      </c>
      <c r="AO708" t="str">
        <f t="shared" si="228"/>
        <v/>
      </c>
      <c r="AP708" t="str">
        <f t="shared" si="229"/>
        <v/>
      </c>
      <c r="AQ708" t="str">
        <f t="shared" si="217"/>
        <v>PEDAL</v>
      </c>
    </row>
    <row r="709" spans="1:43" x14ac:dyDescent="0.25">
      <c r="A709">
        <v>10777</v>
      </c>
      <c r="B709" s="1">
        <v>867488060855003</v>
      </c>
      <c r="C709" s="1">
        <v>1719512043</v>
      </c>
      <c r="D709">
        <v>-22.888777000000001</v>
      </c>
      <c r="E709">
        <v>-47.057074999999998</v>
      </c>
      <c r="F709">
        <v>651</v>
      </c>
      <c r="G709">
        <v>231</v>
      </c>
      <c r="H709">
        <v>35.6</v>
      </c>
      <c r="I709">
        <v>1</v>
      </c>
      <c r="J709">
        <v>1</v>
      </c>
      <c r="K709">
        <v>289600</v>
      </c>
      <c r="L709">
        <v>0</v>
      </c>
      <c r="M709" t="s">
        <v>19</v>
      </c>
      <c r="N709">
        <v>10</v>
      </c>
      <c r="O709">
        <v>0</v>
      </c>
      <c r="P709">
        <v>0</v>
      </c>
      <c r="Q709">
        <v>0</v>
      </c>
      <c r="R709">
        <v>0</v>
      </c>
      <c r="S709" s="4">
        <v>45470.634756944448</v>
      </c>
      <c r="T709" s="6">
        <v>45470.634756944448</v>
      </c>
      <c r="U709">
        <f t="shared" si="230"/>
        <v>13</v>
      </c>
      <c r="V709" s="1">
        <f t="shared" si="231"/>
        <v>31</v>
      </c>
      <c r="W709" s="1" t="str">
        <f t="shared" si="218"/>
        <v>TRUE</v>
      </c>
      <c r="X709" s="14" t="str">
        <f t="shared" si="219"/>
        <v/>
      </c>
      <c r="Y709" s="14" t="str">
        <f t="shared" si="232"/>
        <v/>
      </c>
      <c r="Z709" s="17" t="str">
        <f t="shared" si="233"/>
        <v/>
      </c>
      <c r="AA709" s="18" t="str">
        <f t="shared" si="220"/>
        <v>RUN</v>
      </c>
      <c r="AB709" s="18" t="str">
        <f t="shared" si="221"/>
        <v/>
      </c>
      <c r="AC709" s="18" t="str">
        <f>IF(AND(AA709="RUN",AA710=""),"",IF(AND(AA709="RUN",AA708="RUN"),"RUN",""))</f>
        <v>RUN</v>
      </c>
      <c r="AE709" s="18" t="str">
        <f t="shared" si="214"/>
        <v/>
      </c>
      <c r="AF709" t="str">
        <f>IF(AND(AA708="RUN",AA709=""),"IDLE START","")</f>
        <v/>
      </c>
      <c r="AG709" s="18" t="str">
        <f t="shared" si="215"/>
        <v/>
      </c>
      <c r="AH709" t="str">
        <f t="shared" si="216"/>
        <v/>
      </c>
      <c r="AI709" t="str">
        <f t="shared" si="222"/>
        <v/>
      </c>
      <c r="AJ709" t="str">
        <f t="shared" si="223"/>
        <v>PEDAL</v>
      </c>
      <c r="AK709" t="str">
        <f t="shared" si="224"/>
        <v/>
      </c>
      <c r="AL709" t="str">
        <f t="shared" si="225"/>
        <v/>
      </c>
      <c r="AM709" t="str">
        <f t="shared" si="226"/>
        <v/>
      </c>
      <c r="AN709" t="str">
        <f t="shared" si="227"/>
        <v/>
      </c>
      <c r="AO709" t="str">
        <f t="shared" si="228"/>
        <v/>
      </c>
      <c r="AP709" t="str">
        <f t="shared" si="229"/>
        <v/>
      </c>
      <c r="AQ709" t="str">
        <f t="shared" si="217"/>
        <v>PEDAL</v>
      </c>
    </row>
    <row r="710" spans="1:43" x14ac:dyDescent="0.25">
      <c r="A710">
        <v>10778</v>
      </c>
      <c r="B710" s="1">
        <v>867488060855003</v>
      </c>
      <c r="C710" s="1">
        <v>1719512073</v>
      </c>
      <c r="D710">
        <v>-22.88768</v>
      </c>
      <c r="E710">
        <v>-47.057346000000003</v>
      </c>
      <c r="F710">
        <v>668</v>
      </c>
      <c r="G710">
        <v>17</v>
      </c>
      <c r="H710">
        <v>27.9</v>
      </c>
      <c r="I710">
        <v>1</v>
      </c>
      <c r="J710">
        <v>1</v>
      </c>
      <c r="K710">
        <v>289800</v>
      </c>
      <c r="L710">
        <v>0</v>
      </c>
      <c r="M710" t="s">
        <v>19</v>
      </c>
      <c r="N710">
        <v>10</v>
      </c>
      <c r="O710">
        <v>0</v>
      </c>
      <c r="P710">
        <v>0</v>
      </c>
      <c r="Q710">
        <v>0</v>
      </c>
      <c r="R710">
        <v>0</v>
      </c>
      <c r="S710" s="4">
        <v>45470.635104166664</v>
      </c>
      <c r="T710" s="6">
        <v>45470.635104166664</v>
      </c>
      <c r="U710">
        <f t="shared" si="230"/>
        <v>13</v>
      </c>
      <c r="V710" s="1">
        <f t="shared" si="231"/>
        <v>30</v>
      </c>
      <c r="W710" s="1" t="str">
        <f t="shared" si="218"/>
        <v>TRUE</v>
      </c>
      <c r="X710" s="14" t="str">
        <f t="shared" si="219"/>
        <v/>
      </c>
      <c r="Y710" s="14" t="str">
        <f t="shared" si="232"/>
        <v/>
      </c>
      <c r="Z710" s="17" t="str">
        <f t="shared" si="233"/>
        <v/>
      </c>
      <c r="AA710" s="18" t="str">
        <f t="shared" si="220"/>
        <v>RUN</v>
      </c>
      <c r="AB710" s="18" t="str">
        <f t="shared" si="221"/>
        <v/>
      </c>
      <c r="AC710" s="18" t="str">
        <f>IF(AND(AA710="RUN",AA711=""),"",IF(AND(AA710="RUN",AA709="RUN"),"RUN",""))</f>
        <v>RUN</v>
      </c>
      <c r="AE710" s="18" t="str">
        <f t="shared" ref="AE710:AE773" si="234">IF(AND(AC709="RUN",AC710=""),"RUN FINISH","")</f>
        <v/>
      </c>
      <c r="AF710" t="str">
        <f>IF(AND(AA709="RUN",AA710=""),"IDLE START","")</f>
        <v/>
      </c>
      <c r="AG710" s="18" t="str">
        <f t="shared" si="215"/>
        <v/>
      </c>
      <c r="AH710" t="str">
        <f t="shared" si="216"/>
        <v/>
      </c>
      <c r="AI710" t="str">
        <f t="shared" si="222"/>
        <v/>
      </c>
      <c r="AJ710" t="str">
        <f t="shared" si="223"/>
        <v>PEDAL</v>
      </c>
      <c r="AK710" t="str">
        <f t="shared" si="224"/>
        <v/>
      </c>
      <c r="AL710" t="str">
        <f t="shared" si="225"/>
        <v/>
      </c>
      <c r="AM710" t="str">
        <f t="shared" si="226"/>
        <v/>
      </c>
      <c r="AN710" t="str">
        <f t="shared" si="227"/>
        <v/>
      </c>
      <c r="AO710" t="str">
        <f t="shared" si="228"/>
        <v/>
      </c>
      <c r="AP710" t="str">
        <f t="shared" si="229"/>
        <v/>
      </c>
      <c r="AQ710" t="str">
        <f t="shared" si="217"/>
        <v>PEDAL</v>
      </c>
    </row>
    <row r="711" spans="1:43" x14ac:dyDescent="0.25">
      <c r="A711">
        <v>10779</v>
      </c>
      <c r="B711" s="1">
        <v>867488060855003</v>
      </c>
      <c r="C711" s="1">
        <v>1719512103</v>
      </c>
      <c r="D711">
        <v>-22.886686999999998</v>
      </c>
      <c r="E711">
        <v>-47.058140000000002</v>
      </c>
      <c r="F711">
        <v>686</v>
      </c>
      <c r="G711">
        <v>295</v>
      </c>
      <c r="H711">
        <v>10.4</v>
      </c>
      <c r="I711">
        <v>1</v>
      </c>
      <c r="J711">
        <v>1</v>
      </c>
      <c r="K711">
        <v>290000</v>
      </c>
      <c r="L711">
        <v>0</v>
      </c>
      <c r="M711" t="s">
        <v>19</v>
      </c>
      <c r="N711">
        <v>10</v>
      </c>
      <c r="O711">
        <v>0</v>
      </c>
      <c r="P711">
        <v>0</v>
      </c>
      <c r="Q711">
        <v>0</v>
      </c>
      <c r="R711">
        <v>0</v>
      </c>
      <c r="S711" s="4">
        <v>45470.635451388887</v>
      </c>
      <c r="T711" s="6">
        <v>45470.635451388887</v>
      </c>
      <c r="U711">
        <f t="shared" si="230"/>
        <v>13</v>
      </c>
      <c r="V711" s="1">
        <f t="shared" si="231"/>
        <v>30</v>
      </c>
      <c r="W711" s="1" t="str">
        <f t="shared" si="218"/>
        <v>TRUE</v>
      </c>
      <c r="X711" s="14" t="str">
        <f t="shared" si="219"/>
        <v/>
      </c>
      <c r="Y711" s="14" t="str">
        <f t="shared" si="232"/>
        <v/>
      </c>
      <c r="Z711" s="17" t="str">
        <f t="shared" si="233"/>
        <v/>
      </c>
      <c r="AA711" s="18" t="str">
        <f t="shared" si="220"/>
        <v>RUN</v>
      </c>
      <c r="AB711" s="18" t="str">
        <f t="shared" si="221"/>
        <v/>
      </c>
      <c r="AC711" s="18" t="str">
        <f>IF(AND(AA711="RUN",AA712=""),"",IF(AND(AA711="RUN",AA710="RUN"),"RUN",""))</f>
        <v>RUN</v>
      </c>
      <c r="AE711" s="18" t="str">
        <f t="shared" si="234"/>
        <v/>
      </c>
      <c r="AF711" t="str">
        <f>IF(AND(AA710="RUN",AA711=""),"IDLE START","")</f>
        <v/>
      </c>
      <c r="AG711" s="18" t="str">
        <f t="shared" si="215"/>
        <v/>
      </c>
      <c r="AH711" t="str">
        <f t="shared" si="216"/>
        <v/>
      </c>
      <c r="AI711" t="str">
        <f t="shared" si="222"/>
        <v/>
      </c>
      <c r="AJ711" t="str">
        <f t="shared" si="223"/>
        <v>PEDAL</v>
      </c>
      <c r="AK711" t="str">
        <f t="shared" si="224"/>
        <v/>
      </c>
      <c r="AL711" t="str">
        <f t="shared" si="225"/>
        <v/>
      </c>
      <c r="AM711" t="str">
        <f t="shared" si="226"/>
        <v/>
      </c>
      <c r="AN711" t="str">
        <f t="shared" si="227"/>
        <v/>
      </c>
      <c r="AO711" t="str">
        <f t="shared" si="228"/>
        <v/>
      </c>
      <c r="AP711" t="str">
        <f t="shared" si="229"/>
        <v/>
      </c>
      <c r="AQ711" t="str">
        <f t="shared" si="217"/>
        <v>PEDAL</v>
      </c>
    </row>
    <row r="712" spans="1:43" x14ac:dyDescent="0.25">
      <c r="A712">
        <v>10780</v>
      </c>
      <c r="B712" s="1">
        <v>867488060855003</v>
      </c>
      <c r="C712" s="1">
        <v>1719512133</v>
      </c>
      <c r="D712">
        <v>-22.888266000000002</v>
      </c>
      <c r="E712">
        <v>-47.059514</v>
      </c>
      <c r="F712">
        <v>669</v>
      </c>
      <c r="G712">
        <v>217</v>
      </c>
      <c r="H712">
        <v>10.8</v>
      </c>
      <c r="I712">
        <v>1</v>
      </c>
      <c r="J712">
        <v>1</v>
      </c>
      <c r="K712">
        <v>290200</v>
      </c>
      <c r="L712">
        <v>0</v>
      </c>
      <c r="M712" t="s">
        <v>19</v>
      </c>
      <c r="N712">
        <v>10</v>
      </c>
      <c r="O712">
        <v>0</v>
      </c>
      <c r="P712">
        <v>0</v>
      </c>
      <c r="Q712">
        <v>0</v>
      </c>
      <c r="R712">
        <v>0</v>
      </c>
      <c r="S712" s="4">
        <v>45470.635798611111</v>
      </c>
      <c r="T712" s="6">
        <v>45470.635798611111</v>
      </c>
      <c r="U712">
        <f t="shared" si="230"/>
        <v>13</v>
      </c>
      <c r="V712" s="1">
        <f t="shared" si="231"/>
        <v>30</v>
      </c>
      <c r="W712" s="1" t="str">
        <f t="shared" si="218"/>
        <v>TRUE</v>
      </c>
      <c r="X712" s="14" t="str">
        <f t="shared" si="219"/>
        <v/>
      </c>
      <c r="Y712" s="14" t="str">
        <f t="shared" si="232"/>
        <v/>
      </c>
      <c r="Z712" s="17" t="str">
        <f t="shared" si="233"/>
        <v/>
      </c>
      <c r="AA712" s="18" t="str">
        <f t="shared" si="220"/>
        <v>RUN</v>
      </c>
      <c r="AB712" s="18" t="str">
        <f t="shared" si="221"/>
        <v/>
      </c>
      <c r="AC712" s="18" t="str">
        <f>IF(AND(AA712="RUN",AA713=""),"",IF(AND(AA712="RUN",AA711="RUN"),"RUN",""))</f>
        <v>RUN</v>
      </c>
      <c r="AE712" s="18" t="str">
        <f t="shared" si="234"/>
        <v/>
      </c>
      <c r="AF712" t="str">
        <f>IF(AND(AA711="RUN",AA712=""),"IDLE START","")</f>
        <v/>
      </c>
      <c r="AG712" s="18" t="str">
        <f t="shared" si="215"/>
        <v/>
      </c>
      <c r="AH712" t="str">
        <f t="shared" si="216"/>
        <v/>
      </c>
      <c r="AI712" t="str">
        <f t="shared" si="222"/>
        <v/>
      </c>
      <c r="AJ712" t="str">
        <f t="shared" si="223"/>
        <v>PEDAL</v>
      </c>
      <c r="AK712" t="str">
        <f t="shared" si="224"/>
        <v/>
      </c>
      <c r="AL712" t="str">
        <f t="shared" si="225"/>
        <v/>
      </c>
      <c r="AM712" t="str">
        <f t="shared" si="226"/>
        <v/>
      </c>
      <c r="AN712" t="str">
        <f t="shared" si="227"/>
        <v/>
      </c>
      <c r="AO712" t="str">
        <f t="shared" si="228"/>
        <v/>
      </c>
      <c r="AP712" t="str">
        <f t="shared" si="229"/>
        <v/>
      </c>
      <c r="AQ712" t="str">
        <f t="shared" si="217"/>
        <v>PEDAL</v>
      </c>
    </row>
    <row r="713" spans="1:43" x14ac:dyDescent="0.25">
      <c r="A713">
        <v>10781</v>
      </c>
      <c r="B713" s="1">
        <v>867488060855003</v>
      </c>
      <c r="C713" s="1">
        <v>1719512163</v>
      </c>
      <c r="D713">
        <v>-22.887968000000001</v>
      </c>
      <c r="E713">
        <v>-47.060082999999999</v>
      </c>
      <c r="F713">
        <v>672</v>
      </c>
      <c r="G713">
        <v>305</v>
      </c>
      <c r="H713">
        <v>0</v>
      </c>
      <c r="I713">
        <v>1</v>
      </c>
      <c r="J713">
        <v>1</v>
      </c>
      <c r="K713">
        <v>290300</v>
      </c>
      <c r="L713">
        <v>0</v>
      </c>
      <c r="M713" t="s">
        <v>19</v>
      </c>
      <c r="N713">
        <v>10</v>
      </c>
      <c r="O713">
        <v>0</v>
      </c>
      <c r="P713">
        <v>0</v>
      </c>
      <c r="Q713">
        <v>0</v>
      </c>
      <c r="R713">
        <v>0</v>
      </c>
      <c r="S713" s="4">
        <v>45470.636145833334</v>
      </c>
      <c r="T713" s="6">
        <v>45470.636145833334</v>
      </c>
      <c r="U713">
        <f t="shared" si="230"/>
        <v>13</v>
      </c>
      <c r="V713" s="1">
        <f t="shared" si="231"/>
        <v>30</v>
      </c>
      <c r="W713" s="1" t="str">
        <f t="shared" si="218"/>
        <v>TRUE</v>
      </c>
      <c r="X713" s="14" t="str">
        <f t="shared" si="219"/>
        <v/>
      </c>
      <c r="Y713" s="14" t="str">
        <f t="shared" si="232"/>
        <v/>
      </c>
      <c r="Z713" s="17" t="str">
        <f t="shared" si="233"/>
        <v/>
      </c>
      <c r="AA713" s="18" t="str">
        <f t="shared" si="220"/>
        <v>RUN</v>
      </c>
      <c r="AB713" s="18" t="str">
        <f t="shared" si="221"/>
        <v/>
      </c>
      <c r="AC713" s="18" t="str">
        <f>IF(AND(AA713="RUN",AA714=""),"",IF(AND(AA713="RUN",AA712="RUN"),"RUN",""))</f>
        <v>RUN</v>
      </c>
      <c r="AE713" s="18" t="str">
        <f t="shared" si="234"/>
        <v/>
      </c>
      <c r="AF713" t="str">
        <f>IF(AND(AA712="RUN",AA713=""),"IDLE START","")</f>
        <v/>
      </c>
      <c r="AG713" s="18" t="str">
        <f t="shared" si="215"/>
        <v/>
      </c>
      <c r="AH713" t="str">
        <f t="shared" si="216"/>
        <v/>
      </c>
      <c r="AI713" t="str">
        <f t="shared" si="222"/>
        <v/>
      </c>
      <c r="AJ713" t="str">
        <f t="shared" si="223"/>
        <v>PEDAL</v>
      </c>
      <c r="AK713" t="str">
        <f t="shared" si="224"/>
        <v/>
      </c>
      <c r="AL713" t="str">
        <f t="shared" si="225"/>
        <v/>
      </c>
      <c r="AM713" t="str">
        <f t="shared" si="226"/>
        <v/>
      </c>
      <c r="AN713" t="str">
        <f t="shared" si="227"/>
        <v/>
      </c>
      <c r="AO713" t="str">
        <f t="shared" si="228"/>
        <v/>
      </c>
      <c r="AP713" t="str">
        <f t="shared" si="229"/>
        <v/>
      </c>
      <c r="AQ713" t="str">
        <f t="shared" si="217"/>
        <v>PEDAL</v>
      </c>
    </row>
    <row r="714" spans="1:43" x14ac:dyDescent="0.25">
      <c r="A714">
        <v>10782</v>
      </c>
      <c r="B714" s="1">
        <v>867488060855003</v>
      </c>
      <c r="C714" s="1">
        <v>1719512193</v>
      </c>
      <c r="D714">
        <v>-22.887927999999999</v>
      </c>
      <c r="E714">
        <v>-47.060133999999998</v>
      </c>
      <c r="F714">
        <v>672</v>
      </c>
      <c r="G714">
        <v>305</v>
      </c>
      <c r="H714">
        <v>0</v>
      </c>
      <c r="I714">
        <v>1</v>
      </c>
      <c r="J714">
        <v>1</v>
      </c>
      <c r="K714">
        <v>290300</v>
      </c>
      <c r="L714">
        <v>0</v>
      </c>
      <c r="M714" t="s">
        <v>19</v>
      </c>
      <c r="N714">
        <v>10</v>
      </c>
      <c r="O714">
        <v>0</v>
      </c>
      <c r="P714">
        <v>0</v>
      </c>
      <c r="Q714">
        <v>0</v>
      </c>
      <c r="R714">
        <v>0</v>
      </c>
      <c r="S714" s="4">
        <v>45470.636493055557</v>
      </c>
      <c r="T714" s="6">
        <v>45470.636493055557</v>
      </c>
      <c r="U714">
        <f t="shared" si="230"/>
        <v>13</v>
      </c>
      <c r="V714" s="1">
        <f t="shared" si="231"/>
        <v>30</v>
      </c>
      <c r="W714" s="1" t="str">
        <f t="shared" si="218"/>
        <v>TRUE</v>
      </c>
      <c r="X714" s="14" t="str">
        <f t="shared" si="219"/>
        <v/>
      </c>
      <c r="Y714" s="14" t="str">
        <f t="shared" si="232"/>
        <v/>
      </c>
      <c r="Z714" s="17" t="str">
        <f t="shared" si="233"/>
        <v/>
      </c>
      <c r="AA714" s="18" t="str">
        <f t="shared" si="220"/>
        <v>RUN</v>
      </c>
      <c r="AB714" s="18" t="str">
        <f t="shared" si="221"/>
        <v/>
      </c>
      <c r="AC714" s="18" t="str">
        <f>IF(AND(AA714="RUN",AA715=""),"",IF(AND(AA714="RUN",AA713="RUN"),"RUN",""))</f>
        <v>RUN</v>
      </c>
      <c r="AE714" s="18" t="str">
        <f t="shared" si="234"/>
        <v/>
      </c>
      <c r="AF714" t="str">
        <f>IF(AND(AA713="RUN",AA714=""),"IDLE START","")</f>
        <v/>
      </c>
      <c r="AG714" s="18" t="str">
        <f t="shared" si="215"/>
        <v/>
      </c>
      <c r="AH714" t="str">
        <f t="shared" si="216"/>
        <v/>
      </c>
      <c r="AI714" t="str">
        <f t="shared" si="222"/>
        <v/>
      </c>
      <c r="AJ714" t="str">
        <f t="shared" si="223"/>
        <v>PEDAL</v>
      </c>
      <c r="AK714" t="str">
        <f t="shared" si="224"/>
        <v/>
      </c>
      <c r="AL714" t="str">
        <f t="shared" si="225"/>
        <v/>
      </c>
      <c r="AM714" t="str">
        <f t="shared" si="226"/>
        <v/>
      </c>
      <c r="AN714" t="str">
        <f t="shared" si="227"/>
        <v/>
      </c>
      <c r="AO714" t="str">
        <f t="shared" si="228"/>
        <v/>
      </c>
      <c r="AP714" t="str">
        <f t="shared" si="229"/>
        <v/>
      </c>
      <c r="AQ714" t="str">
        <f t="shared" si="217"/>
        <v>PEDAL</v>
      </c>
    </row>
    <row r="715" spans="1:43" x14ac:dyDescent="0.25">
      <c r="A715">
        <v>10783</v>
      </c>
      <c r="B715" s="1">
        <v>867488060855003</v>
      </c>
      <c r="C715" s="1">
        <v>1719512223</v>
      </c>
      <c r="D715">
        <v>-22.887889000000001</v>
      </c>
      <c r="E715">
        <v>-47.060187999999997</v>
      </c>
      <c r="F715">
        <v>673</v>
      </c>
      <c r="G715">
        <v>305</v>
      </c>
      <c r="H715">
        <v>0</v>
      </c>
      <c r="I715">
        <v>1</v>
      </c>
      <c r="J715">
        <v>1</v>
      </c>
      <c r="K715">
        <v>290300</v>
      </c>
      <c r="L715">
        <v>0</v>
      </c>
      <c r="M715" t="s">
        <v>19</v>
      </c>
      <c r="N715">
        <v>10</v>
      </c>
      <c r="O715">
        <v>0</v>
      </c>
      <c r="P715">
        <v>0</v>
      </c>
      <c r="Q715">
        <v>0</v>
      </c>
      <c r="R715">
        <v>0</v>
      </c>
      <c r="S715" s="4">
        <v>45470.636840277781</v>
      </c>
      <c r="T715" s="6">
        <v>45470.636840277781</v>
      </c>
      <c r="U715">
        <f t="shared" si="230"/>
        <v>13</v>
      </c>
      <c r="V715" s="1">
        <f t="shared" si="231"/>
        <v>30</v>
      </c>
      <c r="W715" s="1" t="str">
        <f t="shared" si="218"/>
        <v>TRUE</v>
      </c>
      <c r="X715" s="14" t="str">
        <f t="shared" si="219"/>
        <v/>
      </c>
      <c r="Y715" s="14" t="str">
        <f t="shared" si="232"/>
        <v/>
      </c>
      <c r="Z715" s="17" t="str">
        <f t="shared" si="233"/>
        <v/>
      </c>
      <c r="AA715" s="18" t="str">
        <f t="shared" si="220"/>
        <v>RUN</v>
      </c>
      <c r="AB715" s="18" t="str">
        <f t="shared" si="221"/>
        <v/>
      </c>
      <c r="AC715" s="18" t="str">
        <f>IF(AND(AA715="RUN",AA716=""),"",IF(AND(AA715="RUN",AA714="RUN"),"RUN",""))</f>
        <v>RUN</v>
      </c>
      <c r="AE715" s="18" t="str">
        <f t="shared" si="234"/>
        <v/>
      </c>
      <c r="AF715" t="str">
        <f>IF(AND(AA714="RUN",AA715=""),"IDLE START","")</f>
        <v/>
      </c>
      <c r="AG715" s="18" t="str">
        <f t="shared" si="215"/>
        <v/>
      </c>
      <c r="AH715" t="str">
        <f t="shared" si="216"/>
        <v/>
      </c>
      <c r="AI715" t="str">
        <f t="shared" si="222"/>
        <v/>
      </c>
      <c r="AJ715" t="str">
        <f t="shared" si="223"/>
        <v>PEDAL</v>
      </c>
      <c r="AK715" t="str">
        <f t="shared" si="224"/>
        <v/>
      </c>
      <c r="AL715" t="str">
        <f t="shared" si="225"/>
        <v/>
      </c>
      <c r="AM715" t="str">
        <f t="shared" si="226"/>
        <v/>
      </c>
      <c r="AN715" t="str">
        <f t="shared" si="227"/>
        <v/>
      </c>
      <c r="AO715" t="str">
        <f t="shared" si="228"/>
        <v/>
      </c>
      <c r="AP715" t="str">
        <f t="shared" si="229"/>
        <v/>
      </c>
      <c r="AQ715" t="str">
        <f t="shared" si="217"/>
        <v>PEDAL</v>
      </c>
    </row>
    <row r="716" spans="1:43" x14ac:dyDescent="0.25">
      <c r="A716">
        <v>10784</v>
      </c>
      <c r="B716" s="1">
        <v>867488060855003</v>
      </c>
      <c r="C716" s="1">
        <v>1719512253</v>
      </c>
      <c r="D716">
        <v>-22.887889000000001</v>
      </c>
      <c r="E716">
        <v>-47.060187999999997</v>
      </c>
      <c r="F716">
        <v>673</v>
      </c>
      <c r="G716">
        <v>305</v>
      </c>
      <c r="H716">
        <v>0</v>
      </c>
      <c r="I716">
        <v>1</v>
      </c>
      <c r="J716">
        <v>1</v>
      </c>
      <c r="K716">
        <v>290300</v>
      </c>
      <c r="L716">
        <v>0</v>
      </c>
      <c r="M716" t="s">
        <v>19</v>
      </c>
      <c r="N716">
        <v>10</v>
      </c>
      <c r="O716">
        <v>0</v>
      </c>
      <c r="P716">
        <v>0</v>
      </c>
      <c r="Q716">
        <v>0</v>
      </c>
      <c r="R716">
        <v>0</v>
      </c>
      <c r="S716" s="4">
        <v>45470.637187499997</v>
      </c>
      <c r="T716" s="6">
        <v>45470.637187499997</v>
      </c>
      <c r="U716">
        <f t="shared" si="230"/>
        <v>13</v>
      </c>
      <c r="V716" s="1">
        <f t="shared" si="231"/>
        <v>30</v>
      </c>
      <c r="W716" s="1" t="str">
        <f t="shared" si="218"/>
        <v>TRUE</v>
      </c>
      <c r="X716" s="14" t="str">
        <f t="shared" si="219"/>
        <v/>
      </c>
      <c r="Y716" s="14" t="str">
        <f t="shared" si="232"/>
        <v/>
      </c>
      <c r="Z716" s="17" t="str">
        <f t="shared" si="233"/>
        <v/>
      </c>
      <c r="AA716" s="18" t="str">
        <f t="shared" si="220"/>
        <v>RUN</v>
      </c>
      <c r="AB716" s="18" t="str">
        <f t="shared" si="221"/>
        <v/>
      </c>
      <c r="AC716" s="18" t="str">
        <f>IF(AND(AA716="RUN",AA717=""),"",IF(AND(AA716="RUN",AA715="RUN"),"RUN",""))</f>
        <v>RUN</v>
      </c>
      <c r="AE716" s="18" t="str">
        <f t="shared" si="234"/>
        <v/>
      </c>
      <c r="AF716" t="str">
        <f>IF(AND(AA715="RUN",AA716=""),"IDLE START","")</f>
        <v/>
      </c>
      <c r="AG716" s="18" t="str">
        <f t="shared" ref="AG716:AG779" si="235">IF(AND(AA715="RUN",AA716=""),"",IF(AND(AA716="",AA717=""),"IDLE",""))</f>
        <v/>
      </c>
      <c r="AH716" t="str">
        <f t="shared" si="216"/>
        <v/>
      </c>
      <c r="AI716" t="str">
        <f t="shared" si="222"/>
        <v/>
      </c>
      <c r="AJ716" t="str">
        <f t="shared" si="223"/>
        <v>PEDAL</v>
      </c>
      <c r="AK716" t="str">
        <f t="shared" si="224"/>
        <v/>
      </c>
      <c r="AL716" t="str">
        <f t="shared" si="225"/>
        <v/>
      </c>
      <c r="AM716" t="str">
        <f t="shared" si="226"/>
        <v/>
      </c>
      <c r="AN716" t="str">
        <f t="shared" si="227"/>
        <v/>
      </c>
      <c r="AO716" t="str">
        <f t="shared" si="228"/>
        <v/>
      </c>
      <c r="AP716" t="str">
        <f t="shared" si="229"/>
        <v/>
      </c>
      <c r="AQ716" t="str">
        <f t="shared" si="217"/>
        <v>PEDAL</v>
      </c>
    </row>
    <row r="717" spans="1:43" x14ac:dyDescent="0.25">
      <c r="A717">
        <v>10785</v>
      </c>
      <c r="B717" s="1">
        <v>867488060855003</v>
      </c>
      <c r="C717" s="1">
        <v>1719512283</v>
      </c>
      <c r="D717">
        <v>-22.88701</v>
      </c>
      <c r="E717">
        <v>-47.059747000000002</v>
      </c>
      <c r="F717">
        <v>676</v>
      </c>
      <c r="G717">
        <v>34</v>
      </c>
      <c r="H717">
        <v>23.7</v>
      </c>
      <c r="I717">
        <v>1</v>
      </c>
      <c r="J717">
        <v>1</v>
      </c>
      <c r="K717">
        <v>290400</v>
      </c>
      <c r="L717">
        <v>0</v>
      </c>
      <c r="M717" t="s">
        <v>19</v>
      </c>
      <c r="N717">
        <v>10</v>
      </c>
      <c r="O717">
        <v>0</v>
      </c>
      <c r="P717">
        <v>0</v>
      </c>
      <c r="Q717">
        <v>0</v>
      </c>
      <c r="R717">
        <v>0</v>
      </c>
      <c r="S717" s="4">
        <v>45470.63753472222</v>
      </c>
      <c r="T717" s="6">
        <v>45470.63753472222</v>
      </c>
      <c r="U717">
        <f t="shared" si="230"/>
        <v>13</v>
      </c>
      <c r="V717" s="1">
        <f t="shared" si="231"/>
        <v>30</v>
      </c>
      <c r="W717" s="1" t="str">
        <f t="shared" si="218"/>
        <v>TRUE</v>
      </c>
      <c r="X717" s="14" t="str">
        <f t="shared" si="219"/>
        <v/>
      </c>
      <c r="Y717" s="14" t="str">
        <f t="shared" si="232"/>
        <v/>
      </c>
      <c r="Z717" s="17" t="str">
        <f t="shared" si="233"/>
        <v/>
      </c>
      <c r="AA717" s="18" t="str">
        <f t="shared" si="220"/>
        <v>RUN</v>
      </c>
      <c r="AB717" s="18" t="str">
        <f t="shared" si="221"/>
        <v/>
      </c>
      <c r="AC717" s="18" t="str">
        <f>IF(AND(AA717="RUN",AA718=""),"",IF(AND(AA717="RUN",AA716="RUN"),"RUN",""))</f>
        <v>RUN</v>
      </c>
      <c r="AE717" s="18" t="str">
        <f t="shared" si="234"/>
        <v/>
      </c>
      <c r="AF717" t="str">
        <f>IF(AND(AA716="RUN",AA717=""),"IDLE START","")</f>
        <v/>
      </c>
      <c r="AG717" s="18" t="str">
        <f t="shared" si="235"/>
        <v/>
      </c>
      <c r="AH717" t="str">
        <f t="shared" si="216"/>
        <v/>
      </c>
      <c r="AI717" t="str">
        <f t="shared" si="222"/>
        <v/>
      </c>
      <c r="AJ717" t="str">
        <f t="shared" si="223"/>
        <v>PEDAL</v>
      </c>
      <c r="AK717" t="str">
        <f t="shared" si="224"/>
        <v/>
      </c>
      <c r="AL717" t="str">
        <f t="shared" si="225"/>
        <v/>
      </c>
      <c r="AM717" t="str">
        <f t="shared" si="226"/>
        <v/>
      </c>
      <c r="AN717" t="str">
        <f t="shared" si="227"/>
        <v/>
      </c>
      <c r="AO717" t="str">
        <f t="shared" si="228"/>
        <v/>
      </c>
      <c r="AP717" t="str">
        <f t="shared" si="229"/>
        <v/>
      </c>
      <c r="AQ717" t="str">
        <f t="shared" si="217"/>
        <v>PEDAL</v>
      </c>
    </row>
    <row r="718" spans="1:43" x14ac:dyDescent="0.25">
      <c r="A718">
        <v>10786</v>
      </c>
      <c r="B718" s="1">
        <v>867488060855003</v>
      </c>
      <c r="C718" s="1">
        <v>1719512313</v>
      </c>
      <c r="D718">
        <v>-22.885950999999999</v>
      </c>
      <c r="E718">
        <v>-47.061034999999997</v>
      </c>
      <c r="F718">
        <v>681</v>
      </c>
      <c r="G718">
        <v>34</v>
      </c>
      <c r="H718">
        <v>0.1</v>
      </c>
      <c r="I718">
        <v>1</v>
      </c>
      <c r="J718">
        <v>1</v>
      </c>
      <c r="K718">
        <v>290600</v>
      </c>
      <c r="L718">
        <v>0</v>
      </c>
      <c r="M718" t="s">
        <v>19</v>
      </c>
      <c r="N718">
        <v>10</v>
      </c>
      <c r="O718">
        <v>0</v>
      </c>
      <c r="P718">
        <v>0</v>
      </c>
      <c r="Q718">
        <v>0</v>
      </c>
      <c r="R718">
        <v>0</v>
      </c>
      <c r="S718" s="4">
        <v>45470.637881944444</v>
      </c>
      <c r="T718" s="6">
        <v>45470.637881944444</v>
      </c>
      <c r="U718">
        <f t="shared" si="230"/>
        <v>13</v>
      </c>
      <c r="V718" s="1">
        <f t="shared" si="231"/>
        <v>30</v>
      </c>
      <c r="W718" s="1" t="str">
        <f t="shared" si="218"/>
        <v>TRUE</v>
      </c>
      <c r="X718" s="14" t="str">
        <f t="shared" si="219"/>
        <v/>
      </c>
      <c r="Y718" s="14" t="str">
        <f t="shared" si="232"/>
        <v/>
      </c>
      <c r="Z718" s="17" t="str">
        <f t="shared" si="233"/>
        <v/>
      </c>
      <c r="AA718" s="18" t="str">
        <f t="shared" si="220"/>
        <v>RUN</v>
      </c>
      <c r="AB718" s="18" t="str">
        <f t="shared" si="221"/>
        <v/>
      </c>
      <c r="AC718" s="18" t="str">
        <f>IF(AND(AA718="RUN",AA719=""),"",IF(AND(AA718="RUN",AA717="RUN"),"RUN",""))</f>
        <v>RUN</v>
      </c>
      <c r="AE718" s="18" t="str">
        <f t="shared" si="234"/>
        <v/>
      </c>
      <c r="AF718" t="str">
        <f>IF(AND(AA717="RUN",AA718=""),"IDLE START","")</f>
        <v/>
      </c>
      <c r="AG718" s="18" t="str">
        <f t="shared" si="235"/>
        <v/>
      </c>
      <c r="AH718" t="str">
        <f t="shared" si="216"/>
        <v/>
      </c>
      <c r="AI718" t="str">
        <f t="shared" si="222"/>
        <v/>
      </c>
      <c r="AJ718" t="str">
        <f t="shared" si="223"/>
        <v>PEDAL</v>
      </c>
      <c r="AK718" t="str">
        <f t="shared" si="224"/>
        <v/>
      </c>
      <c r="AL718" t="str">
        <f t="shared" si="225"/>
        <v/>
      </c>
      <c r="AM718" t="str">
        <f t="shared" si="226"/>
        <v/>
      </c>
      <c r="AN718" t="str">
        <f t="shared" si="227"/>
        <v/>
      </c>
      <c r="AO718" t="str">
        <f t="shared" si="228"/>
        <v/>
      </c>
      <c r="AP718" t="str">
        <f t="shared" si="229"/>
        <v/>
      </c>
      <c r="AQ718" t="str">
        <f t="shared" si="217"/>
        <v>PEDAL</v>
      </c>
    </row>
    <row r="719" spans="1:43" x14ac:dyDescent="0.25">
      <c r="A719">
        <v>10787</v>
      </c>
      <c r="B719" s="1">
        <v>867488060855003</v>
      </c>
      <c r="C719" s="1">
        <v>1719512343</v>
      </c>
      <c r="D719">
        <v>-22.885563999999999</v>
      </c>
      <c r="E719">
        <v>-47.061599000000001</v>
      </c>
      <c r="F719">
        <v>683</v>
      </c>
      <c r="G719">
        <v>305</v>
      </c>
      <c r="H719">
        <v>30.6</v>
      </c>
      <c r="I719">
        <v>1</v>
      </c>
      <c r="J719">
        <v>1</v>
      </c>
      <c r="K719">
        <v>290600</v>
      </c>
      <c r="L719">
        <v>0</v>
      </c>
      <c r="M719" t="s">
        <v>19</v>
      </c>
      <c r="N719">
        <v>10</v>
      </c>
      <c r="O719">
        <v>0</v>
      </c>
      <c r="P719">
        <v>0</v>
      </c>
      <c r="Q719">
        <v>0</v>
      </c>
      <c r="R719">
        <v>0</v>
      </c>
      <c r="S719" s="4">
        <v>45470.638229166667</v>
      </c>
      <c r="T719" s="6">
        <v>45470.638229166667</v>
      </c>
      <c r="U719">
        <f t="shared" si="230"/>
        <v>13</v>
      </c>
      <c r="V719" s="1">
        <f t="shared" si="231"/>
        <v>30</v>
      </c>
      <c r="W719" s="1" t="str">
        <f t="shared" si="218"/>
        <v>TRUE</v>
      </c>
      <c r="X719" s="14" t="str">
        <f t="shared" si="219"/>
        <v/>
      </c>
      <c r="Y719" s="14" t="str">
        <f t="shared" si="232"/>
        <v/>
      </c>
      <c r="Z719" s="17" t="str">
        <f t="shared" si="233"/>
        <v/>
      </c>
      <c r="AA719" s="18" t="str">
        <f t="shared" si="220"/>
        <v>RUN</v>
      </c>
      <c r="AB719" s="18" t="str">
        <f t="shared" si="221"/>
        <v/>
      </c>
      <c r="AC719" s="18" t="str">
        <f>IF(AND(AA719="RUN",AA720=""),"",IF(AND(AA719="RUN",AA718="RUN"),"RUN",""))</f>
        <v>RUN</v>
      </c>
      <c r="AE719" s="18" t="str">
        <f t="shared" si="234"/>
        <v/>
      </c>
      <c r="AF719" t="str">
        <f>IF(AND(AA718="RUN",AA719=""),"IDLE START","")</f>
        <v/>
      </c>
      <c r="AG719" s="18" t="str">
        <f t="shared" si="235"/>
        <v/>
      </c>
      <c r="AH719" t="str">
        <f t="shared" si="216"/>
        <v/>
      </c>
      <c r="AI719" t="str">
        <f t="shared" si="222"/>
        <v/>
      </c>
      <c r="AJ719" t="str">
        <f t="shared" si="223"/>
        <v>PEDAL</v>
      </c>
      <c r="AK719" t="str">
        <f t="shared" si="224"/>
        <v/>
      </c>
      <c r="AL719" t="str">
        <f t="shared" si="225"/>
        <v/>
      </c>
      <c r="AM719" t="str">
        <f t="shared" si="226"/>
        <v/>
      </c>
      <c r="AN719" t="str">
        <f t="shared" si="227"/>
        <v/>
      </c>
      <c r="AO719" t="str">
        <f t="shared" si="228"/>
        <v/>
      </c>
      <c r="AP719" t="str">
        <f t="shared" si="229"/>
        <v/>
      </c>
      <c r="AQ719" t="str">
        <f t="shared" si="217"/>
        <v>PEDAL</v>
      </c>
    </row>
    <row r="720" spans="1:43" x14ac:dyDescent="0.25">
      <c r="A720">
        <v>10788</v>
      </c>
      <c r="B720" s="1">
        <v>867488060855003</v>
      </c>
      <c r="C720" s="1">
        <v>1719512373</v>
      </c>
      <c r="D720">
        <v>-22.884806999999999</v>
      </c>
      <c r="E720">
        <v>-47.063191000000003</v>
      </c>
      <c r="F720">
        <v>682</v>
      </c>
      <c r="G720">
        <v>207</v>
      </c>
      <c r="H720">
        <v>14.9</v>
      </c>
      <c r="I720">
        <v>1</v>
      </c>
      <c r="J720">
        <v>1</v>
      </c>
      <c r="K720">
        <v>290800</v>
      </c>
      <c r="L720">
        <v>0</v>
      </c>
      <c r="M720" t="s">
        <v>19</v>
      </c>
      <c r="N720">
        <v>10</v>
      </c>
      <c r="O720">
        <v>0</v>
      </c>
      <c r="P720">
        <v>0</v>
      </c>
      <c r="Q720">
        <v>0</v>
      </c>
      <c r="R720">
        <v>0</v>
      </c>
      <c r="S720" s="4">
        <v>45470.63857638889</v>
      </c>
      <c r="T720" s="6">
        <v>45470.63857638889</v>
      </c>
      <c r="U720">
        <f t="shared" si="230"/>
        <v>13</v>
      </c>
      <c r="V720" s="1">
        <f t="shared" si="231"/>
        <v>30</v>
      </c>
      <c r="W720" s="1" t="str">
        <f t="shared" si="218"/>
        <v>TRUE</v>
      </c>
      <c r="X720" s="14" t="str">
        <f t="shared" si="219"/>
        <v/>
      </c>
      <c r="Y720" s="14" t="str">
        <f t="shared" si="232"/>
        <v/>
      </c>
      <c r="Z720" s="17" t="str">
        <f t="shared" si="233"/>
        <v/>
      </c>
      <c r="AA720" s="18" t="str">
        <f t="shared" si="220"/>
        <v>RUN</v>
      </c>
      <c r="AB720" s="18" t="str">
        <f t="shared" si="221"/>
        <v/>
      </c>
      <c r="AC720" s="18" t="str">
        <f>IF(AND(AA720="RUN",AA721=""),"",IF(AND(AA720="RUN",AA719="RUN"),"RUN",""))</f>
        <v>RUN</v>
      </c>
      <c r="AE720" s="18" t="str">
        <f t="shared" si="234"/>
        <v/>
      </c>
      <c r="AF720" t="str">
        <f>IF(AND(AA719="RUN",AA720=""),"IDLE START","")</f>
        <v/>
      </c>
      <c r="AG720" s="18" t="str">
        <f t="shared" si="235"/>
        <v/>
      </c>
      <c r="AH720" t="str">
        <f t="shared" si="216"/>
        <v/>
      </c>
      <c r="AI720" t="str">
        <f t="shared" si="222"/>
        <v/>
      </c>
      <c r="AJ720" t="str">
        <f t="shared" si="223"/>
        <v>PEDAL</v>
      </c>
      <c r="AK720" t="str">
        <f t="shared" si="224"/>
        <v/>
      </c>
      <c r="AL720" t="str">
        <f t="shared" si="225"/>
        <v/>
      </c>
      <c r="AM720" t="str">
        <f t="shared" si="226"/>
        <v/>
      </c>
      <c r="AN720" t="str">
        <f t="shared" si="227"/>
        <v/>
      </c>
      <c r="AO720" t="str">
        <f t="shared" si="228"/>
        <v/>
      </c>
      <c r="AP720" t="str">
        <f t="shared" si="229"/>
        <v/>
      </c>
      <c r="AQ720" t="str">
        <f t="shared" si="217"/>
        <v>PEDAL</v>
      </c>
    </row>
    <row r="721" spans="1:43" x14ac:dyDescent="0.25">
      <c r="A721">
        <v>10789</v>
      </c>
      <c r="B721" s="1">
        <v>867488060855003</v>
      </c>
      <c r="C721" s="1">
        <v>1719512403</v>
      </c>
      <c r="D721">
        <v>-22.885746000000001</v>
      </c>
      <c r="E721">
        <v>-47.063422000000003</v>
      </c>
      <c r="F721">
        <v>688</v>
      </c>
      <c r="G721">
        <v>125</v>
      </c>
      <c r="H721">
        <v>18.3</v>
      </c>
      <c r="I721">
        <v>1</v>
      </c>
      <c r="J721">
        <v>1</v>
      </c>
      <c r="K721">
        <v>291000</v>
      </c>
      <c r="L721">
        <v>0</v>
      </c>
      <c r="M721" t="s">
        <v>19</v>
      </c>
      <c r="N721">
        <v>10</v>
      </c>
      <c r="O721">
        <v>0</v>
      </c>
      <c r="P721">
        <v>0</v>
      </c>
      <c r="Q721">
        <v>0</v>
      </c>
      <c r="R721">
        <v>0</v>
      </c>
      <c r="S721" s="4">
        <v>45470.638923611114</v>
      </c>
      <c r="T721" s="6">
        <v>45470.638923611114</v>
      </c>
      <c r="U721">
        <f t="shared" si="230"/>
        <v>13</v>
      </c>
      <c r="V721" s="1">
        <f t="shared" si="231"/>
        <v>30</v>
      </c>
      <c r="W721" s="1" t="str">
        <f t="shared" si="218"/>
        <v>TRUE</v>
      </c>
      <c r="X721" s="14" t="str">
        <f t="shared" si="219"/>
        <v/>
      </c>
      <c r="Y721" s="14" t="str">
        <f t="shared" si="232"/>
        <v/>
      </c>
      <c r="Z721" s="17" t="str">
        <f t="shared" si="233"/>
        <v/>
      </c>
      <c r="AA721" s="18" t="str">
        <f t="shared" si="220"/>
        <v>RUN</v>
      </c>
      <c r="AB721" s="18" t="str">
        <f t="shared" si="221"/>
        <v/>
      </c>
      <c r="AC721" s="18" t="str">
        <f>IF(AND(AA721="RUN",AA722=""),"",IF(AND(AA721="RUN",AA720="RUN"),"RUN",""))</f>
        <v>RUN</v>
      </c>
      <c r="AE721" s="18" t="str">
        <f t="shared" si="234"/>
        <v/>
      </c>
      <c r="AF721" t="str">
        <f>IF(AND(AA720="RUN",AA721=""),"IDLE START","")</f>
        <v/>
      </c>
      <c r="AG721" s="18" t="str">
        <f t="shared" si="235"/>
        <v/>
      </c>
      <c r="AH721" t="str">
        <f t="shared" si="216"/>
        <v/>
      </c>
      <c r="AI721" t="str">
        <f t="shared" si="222"/>
        <v/>
      </c>
      <c r="AJ721" t="str">
        <f t="shared" si="223"/>
        <v>PEDAL</v>
      </c>
      <c r="AK721" t="str">
        <f t="shared" si="224"/>
        <v/>
      </c>
      <c r="AL721" t="str">
        <f t="shared" si="225"/>
        <v/>
      </c>
      <c r="AM721" t="str">
        <f t="shared" si="226"/>
        <v/>
      </c>
      <c r="AN721" t="str">
        <f t="shared" si="227"/>
        <v/>
      </c>
      <c r="AO721" t="str">
        <f t="shared" si="228"/>
        <v/>
      </c>
      <c r="AP721" t="str">
        <f t="shared" si="229"/>
        <v/>
      </c>
      <c r="AQ721" t="str">
        <f t="shared" si="217"/>
        <v>PEDAL</v>
      </c>
    </row>
    <row r="722" spans="1:43" x14ac:dyDescent="0.25">
      <c r="A722">
        <v>10791</v>
      </c>
      <c r="B722" s="1">
        <v>867488060855003</v>
      </c>
      <c r="C722" s="1">
        <v>1719512433</v>
      </c>
      <c r="D722">
        <v>-22.885871000000002</v>
      </c>
      <c r="E722">
        <v>-47.063332000000003</v>
      </c>
      <c r="F722">
        <v>689</v>
      </c>
      <c r="G722">
        <v>125</v>
      </c>
      <c r="H722">
        <v>0.2</v>
      </c>
      <c r="I722">
        <v>1</v>
      </c>
      <c r="J722">
        <v>1</v>
      </c>
      <c r="K722">
        <v>291000</v>
      </c>
      <c r="L722">
        <v>0</v>
      </c>
      <c r="M722" t="s">
        <v>19</v>
      </c>
      <c r="N722">
        <v>10</v>
      </c>
      <c r="O722">
        <v>0</v>
      </c>
      <c r="P722">
        <v>0</v>
      </c>
      <c r="Q722">
        <v>0</v>
      </c>
      <c r="R722">
        <v>0</v>
      </c>
      <c r="S722" s="4">
        <v>45470.639270833337</v>
      </c>
      <c r="T722" s="6">
        <v>45470.639270833337</v>
      </c>
      <c r="U722">
        <f t="shared" si="230"/>
        <v>13</v>
      </c>
      <c r="V722" s="1">
        <f t="shared" si="231"/>
        <v>30</v>
      </c>
      <c r="W722" s="1" t="str">
        <f t="shared" si="218"/>
        <v>TRUE</v>
      </c>
      <c r="X722" s="14" t="str">
        <f t="shared" si="219"/>
        <v/>
      </c>
      <c r="Y722" s="14" t="str">
        <f t="shared" si="232"/>
        <v/>
      </c>
      <c r="Z722" s="17" t="str">
        <f t="shared" si="233"/>
        <v/>
      </c>
      <c r="AA722" s="18" t="str">
        <f t="shared" si="220"/>
        <v>RUN</v>
      </c>
      <c r="AB722" s="18" t="str">
        <f t="shared" si="221"/>
        <v/>
      </c>
      <c r="AC722" s="18" t="str">
        <f>IF(AND(AA722="RUN",AA723=""),"",IF(AND(AA722="RUN",AA721="RUN"),"RUN",""))</f>
        <v>RUN</v>
      </c>
      <c r="AE722" s="18" t="str">
        <f t="shared" si="234"/>
        <v/>
      </c>
      <c r="AF722" t="str">
        <f>IF(AND(AA721="RUN",AA722=""),"IDLE START","")</f>
        <v/>
      </c>
      <c r="AG722" s="18" t="str">
        <f t="shared" si="235"/>
        <v/>
      </c>
      <c r="AH722" t="str">
        <f t="shared" si="216"/>
        <v/>
      </c>
      <c r="AI722" t="str">
        <f t="shared" si="222"/>
        <v/>
      </c>
      <c r="AJ722" t="str">
        <f t="shared" si="223"/>
        <v>PEDAL</v>
      </c>
      <c r="AK722" t="str">
        <f t="shared" si="224"/>
        <v/>
      </c>
      <c r="AL722" t="str">
        <f t="shared" si="225"/>
        <v/>
      </c>
      <c r="AM722" t="str">
        <f t="shared" si="226"/>
        <v/>
      </c>
      <c r="AN722" t="str">
        <f t="shared" si="227"/>
        <v/>
      </c>
      <c r="AO722" t="str">
        <f t="shared" si="228"/>
        <v/>
      </c>
      <c r="AP722" t="str">
        <f t="shared" si="229"/>
        <v/>
      </c>
      <c r="AQ722" t="str">
        <f t="shared" si="217"/>
        <v>PEDAL</v>
      </c>
    </row>
    <row r="723" spans="1:43" x14ac:dyDescent="0.25">
      <c r="A723">
        <v>10792</v>
      </c>
      <c r="B723" s="1">
        <v>867488060855003</v>
      </c>
      <c r="C723" s="1">
        <v>1719512437</v>
      </c>
      <c r="D723">
        <v>-22.885871999999999</v>
      </c>
      <c r="E723">
        <v>-47.063329000000003</v>
      </c>
      <c r="F723">
        <v>689</v>
      </c>
      <c r="G723">
        <v>125</v>
      </c>
      <c r="H723">
        <v>0</v>
      </c>
      <c r="I723">
        <v>1</v>
      </c>
      <c r="J723">
        <v>0</v>
      </c>
      <c r="K723">
        <v>291000</v>
      </c>
      <c r="L723">
        <v>0</v>
      </c>
      <c r="M723" t="s">
        <v>19</v>
      </c>
      <c r="N723">
        <v>10</v>
      </c>
      <c r="O723">
        <v>0</v>
      </c>
      <c r="P723">
        <v>0</v>
      </c>
      <c r="Q723">
        <v>0</v>
      </c>
      <c r="R723">
        <v>0</v>
      </c>
      <c r="S723" s="4">
        <v>45470.639317129629</v>
      </c>
      <c r="T723" s="6">
        <v>45470.639317129629</v>
      </c>
      <c r="U723">
        <f t="shared" si="230"/>
        <v>13</v>
      </c>
      <c r="V723" s="1">
        <f t="shared" si="231"/>
        <v>4</v>
      </c>
      <c r="W723" s="1" t="str">
        <f t="shared" si="218"/>
        <v>TRUE</v>
      </c>
      <c r="X723" s="14" t="str">
        <f t="shared" si="219"/>
        <v/>
      </c>
      <c r="Y723" s="14" t="str">
        <f t="shared" si="232"/>
        <v/>
      </c>
      <c r="Z723" s="17" t="str">
        <f t="shared" si="233"/>
        <v/>
      </c>
      <c r="AA723" s="18" t="str">
        <f t="shared" si="220"/>
        <v>RUN</v>
      </c>
      <c r="AB723" s="18" t="str">
        <f t="shared" si="221"/>
        <v/>
      </c>
      <c r="AC723" s="18" t="str">
        <f>IF(AND(AA723="RUN",AA724=""),"",IF(AND(AA723="RUN",AA722="RUN"),"RUN",""))</f>
        <v/>
      </c>
      <c r="AE723" s="18" t="str">
        <f t="shared" si="234"/>
        <v>RUN FINISH</v>
      </c>
      <c r="AF723" t="str">
        <f>IF(AND(AA722="RUN",AA723=""),"IDLE START","")</f>
        <v/>
      </c>
      <c r="AG723" s="18" t="str">
        <f t="shared" si="235"/>
        <v/>
      </c>
      <c r="AH723" t="str">
        <f t="shared" si="216"/>
        <v/>
      </c>
      <c r="AI723" t="str">
        <f t="shared" si="222"/>
        <v/>
      </c>
      <c r="AJ723" t="str">
        <f t="shared" si="223"/>
        <v/>
      </c>
      <c r="AK723" t="str">
        <f t="shared" si="224"/>
        <v/>
      </c>
      <c r="AL723" t="str">
        <f t="shared" si="225"/>
        <v/>
      </c>
      <c r="AM723" t="str">
        <f t="shared" si="226"/>
        <v/>
      </c>
      <c r="AN723" t="str">
        <f t="shared" si="227"/>
        <v/>
      </c>
      <c r="AO723" t="str">
        <f t="shared" si="228"/>
        <v/>
      </c>
      <c r="AP723" t="str">
        <f t="shared" si="229"/>
        <v/>
      </c>
      <c r="AQ723" t="str">
        <f t="shared" si="217"/>
        <v>RUN FINISH</v>
      </c>
    </row>
    <row r="724" spans="1:43" x14ac:dyDescent="0.25">
      <c r="A724">
        <v>10795</v>
      </c>
      <c r="B724" s="1">
        <v>867488060855003</v>
      </c>
      <c r="C724" s="1">
        <v>1719512887</v>
      </c>
      <c r="D724">
        <v>-22.885871999999999</v>
      </c>
      <c r="E724">
        <v>-47.063329000000003</v>
      </c>
      <c r="F724">
        <v>689</v>
      </c>
      <c r="G724">
        <v>125</v>
      </c>
      <c r="H724">
        <v>0</v>
      </c>
      <c r="I724">
        <v>1</v>
      </c>
      <c r="J724">
        <v>0</v>
      </c>
      <c r="K724">
        <v>291000</v>
      </c>
      <c r="L724">
        <v>0</v>
      </c>
      <c r="M724" t="s">
        <v>19</v>
      </c>
      <c r="N724">
        <v>10</v>
      </c>
      <c r="O724">
        <v>0</v>
      </c>
      <c r="P724">
        <v>0</v>
      </c>
      <c r="Q724">
        <v>0</v>
      </c>
      <c r="R724">
        <v>0</v>
      </c>
      <c r="S724" s="4">
        <v>45470.644525462965</v>
      </c>
      <c r="T724" s="6">
        <v>45470.644525462965</v>
      </c>
      <c r="U724">
        <f t="shared" si="230"/>
        <v>14</v>
      </c>
      <c r="V724" s="1">
        <f t="shared" si="231"/>
        <v>450</v>
      </c>
      <c r="W724" s="1" t="str">
        <f t="shared" si="218"/>
        <v/>
      </c>
      <c r="X724" s="14" t="str">
        <f t="shared" si="219"/>
        <v/>
      </c>
      <c r="Y724" s="14" t="str">
        <f t="shared" si="232"/>
        <v>TRUE</v>
      </c>
      <c r="Z724" s="17">
        <f t="shared" si="233"/>
        <v>10795</v>
      </c>
      <c r="AA724" s="18" t="str">
        <f t="shared" si="220"/>
        <v/>
      </c>
      <c r="AB724" s="18" t="str">
        <f t="shared" si="221"/>
        <v/>
      </c>
      <c r="AC724" s="18" t="str">
        <f>IF(AND(AA724="RUN",AA725=""),"",IF(AND(AA724="RUN",AA723="RUN"),"RUN",""))</f>
        <v/>
      </c>
      <c r="AE724" s="18" t="str">
        <f t="shared" si="234"/>
        <v/>
      </c>
      <c r="AF724" t="str">
        <f>IF(AND(AA723="RUN",AA724=""),"IDLE START","")</f>
        <v>IDLE START</v>
      </c>
      <c r="AG724" s="18" t="str">
        <f t="shared" si="235"/>
        <v/>
      </c>
      <c r="AH724" t="str">
        <f t="shared" si="216"/>
        <v/>
      </c>
      <c r="AI724" t="str">
        <f t="shared" si="222"/>
        <v/>
      </c>
      <c r="AJ724" t="str">
        <f t="shared" si="223"/>
        <v/>
      </c>
      <c r="AK724" t="str">
        <f t="shared" si="224"/>
        <v/>
      </c>
      <c r="AL724" t="str">
        <f t="shared" si="225"/>
        <v/>
      </c>
      <c r="AM724" t="str">
        <f t="shared" si="226"/>
        <v/>
      </c>
      <c r="AN724" t="str">
        <f t="shared" si="227"/>
        <v/>
      </c>
      <c r="AO724" t="str">
        <f t="shared" si="228"/>
        <v/>
      </c>
      <c r="AP724" t="str">
        <f t="shared" si="229"/>
        <v/>
      </c>
      <c r="AQ724" t="str">
        <f t="shared" si="217"/>
        <v>IDLE START</v>
      </c>
    </row>
    <row r="725" spans="1:43" x14ac:dyDescent="0.25">
      <c r="A725">
        <v>10796</v>
      </c>
      <c r="B725" s="1">
        <v>867488060855003</v>
      </c>
      <c r="C725" s="1">
        <v>1719513487</v>
      </c>
      <c r="D725">
        <v>-22.885871999999999</v>
      </c>
      <c r="E725">
        <v>-47.063329000000003</v>
      </c>
      <c r="F725">
        <v>689</v>
      </c>
      <c r="G725">
        <v>125</v>
      </c>
      <c r="H725">
        <v>0</v>
      </c>
      <c r="I725">
        <v>1</v>
      </c>
      <c r="J725">
        <v>0</v>
      </c>
      <c r="K725">
        <v>291000</v>
      </c>
      <c r="L725">
        <v>0</v>
      </c>
      <c r="M725" t="s">
        <v>19</v>
      </c>
      <c r="N725">
        <v>10</v>
      </c>
      <c r="O725">
        <v>0</v>
      </c>
      <c r="P725">
        <v>0</v>
      </c>
      <c r="Q725">
        <v>0</v>
      </c>
      <c r="R725">
        <v>0</v>
      </c>
      <c r="S725" s="4">
        <v>45470.651469907411</v>
      </c>
      <c r="T725" s="6">
        <v>45470.651469907411</v>
      </c>
      <c r="U725">
        <f t="shared" si="230"/>
        <v>14</v>
      </c>
      <c r="V725" s="1">
        <f t="shared" si="231"/>
        <v>600</v>
      </c>
      <c r="W725" s="1" t="str">
        <f t="shared" si="218"/>
        <v/>
      </c>
      <c r="X725" s="14" t="str">
        <f t="shared" si="219"/>
        <v/>
      </c>
      <c r="Y725" s="14" t="str">
        <f t="shared" si="232"/>
        <v/>
      </c>
      <c r="Z725" s="17" t="str">
        <f t="shared" si="233"/>
        <v/>
      </c>
      <c r="AA725" s="18" t="str">
        <f t="shared" si="220"/>
        <v/>
      </c>
      <c r="AB725" s="18" t="str">
        <f t="shared" si="221"/>
        <v/>
      </c>
      <c r="AC725" s="18" t="str">
        <f>IF(AND(AA725="RUN",AA726=""),"",IF(AND(AA725="RUN",AA724="RUN"),"RUN",""))</f>
        <v/>
      </c>
      <c r="AE725" s="18" t="str">
        <f t="shared" si="234"/>
        <v/>
      </c>
      <c r="AF725" t="str">
        <f>IF(AND(AA724="RUN",AA725=""),"IDLE START","")</f>
        <v/>
      </c>
      <c r="AG725" s="18" t="str">
        <f t="shared" si="235"/>
        <v>IDLE</v>
      </c>
      <c r="AH725" t="str">
        <f t="shared" si="216"/>
        <v/>
      </c>
      <c r="AI725" t="str">
        <f t="shared" si="222"/>
        <v/>
      </c>
      <c r="AJ725" t="str">
        <f t="shared" si="223"/>
        <v/>
      </c>
      <c r="AK725" t="str">
        <f t="shared" si="224"/>
        <v/>
      </c>
      <c r="AL725" t="str">
        <f t="shared" si="225"/>
        <v/>
      </c>
      <c r="AM725" t="str">
        <f t="shared" si="226"/>
        <v/>
      </c>
      <c r="AN725" t="str">
        <f t="shared" si="227"/>
        <v/>
      </c>
      <c r="AO725" t="str">
        <f t="shared" si="228"/>
        <v/>
      </c>
      <c r="AP725" t="str">
        <f t="shared" si="229"/>
        <v/>
      </c>
      <c r="AQ725" t="str">
        <f t="shared" si="217"/>
        <v>IDLE</v>
      </c>
    </row>
    <row r="726" spans="1:43" x14ac:dyDescent="0.25">
      <c r="A726">
        <v>10797</v>
      </c>
      <c r="B726" s="1">
        <v>867488060855003</v>
      </c>
      <c r="C726" s="1">
        <v>1719514088</v>
      </c>
      <c r="D726">
        <v>-22.885871999999999</v>
      </c>
      <c r="E726">
        <v>-47.063329000000003</v>
      </c>
      <c r="F726">
        <v>689</v>
      </c>
      <c r="G726">
        <v>125</v>
      </c>
      <c r="H726">
        <v>0</v>
      </c>
      <c r="I726">
        <v>1</v>
      </c>
      <c r="J726">
        <v>0</v>
      </c>
      <c r="K726">
        <v>291000</v>
      </c>
      <c r="L726">
        <v>0</v>
      </c>
      <c r="M726" t="s">
        <v>19</v>
      </c>
      <c r="N726">
        <v>10</v>
      </c>
      <c r="O726">
        <v>0</v>
      </c>
      <c r="P726">
        <v>0</v>
      </c>
      <c r="Q726">
        <v>0</v>
      </c>
      <c r="R726">
        <v>0</v>
      </c>
      <c r="S726" s="4">
        <v>45470.658425925925</v>
      </c>
      <c r="T726" s="6">
        <v>45470.658425925925</v>
      </c>
      <c r="U726">
        <f t="shared" si="230"/>
        <v>14</v>
      </c>
      <c r="V726" s="1">
        <f t="shared" si="231"/>
        <v>601</v>
      </c>
      <c r="W726" s="1" t="str">
        <f t="shared" si="218"/>
        <v/>
      </c>
      <c r="X726" s="14" t="str">
        <f t="shared" si="219"/>
        <v/>
      </c>
      <c r="Y726" s="14" t="str">
        <f t="shared" si="232"/>
        <v/>
      </c>
      <c r="Z726" s="17" t="str">
        <f t="shared" si="233"/>
        <v/>
      </c>
      <c r="AA726" s="18" t="str">
        <f t="shared" si="220"/>
        <v/>
      </c>
      <c r="AB726" s="18" t="str">
        <f t="shared" si="221"/>
        <v/>
      </c>
      <c r="AC726" s="18" t="str">
        <f>IF(AND(AA726="RUN",AA727=""),"",IF(AND(AA726="RUN",AA725="RUN"),"RUN",""))</f>
        <v/>
      </c>
      <c r="AE726" s="18" t="str">
        <f t="shared" si="234"/>
        <v/>
      </c>
      <c r="AF726" t="str">
        <f>IF(AND(AA725="RUN",AA726=""),"IDLE START","")</f>
        <v/>
      </c>
      <c r="AG726" s="18" t="str">
        <f t="shared" si="235"/>
        <v>IDLE</v>
      </c>
      <c r="AH726" t="str">
        <f t="shared" si="216"/>
        <v/>
      </c>
      <c r="AI726" t="str">
        <f t="shared" si="222"/>
        <v/>
      </c>
      <c r="AJ726" t="str">
        <f t="shared" si="223"/>
        <v/>
      </c>
      <c r="AK726" t="str">
        <f t="shared" si="224"/>
        <v/>
      </c>
      <c r="AL726" t="str">
        <f t="shared" si="225"/>
        <v/>
      </c>
      <c r="AM726" t="str">
        <f t="shared" si="226"/>
        <v/>
      </c>
      <c r="AN726" t="str">
        <f t="shared" si="227"/>
        <v/>
      </c>
      <c r="AO726" t="str">
        <f t="shared" si="228"/>
        <v/>
      </c>
      <c r="AP726" t="str">
        <f t="shared" si="229"/>
        <v/>
      </c>
      <c r="AQ726" t="str">
        <f t="shared" si="217"/>
        <v>IDLE</v>
      </c>
    </row>
    <row r="727" spans="1:43" s="20" customFormat="1" x14ac:dyDescent="0.25">
      <c r="A727" s="20">
        <v>10800</v>
      </c>
      <c r="B727" s="21">
        <v>867488060855003</v>
      </c>
      <c r="C727" s="21">
        <v>1719514561</v>
      </c>
      <c r="D727" s="20">
        <v>-22.885911</v>
      </c>
      <c r="E727" s="20">
        <v>-47.063417000000001</v>
      </c>
      <c r="F727" s="20">
        <v>682</v>
      </c>
      <c r="G727" s="20">
        <v>125</v>
      </c>
      <c r="H727" s="20">
        <v>0</v>
      </c>
      <c r="I727" s="20">
        <v>1</v>
      </c>
      <c r="J727" s="20">
        <v>1</v>
      </c>
      <c r="K727" s="20">
        <v>291000</v>
      </c>
      <c r="L727" s="20">
        <v>0</v>
      </c>
      <c r="M727" s="20" t="s">
        <v>22</v>
      </c>
      <c r="N727" s="20">
        <v>0</v>
      </c>
      <c r="O727" s="20">
        <v>0</v>
      </c>
      <c r="P727" s="20">
        <v>0</v>
      </c>
      <c r="Q727" s="20">
        <v>0</v>
      </c>
      <c r="R727" s="20">
        <v>0</v>
      </c>
      <c r="S727" s="22">
        <v>45470.663900462961</v>
      </c>
      <c r="T727" s="23">
        <v>45470.663900462961</v>
      </c>
      <c r="U727" s="20">
        <f t="shared" si="230"/>
        <v>14</v>
      </c>
      <c r="V727" s="21">
        <f t="shared" si="231"/>
        <v>473</v>
      </c>
      <c r="W727" s="21" t="str">
        <f t="shared" si="218"/>
        <v/>
      </c>
      <c r="X727" s="21" t="str">
        <f t="shared" si="219"/>
        <v/>
      </c>
      <c r="Y727" s="21" t="str">
        <f t="shared" si="232"/>
        <v/>
      </c>
      <c r="Z727" s="24" t="str">
        <f t="shared" si="233"/>
        <v/>
      </c>
      <c r="AA727" s="24" t="str">
        <f t="shared" si="220"/>
        <v/>
      </c>
      <c r="AB727" s="24" t="str">
        <f t="shared" si="221"/>
        <v/>
      </c>
      <c r="AC727" s="24" t="str">
        <f>IF(AND(AA727="RUN",AA728=""),"",IF(AND(AA727="RUN",AA726="RUN"),"RUN",""))</f>
        <v/>
      </c>
      <c r="AD727" s="24"/>
      <c r="AE727" s="24" t="str">
        <f t="shared" si="234"/>
        <v/>
      </c>
      <c r="AF727" s="20" t="str">
        <f>IF(AND(AA726="RUN",AA727=""),"IDLE START","")</f>
        <v/>
      </c>
      <c r="AG727" s="24" t="str">
        <f t="shared" si="235"/>
        <v>IDLE</v>
      </c>
      <c r="AH727" s="20" t="str">
        <f t="shared" si="216"/>
        <v/>
      </c>
      <c r="AI727" t="str">
        <f t="shared" si="222"/>
        <v>IGNITION</v>
      </c>
      <c r="AJ727" t="str">
        <f t="shared" si="223"/>
        <v/>
      </c>
      <c r="AK727" t="str">
        <f t="shared" si="224"/>
        <v/>
      </c>
      <c r="AL727" t="str">
        <f t="shared" si="225"/>
        <v/>
      </c>
      <c r="AM727" t="str">
        <f t="shared" si="226"/>
        <v/>
      </c>
      <c r="AN727" t="str">
        <f t="shared" si="227"/>
        <v/>
      </c>
      <c r="AO727" t="str">
        <f t="shared" si="228"/>
        <v/>
      </c>
      <c r="AP727" t="str">
        <f t="shared" si="229"/>
        <v/>
      </c>
      <c r="AQ727" t="str">
        <f t="shared" si="217"/>
        <v>IGNITION</v>
      </c>
    </row>
    <row r="728" spans="1:43" s="8" customFormat="1" x14ac:dyDescent="0.25">
      <c r="A728" s="8">
        <v>10801</v>
      </c>
      <c r="B728" s="9">
        <v>867488060855003</v>
      </c>
      <c r="C728" s="9">
        <v>1719514562</v>
      </c>
      <c r="D728" s="8">
        <v>-22.885911</v>
      </c>
      <c r="E728" s="8">
        <v>-47.063417000000001</v>
      </c>
      <c r="F728" s="8">
        <v>682</v>
      </c>
      <c r="G728" s="8">
        <v>125</v>
      </c>
      <c r="H728" s="8">
        <v>0</v>
      </c>
      <c r="I728" s="8">
        <v>1</v>
      </c>
      <c r="J728" s="8">
        <v>1</v>
      </c>
      <c r="K728" s="8">
        <v>291000</v>
      </c>
      <c r="L728" s="8">
        <v>0</v>
      </c>
      <c r="M728" s="8" t="s">
        <v>19</v>
      </c>
      <c r="N728" s="8">
        <v>10</v>
      </c>
      <c r="O728" s="8">
        <v>0</v>
      </c>
      <c r="P728" s="8">
        <v>0</v>
      </c>
      <c r="Q728" s="8">
        <v>0</v>
      </c>
      <c r="R728" s="8">
        <v>0</v>
      </c>
      <c r="S728" s="10">
        <v>45470.663912037038</v>
      </c>
      <c r="T728" s="11">
        <v>45470.663912037038</v>
      </c>
      <c r="U728">
        <f t="shared" si="230"/>
        <v>14</v>
      </c>
      <c r="V728" s="1">
        <f t="shared" si="231"/>
        <v>1</v>
      </c>
      <c r="W728" s="1" t="str">
        <f t="shared" si="218"/>
        <v>TRUE</v>
      </c>
      <c r="X728" s="14" t="str">
        <f t="shared" si="219"/>
        <v/>
      </c>
      <c r="Y728" s="14" t="str">
        <f t="shared" si="232"/>
        <v/>
      </c>
      <c r="Z728" s="17" t="str">
        <f t="shared" si="233"/>
        <v/>
      </c>
      <c r="AA728" s="18" t="str">
        <f t="shared" si="220"/>
        <v/>
      </c>
      <c r="AB728" s="18" t="str">
        <f t="shared" si="221"/>
        <v/>
      </c>
      <c r="AC728" s="18" t="str">
        <f>IF(AND(AA728="RUN",AA729=""),"",IF(AND(AA728="RUN",AA727="RUN"),"RUN",""))</f>
        <v/>
      </c>
      <c r="AD728" s="18"/>
      <c r="AE728" s="18" t="str">
        <f t="shared" si="234"/>
        <v/>
      </c>
      <c r="AF728" t="str">
        <f>IF(AND(AA727="RUN",AA728=""),"IDLE START","")</f>
        <v/>
      </c>
      <c r="AG728" s="18" t="str">
        <f t="shared" si="235"/>
        <v/>
      </c>
      <c r="AH728" t="str">
        <f t="shared" si="216"/>
        <v>IDLE FINISH</v>
      </c>
      <c r="AI728" t="str">
        <f t="shared" si="222"/>
        <v/>
      </c>
      <c r="AJ728" t="str">
        <f t="shared" si="223"/>
        <v/>
      </c>
      <c r="AK728" t="str">
        <f t="shared" si="224"/>
        <v/>
      </c>
      <c r="AL728" t="str">
        <f t="shared" si="225"/>
        <v/>
      </c>
      <c r="AM728" t="str">
        <f t="shared" si="226"/>
        <v/>
      </c>
      <c r="AN728" t="str">
        <f t="shared" si="227"/>
        <v/>
      </c>
      <c r="AO728" t="str">
        <f t="shared" si="228"/>
        <v/>
      </c>
      <c r="AP728" t="str">
        <f t="shared" si="229"/>
        <v/>
      </c>
      <c r="AQ728" t="str">
        <f t="shared" si="217"/>
        <v>IDLE FINISH</v>
      </c>
    </row>
    <row r="729" spans="1:43" s="2" customFormat="1" x14ac:dyDescent="0.25">
      <c r="A729" s="2">
        <v>10802</v>
      </c>
      <c r="B729" s="3">
        <v>867488060855003</v>
      </c>
      <c r="C729" s="3">
        <v>1719514592</v>
      </c>
      <c r="D729" s="2">
        <v>-22.886320999999999</v>
      </c>
      <c r="E729" s="2">
        <v>-47.062482000000003</v>
      </c>
      <c r="F729" s="2">
        <v>692</v>
      </c>
      <c r="G729" s="2">
        <v>121</v>
      </c>
      <c r="H729" s="2">
        <v>13.3</v>
      </c>
      <c r="I729" s="2">
        <v>1</v>
      </c>
      <c r="J729" s="2">
        <v>1</v>
      </c>
      <c r="K729" s="2">
        <v>291100</v>
      </c>
      <c r="L729" s="2">
        <v>0</v>
      </c>
      <c r="M729" s="2" t="s">
        <v>19</v>
      </c>
      <c r="N729" s="2">
        <v>10</v>
      </c>
      <c r="O729" s="2">
        <v>0</v>
      </c>
      <c r="P729" s="2">
        <v>0</v>
      </c>
      <c r="Q729" s="2">
        <v>0</v>
      </c>
      <c r="R729" s="2">
        <v>0</v>
      </c>
      <c r="S729" s="5">
        <v>45470.664259259262</v>
      </c>
      <c r="T729" s="7">
        <v>45470.664259259262</v>
      </c>
      <c r="U729" s="2">
        <f t="shared" si="230"/>
        <v>15</v>
      </c>
      <c r="V729" s="3">
        <f t="shared" si="231"/>
        <v>30</v>
      </c>
      <c r="W729" s="3" t="str">
        <f t="shared" si="218"/>
        <v>TRUE</v>
      </c>
      <c r="X729" s="3" t="str">
        <f t="shared" si="219"/>
        <v>TRUE</v>
      </c>
      <c r="Y729" s="3" t="str">
        <f t="shared" si="232"/>
        <v/>
      </c>
      <c r="Z729" s="19">
        <f t="shared" si="233"/>
        <v>10802</v>
      </c>
      <c r="AA729" s="19" t="str">
        <f t="shared" si="220"/>
        <v>RUN</v>
      </c>
      <c r="AB729" s="19" t="str">
        <f t="shared" si="221"/>
        <v>RUN START</v>
      </c>
      <c r="AC729" s="19" t="str">
        <f>IF(AND(AA729="RUN",AA730=""),"",IF(AND(AA729="RUN",AA728="RUN"),"RUN",""))</f>
        <v/>
      </c>
      <c r="AD729" s="19"/>
      <c r="AE729" s="19" t="str">
        <f t="shared" si="234"/>
        <v/>
      </c>
      <c r="AF729" s="2" t="str">
        <f>IF(AND(AA728="RUN",AA729=""),"IDLE START","")</f>
        <v/>
      </c>
      <c r="AG729" s="19" t="str">
        <f t="shared" si="235"/>
        <v/>
      </c>
      <c r="AH729" s="2" t="str">
        <f t="shared" si="216"/>
        <v/>
      </c>
      <c r="AI729" t="str">
        <f t="shared" si="222"/>
        <v/>
      </c>
      <c r="AJ729" t="str">
        <f t="shared" si="223"/>
        <v/>
      </c>
      <c r="AK729" t="str">
        <f t="shared" si="224"/>
        <v/>
      </c>
      <c r="AL729" t="str">
        <f t="shared" si="225"/>
        <v/>
      </c>
      <c r="AM729" t="str">
        <f t="shared" si="226"/>
        <v/>
      </c>
      <c r="AN729" t="str">
        <f t="shared" si="227"/>
        <v/>
      </c>
      <c r="AO729" t="str">
        <f t="shared" si="228"/>
        <v/>
      </c>
      <c r="AP729" t="str">
        <f t="shared" si="229"/>
        <v/>
      </c>
      <c r="AQ729" t="str">
        <f t="shared" si="217"/>
        <v>RUN START</v>
      </c>
    </row>
    <row r="730" spans="1:43" x14ac:dyDescent="0.25">
      <c r="A730">
        <v>10803</v>
      </c>
      <c r="B730" s="1">
        <v>867488060855003</v>
      </c>
      <c r="C730" s="1">
        <v>1719514622</v>
      </c>
      <c r="D730">
        <v>-22.887387</v>
      </c>
      <c r="E730">
        <v>-47.060898999999999</v>
      </c>
      <c r="F730">
        <v>683</v>
      </c>
      <c r="G730">
        <v>120</v>
      </c>
      <c r="H730">
        <v>32.4</v>
      </c>
      <c r="I730">
        <v>1</v>
      </c>
      <c r="J730">
        <v>1</v>
      </c>
      <c r="K730">
        <v>291300</v>
      </c>
      <c r="L730">
        <v>0</v>
      </c>
      <c r="M730" t="s">
        <v>19</v>
      </c>
      <c r="N730">
        <v>10</v>
      </c>
      <c r="O730">
        <v>0</v>
      </c>
      <c r="P730">
        <v>0</v>
      </c>
      <c r="Q730">
        <v>0</v>
      </c>
      <c r="R730">
        <v>0</v>
      </c>
      <c r="S730" s="4">
        <v>45470.664606481485</v>
      </c>
      <c r="T730" s="6">
        <v>45470.664606481485</v>
      </c>
      <c r="U730">
        <f t="shared" si="230"/>
        <v>15</v>
      </c>
      <c r="V730" s="1">
        <f t="shared" si="231"/>
        <v>30</v>
      </c>
      <c r="W730" s="1" t="str">
        <f t="shared" si="218"/>
        <v>TRUE</v>
      </c>
      <c r="X730" s="14" t="str">
        <f t="shared" si="219"/>
        <v/>
      </c>
      <c r="Y730" s="14" t="str">
        <f t="shared" si="232"/>
        <v/>
      </c>
      <c r="Z730" s="17" t="str">
        <f t="shared" si="233"/>
        <v/>
      </c>
      <c r="AA730" s="18" t="str">
        <f t="shared" si="220"/>
        <v>RUN</v>
      </c>
      <c r="AB730" s="18" t="str">
        <f t="shared" si="221"/>
        <v/>
      </c>
      <c r="AC730" s="18" t="str">
        <f>IF(AND(AA730="RUN",AA731=""),"",IF(AND(AA730="RUN",AA729="RUN"),"RUN",""))</f>
        <v>RUN</v>
      </c>
      <c r="AE730" s="18" t="str">
        <f t="shared" si="234"/>
        <v/>
      </c>
      <c r="AF730" t="str">
        <f>IF(AND(AA729="RUN",AA730=""),"IDLE START","")</f>
        <v/>
      </c>
      <c r="AG730" s="18" t="str">
        <f t="shared" si="235"/>
        <v/>
      </c>
      <c r="AH730" t="str">
        <f t="shared" si="216"/>
        <v/>
      </c>
      <c r="AI730" t="str">
        <f t="shared" si="222"/>
        <v/>
      </c>
      <c r="AJ730" t="str">
        <f t="shared" si="223"/>
        <v>PEDAL</v>
      </c>
      <c r="AK730" t="str">
        <f t="shared" si="224"/>
        <v/>
      </c>
      <c r="AL730" t="str">
        <f t="shared" si="225"/>
        <v/>
      </c>
      <c r="AM730" t="str">
        <f t="shared" si="226"/>
        <v/>
      </c>
      <c r="AN730" t="str">
        <f t="shared" si="227"/>
        <v/>
      </c>
      <c r="AO730" t="str">
        <f t="shared" si="228"/>
        <v/>
      </c>
      <c r="AP730" t="str">
        <f t="shared" si="229"/>
        <v/>
      </c>
      <c r="AQ730" t="str">
        <f t="shared" si="217"/>
        <v>PEDAL</v>
      </c>
    </row>
    <row r="731" spans="1:43" x14ac:dyDescent="0.25">
      <c r="A731">
        <v>10804</v>
      </c>
      <c r="B731" s="1">
        <v>867488060855003</v>
      </c>
      <c r="C731" s="1">
        <v>1719514652</v>
      </c>
      <c r="D731">
        <v>-22.887381000000001</v>
      </c>
      <c r="E731">
        <v>-47.060138000000002</v>
      </c>
      <c r="F731">
        <v>678</v>
      </c>
      <c r="G731">
        <v>71</v>
      </c>
      <c r="H731">
        <v>14.7</v>
      </c>
      <c r="I731">
        <v>1</v>
      </c>
      <c r="J731">
        <v>1</v>
      </c>
      <c r="K731">
        <v>291400</v>
      </c>
      <c r="L731">
        <v>0</v>
      </c>
      <c r="M731" t="s">
        <v>19</v>
      </c>
      <c r="N731">
        <v>10</v>
      </c>
      <c r="O731">
        <v>0</v>
      </c>
      <c r="P731">
        <v>0</v>
      </c>
      <c r="Q731">
        <v>0</v>
      </c>
      <c r="R731">
        <v>0</v>
      </c>
      <c r="S731" s="4">
        <v>45470.664953703701</v>
      </c>
      <c r="T731" s="6">
        <v>45470.664953703701</v>
      </c>
      <c r="U731">
        <f t="shared" si="230"/>
        <v>15</v>
      </c>
      <c r="V731" s="1">
        <f t="shared" si="231"/>
        <v>30</v>
      </c>
      <c r="W731" s="1" t="str">
        <f t="shared" si="218"/>
        <v>TRUE</v>
      </c>
      <c r="X731" s="14" t="str">
        <f t="shared" si="219"/>
        <v/>
      </c>
      <c r="Y731" s="14" t="str">
        <f t="shared" si="232"/>
        <v/>
      </c>
      <c r="Z731" s="17" t="str">
        <f t="shared" si="233"/>
        <v/>
      </c>
      <c r="AA731" s="18" t="str">
        <f t="shared" si="220"/>
        <v>RUN</v>
      </c>
      <c r="AB731" s="18" t="str">
        <f t="shared" si="221"/>
        <v/>
      </c>
      <c r="AC731" s="18" t="str">
        <f>IF(AND(AA731="RUN",AA732=""),"",IF(AND(AA731="RUN",AA730="RUN"),"RUN",""))</f>
        <v>RUN</v>
      </c>
      <c r="AE731" s="18" t="str">
        <f t="shared" si="234"/>
        <v/>
      </c>
      <c r="AF731" t="str">
        <f>IF(AND(AA730="RUN",AA731=""),"IDLE START","")</f>
        <v/>
      </c>
      <c r="AG731" s="18" t="str">
        <f t="shared" si="235"/>
        <v/>
      </c>
      <c r="AH731" t="str">
        <f t="shared" si="216"/>
        <v/>
      </c>
      <c r="AI731" t="str">
        <f t="shared" si="222"/>
        <v/>
      </c>
      <c r="AJ731" t="str">
        <f t="shared" si="223"/>
        <v>PEDAL</v>
      </c>
      <c r="AK731" t="str">
        <f t="shared" si="224"/>
        <v/>
      </c>
      <c r="AL731" t="str">
        <f t="shared" si="225"/>
        <v/>
      </c>
      <c r="AM731" t="str">
        <f t="shared" si="226"/>
        <v/>
      </c>
      <c r="AN731" t="str">
        <f t="shared" si="227"/>
        <v/>
      </c>
      <c r="AO731" t="str">
        <f t="shared" si="228"/>
        <v/>
      </c>
      <c r="AP731" t="str">
        <f t="shared" si="229"/>
        <v/>
      </c>
      <c r="AQ731" t="str">
        <f t="shared" si="217"/>
        <v>PEDAL</v>
      </c>
    </row>
    <row r="732" spans="1:43" x14ac:dyDescent="0.25">
      <c r="A732">
        <v>10805</v>
      </c>
      <c r="B732" s="1">
        <v>867488060855003</v>
      </c>
      <c r="C732" s="1">
        <v>1719514682</v>
      </c>
      <c r="D732">
        <v>-22.88645</v>
      </c>
      <c r="E732">
        <v>-47.059350000000002</v>
      </c>
      <c r="F732">
        <v>688</v>
      </c>
      <c r="G732">
        <v>71</v>
      </c>
      <c r="H732">
        <v>0</v>
      </c>
      <c r="I732">
        <v>1</v>
      </c>
      <c r="J732">
        <v>1</v>
      </c>
      <c r="K732">
        <v>291500</v>
      </c>
      <c r="L732">
        <v>0</v>
      </c>
      <c r="M732" t="s">
        <v>19</v>
      </c>
      <c r="N732">
        <v>10</v>
      </c>
      <c r="O732">
        <v>0</v>
      </c>
      <c r="P732">
        <v>0</v>
      </c>
      <c r="Q732">
        <v>0</v>
      </c>
      <c r="R732">
        <v>0</v>
      </c>
      <c r="S732" s="4">
        <v>45470.665300925924</v>
      </c>
      <c r="T732" s="6">
        <v>45470.665300925924</v>
      </c>
      <c r="U732">
        <f t="shared" si="230"/>
        <v>15</v>
      </c>
      <c r="V732" s="1">
        <f t="shared" si="231"/>
        <v>30</v>
      </c>
      <c r="W732" s="1" t="str">
        <f t="shared" si="218"/>
        <v>TRUE</v>
      </c>
      <c r="X732" s="14" t="str">
        <f t="shared" si="219"/>
        <v/>
      </c>
      <c r="Y732" s="14" t="str">
        <f t="shared" si="232"/>
        <v/>
      </c>
      <c r="Z732" s="17" t="str">
        <f t="shared" si="233"/>
        <v/>
      </c>
      <c r="AA732" s="18" t="str">
        <f t="shared" si="220"/>
        <v>RUN</v>
      </c>
      <c r="AB732" s="18" t="str">
        <f t="shared" si="221"/>
        <v/>
      </c>
      <c r="AC732" s="18" t="str">
        <f>IF(AND(AA732="RUN",AA733=""),"",IF(AND(AA732="RUN",AA731="RUN"),"RUN",""))</f>
        <v>RUN</v>
      </c>
      <c r="AE732" s="18" t="str">
        <f t="shared" si="234"/>
        <v/>
      </c>
      <c r="AF732" t="str">
        <f>IF(AND(AA731="RUN",AA732=""),"IDLE START","")</f>
        <v/>
      </c>
      <c r="AG732" s="18" t="str">
        <f t="shared" si="235"/>
        <v/>
      </c>
      <c r="AH732" t="str">
        <f t="shared" si="216"/>
        <v/>
      </c>
      <c r="AI732" t="str">
        <f t="shared" si="222"/>
        <v/>
      </c>
      <c r="AJ732" t="str">
        <f t="shared" si="223"/>
        <v>PEDAL</v>
      </c>
      <c r="AK732" t="str">
        <f t="shared" si="224"/>
        <v/>
      </c>
      <c r="AL732" t="str">
        <f t="shared" si="225"/>
        <v/>
      </c>
      <c r="AM732" t="str">
        <f t="shared" si="226"/>
        <v/>
      </c>
      <c r="AN732" t="str">
        <f t="shared" si="227"/>
        <v/>
      </c>
      <c r="AO732" t="str">
        <f t="shared" si="228"/>
        <v/>
      </c>
      <c r="AP732" t="str">
        <f t="shared" si="229"/>
        <v/>
      </c>
      <c r="AQ732" t="str">
        <f t="shared" si="217"/>
        <v>PEDAL</v>
      </c>
    </row>
    <row r="733" spans="1:43" x14ac:dyDescent="0.25">
      <c r="A733">
        <v>10806</v>
      </c>
      <c r="B733" s="1">
        <v>867488060855003</v>
      </c>
      <c r="C733" s="1">
        <v>1719514712</v>
      </c>
      <c r="D733">
        <v>-22.886061000000002</v>
      </c>
      <c r="E733">
        <v>-47.059094000000002</v>
      </c>
      <c r="F733">
        <v>685</v>
      </c>
      <c r="G733">
        <v>33</v>
      </c>
      <c r="H733">
        <v>11.8</v>
      </c>
      <c r="I733">
        <v>1</v>
      </c>
      <c r="J733">
        <v>1</v>
      </c>
      <c r="K733">
        <v>291500</v>
      </c>
      <c r="L733">
        <v>0</v>
      </c>
      <c r="M733" t="s">
        <v>19</v>
      </c>
      <c r="N733">
        <v>10</v>
      </c>
      <c r="O733">
        <v>0</v>
      </c>
      <c r="P733">
        <v>0</v>
      </c>
      <c r="Q733">
        <v>0</v>
      </c>
      <c r="R733">
        <v>0</v>
      </c>
      <c r="S733" s="4">
        <v>45470.665648148148</v>
      </c>
      <c r="T733" s="6">
        <v>45470.665648148148</v>
      </c>
      <c r="U733">
        <f t="shared" si="230"/>
        <v>15</v>
      </c>
      <c r="V733" s="1">
        <f t="shared" si="231"/>
        <v>30</v>
      </c>
      <c r="W733" s="1" t="str">
        <f t="shared" si="218"/>
        <v>TRUE</v>
      </c>
      <c r="X733" s="14" t="str">
        <f t="shared" si="219"/>
        <v/>
      </c>
      <c r="Y733" s="14" t="str">
        <f t="shared" si="232"/>
        <v/>
      </c>
      <c r="Z733" s="17" t="str">
        <f t="shared" si="233"/>
        <v/>
      </c>
      <c r="AA733" s="18" t="str">
        <f t="shared" si="220"/>
        <v>RUN</v>
      </c>
      <c r="AB733" s="18" t="str">
        <f t="shared" si="221"/>
        <v/>
      </c>
      <c r="AC733" s="18" t="str">
        <f>IF(AND(AA733="RUN",AA734=""),"",IF(AND(AA733="RUN",AA732="RUN"),"RUN",""))</f>
        <v>RUN</v>
      </c>
      <c r="AE733" s="18" t="str">
        <f t="shared" si="234"/>
        <v/>
      </c>
      <c r="AF733" t="str">
        <f>IF(AND(AA732="RUN",AA733=""),"IDLE START","")</f>
        <v/>
      </c>
      <c r="AG733" s="18" t="str">
        <f t="shared" si="235"/>
        <v/>
      </c>
      <c r="AH733" t="str">
        <f t="shared" si="216"/>
        <v/>
      </c>
      <c r="AI733" t="str">
        <f t="shared" si="222"/>
        <v/>
      </c>
      <c r="AJ733" t="str">
        <f t="shared" si="223"/>
        <v>PEDAL</v>
      </c>
      <c r="AK733" t="str">
        <f t="shared" si="224"/>
        <v/>
      </c>
      <c r="AL733" t="str">
        <f t="shared" si="225"/>
        <v/>
      </c>
      <c r="AM733" t="str">
        <f t="shared" si="226"/>
        <v/>
      </c>
      <c r="AN733" t="str">
        <f t="shared" si="227"/>
        <v/>
      </c>
      <c r="AO733" t="str">
        <f t="shared" si="228"/>
        <v/>
      </c>
      <c r="AP733" t="str">
        <f t="shared" si="229"/>
        <v/>
      </c>
      <c r="AQ733" t="str">
        <f t="shared" si="217"/>
        <v>PEDAL</v>
      </c>
    </row>
    <row r="734" spans="1:43" x14ac:dyDescent="0.25">
      <c r="A734">
        <v>10807</v>
      </c>
      <c r="B734" s="1">
        <v>867488060855003</v>
      </c>
      <c r="C734" s="1">
        <v>1719514742</v>
      </c>
      <c r="D734">
        <v>-22.884404</v>
      </c>
      <c r="E734">
        <v>-47.058123999999999</v>
      </c>
      <c r="F734">
        <v>690</v>
      </c>
      <c r="G734">
        <v>306</v>
      </c>
      <c r="H734">
        <v>20</v>
      </c>
      <c r="I734">
        <v>1</v>
      </c>
      <c r="J734">
        <v>1</v>
      </c>
      <c r="K734">
        <v>291700</v>
      </c>
      <c r="L734">
        <v>0</v>
      </c>
      <c r="M734" t="s">
        <v>19</v>
      </c>
      <c r="N734">
        <v>10</v>
      </c>
      <c r="O734">
        <v>0</v>
      </c>
      <c r="P734">
        <v>0</v>
      </c>
      <c r="Q734">
        <v>0</v>
      </c>
      <c r="R734">
        <v>0</v>
      </c>
      <c r="S734" s="4">
        <v>45470.665995370371</v>
      </c>
      <c r="T734" s="6">
        <v>45470.665995370371</v>
      </c>
      <c r="U734">
        <f t="shared" si="230"/>
        <v>15</v>
      </c>
      <c r="V734" s="1">
        <f t="shared" si="231"/>
        <v>30</v>
      </c>
      <c r="W734" s="1" t="str">
        <f t="shared" si="218"/>
        <v>TRUE</v>
      </c>
      <c r="X734" s="14" t="str">
        <f t="shared" si="219"/>
        <v/>
      </c>
      <c r="Y734" s="14" t="str">
        <f t="shared" si="232"/>
        <v/>
      </c>
      <c r="Z734" s="17" t="str">
        <f t="shared" si="233"/>
        <v/>
      </c>
      <c r="AA734" s="18" t="str">
        <f t="shared" si="220"/>
        <v>RUN</v>
      </c>
      <c r="AB734" s="18" t="str">
        <f t="shared" si="221"/>
        <v/>
      </c>
      <c r="AC734" s="18" t="str">
        <f>IF(AND(AA734="RUN",AA735=""),"",IF(AND(AA734="RUN",AA733="RUN"),"RUN",""))</f>
        <v>RUN</v>
      </c>
      <c r="AE734" s="18" t="str">
        <f t="shared" si="234"/>
        <v/>
      </c>
      <c r="AF734" t="str">
        <f>IF(AND(AA733="RUN",AA734=""),"IDLE START","")</f>
        <v/>
      </c>
      <c r="AG734" s="18" t="str">
        <f t="shared" si="235"/>
        <v/>
      </c>
      <c r="AH734" t="str">
        <f t="shared" si="216"/>
        <v/>
      </c>
      <c r="AI734" t="str">
        <f t="shared" si="222"/>
        <v/>
      </c>
      <c r="AJ734" t="str">
        <f t="shared" si="223"/>
        <v>PEDAL</v>
      </c>
      <c r="AK734" t="str">
        <f t="shared" si="224"/>
        <v/>
      </c>
      <c r="AL734" t="str">
        <f t="shared" si="225"/>
        <v/>
      </c>
      <c r="AM734" t="str">
        <f t="shared" si="226"/>
        <v/>
      </c>
      <c r="AN734" t="str">
        <f t="shared" si="227"/>
        <v/>
      </c>
      <c r="AO734" t="str">
        <f t="shared" si="228"/>
        <v/>
      </c>
      <c r="AP734" t="str">
        <f t="shared" si="229"/>
        <v/>
      </c>
      <c r="AQ734" t="str">
        <f t="shared" si="217"/>
        <v>PEDAL</v>
      </c>
    </row>
    <row r="735" spans="1:43" x14ac:dyDescent="0.25">
      <c r="A735">
        <v>10808</v>
      </c>
      <c r="B735" s="1">
        <v>867488060855003</v>
      </c>
      <c r="C735" s="1">
        <v>1719514772</v>
      </c>
      <c r="D735">
        <v>-22.883552000000002</v>
      </c>
      <c r="E735">
        <v>-47.059455</v>
      </c>
      <c r="F735">
        <v>689</v>
      </c>
      <c r="G735">
        <v>296</v>
      </c>
      <c r="H735">
        <v>19.5</v>
      </c>
      <c r="I735">
        <v>1</v>
      </c>
      <c r="J735">
        <v>1</v>
      </c>
      <c r="K735">
        <v>291900</v>
      </c>
      <c r="L735">
        <v>0</v>
      </c>
      <c r="M735" t="s">
        <v>19</v>
      </c>
      <c r="N735">
        <v>10</v>
      </c>
      <c r="O735">
        <v>0</v>
      </c>
      <c r="P735">
        <v>0</v>
      </c>
      <c r="Q735">
        <v>0</v>
      </c>
      <c r="R735">
        <v>0</v>
      </c>
      <c r="S735" s="4">
        <v>45470.666342592594</v>
      </c>
      <c r="T735" s="6">
        <v>45470.666342592594</v>
      </c>
      <c r="U735">
        <f t="shared" si="230"/>
        <v>15</v>
      </c>
      <c r="V735" s="1">
        <f t="shared" si="231"/>
        <v>30</v>
      </c>
      <c r="W735" s="1" t="str">
        <f t="shared" si="218"/>
        <v>TRUE</v>
      </c>
      <c r="X735" s="14" t="str">
        <f t="shared" si="219"/>
        <v/>
      </c>
      <c r="Y735" s="14" t="str">
        <f t="shared" si="232"/>
        <v/>
      </c>
      <c r="Z735" s="17" t="str">
        <f t="shared" si="233"/>
        <v/>
      </c>
      <c r="AA735" s="18" t="str">
        <f t="shared" si="220"/>
        <v>RUN</v>
      </c>
      <c r="AB735" s="18" t="str">
        <f t="shared" si="221"/>
        <v/>
      </c>
      <c r="AC735" s="18" t="str">
        <f>IF(AND(AA735="RUN",AA736=""),"",IF(AND(AA735="RUN",AA734="RUN"),"RUN",""))</f>
        <v>RUN</v>
      </c>
      <c r="AE735" s="18" t="str">
        <f t="shared" si="234"/>
        <v/>
      </c>
      <c r="AF735" t="str">
        <f>IF(AND(AA734="RUN",AA735=""),"IDLE START","")</f>
        <v/>
      </c>
      <c r="AG735" s="18" t="str">
        <f t="shared" si="235"/>
        <v/>
      </c>
      <c r="AH735" t="str">
        <f t="shared" si="216"/>
        <v/>
      </c>
      <c r="AI735" t="str">
        <f t="shared" si="222"/>
        <v/>
      </c>
      <c r="AJ735" t="str">
        <f t="shared" si="223"/>
        <v>PEDAL</v>
      </c>
      <c r="AK735" t="str">
        <f t="shared" si="224"/>
        <v/>
      </c>
      <c r="AL735" t="str">
        <f t="shared" si="225"/>
        <v/>
      </c>
      <c r="AM735" t="str">
        <f t="shared" si="226"/>
        <v/>
      </c>
      <c r="AN735" t="str">
        <f t="shared" si="227"/>
        <v/>
      </c>
      <c r="AO735" t="str">
        <f t="shared" si="228"/>
        <v/>
      </c>
      <c r="AP735" t="str">
        <f t="shared" si="229"/>
        <v/>
      </c>
      <c r="AQ735" t="str">
        <f t="shared" si="217"/>
        <v>PEDAL</v>
      </c>
    </row>
    <row r="736" spans="1:43" x14ac:dyDescent="0.25">
      <c r="A736">
        <v>10809</v>
      </c>
      <c r="B736" s="1">
        <v>867488060855003</v>
      </c>
      <c r="C736" s="1">
        <v>1719514802</v>
      </c>
      <c r="D736">
        <v>-22.88449</v>
      </c>
      <c r="E736">
        <v>-47.059649</v>
      </c>
      <c r="F736">
        <v>688</v>
      </c>
      <c r="G736">
        <v>130</v>
      </c>
      <c r="H736">
        <v>14.1</v>
      </c>
      <c r="I736">
        <v>1</v>
      </c>
      <c r="J736">
        <v>1</v>
      </c>
      <c r="K736">
        <v>292000</v>
      </c>
      <c r="L736">
        <v>0</v>
      </c>
      <c r="M736" t="s">
        <v>19</v>
      </c>
      <c r="N736">
        <v>10</v>
      </c>
      <c r="O736">
        <v>0</v>
      </c>
      <c r="P736">
        <v>0</v>
      </c>
      <c r="Q736">
        <v>0</v>
      </c>
      <c r="R736">
        <v>0</v>
      </c>
      <c r="S736" s="4">
        <v>45470.666689814818</v>
      </c>
      <c r="T736" s="6">
        <v>45470.666689814818</v>
      </c>
      <c r="U736">
        <f t="shared" si="230"/>
        <v>15</v>
      </c>
      <c r="V736" s="1">
        <f t="shared" si="231"/>
        <v>30</v>
      </c>
      <c r="W736" s="1" t="str">
        <f t="shared" si="218"/>
        <v>TRUE</v>
      </c>
      <c r="X736" s="14" t="str">
        <f t="shared" si="219"/>
        <v/>
      </c>
      <c r="Y736" s="14" t="str">
        <f t="shared" si="232"/>
        <v/>
      </c>
      <c r="Z736" s="17" t="str">
        <f t="shared" si="233"/>
        <v/>
      </c>
      <c r="AA736" s="18" t="str">
        <f t="shared" si="220"/>
        <v>RUN</v>
      </c>
      <c r="AB736" s="18" t="str">
        <f t="shared" si="221"/>
        <v/>
      </c>
      <c r="AC736" s="18" t="str">
        <f>IF(AND(AA736="RUN",AA737=""),"",IF(AND(AA736="RUN",AA735="RUN"),"RUN",""))</f>
        <v>RUN</v>
      </c>
      <c r="AE736" s="18" t="str">
        <f t="shared" si="234"/>
        <v/>
      </c>
      <c r="AF736" t="str">
        <f>IF(AND(AA735="RUN",AA736=""),"IDLE START","")</f>
        <v/>
      </c>
      <c r="AG736" s="18" t="str">
        <f t="shared" si="235"/>
        <v/>
      </c>
      <c r="AH736" t="str">
        <f t="shared" si="216"/>
        <v/>
      </c>
      <c r="AI736" t="str">
        <f t="shared" si="222"/>
        <v/>
      </c>
      <c r="AJ736" t="str">
        <f t="shared" si="223"/>
        <v>PEDAL</v>
      </c>
      <c r="AK736" t="str">
        <f t="shared" si="224"/>
        <v/>
      </c>
      <c r="AL736" t="str">
        <f t="shared" si="225"/>
        <v/>
      </c>
      <c r="AM736" t="str">
        <f t="shared" si="226"/>
        <v/>
      </c>
      <c r="AN736" t="str">
        <f t="shared" si="227"/>
        <v/>
      </c>
      <c r="AO736" t="str">
        <f t="shared" si="228"/>
        <v/>
      </c>
      <c r="AP736" t="str">
        <f t="shared" si="229"/>
        <v/>
      </c>
      <c r="AQ736" t="str">
        <f t="shared" si="217"/>
        <v>PEDAL</v>
      </c>
    </row>
    <row r="737" spans="1:43" x14ac:dyDescent="0.25">
      <c r="A737">
        <v>10811</v>
      </c>
      <c r="B737" s="1">
        <v>867488060855003</v>
      </c>
      <c r="C737" s="1">
        <v>1719514821</v>
      </c>
      <c r="D737">
        <v>-22.884516999999999</v>
      </c>
      <c r="E737">
        <v>-47.059627999999996</v>
      </c>
      <c r="F737">
        <v>688</v>
      </c>
      <c r="G737">
        <v>130</v>
      </c>
      <c r="H737">
        <v>0</v>
      </c>
      <c r="I737">
        <v>1</v>
      </c>
      <c r="J737">
        <v>0</v>
      </c>
      <c r="K737">
        <v>292100</v>
      </c>
      <c r="L737">
        <v>0</v>
      </c>
      <c r="M737" t="s">
        <v>19</v>
      </c>
      <c r="N737">
        <v>10</v>
      </c>
      <c r="O737">
        <v>0</v>
      </c>
      <c r="P737">
        <v>0</v>
      </c>
      <c r="Q737">
        <v>0</v>
      </c>
      <c r="R737">
        <v>0</v>
      </c>
      <c r="S737" s="4">
        <v>45470.666909722226</v>
      </c>
      <c r="T737" s="6">
        <v>45470.666909722226</v>
      </c>
      <c r="U737">
        <f t="shared" si="230"/>
        <v>15</v>
      </c>
      <c r="V737" s="1">
        <f t="shared" si="231"/>
        <v>19</v>
      </c>
      <c r="W737" s="1" t="str">
        <f t="shared" si="218"/>
        <v>TRUE</v>
      </c>
      <c r="X737" s="14" t="str">
        <f t="shared" si="219"/>
        <v/>
      </c>
      <c r="Y737" s="14" t="str">
        <f t="shared" si="232"/>
        <v/>
      </c>
      <c r="Z737" s="17" t="str">
        <f t="shared" si="233"/>
        <v/>
      </c>
      <c r="AA737" s="18" t="str">
        <f t="shared" si="220"/>
        <v>RUN</v>
      </c>
      <c r="AB737" s="18" t="str">
        <f t="shared" si="221"/>
        <v/>
      </c>
      <c r="AC737" s="18" t="str">
        <f>IF(AND(AA737="RUN",AA738=""),"",IF(AND(AA737="RUN",AA736="RUN"),"RUN",""))</f>
        <v>RUN</v>
      </c>
      <c r="AE737" s="18" t="str">
        <f t="shared" si="234"/>
        <v/>
      </c>
      <c r="AF737" t="str">
        <f>IF(AND(AA736="RUN",AA737=""),"IDLE START","")</f>
        <v/>
      </c>
      <c r="AG737" s="18" t="str">
        <f t="shared" si="235"/>
        <v/>
      </c>
      <c r="AH737" t="str">
        <f t="shared" si="216"/>
        <v/>
      </c>
      <c r="AI737" t="str">
        <f t="shared" si="222"/>
        <v/>
      </c>
      <c r="AJ737" t="str">
        <f t="shared" si="223"/>
        <v>PEDAL</v>
      </c>
      <c r="AK737" t="str">
        <f t="shared" si="224"/>
        <v/>
      </c>
      <c r="AL737" t="str">
        <f t="shared" si="225"/>
        <v/>
      </c>
      <c r="AM737" t="str">
        <f t="shared" si="226"/>
        <v/>
      </c>
      <c r="AN737" t="str">
        <f t="shared" si="227"/>
        <v/>
      </c>
      <c r="AO737" t="str">
        <f t="shared" si="228"/>
        <v/>
      </c>
      <c r="AP737" t="str">
        <f t="shared" si="229"/>
        <v/>
      </c>
      <c r="AQ737" t="str">
        <f t="shared" si="217"/>
        <v>PEDAL</v>
      </c>
    </row>
    <row r="738" spans="1:43" s="20" customFormat="1" x14ac:dyDescent="0.25">
      <c r="A738" s="20">
        <v>10812</v>
      </c>
      <c r="B738" s="21">
        <v>867488060855003</v>
      </c>
      <c r="C738" s="21">
        <v>1719514956</v>
      </c>
      <c r="D738" s="20">
        <v>-22.884516999999999</v>
      </c>
      <c r="E738" s="20">
        <v>-47.059627999999996</v>
      </c>
      <c r="F738" s="20">
        <v>688</v>
      </c>
      <c r="G738" s="20">
        <v>130</v>
      </c>
      <c r="H738" s="20">
        <v>0</v>
      </c>
      <c r="I738" s="20">
        <v>1</v>
      </c>
      <c r="J738" s="20">
        <v>1</v>
      </c>
      <c r="K738" s="20">
        <v>292100</v>
      </c>
      <c r="L738" s="20">
        <v>0</v>
      </c>
      <c r="M738" s="20" t="s">
        <v>22</v>
      </c>
      <c r="N738" s="20">
        <v>0</v>
      </c>
      <c r="O738" s="20">
        <v>0</v>
      </c>
      <c r="P738" s="20">
        <v>0</v>
      </c>
      <c r="Q738" s="20">
        <v>0</v>
      </c>
      <c r="R738" s="20">
        <v>0</v>
      </c>
      <c r="S738" s="22">
        <v>45470.66847222222</v>
      </c>
      <c r="T738" s="23">
        <v>45470.66847222222</v>
      </c>
      <c r="U738" s="20">
        <f t="shared" si="230"/>
        <v>15</v>
      </c>
      <c r="V738" s="21">
        <f t="shared" si="231"/>
        <v>135</v>
      </c>
      <c r="W738" s="21" t="str">
        <f t="shared" si="218"/>
        <v>TRUE</v>
      </c>
      <c r="X738" s="21" t="str">
        <f t="shared" si="219"/>
        <v/>
      </c>
      <c r="Y738" s="21" t="str">
        <f t="shared" si="232"/>
        <v/>
      </c>
      <c r="Z738" s="24" t="str">
        <f t="shared" si="233"/>
        <v/>
      </c>
      <c r="AA738" s="24" t="str">
        <f t="shared" si="220"/>
        <v>RUN</v>
      </c>
      <c r="AB738" s="24" t="str">
        <f t="shared" si="221"/>
        <v/>
      </c>
      <c r="AC738" s="24" t="str">
        <f>IF(AND(AA738="RUN",AA739=""),"",IF(AND(AA738="RUN",AA737="RUN"),"RUN",""))</f>
        <v>RUN</v>
      </c>
      <c r="AD738" s="24"/>
      <c r="AE738" s="24" t="str">
        <f t="shared" si="234"/>
        <v/>
      </c>
      <c r="AF738" s="20" t="str">
        <f>IF(AND(AA737="RUN",AA738=""),"IDLE START","")</f>
        <v/>
      </c>
      <c r="AG738" s="24" t="str">
        <f t="shared" si="235"/>
        <v/>
      </c>
      <c r="AH738" s="20" t="str">
        <f t="shared" si="216"/>
        <v/>
      </c>
      <c r="AI738" t="str">
        <f t="shared" si="222"/>
        <v>IGNITION</v>
      </c>
      <c r="AJ738" t="str">
        <f t="shared" si="223"/>
        <v/>
      </c>
      <c r="AK738" t="str">
        <f t="shared" si="224"/>
        <v/>
      </c>
      <c r="AL738" t="str">
        <f t="shared" si="225"/>
        <v/>
      </c>
      <c r="AM738" t="str">
        <f t="shared" si="226"/>
        <v/>
      </c>
      <c r="AN738" t="str">
        <f t="shared" si="227"/>
        <v/>
      </c>
      <c r="AO738" t="str">
        <f t="shared" si="228"/>
        <v/>
      </c>
      <c r="AP738" t="str">
        <f t="shared" si="229"/>
        <v/>
      </c>
      <c r="AQ738" t="str">
        <f t="shared" si="217"/>
        <v>IGNITION</v>
      </c>
    </row>
    <row r="739" spans="1:43" s="8" customFormat="1" x14ac:dyDescent="0.25">
      <c r="A739" s="8">
        <v>10813</v>
      </c>
      <c r="B739" s="9">
        <v>867488060855003</v>
      </c>
      <c r="C739" s="9">
        <v>1719514957</v>
      </c>
      <c r="D739" s="8">
        <v>-22.884516999999999</v>
      </c>
      <c r="E739" s="8">
        <v>-47.059627999999996</v>
      </c>
      <c r="F739" s="8">
        <v>688</v>
      </c>
      <c r="G739" s="8">
        <v>130</v>
      </c>
      <c r="H739" s="8">
        <v>0</v>
      </c>
      <c r="I739" s="8">
        <v>1</v>
      </c>
      <c r="J739" s="8">
        <v>1</v>
      </c>
      <c r="K739" s="8">
        <v>292100</v>
      </c>
      <c r="L739" s="8">
        <v>0</v>
      </c>
      <c r="M739" s="8" t="s">
        <v>19</v>
      </c>
      <c r="N739" s="8">
        <v>10</v>
      </c>
      <c r="O739" s="8">
        <v>0</v>
      </c>
      <c r="P739" s="8">
        <v>0</v>
      </c>
      <c r="Q739" s="8">
        <v>0</v>
      </c>
      <c r="R739" s="8">
        <v>0</v>
      </c>
      <c r="S739" s="10">
        <v>45470.668483796297</v>
      </c>
      <c r="T739" s="11">
        <v>45470.668483796297</v>
      </c>
      <c r="U739">
        <f t="shared" si="230"/>
        <v>15</v>
      </c>
      <c r="V739" s="1">
        <f t="shared" si="231"/>
        <v>1</v>
      </c>
      <c r="W739" s="1" t="str">
        <f t="shared" si="218"/>
        <v>TRUE</v>
      </c>
      <c r="X739" s="14" t="str">
        <f t="shared" si="219"/>
        <v/>
      </c>
      <c r="Y739" s="14" t="str">
        <f t="shared" si="232"/>
        <v/>
      </c>
      <c r="Z739" s="17" t="str">
        <f t="shared" si="233"/>
        <v/>
      </c>
      <c r="AA739" s="18" t="str">
        <f t="shared" si="220"/>
        <v>RUN</v>
      </c>
      <c r="AB739" s="18" t="str">
        <f t="shared" si="221"/>
        <v/>
      </c>
      <c r="AC739" s="18" t="str">
        <f>IF(AND(AA739="RUN",AA740=""),"",IF(AND(AA739="RUN",AA738="RUN"),"RUN",""))</f>
        <v>RUN</v>
      </c>
      <c r="AD739" s="18"/>
      <c r="AE739" s="18" t="str">
        <f t="shared" si="234"/>
        <v/>
      </c>
      <c r="AF739" t="str">
        <f>IF(AND(AA738="RUN",AA739=""),"IDLE START","")</f>
        <v/>
      </c>
      <c r="AG739" s="18" t="str">
        <f t="shared" si="235"/>
        <v/>
      </c>
      <c r="AH739" t="str">
        <f t="shared" si="216"/>
        <v/>
      </c>
      <c r="AI739" t="str">
        <f t="shared" si="222"/>
        <v/>
      </c>
      <c r="AJ739" t="str">
        <f t="shared" si="223"/>
        <v>PEDAL</v>
      </c>
      <c r="AK739" t="str">
        <f t="shared" si="224"/>
        <v/>
      </c>
      <c r="AL739" t="str">
        <f t="shared" si="225"/>
        <v/>
      </c>
      <c r="AM739" t="str">
        <f t="shared" si="226"/>
        <v/>
      </c>
      <c r="AN739" t="str">
        <f t="shared" si="227"/>
        <v/>
      </c>
      <c r="AO739" t="str">
        <f t="shared" si="228"/>
        <v/>
      </c>
      <c r="AP739" t="str">
        <f t="shared" si="229"/>
        <v/>
      </c>
      <c r="AQ739" t="str">
        <f t="shared" si="217"/>
        <v>PEDAL</v>
      </c>
    </row>
    <row r="740" spans="1:43" x14ac:dyDescent="0.25">
      <c r="A740">
        <v>10814</v>
      </c>
      <c r="B740" s="1">
        <v>867488060855003</v>
      </c>
      <c r="C740" s="1">
        <v>1719514991</v>
      </c>
      <c r="D740">
        <v>-22.884841000000002</v>
      </c>
      <c r="E740">
        <v>-47.059069999999998</v>
      </c>
      <c r="F740">
        <v>683</v>
      </c>
      <c r="G740">
        <v>126</v>
      </c>
      <c r="H740">
        <v>25.8</v>
      </c>
      <c r="I740">
        <v>1</v>
      </c>
      <c r="J740">
        <v>1</v>
      </c>
      <c r="K740">
        <v>292100</v>
      </c>
      <c r="L740">
        <v>0</v>
      </c>
      <c r="M740" t="s">
        <v>19</v>
      </c>
      <c r="N740">
        <v>10</v>
      </c>
      <c r="O740">
        <v>0</v>
      </c>
      <c r="P740">
        <v>0</v>
      </c>
      <c r="Q740">
        <v>0</v>
      </c>
      <c r="R740">
        <v>0</v>
      </c>
      <c r="S740" s="4">
        <v>45470.668877314813</v>
      </c>
      <c r="T740" s="6">
        <v>45470.668877314813</v>
      </c>
      <c r="U740">
        <f t="shared" si="230"/>
        <v>15</v>
      </c>
      <c r="V740" s="1">
        <f t="shared" si="231"/>
        <v>34</v>
      </c>
      <c r="W740" s="1" t="str">
        <f t="shared" si="218"/>
        <v>TRUE</v>
      </c>
      <c r="X740" s="14" t="str">
        <f t="shared" si="219"/>
        <v/>
      </c>
      <c r="Y740" s="14" t="str">
        <f t="shared" si="232"/>
        <v/>
      </c>
      <c r="Z740" s="17" t="str">
        <f t="shared" si="233"/>
        <v/>
      </c>
      <c r="AA740" s="18" t="str">
        <f t="shared" si="220"/>
        <v>RUN</v>
      </c>
      <c r="AB740" s="18" t="str">
        <f t="shared" si="221"/>
        <v/>
      </c>
      <c r="AC740" s="18" t="str">
        <f>IF(AND(AA740="RUN",AA741=""),"",IF(AND(AA740="RUN",AA739="RUN"),"RUN",""))</f>
        <v>RUN</v>
      </c>
      <c r="AE740" s="18" t="str">
        <f t="shared" si="234"/>
        <v/>
      </c>
      <c r="AF740" t="str">
        <f>IF(AND(AA739="RUN",AA740=""),"IDLE START","")</f>
        <v/>
      </c>
      <c r="AG740" s="18" t="str">
        <f t="shared" si="235"/>
        <v/>
      </c>
      <c r="AH740" t="str">
        <f t="shared" si="216"/>
        <v/>
      </c>
      <c r="AI740" t="str">
        <f t="shared" si="222"/>
        <v/>
      </c>
      <c r="AJ740" t="str">
        <f t="shared" si="223"/>
        <v>PEDAL</v>
      </c>
      <c r="AK740" t="str">
        <f t="shared" si="224"/>
        <v/>
      </c>
      <c r="AL740" t="str">
        <f t="shared" si="225"/>
        <v/>
      </c>
      <c r="AM740" t="str">
        <f t="shared" si="226"/>
        <v/>
      </c>
      <c r="AN740" t="str">
        <f t="shared" si="227"/>
        <v/>
      </c>
      <c r="AO740" t="str">
        <f t="shared" si="228"/>
        <v/>
      </c>
      <c r="AP740" t="str">
        <f t="shared" si="229"/>
        <v/>
      </c>
      <c r="AQ740" t="str">
        <f t="shared" si="217"/>
        <v>PEDAL</v>
      </c>
    </row>
    <row r="741" spans="1:43" x14ac:dyDescent="0.25">
      <c r="A741">
        <v>10815</v>
      </c>
      <c r="B741" s="1">
        <v>867488060855003</v>
      </c>
      <c r="C741" s="1">
        <v>1719515021</v>
      </c>
      <c r="D741">
        <v>-22.885037000000001</v>
      </c>
      <c r="E741">
        <v>-47.058813999999998</v>
      </c>
      <c r="F741">
        <v>682</v>
      </c>
      <c r="G741">
        <v>126</v>
      </c>
      <c r="H741">
        <v>0</v>
      </c>
      <c r="I741">
        <v>1</v>
      </c>
      <c r="J741">
        <v>1</v>
      </c>
      <c r="K741">
        <v>292200</v>
      </c>
      <c r="L741">
        <v>0</v>
      </c>
      <c r="M741" t="s">
        <v>19</v>
      </c>
      <c r="N741">
        <v>10</v>
      </c>
      <c r="O741">
        <v>0</v>
      </c>
      <c r="P741">
        <v>0</v>
      </c>
      <c r="Q741">
        <v>0</v>
      </c>
      <c r="R741">
        <v>0</v>
      </c>
      <c r="S741" s="4">
        <v>45470.669224537036</v>
      </c>
      <c r="T741" s="6">
        <v>45470.669224537036</v>
      </c>
      <c r="U741">
        <f t="shared" si="230"/>
        <v>15</v>
      </c>
      <c r="V741" s="1">
        <f t="shared" si="231"/>
        <v>30</v>
      </c>
      <c r="W741" s="1" t="str">
        <f t="shared" si="218"/>
        <v>TRUE</v>
      </c>
      <c r="X741" s="14" t="str">
        <f t="shared" si="219"/>
        <v/>
      </c>
      <c r="Y741" s="14" t="str">
        <f t="shared" si="232"/>
        <v/>
      </c>
      <c r="Z741" s="17" t="str">
        <f t="shared" si="233"/>
        <v/>
      </c>
      <c r="AA741" s="18" t="str">
        <f t="shared" si="220"/>
        <v>RUN</v>
      </c>
      <c r="AB741" s="18" t="str">
        <f t="shared" si="221"/>
        <v/>
      </c>
      <c r="AC741" s="18" t="str">
        <f>IF(AND(AA741="RUN",AA742=""),"",IF(AND(AA741="RUN",AA740="RUN"),"RUN",""))</f>
        <v>RUN</v>
      </c>
      <c r="AE741" s="18" t="str">
        <f t="shared" si="234"/>
        <v/>
      </c>
      <c r="AF741" t="str">
        <f>IF(AND(AA740="RUN",AA741=""),"IDLE START","")</f>
        <v/>
      </c>
      <c r="AG741" s="18" t="str">
        <f t="shared" si="235"/>
        <v/>
      </c>
      <c r="AH741" t="str">
        <f t="shared" si="216"/>
        <v/>
      </c>
      <c r="AI741" t="str">
        <f t="shared" si="222"/>
        <v/>
      </c>
      <c r="AJ741" t="str">
        <f t="shared" si="223"/>
        <v>PEDAL</v>
      </c>
      <c r="AK741" t="str">
        <f t="shared" si="224"/>
        <v/>
      </c>
      <c r="AL741" t="str">
        <f t="shared" si="225"/>
        <v/>
      </c>
      <c r="AM741" t="str">
        <f t="shared" si="226"/>
        <v/>
      </c>
      <c r="AN741" t="str">
        <f t="shared" si="227"/>
        <v/>
      </c>
      <c r="AO741" t="str">
        <f t="shared" si="228"/>
        <v/>
      </c>
      <c r="AP741" t="str">
        <f t="shared" si="229"/>
        <v/>
      </c>
      <c r="AQ741" t="str">
        <f t="shared" si="217"/>
        <v>PEDAL</v>
      </c>
    </row>
    <row r="742" spans="1:43" x14ac:dyDescent="0.25">
      <c r="A742">
        <v>10816</v>
      </c>
      <c r="B742" s="1">
        <v>867488060855003</v>
      </c>
      <c r="C742" s="1">
        <v>1719515051</v>
      </c>
      <c r="D742">
        <v>-22.885037000000001</v>
      </c>
      <c r="E742">
        <v>-47.058813999999998</v>
      </c>
      <c r="F742">
        <v>682</v>
      </c>
      <c r="G742">
        <v>126</v>
      </c>
      <c r="H742">
        <v>0</v>
      </c>
      <c r="I742">
        <v>1</v>
      </c>
      <c r="J742">
        <v>1</v>
      </c>
      <c r="K742">
        <v>292200</v>
      </c>
      <c r="L742">
        <v>0</v>
      </c>
      <c r="M742" t="s">
        <v>19</v>
      </c>
      <c r="N742">
        <v>10</v>
      </c>
      <c r="O742">
        <v>0</v>
      </c>
      <c r="P742">
        <v>0</v>
      </c>
      <c r="Q742">
        <v>0</v>
      </c>
      <c r="R742">
        <v>0</v>
      </c>
      <c r="S742" s="4">
        <v>45470.669571759259</v>
      </c>
      <c r="T742" s="6">
        <v>45470.669571759259</v>
      </c>
      <c r="U742">
        <f t="shared" si="230"/>
        <v>15</v>
      </c>
      <c r="V742" s="1">
        <f t="shared" si="231"/>
        <v>30</v>
      </c>
      <c r="W742" s="1" t="str">
        <f t="shared" si="218"/>
        <v>TRUE</v>
      </c>
      <c r="X742" s="14" t="str">
        <f t="shared" si="219"/>
        <v/>
      </c>
      <c r="Y742" s="14" t="str">
        <f t="shared" si="232"/>
        <v/>
      </c>
      <c r="Z742" s="17" t="str">
        <f t="shared" si="233"/>
        <v/>
      </c>
      <c r="AA742" s="18" t="str">
        <f t="shared" si="220"/>
        <v>RUN</v>
      </c>
      <c r="AB742" s="18" t="str">
        <f t="shared" si="221"/>
        <v/>
      </c>
      <c r="AC742" s="18" t="str">
        <f>IF(AND(AA742="RUN",AA743=""),"",IF(AND(AA742="RUN",AA741="RUN"),"RUN",""))</f>
        <v>RUN</v>
      </c>
      <c r="AE742" s="18" t="str">
        <f t="shared" si="234"/>
        <v/>
      </c>
      <c r="AF742" t="str">
        <f>IF(AND(AA741="RUN",AA742=""),"IDLE START","")</f>
        <v/>
      </c>
      <c r="AG742" s="18" t="str">
        <f t="shared" si="235"/>
        <v/>
      </c>
      <c r="AH742" t="str">
        <f t="shared" si="216"/>
        <v/>
      </c>
      <c r="AI742" t="str">
        <f t="shared" si="222"/>
        <v/>
      </c>
      <c r="AJ742" t="str">
        <f t="shared" si="223"/>
        <v>PEDAL</v>
      </c>
      <c r="AK742" t="str">
        <f t="shared" si="224"/>
        <v/>
      </c>
      <c r="AL742" t="str">
        <f t="shared" si="225"/>
        <v/>
      </c>
      <c r="AM742" t="str">
        <f t="shared" si="226"/>
        <v/>
      </c>
      <c r="AN742" t="str">
        <f t="shared" si="227"/>
        <v/>
      </c>
      <c r="AO742" t="str">
        <f t="shared" si="228"/>
        <v/>
      </c>
      <c r="AP742" t="str">
        <f t="shared" si="229"/>
        <v/>
      </c>
      <c r="AQ742" t="str">
        <f t="shared" si="217"/>
        <v>PEDAL</v>
      </c>
    </row>
    <row r="743" spans="1:43" x14ac:dyDescent="0.25">
      <c r="A743">
        <v>10817</v>
      </c>
      <c r="B743" s="1">
        <v>867488060855003</v>
      </c>
      <c r="C743" s="1">
        <v>1719515081</v>
      </c>
      <c r="D743">
        <v>-22.885262999999998</v>
      </c>
      <c r="E743">
        <v>-47.058489000000002</v>
      </c>
      <c r="F743">
        <v>684</v>
      </c>
      <c r="G743">
        <v>124</v>
      </c>
      <c r="H743">
        <v>12.3</v>
      </c>
      <c r="I743">
        <v>1</v>
      </c>
      <c r="J743">
        <v>1</v>
      </c>
      <c r="K743">
        <v>292200</v>
      </c>
      <c r="L743">
        <v>0</v>
      </c>
      <c r="M743" t="s">
        <v>19</v>
      </c>
      <c r="N743">
        <v>10</v>
      </c>
      <c r="O743">
        <v>0</v>
      </c>
      <c r="P743">
        <v>0</v>
      </c>
      <c r="Q743">
        <v>0</v>
      </c>
      <c r="R743">
        <v>0</v>
      </c>
      <c r="S743" s="4">
        <v>45470.669918981483</v>
      </c>
      <c r="T743" s="6">
        <v>45470.669918981483</v>
      </c>
      <c r="U743">
        <f t="shared" si="230"/>
        <v>15</v>
      </c>
      <c r="V743" s="1">
        <f t="shared" si="231"/>
        <v>30</v>
      </c>
      <c r="W743" s="1" t="str">
        <f t="shared" si="218"/>
        <v>TRUE</v>
      </c>
      <c r="X743" s="14" t="str">
        <f t="shared" si="219"/>
        <v/>
      </c>
      <c r="Y743" s="14" t="str">
        <f t="shared" si="232"/>
        <v/>
      </c>
      <c r="Z743" s="17" t="str">
        <f t="shared" si="233"/>
        <v/>
      </c>
      <c r="AA743" s="18" t="str">
        <f t="shared" si="220"/>
        <v>RUN</v>
      </c>
      <c r="AB743" s="18" t="str">
        <f t="shared" si="221"/>
        <v/>
      </c>
      <c r="AC743" s="18" t="str">
        <f>IF(AND(AA743="RUN",AA744=""),"",IF(AND(AA743="RUN",AA742="RUN"),"RUN",""))</f>
        <v>RUN</v>
      </c>
      <c r="AE743" s="18" t="str">
        <f t="shared" si="234"/>
        <v/>
      </c>
      <c r="AF743" t="str">
        <f>IF(AND(AA742="RUN",AA743=""),"IDLE START","")</f>
        <v/>
      </c>
      <c r="AG743" s="18" t="str">
        <f t="shared" si="235"/>
        <v/>
      </c>
      <c r="AH743" t="str">
        <f t="shared" si="216"/>
        <v/>
      </c>
      <c r="AI743" t="str">
        <f t="shared" si="222"/>
        <v/>
      </c>
      <c r="AJ743" t="str">
        <f t="shared" si="223"/>
        <v>PEDAL</v>
      </c>
      <c r="AK743" t="str">
        <f t="shared" si="224"/>
        <v/>
      </c>
      <c r="AL743" t="str">
        <f t="shared" si="225"/>
        <v/>
      </c>
      <c r="AM743" t="str">
        <f t="shared" si="226"/>
        <v/>
      </c>
      <c r="AN743" t="str">
        <f t="shared" si="227"/>
        <v/>
      </c>
      <c r="AO743" t="str">
        <f t="shared" si="228"/>
        <v/>
      </c>
      <c r="AP743" t="str">
        <f t="shared" si="229"/>
        <v/>
      </c>
      <c r="AQ743" t="str">
        <f t="shared" si="217"/>
        <v>PEDAL</v>
      </c>
    </row>
    <row r="744" spans="1:43" x14ac:dyDescent="0.25">
      <c r="A744">
        <v>10818</v>
      </c>
      <c r="B744" s="1">
        <v>867488060855003</v>
      </c>
      <c r="C744" s="1">
        <v>1719515111</v>
      </c>
      <c r="D744">
        <v>-22.886144000000002</v>
      </c>
      <c r="E744">
        <v>-47.057039000000003</v>
      </c>
      <c r="F744">
        <v>678</v>
      </c>
      <c r="G744">
        <v>123</v>
      </c>
      <c r="H744">
        <v>20.5</v>
      </c>
      <c r="I744">
        <v>1</v>
      </c>
      <c r="J744">
        <v>1</v>
      </c>
      <c r="K744">
        <v>292400</v>
      </c>
      <c r="L744">
        <v>0</v>
      </c>
      <c r="M744" t="s">
        <v>19</v>
      </c>
      <c r="N744">
        <v>10</v>
      </c>
      <c r="O744">
        <v>0</v>
      </c>
      <c r="P744">
        <v>0</v>
      </c>
      <c r="Q744">
        <v>0</v>
      </c>
      <c r="R744">
        <v>0</v>
      </c>
      <c r="S744" s="4">
        <v>45470.670266203706</v>
      </c>
      <c r="T744" s="6">
        <v>45470.670266203706</v>
      </c>
      <c r="U744">
        <f t="shared" si="230"/>
        <v>15</v>
      </c>
      <c r="V744" s="1">
        <f t="shared" si="231"/>
        <v>30</v>
      </c>
      <c r="W744" s="1" t="str">
        <f t="shared" si="218"/>
        <v>TRUE</v>
      </c>
      <c r="X744" s="14" t="str">
        <f t="shared" si="219"/>
        <v/>
      </c>
      <c r="Y744" s="14" t="str">
        <f t="shared" si="232"/>
        <v/>
      </c>
      <c r="Z744" s="17" t="str">
        <f t="shared" si="233"/>
        <v/>
      </c>
      <c r="AA744" s="18" t="str">
        <f t="shared" si="220"/>
        <v>RUN</v>
      </c>
      <c r="AB744" s="18" t="str">
        <f t="shared" si="221"/>
        <v/>
      </c>
      <c r="AC744" s="18" t="str">
        <f>IF(AND(AA744="RUN",AA745=""),"",IF(AND(AA744="RUN",AA743="RUN"),"RUN",""))</f>
        <v>RUN</v>
      </c>
      <c r="AE744" s="18" t="str">
        <f t="shared" si="234"/>
        <v/>
      </c>
      <c r="AF744" t="str">
        <f>IF(AND(AA743="RUN",AA744=""),"IDLE START","")</f>
        <v/>
      </c>
      <c r="AG744" s="18" t="str">
        <f t="shared" si="235"/>
        <v/>
      </c>
      <c r="AH744" t="str">
        <f t="shared" si="216"/>
        <v/>
      </c>
      <c r="AI744" t="str">
        <f t="shared" si="222"/>
        <v/>
      </c>
      <c r="AJ744" t="str">
        <f t="shared" si="223"/>
        <v>PEDAL</v>
      </c>
      <c r="AK744" t="str">
        <f t="shared" si="224"/>
        <v/>
      </c>
      <c r="AL744" t="str">
        <f t="shared" si="225"/>
        <v/>
      </c>
      <c r="AM744" t="str">
        <f t="shared" si="226"/>
        <v/>
      </c>
      <c r="AN744" t="str">
        <f t="shared" si="227"/>
        <v/>
      </c>
      <c r="AO744" t="str">
        <f t="shared" si="228"/>
        <v/>
      </c>
      <c r="AP744" t="str">
        <f t="shared" si="229"/>
        <v/>
      </c>
      <c r="AQ744" t="str">
        <f t="shared" si="217"/>
        <v>PEDAL</v>
      </c>
    </row>
    <row r="745" spans="1:43" x14ac:dyDescent="0.25">
      <c r="A745">
        <v>10819</v>
      </c>
      <c r="B745" s="1">
        <v>867488060855003</v>
      </c>
      <c r="C745" s="1">
        <v>1719515141</v>
      </c>
      <c r="D745">
        <v>-22.886755000000001</v>
      </c>
      <c r="E745">
        <v>-47.055934000000001</v>
      </c>
      <c r="F745">
        <v>672</v>
      </c>
      <c r="G745">
        <v>99</v>
      </c>
      <c r="H745">
        <v>37.5</v>
      </c>
      <c r="I745">
        <v>1</v>
      </c>
      <c r="J745">
        <v>1</v>
      </c>
      <c r="K745">
        <v>292500</v>
      </c>
      <c r="L745">
        <v>0</v>
      </c>
      <c r="M745" t="s">
        <v>19</v>
      </c>
      <c r="N745">
        <v>10</v>
      </c>
      <c r="O745">
        <v>0</v>
      </c>
      <c r="P745">
        <v>0</v>
      </c>
      <c r="Q745">
        <v>0</v>
      </c>
      <c r="R745">
        <v>0</v>
      </c>
      <c r="S745" s="4">
        <v>45470.670613425929</v>
      </c>
      <c r="T745" s="6">
        <v>45470.670613425929</v>
      </c>
      <c r="U745">
        <f t="shared" si="230"/>
        <v>15</v>
      </c>
      <c r="V745" s="1">
        <f t="shared" si="231"/>
        <v>30</v>
      </c>
      <c r="W745" s="1" t="str">
        <f t="shared" si="218"/>
        <v>TRUE</v>
      </c>
      <c r="X745" s="14" t="str">
        <f t="shared" si="219"/>
        <v/>
      </c>
      <c r="Y745" s="14" t="str">
        <f t="shared" si="232"/>
        <v/>
      </c>
      <c r="Z745" s="17" t="str">
        <f t="shared" si="233"/>
        <v/>
      </c>
      <c r="AA745" s="18" t="str">
        <f t="shared" si="220"/>
        <v>RUN</v>
      </c>
      <c r="AB745" s="18" t="str">
        <f t="shared" si="221"/>
        <v/>
      </c>
      <c r="AC745" s="18" t="str">
        <f>IF(AND(AA745="RUN",AA746=""),"",IF(AND(AA745="RUN",AA744="RUN"),"RUN",""))</f>
        <v>RUN</v>
      </c>
      <c r="AE745" s="18" t="str">
        <f t="shared" si="234"/>
        <v/>
      </c>
      <c r="AF745" t="str">
        <f>IF(AND(AA744="RUN",AA745=""),"IDLE START","")</f>
        <v/>
      </c>
      <c r="AG745" s="18" t="str">
        <f t="shared" si="235"/>
        <v/>
      </c>
      <c r="AH745" t="str">
        <f t="shared" si="216"/>
        <v/>
      </c>
      <c r="AI745" t="str">
        <f t="shared" si="222"/>
        <v/>
      </c>
      <c r="AJ745" t="str">
        <f t="shared" si="223"/>
        <v>PEDAL</v>
      </c>
      <c r="AK745" t="str">
        <f t="shared" si="224"/>
        <v/>
      </c>
      <c r="AL745" t="str">
        <f t="shared" si="225"/>
        <v/>
      </c>
      <c r="AM745" t="str">
        <f t="shared" si="226"/>
        <v/>
      </c>
      <c r="AN745" t="str">
        <f t="shared" si="227"/>
        <v/>
      </c>
      <c r="AO745" t="str">
        <f t="shared" si="228"/>
        <v/>
      </c>
      <c r="AP745" t="str">
        <f t="shared" si="229"/>
        <v/>
      </c>
      <c r="AQ745" t="str">
        <f t="shared" si="217"/>
        <v>PEDAL</v>
      </c>
    </row>
    <row r="746" spans="1:43" x14ac:dyDescent="0.25">
      <c r="A746">
        <v>10820</v>
      </c>
      <c r="B746" s="1">
        <v>867488060855003</v>
      </c>
      <c r="C746" s="1">
        <v>1719515171</v>
      </c>
      <c r="D746">
        <v>-22.887225999999998</v>
      </c>
      <c r="E746">
        <v>-47.054451</v>
      </c>
      <c r="F746">
        <v>664</v>
      </c>
      <c r="G746">
        <v>186</v>
      </c>
      <c r="H746">
        <v>3.5</v>
      </c>
      <c r="I746">
        <v>1</v>
      </c>
      <c r="J746">
        <v>1</v>
      </c>
      <c r="K746">
        <v>292700</v>
      </c>
      <c r="L746">
        <v>0</v>
      </c>
      <c r="M746" t="s">
        <v>19</v>
      </c>
      <c r="N746">
        <v>10</v>
      </c>
      <c r="O746">
        <v>0</v>
      </c>
      <c r="P746">
        <v>0</v>
      </c>
      <c r="Q746">
        <v>0</v>
      </c>
      <c r="R746">
        <v>0</v>
      </c>
      <c r="S746" s="4">
        <v>45470.670960648145</v>
      </c>
      <c r="T746" s="6">
        <v>45470.670960648145</v>
      </c>
      <c r="U746">
        <f t="shared" si="230"/>
        <v>15</v>
      </c>
      <c r="V746" s="1">
        <f t="shared" si="231"/>
        <v>30</v>
      </c>
      <c r="W746" s="1" t="str">
        <f t="shared" si="218"/>
        <v>TRUE</v>
      </c>
      <c r="X746" s="14" t="str">
        <f t="shared" si="219"/>
        <v/>
      </c>
      <c r="Y746" s="14" t="str">
        <f t="shared" si="232"/>
        <v/>
      </c>
      <c r="Z746" s="17" t="str">
        <f t="shared" si="233"/>
        <v/>
      </c>
      <c r="AA746" s="18" t="str">
        <f t="shared" si="220"/>
        <v>RUN</v>
      </c>
      <c r="AB746" s="18" t="str">
        <f t="shared" si="221"/>
        <v/>
      </c>
      <c r="AC746" s="18" t="str">
        <f>IF(AND(AA746="RUN",AA747=""),"",IF(AND(AA746="RUN",AA745="RUN"),"RUN",""))</f>
        <v>RUN</v>
      </c>
      <c r="AE746" s="18" t="str">
        <f t="shared" si="234"/>
        <v/>
      </c>
      <c r="AF746" t="str">
        <f>IF(AND(AA745="RUN",AA746=""),"IDLE START","")</f>
        <v/>
      </c>
      <c r="AG746" s="18" t="str">
        <f t="shared" si="235"/>
        <v/>
      </c>
      <c r="AH746" t="str">
        <f t="shared" si="216"/>
        <v/>
      </c>
      <c r="AI746" t="str">
        <f t="shared" si="222"/>
        <v/>
      </c>
      <c r="AJ746" t="str">
        <f t="shared" si="223"/>
        <v>PEDAL</v>
      </c>
      <c r="AK746" t="str">
        <f t="shared" si="224"/>
        <v/>
      </c>
      <c r="AL746" t="str">
        <f t="shared" si="225"/>
        <v/>
      </c>
      <c r="AM746" t="str">
        <f t="shared" si="226"/>
        <v/>
      </c>
      <c r="AN746" t="str">
        <f t="shared" si="227"/>
        <v/>
      </c>
      <c r="AO746" t="str">
        <f t="shared" si="228"/>
        <v/>
      </c>
      <c r="AP746" t="str">
        <f t="shared" si="229"/>
        <v/>
      </c>
      <c r="AQ746" t="str">
        <f t="shared" si="217"/>
        <v>PEDAL</v>
      </c>
    </row>
    <row r="747" spans="1:43" x14ac:dyDescent="0.25">
      <c r="A747">
        <v>10821</v>
      </c>
      <c r="B747" s="1">
        <v>867488060855003</v>
      </c>
      <c r="C747" s="1">
        <v>1719515201</v>
      </c>
      <c r="D747">
        <v>-22.887920999999999</v>
      </c>
      <c r="E747">
        <v>-47.054557000000003</v>
      </c>
      <c r="F747">
        <v>653</v>
      </c>
      <c r="G747">
        <v>186</v>
      </c>
      <c r="H747">
        <v>0</v>
      </c>
      <c r="I747">
        <v>1</v>
      </c>
      <c r="J747">
        <v>1</v>
      </c>
      <c r="K747">
        <v>292800</v>
      </c>
      <c r="L747">
        <v>0</v>
      </c>
      <c r="M747" t="s">
        <v>19</v>
      </c>
      <c r="N747">
        <v>10</v>
      </c>
      <c r="O747">
        <v>0</v>
      </c>
      <c r="P747">
        <v>0</v>
      </c>
      <c r="Q747">
        <v>0</v>
      </c>
      <c r="R747">
        <v>0</v>
      </c>
      <c r="S747" s="4">
        <v>45470.671307870369</v>
      </c>
      <c r="T747" s="6">
        <v>45470.671307870369</v>
      </c>
      <c r="U747">
        <f t="shared" si="230"/>
        <v>15</v>
      </c>
      <c r="V747" s="1">
        <f t="shared" si="231"/>
        <v>30</v>
      </c>
      <c r="W747" s="1" t="str">
        <f t="shared" si="218"/>
        <v>TRUE</v>
      </c>
      <c r="X747" s="14" t="str">
        <f t="shared" si="219"/>
        <v/>
      </c>
      <c r="Y747" s="14" t="str">
        <f t="shared" si="232"/>
        <v/>
      </c>
      <c r="Z747" s="17" t="str">
        <f t="shared" si="233"/>
        <v/>
      </c>
      <c r="AA747" s="18" t="str">
        <f t="shared" si="220"/>
        <v>RUN</v>
      </c>
      <c r="AB747" s="18" t="str">
        <f t="shared" si="221"/>
        <v/>
      </c>
      <c r="AC747" s="18" t="str">
        <f>IF(AND(AA747="RUN",AA748=""),"",IF(AND(AA747="RUN",AA746="RUN"),"RUN",""))</f>
        <v>RUN</v>
      </c>
      <c r="AE747" s="18" t="str">
        <f t="shared" si="234"/>
        <v/>
      </c>
      <c r="AF747" t="str">
        <f>IF(AND(AA746="RUN",AA747=""),"IDLE START","")</f>
        <v/>
      </c>
      <c r="AG747" s="18" t="str">
        <f t="shared" si="235"/>
        <v/>
      </c>
      <c r="AH747" t="str">
        <f t="shared" si="216"/>
        <v/>
      </c>
      <c r="AI747" t="str">
        <f t="shared" si="222"/>
        <v/>
      </c>
      <c r="AJ747" t="str">
        <f t="shared" si="223"/>
        <v>PEDAL</v>
      </c>
      <c r="AK747" t="str">
        <f t="shared" si="224"/>
        <v/>
      </c>
      <c r="AL747" t="str">
        <f t="shared" si="225"/>
        <v/>
      </c>
      <c r="AM747" t="str">
        <f t="shared" si="226"/>
        <v/>
      </c>
      <c r="AN747" t="str">
        <f t="shared" si="227"/>
        <v/>
      </c>
      <c r="AO747" t="str">
        <f t="shared" si="228"/>
        <v/>
      </c>
      <c r="AP747" t="str">
        <f t="shared" si="229"/>
        <v/>
      </c>
      <c r="AQ747" t="str">
        <f t="shared" si="217"/>
        <v>PEDAL</v>
      </c>
    </row>
    <row r="748" spans="1:43" x14ac:dyDescent="0.25">
      <c r="A748">
        <v>10822</v>
      </c>
      <c r="B748" s="1">
        <v>867488060855003</v>
      </c>
      <c r="C748" s="1">
        <v>1719515231</v>
      </c>
      <c r="D748">
        <v>-22.887920999999999</v>
      </c>
      <c r="E748">
        <v>-47.054557000000003</v>
      </c>
      <c r="F748">
        <v>653</v>
      </c>
      <c r="G748">
        <v>186</v>
      </c>
      <c r="H748">
        <v>0</v>
      </c>
      <c r="I748">
        <v>1</v>
      </c>
      <c r="J748">
        <v>1</v>
      </c>
      <c r="K748">
        <v>292800</v>
      </c>
      <c r="L748">
        <v>0</v>
      </c>
      <c r="M748" t="s">
        <v>19</v>
      </c>
      <c r="N748">
        <v>10</v>
      </c>
      <c r="O748">
        <v>0</v>
      </c>
      <c r="P748">
        <v>0</v>
      </c>
      <c r="Q748">
        <v>0</v>
      </c>
      <c r="R748">
        <v>0</v>
      </c>
      <c r="S748" s="4">
        <v>45470.671655092592</v>
      </c>
      <c r="T748" s="6">
        <v>45470.671655092592</v>
      </c>
      <c r="U748">
        <f t="shared" si="230"/>
        <v>15</v>
      </c>
      <c r="V748" s="1">
        <f t="shared" si="231"/>
        <v>30</v>
      </c>
      <c r="W748" s="1" t="str">
        <f t="shared" si="218"/>
        <v>TRUE</v>
      </c>
      <c r="X748" s="14" t="str">
        <f t="shared" si="219"/>
        <v/>
      </c>
      <c r="Y748" s="14" t="str">
        <f t="shared" si="232"/>
        <v/>
      </c>
      <c r="Z748" s="17" t="str">
        <f t="shared" si="233"/>
        <v/>
      </c>
      <c r="AA748" s="18" t="str">
        <f t="shared" si="220"/>
        <v>RUN</v>
      </c>
      <c r="AB748" s="18" t="str">
        <f t="shared" si="221"/>
        <v/>
      </c>
      <c r="AC748" s="18" t="str">
        <f>IF(AND(AA748="RUN",AA749=""),"",IF(AND(AA748="RUN",AA747="RUN"),"RUN",""))</f>
        <v>RUN</v>
      </c>
      <c r="AE748" s="18" t="str">
        <f t="shared" si="234"/>
        <v/>
      </c>
      <c r="AF748" t="str">
        <f>IF(AND(AA747="RUN",AA748=""),"IDLE START","")</f>
        <v/>
      </c>
      <c r="AG748" s="18" t="str">
        <f t="shared" si="235"/>
        <v/>
      </c>
      <c r="AH748" t="str">
        <f t="shared" si="216"/>
        <v/>
      </c>
      <c r="AI748" t="str">
        <f t="shared" si="222"/>
        <v/>
      </c>
      <c r="AJ748" t="str">
        <f t="shared" si="223"/>
        <v>PEDAL</v>
      </c>
      <c r="AK748" t="str">
        <f t="shared" si="224"/>
        <v/>
      </c>
      <c r="AL748" t="str">
        <f t="shared" si="225"/>
        <v/>
      </c>
      <c r="AM748" t="str">
        <f t="shared" si="226"/>
        <v/>
      </c>
      <c r="AN748" t="str">
        <f t="shared" si="227"/>
        <v/>
      </c>
      <c r="AO748" t="str">
        <f t="shared" si="228"/>
        <v/>
      </c>
      <c r="AP748" t="str">
        <f t="shared" si="229"/>
        <v/>
      </c>
      <c r="AQ748" t="str">
        <f t="shared" si="217"/>
        <v>PEDAL</v>
      </c>
    </row>
    <row r="749" spans="1:43" x14ac:dyDescent="0.25">
      <c r="A749">
        <v>10823</v>
      </c>
      <c r="B749" s="1">
        <v>867488060855003</v>
      </c>
      <c r="C749" s="1">
        <v>1719515261</v>
      </c>
      <c r="D749">
        <v>-22.888504000000001</v>
      </c>
      <c r="E749">
        <v>-47.054619000000002</v>
      </c>
      <c r="F749">
        <v>652</v>
      </c>
      <c r="G749">
        <v>191</v>
      </c>
      <c r="H749">
        <v>21.7</v>
      </c>
      <c r="I749">
        <v>1</v>
      </c>
      <c r="J749">
        <v>1</v>
      </c>
      <c r="K749">
        <v>292900</v>
      </c>
      <c r="L749">
        <v>0</v>
      </c>
      <c r="M749" t="s">
        <v>19</v>
      </c>
      <c r="N749">
        <v>10</v>
      </c>
      <c r="O749">
        <v>0</v>
      </c>
      <c r="P749">
        <v>0</v>
      </c>
      <c r="Q749">
        <v>0</v>
      </c>
      <c r="R749">
        <v>0</v>
      </c>
      <c r="S749" s="4">
        <v>45470.672002314815</v>
      </c>
      <c r="T749" s="6">
        <v>45470.672002314815</v>
      </c>
      <c r="U749">
        <f t="shared" si="230"/>
        <v>15</v>
      </c>
      <c r="V749" s="1">
        <f t="shared" si="231"/>
        <v>30</v>
      </c>
      <c r="W749" s="1" t="str">
        <f t="shared" si="218"/>
        <v>TRUE</v>
      </c>
      <c r="X749" s="14" t="str">
        <f t="shared" si="219"/>
        <v/>
      </c>
      <c r="Y749" s="14" t="str">
        <f t="shared" si="232"/>
        <v/>
      </c>
      <c r="Z749" s="17" t="str">
        <f t="shared" si="233"/>
        <v/>
      </c>
      <c r="AA749" s="18" t="str">
        <f t="shared" si="220"/>
        <v>RUN</v>
      </c>
      <c r="AB749" s="18" t="str">
        <f t="shared" si="221"/>
        <v/>
      </c>
      <c r="AC749" s="18" t="str">
        <f>IF(AND(AA749="RUN",AA750=""),"",IF(AND(AA749="RUN",AA748="RUN"),"RUN",""))</f>
        <v>RUN</v>
      </c>
      <c r="AE749" s="18" t="str">
        <f t="shared" si="234"/>
        <v/>
      </c>
      <c r="AF749" t="str">
        <f>IF(AND(AA748="RUN",AA749=""),"IDLE START","")</f>
        <v/>
      </c>
      <c r="AG749" s="18" t="str">
        <f t="shared" si="235"/>
        <v/>
      </c>
      <c r="AH749" t="str">
        <f t="shared" si="216"/>
        <v/>
      </c>
      <c r="AI749" t="str">
        <f t="shared" si="222"/>
        <v/>
      </c>
      <c r="AJ749" t="str">
        <f t="shared" si="223"/>
        <v>PEDAL</v>
      </c>
      <c r="AK749" t="str">
        <f t="shared" si="224"/>
        <v/>
      </c>
      <c r="AL749" t="str">
        <f t="shared" si="225"/>
        <v/>
      </c>
      <c r="AM749" t="str">
        <f t="shared" si="226"/>
        <v/>
      </c>
      <c r="AN749" t="str">
        <f t="shared" si="227"/>
        <v/>
      </c>
      <c r="AO749" t="str">
        <f t="shared" si="228"/>
        <v/>
      </c>
      <c r="AP749" t="str">
        <f t="shared" si="229"/>
        <v/>
      </c>
      <c r="AQ749" t="str">
        <f t="shared" si="217"/>
        <v>PEDAL</v>
      </c>
    </row>
    <row r="750" spans="1:43" x14ac:dyDescent="0.25">
      <c r="A750">
        <v>10824</v>
      </c>
      <c r="B750" s="1">
        <v>867488060855003</v>
      </c>
      <c r="C750" s="1">
        <v>1719515291</v>
      </c>
      <c r="D750">
        <v>-22.888897</v>
      </c>
      <c r="E750">
        <v>-47.053190999999998</v>
      </c>
      <c r="F750">
        <v>653</v>
      </c>
      <c r="G750">
        <v>95</v>
      </c>
      <c r="H750">
        <v>26.3</v>
      </c>
      <c r="I750">
        <v>1</v>
      </c>
      <c r="J750">
        <v>1</v>
      </c>
      <c r="K750">
        <v>293000</v>
      </c>
      <c r="L750">
        <v>0</v>
      </c>
      <c r="M750" t="s">
        <v>19</v>
      </c>
      <c r="N750">
        <v>10</v>
      </c>
      <c r="O750">
        <v>0</v>
      </c>
      <c r="P750">
        <v>0</v>
      </c>
      <c r="Q750">
        <v>0</v>
      </c>
      <c r="R750">
        <v>0</v>
      </c>
      <c r="S750" s="4">
        <v>45470.672349537039</v>
      </c>
      <c r="T750" s="6">
        <v>45470.672349537039</v>
      </c>
      <c r="U750">
        <f t="shared" si="230"/>
        <v>15</v>
      </c>
      <c r="V750" s="1">
        <f t="shared" si="231"/>
        <v>30</v>
      </c>
      <c r="W750" s="1" t="str">
        <f t="shared" si="218"/>
        <v>TRUE</v>
      </c>
      <c r="X750" s="14" t="str">
        <f t="shared" si="219"/>
        <v/>
      </c>
      <c r="Y750" s="14" t="str">
        <f t="shared" si="232"/>
        <v/>
      </c>
      <c r="Z750" s="17" t="str">
        <f t="shared" si="233"/>
        <v/>
      </c>
      <c r="AA750" s="18" t="str">
        <f t="shared" si="220"/>
        <v>RUN</v>
      </c>
      <c r="AB750" s="18" t="str">
        <f t="shared" si="221"/>
        <v/>
      </c>
      <c r="AC750" s="18" t="str">
        <f>IF(AND(AA750="RUN",AA751=""),"",IF(AND(AA750="RUN",AA749="RUN"),"RUN",""))</f>
        <v>RUN</v>
      </c>
      <c r="AE750" s="18" t="str">
        <f t="shared" si="234"/>
        <v/>
      </c>
      <c r="AF750" t="str">
        <f>IF(AND(AA749="RUN",AA750=""),"IDLE START","")</f>
        <v/>
      </c>
      <c r="AG750" s="18" t="str">
        <f t="shared" si="235"/>
        <v/>
      </c>
      <c r="AH750" t="str">
        <f t="shared" si="216"/>
        <v/>
      </c>
      <c r="AI750" t="str">
        <f t="shared" si="222"/>
        <v/>
      </c>
      <c r="AJ750" t="str">
        <f t="shared" si="223"/>
        <v>PEDAL</v>
      </c>
      <c r="AK750" t="str">
        <f t="shared" si="224"/>
        <v/>
      </c>
      <c r="AL750" t="str">
        <f t="shared" si="225"/>
        <v/>
      </c>
      <c r="AM750" t="str">
        <f t="shared" si="226"/>
        <v/>
      </c>
      <c r="AN750" t="str">
        <f t="shared" si="227"/>
        <v/>
      </c>
      <c r="AO750" t="str">
        <f t="shared" si="228"/>
        <v/>
      </c>
      <c r="AP750" t="str">
        <f t="shared" si="229"/>
        <v/>
      </c>
      <c r="AQ750" t="str">
        <f t="shared" si="217"/>
        <v>PEDAL</v>
      </c>
    </row>
    <row r="751" spans="1:43" x14ac:dyDescent="0.25">
      <c r="A751">
        <v>10825</v>
      </c>
      <c r="B751" s="1">
        <v>867488060855003</v>
      </c>
      <c r="C751" s="1">
        <v>1719515321</v>
      </c>
      <c r="D751">
        <v>-22.889111</v>
      </c>
      <c r="E751">
        <v>-47.051436000000002</v>
      </c>
      <c r="F751">
        <v>646</v>
      </c>
      <c r="G751">
        <v>96</v>
      </c>
      <c r="H751">
        <v>5.6</v>
      </c>
      <c r="I751">
        <v>1</v>
      </c>
      <c r="J751">
        <v>1</v>
      </c>
      <c r="K751">
        <v>293200</v>
      </c>
      <c r="L751">
        <v>0</v>
      </c>
      <c r="M751" t="s">
        <v>19</v>
      </c>
      <c r="N751">
        <v>10</v>
      </c>
      <c r="O751">
        <v>0</v>
      </c>
      <c r="P751">
        <v>0</v>
      </c>
      <c r="Q751">
        <v>0</v>
      </c>
      <c r="R751">
        <v>0</v>
      </c>
      <c r="S751" s="4">
        <v>45470.672696759262</v>
      </c>
      <c r="T751" s="6">
        <v>45470.672696759262</v>
      </c>
      <c r="U751">
        <f t="shared" si="230"/>
        <v>15</v>
      </c>
      <c r="V751" s="1">
        <f t="shared" si="231"/>
        <v>30</v>
      </c>
      <c r="W751" s="1" t="str">
        <f t="shared" si="218"/>
        <v>TRUE</v>
      </c>
      <c r="X751" s="14" t="str">
        <f t="shared" si="219"/>
        <v/>
      </c>
      <c r="Y751" s="14" t="str">
        <f t="shared" si="232"/>
        <v/>
      </c>
      <c r="Z751" s="17" t="str">
        <f t="shared" si="233"/>
        <v/>
      </c>
      <c r="AA751" s="18" t="str">
        <f t="shared" si="220"/>
        <v>RUN</v>
      </c>
      <c r="AB751" s="18" t="str">
        <f t="shared" si="221"/>
        <v/>
      </c>
      <c r="AC751" s="18" t="str">
        <f>IF(AND(AA751="RUN",AA752=""),"",IF(AND(AA751="RUN",AA750="RUN"),"RUN",""))</f>
        <v>RUN</v>
      </c>
      <c r="AE751" s="18" t="str">
        <f t="shared" si="234"/>
        <v/>
      </c>
      <c r="AF751" t="str">
        <f>IF(AND(AA750="RUN",AA751=""),"IDLE START","")</f>
        <v/>
      </c>
      <c r="AG751" s="18" t="str">
        <f t="shared" si="235"/>
        <v/>
      </c>
      <c r="AH751" t="str">
        <f t="shared" si="216"/>
        <v/>
      </c>
      <c r="AI751" t="str">
        <f t="shared" si="222"/>
        <v/>
      </c>
      <c r="AJ751" t="str">
        <f t="shared" si="223"/>
        <v>PEDAL</v>
      </c>
      <c r="AK751" t="str">
        <f t="shared" si="224"/>
        <v/>
      </c>
      <c r="AL751" t="str">
        <f t="shared" si="225"/>
        <v/>
      </c>
      <c r="AM751" t="str">
        <f t="shared" si="226"/>
        <v/>
      </c>
      <c r="AN751" t="str">
        <f t="shared" si="227"/>
        <v/>
      </c>
      <c r="AO751" t="str">
        <f t="shared" si="228"/>
        <v/>
      </c>
      <c r="AP751" t="str">
        <f t="shared" si="229"/>
        <v/>
      </c>
      <c r="AQ751" t="str">
        <f t="shared" si="217"/>
        <v>PEDAL</v>
      </c>
    </row>
    <row r="752" spans="1:43" x14ac:dyDescent="0.25">
      <c r="A752">
        <v>10826</v>
      </c>
      <c r="B752" s="1">
        <v>867488060855003</v>
      </c>
      <c r="C752" s="1">
        <v>1719515351</v>
      </c>
      <c r="D752">
        <v>-22.889294</v>
      </c>
      <c r="E752">
        <v>-47.04983</v>
      </c>
      <c r="F752">
        <v>650</v>
      </c>
      <c r="G752">
        <v>96</v>
      </c>
      <c r="H752">
        <v>25.1</v>
      </c>
      <c r="I752">
        <v>1</v>
      </c>
      <c r="J752">
        <v>1</v>
      </c>
      <c r="K752">
        <v>293400</v>
      </c>
      <c r="L752">
        <v>0</v>
      </c>
      <c r="M752" t="s">
        <v>19</v>
      </c>
      <c r="N752">
        <v>10</v>
      </c>
      <c r="O752">
        <v>0</v>
      </c>
      <c r="P752">
        <v>0</v>
      </c>
      <c r="Q752">
        <v>0</v>
      </c>
      <c r="R752">
        <v>0</v>
      </c>
      <c r="S752" s="4">
        <v>45470.673043981478</v>
      </c>
      <c r="T752" s="6">
        <v>45470.673043981478</v>
      </c>
      <c r="U752">
        <f t="shared" si="230"/>
        <v>15</v>
      </c>
      <c r="V752" s="1">
        <f t="shared" si="231"/>
        <v>30</v>
      </c>
      <c r="W752" s="1" t="str">
        <f t="shared" si="218"/>
        <v>TRUE</v>
      </c>
      <c r="X752" s="14" t="str">
        <f t="shared" si="219"/>
        <v/>
      </c>
      <c r="Y752" s="14" t="str">
        <f t="shared" si="232"/>
        <v/>
      </c>
      <c r="Z752" s="17" t="str">
        <f t="shared" si="233"/>
        <v/>
      </c>
      <c r="AA752" s="18" t="str">
        <f t="shared" si="220"/>
        <v>RUN</v>
      </c>
      <c r="AB752" s="18" t="str">
        <f t="shared" si="221"/>
        <v/>
      </c>
      <c r="AC752" s="18" t="str">
        <f>IF(AND(AA752="RUN",AA753=""),"",IF(AND(AA752="RUN",AA751="RUN"),"RUN",""))</f>
        <v>RUN</v>
      </c>
      <c r="AE752" s="18" t="str">
        <f t="shared" si="234"/>
        <v/>
      </c>
      <c r="AF752" t="str">
        <f>IF(AND(AA751="RUN",AA752=""),"IDLE START","")</f>
        <v/>
      </c>
      <c r="AG752" s="18" t="str">
        <f t="shared" si="235"/>
        <v/>
      </c>
      <c r="AH752" t="str">
        <f t="shared" si="216"/>
        <v/>
      </c>
      <c r="AI752" t="str">
        <f t="shared" si="222"/>
        <v/>
      </c>
      <c r="AJ752" t="str">
        <f t="shared" si="223"/>
        <v>PEDAL</v>
      </c>
      <c r="AK752" t="str">
        <f t="shared" si="224"/>
        <v/>
      </c>
      <c r="AL752" t="str">
        <f t="shared" si="225"/>
        <v/>
      </c>
      <c r="AM752" t="str">
        <f t="shared" si="226"/>
        <v/>
      </c>
      <c r="AN752" t="str">
        <f t="shared" si="227"/>
        <v/>
      </c>
      <c r="AO752" t="str">
        <f t="shared" si="228"/>
        <v/>
      </c>
      <c r="AP752" t="str">
        <f t="shared" si="229"/>
        <v/>
      </c>
      <c r="AQ752" t="str">
        <f t="shared" si="217"/>
        <v>PEDAL</v>
      </c>
    </row>
    <row r="753" spans="1:43" x14ac:dyDescent="0.25">
      <c r="A753">
        <v>10827</v>
      </c>
      <c r="B753" s="1">
        <v>867488060855003</v>
      </c>
      <c r="C753" s="1">
        <v>1719515381</v>
      </c>
      <c r="D753">
        <v>-22.889474</v>
      </c>
      <c r="E753">
        <v>-47.047998</v>
      </c>
      <c r="F753">
        <v>645</v>
      </c>
      <c r="G753">
        <v>94</v>
      </c>
      <c r="H753">
        <v>15.9</v>
      </c>
      <c r="I753">
        <v>1</v>
      </c>
      <c r="J753">
        <v>1</v>
      </c>
      <c r="K753">
        <v>293500</v>
      </c>
      <c r="L753">
        <v>0</v>
      </c>
      <c r="M753" t="s">
        <v>19</v>
      </c>
      <c r="N753">
        <v>10</v>
      </c>
      <c r="O753">
        <v>0</v>
      </c>
      <c r="P753">
        <v>0</v>
      </c>
      <c r="Q753">
        <v>0</v>
      </c>
      <c r="R753">
        <v>0</v>
      </c>
      <c r="S753" s="4">
        <v>45470.673391203702</v>
      </c>
      <c r="T753" s="6">
        <v>45470.673391203702</v>
      </c>
      <c r="U753">
        <f t="shared" si="230"/>
        <v>15</v>
      </c>
      <c r="V753" s="1">
        <f t="shared" si="231"/>
        <v>30</v>
      </c>
      <c r="W753" s="1" t="str">
        <f t="shared" si="218"/>
        <v>TRUE</v>
      </c>
      <c r="X753" s="14" t="str">
        <f t="shared" si="219"/>
        <v/>
      </c>
      <c r="Y753" s="14" t="str">
        <f t="shared" si="232"/>
        <v/>
      </c>
      <c r="Z753" s="17" t="str">
        <f t="shared" si="233"/>
        <v/>
      </c>
      <c r="AA753" s="18" t="str">
        <f t="shared" si="220"/>
        <v>RUN</v>
      </c>
      <c r="AB753" s="18" t="str">
        <f t="shared" si="221"/>
        <v/>
      </c>
      <c r="AC753" s="18" t="str">
        <f>IF(AND(AA753="RUN",AA754=""),"",IF(AND(AA753="RUN",AA752="RUN"),"RUN",""))</f>
        <v>RUN</v>
      </c>
      <c r="AE753" s="18" t="str">
        <f t="shared" si="234"/>
        <v/>
      </c>
      <c r="AF753" t="str">
        <f>IF(AND(AA752="RUN",AA753=""),"IDLE START","")</f>
        <v/>
      </c>
      <c r="AG753" s="18" t="str">
        <f t="shared" si="235"/>
        <v/>
      </c>
      <c r="AH753" t="str">
        <f t="shared" si="216"/>
        <v/>
      </c>
      <c r="AI753" t="str">
        <f t="shared" si="222"/>
        <v/>
      </c>
      <c r="AJ753" t="str">
        <f t="shared" si="223"/>
        <v>PEDAL</v>
      </c>
      <c r="AK753" t="str">
        <f t="shared" si="224"/>
        <v/>
      </c>
      <c r="AL753" t="str">
        <f t="shared" si="225"/>
        <v/>
      </c>
      <c r="AM753" t="str">
        <f t="shared" si="226"/>
        <v/>
      </c>
      <c r="AN753" t="str">
        <f t="shared" si="227"/>
        <v/>
      </c>
      <c r="AO753" t="str">
        <f t="shared" si="228"/>
        <v/>
      </c>
      <c r="AP753" t="str">
        <f t="shared" si="229"/>
        <v/>
      </c>
      <c r="AQ753" t="str">
        <f t="shared" si="217"/>
        <v>PEDAL</v>
      </c>
    </row>
    <row r="754" spans="1:43" x14ac:dyDescent="0.25">
      <c r="A754">
        <v>10828</v>
      </c>
      <c r="B754" s="1">
        <v>867488060855003</v>
      </c>
      <c r="C754" s="1">
        <v>1719515411</v>
      </c>
      <c r="D754">
        <v>-22.889643</v>
      </c>
      <c r="E754">
        <v>-47.046309000000001</v>
      </c>
      <c r="F754">
        <v>635</v>
      </c>
      <c r="G754">
        <v>94</v>
      </c>
      <c r="H754">
        <v>0.1</v>
      </c>
      <c r="I754">
        <v>1</v>
      </c>
      <c r="J754">
        <v>1</v>
      </c>
      <c r="K754">
        <v>293700</v>
      </c>
      <c r="L754">
        <v>0</v>
      </c>
      <c r="M754" t="s">
        <v>19</v>
      </c>
      <c r="N754">
        <v>10</v>
      </c>
      <c r="O754">
        <v>0</v>
      </c>
      <c r="P754">
        <v>0</v>
      </c>
      <c r="Q754">
        <v>0</v>
      </c>
      <c r="R754">
        <v>0</v>
      </c>
      <c r="S754" s="4">
        <v>45470.673738425925</v>
      </c>
      <c r="T754" s="6">
        <v>45470.673738425925</v>
      </c>
      <c r="U754">
        <f t="shared" si="230"/>
        <v>15</v>
      </c>
      <c r="V754" s="1">
        <f t="shared" si="231"/>
        <v>30</v>
      </c>
      <c r="W754" s="1" t="str">
        <f t="shared" si="218"/>
        <v>TRUE</v>
      </c>
      <c r="X754" s="14" t="str">
        <f t="shared" si="219"/>
        <v/>
      </c>
      <c r="Y754" s="14" t="str">
        <f t="shared" si="232"/>
        <v/>
      </c>
      <c r="Z754" s="17" t="str">
        <f t="shared" si="233"/>
        <v/>
      </c>
      <c r="AA754" s="18" t="str">
        <f t="shared" si="220"/>
        <v>RUN</v>
      </c>
      <c r="AB754" s="18" t="str">
        <f t="shared" si="221"/>
        <v/>
      </c>
      <c r="AC754" s="18" t="str">
        <f>IF(AND(AA754="RUN",AA755=""),"",IF(AND(AA754="RUN",AA753="RUN"),"RUN",""))</f>
        <v>RUN</v>
      </c>
      <c r="AE754" s="18" t="str">
        <f t="shared" si="234"/>
        <v/>
      </c>
      <c r="AF754" t="str">
        <f>IF(AND(AA753="RUN",AA754=""),"IDLE START","")</f>
        <v/>
      </c>
      <c r="AG754" s="18" t="str">
        <f t="shared" si="235"/>
        <v/>
      </c>
      <c r="AH754" t="str">
        <f t="shared" si="216"/>
        <v/>
      </c>
      <c r="AI754" t="str">
        <f t="shared" si="222"/>
        <v/>
      </c>
      <c r="AJ754" t="str">
        <f t="shared" si="223"/>
        <v>PEDAL</v>
      </c>
      <c r="AK754" t="str">
        <f t="shared" si="224"/>
        <v/>
      </c>
      <c r="AL754" t="str">
        <f t="shared" si="225"/>
        <v/>
      </c>
      <c r="AM754" t="str">
        <f t="shared" si="226"/>
        <v/>
      </c>
      <c r="AN754" t="str">
        <f t="shared" si="227"/>
        <v/>
      </c>
      <c r="AO754" t="str">
        <f t="shared" si="228"/>
        <v/>
      </c>
      <c r="AP754" t="str">
        <f t="shared" si="229"/>
        <v/>
      </c>
      <c r="AQ754" t="str">
        <f t="shared" si="217"/>
        <v>PEDAL</v>
      </c>
    </row>
    <row r="755" spans="1:43" x14ac:dyDescent="0.25">
      <c r="A755">
        <v>10829</v>
      </c>
      <c r="B755" s="1">
        <v>867488060855003</v>
      </c>
      <c r="C755" s="1">
        <v>1719515441</v>
      </c>
      <c r="D755">
        <v>-22.88964</v>
      </c>
      <c r="E755">
        <v>-47.045907</v>
      </c>
      <c r="F755">
        <v>637</v>
      </c>
      <c r="G755">
        <v>123</v>
      </c>
      <c r="H755">
        <v>2.4</v>
      </c>
      <c r="I755">
        <v>1</v>
      </c>
      <c r="J755">
        <v>1</v>
      </c>
      <c r="K755">
        <v>293800</v>
      </c>
      <c r="L755">
        <v>0</v>
      </c>
      <c r="M755" t="s">
        <v>19</v>
      </c>
      <c r="N755">
        <v>10</v>
      </c>
      <c r="O755">
        <v>0</v>
      </c>
      <c r="P755">
        <v>0</v>
      </c>
      <c r="Q755">
        <v>0</v>
      </c>
      <c r="R755">
        <v>0</v>
      </c>
      <c r="S755" s="4">
        <v>45470.674085648148</v>
      </c>
      <c r="T755" s="6">
        <v>45470.674085648148</v>
      </c>
      <c r="U755">
        <f t="shared" si="230"/>
        <v>15</v>
      </c>
      <c r="V755" s="1">
        <f t="shared" si="231"/>
        <v>30</v>
      </c>
      <c r="W755" s="1" t="str">
        <f t="shared" si="218"/>
        <v>TRUE</v>
      </c>
      <c r="X755" s="14" t="str">
        <f t="shared" si="219"/>
        <v/>
      </c>
      <c r="Y755" s="14" t="str">
        <f t="shared" si="232"/>
        <v/>
      </c>
      <c r="Z755" s="17" t="str">
        <f t="shared" si="233"/>
        <v/>
      </c>
      <c r="AA755" s="18" t="str">
        <f t="shared" si="220"/>
        <v>RUN</v>
      </c>
      <c r="AB755" s="18" t="str">
        <f t="shared" si="221"/>
        <v/>
      </c>
      <c r="AC755" s="18" t="str">
        <f>IF(AND(AA755="RUN",AA756=""),"",IF(AND(AA755="RUN",AA754="RUN"),"RUN",""))</f>
        <v>RUN</v>
      </c>
      <c r="AE755" s="18" t="str">
        <f t="shared" si="234"/>
        <v/>
      </c>
      <c r="AF755" t="str">
        <f>IF(AND(AA754="RUN",AA755=""),"IDLE START","")</f>
        <v/>
      </c>
      <c r="AG755" s="18" t="str">
        <f t="shared" si="235"/>
        <v/>
      </c>
      <c r="AH755" t="str">
        <f t="shared" si="216"/>
        <v/>
      </c>
      <c r="AI755" t="str">
        <f t="shared" si="222"/>
        <v/>
      </c>
      <c r="AJ755" t="str">
        <f t="shared" si="223"/>
        <v>PEDAL</v>
      </c>
      <c r="AK755" t="str">
        <f t="shared" si="224"/>
        <v/>
      </c>
      <c r="AL755" t="str">
        <f t="shared" si="225"/>
        <v/>
      </c>
      <c r="AM755" t="str">
        <f t="shared" si="226"/>
        <v/>
      </c>
      <c r="AN755" t="str">
        <f t="shared" si="227"/>
        <v/>
      </c>
      <c r="AO755" t="str">
        <f t="shared" si="228"/>
        <v/>
      </c>
      <c r="AP755" t="str">
        <f t="shared" si="229"/>
        <v/>
      </c>
      <c r="AQ755" t="str">
        <f t="shared" si="217"/>
        <v>PEDAL</v>
      </c>
    </row>
    <row r="756" spans="1:43" x14ac:dyDescent="0.25">
      <c r="A756">
        <v>10830</v>
      </c>
      <c r="B756" s="1">
        <v>867488060855003</v>
      </c>
      <c r="C756" s="1">
        <v>1719515471</v>
      </c>
      <c r="D756">
        <v>-22.889581</v>
      </c>
      <c r="E756">
        <v>-47.045915000000001</v>
      </c>
      <c r="F756">
        <v>637</v>
      </c>
      <c r="G756">
        <v>123</v>
      </c>
      <c r="H756">
        <v>0</v>
      </c>
      <c r="I756">
        <v>1</v>
      </c>
      <c r="J756">
        <v>1</v>
      </c>
      <c r="K756">
        <v>293800</v>
      </c>
      <c r="L756">
        <v>0</v>
      </c>
      <c r="M756" t="s">
        <v>19</v>
      </c>
      <c r="N756">
        <v>10</v>
      </c>
      <c r="O756">
        <v>0</v>
      </c>
      <c r="P756">
        <v>0</v>
      </c>
      <c r="Q756">
        <v>0</v>
      </c>
      <c r="R756">
        <v>0</v>
      </c>
      <c r="S756" s="4">
        <v>45470.674432870372</v>
      </c>
      <c r="T756" s="6">
        <v>45470.674432870372</v>
      </c>
      <c r="U756">
        <f t="shared" si="230"/>
        <v>15</v>
      </c>
      <c r="V756" s="1">
        <f t="shared" si="231"/>
        <v>30</v>
      </c>
      <c r="W756" s="1" t="str">
        <f t="shared" si="218"/>
        <v>TRUE</v>
      </c>
      <c r="X756" s="14" t="str">
        <f t="shared" si="219"/>
        <v/>
      </c>
      <c r="Y756" s="14" t="str">
        <f t="shared" si="232"/>
        <v/>
      </c>
      <c r="Z756" s="17" t="str">
        <f t="shared" si="233"/>
        <v/>
      </c>
      <c r="AA756" s="18" t="str">
        <f t="shared" si="220"/>
        <v>RUN</v>
      </c>
      <c r="AB756" s="18" t="str">
        <f t="shared" si="221"/>
        <v/>
      </c>
      <c r="AC756" s="18" t="str">
        <f>IF(AND(AA756="RUN",AA757=""),"",IF(AND(AA756="RUN",AA755="RUN"),"RUN",""))</f>
        <v>RUN</v>
      </c>
      <c r="AE756" s="18" t="str">
        <f t="shared" si="234"/>
        <v/>
      </c>
      <c r="AF756" t="str">
        <f>IF(AND(AA755="RUN",AA756=""),"IDLE START","")</f>
        <v/>
      </c>
      <c r="AG756" s="18" t="str">
        <f t="shared" si="235"/>
        <v/>
      </c>
      <c r="AH756" t="str">
        <f t="shared" si="216"/>
        <v/>
      </c>
      <c r="AI756" t="str">
        <f t="shared" si="222"/>
        <v/>
      </c>
      <c r="AJ756" t="str">
        <f t="shared" si="223"/>
        <v>PEDAL</v>
      </c>
      <c r="AK756" t="str">
        <f t="shared" si="224"/>
        <v/>
      </c>
      <c r="AL756" t="str">
        <f t="shared" si="225"/>
        <v/>
      </c>
      <c r="AM756" t="str">
        <f t="shared" si="226"/>
        <v/>
      </c>
      <c r="AN756" t="str">
        <f t="shared" si="227"/>
        <v/>
      </c>
      <c r="AO756" t="str">
        <f t="shared" si="228"/>
        <v/>
      </c>
      <c r="AP756" t="str">
        <f t="shared" si="229"/>
        <v/>
      </c>
      <c r="AQ756" t="str">
        <f t="shared" si="217"/>
        <v>PEDAL</v>
      </c>
    </row>
    <row r="757" spans="1:43" x14ac:dyDescent="0.25">
      <c r="A757">
        <v>10831</v>
      </c>
      <c r="B757" s="1">
        <v>867488060855003</v>
      </c>
      <c r="C757" s="1">
        <v>1719515501</v>
      </c>
      <c r="D757">
        <v>-22.889581</v>
      </c>
      <c r="E757">
        <v>-47.045915000000001</v>
      </c>
      <c r="F757">
        <v>637</v>
      </c>
      <c r="G757">
        <v>123</v>
      </c>
      <c r="H757">
        <v>0</v>
      </c>
      <c r="I757">
        <v>1</v>
      </c>
      <c r="J757">
        <v>1</v>
      </c>
      <c r="K757">
        <v>293800</v>
      </c>
      <c r="L757">
        <v>0</v>
      </c>
      <c r="M757" t="s">
        <v>19</v>
      </c>
      <c r="N757">
        <v>10</v>
      </c>
      <c r="O757">
        <v>0</v>
      </c>
      <c r="P757">
        <v>0</v>
      </c>
      <c r="Q757">
        <v>0</v>
      </c>
      <c r="R757">
        <v>0</v>
      </c>
      <c r="S757" s="4">
        <v>45470.674780092595</v>
      </c>
      <c r="T757" s="6">
        <v>45470.674780092595</v>
      </c>
      <c r="U757">
        <f t="shared" si="230"/>
        <v>15</v>
      </c>
      <c r="V757" s="1">
        <f t="shared" si="231"/>
        <v>30</v>
      </c>
      <c r="W757" s="1" t="str">
        <f t="shared" si="218"/>
        <v>TRUE</v>
      </c>
      <c r="X757" s="14" t="str">
        <f t="shared" si="219"/>
        <v/>
      </c>
      <c r="Y757" s="14" t="str">
        <f t="shared" si="232"/>
        <v/>
      </c>
      <c r="Z757" s="17" t="str">
        <f t="shared" si="233"/>
        <v/>
      </c>
      <c r="AA757" s="18" t="str">
        <f t="shared" si="220"/>
        <v>RUN</v>
      </c>
      <c r="AB757" s="18" t="str">
        <f t="shared" si="221"/>
        <v/>
      </c>
      <c r="AC757" s="18" t="str">
        <f>IF(AND(AA757="RUN",AA758=""),"",IF(AND(AA757="RUN",AA756="RUN"),"RUN",""))</f>
        <v>RUN</v>
      </c>
      <c r="AE757" s="18" t="str">
        <f t="shared" si="234"/>
        <v/>
      </c>
      <c r="AF757" t="str">
        <f>IF(AND(AA756="RUN",AA757=""),"IDLE START","")</f>
        <v/>
      </c>
      <c r="AG757" s="18" t="str">
        <f t="shared" si="235"/>
        <v/>
      </c>
      <c r="AH757" t="str">
        <f t="shared" si="216"/>
        <v/>
      </c>
      <c r="AI757" t="str">
        <f t="shared" si="222"/>
        <v/>
      </c>
      <c r="AJ757" t="str">
        <f t="shared" si="223"/>
        <v>PEDAL</v>
      </c>
      <c r="AK757" t="str">
        <f t="shared" si="224"/>
        <v/>
      </c>
      <c r="AL757" t="str">
        <f t="shared" si="225"/>
        <v/>
      </c>
      <c r="AM757" t="str">
        <f t="shared" si="226"/>
        <v/>
      </c>
      <c r="AN757" t="str">
        <f t="shared" si="227"/>
        <v/>
      </c>
      <c r="AO757" t="str">
        <f t="shared" si="228"/>
        <v/>
      </c>
      <c r="AP757" t="str">
        <f t="shared" si="229"/>
        <v/>
      </c>
      <c r="AQ757" t="str">
        <f t="shared" si="217"/>
        <v>PEDAL</v>
      </c>
    </row>
    <row r="758" spans="1:43" x14ac:dyDescent="0.25">
      <c r="A758">
        <v>10832</v>
      </c>
      <c r="B758" s="1">
        <v>867488060855003</v>
      </c>
      <c r="C758" s="1">
        <v>1719515531</v>
      </c>
      <c r="D758">
        <v>-22.889581</v>
      </c>
      <c r="E758">
        <v>-47.045915000000001</v>
      </c>
      <c r="F758">
        <v>637</v>
      </c>
      <c r="G758">
        <v>123</v>
      </c>
      <c r="H758">
        <v>0</v>
      </c>
      <c r="I758">
        <v>1</v>
      </c>
      <c r="J758">
        <v>1</v>
      </c>
      <c r="K758">
        <v>293800</v>
      </c>
      <c r="L758">
        <v>0</v>
      </c>
      <c r="M758" t="s">
        <v>19</v>
      </c>
      <c r="N758">
        <v>10</v>
      </c>
      <c r="O758">
        <v>0</v>
      </c>
      <c r="P758">
        <v>0</v>
      </c>
      <c r="Q758">
        <v>0</v>
      </c>
      <c r="R758">
        <v>0</v>
      </c>
      <c r="S758" s="4">
        <v>45470.675127314818</v>
      </c>
      <c r="T758" s="6">
        <v>45470.675127314818</v>
      </c>
      <c r="U758">
        <f t="shared" si="230"/>
        <v>15</v>
      </c>
      <c r="V758" s="1">
        <f t="shared" si="231"/>
        <v>30</v>
      </c>
      <c r="W758" s="1" t="str">
        <f t="shared" si="218"/>
        <v>TRUE</v>
      </c>
      <c r="X758" s="14" t="str">
        <f t="shared" si="219"/>
        <v/>
      </c>
      <c r="Y758" s="14" t="str">
        <f t="shared" si="232"/>
        <v/>
      </c>
      <c r="Z758" s="17" t="str">
        <f t="shared" si="233"/>
        <v/>
      </c>
      <c r="AA758" s="18" t="str">
        <f t="shared" si="220"/>
        <v>RUN</v>
      </c>
      <c r="AB758" s="18" t="str">
        <f t="shared" si="221"/>
        <v/>
      </c>
      <c r="AC758" s="18" t="str">
        <f>IF(AND(AA758="RUN",AA759=""),"",IF(AND(AA758="RUN",AA757="RUN"),"RUN",""))</f>
        <v>RUN</v>
      </c>
      <c r="AE758" s="18" t="str">
        <f t="shared" si="234"/>
        <v/>
      </c>
      <c r="AF758" t="str">
        <f>IF(AND(AA757="RUN",AA758=""),"IDLE START","")</f>
        <v/>
      </c>
      <c r="AG758" s="18" t="str">
        <f t="shared" si="235"/>
        <v/>
      </c>
      <c r="AH758" t="str">
        <f t="shared" si="216"/>
        <v/>
      </c>
      <c r="AI758" t="str">
        <f t="shared" si="222"/>
        <v/>
      </c>
      <c r="AJ758" t="str">
        <f t="shared" si="223"/>
        <v>PEDAL</v>
      </c>
      <c r="AK758" t="str">
        <f t="shared" si="224"/>
        <v/>
      </c>
      <c r="AL758" t="str">
        <f t="shared" si="225"/>
        <v/>
      </c>
      <c r="AM758" t="str">
        <f t="shared" si="226"/>
        <v/>
      </c>
      <c r="AN758" t="str">
        <f t="shared" si="227"/>
        <v/>
      </c>
      <c r="AO758" t="str">
        <f t="shared" si="228"/>
        <v/>
      </c>
      <c r="AP758" t="str">
        <f t="shared" si="229"/>
        <v/>
      </c>
      <c r="AQ758" t="str">
        <f t="shared" si="217"/>
        <v>PEDAL</v>
      </c>
    </row>
    <row r="759" spans="1:43" x14ac:dyDescent="0.25">
      <c r="A759">
        <v>10834</v>
      </c>
      <c r="B759" s="1">
        <v>867488060855003</v>
      </c>
      <c r="C759" s="1">
        <v>1719515561</v>
      </c>
      <c r="D759">
        <v>-22.889581</v>
      </c>
      <c r="E759">
        <v>-47.045915000000001</v>
      </c>
      <c r="F759">
        <v>637</v>
      </c>
      <c r="G759">
        <v>123</v>
      </c>
      <c r="H759">
        <v>0</v>
      </c>
      <c r="I759">
        <v>1</v>
      </c>
      <c r="J759">
        <v>1</v>
      </c>
      <c r="K759">
        <v>293800</v>
      </c>
      <c r="L759">
        <v>0</v>
      </c>
      <c r="M759" t="s">
        <v>19</v>
      </c>
      <c r="N759">
        <v>10</v>
      </c>
      <c r="O759">
        <v>0</v>
      </c>
      <c r="P759">
        <v>0</v>
      </c>
      <c r="Q759">
        <v>0</v>
      </c>
      <c r="R759">
        <v>0</v>
      </c>
      <c r="S759" s="4">
        <v>45470.675474537034</v>
      </c>
      <c r="T759" s="6">
        <v>45470.675474537034</v>
      </c>
      <c r="U759">
        <f t="shared" si="230"/>
        <v>15</v>
      </c>
      <c r="V759" s="1">
        <f t="shared" si="231"/>
        <v>30</v>
      </c>
      <c r="W759" s="1" t="str">
        <f t="shared" si="218"/>
        <v>TRUE</v>
      </c>
      <c r="X759" s="14" t="str">
        <f t="shared" si="219"/>
        <v/>
      </c>
      <c r="Y759" s="14" t="str">
        <f t="shared" si="232"/>
        <v/>
      </c>
      <c r="Z759" s="17" t="str">
        <f t="shared" si="233"/>
        <v/>
      </c>
      <c r="AA759" s="18" t="str">
        <f t="shared" si="220"/>
        <v>RUN</v>
      </c>
      <c r="AB759" s="18" t="str">
        <f t="shared" si="221"/>
        <v/>
      </c>
      <c r="AC759" s="18" t="str">
        <f>IF(AND(AA759="RUN",AA760=""),"",IF(AND(AA759="RUN",AA758="RUN"),"RUN",""))</f>
        <v>RUN</v>
      </c>
      <c r="AE759" s="18" t="str">
        <f t="shared" si="234"/>
        <v/>
      </c>
      <c r="AF759" t="str">
        <f>IF(AND(AA758="RUN",AA759=""),"IDLE START","")</f>
        <v/>
      </c>
      <c r="AG759" s="18" t="str">
        <f t="shared" si="235"/>
        <v/>
      </c>
      <c r="AH759" t="str">
        <f t="shared" si="216"/>
        <v/>
      </c>
      <c r="AI759" t="str">
        <f t="shared" si="222"/>
        <v/>
      </c>
      <c r="AJ759" t="str">
        <f t="shared" si="223"/>
        <v>PEDAL</v>
      </c>
      <c r="AK759" t="str">
        <f t="shared" si="224"/>
        <v/>
      </c>
      <c r="AL759" t="str">
        <f t="shared" si="225"/>
        <v/>
      </c>
      <c r="AM759" t="str">
        <f t="shared" si="226"/>
        <v/>
      </c>
      <c r="AN759" t="str">
        <f t="shared" si="227"/>
        <v/>
      </c>
      <c r="AO759" t="str">
        <f t="shared" si="228"/>
        <v/>
      </c>
      <c r="AP759" t="str">
        <f t="shared" si="229"/>
        <v/>
      </c>
      <c r="AQ759" t="str">
        <f t="shared" si="217"/>
        <v>PEDAL</v>
      </c>
    </row>
    <row r="760" spans="1:43" x14ac:dyDescent="0.25">
      <c r="A760">
        <v>10835</v>
      </c>
      <c r="B760" s="1">
        <v>867488060855003</v>
      </c>
      <c r="C760" s="1">
        <v>1719515568</v>
      </c>
      <c r="D760">
        <v>-22.889581</v>
      </c>
      <c r="E760">
        <v>-47.045915000000001</v>
      </c>
      <c r="F760">
        <v>637</v>
      </c>
      <c r="G760">
        <v>123</v>
      </c>
      <c r="H760">
        <v>0</v>
      </c>
      <c r="I760">
        <v>1</v>
      </c>
      <c r="J760">
        <v>0</v>
      </c>
      <c r="K760">
        <v>293800</v>
      </c>
      <c r="L760">
        <v>0</v>
      </c>
      <c r="M760" t="s">
        <v>19</v>
      </c>
      <c r="N760">
        <v>10</v>
      </c>
      <c r="O760">
        <v>0</v>
      </c>
      <c r="P760">
        <v>0</v>
      </c>
      <c r="Q760">
        <v>0</v>
      </c>
      <c r="R760">
        <v>0</v>
      </c>
      <c r="S760" s="4">
        <v>45470.675555555557</v>
      </c>
      <c r="T760" s="6">
        <v>45470.675555555557</v>
      </c>
      <c r="U760">
        <f t="shared" si="230"/>
        <v>15</v>
      </c>
      <c r="V760" s="1">
        <f t="shared" si="231"/>
        <v>7</v>
      </c>
      <c r="W760" s="1" t="str">
        <f t="shared" si="218"/>
        <v>TRUE</v>
      </c>
      <c r="X760" s="14" t="str">
        <f t="shared" si="219"/>
        <v/>
      </c>
      <c r="Y760" s="14" t="str">
        <f t="shared" si="232"/>
        <v/>
      </c>
      <c r="Z760" s="17" t="str">
        <f t="shared" si="233"/>
        <v/>
      </c>
      <c r="AA760" s="18" t="str">
        <f t="shared" si="220"/>
        <v>RUN</v>
      </c>
      <c r="AB760" s="18" t="str">
        <f t="shared" si="221"/>
        <v/>
      </c>
      <c r="AC760" s="18" t="str">
        <f>IF(AND(AA760="RUN",AA761=""),"",IF(AND(AA760="RUN",AA759="RUN"),"RUN",""))</f>
        <v/>
      </c>
      <c r="AE760" s="18" t="str">
        <f t="shared" si="234"/>
        <v>RUN FINISH</v>
      </c>
      <c r="AF760" t="str">
        <f>IF(AND(AA759="RUN",AA760=""),"IDLE START","")</f>
        <v/>
      </c>
      <c r="AG760" s="18" t="str">
        <f t="shared" si="235"/>
        <v/>
      </c>
      <c r="AH760" t="str">
        <f t="shared" si="216"/>
        <v/>
      </c>
      <c r="AI760" t="str">
        <f t="shared" si="222"/>
        <v/>
      </c>
      <c r="AJ760" t="str">
        <f t="shared" si="223"/>
        <v/>
      </c>
      <c r="AK760" t="str">
        <f t="shared" si="224"/>
        <v/>
      </c>
      <c r="AL760" t="str">
        <f t="shared" si="225"/>
        <v/>
      </c>
      <c r="AM760" t="str">
        <f t="shared" si="226"/>
        <v/>
      </c>
      <c r="AN760" t="str">
        <f t="shared" si="227"/>
        <v/>
      </c>
      <c r="AO760" t="str">
        <f t="shared" si="228"/>
        <v/>
      </c>
      <c r="AP760" t="str">
        <f t="shared" si="229"/>
        <v/>
      </c>
      <c r="AQ760" t="str">
        <f t="shared" si="217"/>
        <v>RUN FINISH</v>
      </c>
    </row>
    <row r="761" spans="1:43" x14ac:dyDescent="0.25">
      <c r="A761">
        <v>10836</v>
      </c>
      <c r="B761" s="1">
        <v>867488060855003</v>
      </c>
      <c r="C761" s="1">
        <v>1719516017</v>
      </c>
      <c r="D761">
        <v>-22.889581</v>
      </c>
      <c r="E761">
        <v>-47.045915000000001</v>
      </c>
      <c r="F761">
        <v>637</v>
      </c>
      <c r="G761">
        <v>123</v>
      </c>
      <c r="H761">
        <v>0</v>
      </c>
      <c r="I761">
        <v>1</v>
      </c>
      <c r="J761">
        <v>0</v>
      </c>
      <c r="K761">
        <v>293800</v>
      </c>
      <c r="L761">
        <v>0</v>
      </c>
      <c r="M761" t="s">
        <v>19</v>
      </c>
      <c r="N761">
        <v>10</v>
      </c>
      <c r="O761">
        <v>0</v>
      </c>
      <c r="P761">
        <v>0</v>
      </c>
      <c r="Q761">
        <v>0</v>
      </c>
      <c r="R761">
        <v>0</v>
      </c>
      <c r="S761" s="4">
        <v>45470.680752314816</v>
      </c>
      <c r="T761" s="6">
        <v>45470.680752314816</v>
      </c>
      <c r="U761">
        <f t="shared" si="230"/>
        <v>16</v>
      </c>
      <c r="V761" s="1">
        <f t="shared" si="231"/>
        <v>449</v>
      </c>
      <c r="W761" s="1" t="str">
        <f t="shared" si="218"/>
        <v/>
      </c>
      <c r="X761" s="14" t="str">
        <f t="shared" si="219"/>
        <v/>
      </c>
      <c r="Y761" s="14" t="str">
        <f t="shared" si="232"/>
        <v>TRUE</v>
      </c>
      <c r="Z761" s="17">
        <f t="shared" si="233"/>
        <v>10836</v>
      </c>
      <c r="AA761" s="18" t="str">
        <f t="shared" si="220"/>
        <v/>
      </c>
      <c r="AB761" s="18" t="str">
        <f t="shared" si="221"/>
        <v/>
      </c>
      <c r="AC761" s="18" t="str">
        <f>IF(AND(AA761="RUN",AA762=""),"",IF(AND(AA761="RUN",AA760="RUN"),"RUN",""))</f>
        <v/>
      </c>
      <c r="AE761" s="18" t="str">
        <f t="shared" si="234"/>
        <v/>
      </c>
      <c r="AF761" t="str">
        <f>IF(AND(AA760="RUN",AA761=""),"IDLE START","")</f>
        <v>IDLE START</v>
      </c>
      <c r="AG761" s="18" t="str">
        <f t="shared" si="235"/>
        <v/>
      </c>
      <c r="AH761" t="str">
        <f t="shared" si="216"/>
        <v/>
      </c>
      <c r="AI761" t="str">
        <f t="shared" si="222"/>
        <v/>
      </c>
      <c r="AJ761" t="str">
        <f t="shared" si="223"/>
        <v/>
      </c>
      <c r="AK761" t="str">
        <f t="shared" si="224"/>
        <v/>
      </c>
      <c r="AL761" t="str">
        <f t="shared" si="225"/>
        <v/>
      </c>
      <c r="AM761" t="str">
        <f t="shared" si="226"/>
        <v/>
      </c>
      <c r="AN761" t="str">
        <f t="shared" si="227"/>
        <v/>
      </c>
      <c r="AO761" t="str">
        <f t="shared" si="228"/>
        <v/>
      </c>
      <c r="AP761" t="str">
        <f t="shared" si="229"/>
        <v/>
      </c>
      <c r="AQ761" t="str">
        <f t="shared" si="217"/>
        <v>IDLE START</v>
      </c>
    </row>
    <row r="762" spans="1:43" x14ac:dyDescent="0.25">
      <c r="A762">
        <v>10839</v>
      </c>
      <c r="B762" s="1">
        <v>867488060855003</v>
      </c>
      <c r="C762" s="1">
        <v>1719516383</v>
      </c>
      <c r="D762">
        <v>-22.889581</v>
      </c>
      <c r="E762">
        <v>-47.045915000000001</v>
      </c>
      <c r="F762">
        <v>637</v>
      </c>
      <c r="G762">
        <v>123</v>
      </c>
      <c r="H762">
        <v>0</v>
      </c>
      <c r="I762">
        <v>1</v>
      </c>
      <c r="J762">
        <v>1</v>
      </c>
      <c r="K762">
        <v>293800</v>
      </c>
      <c r="L762">
        <v>0</v>
      </c>
      <c r="M762" t="s">
        <v>19</v>
      </c>
      <c r="N762">
        <v>10</v>
      </c>
      <c r="O762">
        <v>0</v>
      </c>
      <c r="P762">
        <v>0</v>
      </c>
      <c r="Q762">
        <v>0</v>
      </c>
      <c r="R762">
        <v>0</v>
      </c>
      <c r="S762" s="4">
        <v>45470.684988425928</v>
      </c>
      <c r="T762" s="6">
        <v>45470.684988425928</v>
      </c>
      <c r="U762">
        <f t="shared" si="230"/>
        <v>16</v>
      </c>
      <c r="V762" s="1">
        <f t="shared" si="231"/>
        <v>366</v>
      </c>
      <c r="W762" s="1" t="str">
        <f t="shared" si="218"/>
        <v/>
      </c>
      <c r="X762" s="14" t="str">
        <f t="shared" si="219"/>
        <v/>
      </c>
      <c r="Y762" s="14" t="str">
        <f t="shared" si="232"/>
        <v/>
      </c>
      <c r="Z762" s="17" t="str">
        <f t="shared" si="233"/>
        <v/>
      </c>
      <c r="AA762" s="18" t="str">
        <f t="shared" si="220"/>
        <v/>
      </c>
      <c r="AB762" s="18" t="str">
        <f t="shared" si="221"/>
        <v/>
      </c>
      <c r="AC762" s="18" t="str">
        <f>IF(AND(AA762="RUN",AA763=""),"",IF(AND(AA762="RUN",AA761="RUN"),"RUN",""))</f>
        <v/>
      </c>
      <c r="AE762" s="18" t="str">
        <f t="shared" si="234"/>
        <v/>
      </c>
      <c r="AF762" t="str">
        <f>IF(AND(AA761="RUN",AA762=""),"IDLE START","")</f>
        <v/>
      </c>
      <c r="AG762" s="18" t="str">
        <f t="shared" si="235"/>
        <v>IDLE</v>
      </c>
      <c r="AH762" t="str">
        <f t="shared" si="216"/>
        <v/>
      </c>
      <c r="AI762" t="str">
        <f t="shared" si="222"/>
        <v/>
      </c>
      <c r="AJ762" t="str">
        <f t="shared" si="223"/>
        <v/>
      </c>
      <c r="AK762" t="str">
        <f t="shared" si="224"/>
        <v/>
      </c>
      <c r="AL762" t="str">
        <f t="shared" si="225"/>
        <v/>
      </c>
      <c r="AM762" t="str">
        <f t="shared" si="226"/>
        <v/>
      </c>
      <c r="AN762" t="str">
        <f t="shared" si="227"/>
        <v/>
      </c>
      <c r="AO762" t="str">
        <f t="shared" si="228"/>
        <v/>
      </c>
      <c r="AP762" t="str">
        <f t="shared" si="229"/>
        <v/>
      </c>
      <c r="AQ762" t="str">
        <f t="shared" si="217"/>
        <v>IDLE</v>
      </c>
    </row>
    <row r="763" spans="1:43" x14ac:dyDescent="0.25">
      <c r="A763">
        <v>10840</v>
      </c>
      <c r="B763" s="1">
        <v>867488060855003</v>
      </c>
      <c r="C763" s="1">
        <v>1719516402</v>
      </c>
      <c r="D763">
        <v>-22.889581</v>
      </c>
      <c r="E763">
        <v>-47.045915000000001</v>
      </c>
      <c r="F763">
        <v>637</v>
      </c>
      <c r="G763">
        <v>123</v>
      </c>
      <c r="H763">
        <v>0</v>
      </c>
      <c r="I763">
        <v>1</v>
      </c>
      <c r="J763">
        <v>1</v>
      </c>
      <c r="K763">
        <v>293800</v>
      </c>
      <c r="L763">
        <v>0</v>
      </c>
      <c r="M763" t="s">
        <v>19</v>
      </c>
      <c r="N763">
        <v>10</v>
      </c>
      <c r="O763">
        <v>0</v>
      </c>
      <c r="P763">
        <v>0</v>
      </c>
      <c r="Q763">
        <v>0</v>
      </c>
      <c r="R763">
        <v>0</v>
      </c>
      <c r="S763" s="4">
        <v>45470.685208333336</v>
      </c>
      <c r="T763" s="6">
        <v>45470.685208333336</v>
      </c>
      <c r="U763">
        <f t="shared" si="230"/>
        <v>16</v>
      </c>
      <c r="V763" s="1">
        <f t="shared" si="231"/>
        <v>19</v>
      </c>
      <c r="W763" s="1" t="str">
        <f t="shared" si="218"/>
        <v>TRUE</v>
      </c>
      <c r="X763" s="14" t="str">
        <f t="shared" si="219"/>
        <v/>
      </c>
      <c r="Y763" s="14" t="str">
        <f t="shared" si="232"/>
        <v/>
      </c>
      <c r="Z763" s="17" t="str">
        <f t="shared" si="233"/>
        <v/>
      </c>
      <c r="AA763" s="18" t="str">
        <f t="shared" si="220"/>
        <v/>
      </c>
      <c r="AB763" s="18" t="str">
        <f t="shared" si="221"/>
        <v/>
      </c>
      <c r="AC763" s="18" t="str">
        <f>IF(AND(AA763="RUN",AA764=""),"",IF(AND(AA763="RUN",AA762="RUN"),"RUN",""))</f>
        <v/>
      </c>
      <c r="AE763" s="18" t="str">
        <f t="shared" si="234"/>
        <v/>
      </c>
      <c r="AF763" t="str">
        <f>IF(AND(AA762="RUN",AA763=""),"IDLE START","")</f>
        <v/>
      </c>
      <c r="AG763" s="18" t="str">
        <f t="shared" si="235"/>
        <v/>
      </c>
      <c r="AH763" t="str">
        <f t="shared" si="216"/>
        <v>IDLE FINISH</v>
      </c>
      <c r="AI763" t="str">
        <f t="shared" si="222"/>
        <v/>
      </c>
      <c r="AJ763" t="str">
        <f t="shared" si="223"/>
        <v/>
      </c>
      <c r="AK763" t="str">
        <f t="shared" si="224"/>
        <v/>
      </c>
      <c r="AL763" t="str">
        <f t="shared" si="225"/>
        <v/>
      </c>
      <c r="AM763" t="str">
        <f t="shared" si="226"/>
        <v/>
      </c>
      <c r="AN763" t="str">
        <f t="shared" si="227"/>
        <v/>
      </c>
      <c r="AO763" t="str">
        <f t="shared" si="228"/>
        <v/>
      </c>
      <c r="AP763" t="str">
        <f t="shared" si="229"/>
        <v/>
      </c>
      <c r="AQ763" t="str">
        <f t="shared" si="217"/>
        <v>IDLE FINISH</v>
      </c>
    </row>
    <row r="764" spans="1:43" s="2" customFormat="1" x14ac:dyDescent="0.25">
      <c r="A764" s="2">
        <v>10841</v>
      </c>
      <c r="B764" s="3">
        <v>867488060855003</v>
      </c>
      <c r="C764" s="3">
        <v>1719516432</v>
      </c>
      <c r="D764" s="2">
        <v>-22.889610000000001</v>
      </c>
      <c r="E764" s="2">
        <v>-47.045085</v>
      </c>
      <c r="F764" s="2">
        <v>673</v>
      </c>
      <c r="G764" s="2">
        <v>39</v>
      </c>
      <c r="H764" s="2">
        <v>33.6</v>
      </c>
      <c r="I764" s="2">
        <v>1</v>
      </c>
      <c r="J764" s="2">
        <v>1</v>
      </c>
      <c r="K764" s="2">
        <v>293900</v>
      </c>
      <c r="L764" s="2">
        <v>0</v>
      </c>
      <c r="M764" s="2" t="s">
        <v>19</v>
      </c>
      <c r="N764" s="2">
        <v>10</v>
      </c>
      <c r="O764" s="2">
        <v>0</v>
      </c>
      <c r="P764" s="2">
        <v>0</v>
      </c>
      <c r="Q764" s="2">
        <v>0</v>
      </c>
      <c r="R764" s="2">
        <v>0</v>
      </c>
      <c r="S764" s="5">
        <v>45470.685555555552</v>
      </c>
      <c r="T764" s="7">
        <v>45470.685555555552</v>
      </c>
      <c r="U764" s="2">
        <f t="shared" si="230"/>
        <v>17</v>
      </c>
      <c r="V764" s="3">
        <f t="shared" si="231"/>
        <v>30</v>
      </c>
      <c r="W764" s="3" t="str">
        <f t="shared" si="218"/>
        <v>TRUE</v>
      </c>
      <c r="X764" s="3" t="str">
        <f t="shared" si="219"/>
        <v>TRUE</v>
      </c>
      <c r="Y764" s="3" t="str">
        <f t="shared" si="232"/>
        <v/>
      </c>
      <c r="Z764" s="19">
        <f t="shared" si="233"/>
        <v>10841</v>
      </c>
      <c r="AA764" s="19" t="str">
        <f t="shared" si="220"/>
        <v>RUN</v>
      </c>
      <c r="AB764" s="19" t="str">
        <f t="shared" si="221"/>
        <v>RUN START</v>
      </c>
      <c r="AC764" s="19" t="str">
        <f>IF(AND(AA764="RUN",AA765=""),"",IF(AND(AA764="RUN",AA763="RUN"),"RUN",""))</f>
        <v/>
      </c>
      <c r="AD764" s="19"/>
      <c r="AE764" s="19" t="str">
        <f t="shared" si="234"/>
        <v/>
      </c>
      <c r="AF764" s="2" t="str">
        <f>IF(AND(AA763="RUN",AA764=""),"IDLE START","")</f>
        <v/>
      </c>
      <c r="AG764" s="19" t="str">
        <f t="shared" si="235"/>
        <v/>
      </c>
      <c r="AH764" s="2" t="str">
        <f t="shared" si="216"/>
        <v/>
      </c>
      <c r="AI764" t="str">
        <f t="shared" si="222"/>
        <v/>
      </c>
      <c r="AJ764" t="str">
        <f t="shared" si="223"/>
        <v/>
      </c>
      <c r="AK764" t="str">
        <f t="shared" si="224"/>
        <v/>
      </c>
      <c r="AL764" t="str">
        <f t="shared" si="225"/>
        <v/>
      </c>
      <c r="AM764" t="str">
        <f t="shared" si="226"/>
        <v/>
      </c>
      <c r="AN764" t="str">
        <f t="shared" si="227"/>
        <v/>
      </c>
      <c r="AO764" t="str">
        <f t="shared" si="228"/>
        <v/>
      </c>
      <c r="AP764" t="str">
        <f t="shared" si="229"/>
        <v/>
      </c>
      <c r="AQ764" t="str">
        <f t="shared" si="217"/>
        <v>RUN START</v>
      </c>
    </row>
    <row r="765" spans="1:43" x14ac:dyDescent="0.25">
      <c r="A765">
        <v>10842</v>
      </c>
      <c r="B765" s="1">
        <v>867488060855003</v>
      </c>
      <c r="C765" s="1">
        <v>1719516462</v>
      </c>
      <c r="D765">
        <v>-22.890953</v>
      </c>
      <c r="E765">
        <v>-47.043697999999999</v>
      </c>
      <c r="F765">
        <v>674</v>
      </c>
      <c r="G765">
        <v>210</v>
      </c>
      <c r="H765">
        <v>20.6</v>
      </c>
      <c r="I765">
        <v>1</v>
      </c>
      <c r="J765">
        <v>1</v>
      </c>
      <c r="K765">
        <v>294100</v>
      </c>
      <c r="L765">
        <v>0</v>
      </c>
      <c r="M765" t="s">
        <v>19</v>
      </c>
      <c r="N765">
        <v>10</v>
      </c>
      <c r="O765">
        <v>0</v>
      </c>
      <c r="P765">
        <v>0</v>
      </c>
      <c r="Q765">
        <v>0</v>
      </c>
      <c r="R765">
        <v>0</v>
      </c>
      <c r="S765" s="4">
        <v>45470.685902777775</v>
      </c>
      <c r="T765" s="6">
        <v>45470.685902777775</v>
      </c>
      <c r="U765">
        <f t="shared" si="230"/>
        <v>17</v>
      </c>
      <c r="V765" s="1">
        <f t="shared" si="231"/>
        <v>30</v>
      </c>
      <c r="W765" s="1" t="str">
        <f t="shared" si="218"/>
        <v>TRUE</v>
      </c>
      <c r="X765" s="14" t="str">
        <f t="shared" si="219"/>
        <v/>
      </c>
      <c r="Y765" s="14" t="str">
        <f t="shared" si="232"/>
        <v/>
      </c>
      <c r="Z765" s="17" t="str">
        <f t="shared" si="233"/>
        <v/>
      </c>
      <c r="AA765" s="18" t="str">
        <f t="shared" si="220"/>
        <v>RUN</v>
      </c>
      <c r="AB765" s="18" t="str">
        <f t="shared" si="221"/>
        <v/>
      </c>
      <c r="AC765" s="18" t="str">
        <f>IF(AND(AA765="RUN",AA766=""),"",IF(AND(AA765="RUN",AA764="RUN"),"RUN",""))</f>
        <v>RUN</v>
      </c>
      <c r="AE765" s="18" t="str">
        <f t="shared" si="234"/>
        <v/>
      </c>
      <c r="AF765" t="str">
        <f>IF(AND(AA764="RUN",AA765=""),"IDLE START","")</f>
        <v/>
      </c>
      <c r="AG765" s="18" t="str">
        <f t="shared" si="235"/>
        <v/>
      </c>
      <c r="AH765" t="str">
        <f t="shared" si="216"/>
        <v/>
      </c>
      <c r="AI765" t="str">
        <f t="shared" si="222"/>
        <v/>
      </c>
      <c r="AJ765" t="str">
        <f t="shared" si="223"/>
        <v>PEDAL</v>
      </c>
      <c r="AK765" t="str">
        <f t="shared" si="224"/>
        <v/>
      </c>
      <c r="AL765" t="str">
        <f t="shared" si="225"/>
        <v/>
      </c>
      <c r="AM765" t="str">
        <f t="shared" si="226"/>
        <v/>
      </c>
      <c r="AN765" t="str">
        <f t="shared" si="227"/>
        <v/>
      </c>
      <c r="AO765" t="str">
        <f t="shared" si="228"/>
        <v/>
      </c>
      <c r="AP765" t="str">
        <f t="shared" si="229"/>
        <v/>
      </c>
      <c r="AQ765" t="str">
        <f t="shared" si="217"/>
        <v>PEDAL</v>
      </c>
    </row>
    <row r="766" spans="1:43" x14ac:dyDescent="0.25">
      <c r="A766">
        <v>10843</v>
      </c>
      <c r="B766" s="1">
        <v>867488060855003</v>
      </c>
      <c r="C766" s="1">
        <v>1719516492</v>
      </c>
      <c r="D766">
        <v>-22.891691000000002</v>
      </c>
      <c r="E766">
        <v>-47.045032999999997</v>
      </c>
      <c r="F766">
        <v>672</v>
      </c>
      <c r="G766">
        <v>323</v>
      </c>
      <c r="H766">
        <v>31.5</v>
      </c>
      <c r="I766">
        <v>1</v>
      </c>
      <c r="J766">
        <v>1</v>
      </c>
      <c r="K766">
        <v>294300</v>
      </c>
      <c r="L766">
        <v>0</v>
      </c>
      <c r="M766" t="s">
        <v>19</v>
      </c>
      <c r="N766">
        <v>10</v>
      </c>
      <c r="O766">
        <v>0</v>
      </c>
      <c r="P766">
        <v>0</v>
      </c>
      <c r="Q766">
        <v>0</v>
      </c>
      <c r="R766">
        <v>0</v>
      </c>
      <c r="S766" s="4">
        <v>45470.686249999999</v>
      </c>
      <c r="T766" s="6">
        <v>45470.686249999999</v>
      </c>
      <c r="U766">
        <f t="shared" si="230"/>
        <v>17</v>
      </c>
      <c r="V766" s="1">
        <f t="shared" si="231"/>
        <v>30</v>
      </c>
      <c r="W766" s="1" t="str">
        <f t="shared" si="218"/>
        <v>TRUE</v>
      </c>
      <c r="X766" s="14" t="str">
        <f t="shared" si="219"/>
        <v/>
      </c>
      <c r="Y766" s="14" t="str">
        <f t="shared" si="232"/>
        <v/>
      </c>
      <c r="Z766" s="17" t="str">
        <f t="shared" si="233"/>
        <v/>
      </c>
      <c r="AA766" s="18" t="str">
        <f t="shared" si="220"/>
        <v>RUN</v>
      </c>
      <c r="AB766" s="18" t="str">
        <f t="shared" si="221"/>
        <v/>
      </c>
      <c r="AC766" s="18" t="str">
        <f>IF(AND(AA766="RUN",AA767=""),"",IF(AND(AA766="RUN",AA765="RUN"),"RUN",""))</f>
        <v>RUN</v>
      </c>
      <c r="AE766" s="18" t="str">
        <f t="shared" si="234"/>
        <v/>
      </c>
      <c r="AF766" t="str">
        <f>IF(AND(AA765="RUN",AA766=""),"IDLE START","")</f>
        <v/>
      </c>
      <c r="AG766" s="18" t="str">
        <f t="shared" si="235"/>
        <v/>
      </c>
      <c r="AH766" t="str">
        <f t="shared" si="216"/>
        <v/>
      </c>
      <c r="AI766" t="str">
        <f t="shared" si="222"/>
        <v/>
      </c>
      <c r="AJ766" t="str">
        <f t="shared" si="223"/>
        <v>PEDAL</v>
      </c>
      <c r="AK766" t="str">
        <f t="shared" si="224"/>
        <v/>
      </c>
      <c r="AL766" t="str">
        <f t="shared" si="225"/>
        <v/>
      </c>
      <c r="AM766" t="str">
        <f t="shared" si="226"/>
        <v/>
      </c>
      <c r="AN766" t="str">
        <f t="shared" si="227"/>
        <v/>
      </c>
      <c r="AO766" t="str">
        <f t="shared" si="228"/>
        <v/>
      </c>
      <c r="AP766" t="str">
        <f t="shared" si="229"/>
        <v/>
      </c>
      <c r="AQ766" t="str">
        <f t="shared" si="217"/>
        <v>PEDAL</v>
      </c>
    </row>
    <row r="767" spans="1:43" x14ac:dyDescent="0.25">
      <c r="A767">
        <v>10844</v>
      </c>
      <c r="B767" s="1">
        <v>867488060855003</v>
      </c>
      <c r="C767" s="1">
        <v>1719516522</v>
      </c>
      <c r="D767">
        <v>-22.892606000000001</v>
      </c>
      <c r="E767">
        <v>-47.046458999999999</v>
      </c>
      <c r="F767">
        <v>661</v>
      </c>
      <c r="G767">
        <v>205</v>
      </c>
      <c r="H767">
        <v>19.2</v>
      </c>
      <c r="I767">
        <v>1</v>
      </c>
      <c r="J767">
        <v>1</v>
      </c>
      <c r="K767">
        <v>294600</v>
      </c>
      <c r="L767">
        <v>0</v>
      </c>
      <c r="M767" t="s">
        <v>19</v>
      </c>
      <c r="N767">
        <v>10</v>
      </c>
      <c r="O767">
        <v>0</v>
      </c>
      <c r="P767">
        <v>0</v>
      </c>
      <c r="Q767">
        <v>0</v>
      </c>
      <c r="R767">
        <v>0</v>
      </c>
      <c r="S767" s="4">
        <v>45470.686597222222</v>
      </c>
      <c r="T767" s="6">
        <v>45470.686597222222</v>
      </c>
      <c r="U767">
        <f t="shared" si="230"/>
        <v>17</v>
      </c>
      <c r="V767" s="1">
        <f t="shared" si="231"/>
        <v>30</v>
      </c>
      <c r="W767" s="1" t="str">
        <f t="shared" si="218"/>
        <v>TRUE</v>
      </c>
      <c r="X767" s="14" t="str">
        <f t="shared" si="219"/>
        <v/>
      </c>
      <c r="Y767" s="14" t="str">
        <f t="shared" si="232"/>
        <v/>
      </c>
      <c r="Z767" s="17" t="str">
        <f t="shared" si="233"/>
        <v/>
      </c>
      <c r="AA767" s="18" t="str">
        <f t="shared" si="220"/>
        <v>RUN</v>
      </c>
      <c r="AB767" s="18" t="str">
        <f t="shared" si="221"/>
        <v/>
      </c>
      <c r="AC767" s="18" t="str">
        <f>IF(AND(AA767="RUN",AA768=""),"",IF(AND(AA767="RUN",AA766="RUN"),"RUN",""))</f>
        <v>RUN</v>
      </c>
      <c r="AE767" s="18" t="str">
        <f t="shared" si="234"/>
        <v/>
      </c>
      <c r="AF767" t="str">
        <f>IF(AND(AA766="RUN",AA767=""),"IDLE START","")</f>
        <v/>
      </c>
      <c r="AG767" s="18" t="str">
        <f t="shared" si="235"/>
        <v/>
      </c>
      <c r="AH767" t="str">
        <f t="shared" si="216"/>
        <v/>
      </c>
      <c r="AI767" t="str">
        <f t="shared" si="222"/>
        <v/>
      </c>
      <c r="AJ767" t="str">
        <f t="shared" si="223"/>
        <v>PEDAL</v>
      </c>
      <c r="AK767" t="str">
        <f t="shared" si="224"/>
        <v/>
      </c>
      <c r="AL767" t="str">
        <f t="shared" si="225"/>
        <v/>
      </c>
      <c r="AM767" t="str">
        <f t="shared" si="226"/>
        <v/>
      </c>
      <c r="AN767" t="str">
        <f t="shared" si="227"/>
        <v/>
      </c>
      <c r="AO767" t="str">
        <f t="shared" si="228"/>
        <v/>
      </c>
      <c r="AP767" t="str">
        <f t="shared" si="229"/>
        <v/>
      </c>
      <c r="AQ767" t="str">
        <f t="shared" si="217"/>
        <v>PEDAL</v>
      </c>
    </row>
    <row r="768" spans="1:43" x14ac:dyDescent="0.25">
      <c r="A768">
        <v>10845</v>
      </c>
      <c r="B768" s="1">
        <v>867488060855003</v>
      </c>
      <c r="C768" s="1">
        <v>1719516552</v>
      </c>
      <c r="D768">
        <v>-22.892665000000001</v>
      </c>
      <c r="E768">
        <v>-47.046802999999997</v>
      </c>
      <c r="F768">
        <v>654</v>
      </c>
      <c r="G768">
        <v>205</v>
      </c>
      <c r="H768">
        <v>4.7</v>
      </c>
      <c r="I768">
        <v>1</v>
      </c>
      <c r="J768">
        <v>1</v>
      </c>
      <c r="K768">
        <v>294600</v>
      </c>
      <c r="L768">
        <v>0</v>
      </c>
      <c r="M768" t="s">
        <v>19</v>
      </c>
      <c r="N768">
        <v>10</v>
      </c>
      <c r="O768">
        <v>0</v>
      </c>
      <c r="P768">
        <v>0</v>
      </c>
      <c r="Q768">
        <v>0</v>
      </c>
      <c r="R768">
        <v>0</v>
      </c>
      <c r="S768" s="4">
        <v>45470.686944444446</v>
      </c>
      <c r="T768" s="6">
        <v>45470.686944444446</v>
      </c>
      <c r="U768">
        <f t="shared" si="230"/>
        <v>17</v>
      </c>
      <c r="V768" s="1">
        <f t="shared" si="231"/>
        <v>30</v>
      </c>
      <c r="W768" s="1" t="str">
        <f t="shared" si="218"/>
        <v>TRUE</v>
      </c>
      <c r="X768" s="14" t="str">
        <f t="shared" si="219"/>
        <v/>
      </c>
      <c r="Y768" s="14" t="str">
        <f t="shared" si="232"/>
        <v/>
      </c>
      <c r="Z768" s="17" t="str">
        <f t="shared" si="233"/>
        <v/>
      </c>
      <c r="AA768" s="18" t="str">
        <f t="shared" si="220"/>
        <v>RUN</v>
      </c>
      <c r="AB768" s="18" t="str">
        <f t="shared" si="221"/>
        <v/>
      </c>
      <c r="AC768" s="18" t="str">
        <f>IF(AND(AA768="RUN",AA769=""),"",IF(AND(AA768="RUN",AA767="RUN"),"RUN",""))</f>
        <v>RUN</v>
      </c>
      <c r="AE768" s="18" t="str">
        <f t="shared" si="234"/>
        <v/>
      </c>
      <c r="AF768" t="str">
        <f>IF(AND(AA767="RUN",AA768=""),"IDLE START","")</f>
        <v/>
      </c>
      <c r="AG768" s="18" t="str">
        <f t="shared" si="235"/>
        <v/>
      </c>
      <c r="AH768" t="str">
        <f t="shared" si="216"/>
        <v/>
      </c>
      <c r="AI768" t="str">
        <f t="shared" si="222"/>
        <v/>
      </c>
      <c r="AJ768" t="str">
        <f t="shared" si="223"/>
        <v>PEDAL</v>
      </c>
      <c r="AK768" t="str">
        <f t="shared" si="224"/>
        <v/>
      </c>
      <c r="AL768" t="str">
        <f t="shared" si="225"/>
        <v/>
      </c>
      <c r="AM768" t="str">
        <f t="shared" si="226"/>
        <v/>
      </c>
      <c r="AN768" t="str">
        <f t="shared" si="227"/>
        <v/>
      </c>
      <c r="AO768" t="str">
        <f t="shared" si="228"/>
        <v/>
      </c>
      <c r="AP768" t="str">
        <f t="shared" si="229"/>
        <v/>
      </c>
      <c r="AQ768" t="str">
        <f t="shared" si="217"/>
        <v>PEDAL</v>
      </c>
    </row>
    <row r="769" spans="1:43" x14ac:dyDescent="0.25">
      <c r="A769">
        <v>10847</v>
      </c>
      <c r="B769" s="1">
        <v>867488060855003</v>
      </c>
      <c r="C769" s="1">
        <v>1719516566</v>
      </c>
      <c r="D769">
        <v>-22.892647</v>
      </c>
      <c r="E769">
        <v>-47.046838999999999</v>
      </c>
      <c r="F769">
        <v>649</v>
      </c>
      <c r="G769">
        <v>205</v>
      </c>
      <c r="H769">
        <v>0</v>
      </c>
      <c r="I769">
        <v>1</v>
      </c>
      <c r="J769">
        <v>0</v>
      </c>
      <c r="K769">
        <v>294600</v>
      </c>
      <c r="L769">
        <v>0</v>
      </c>
      <c r="M769" t="s">
        <v>19</v>
      </c>
      <c r="N769">
        <v>10</v>
      </c>
      <c r="O769">
        <v>0</v>
      </c>
      <c r="P769">
        <v>0</v>
      </c>
      <c r="Q769">
        <v>0</v>
      </c>
      <c r="R769">
        <v>0</v>
      </c>
      <c r="S769" s="4">
        <v>45470.687106481484</v>
      </c>
      <c r="T769" s="6">
        <v>45470.687106481484</v>
      </c>
      <c r="U769">
        <f t="shared" si="230"/>
        <v>17</v>
      </c>
      <c r="V769" s="1">
        <f t="shared" si="231"/>
        <v>14</v>
      </c>
      <c r="W769" s="1" t="str">
        <f t="shared" si="218"/>
        <v>TRUE</v>
      </c>
      <c r="X769" s="14" t="str">
        <f t="shared" si="219"/>
        <v/>
      </c>
      <c r="Y769" s="14" t="str">
        <f t="shared" si="232"/>
        <v/>
      </c>
      <c r="Z769" s="17" t="str">
        <f t="shared" si="233"/>
        <v/>
      </c>
      <c r="AA769" s="18" t="str">
        <f t="shared" si="220"/>
        <v>RUN</v>
      </c>
      <c r="AB769" s="18" t="str">
        <f t="shared" si="221"/>
        <v/>
      </c>
      <c r="AC769" s="18" t="str">
        <f>IF(AND(AA769="RUN",AA770=""),"",IF(AND(AA769="RUN",AA768="RUN"),"RUN",""))</f>
        <v/>
      </c>
      <c r="AE769" s="18" t="str">
        <f t="shared" si="234"/>
        <v>RUN FINISH</v>
      </c>
      <c r="AF769" t="str">
        <f>IF(AND(AA768="RUN",AA769=""),"IDLE START","")</f>
        <v/>
      </c>
      <c r="AG769" s="18" t="str">
        <f t="shared" si="235"/>
        <v/>
      </c>
      <c r="AH769" t="str">
        <f t="shared" si="216"/>
        <v/>
      </c>
      <c r="AI769" t="str">
        <f t="shared" si="222"/>
        <v/>
      </c>
      <c r="AJ769" t="str">
        <f t="shared" si="223"/>
        <v/>
      </c>
      <c r="AK769" t="str">
        <f t="shared" si="224"/>
        <v/>
      </c>
      <c r="AL769" t="str">
        <f t="shared" si="225"/>
        <v/>
      </c>
      <c r="AM769" t="str">
        <f t="shared" si="226"/>
        <v/>
      </c>
      <c r="AN769" t="str">
        <f t="shared" si="227"/>
        <v/>
      </c>
      <c r="AO769" t="str">
        <f t="shared" si="228"/>
        <v/>
      </c>
      <c r="AP769" t="str">
        <f t="shared" si="229"/>
        <v/>
      </c>
      <c r="AQ769" t="str">
        <f t="shared" si="217"/>
        <v>RUN FINISH</v>
      </c>
    </row>
    <row r="770" spans="1:43" x14ac:dyDescent="0.25">
      <c r="A770">
        <v>10848</v>
      </c>
      <c r="B770" s="1">
        <v>867488060855003</v>
      </c>
      <c r="C770" s="1">
        <v>1719517021</v>
      </c>
      <c r="D770">
        <v>-22.892644000000001</v>
      </c>
      <c r="E770">
        <v>-47.046900000000001</v>
      </c>
      <c r="F770">
        <v>644</v>
      </c>
      <c r="G770">
        <v>205</v>
      </c>
      <c r="H770">
        <v>0</v>
      </c>
      <c r="I770">
        <v>1</v>
      </c>
      <c r="J770">
        <v>0</v>
      </c>
      <c r="K770">
        <v>294600</v>
      </c>
      <c r="L770">
        <v>0</v>
      </c>
      <c r="M770" t="s">
        <v>19</v>
      </c>
      <c r="N770">
        <v>10</v>
      </c>
      <c r="O770">
        <v>0</v>
      </c>
      <c r="P770">
        <v>0</v>
      </c>
      <c r="Q770">
        <v>0</v>
      </c>
      <c r="R770">
        <v>0</v>
      </c>
      <c r="S770" s="4">
        <v>45470.692372685182</v>
      </c>
      <c r="T770" s="6">
        <v>45470.692372685182</v>
      </c>
      <c r="U770">
        <f t="shared" si="230"/>
        <v>18</v>
      </c>
      <c r="V770" s="1">
        <f t="shared" si="231"/>
        <v>455</v>
      </c>
      <c r="W770" s="1" t="str">
        <f t="shared" si="218"/>
        <v/>
      </c>
      <c r="X770" s="14" t="str">
        <f t="shared" si="219"/>
        <v/>
      </c>
      <c r="Y770" s="14" t="str">
        <f t="shared" si="232"/>
        <v>TRUE</v>
      </c>
      <c r="Z770" s="17">
        <f t="shared" si="233"/>
        <v>10848</v>
      </c>
      <c r="AA770" s="18" t="str">
        <f t="shared" si="220"/>
        <v/>
      </c>
      <c r="AB770" s="18" t="str">
        <f t="shared" si="221"/>
        <v/>
      </c>
      <c r="AC770" s="18" t="str">
        <f>IF(AND(AA770="RUN",AA771=""),"",IF(AND(AA770="RUN",AA769="RUN"),"RUN",""))</f>
        <v/>
      </c>
      <c r="AE770" s="18" t="str">
        <f t="shared" si="234"/>
        <v/>
      </c>
      <c r="AF770" t="str">
        <f>IF(AND(AA769="RUN",AA770=""),"IDLE START","")</f>
        <v>IDLE START</v>
      </c>
      <c r="AG770" s="18" t="str">
        <f t="shared" si="235"/>
        <v/>
      </c>
      <c r="AH770" t="str">
        <f t="shared" ref="AH770:AH833" si="236">IF(AND(AA770="",AA771="RUN"),"IDLE FINISH","")</f>
        <v/>
      </c>
      <c r="AI770" t="str">
        <f t="shared" si="222"/>
        <v/>
      </c>
      <c r="AJ770" t="str">
        <f t="shared" si="223"/>
        <v/>
      </c>
      <c r="AK770" t="str">
        <f t="shared" si="224"/>
        <v/>
      </c>
      <c r="AL770" t="str">
        <f t="shared" si="225"/>
        <v/>
      </c>
      <c r="AM770" t="str">
        <f t="shared" si="226"/>
        <v/>
      </c>
      <c r="AN770" t="str">
        <f t="shared" si="227"/>
        <v/>
      </c>
      <c r="AO770" t="str">
        <f t="shared" si="228"/>
        <v/>
      </c>
      <c r="AP770" t="str">
        <f t="shared" si="229"/>
        <v/>
      </c>
      <c r="AQ770" t="str">
        <f t="shared" ref="AQ770:AQ833" si="237">CONCATENATE(AB770,AE770,AF770,AH770,IF(AI770="",AG770,""),AI770,AJ770,AK770,AL770,AM770,AN770,AO770,AP770)</f>
        <v>IDLE START</v>
      </c>
    </row>
    <row r="771" spans="1:43" x14ac:dyDescent="0.25">
      <c r="A771">
        <v>10849</v>
      </c>
      <c r="B771" s="1">
        <v>867488060855003</v>
      </c>
      <c r="C771" s="1">
        <v>1719517620</v>
      </c>
      <c r="D771">
        <v>-22.892644000000001</v>
      </c>
      <c r="E771">
        <v>-47.046900000000001</v>
      </c>
      <c r="F771">
        <v>644</v>
      </c>
      <c r="G771">
        <v>205</v>
      </c>
      <c r="H771">
        <v>0</v>
      </c>
      <c r="I771">
        <v>1</v>
      </c>
      <c r="J771">
        <v>0</v>
      </c>
      <c r="K771">
        <v>294600</v>
      </c>
      <c r="L771">
        <v>0</v>
      </c>
      <c r="M771" t="s">
        <v>19</v>
      </c>
      <c r="N771">
        <v>10</v>
      </c>
      <c r="O771">
        <v>0</v>
      </c>
      <c r="P771">
        <v>0</v>
      </c>
      <c r="Q771">
        <v>0</v>
      </c>
      <c r="R771">
        <v>0</v>
      </c>
      <c r="S771" s="4">
        <v>45470.699305555558</v>
      </c>
      <c r="T771" s="6">
        <v>45470.699305555558</v>
      </c>
      <c r="U771">
        <f t="shared" si="230"/>
        <v>18</v>
      </c>
      <c r="V771" s="1">
        <f t="shared" si="231"/>
        <v>599</v>
      </c>
      <c r="W771" s="1" t="str">
        <f t="shared" ref="W771:W834" si="238">IF(V771&lt;=300,"TRUE","")</f>
        <v/>
      </c>
      <c r="X771" s="14" t="str">
        <f t="shared" ref="X771:X834" si="239">IF(AND(V769&gt;=300,V770&lt;300),"TRUE","")</f>
        <v/>
      </c>
      <c r="Y771" s="14" t="str">
        <f t="shared" si="232"/>
        <v/>
      </c>
      <c r="Z771" s="17" t="str">
        <f t="shared" si="233"/>
        <v/>
      </c>
      <c r="AA771" s="18" t="str">
        <f t="shared" ref="AA771:AA834" si="240">IF(AND(V770&lt;=300,V771&lt;=300),"RUN","")</f>
        <v/>
      </c>
      <c r="AB771" s="18" t="str">
        <f t="shared" ref="AB771:AB834" si="241">IF(AND(AA771="RUN",AA770=""),"RUN START","")</f>
        <v/>
      </c>
      <c r="AC771" s="18" t="str">
        <f>IF(AND(AA771="RUN",AA772=""),"",IF(AND(AA771="RUN",AA770="RUN"),"RUN",""))</f>
        <v/>
      </c>
      <c r="AE771" s="18" t="str">
        <f t="shared" si="234"/>
        <v/>
      </c>
      <c r="AF771" t="str">
        <f>IF(AND(AA770="RUN",AA771=""),"IDLE START","")</f>
        <v/>
      </c>
      <c r="AG771" s="18" t="str">
        <f t="shared" si="235"/>
        <v>IDLE</v>
      </c>
      <c r="AH771" t="str">
        <f t="shared" si="236"/>
        <v/>
      </c>
      <c r="AI771" t="str">
        <f t="shared" ref="AI771:AI834" si="242">IF(M771="GTIGN","IGNITION","")</f>
        <v/>
      </c>
      <c r="AJ771" t="str">
        <f t="shared" ref="AJ771:AJ834" si="243">IF(AND($AC771="RUN",$N771=10),"PEDAL","")</f>
        <v/>
      </c>
      <c r="AK771" t="str">
        <f t="shared" ref="AK771:AK834" si="244">IF(AND($AC771="RUN",$N771=46),"FAST_ACCELERATION","")</f>
        <v/>
      </c>
      <c r="AL771" t="str">
        <f t="shared" ref="AL771:AL834" si="245">IF(AND($AC771="RUN",$N771=47),"HARSH_BRAKE","")</f>
        <v/>
      </c>
      <c r="AM771" t="str">
        <f t="shared" ref="AM771:AM834" si="246">IF(AND($AC771="RUN",$N771=48),"HARSH_TURN","")</f>
        <v/>
      </c>
      <c r="AN771" t="str">
        <f t="shared" ref="AN771:AN834" si="247">IF(AND($AC771="RUN",$N771=36),"HARSH_BREAK_AND_TURN","")</f>
        <v/>
      </c>
      <c r="AO771" t="str">
        <f t="shared" ref="AO771:AO834" si="248">IF(AND($AC771="RUN",$N771=37),"HARSH_ACCELERATION_AND_TURN","")</f>
        <v/>
      </c>
      <c r="AP771" t="str">
        <f t="shared" ref="AP771:AP834" si="249">IF(AND($AC771="RUN",$N771=38),"UNKNOWN","")</f>
        <v/>
      </c>
      <c r="AQ771" t="str">
        <f t="shared" si="237"/>
        <v>IDLE</v>
      </c>
    </row>
    <row r="772" spans="1:43" x14ac:dyDescent="0.25">
      <c r="A772">
        <v>10852</v>
      </c>
      <c r="B772" s="1">
        <v>867488060855003</v>
      </c>
      <c r="C772" s="1">
        <v>1719518231</v>
      </c>
      <c r="D772">
        <v>-22.892644000000001</v>
      </c>
      <c r="E772">
        <v>-47.046900000000001</v>
      </c>
      <c r="F772">
        <v>644</v>
      </c>
      <c r="G772">
        <v>205</v>
      </c>
      <c r="H772">
        <v>0</v>
      </c>
      <c r="I772">
        <v>1</v>
      </c>
      <c r="J772">
        <v>0</v>
      </c>
      <c r="K772">
        <v>294600</v>
      </c>
      <c r="L772">
        <v>0</v>
      </c>
      <c r="M772" t="s">
        <v>19</v>
      </c>
      <c r="N772">
        <v>10</v>
      </c>
      <c r="O772">
        <v>0</v>
      </c>
      <c r="P772">
        <v>0</v>
      </c>
      <c r="Q772">
        <v>0</v>
      </c>
      <c r="R772">
        <v>0</v>
      </c>
      <c r="S772" s="4">
        <v>45470.706377314818</v>
      </c>
      <c r="T772" s="6">
        <v>45470.706377314818</v>
      </c>
      <c r="U772">
        <f t="shared" ref="U772:U835" si="250">IF(OR(X772="TRUE",Y772="TRUE"),U771+1,U771)</f>
        <v>18</v>
      </c>
      <c r="V772" s="1">
        <f t="shared" ref="V772:V835" si="251">C772-C771</f>
        <v>611</v>
      </c>
      <c r="W772" s="1" t="str">
        <f t="shared" si="238"/>
        <v/>
      </c>
      <c r="X772" s="14" t="str">
        <f t="shared" si="239"/>
        <v/>
      </c>
      <c r="Y772" s="14" t="str">
        <f t="shared" ref="Y772:Y835" si="252">IF(AND(V772&gt;=300,V771&lt;300),"TRUE","")</f>
        <v/>
      </c>
      <c r="Z772" s="17" t="str">
        <f t="shared" ref="Z772:Z835" si="253">IF(U771&lt;&gt;U772,A772,"")</f>
        <v/>
      </c>
      <c r="AA772" s="18" t="str">
        <f t="shared" si="240"/>
        <v/>
      </c>
      <c r="AB772" s="18" t="str">
        <f t="shared" si="241"/>
        <v/>
      </c>
      <c r="AC772" s="18" t="str">
        <f>IF(AND(AA772="RUN",AA773=""),"",IF(AND(AA772="RUN",AA771="RUN"),"RUN",""))</f>
        <v/>
      </c>
      <c r="AE772" s="18" t="str">
        <f t="shared" si="234"/>
        <v/>
      </c>
      <c r="AF772" t="str">
        <f>IF(AND(AA771="RUN",AA772=""),"IDLE START","")</f>
        <v/>
      </c>
      <c r="AG772" s="18" t="str">
        <f t="shared" si="235"/>
        <v>IDLE</v>
      </c>
      <c r="AH772" t="str">
        <f t="shared" si="236"/>
        <v/>
      </c>
      <c r="AI772" t="str">
        <f t="shared" si="242"/>
        <v/>
      </c>
      <c r="AJ772" t="str">
        <f t="shared" si="243"/>
        <v/>
      </c>
      <c r="AK772" t="str">
        <f t="shared" si="244"/>
        <v/>
      </c>
      <c r="AL772" t="str">
        <f t="shared" si="245"/>
        <v/>
      </c>
      <c r="AM772" t="str">
        <f t="shared" si="246"/>
        <v/>
      </c>
      <c r="AN772" t="str">
        <f t="shared" si="247"/>
        <v/>
      </c>
      <c r="AO772" t="str">
        <f t="shared" si="248"/>
        <v/>
      </c>
      <c r="AP772" t="str">
        <f t="shared" si="249"/>
        <v/>
      </c>
      <c r="AQ772" t="str">
        <f t="shared" si="237"/>
        <v>IDLE</v>
      </c>
    </row>
    <row r="773" spans="1:43" x14ac:dyDescent="0.25">
      <c r="A773">
        <v>10853</v>
      </c>
      <c r="B773" s="1">
        <v>867488060855003</v>
      </c>
      <c r="C773" s="1">
        <v>1719518836</v>
      </c>
      <c r="D773">
        <v>-22.892644000000001</v>
      </c>
      <c r="E773">
        <v>-47.046900000000001</v>
      </c>
      <c r="F773">
        <v>644</v>
      </c>
      <c r="G773">
        <v>205</v>
      </c>
      <c r="H773">
        <v>0</v>
      </c>
      <c r="I773">
        <v>1</v>
      </c>
      <c r="J773">
        <v>0</v>
      </c>
      <c r="K773">
        <v>294600</v>
      </c>
      <c r="L773">
        <v>0</v>
      </c>
      <c r="M773" t="s">
        <v>19</v>
      </c>
      <c r="N773">
        <v>10</v>
      </c>
      <c r="O773">
        <v>0</v>
      </c>
      <c r="P773">
        <v>0</v>
      </c>
      <c r="Q773">
        <v>0</v>
      </c>
      <c r="R773">
        <v>0</v>
      </c>
      <c r="S773" s="4">
        <v>45470.713379629633</v>
      </c>
      <c r="T773" s="6">
        <v>45470.713379629633</v>
      </c>
      <c r="U773">
        <f t="shared" si="250"/>
        <v>18</v>
      </c>
      <c r="V773" s="1">
        <f t="shared" si="251"/>
        <v>605</v>
      </c>
      <c r="W773" s="1" t="str">
        <f t="shared" si="238"/>
        <v/>
      </c>
      <c r="X773" s="14" t="str">
        <f t="shared" si="239"/>
        <v/>
      </c>
      <c r="Y773" s="14" t="str">
        <f t="shared" si="252"/>
        <v/>
      </c>
      <c r="Z773" s="17" t="str">
        <f t="shared" si="253"/>
        <v/>
      </c>
      <c r="AA773" s="18" t="str">
        <f t="shared" si="240"/>
        <v/>
      </c>
      <c r="AB773" s="18" t="str">
        <f t="shared" si="241"/>
        <v/>
      </c>
      <c r="AC773" s="18" t="str">
        <f>IF(AND(AA773="RUN",AA774=""),"",IF(AND(AA773="RUN",AA772="RUN"),"RUN",""))</f>
        <v/>
      </c>
      <c r="AE773" s="18" t="str">
        <f t="shared" si="234"/>
        <v/>
      </c>
      <c r="AF773" t="str">
        <f>IF(AND(AA772="RUN",AA773=""),"IDLE START","")</f>
        <v/>
      </c>
      <c r="AG773" s="18" t="str">
        <f t="shared" si="235"/>
        <v>IDLE</v>
      </c>
      <c r="AH773" t="str">
        <f t="shared" si="236"/>
        <v/>
      </c>
      <c r="AI773" t="str">
        <f t="shared" si="242"/>
        <v/>
      </c>
      <c r="AJ773" t="str">
        <f t="shared" si="243"/>
        <v/>
      </c>
      <c r="AK773" t="str">
        <f t="shared" si="244"/>
        <v/>
      </c>
      <c r="AL773" t="str">
        <f t="shared" si="245"/>
        <v/>
      </c>
      <c r="AM773" t="str">
        <f t="shared" si="246"/>
        <v/>
      </c>
      <c r="AN773" t="str">
        <f t="shared" si="247"/>
        <v/>
      </c>
      <c r="AO773" t="str">
        <f t="shared" si="248"/>
        <v/>
      </c>
      <c r="AP773" t="str">
        <f t="shared" si="249"/>
        <v/>
      </c>
      <c r="AQ773" t="str">
        <f t="shared" si="237"/>
        <v>IDLE</v>
      </c>
    </row>
    <row r="774" spans="1:43" x14ac:dyDescent="0.25">
      <c r="A774">
        <v>10854</v>
      </c>
      <c r="B774" s="1">
        <v>867488060855003</v>
      </c>
      <c r="C774" s="1">
        <v>1719519470</v>
      </c>
      <c r="D774">
        <v>-22.892644000000001</v>
      </c>
      <c r="E774">
        <v>-47.046900000000001</v>
      </c>
      <c r="F774">
        <v>644</v>
      </c>
      <c r="G774">
        <v>205</v>
      </c>
      <c r="H774">
        <v>0</v>
      </c>
      <c r="I774">
        <v>1</v>
      </c>
      <c r="J774">
        <v>0</v>
      </c>
      <c r="K774">
        <v>294600</v>
      </c>
      <c r="L774">
        <v>0</v>
      </c>
      <c r="M774" t="s">
        <v>19</v>
      </c>
      <c r="N774">
        <v>10</v>
      </c>
      <c r="O774">
        <v>0</v>
      </c>
      <c r="P774">
        <v>0</v>
      </c>
      <c r="Q774">
        <v>0</v>
      </c>
      <c r="R774">
        <v>0</v>
      </c>
      <c r="S774" s="4">
        <v>45470.720717592594</v>
      </c>
      <c r="T774" s="6">
        <v>45470.720717592594</v>
      </c>
      <c r="U774">
        <f t="shared" si="250"/>
        <v>18</v>
      </c>
      <c r="V774" s="1">
        <f t="shared" si="251"/>
        <v>634</v>
      </c>
      <c r="W774" s="1" t="str">
        <f t="shared" si="238"/>
        <v/>
      </c>
      <c r="X774" s="14" t="str">
        <f t="shared" si="239"/>
        <v/>
      </c>
      <c r="Y774" s="14" t="str">
        <f t="shared" si="252"/>
        <v/>
      </c>
      <c r="Z774" s="17" t="str">
        <f t="shared" si="253"/>
        <v/>
      </c>
      <c r="AA774" s="18" t="str">
        <f t="shared" si="240"/>
        <v/>
      </c>
      <c r="AB774" s="18" t="str">
        <f t="shared" si="241"/>
        <v/>
      </c>
      <c r="AC774" s="18" t="str">
        <f>IF(AND(AA774="RUN",AA775=""),"",IF(AND(AA774="RUN",AA773="RUN"),"RUN",""))</f>
        <v/>
      </c>
      <c r="AE774" s="18" t="str">
        <f t="shared" ref="AE774:AE837" si="254">IF(AND(AC773="RUN",AC774=""),"RUN FINISH","")</f>
        <v/>
      </c>
      <c r="AF774" t="str">
        <f>IF(AND(AA773="RUN",AA774=""),"IDLE START","")</f>
        <v/>
      </c>
      <c r="AG774" s="18" t="str">
        <f t="shared" si="235"/>
        <v>IDLE</v>
      </c>
      <c r="AH774" t="str">
        <f t="shared" si="236"/>
        <v/>
      </c>
      <c r="AI774" t="str">
        <f t="shared" si="242"/>
        <v/>
      </c>
      <c r="AJ774" t="str">
        <f t="shared" si="243"/>
        <v/>
      </c>
      <c r="AK774" t="str">
        <f t="shared" si="244"/>
        <v/>
      </c>
      <c r="AL774" t="str">
        <f t="shared" si="245"/>
        <v/>
      </c>
      <c r="AM774" t="str">
        <f t="shared" si="246"/>
        <v/>
      </c>
      <c r="AN774" t="str">
        <f t="shared" si="247"/>
        <v/>
      </c>
      <c r="AO774" t="str">
        <f t="shared" si="248"/>
        <v/>
      </c>
      <c r="AP774" t="str">
        <f t="shared" si="249"/>
        <v/>
      </c>
      <c r="AQ774" t="str">
        <f t="shared" si="237"/>
        <v>IDLE</v>
      </c>
    </row>
    <row r="775" spans="1:43" x14ac:dyDescent="0.25">
      <c r="A775">
        <v>10867</v>
      </c>
      <c r="B775" s="1">
        <v>867488060855003</v>
      </c>
      <c r="C775" s="1">
        <v>1719520651</v>
      </c>
      <c r="D775">
        <v>-22.892644000000001</v>
      </c>
      <c r="E775">
        <v>-47.046900000000001</v>
      </c>
      <c r="F775">
        <v>644</v>
      </c>
      <c r="G775">
        <v>205</v>
      </c>
      <c r="H775">
        <v>0</v>
      </c>
      <c r="I775">
        <v>1</v>
      </c>
      <c r="J775">
        <v>0</v>
      </c>
      <c r="K775">
        <v>294600</v>
      </c>
      <c r="L775">
        <v>0</v>
      </c>
      <c r="M775" t="s">
        <v>19</v>
      </c>
      <c r="N775">
        <v>10</v>
      </c>
      <c r="O775">
        <v>0</v>
      </c>
      <c r="P775">
        <v>0</v>
      </c>
      <c r="Q775">
        <v>0</v>
      </c>
      <c r="R775">
        <v>0</v>
      </c>
      <c r="S775" s="4">
        <v>45470.734386574077</v>
      </c>
      <c r="T775" s="6">
        <v>45470.734386574077</v>
      </c>
      <c r="U775">
        <f t="shared" si="250"/>
        <v>18</v>
      </c>
      <c r="V775" s="1">
        <f t="shared" si="251"/>
        <v>1181</v>
      </c>
      <c r="W775" s="1" t="str">
        <f t="shared" si="238"/>
        <v/>
      </c>
      <c r="X775" s="14" t="str">
        <f t="shared" si="239"/>
        <v/>
      </c>
      <c r="Y775" s="14" t="str">
        <f t="shared" si="252"/>
        <v/>
      </c>
      <c r="Z775" s="17" t="str">
        <f t="shared" si="253"/>
        <v/>
      </c>
      <c r="AA775" s="18" t="str">
        <f t="shared" si="240"/>
        <v/>
      </c>
      <c r="AB775" s="18" t="str">
        <f t="shared" si="241"/>
        <v/>
      </c>
      <c r="AC775" s="18" t="str">
        <f>IF(AND(AA775="RUN",AA776=""),"",IF(AND(AA775="RUN",AA774="RUN"),"RUN",""))</f>
        <v/>
      </c>
      <c r="AE775" s="18" t="str">
        <f t="shared" si="254"/>
        <v/>
      </c>
      <c r="AF775" t="str">
        <f>IF(AND(AA774="RUN",AA775=""),"IDLE START","")</f>
        <v/>
      </c>
      <c r="AG775" s="18" t="str">
        <f t="shared" si="235"/>
        <v>IDLE</v>
      </c>
      <c r="AH775" t="str">
        <f t="shared" si="236"/>
        <v/>
      </c>
      <c r="AI775" t="str">
        <f t="shared" si="242"/>
        <v/>
      </c>
      <c r="AJ775" t="str">
        <f t="shared" si="243"/>
        <v/>
      </c>
      <c r="AK775" t="str">
        <f t="shared" si="244"/>
        <v/>
      </c>
      <c r="AL775" t="str">
        <f t="shared" si="245"/>
        <v/>
      </c>
      <c r="AM775" t="str">
        <f t="shared" si="246"/>
        <v/>
      </c>
      <c r="AN775" t="str">
        <f t="shared" si="247"/>
        <v/>
      </c>
      <c r="AO775" t="str">
        <f t="shared" si="248"/>
        <v/>
      </c>
      <c r="AP775" t="str">
        <f t="shared" si="249"/>
        <v/>
      </c>
      <c r="AQ775" t="str">
        <f t="shared" si="237"/>
        <v>IDLE</v>
      </c>
    </row>
    <row r="776" spans="1:43" x14ac:dyDescent="0.25">
      <c r="A776">
        <v>10890</v>
      </c>
      <c r="B776" s="1">
        <v>867488060855003</v>
      </c>
      <c r="C776" s="1">
        <v>1719521226</v>
      </c>
      <c r="D776">
        <v>-22.892644000000001</v>
      </c>
      <c r="E776">
        <v>-47.046900000000001</v>
      </c>
      <c r="F776">
        <v>644</v>
      </c>
      <c r="G776">
        <v>205</v>
      </c>
      <c r="H776">
        <v>0</v>
      </c>
      <c r="I776">
        <v>1</v>
      </c>
      <c r="J776">
        <v>0</v>
      </c>
      <c r="K776">
        <v>294600</v>
      </c>
      <c r="L776">
        <v>0</v>
      </c>
      <c r="M776" t="s">
        <v>19</v>
      </c>
      <c r="N776">
        <v>10</v>
      </c>
      <c r="O776">
        <v>0</v>
      </c>
      <c r="P776">
        <v>0</v>
      </c>
      <c r="Q776">
        <v>0</v>
      </c>
      <c r="R776">
        <v>0</v>
      </c>
      <c r="S776" s="4">
        <v>45470.741041666668</v>
      </c>
      <c r="T776" s="6">
        <v>45470.741041666668</v>
      </c>
      <c r="U776">
        <f t="shared" si="250"/>
        <v>18</v>
      </c>
      <c r="V776" s="1">
        <f t="shared" si="251"/>
        <v>575</v>
      </c>
      <c r="W776" s="1" t="str">
        <f t="shared" si="238"/>
        <v/>
      </c>
      <c r="X776" s="14" t="str">
        <f t="shared" si="239"/>
        <v/>
      </c>
      <c r="Y776" s="14" t="str">
        <f t="shared" si="252"/>
        <v/>
      </c>
      <c r="Z776" s="17" t="str">
        <f t="shared" si="253"/>
        <v/>
      </c>
      <c r="AA776" s="18" t="str">
        <f t="shared" si="240"/>
        <v/>
      </c>
      <c r="AB776" s="18" t="str">
        <f t="shared" si="241"/>
        <v/>
      </c>
      <c r="AC776" s="18" t="str">
        <f>IF(AND(AA776="RUN",AA777=""),"",IF(AND(AA776="RUN",AA775="RUN"),"RUN",""))</f>
        <v/>
      </c>
      <c r="AE776" s="18" t="str">
        <f t="shared" si="254"/>
        <v/>
      </c>
      <c r="AF776" t="str">
        <f>IF(AND(AA775="RUN",AA776=""),"IDLE START","")</f>
        <v/>
      </c>
      <c r="AG776" s="18" t="str">
        <f t="shared" si="235"/>
        <v>IDLE</v>
      </c>
      <c r="AH776" t="str">
        <f t="shared" si="236"/>
        <v/>
      </c>
      <c r="AI776" t="str">
        <f t="shared" si="242"/>
        <v/>
      </c>
      <c r="AJ776" t="str">
        <f t="shared" si="243"/>
        <v/>
      </c>
      <c r="AK776" t="str">
        <f t="shared" si="244"/>
        <v/>
      </c>
      <c r="AL776" t="str">
        <f t="shared" si="245"/>
        <v/>
      </c>
      <c r="AM776" t="str">
        <f t="shared" si="246"/>
        <v/>
      </c>
      <c r="AN776" t="str">
        <f t="shared" si="247"/>
        <v/>
      </c>
      <c r="AO776" t="str">
        <f t="shared" si="248"/>
        <v/>
      </c>
      <c r="AP776" t="str">
        <f t="shared" si="249"/>
        <v/>
      </c>
      <c r="AQ776" t="str">
        <f t="shared" si="237"/>
        <v>IDLE</v>
      </c>
    </row>
    <row r="777" spans="1:43" x14ac:dyDescent="0.25">
      <c r="A777">
        <v>10909</v>
      </c>
      <c r="B777" s="1">
        <v>867488060855003</v>
      </c>
      <c r="C777" s="1">
        <v>1719521822</v>
      </c>
      <c r="D777">
        <v>-22.892644000000001</v>
      </c>
      <c r="E777">
        <v>-47.046900000000001</v>
      </c>
      <c r="F777">
        <v>644</v>
      </c>
      <c r="G777">
        <v>205</v>
      </c>
      <c r="H777">
        <v>0</v>
      </c>
      <c r="I777">
        <v>1</v>
      </c>
      <c r="J777">
        <v>0</v>
      </c>
      <c r="K777">
        <v>294600</v>
      </c>
      <c r="L777">
        <v>0</v>
      </c>
      <c r="M777" t="s">
        <v>19</v>
      </c>
      <c r="N777">
        <v>10</v>
      </c>
      <c r="O777">
        <v>0</v>
      </c>
      <c r="P777">
        <v>0</v>
      </c>
      <c r="Q777">
        <v>0</v>
      </c>
      <c r="R777">
        <v>0</v>
      </c>
      <c r="S777" s="4">
        <v>45470.747939814813</v>
      </c>
      <c r="T777" s="6">
        <v>45470.747939814813</v>
      </c>
      <c r="U777">
        <f t="shared" si="250"/>
        <v>18</v>
      </c>
      <c r="V777" s="1">
        <f t="shared" si="251"/>
        <v>596</v>
      </c>
      <c r="W777" s="1" t="str">
        <f t="shared" si="238"/>
        <v/>
      </c>
      <c r="X777" s="14" t="str">
        <f t="shared" si="239"/>
        <v/>
      </c>
      <c r="Y777" s="14" t="str">
        <f t="shared" si="252"/>
        <v/>
      </c>
      <c r="Z777" s="17" t="str">
        <f t="shared" si="253"/>
        <v/>
      </c>
      <c r="AA777" s="18" t="str">
        <f t="shared" si="240"/>
        <v/>
      </c>
      <c r="AB777" s="18" t="str">
        <f t="shared" si="241"/>
        <v/>
      </c>
      <c r="AC777" s="18" t="str">
        <f>IF(AND(AA777="RUN",AA778=""),"",IF(AND(AA777="RUN",AA776="RUN"),"RUN",""))</f>
        <v/>
      </c>
      <c r="AE777" s="18" t="str">
        <f t="shared" si="254"/>
        <v/>
      </c>
      <c r="AF777" t="str">
        <f>IF(AND(AA776="RUN",AA777=""),"IDLE START","")</f>
        <v/>
      </c>
      <c r="AG777" s="18" t="str">
        <f t="shared" si="235"/>
        <v>IDLE</v>
      </c>
      <c r="AH777" t="str">
        <f t="shared" si="236"/>
        <v/>
      </c>
      <c r="AI777" t="str">
        <f t="shared" si="242"/>
        <v/>
      </c>
      <c r="AJ777" t="str">
        <f t="shared" si="243"/>
        <v/>
      </c>
      <c r="AK777" t="str">
        <f t="shared" si="244"/>
        <v/>
      </c>
      <c r="AL777" t="str">
        <f t="shared" si="245"/>
        <v/>
      </c>
      <c r="AM777" t="str">
        <f t="shared" si="246"/>
        <v/>
      </c>
      <c r="AN777" t="str">
        <f t="shared" si="247"/>
        <v/>
      </c>
      <c r="AO777" t="str">
        <f t="shared" si="248"/>
        <v/>
      </c>
      <c r="AP777" t="str">
        <f t="shared" si="249"/>
        <v/>
      </c>
      <c r="AQ777" t="str">
        <f t="shared" si="237"/>
        <v>IDLE</v>
      </c>
    </row>
    <row r="778" spans="1:43" x14ac:dyDescent="0.25">
      <c r="A778">
        <v>10926</v>
      </c>
      <c r="B778" s="1">
        <v>867488060855003</v>
      </c>
      <c r="C778" s="1">
        <v>1719522423</v>
      </c>
      <c r="D778">
        <v>-22.892644000000001</v>
      </c>
      <c r="E778">
        <v>-47.046900000000001</v>
      </c>
      <c r="F778">
        <v>644</v>
      </c>
      <c r="G778">
        <v>205</v>
      </c>
      <c r="H778">
        <v>0</v>
      </c>
      <c r="I778">
        <v>1</v>
      </c>
      <c r="J778">
        <v>0</v>
      </c>
      <c r="K778">
        <v>294600</v>
      </c>
      <c r="L778">
        <v>0</v>
      </c>
      <c r="M778" t="s">
        <v>19</v>
      </c>
      <c r="N778">
        <v>10</v>
      </c>
      <c r="O778">
        <v>0</v>
      </c>
      <c r="P778">
        <v>0</v>
      </c>
      <c r="Q778">
        <v>0</v>
      </c>
      <c r="R778">
        <v>0</v>
      </c>
      <c r="S778" s="4">
        <v>45470.754895833335</v>
      </c>
      <c r="T778" s="6">
        <v>45470.754895833335</v>
      </c>
      <c r="U778">
        <f t="shared" si="250"/>
        <v>18</v>
      </c>
      <c r="V778" s="1">
        <f t="shared" si="251"/>
        <v>601</v>
      </c>
      <c r="W778" s="1" t="str">
        <f t="shared" si="238"/>
        <v/>
      </c>
      <c r="X778" s="14" t="str">
        <f t="shared" si="239"/>
        <v/>
      </c>
      <c r="Y778" s="14" t="str">
        <f t="shared" si="252"/>
        <v/>
      </c>
      <c r="Z778" s="17" t="str">
        <f t="shared" si="253"/>
        <v/>
      </c>
      <c r="AA778" s="18" t="str">
        <f t="shared" si="240"/>
        <v/>
      </c>
      <c r="AB778" s="18" t="str">
        <f t="shared" si="241"/>
        <v/>
      </c>
      <c r="AC778" s="18" t="str">
        <f>IF(AND(AA778="RUN",AA779=""),"",IF(AND(AA778="RUN",AA777="RUN"),"RUN",""))</f>
        <v/>
      </c>
      <c r="AE778" s="18" t="str">
        <f t="shared" si="254"/>
        <v/>
      </c>
      <c r="AF778" t="str">
        <f>IF(AND(AA777="RUN",AA778=""),"IDLE START","")</f>
        <v/>
      </c>
      <c r="AG778" s="18" t="str">
        <f t="shared" si="235"/>
        <v>IDLE</v>
      </c>
      <c r="AH778" t="str">
        <f t="shared" si="236"/>
        <v/>
      </c>
      <c r="AI778" t="str">
        <f t="shared" si="242"/>
        <v/>
      </c>
      <c r="AJ778" t="str">
        <f t="shared" si="243"/>
        <v/>
      </c>
      <c r="AK778" t="str">
        <f t="shared" si="244"/>
        <v/>
      </c>
      <c r="AL778" t="str">
        <f t="shared" si="245"/>
        <v/>
      </c>
      <c r="AM778" t="str">
        <f t="shared" si="246"/>
        <v/>
      </c>
      <c r="AN778" t="str">
        <f t="shared" si="247"/>
        <v/>
      </c>
      <c r="AO778" t="str">
        <f t="shared" si="248"/>
        <v/>
      </c>
      <c r="AP778" t="str">
        <f t="shared" si="249"/>
        <v/>
      </c>
      <c r="AQ778" t="str">
        <f t="shared" si="237"/>
        <v>IDLE</v>
      </c>
    </row>
    <row r="779" spans="1:43" x14ac:dyDescent="0.25">
      <c r="A779">
        <v>10939</v>
      </c>
      <c r="B779" s="1">
        <v>867488060855003</v>
      </c>
      <c r="C779" s="1">
        <v>1719523030</v>
      </c>
      <c r="D779">
        <v>-22.892644000000001</v>
      </c>
      <c r="E779">
        <v>-47.046900000000001</v>
      </c>
      <c r="F779">
        <v>644</v>
      </c>
      <c r="G779">
        <v>205</v>
      </c>
      <c r="H779">
        <v>0</v>
      </c>
      <c r="I779">
        <v>1</v>
      </c>
      <c r="J779">
        <v>0</v>
      </c>
      <c r="K779">
        <v>294600</v>
      </c>
      <c r="L779">
        <v>0</v>
      </c>
      <c r="M779" t="s">
        <v>19</v>
      </c>
      <c r="N779">
        <v>10</v>
      </c>
      <c r="O779">
        <v>0</v>
      </c>
      <c r="P779">
        <v>0</v>
      </c>
      <c r="Q779">
        <v>0</v>
      </c>
      <c r="R779">
        <v>0</v>
      </c>
      <c r="S779" s="4">
        <v>45470.761921296296</v>
      </c>
      <c r="T779" s="6">
        <v>45470.761921296296</v>
      </c>
      <c r="U779">
        <f t="shared" si="250"/>
        <v>18</v>
      </c>
      <c r="V779" s="1">
        <f t="shared" si="251"/>
        <v>607</v>
      </c>
      <c r="W779" s="1" t="str">
        <f t="shared" si="238"/>
        <v/>
      </c>
      <c r="X779" s="14" t="str">
        <f t="shared" si="239"/>
        <v/>
      </c>
      <c r="Y779" s="14" t="str">
        <f t="shared" si="252"/>
        <v/>
      </c>
      <c r="Z779" s="17" t="str">
        <f t="shared" si="253"/>
        <v/>
      </c>
      <c r="AA779" s="18" t="str">
        <f t="shared" si="240"/>
        <v/>
      </c>
      <c r="AB779" s="18" t="str">
        <f t="shared" si="241"/>
        <v/>
      </c>
      <c r="AC779" s="18" t="str">
        <f>IF(AND(AA779="RUN",AA780=""),"",IF(AND(AA779="RUN",AA778="RUN"),"RUN",""))</f>
        <v/>
      </c>
      <c r="AE779" s="18" t="str">
        <f t="shared" si="254"/>
        <v/>
      </c>
      <c r="AF779" t="str">
        <f>IF(AND(AA778="RUN",AA779=""),"IDLE START","")</f>
        <v/>
      </c>
      <c r="AG779" s="18" t="str">
        <f t="shared" si="235"/>
        <v>IDLE</v>
      </c>
      <c r="AH779" t="str">
        <f t="shared" si="236"/>
        <v/>
      </c>
      <c r="AI779" t="str">
        <f t="shared" si="242"/>
        <v/>
      </c>
      <c r="AJ779" t="str">
        <f t="shared" si="243"/>
        <v/>
      </c>
      <c r="AK779" t="str">
        <f t="shared" si="244"/>
        <v/>
      </c>
      <c r="AL779" t="str">
        <f t="shared" si="245"/>
        <v/>
      </c>
      <c r="AM779" t="str">
        <f t="shared" si="246"/>
        <v/>
      </c>
      <c r="AN779" t="str">
        <f t="shared" si="247"/>
        <v/>
      </c>
      <c r="AO779" t="str">
        <f t="shared" si="248"/>
        <v/>
      </c>
      <c r="AP779" t="str">
        <f t="shared" si="249"/>
        <v/>
      </c>
      <c r="AQ779" t="str">
        <f t="shared" si="237"/>
        <v>IDLE</v>
      </c>
    </row>
    <row r="780" spans="1:43" x14ac:dyDescent="0.25">
      <c r="A780">
        <v>10940</v>
      </c>
      <c r="B780" s="1">
        <v>867488060855003</v>
      </c>
      <c r="C780" s="1">
        <v>1719523624</v>
      </c>
      <c r="D780">
        <v>-22.892644000000001</v>
      </c>
      <c r="E780">
        <v>-47.046900000000001</v>
      </c>
      <c r="F780">
        <v>644</v>
      </c>
      <c r="G780">
        <v>205</v>
      </c>
      <c r="H780">
        <v>0</v>
      </c>
      <c r="I780">
        <v>1</v>
      </c>
      <c r="J780">
        <v>0</v>
      </c>
      <c r="K780">
        <v>294600</v>
      </c>
      <c r="L780">
        <v>0</v>
      </c>
      <c r="M780" t="s">
        <v>19</v>
      </c>
      <c r="N780">
        <v>10</v>
      </c>
      <c r="O780">
        <v>0</v>
      </c>
      <c r="P780">
        <v>0</v>
      </c>
      <c r="Q780">
        <v>0</v>
      </c>
      <c r="R780">
        <v>0</v>
      </c>
      <c r="S780" s="4">
        <v>45470.768796296295</v>
      </c>
      <c r="T780" s="6">
        <v>45470.768796296295</v>
      </c>
      <c r="U780">
        <f t="shared" si="250"/>
        <v>18</v>
      </c>
      <c r="V780" s="1">
        <f t="shared" si="251"/>
        <v>594</v>
      </c>
      <c r="W780" s="1" t="str">
        <f t="shared" si="238"/>
        <v/>
      </c>
      <c r="X780" s="14" t="str">
        <f t="shared" si="239"/>
        <v/>
      </c>
      <c r="Y780" s="14" t="str">
        <f t="shared" si="252"/>
        <v/>
      </c>
      <c r="Z780" s="17" t="str">
        <f t="shared" si="253"/>
        <v/>
      </c>
      <c r="AA780" s="18" t="str">
        <f t="shared" si="240"/>
        <v/>
      </c>
      <c r="AB780" s="18" t="str">
        <f t="shared" si="241"/>
        <v/>
      </c>
      <c r="AC780" s="18" t="str">
        <f>IF(AND(AA780="RUN",AA781=""),"",IF(AND(AA780="RUN",AA779="RUN"),"RUN",""))</f>
        <v/>
      </c>
      <c r="AE780" s="18" t="str">
        <f t="shared" si="254"/>
        <v/>
      </c>
      <c r="AF780" t="str">
        <f>IF(AND(AA779="RUN",AA780=""),"IDLE START","")</f>
        <v/>
      </c>
      <c r="AG780" s="18" t="str">
        <f t="shared" ref="AG780:AG843" si="255">IF(AND(AA779="RUN",AA780=""),"",IF(AND(AA780="",AA781=""),"IDLE",""))</f>
        <v>IDLE</v>
      </c>
      <c r="AH780" t="str">
        <f t="shared" si="236"/>
        <v/>
      </c>
      <c r="AI780" t="str">
        <f t="shared" si="242"/>
        <v/>
      </c>
      <c r="AJ780" t="str">
        <f t="shared" si="243"/>
        <v/>
      </c>
      <c r="AK780" t="str">
        <f t="shared" si="244"/>
        <v/>
      </c>
      <c r="AL780" t="str">
        <f t="shared" si="245"/>
        <v/>
      </c>
      <c r="AM780" t="str">
        <f t="shared" si="246"/>
        <v/>
      </c>
      <c r="AN780" t="str">
        <f t="shared" si="247"/>
        <v/>
      </c>
      <c r="AO780" t="str">
        <f t="shared" si="248"/>
        <v/>
      </c>
      <c r="AP780" t="str">
        <f t="shared" si="249"/>
        <v/>
      </c>
      <c r="AQ780" t="str">
        <f t="shared" si="237"/>
        <v>IDLE</v>
      </c>
    </row>
    <row r="781" spans="1:43" x14ac:dyDescent="0.25">
      <c r="A781">
        <v>10943</v>
      </c>
      <c r="B781" s="1">
        <v>867488060855003</v>
      </c>
      <c r="C781" s="1">
        <v>1719524225</v>
      </c>
      <c r="D781">
        <v>-22.892644000000001</v>
      </c>
      <c r="E781">
        <v>-47.046900000000001</v>
      </c>
      <c r="F781">
        <v>644</v>
      </c>
      <c r="G781">
        <v>205</v>
      </c>
      <c r="H781">
        <v>0</v>
      </c>
      <c r="I781">
        <v>1</v>
      </c>
      <c r="J781">
        <v>0</v>
      </c>
      <c r="K781">
        <v>294600</v>
      </c>
      <c r="L781">
        <v>0</v>
      </c>
      <c r="M781" t="s">
        <v>19</v>
      </c>
      <c r="N781">
        <v>10</v>
      </c>
      <c r="O781">
        <v>0</v>
      </c>
      <c r="P781">
        <v>0</v>
      </c>
      <c r="Q781">
        <v>0</v>
      </c>
      <c r="R781">
        <v>0</v>
      </c>
      <c r="S781" s="4">
        <v>45470.775752314818</v>
      </c>
      <c r="T781" s="6">
        <v>45470.775752314818</v>
      </c>
      <c r="U781">
        <f t="shared" si="250"/>
        <v>18</v>
      </c>
      <c r="V781" s="1">
        <f t="shared" si="251"/>
        <v>601</v>
      </c>
      <c r="W781" s="1" t="str">
        <f t="shared" si="238"/>
        <v/>
      </c>
      <c r="X781" s="14" t="str">
        <f t="shared" si="239"/>
        <v/>
      </c>
      <c r="Y781" s="14" t="str">
        <f t="shared" si="252"/>
        <v/>
      </c>
      <c r="Z781" s="17" t="str">
        <f t="shared" si="253"/>
        <v/>
      </c>
      <c r="AA781" s="18" t="str">
        <f t="shared" si="240"/>
        <v/>
      </c>
      <c r="AB781" s="18" t="str">
        <f t="shared" si="241"/>
        <v/>
      </c>
      <c r="AC781" s="18" t="str">
        <f>IF(AND(AA781="RUN",AA782=""),"",IF(AND(AA781="RUN",AA780="RUN"),"RUN",""))</f>
        <v/>
      </c>
      <c r="AE781" s="18" t="str">
        <f t="shared" si="254"/>
        <v/>
      </c>
      <c r="AF781" t="str">
        <f>IF(AND(AA780="RUN",AA781=""),"IDLE START","")</f>
        <v/>
      </c>
      <c r="AG781" s="18" t="str">
        <f t="shared" si="255"/>
        <v>IDLE</v>
      </c>
      <c r="AH781" t="str">
        <f t="shared" si="236"/>
        <v/>
      </c>
      <c r="AI781" t="str">
        <f t="shared" si="242"/>
        <v/>
      </c>
      <c r="AJ781" t="str">
        <f t="shared" si="243"/>
        <v/>
      </c>
      <c r="AK781" t="str">
        <f t="shared" si="244"/>
        <v/>
      </c>
      <c r="AL781" t="str">
        <f t="shared" si="245"/>
        <v/>
      </c>
      <c r="AM781" t="str">
        <f t="shared" si="246"/>
        <v/>
      </c>
      <c r="AN781" t="str">
        <f t="shared" si="247"/>
        <v/>
      </c>
      <c r="AO781" t="str">
        <f t="shared" si="248"/>
        <v/>
      </c>
      <c r="AP781" t="str">
        <f t="shared" si="249"/>
        <v/>
      </c>
      <c r="AQ781" t="str">
        <f t="shared" si="237"/>
        <v>IDLE</v>
      </c>
    </row>
    <row r="782" spans="1:43" x14ac:dyDescent="0.25">
      <c r="A782">
        <v>10944</v>
      </c>
      <c r="B782" s="1">
        <v>867488060855003</v>
      </c>
      <c r="C782" s="1">
        <v>1719524872</v>
      </c>
      <c r="D782">
        <v>-22.892644000000001</v>
      </c>
      <c r="E782">
        <v>-47.046900000000001</v>
      </c>
      <c r="F782">
        <v>644</v>
      </c>
      <c r="G782">
        <v>205</v>
      </c>
      <c r="H782">
        <v>0</v>
      </c>
      <c r="I782">
        <v>1</v>
      </c>
      <c r="J782">
        <v>0</v>
      </c>
      <c r="K782">
        <v>294600</v>
      </c>
      <c r="L782">
        <v>0</v>
      </c>
      <c r="M782" t="s">
        <v>19</v>
      </c>
      <c r="N782">
        <v>10</v>
      </c>
      <c r="O782">
        <v>0</v>
      </c>
      <c r="P782">
        <v>0</v>
      </c>
      <c r="Q782">
        <v>0</v>
      </c>
      <c r="R782">
        <v>0</v>
      </c>
      <c r="S782" s="4">
        <v>45470.78324074074</v>
      </c>
      <c r="T782" s="6">
        <v>45470.78324074074</v>
      </c>
      <c r="U782">
        <f t="shared" si="250"/>
        <v>18</v>
      </c>
      <c r="V782" s="1">
        <f t="shared" si="251"/>
        <v>647</v>
      </c>
      <c r="W782" s="1" t="str">
        <f t="shared" si="238"/>
        <v/>
      </c>
      <c r="X782" s="14" t="str">
        <f t="shared" si="239"/>
        <v/>
      </c>
      <c r="Y782" s="14" t="str">
        <f t="shared" si="252"/>
        <v/>
      </c>
      <c r="Z782" s="17" t="str">
        <f t="shared" si="253"/>
        <v/>
      </c>
      <c r="AA782" s="18" t="str">
        <f t="shared" si="240"/>
        <v/>
      </c>
      <c r="AB782" s="18" t="str">
        <f t="shared" si="241"/>
        <v/>
      </c>
      <c r="AC782" s="18" t="str">
        <f>IF(AND(AA782="RUN",AA783=""),"",IF(AND(AA782="RUN",AA781="RUN"),"RUN",""))</f>
        <v/>
      </c>
      <c r="AE782" s="18" t="str">
        <f t="shared" si="254"/>
        <v/>
      </c>
      <c r="AF782" t="str">
        <f>IF(AND(AA781="RUN",AA782=""),"IDLE START","")</f>
        <v/>
      </c>
      <c r="AG782" s="18" t="str">
        <f t="shared" si="255"/>
        <v>IDLE</v>
      </c>
      <c r="AH782" t="str">
        <f t="shared" si="236"/>
        <v/>
      </c>
      <c r="AI782" t="str">
        <f t="shared" si="242"/>
        <v/>
      </c>
      <c r="AJ782" t="str">
        <f t="shared" si="243"/>
        <v/>
      </c>
      <c r="AK782" t="str">
        <f t="shared" si="244"/>
        <v/>
      </c>
      <c r="AL782" t="str">
        <f t="shared" si="245"/>
        <v/>
      </c>
      <c r="AM782" t="str">
        <f t="shared" si="246"/>
        <v/>
      </c>
      <c r="AN782" t="str">
        <f t="shared" si="247"/>
        <v/>
      </c>
      <c r="AO782" t="str">
        <f t="shared" si="248"/>
        <v/>
      </c>
      <c r="AP782" t="str">
        <f t="shared" si="249"/>
        <v/>
      </c>
      <c r="AQ782" t="str">
        <f t="shared" si="237"/>
        <v>IDLE</v>
      </c>
    </row>
    <row r="783" spans="1:43" x14ac:dyDescent="0.25">
      <c r="A783">
        <v>10945</v>
      </c>
      <c r="B783" s="1">
        <v>867488060855003</v>
      </c>
      <c r="C783" s="1">
        <v>1719525479</v>
      </c>
      <c r="D783">
        <v>-22.892644000000001</v>
      </c>
      <c r="E783">
        <v>-47.046900000000001</v>
      </c>
      <c r="F783">
        <v>644</v>
      </c>
      <c r="G783">
        <v>205</v>
      </c>
      <c r="H783">
        <v>0</v>
      </c>
      <c r="I783">
        <v>1</v>
      </c>
      <c r="J783">
        <v>0</v>
      </c>
      <c r="K783">
        <v>294600</v>
      </c>
      <c r="L783">
        <v>0</v>
      </c>
      <c r="M783" t="s">
        <v>19</v>
      </c>
      <c r="N783">
        <v>10</v>
      </c>
      <c r="O783">
        <v>0</v>
      </c>
      <c r="P783">
        <v>0</v>
      </c>
      <c r="Q783">
        <v>0</v>
      </c>
      <c r="R783">
        <v>0</v>
      </c>
      <c r="S783" s="4">
        <v>45470.790266203701</v>
      </c>
      <c r="T783" s="6">
        <v>45470.790266203701</v>
      </c>
      <c r="U783">
        <f t="shared" si="250"/>
        <v>18</v>
      </c>
      <c r="V783" s="1">
        <f t="shared" si="251"/>
        <v>607</v>
      </c>
      <c r="W783" s="1" t="str">
        <f t="shared" si="238"/>
        <v/>
      </c>
      <c r="X783" s="14" t="str">
        <f t="shared" si="239"/>
        <v/>
      </c>
      <c r="Y783" s="14" t="str">
        <f t="shared" si="252"/>
        <v/>
      </c>
      <c r="Z783" s="17" t="str">
        <f t="shared" si="253"/>
        <v/>
      </c>
      <c r="AA783" s="18" t="str">
        <f t="shared" si="240"/>
        <v/>
      </c>
      <c r="AB783" s="18" t="str">
        <f t="shared" si="241"/>
        <v/>
      </c>
      <c r="AC783" s="18" t="str">
        <f>IF(AND(AA783="RUN",AA784=""),"",IF(AND(AA783="RUN",AA782="RUN"),"RUN",""))</f>
        <v/>
      </c>
      <c r="AE783" s="18" t="str">
        <f t="shared" si="254"/>
        <v/>
      </c>
      <c r="AF783" t="str">
        <f>IF(AND(AA782="RUN",AA783=""),"IDLE START","")</f>
        <v/>
      </c>
      <c r="AG783" s="18" t="str">
        <f t="shared" si="255"/>
        <v>IDLE</v>
      </c>
      <c r="AH783" t="str">
        <f t="shared" si="236"/>
        <v/>
      </c>
      <c r="AI783" t="str">
        <f t="shared" si="242"/>
        <v/>
      </c>
      <c r="AJ783" t="str">
        <f t="shared" si="243"/>
        <v/>
      </c>
      <c r="AK783" t="str">
        <f t="shared" si="244"/>
        <v/>
      </c>
      <c r="AL783" t="str">
        <f t="shared" si="245"/>
        <v/>
      </c>
      <c r="AM783" t="str">
        <f t="shared" si="246"/>
        <v/>
      </c>
      <c r="AN783" t="str">
        <f t="shared" si="247"/>
        <v/>
      </c>
      <c r="AO783" t="str">
        <f t="shared" si="248"/>
        <v/>
      </c>
      <c r="AP783" t="str">
        <f t="shared" si="249"/>
        <v/>
      </c>
      <c r="AQ783" t="str">
        <f t="shared" si="237"/>
        <v>IDLE</v>
      </c>
    </row>
    <row r="784" spans="1:43" x14ac:dyDescent="0.25">
      <c r="A784">
        <v>10948</v>
      </c>
      <c r="B784" s="1">
        <v>867488060855003</v>
      </c>
      <c r="C784" s="1">
        <v>1719526022</v>
      </c>
      <c r="D784">
        <v>-22.892644000000001</v>
      </c>
      <c r="E784">
        <v>-47.046900000000001</v>
      </c>
      <c r="F784">
        <v>644</v>
      </c>
      <c r="G784">
        <v>205</v>
      </c>
      <c r="H784">
        <v>0</v>
      </c>
      <c r="I784">
        <v>1</v>
      </c>
      <c r="J784">
        <v>0</v>
      </c>
      <c r="K784">
        <v>294600</v>
      </c>
      <c r="L784">
        <v>0</v>
      </c>
      <c r="M784" t="s">
        <v>19</v>
      </c>
      <c r="N784">
        <v>10</v>
      </c>
      <c r="O784">
        <v>0</v>
      </c>
      <c r="P784">
        <v>0</v>
      </c>
      <c r="Q784">
        <v>0</v>
      </c>
      <c r="R784">
        <v>0</v>
      </c>
      <c r="S784" s="4">
        <v>45470.796550925923</v>
      </c>
      <c r="T784" s="6">
        <v>45470.796550925923</v>
      </c>
      <c r="U784">
        <f t="shared" si="250"/>
        <v>18</v>
      </c>
      <c r="V784" s="1">
        <f t="shared" si="251"/>
        <v>543</v>
      </c>
      <c r="W784" s="1" t="str">
        <f t="shared" si="238"/>
        <v/>
      </c>
      <c r="X784" s="14" t="str">
        <f t="shared" si="239"/>
        <v/>
      </c>
      <c r="Y784" s="14" t="str">
        <f t="shared" si="252"/>
        <v/>
      </c>
      <c r="Z784" s="17" t="str">
        <f t="shared" si="253"/>
        <v/>
      </c>
      <c r="AA784" s="18" t="str">
        <f t="shared" si="240"/>
        <v/>
      </c>
      <c r="AB784" s="18" t="str">
        <f t="shared" si="241"/>
        <v/>
      </c>
      <c r="AC784" s="18" t="str">
        <f>IF(AND(AA784="RUN",AA785=""),"",IF(AND(AA784="RUN",AA783="RUN"),"RUN",""))</f>
        <v/>
      </c>
      <c r="AE784" s="18" t="str">
        <f t="shared" si="254"/>
        <v/>
      </c>
      <c r="AF784" t="str">
        <f>IF(AND(AA783="RUN",AA784=""),"IDLE START","")</f>
        <v/>
      </c>
      <c r="AG784" s="18" t="str">
        <f t="shared" si="255"/>
        <v>IDLE</v>
      </c>
      <c r="AH784" t="str">
        <f t="shared" si="236"/>
        <v/>
      </c>
      <c r="AI784" t="str">
        <f t="shared" si="242"/>
        <v/>
      </c>
      <c r="AJ784" t="str">
        <f t="shared" si="243"/>
        <v/>
      </c>
      <c r="AK784" t="str">
        <f t="shared" si="244"/>
        <v/>
      </c>
      <c r="AL784" t="str">
        <f t="shared" si="245"/>
        <v/>
      </c>
      <c r="AM784" t="str">
        <f t="shared" si="246"/>
        <v/>
      </c>
      <c r="AN784" t="str">
        <f t="shared" si="247"/>
        <v/>
      </c>
      <c r="AO784" t="str">
        <f t="shared" si="248"/>
        <v/>
      </c>
      <c r="AP784" t="str">
        <f t="shared" si="249"/>
        <v/>
      </c>
      <c r="AQ784" t="str">
        <f t="shared" si="237"/>
        <v>IDLE</v>
      </c>
    </row>
    <row r="785" spans="1:43" x14ac:dyDescent="0.25">
      <c r="A785">
        <v>10950</v>
      </c>
      <c r="B785" s="1">
        <v>867488060855003</v>
      </c>
      <c r="C785" s="1">
        <v>1719526620</v>
      </c>
      <c r="D785">
        <v>-22.892644000000001</v>
      </c>
      <c r="E785">
        <v>-47.046900000000001</v>
      </c>
      <c r="F785">
        <v>644</v>
      </c>
      <c r="G785">
        <v>205</v>
      </c>
      <c r="H785">
        <v>0</v>
      </c>
      <c r="I785">
        <v>1</v>
      </c>
      <c r="J785">
        <v>0</v>
      </c>
      <c r="K785">
        <v>294600</v>
      </c>
      <c r="L785">
        <v>0</v>
      </c>
      <c r="M785" t="s">
        <v>19</v>
      </c>
      <c r="N785">
        <v>10</v>
      </c>
      <c r="O785">
        <v>0</v>
      </c>
      <c r="P785">
        <v>0</v>
      </c>
      <c r="Q785">
        <v>0</v>
      </c>
      <c r="R785">
        <v>0</v>
      </c>
      <c r="S785" s="4">
        <v>45470.803472222222</v>
      </c>
      <c r="T785" s="6">
        <v>45470.803472222222</v>
      </c>
      <c r="U785">
        <f t="shared" si="250"/>
        <v>18</v>
      </c>
      <c r="V785" s="1">
        <f t="shared" si="251"/>
        <v>598</v>
      </c>
      <c r="W785" s="1" t="str">
        <f t="shared" si="238"/>
        <v/>
      </c>
      <c r="X785" s="14" t="str">
        <f t="shared" si="239"/>
        <v/>
      </c>
      <c r="Y785" s="14" t="str">
        <f t="shared" si="252"/>
        <v/>
      </c>
      <c r="Z785" s="17" t="str">
        <f t="shared" si="253"/>
        <v/>
      </c>
      <c r="AA785" s="18" t="str">
        <f t="shared" si="240"/>
        <v/>
      </c>
      <c r="AB785" s="18" t="str">
        <f t="shared" si="241"/>
        <v/>
      </c>
      <c r="AC785" s="18" t="str">
        <f>IF(AND(AA785="RUN",AA786=""),"",IF(AND(AA785="RUN",AA784="RUN"),"RUN",""))</f>
        <v/>
      </c>
      <c r="AE785" s="18" t="str">
        <f t="shared" si="254"/>
        <v/>
      </c>
      <c r="AF785" t="str">
        <f>IF(AND(AA784="RUN",AA785=""),"IDLE START","")</f>
        <v/>
      </c>
      <c r="AG785" s="18" t="str">
        <f t="shared" si="255"/>
        <v>IDLE</v>
      </c>
      <c r="AH785" t="str">
        <f t="shared" si="236"/>
        <v/>
      </c>
      <c r="AI785" t="str">
        <f t="shared" si="242"/>
        <v/>
      </c>
      <c r="AJ785" t="str">
        <f t="shared" si="243"/>
        <v/>
      </c>
      <c r="AK785" t="str">
        <f t="shared" si="244"/>
        <v/>
      </c>
      <c r="AL785" t="str">
        <f t="shared" si="245"/>
        <v/>
      </c>
      <c r="AM785" t="str">
        <f t="shared" si="246"/>
        <v/>
      </c>
      <c r="AN785" t="str">
        <f t="shared" si="247"/>
        <v/>
      </c>
      <c r="AO785" t="str">
        <f t="shared" si="248"/>
        <v/>
      </c>
      <c r="AP785" t="str">
        <f t="shared" si="249"/>
        <v/>
      </c>
      <c r="AQ785" t="str">
        <f t="shared" si="237"/>
        <v>IDLE</v>
      </c>
    </row>
    <row r="786" spans="1:43" x14ac:dyDescent="0.25">
      <c r="A786">
        <v>10951</v>
      </c>
      <c r="B786" s="1">
        <v>867488060855003</v>
      </c>
      <c r="C786" s="1">
        <v>1719527225</v>
      </c>
      <c r="D786">
        <v>-22.892644000000001</v>
      </c>
      <c r="E786">
        <v>-47.046900000000001</v>
      </c>
      <c r="F786">
        <v>644</v>
      </c>
      <c r="G786">
        <v>205</v>
      </c>
      <c r="H786">
        <v>0</v>
      </c>
      <c r="I786">
        <v>1</v>
      </c>
      <c r="J786">
        <v>0</v>
      </c>
      <c r="K786">
        <v>294600</v>
      </c>
      <c r="L786">
        <v>0</v>
      </c>
      <c r="M786" t="s">
        <v>19</v>
      </c>
      <c r="N786">
        <v>10</v>
      </c>
      <c r="O786">
        <v>0</v>
      </c>
      <c r="P786">
        <v>0</v>
      </c>
      <c r="Q786">
        <v>0</v>
      </c>
      <c r="R786">
        <v>0</v>
      </c>
      <c r="S786" s="4">
        <v>45470.810474537036</v>
      </c>
      <c r="T786" s="6">
        <v>45470.810474537036</v>
      </c>
      <c r="U786">
        <f t="shared" si="250"/>
        <v>18</v>
      </c>
      <c r="V786" s="1">
        <f t="shared" si="251"/>
        <v>605</v>
      </c>
      <c r="W786" s="1" t="str">
        <f t="shared" si="238"/>
        <v/>
      </c>
      <c r="X786" s="14" t="str">
        <f t="shared" si="239"/>
        <v/>
      </c>
      <c r="Y786" s="14" t="str">
        <f t="shared" si="252"/>
        <v/>
      </c>
      <c r="Z786" s="17" t="str">
        <f t="shared" si="253"/>
        <v/>
      </c>
      <c r="AA786" s="18" t="str">
        <f t="shared" si="240"/>
        <v/>
      </c>
      <c r="AB786" s="18" t="str">
        <f t="shared" si="241"/>
        <v/>
      </c>
      <c r="AC786" s="18" t="str">
        <f>IF(AND(AA786="RUN",AA787=""),"",IF(AND(AA786="RUN",AA785="RUN"),"RUN",""))</f>
        <v/>
      </c>
      <c r="AE786" s="18" t="str">
        <f t="shared" si="254"/>
        <v/>
      </c>
      <c r="AF786" t="str">
        <f>IF(AND(AA785="RUN",AA786=""),"IDLE START","")</f>
        <v/>
      </c>
      <c r="AG786" s="18" t="str">
        <f t="shared" si="255"/>
        <v>IDLE</v>
      </c>
      <c r="AH786" t="str">
        <f t="shared" si="236"/>
        <v/>
      </c>
      <c r="AI786" t="str">
        <f t="shared" si="242"/>
        <v/>
      </c>
      <c r="AJ786" t="str">
        <f t="shared" si="243"/>
        <v/>
      </c>
      <c r="AK786" t="str">
        <f t="shared" si="244"/>
        <v/>
      </c>
      <c r="AL786" t="str">
        <f t="shared" si="245"/>
        <v/>
      </c>
      <c r="AM786" t="str">
        <f t="shared" si="246"/>
        <v/>
      </c>
      <c r="AN786" t="str">
        <f t="shared" si="247"/>
        <v/>
      </c>
      <c r="AO786" t="str">
        <f t="shared" si="248"/>
        <v/>
      </c>
      <c r="AP786" t="str">
        <f t="shared" si="249"/>
        <v/>
      </c>
      <c r="AQ786" t="str">
        <f t="shared" si="237"/>
        <v>IDLE</v>
      </c>
    </row>
    <row r="787" spans="1:43" x14ac:dyDescent="0.25">
      <c r="A787">
        <v>10954</v>
      </c>
      <c r="B787" s="1">
        <v>867488060855003</v>
      </c>
      <c r="C787" s="1">
        <v>1719527820</v>
      </c>
      <c r="D787">
        <v>-22.892644000000001</v>
      </c>
      <c r="E787">
        <v>-47.046900000000001</v>
      </c>
      <c r="F787">
        <v>644</v>
      </c>
      <c r="G787">
        <v>205</v>
      </c>
      <c r="H787">
        <v>0</v>
      </c>
      <c r="I787">
        <v>1</v>
      </c>
      <c r="J787">
        <v>0</v>
      </c>
      <c r="K787">
        <v>294600</v>
      </c>
      <c r="L787">
        <v>0</v>
      </c>
      <c r="M787" t="s">
        <v>19</v>
      </c>
      <c r="N787">
        <v>10</v>
      </c>
      <c r="O787">
        <v>0</v>
      </c>
      <c r="P787">
        <v>0</v>
      </c>
      <c r="Q787">
        <v>0</v>
      </c>
      <c r="R787">
        <v>0</v>
      </c>
      <c r="S787" s="4">
        <v>45470.817361111112</v>
      </c>
      <c r="T787" s="6">
        <v>45470.817361111112</v>
      </c>
      <c r="U787">
        <f t="shared" si="250"/>
        <v>18</v>
      </c>
      <c r="V787" s="1">
        <f t="shared" si="251"/>
        <v>595</v>
      </c>
      <c r="W787" s="1" t="str">
        <f t="shared" si="238"/>
        <v/>
      </c>
      <c r="X787" s="14" t="str">
        <f t="shared" si="239"/>
        <v/>
      </c>
      <c r="Y787" s="14" t="str">
        <f t="shared" si="252"/>
        <v/>
      </c>
      <c r="Z787" s="17" t="str">
        <f t="shared" si="253"/>
        <v/>
      </c>
      <c r="AA787" s="18" t="str">
        <f t="shared" si="240"/>
        <v/>
      </c>
      <c r="AB787" s="18" t="str">
        <f t="shared" si="241"/>
        <v/>
      </c>
      <c r="AC787" s="18" t="str">
        <f>IF(AND(AA787="RUN",AA788=""),"",IF(AND(AA787="RUN",AA786="RUN"),"RUN",""))</f>
        <v/>
      </c>
      <c r="AE787" s="18" t="str">
        <f t="shared" si="254"/>
        <v/>
      </c>
      <c r="AF787" t="str">
        <f>IF(AND(AA786="RUN",AA787=""),"IDLE START","")</f>
        <v/>
      </c>
      <c r="AG787" s="18" t="str">
        <f t="shared" si="255"/>
        <v>IDLE</v>
      </c>
      <c r="AH787" t="str">
        <f t="shared" si="236"/>
        <v/>
      </c>
      <c r="AI787" t="str">
        <f t="shared" si="242"/>
        <v/>
      </c>
      <c r="AJ787" t="str">
        <f t="shared" si="243"/>
        <v/>
      </c>
      <c r="AK787" t="str">
        <f t="shared" si="244"/>
        <v/>
      </c>
      <c r="AL787" t="str">
        <f t="shared" si="245"/>
        <v/>
      </c>
      <c r="AM787" t="str">
        <f t="shared" si="246"/>
        <v/>
      </c>
      <c r="AN787" t="str">
        <f t="shared" si="247"/>
        <v/>
      </c>
      <c r="AO787" t="str">
        <f t="shared" si="248"/>
        <v/>
      </c>
      <c r="AP787" t="str">
        <f t="shared" si="249"/>
        <v/>
      </c>
      <c r="AQ787" t="str">
        <f t="shared" si="237"/>
        <v>IDLE</v>
      </c>
    </row>
    <row r="788" spans="1:43" x14ac:dyDescent="0.25">
      <c r="A788">
        <v>10955</v>
      </c>
      <c r="B788" s="1">
        <v>867488060855003</v>
      </c>
      <c r="C788" s="1">
        <v>1719528419</v>
      </c>
      <c r="D788">
        <v>-22.892644000000001</v>
      </c>
      <c r="E788">
        <v>-47.046900000000001</v>
      </c>
      <c r="F788">
        <v>644</v>
      </c>
      <c r="G788">
        <v>205</v>
      </c>
      <c r="H788">
        <v>0</v>
      </c>
      <c r="I788">
        <v>1</v>
      </c>
      <c r="J788">
        <v>0</v>
      </c>
      <c r="K788">
        <v>294600</v>
      </c>
      <c r="L788">
        <v>0</v>
      </c>
      <c r="M788" t="s">
        <v>19</v>
      </c>
      <c r="N788">
        <v>10</v>
      </c>
      <c r="O788">
        <v>0</v>
      </c>
      <c r="P788">
        <v>0</v>
      </c>
      <c r="Q788">
        <v>0</v>
      </c>
      <c r="R788">
        <v>0</v>
      </c>
      <c r="S788" s="4">
        <v>45470.824293981481</v>
      </c>
      <c r="T788" s="6">
        <v>45470.824293981481</v>
      </c>
      <c r="U788">
        <f t="shared" si="250"/>
        <v>18</v>
      </c>
      <c r="V788" s="1">
        <f t="shared" si="251"/>
        <v>599</v>
      </c>
      <c r="W788" s="1" t="str">
        <f t="shared" si="238"/>
        <v/>
      </c>
      <c r="X788" s="14" t="str">
        <f t="shared" si="239"/>
        <v/>
      </c>
      <c r="Y788" s="14" t="str">
        <f t="shared" si="252"/>
        <v/>
      </c>
      <c r="Z788" s="17" t="str">
        <f t="shared" si="253"/>
        <v/>
      </c>
      <c r="AA788" s="18" t="str">
        <f t="shared" si="240"/>
        <v/>
      </c>
      <c r="AB788" s="18" t="str">
        <f t="shared" si="241"/>
        <v/>
      </c>
      <c r="AC788" s="18" t="str">
        <f>IF(AND(AA788="RUN",AA789=""),"",IF(AND(AA788="RUN",AA787="RUN"),"RUN",""))</f>
        <v/>
      </c>
      <c r="AE788" s="18" t="str">
        <f t="shared" si="254"/>
        <v/>
      </c>
      <c r="AF788" t="str">
        <f>IF(AND(AA787="RUN",AA788=""),"IDLE START","")</f>
        <v/>
      </c>
      <c r="AG788" s="18" t="str">
        <f t="shared" si="255"/>
        <v>IDLE</v>
      </c>
      <c r="AH788" t="str">
        <f t="shared" si="236"/>
        <v/>
      </c>
      <c r="AI788" t="str">
        <f t="shared" si="242"/>
        <v/>
      </c>
      <c r="AJ788" t="str">
        <f t="shared" si="243"/>
        <v/>
      </c>
      <c r="AK788" t="str">
        <f t="shared" si="244"/>
        <v/>
      </c>
      <c r="AL788" t="str">
        <f t="shared" si="245"/>
        <v/>
      </c>
      <c r="AM788" t="str">
        <f t="shared" si="246"/>
        <v/>
      </c>
      <c r="AN788" t="str">
        <f t="shared" si="247"/>
        <v/>
      </c>
      <c r="AO788" t="str">
        <f t="shared" si="248"/>
        <v/>
      </c>
      <c r="AP788" t="str">
        <f t="shared" si="249"/>
        <v/>
      </c>
      <c r="AQ788" t="str">
        <f t="shared" si="237"/>
        <v>IDLE</v>
      </c>
    </row>
    <row r="789" spans="1:43" x14ac:dyDescent="0.25">
      <c r="A789">
        <v>10956</v>
      </c>
      <c r="B789" s="1">
        <v>867488060855003</v>
      </c>
      <c r="C789" s="1">
        <v>1719529022</v>
      </c>
      <c r="D789">
        <v>-22.892644000000001</v>
      </c>
      <c r="E789">
        <v>-47.046900000000001</v>
      </c>
      <c r="F789">
        <v>644</v>
      </c>
      <c r="G789">
        <v>205</v>
      </c>
      <c r="H789">
        <v>0</v>
      </c>
      <c r="I789">
        <v>1</v>
      </c>
      <c r="J789">
        <v>0</v>
      </c>
      <c r="K789">
        <v>294600</v>
      </c>
      <c r="L789">
        <v>0</v>
      </c>
      <c r="M789" t="s">
        <v>19</v>
      </c>
      <c r="N789">
        <v>10</v>
      </c>
      <c r="O789">
        <v>0</v>
      </c>
      <c r="P789">
        <v>0</v>
      </c>
      <c r="Q789">
        <v>0</v>
      </c>
      <c r="R789">
        <v>0</v>
      </c>
      <c r="S789" s="4">
        <v>45470.831273148149</v>
      </c>
      <c r="T789" s="6">
        <v>45470.831273148149</v>
      </c>
      <c r="U789">
        <f t="shared" si="250"/>
        <v>18</v>
      </c>
      <c r="V789" s="1">
        <f t="shared" si="251"/>
        <v>603</v>
      </c>
      <c r="W789" s="1" t="str">
        <f t="shared" si="238"/>
        <v/>
      </c>
      <c r="X789" s="14" t="str">
        <f t="shared" si="239"/>
        <v/>
      </c>
      <c r="Y789" s="14" t="str">
        <f t="shared" si="252"/>
        <v/>
      </c>
      <c r="Z789" s="17" t="str">
        <f t="shared" si="253"/>
        <v/>
      </c>
      <c r="AA789" s="18" t="str">
        <f t="shared" si="240"/>
        <v/>
      </c>
      <c r="AB789" s="18" t="str">
        <f t="shared" si="241"/>
        <v/>
      </c>
      <c r="AC789" s="18" t="str">
        <f>IF(AND(AA789="RUN",AA790=""),"",IF(AND(AA789="RUN",AA788="RUN"),"RUN",""))</f>
        <v/>
      </c>
      <c r="AE789" s="18" t="str">
        <f t="shared" si="254"/>
        <v/>
      </c>
      <c r="AF789" t="str">
        <f>IF(AND(AA788="RUN",AA789=""),"IDLE START","")</f>
        <v/>
      </c>
      <c r="AG789" s="18" t="str">
        <f t="shared" si="255"/>
        <v>IDLE</v>
      </c>
      <c r="AH789" t="str">
        <f t="shared" si="236"/>
        <v/>
      </c>
      <c r="AI789" t="str">
        <f t="shared" si="242"/>
        <v/>
      </c>
      <c r="AJ789" t="str">
        <f t="shared" si="243"/>
        <v/>
      </c>
      <c r="AK789" t="str">
        <f t="shared" si="244"/>
        <v/>
      </c>
      <c r="AL789" t="str">
        <f t="shared" si="245"/>
        <v/>
      </c>
      <c r="AM789" t="str">
        <f t="shared" si="246"/>
        <v/>
      </c>
      <c r="AN789" t="str">
        <f t="shared" si="247"/>
        <v/>
      </c>
      <c r="AO789" t="str">
        <f t="shared" si="248"/>
        <v/>
      </c>
      <c r="AP789" t="str">
        <f t="shared" si="249"/>
        <v/>
      </c>
      <c r="AQ789" t="str">
        <f t="shared" si="237"/>
        <v>IDLE</v>
      </c>
    </row>
    <row r="790" spans="1:43" x14ac:dyDescent="0.25">
      <c r="A790">
        <v>10959</v>
      </c>
      <c r="B790" s="1">
        <v>867488060855003</v>
      </c>
      <c r="C790" s="1">
        <v>1719529632</v>
      </c>
      <c r="D790">
        <v>-22.892644000000001</v>
      </c>
      <c r="E790">
        <v>-47.046900000000001</v>
      </c>
      <c r="F790">
        <v>644</v>
      </c>
      <c r="G790">
        <v>205</v>
      </c>
      <c r="H790">
        <v>0</v>
      </c>
      <c r="I790">
        <v>1</v>
      </c>
      <c r="J790">
        <v>0</v>
      </c>
      <c r="K790">
        <v>294600</v>
      </c>
      <c r="L790">
        <v>0</v>
      </c>
      <c r="M790" t="s">
        <v>19</v>
      </c>
      <c r="N790">
        <v>10</v>
      </c>
      <c r="O790">
        <v>0</v>
      </c>
      <c r="P790">
        <v>0</v>
      </c>
      <c r="Q790">
        <v>0</v>
      </c>
      <c r="R790">
        <v>0</v>
      </c>
      <c r="S790" s="4">
        <v>45470.838333333333</v>
      </c>
      <c r="T790" s="6">
        <v>45470.838333333333</v>
      </c>
      <c r="U790">
        <f t="shared" si="250"/>
        <v>18</v>
      </c>
      <c r="V790" s="1">
        <f t="shared" si="251"/>
        <v>610</v>
      </c>
      <c r="W790" s="1" t="str">
        <f t="shared" si="238"/>
        <v/>
      </c>
      <c r="X790" s="14" t="str">
        <f t="shared" si="239"/>
        <v/>
      </c>
      <c r="Y790" s="14" t="str">
        <f t="shared" si="252"/>
        <v/>
      </c>
      <c r="Z790" s="17" t="str">
        <f t="shared" si="253"/>
        <v/>
      </c>
      <c r="AA790" s="18" t="str">
        <f t="shared" si="240"/>
        <v/>
      </c>
      <c r="AB790" s="18" t="str">
        <f t="shared" si="241"/>
        <v/>
      </c>
      <c r="AC790" s="18" t="str">
        <f>IF(AND(AA790="RUN",AA791=""),"",IF(AND(AA790="RUN",AA789="RUN"),"RUN",""))</f>
        <v/>
      </c>
      <c r="AE790" s="18" t="str">
        <f t="shared" si="254"/>
        <v/>
      </c>
      <c r="AF790" t="str">
        <f>IF(AND(AA789="RUN",AA790=""),"IDLE START","")</f>
        <v/>
      </c>
      <c r="AG790" s="18" t="str">
        <f t="shared" si="255"/>
        <v>IDLE</v>
      </c>
      <c r="AH790" t="str">
        <f t="shared" si="236"/>
        <v/>
      </c>
      <c r="AI790" t="str">
        <f t="shared" si="242"/>
        <v/>
      </c>
      <c r="AJ790" t="str">
        <f t="shared" si="243"/>
        <v/>
      </c>
      <c r="AK790" t="str">
        <f t="shared" si="244"/>
        <v/>
      </c>
      <c r="AL790" t="str">
        <f t="shared" si="245"/>
        <v/>
      </c>
      <c r="AM790" t="str">
        <f t="shared" si="246"/>
        <v/>
      </c>
      <c r="AN790" t="str">
        <f t="shared" si="247"/>
        <v/>
      </c>
      <c r="AO790" t="str">
        <f t="shared" si="248"/>
        <v/>
      </c>
      <c r="AP790" t="str">
        <f t="shared" si="249"/>
        <v/>
      </c>
      <c r="AQ790" t="str">
        <f t="shared" si="237"/>
        <v>IDLE</v>
      </c>
    </row>
    <row r="791" spans="1:43" x14ac:dyDescent="0.25">
      <c r="A791">
        <v>10962</v>
      </c>
      <c r="B791" s="1">
        <v>867488060855003</v>
      </c>
      <c r="C791" s="1">
        <v>1719530222</v>
      </c>
      <c r="D791">
        <v>-22.892644000000001</v>
      </c>
      <c r="E791">
        <v>-47.046900000000001</v>
      </c>
      <c r="F791">
        <v>644</v>
      </c>
      <c r="G791">
        <v>205</v>
      </c>
      <c r="H791">
        <v>0</v>
      </c>
      <c r="I791">
        <v>1</v>
      </c>
      <c r="J791">
        <v>0</v>
      </c>
      <c r="K791">
        <v>294600</v>
      </c>
      <c r="L791">
        <v>0</v>
      </c>
      <c r="M791" t="s">
        <v>19</v>
      </c>
      <c r="N791">
        <v>10</v>
      </c>
      <c r="O791">
        <v>0</v>
      </c>
      <c r="P791">
        <v>0</v>
      </c>
      <c r="Q791">
        <v>0</v>
      </c>
      <c r="R791">
        <v>0</v>
      </c>
      <c r="S791" s="4">
        <v>45470.84516203704</v>
      </c>
      <c r="T791" s="6">
        <v>45470.84516203704</v>
      </c>
      <c r="U791">
        <f t="shared" si="250"/>
        <v>18</v>
      </c>
      <c r="V791" s="1">
        <f t="shared" si="251"/>
        <v>590</v>
      </c>
      <c r="W791" s="1" t="str">
        <f t="shared" si="238"/>
        <v/>
      </c>
      <c r="X791" s="14" t="str">
        <f t="shared" si="239"/>
        <v/>
      </c>
      <c r="Y791" s="14" t="str">
        <f t="shared" si="252"/>
        <v/>
      </c>
      <c r="Z791" s="17" t="str">
        <f t="shared" si="253"/>
        <v/>
      </c>
      <c r="AA791" s="18" t="str">
        <f t="shared" si="240"/>
        <v/>
      </c>
      <c r="AB791" s="18" t="str">
        <f t="shared" si="241"/>
        <v/>
      </c>
      <c r="AC791" s="18" t="str">
        <f>IF(AND(AA791="RUN",AA792=""),"",IF(AND(AA791="RUN",AA790="RUN"),"RUN",""))</f>
        <v/>
      </c>
      <c r="AE791" s="18" t="str">
        <f t="shared" si="254"/>
        <v/>
      </c>
      <c r="AF791" t="str">
        <f>IF(AND(AA790="RUN",AA791=""),"IDLE START","")</f>
        <v/>
      </c>
      <c r="AG791" s="18" t="str">
        <f t="shared" si="255"/>
        <v>IDLE</v>
      </c>
      <c r="AH791" t="str">
        <f t="shared" si="236"/>
        <v/>
      </c>
      <c r="AI791" t="str">
        <f t="shared" si="242"/>
        <v/>
      </c>
      <c r="AJ791" t="str">
        <f t="shared" si="243"/>
        <v/>
      </c>
      <c r="AK791" t="str">
        <f t="shared" si="244"/>
        <v/>
      </c>
      <c r="AL791" t="str">
        <f t="shared" si="245"/>
        <v/>
      </c>
      <c r="AM791" t="str">
        <f t="shared" si="246"/>
        <v/>
      </c>
      <c r="AN791" t="str">
        <f t="shared" si="247"/>
        <v/>
      </c>
      <c r="AO791" t="str">
        <f t="shared" si="248"/>
        <v/>
      </c>
      <c r="AP791" t="str">
        <f t="shared" si="249"/>
        <v/>
      </c>
      <c r="AQ791" t="str">
        <f t="shared" si="237"/>
        <v>IDLE</v>
      </c>
    </row>
    <row r="792" spans="1:43" x14ac:dyDescent="0.25">
      <c r="A792">
        <v>10981</v>
      </c>
      <c r="B792" s="1">
        <v>867488060855003</v>
      </c>
      <c r="C792" s="1">
        <v>1719530823</v>
      </c>
      <c r="D792">
        <v>-22.892644000000001</v>
      </c>
      <c r="E792">
        <v>-47.046900000000001</v>
      </c>
      <c r="F792">
        <v>644</v>
      </c>
      <c r="G792">
        <v>205</v>
      </c>
      <c r="H792">
        <v>0</v>
      </c>
      <c r="I792">
        <v>1</v>
      </c>
      <c r="J792">
        <v>0</v>
      </c>
      <c r="K792">
        <v>294600</v>
      </c>
      <c r="L792">
        <v>0</v>
      </c>
      <c r="M792" t="s">
        <v>19</v>
      </c>
      <c r="N792">
        <v>10</v>
      </c>
      <c r="O792">
        <v>0</v>
      </c>
      <c r="P792">
        <v>0</v>
      </c>
      <c r="Q792">
        <v>0</v>
      </c>
      <c r="R792">
        <v>0</v>
      </c>
      <c r="S792" s="4">
        <v>45470.852118055554</v>
      </c>
      <c r="T792" s="6">
        <v>45470.852118055554</v>
      </c>
      <c r="U792">
        <f t="shared" si="250"/>
        <v>18</v>
      </c>
      <c r="V792" s="1">
        <f t="shared" si="251"/>
        <v>601</v>
      </c>
      <c r="W792" s="1" t="str">
        <f t="shared" si="238"/>
        <v/>
      </c>
      <c r="X792" s="14" t="str">
        <f t="shared" si="239"/>
        <v/>
      </c>
      <c r="Y792" s="14" t="str">
        <f t="shared" si="252"/>
        <v/>
      </c>
      <c r="Z792" s="17" t="str">
        <f t="shared" si="253"/>
        <v/>
      </c>
      <c r="AA792" s="18" t="str">
        <f t="shared" si="240"/>
        <v/>
      </c>
      <c r="AB792" s="18" t="str">
        <f t="shared" si="241"/>
        <v/>
      </c>
      <c r="AC792" s="18" t="str">
        <f>IF(AND(AA792="RUN",AA793=""),"",IF(AND(AA792="RUN",AA791="RUN"),"RUN",""))</f>
        <v/>
      </c>
      <c r="AE792" s="18" t="str">
        <f t="shared" si="254"/>
        <v/>
      </c>
      <c r="AF792" t="str">
        <f>IF(AND(AA791="RUN",AA792=""),"IDLE START","")</f>
        <v/>
      </c>
      <c r="AG792" s="18" t="str">
        <f t="shared" si="255"/>
        <v>IDLE</v>
      </c>
      <c r="AH792" t="str">
        <f t="shared" si="236"/>
        <v/>
      </c>
      <c r="AI792" t="str">
        <f t="shared" si="242"/>
        <v/>
      </c>
      <c r="AJ792" t="str">
        <f t="shared" si="243"/>
        <v/>
      </c>
      <c r="AK792" t="str">
        <f t="shared" si="244"/>
        <v/>
      </c>
      <c r="AL792" t="str">
        <f t="shared" si="245"/>
        <v/>
      </c>
      <c r="AM792" t="str">
        <f t="shared" si="246"/>
        <v/>
      </c>
      <c r="AN792" t="str">
        <f t="shared" si="247"/>
        <v/>
      </c>
      <c r="AO792" t="str">
        <f t="shared" si="248"/>
        <v/>
      </c>
      <c r="AP792" t="str">
        <f t="shared" si="249"/>
        <v/>
      </c>
      <c r="AQ792" t="str">
        <f t="shared" si="237"/>
        <v>IDLE</v>
      </c>
    </row>
    <row r="793" spans="1:43" x14ac:dyDescent="0.25">
      <c r="A793">
        <v>10988</v>
      </c>
      <c r="B793" s="1">
        <v>867488060855003</v>
      </c>
      <c r="C793" s="1">
        <v>1719531419</v>
      </c>
      <c r="D793">
        <v>-22.892644000000001</v>
      </c>
      <c r="E793">
        <v>-47.046900000000001</v>
      </c>
      <c r="F793">
        <v>644</v>
      </c>
      <c r="G793">
        <v>205</v>
      </c>
      <c r="H793">
        <v>0</v>
      </c>
      <c r="I793">
        <v>1</v>
      </c>
      <c r="J793">
        <v>0</v>
      </c>
      <c r="K793">
        <v>294600</v>
      </c>
      <c r="L793">
        <v>0</v>
      </c>
      <c r="M793" t="s">
        <v>19</v>
      </c>
      <c r="N793">
        <v>10</v>
      </c>
      <c r="O793">
        <v>0</v>
      </c>
      <c r="P793">
        <v>0</v>
      </c>
      <c r="Q793">
        <v>0</v>
      </c>
      <c r="R793">
        <v>0</v>
      </c>
      <c r="S793" s="4">
        <v>45470.859016203707</v>
      </c>
      <c r="T793" s="6">
        <v>45470.859016203707</v>
      </c>
      <c r="U793">
        <f t="shared" si="250"/>
        <v>18</v>
      </c>
      <c r="V793" s="1">
        <f t="shared" si="251"/>
        <v>596</v>
      </c>
      <c r="W793" s="1" t="str">
        <f t="shared" si="238"/>
        <v/>
      </c>
      <c r="X793" s="14" t="str">
        <f t="shared" si="239"/>
        <v/>
      </c>
      <c r="Y793" s="14" t="str">
        <f t="shared" si="252"/>
        <v/>
      </c>
      <c r="Z793" s="17" t="str">
        <f t="shared" si="253"/>
        <v/>
      </c>
      <c r="AA793" s="18" t="str">
        <f t="shared" si="240"/>
        <v/>
      </c>
      <c r="AB793" s="18" t="str">
        <f t="shared" si="241"/>
        <v/>
      </c>
      <c r="AC793" s="18" t="str">
        <f>IF(AND(AA793="RUN",AA794=""),"",IF(AND(AA793="RUN",AA792="RUN"),"RUN",""))</f>
        <v/>
      </c>
      <c r="AE793" s="18" t="str">
        <f t="shared" si="254"/>
        <v/>
      </c>
      <c r="AF793" t="str">
        <f>IF(AND(AA792="RUN",AA793=""),"IDLE START","")</f>
        <v/>
      </c>
      <c r="AG793" s="18" t="str">
        <f t="shared" si="255"/>
        <v>IDLE</v>
      </c>
      <c r="AH793" t="str">
        <f t="shared" si="236"/>
        <v/>
      </c>
      <c r="AI793" t="str">
        <f t="shared" si="242"/>
        <v/>
      </c>
      <c r="AJ793" t="str">
        <f t="shared" si="243"/>
        <v/>
      </c>
      <c r="AK793" t="str">
        <f t="shared" si="244"/>
        <v/>
      </c>
      <c r="AL793" t="str">
        <f t="shared" si="245"/>
        <v/>
      </c>
      <c r="AM793" t="str">
        <f t="shared" si="246"/>
        <v/>
      </c>
      <c r="AN793" t="str">
        <f t="shared" si="247"/>
        <v/>
      </c>
      <c r="AO793" t="str">
        <f t="shared" si="248"/>
        <v/>
      </c>
      <c r="AP793" t="str">
        <f t="shared" si="249"/>
        <v/>
      </c>
      <c r="AQ793" t="str">
        <f t="shared" si="237"/>
        <v>IDLE</v>
      </c>
    </row>
    <row r="794" spans="1:43" x14ac:dyDescent="0.25">
      <c r="A794">
        <v>10997</v>
      </c>
      <c r="B794" s="1">
        <v>867488060855003</v>
      </c>
      <c r="C794" s="1">
        <v>1719532022</v>
      </c>
      <c r="D794">
        <v>-22.892644000000001</v>
      </c>
      <c r="E794">
        <v>-47.046900000000001</v>
      </c>
      <c r="F794">
        <v>644</v>
      </c>
      <c r="G794">
        <v>205</v>
      </c>
      <c r="H794">
        <v>0</v>
      </c>
      <c r="I794">
        <v>1</v>
      </c>
      <c r="J794">
        <v>0</v>
      </c>
      <c r="K794">
        <v>294600</v>
      </c>
      <c r="L794">
        <v>0</v>
      </c>
      <c r="M794" t="s">
        <v>19</v>
      </c>
      <c r="N794">
        <v>10</v>
      </c>
      <c r="O794">
        <v>0</v>
      </c>
      <c r="P794">
        <v>0</v>
      </c>
      <c r="Q794">
        <v>0</v>
      </c>
      <c r="R794">
        <v>0</v>
      </c>
      <c r="S794" s="4">
        <v>45470.865995370368</v>
      </c>
      <c r="T794" s="6">
        <v>45470.865995370368</v>
      </c>
      <c r="U794">
        <f t="shared" si="250"/>
        <v>18</v>
      </c>
      <c r="V794" s="1">
        <f t="shared" si="251"/>
        <v>603</v>
      </c>
      <c r="W794" s="1" t="str">
        <f t="shared" si="238"/>
        <v/>
      </c>
      <c r="X794" s="14" t="str">
        <f t="shared" si="239"/>
        <v/>
      </c>
      <c r="Y794" s="14" t="str">
        <f t="shared" si="252"/>
        <v/>
      </c>
      <c r="Z794" s="17" t="str">
        <f t="shared" si="253"/>
        <v/>
      </c>
      <c r="AA794" s="18" t="str">
        <f t="shared" si="240"/>
        <v/>
      </c>
      <c r="AB794" s="18" t="str">
        <f t="shared" si="241"/>
        <v/>
      </c>
      <c r="AC794" s="18" t="str">
        <f>IF(AND(AA794="RUN",AA795=""),"",IF(AND(AA794="RUN",AA793="RUN"),"RUN",""))</f>
        <v/>
      </c>
      <c r="AE794" s="18" t="str">
        <f t="shared" si="254"/>
        <v/>
      </c>
      <c r="AF794" t="str">
        <f>IF(AND(AA793="RUN",AA794=""),"IDLE START","")</f>
        <v/>
      </c>
      <c r="AG794" s="18" t="str">
        <f t="shared" si="255"/>
        <v>IDLE</v>
      </c>
      <c r="AH794" t="str">
        <f t="shared" si="236"/>
        <v/>
      </c>
      <c r="AI794" t="str">
        <f t="shared" si="242"/>
        <v/>
      </c>
      <c r="AJ794" t="str">
        <f t="shared" si="243"/>
        <v/>
      </c>
      <c r="AK794" t="str">
        <f t="shared" si="244"/>
        <v/>
      </c>
      <c r="AL794" t="str">
        <f t="shared" si="245"/>
        <v/>
      </c>
      <c r="AM794" t="str">
        <f t="shared" si="246"/>
        <v/>
      </c>
      <c r="AN794" t="str">
        <f t="shared" si="247"/>
        <v/>
      </c>
      <c r="AO794" t="str">
        <f t="shared" si="248"/>
        <v/>
      </c>
      <c r="AP794" t="str">
        <f t="shared" si="249"/>
        <v/>
      </c>
      <c r="AQ794" t="str">
        <f t="shared" si="237"/>
        <v>IDLE</v>
      </c>
    </row>
    <row r="795" spans="1:43" x14ac:dyDescent="0.25">
      <c r="A795">
        <v>11018</v>
      </c>
      <c r="B795" s="1">
        <v>867488060855003</v>
      </c>
      <c r="C795" s="1">
        <v>1719532619</v>
      </c>
      <c r="D795">
        <v>-22.892644000000001</v>
      </c>
      <c r="E795">
        <v>-47.046900000000001</v>
      </c>
      <c r="F795">
        <v>644</v>
      </c>
      <c r="G795">
        <v>205</v>
      </c>
      <c r="H795">
        <v>0</v>
      </c>
      <c r="I795">
        <v>1</v>
      </c>
      <c r="J795">
        <v>0</v>
      </c>
      <c r="K795">
        <v>294600</v>
      </c>
      <c r="L795">
        <v>0</v>
      </c>
      <c r="M795" t="s">
        <v>19</v>
      </c>
      <c r="N795">
        <v>10</v>
      </c>
      <c r="O795">
        <v>0</v>
      </c>
      <c r="P795">
        <v>0</v>
      </c>
      <c r="Q795">
        <v>0</v>
      </c>
      <c r="R795">
        <v>0</v>
      </c>
      <c r="S795" s="4">
        <v>45470.87290509259</v>
      </c>
      <c r="T795" s="6">
        <v>45470.87290509259</v>
      </c>
      <c r="U795">
        <f t="shared" si="250"/>
        <v>18</v>
      </c>
      <c r="V795" s="1">
        <f t="shared" si="251"/>
        <v>597</v>
      </c>
      <c r="W795" s="1" t="str">
        <f t="shared" si="238"/>
        <v/>
      </c>
      <c r="X795" s="14" t="str">
        <f t="shared" si="239"/>
        <v/>
      </c>
      <c r="Y795" s="14" t="str">
        <f t="shared" si="252"/>
        <v/>
      </c>
      <c r="Z795" s="17" t="str">
        <f t="shared" si="253"/>
        <v/>
      </c>
      <c r="AA795" s="18" t="str">
        <f t="shared" si="240"/>
        <v/>
      </c>
      <c r="AB795" s="18" t="str">
        <f t="shared" si="241"/>
        <v/>
      </c>
      <c r="AC795" s="18" t="str">
        <f>IF(AND(AA795="RUN",AA796=""),"",IF(AND(AA795="RUN",AA794="RUN"),"RUN",""))</f>
        <v/>
      </c>
      <c r="AE795" s="18" t="str">
        <f t="shared" si="254"/>
        <v/>
      </c>
      <c r="AF795" t="str">
        <f>IF(AND(AA794="RUN",AA795=""),"IDLE START","")</f>
        <v/>
      </c>
      <c r="AG795" s="18" t="str">
        <f t="shared" si="255"/>
        <v>IDLE</v>
      </c>
      <c r="AH795" t="str">
        <f t="shared" si="236"/>
        <v/>
      </c>
      <c r="AI795" t="str">
        <f t="shared" si="242"/>
        <v/>
      </c>
      <c r="AJ795" t="str">
        <f t="shared" si="243"/>
        <v/>
      </c>
      <c r="AK795" t="str">
        <f t="shared" si="244"/>
        <v/>
      </c>
      <c r="AL795" t="str">
        <f t="shared" si="245"/>
        <v/>
      </c>
      <c r="AM795" t="str">
        <f t="shared" si="246"/>
        <v/>
      </c>
      <c r="AN795" t="str">
        <f t="shared" si="247"/>
        <v/>
      </c>
      <c r="AO795" t="str">
        <f t="shared" si="248"/>
        <v/>
      </c>
      <c r="AP795" t="str">
        <f t="shared" si="249"/>
        <v/>
      </c>
      <c r="AQ795" t="str">
        <f t="shared" si="237"/>
        <v>IDLE</v>
      </c>
    </row>
    <row r="796" spans="1:43" x14ac:dyDescent="0.25">
      <c r="A796">
        <v>11031</v>
      </c>
      <c r="B796" s="1">
        <v>867488060855003</v>
      </c>
      <c r="C796" s="1">
        <v>1719533222</v>
      </c>
      <c r="D796">
        <v>-22.892644000000001</v>
      </c>
      <c r="E796">
        <v>-47.046900000000001</v>
      </c>
      <c r="F796">
        <v>644</v>
      </c>
      <c r="G796">
        <v>205</v>
      </c>
      <c r="H796">
        <v>0</v>
      </c>
      <c r="I796">
        <v>1</v>
      </c>
      <c r="J796">
        <v>0</v>
      </c>
      <c r="K796">
        <v>294600</v>
      </c>
      <c r="L796">
        <v>0</v>
      </c>
      <c r="M796" t="s">
        <v>19</v>
      </c>
      <c r="N796">
        <v>10</v>
      </c>
      <c r="O796">
        <v>0</v>
      </c>
      <c r="P796">
        <v>0</v>
      </c>
      <c r="Q796">
        <v>0</v>
      </c>
      <c r="R796">
        <v>0</v>
      </c>
      <c r="S796" s="4">
        <v>45470.879884259259</v>
      </c>
      <c r="T796" s="6">
        <v>45470.879884259259</v>
      </c>
      <c r="U796">
        <f t="shared" si="250"/>
        <v>18</v>
      </c>
      <c r="V796" s="1">
        <f t="shared" si="251"/>
        <v>603</v>
      </c>
      <c r="W796" s="1" t="str">
        <f t="shared" si="238"/>
        <v/>
      </c>
      <c r="X796" s="14" t="str">
        <f t="shared" si="239"/>
        <v/>
      </c>
      <c r="Y796" s="14" t="str">
        <f t="shared" si="252"/>
        <v/>
      </c>
      <c r="Z796" s="17" t="str">
        <f t="shared" si="253"/>
        <v/>
      </c>
      <c r="AA796" s="18" t="str">
        <f t="shared" si="240"/>
        <v/>
      </c>
      <c r="AB796" s="18" t="str">
        <f t="shared" si="241"/>
        <v/>
      </c>
      <c r="AC796" s="18" t="str">
        <f>IF(AND(AA796="RUN",AA797=""),"",IF(AND(AA796="RUN",AA795="RUN"),"RUN",""))</f>
        <v/>
      </c>
      <c r="AE796" s="18" t="str">
        <f t="shared" si="254"/>
        <v/>
      </c>
      <c r="AF796" t="str">
        <f>IF(AND(AA795="RUN",AA796=""),"IDLE START","")</f>
        <v/>
      </c>
      <c r="AG796" s="18" t="str">
        <f t="shared" si="255"/>
        <v>IDLE</v>
      </c>
      <c r="AH796" t="str">
        <f t="shared" si="236"/>
        <v/>
      </c>
      <c r="AI796" t="str">
        <f t="shared" si="242"/>
        <v/>
      </c>
      <c r="AJ796" t="str">
        <f t="shared" si="243"/>
        <v/>
      </c>
      <c r="AK796" t="str">
        <f t="shared" si="244"/>
        <v/>
      </c>
      <c r="AL796" t="str">
        <f t="shared" si="245"/>
        <v/>
      </c>
      <c r="AM796" t="str">
        <f t="shared" si="246"/>
        <v/>
      </c>
      <c r="AN796" t="str">
        <f t="shared" si="247"/>
        <v/>
      </c>
      <c r="AO796" t="str">
        <f t="shared" si="248"/>
        <v/>
      </c>
      <c r="AP796" t="str">
        <f t="shared" si="249"/>
        <v/>
      </c>
      <c r="AQ796" t="str">
        <f t="shared" si="237"/>
        <v>IDLE</v>
      </c>
    </row>
    <row r="797" spans="1:43" x14ac:dyDescent="0.25">
      <c r="A797">
        <v>11032</v>
      </c>
      <c r="B797" s="1">
        <v>867488060855003</v>
      </c>
      <c r="C797" s="1">
        <v>1719533824</v>
      </c>
      <c r="D797">
        <v>-22.892644000000001</v>
      </c>
      <c r="E797">
        <v>-47.046900000000001</v>
      </c>
      <c r="F797">
        <v>644</v>
      </c>
      <c r="G797">
        <v>205</v>
      </c>
      <c r="H797">
        <v>0</v>
      </c>
      <c r="I797">
        <v>1</v>
      </c>
      <c r="J797">
        <v>0</v>
      </c>
      <c r="K797">
        <v>294600</v>
      </c>
      <c r="L797">
        <v>0</v>
      </c>
      <c r="M797" t="s">
        <v>19</v>
      </c>
      <c r="N797">
        <v>10</v>
      </c>
      <c r="O797">
        <v>0</v>
      </c>
      <c r="P797">
        <v>0</v>
      </c>
      <c r="Q797">
        <v>0</v>
      </c>
      <c r="R797">
        <v>0</v>
      </c>
      <c r="S797" s="4">
        <v>45470.88685185185</v>
      </c>
      <c r="T797" s="6">
        <v>45470.88685185185</v>
      </c>
      <c r="U797">
        <f t="shared" si="250"/>
        <v>18</v>
      </c>
      <c r="V797" s="1">
        <f t="shared" si="251"/>
        <v>602</v>
      </c>
      <c r="W797" s="1" t="str">
        <f t="shared" si="238"/>
        <v/>
      </c>
      <c r="X797" s="14" t="str">
        <f t="shared" si="239"/>
        <v/>
      </c>
      <c r="Y797" s="14" t="str">
        <f t="shared" si="252"/>
        <v/>
      </c>
      <c r="Z797" s="17" t="str">
        <f t="shared" si="253"/>
        <v/>
      </c>
      <c r="AA797" s="18" t="str">
        <f t="shared" si="240"/>
        <v/>
      </c>
      <c r="AB797" s="18" t="str">
        <f t="shared" si="241"/>
        <v/>
      </c>
      <c r="AC797" s="18" t="str">
        <f>IF(AND(AA797="RUN",AA798=""),"",IF(AND(AA797="RUN",AA796="RUN"),"RUN",""))</f>
        <v/>
      </c>
      <c r="AE797" s="18" t="str">
        <f t="shared" si="254"/>
        <v/>
      </c>
      <c r="AF797" t="str">
        <f>IF(AND(AA796="RUN",AA797=""),"IDLE START","")</f>
        <v/>
      </c>
      <c r="AG797" s="18" t="str">
        <f t="shared" si="255"/>
        <v>IDLE</v>
      </c>
      <c r="AH797" t="str">
        <f t="shared" si="236"/>
        <v/>
      </c>
      <c r="AI797" t="str">
        <f t="shared" si="242"/>
        <v/>
      </c>
      <c r="AJ797" t="str">
        <f t="shared" si="243"/>
        <v/>
      </c>
      <c r="AK797" t="str">
        <f t="shared" si="244"/>
        <v/>
      </c>
      <c r="AL797" t="str">
        <f t="shared" si="245"/>
        <v/>
      </c>
      <c r="AM797" t="str">
        <f t="shared" si="246"/>
        <v/>
      </c>
      <c r="AN797" t="str">
        <f t="shared" si="247"/>
        <v/>
      </c>
      <c r="AO797" t="str">
        <f t="shared" si="248"/>
        <v/>
      </c>
      <c r="AP797" t="str">
        <f t="shared" si="249"/>
        <v/>
      </c>
      <c r="AQ797" t="str">
        <f t="shared" si="237"/>
        <v>IDLE</v>
      </c>
    </row>
    <row r="798" spans="1:43" x14ac:dyDescent="0.25">
      <c r="A798">
        <v>11033</v>
      </c>
      <c r="B798" s="1">
        <v>867488060855003</v>
      </c>
      <c r="C798" s="1">
        <v>1719534432</v>
      </c>
      <c r="D798">
        <v>-22.892644000000001</v>
      </c>
      <c r="E798">
        <v>-47.046900000000001</v>
      </c>
      <c r="F798">
        <v>644</v>
      </c>
      <c r="G798">
        <v>205</v>
      </c>
      <c r="H798">
        <v>0</v>
      </c>
      <c r="I798">
        <v>1</v>
      </c>
      <c r="J798">
        <v>0</v>
      </c>
      <c r="K798">
        <v>294600</v>
      </c>
      <c r="L798">
        <v>0</v>
      </c>
      <c r="M798" t="s">
        <v>19</v>
      </c>
      <c r="N798">
        <v>10</v>
      </c>
      <c r="O798">
        <v>0</v>
      </c>
      <c r="P798">
        <v>0</v>
      </c>
      <c r="Q798">
        <v>0</v>
      </c>
      <c r="R798">
        <v>0</v>
      </c>
      <c r="S798" s="4">
        <v>45470.893888888888</v>
      </c>
      <c r="T798" s="6">
        <v>45470.893888888888</v>
      </c>
      <c r="U798">
        <f t="shared" si="250"/>
        <v>18</v>
      </c>
      <c r="V798" s="1">
        <f t="shared" si="251"/>
        <v>608</v>
      </c>
      <c r="W798" s="1" t="str">
        <f t="shared" si="238"/>
        <v/>
      </c>
      <c r="X798" s="14" t="str">
        <f t="shared" si="239"/>
        <v/>
      </c>
      <c r="Y798" s="14" t="str">
        <f t="shared" si="252"/>
        <v/>
      </c>
      <c r="Z798" s="17" t="str">
        <f t="shared" si="253"/>
        <v/>
      </c>
      <c r="AA798" s="18" t="str">
        <f t="shared" si="240"/>
        <v/>
      </c>
      <c r="AB798" s="18" t="str">
        <f t="shared" si="241"/>
        <v/>
      </c>
      <c r="AC798" s="18" t="str">
        <f>IF(AND(AA798="RUN",AA799=""),"",IF(AND(AA798="RUN",AA797="RUN"),"RUN",""))</f>
        <v/>
      </c>
      <c r="AE798" s="18" t="str">
        <f t="shared" si="254"/>
        <v/>
      </c>
      <c r="AF798" t="str">
        <f>IF(AND(AA797="RUN",AA798=""),"IDLE START","")</f>
        <v/>
      </c>
      <c r="AG798" s="18" t="str">
        <f t="shared" si="255"/>
        <v>IDLE</v>
      </c>
      <c r="AH798" t="str">
        <f t="shared" si="236"/>
        <v/>
      </c>
      <c r="AI798" t="str">
        <f t="shared" si="242"/>
        <v/>
      </c>
      <c r="AJ798" t="str">
        <f t="shared" si="243"/>
        <v/>
      </c>
      <c r="AK798" t="str">
        <f t="shared" si="244"/>
        <v/>
      </c>
      <c r="AL798" t="str">
        <f t="shared" si="245"/>
        <v/>
      </c>
      <c r="AM798" t="str">
        <f t="shared" si="246"/>
        <v/>
      </c>
      <c r="AN798" t="str">
        <f t="shared" si="247"/>
        <v/>
      </c>
      <c r="AO798" t="str">
        <f t="shared" si="248"/>
        <v/>
      </c>
      <c r="AP798" t="str">
        <f t="shared" si="249"/>
        <v/>
      </c>
      <c r="AQ798" t="str">
        <f t="shared" si="237"/>
        <v>IDLE</v>
      </c>
    </row>
    <row r="799" spans="1:43" x14ac:dyDescent="0.25">
      <c r="A799">
        <v>11036</v>
      </c>
      <c r="B799" s="1">
        <v>867488060855003</v>
      </c>
      <c r="C799" s="1">
        <v>1719535041</v>
      </c>
      <c r="D799">
        <v>-22.892644000000001</v>
      </c>
      <c r="E799">
        <v>-47.046900000000001</v>
      </c>
      <c r="F799">
        <v>644</v>
      </c>
      <c r="G799">
        <v>205</v>
      </c>
      <c r="H799">
        <v>0</v>
      </c>
      <c r="I799">
        <v>1</v>
      </c>
      <c r="J799">
        <v>0</v>
      </c>
      <c r="K799">
        <v>294600</v>
      </c>
      <c r="L799">
        <v>0</v>
      </c>
      <c r="M799" t="s">
        <v>19</v>
      </c>
      <c r="N799">
        <v>10</v>
      </c>
      <c r="O799">
        <v>0</v>
      </c>
      <c r="P799">
        <v>0</v>
      </c>
      <c r="Q799">
        <v>0</v>
      </c>
      <c r="R799">
        <v>0</v>
      </c>
      <c r="S799" s="4">
        <v>45470.900937500002</v>
      </c>
      <c r="T799" s="6">
        <v>45470.900937500002</v>
      </c>
      <c r="U799">
        <f t="shared" si="250"/>
        <v>18</v>
      </c>
      <c r="V799" s="1">
        <f t="shared" si="251"/>
        <v>609</v>
      </c>
      <c r="W799" s="1" t="str">
        <f t="shared" si="238"/>
        <v/>
      </c>
      <c r="X799" s="14" t="str">
        <f t="shared" si="239"/>
        <v/>
      </c>
      <c r="Y799" s="14" t="str">
        <f t="shared" si="252"/>
        <v/>
      </c>
      <c r="Z799" s="17" t="str">
        <f t="shared" si="253"/>
        <v/>
      </c>
      <c r="AA799" s="18" t="str">
        <f t="shared" si="240"/>
        <v/>
      </c>
      <c r="AB799" s="18" t="str">
        <f t="shared" si="241"/>
        <v/>
      </c>
      <c r="AC799" s="18" t="str">
        <f>IF(AND(AA799="RUN",AA800=""),"",IF(AND(AA799="RUN",AA798="RUN"),"RUN",""))</f>
        <v/>
      </c>
      <c r="AE799" s="18" t="str">
        <f t="shared" si="254"/>
        <v/>
      </c>
      <c r="AF799" t="str">
        <f>IF(AND(AA798="RUN",AA799=""),"IDLE START","")</f>
        <v/>
      </c>
      <c r="AG799" s="18" t="str">
        <f t="shared" si="255"/>
        <v>IDLE</v>
      </c>
      <c r="AH799" t="str">
        <f t="shared" si="236"/>
        <v/>
      </c>
      <c r="AI799" t="str">
        <f t="shared" si="242"/>
        <v/>
      </c>
      <c r="AJ799" t="str">
        <f t="shared" si="243"/>
        <v/>
      </c>
      <c r="AK799" t="str">
        <f t="shared" si="244"/>
        <v/>
      </c>
      <c r="AL799" t="str">
        <f t="shared" si="245"/>
        <v/>
      </c>
      <c r="AM799" t="str">
        <f t="shared" si="246"/>
        <v/>
      </c>
      <c r="AN799" t="str">
        <f t="shared" si="247"/>
        <v/>
      </c>
      <c r="AO799" t="str">
        <f t="shared" si="248"/>
        <v/>
      </c>
      <c r="AP799" t="str">
        <f t="shared" si="249"/>
        <v/>
      </c>
      <c r="AQ799" t="str">
        <f t="shared" si="237"/>
        <v>IDLE</v>
      </c>
    </row>
    <row r="800" spans="1:43" x14ac:dyDescent="0.25">
      <c r="A800">
        <v>11037</v>
      </c>
      <c r="B800" s="1">
        <v>867488060855003</v>
      </c>
      <c r="C800" s="1">
        <v>1719535662</v>
      </c>
      <c r="D800">
        <v>-22.892644000000001</v>
      </c>
      <c r="E800">
        <v>-47.046900000000001</v>
      </c>
      <c r="F800">
        <v>644</v>
      </c>
      <c r="G800">
        <v>205</v>
      </c>
      <c r="H800">
        <v>0</v>
      </c>
      <c r="I800">
        <v>1</v>
      </c>
      <c r="J800">
        <v>0</v>
      </c>
      <c r="K800">
        <v>294600</v>
      </c>
      <c r="L800">
        <v>0</v>
      </c>
      <c r="M800" t="s">
        <v>19</v>
      </c>
      <c r="N800">
        <v>10</v>
      </c>
      <c r="O800">
        <v>0</v>
      </c>
      <c r="P800">
        <v>0</v>
      </c>
      <c r="Q800">
        <v>0</v>
      </c>
      <c r="R800">
        <v>0</v>
      </c>
      <c r="S800" s="4">
        <v>45470.908125000002</v>
      </c>
      <c r="T800" s="6">
        <v>45470.908125000002</v>
      </c>
      <c r="U800">
        <f t="shared" si="250"/>
        <v>18</v>
      </c>
      <c r="V800" s="1">
        <f t="shared" si="251"/>
        <v>621</v>
      </c>
      <c r="W800" s="1" t="str">
        <f t="shared" si="238"/>
        <v/>
      </c>
      <c r="X800" s="14" t="str">
        <f t="shared" si="239"/>
        <v/>
      </c>
      <c r="Y800" s="14" t="str">
        <f t="shared" si="252"/>
        <v/>
      </c>
      <c r="Z800" s="17" t="str">
        <f t="shared" si="253"/>
        <v/>
      </c>
      <c r="AA800" s="18" t="str">
        <f t="shared" si="240"/>
        <v/>
      </c>
      <c r="AB800" s="18" t="str">
        <f t="shared" si="241"/>
        <v/>
      </c>
      <c r="AC800" s="18" t="str">
        <f>IF(AND(AA800="RUN",AA801=""),"",IF(AND(AA800="RUN",AA799="RUN"),"RUN",""))</f>
        <v/>
      </c>
      <c r="AE800" s="18" t="str">
        <f t="shared" si="254"/>
        <v/>
      </c>
      <c r="AF800" t="str">
        <f>IF(AND(AA799="RUN",AA800=""),"IDLE START","")</f>
        <v/>
      </c>
      <c r="AG800" s="18" t="str">
        <f t="shared" si="255"/>
        <v>IDLE</v>
      </c>
      <c r="AH800" t="str">
        <f t="shared" si="236"/>
        <v/>
      </c>
      <c r="AI800" t="str">
        <f t="shared" si="242"/>
        <v/>
      </c>
      <c r="AJ800" t="str">
        <f t="shared" si="243"/>
        <v/>
      </c>
      <c r="AK800" t="str">
        <f t="shared" si="244"/>
        <v/>
      </c>
      <c r="AL800" t="str">
        <f t="shared" si="245"/>
        <v/>
      </c>
      <c r="AM800" t="str">
        <f t="shared" si="246"/>
        <v/>
      </c>
      <c r="AN800" t="str">
        <f t="shared" si="247"/>
        <v/>
      </c>
      <c r="AO800" t="str">
        <f t="shared" si="248"/>
        <v/>
      </c>
      <c r="AP800" t="str">
        <f t="shared" si="249"/>
        <v/>
      </c>
      <c r="AQ800" t="str">
        <f t="shared" si="237"/>
        <v>IDLE</v>
      </c>
    </row>
    <row r="801" spans="1:43" x14ac:dyDescent="0.25">
      <c r="A801">
        <v>11038</v>
      </c>
      <c r="B801" s="1">
        <v>867488060855003</v>
      </c>
      <c r="C801" s="1">
        <v>1719536225</v>
      </c>
      <c r="D801">
        <v>-22.892644000000001</v>
      </c>
      <c r="E801">
        <v>-47.046900000000001</v>
      </c>
      <c r="F801">
        <v>644</v>
      </c>
      <c r="G801">
        <v>205</v>
      </c>
      <c r="H801">
        <v>0</v>
      </c>
      <c r="I801">
        <v>1</v>
      </c>
      <c r="J801">
        <v>0</v>
      </c>
      <c r="K801">
        <v>294600</v>
      </c>
      <c r="L801">
        <v>0</v>
      </c>
      <c r="M801" t="s">
        <v>19</v>
      </c>
      <c r="N801">
        <v>10</v>
      </c>
      <c r="O801">
        <v>0</v>
      </c>
      <c r="P801">
        <v>0</v>
      </c>
      <c r="Q801">
        <v>0</v>
      </c>
      <c r="R801">
        <v>0</v>
      </c>
      <c r="S801" s="4">
        <v>45470.914641203701</v>
      </c>
      <c r="T801" s="6">
        <v>45470.914641203701</v>
      </c>
      <c r="U801">
        <f t="shared" si="250"/>
        <v>18</v>
      </c>
      <c r="V801" s="1">
        <f t="shared" si="251"/>
        <v>563</v>
      </c>
      <c r="W801" s="1" t="str">
        <f t="shared" si="238"/>
        <v/>
      </c>
      <c r="X801" s="14" t="str">
        <f t="shared" si="239"/>
        <v/>
      </c>
      <c r="Y801" s="14" t="str">
        <f t="shared" si="252"/>
        <v/>
      </c>
      <c r="Z801" s="17" t="str">
        <f t="shared" si="253"/>
        <v/>
      </c>
      <c r="AA801" s="18" t="str">
        <f t="shared" si="240"/>
        <v/>
      </c>
      <c r="AB801" s="18" t="str">
        <f t="shared" si="241"/>
        <v/>
      </c>
      <c r="AC801" s="18" t="str">
        <f>IF(AND(AA801="RUN",AA802=""),"",IF(AND(AA801="RUN",AA800="RUN"),"RUN",""))</f>
        <v/>
      </c>
      <c r="AE801" s="18" t="str">
        <f t="shared" si="254"/>
        <v/>
      </c>
      <c r="AF801" t="str">
        <f>IF(AND(AA800="RUN",AA801=""),"IDLE START","")</f>
        <v/>
      </c>
      <c r="AG801" s="18" t="str">
        <f t="shared" si="255"/>
        <v>IDLE</v>
      </c>
      <c r="AH801" t="str">
        <f t="shared" si="236"/>
        <v/>
      </c>
      <c r="AI801" t="str">
        <f t="shared" si="242"/>
        <v/>
      </c>
      <c r="AJ801" t="str">
        <f t="shared" si="243"/>
        <v/>
      </c>
      <c r="AK801" t="str">
        <f t="shared" si="244"/>
        <v/>
      </c>
      <c r="AL801" t="str">
        <f t="shared" si="245"/>
        <v/>
      </c>
      <c r="AM801" t="str">
        <f t="shared" si="246"/>
        <v/>
      </c>
      <c r="AN801" t="str">
        <f t="shared" si="247"/>
        <v/>
      </c>
      <c r="AO801" t="str">
        <f t="shared" si="248"/>
        <v/>
      </c>
      <c r="AP801" t="str">
        <f t="shared" si="249"/>
        <v/>
      </c>
      <c r="AQ801" t="str">
        <f t="shared" si="237"/>
        <v>IDLE</v>
      </c>
    </row>
    <row r="802" spans="1:43" x14ac:dyDescent="0.25">
      <c r="A802">
        <v>11041</v>
      </c>
      <c r="B802" s="1">
        <v>867488060855003</v>
      </c>
      <c r="C802" s="1">
        <v>1719536828</v>
      </c>
      <c r="D802">
        <v>-22.892644000000001</v>
      </c>
      <c r="E802">
        <v>-47.046900000000001</v>
      </c>
      <c r="F802">
        <v>644</v>
      </c>
      <c r="G802">
        <v>205</v>
      </c>
      <c r="H802">
        <v>0</v>
      </c>
      <c r="I802">
        <v>1</v>
      </c>
      <c r="J802">
        <v>0</v>
      </c>
      <c r="K802">
        <v>294600</v>
      </c>
      <c r="L802">
        <v>0</v>
      </c>
      <c r="M802" t="s">
        <v>19</v>
      </c>
      <c r="N802">
        <v>10</v>
      </c>
      <c r="O802">
        <v>0</v>
      </c>
      <c r="P802">
        <v>0</v>
      </c>
      <c r="Q802">
        <v>0</v>
      </c>
      <c r="R802">
        <v>0</v>
      </c>
      <c r="S802" s="4">
        <v>45470.921620370369</v>
      </c>
      <c r="T802" s="6">
        <v>45470.921620370369</v>
      </c>
      <c r="U802">
        <f t="shared" si="250"/>
        <v>18</v>
      </c>
      <c r="V802" s="1">
        <f t="shared" si="251"/>
        <v>603</v>
      </c>
      <c r="W802" s="1" t="str">
        <f t="shared" si="238"/>
        <v/>
      </c>
      <c r="X802" s="14" t="str">
        <f t="shared" si="239"/>
        <v/>
      </c>
      <c r="Y802" s="14" t="str">
        <f t="shared" si="252"/>
        <v/>
      </c>
      <c r="Z802" s="17" t="str">
        <f t="shared" si="253"/>
        <v/>
      </c>
      <c r="AA802" s="18" t="str">
        <f t="shared" si="240"/>
        <v/>
      </c>
      <c r="AB802" s="18" t="str">
        <f t="shared" si="241"/>
        <v/>
      </c>
      <c r="AC802" s="18" t="str">
        <f>IF(AND(AA802="RUN",AA803=""),"",IF(AND(AA802="RUN",AA801="RUN"),"RUN",""))</f>
        <v/>
      </c>
      <c r="AE802" s="18" t="str">
        <f t="shared" si="254"/>
        <v/>
      </c>
      <c r="AF802" t="str">
        <f>IF(AND(AA801="RUN",AA802=""),"IDLE START","")</f>
        <v/>
      </c>
      <c r="AG802" s="18" t="str">
        <f t="shared" si="255"/>
        <v>IDLE</v>
      </c>
      <c r="AH802" t="str">
        <f t="shared" si="236"/>
        <v/>
      </c>
      <c r="AI802" t="str">
        <f t="shared" si="242"/>
        <v/>
      </c>
      <c r="AJ802" t="str">
        <f t="shared" si="243"/>
        <v/>
      </c>
      <c r="AK802" t="str">
        <f t="shared" si="244"/>
        <v/>
      </c>
      <c r="AL802" t="str">
        <f t="shared" si="245"/>
        <v/>
      </c>
      <c r="AM802" t="str">
        <f t="shared" si="246"/>
        <v/>
      </c>
      <c r="AN802" t="str">
        <f t="shared" si="247"/>
        <v/>
      </c>
      <c r="AO802" t="str">
        <f t="shared" si="248"/>
        <v/>
      </c>
      <c r="AP802" t="str">
        <f t="shared" si="249"/>
        <v/>
      </c>
      <c r="AQ802" t="str">
        <f t="shared" si="237"/>
        <v>IDLE</v>
      </c>
    </row>
    <row r="803" spans="1:43" x14ac:dyDescent="0.25">
      <c r="A803">
        <v>11042</v>
      </c>
      <c r="B803" s="1">
        <v>867488060855003</v>
      </c>
      <c r="C803" s="1">
        <v>1719537476</v>
      </c>
      <c r="D803">
        <v>-22.892644000000001</v>
      </c>
      <c r="E803">
        <v>-47.046900000000001</v>
      </c>
      <c r="F803">
        <v>644</v>
      </c>
      <c r="G803">
        <v>205</v>
      </c>
      <c r="H803">
        <v>0</v>
      </c>
      <c r="I803">
        <v>1</v>
      </c>
      <c r="J803">
        <v>0</v>
      </c>
      <c r="K803">
        <v>294600</v>
      </c>
      <c r="L803">
        <v>0</v>
      </c>
      <c r="M803" t="s">
        <v>19</v>
      </c>
      <c r="N803">
        <v>10</v>
      </c>
      <c r="O803">
        <v>0</v>
      </c>
      <c r="P803">
        <v>0</v>
      </c>
      <c r="Q803">
        <v>0</v>
      </c>
      <c r="R803">
        <v>0</v>
      </c>
      <c r="S803" s="4">
        <v>45470.929120370369</v>
      </c>
      <c r="T803" s="6">
        <v>45470.929120370369</v>
      </c>
      <c r="U803">
        <f t="shared" si="250"/>
        <v>18</v>
      </c>
      <c r="V803" s="1">
        <f t="shared" si="251"/>
        <v>648</v>
      </c>
      <c r="W803" s="1" t="str">
        <f t="shared" si="238"/>
        <v/>
      </c>
      <c r="X803" s="14" t="str">
        <f t="shared" si="239"/>
        <v/>
      </c>
      <c r="Y803" s="14" t="str">
        <f t="shared" si="252"/>
        <v/>
      </c>
      <c r="Z803" s="17" t="str">
        <f t="shared" si="253"/>
        <v/>
      </c>
      <c r="AA803" s="18" t="str">
        <f t="shared" si="240"/>
        <v/>
      </c>
      <c r="AB803" s="18" t="str">
        <f t="shared" si="241"/>
        <v/>
      </c>
      <c r="AC803" s="18" t="str">
        <f>IF(AND(AA803="RUN",AA804=""),"",IF(AND(AA803="RUN",AA802="RUN"),"RUN",""))</f>
        <v/>
      </c>
      <c r="AE803" s="18" t="str">
        <f t="shared" si="254"/>
        <v/>
      </c>
      <c r="AF803" t="str">
        <f>IF(AND(AA802="RUN",AA803=""),"IDLE START","")</f>
        <v/>
      </c>
      <c r="AG803" s="18" t="str">
        <f t="shared" si="255"/>
        <v>IDLE</v>
      </c>
      <c r="AH803" t="str">
        <f t="shared" si="236"/>
        <v/>
      </c>
      <c r="AI803" t="str">
        <f t="shared" si="242"/>
        <v/>
      </c>
      <c r="AJ803" t="str">
        <f t="shared" si="243"/>
        <v/>
      </c>
      <c r="AK803" t="str">
        <f t="shared" si="244"/>
        <v/>
      </c>
      <c r="AL803" t="str">
        <f t="shared" si="245"/>
        <v/>
      </c>
      <c r="AM803" t="str">
        <f t="shared" si="246"/>
        <v/>
      </c>
      <c r="AN803" t="str">
        <f t="shared" si="247"/>
        <v/>
      </c>
      <c r="AO803" t="str">
        <f t="shared" si="248"/>
        <v/>
      </c>
      <c r="AP803" t="str">
        <f t="shared" si="249"/>
        <v/>
      </c>
      <c r="AQ803" t="str">
        <f t="shared" si="237"/>
        <v>IDLE</v>
      </c>
    </row>
    <row r="804" spans="1:43" x14ac:dyDescent="0.25">
      <c r="A804">
        <v>11043</v>
      </c>
      <c r="B804" s="1">
        <v>867488060855003</v>
      </c>
      <c r="C804" s="1">
        <v>1719538022</v>
      </c>
      <c r="D804">
        <v>-22.892644000000001</v>
      </c>
      <c r="E804">
        <v>-47.046900000000001</v>
      </c>
      <c r="F804">
        <v>644</v>
      </c>
      <c r="G804">
        <v>205</v>
      </c>
      <c r="H804">
        <v>0</v>
      </c>
      <c r="I804">
        <v>1</v>
      </c>
      <c r="J804">
        <v>0</v>
      </c>
      <c r="K804">
        <v>294600</v>
      </c>
      <c r="L804">
        <v>0</v>
      </c>
      <c r="M804" t="s">
        <v>19</v>
      </c>
      <c r="N804">
        <v>10</v>
      </c>
      <c r="O804">
        <v>0</v>
      </c>
      <c r="P804">
        <v>0</v>
      </c>
      <c r="Q804">
        <v>0</v>
      </c>
      <c r="R804">
        <v>0</v>
      </c>
      <c r="S804" s="4">
        <v>45470.935439814813</v>
      </c>
      <c r="T804" s="6">
        <v>45470.935439814813</v>
      </c>
      <c r="U804">
        <f t="shared" si="250"/>
        <v>18</v>
      </c>
      <c r="V804" s="1">
        <f t="shared" si="251"/>
        <v>546</v>
      </c>
      <c r="W804" s="1" t="str">
        <f t="shared" si="238"/>
        <v/>
      </c>
      <c r="X804" s="14" t="str">
        <f t="shared" si="239"/>
        <v/>
      </c>
      <c r="Y804" s="14" t="str">
        <f t="shared" si="252"/>
        <v/>
      </c>
      <c r="Z804" s="17" t="str">
        <f t="shared" si="253"/>
        <v/>
      </c>
      <c r="AA804" s="18" t="str">
        <f t="shared" si="240"/>
        <v/>
      </c>
      <c r="AB804" s="18" t="str">
        <f t="shared" si="241"/>
        <v/>
      </c>
      <c r="AC804" s="18" t="str">
        <f>IF(AND(AA804="RUN",AA805=""),"",IF(AND(AA804="RUN",AA803="RUN"),"RUN",""))</f>
        <v/>
      </c>
      <c r="AE804" s="18" t="str">
        <f t="shared" si="254"/>
        <v/>
      </c>
      <c r="AF804" t="str">
        <f>IF(AND(AA803="RUN",AA804=""),"IDLE START","")</f>
        <v/>
      </c>
      <c r="AG804" s="18" t="str">
        <f t="shared" si="255"/>
        <v>IDLE</v>
      </c>
      <c r="AH804" t="str">
        <f t="shared" si="236"/>
        <v/>
      </c>
      <c r="AI804" t="str">
        <f t="shared" si="242"/>
        <v/>
      </c>
      <c r="AJ804" t="str">
        <f t="shared" si="243"/>
        <v/>
      </c>
      <c r="AK804" t="str">
        <f t="shared" si="244"/>
        <v/>
      </c>
      <c r="AL804" t="str">
        <f t="shared" si="245"/>
        <v/>
      </c>
      <c r="AM804" t="str">
        <f t="shared" si="246"/>
        <v/>
      </c>
      <c r="AN804" t="str">
        <f t="shared" si="247"/>
        <v/>
      </c>
      <c r="AO804" t="str">
        <f t="shared" si="248"/>
        <v/>
      </c>
      <c r="AP804" t="str">
        <f t="shared" si="249"/>
        <v/>
      </c>
      <c r="AQ804" t="str">
        <f t="shared" si="237"/>
        <v>IDLE</v>
      </c>
    </row>
    <row r="805" spans="1:43" x14ac:dyDescent="0.25">
      <c r="A805">
        <v>11046</v>
      </c>
      <c r="B805" s="1">
        <v>867488060855003</v>
      </c>
      <c r="C805" s="1">
        <v>1719538629</v>
      </c>
      <c r="D805">
        <v>-22.892644000000001</v>
      </c>
      <c r="E805">
        <v>-47.046900000000001</v>
      </c>
      <c r="F805">
        <v>644</v>
      </c>
      <c r="G805">
        <v>205</v>
      </c>
      <c r="H805">
        <v>0</v>
      </c>
      <c r="I805">
        <v>1</v>
      </c>
      <c r="J805">
        <v>0</v>
      </c>
      <c r="K805">
        <v>294600</v>
      </c>
      <c r="L805">
        <v>0</v>
      </c>
      <c r="M805" t="s">
        <v>19</v>
      </c>
      <c r="N805">
        <v>10</v>
      </c>
      <c r="O805">
        <v>0</v>
      </c>
      <c r="P805">
        <v>0</v>
      </c>
      <c r="Q805">
        <v>0</v>
      </c>
      <c r="R805">
        <v>0</v>
      </c>
      <c r="S805" s="4">
        <v>45470.942465277774</v>
      </c>
      <c r="T805" s="6">
        <v>45470.942465277774</v>
      </c>
      <c r="U805">
        <f t="shared" si="250"/>
        <v>18</v>
      </c>
      <c r="V805" s="1">
        <f t="shared" si="251"/>
        <v>607</v>
      </c>
      <c r="W805" s="1" t="str">
        <f t="shared" si="238"/>
        <v/>
      </c>
      <c r="X805" s="14" t="str">
        <f t="shared" si="239"/>
        <v/>
      </c>
      <c r="Y805" s="14" t="str">
        <f t="shared" si="252"/>
        <v/>
      </c>
      <c r="Z805" s="17" t="str">
        <f t="shared" si="253"/>
        <v/>
      </c>
      <c r="AA805" s="18" t="str">
        <f t="shared" si="240"/>
        <v/>
      </c>
      <c r="AB805" s="18" t="str">
        <f t="shared" si="241"/>
        <v/>
      </c>
      <c r="AC805" s="18" t="str">
        <f>IF(AND(AA805="RUN",AA806=""),"",IF(AND(AA805="RUN",AA804="RUN"),"RUN",""))</f>
        <v/>
      </c>
      <c r="AE805" s="18" t="str">
        <f t="shared" si="254"/>
        <v/>
      </c>
      <c r="AF805" t="str">
        <f>IF(AND(AA804="RUN",AA805=""),"IDLE START","")</f>
        <v/>
      </c>
      <c r="AG805" s="18" t="str">
        <f t="shared" si="255"/>
        <v>IDLE</v>
      </c>
      <c r="AH805" t="str">
        <f t="shared" si="236"/>
        <v/>
      </c>
      <c r="AI805" t="str">
        <f t="shared" si="242"/>
        <v/>
      </c>
      <c r="AJ805" t="str">
        <f t="shared" si="243"/>
        <v/>
      </c>
      <c r="AK805" t="str">
        <f t="shared" si="244"/>
        <v/>
      </c>
      <c r="AL805" t="str">
        <f t="shared" si="245"/>
        <v/>
      </c>
      <c r="AM805" t="str">
        <f t="shared" si="246"/>
        <v/>
      </c>
      <c r="AN805" t="str">
        <f t="shared" si="247"/>
        <v/>
      </c>
      <c r="AO805" t="str">
        <f t="shared" si="248"/>
        <v/>
      </c>
      <c r="AP805" t="str">
        <f t="shared" si="249"/>
        <v/>
      </c>
      <c r="AQ805" t="str">
        <f t="shared" si="237"/>
        <v>IDLE</v>
      </c>
    </row>
    <row r="806" spans="1:43" x14ac:dyDescent="0.25">
      <c r="A806">
        <v>11047</v>
      </c>
      <c r="B806" s="1">
        <v>867488060855003</v>
      </c>
      <c r="C806" s="1">
        <v>1719539226</v>
      </c>
      <c r="D806">
        <v>-22.892644000000001</v>
      </c>
      <c r="E806">
        <v>-47.046900000000001</v>
      </c>
      <c r="F806">
        <v>644</v>
      </c>
      <c r="G806">
        <v>205</v>
      </c>
      <c r="H806">
        <v>0</v>
      </c>
      <c r="I806">
        <v>1</v>
      </c>
      <c r="J806">
        <v>0</v>
      </c>
      <c r="K806">
        <v>294600</v>
      </c>
      <c r="L806">
        <v>0</v>
      </c>
      <c r="M806" t="s">
        <v>19</v>
      </c>
      <c r="N806">
        <v>10</v>
      </c>
      <c r="O806">
        <v>0</v>
      </c>
      <c r="P806">
        <v>0</v>
      </c>
      <c r="Q806">
        <v>0</v>
      </c>
      <c r="R806">
        <v>0</v>
      </c>
      <c r="S806" s="4">
        <v>45470.949374999997</v>
      </c>
      <c r="T806" s="6">
        <v>45470.949374999997</v>
      </c>
      <c r="U806">
        <f t="shared" si="250"/>
        <v>18</v>
      </c>
      <c r="V806" s="1">
        <f t="shared" si="251"/>
        <v>597</v>
      </c>
      <c r="W806" s="1" t="str">
        <f t="shared" si="238"/>
        <v/>
      </c>
      <c r="X806" s="14" t="str">
        <f t="shared" si="239"/>
        <v/>
      </c>
      <c r="Y806" s="14" t="str">
        <f t="shared" si="252"/>
        <v/>
      </c>
      <c r="Z806" s="17" t="str">
        <f t="shared" si="253"/>
        <v/>
      </c>
      <c r="AA806" s="18" t="str">
        <f t="shared" si="240"/>
        <v/>
      </c>
      <c r="AB806" s="18" t="str">
        <f t="shared" si="241"/>
        <v/>
      </c>
      <c r="AC806" s="18" t="str">
        <f>IF(AND(AA806="RUN",AA807=""),"",IF(AND(AA806="RUN",AA805="RUN"),"RUN",""))</f>
        <v/>
      </c>
      <c r="AE806" s="18" t="str">
        <f t="shared" si="254"/>
        <v/>
      </c>
      <c r="AF806" t="str">
        <f>IF(AND(AA805="RUN",AA806=""),"IDLE START","")</f>
        <v/>
      </c>
      <c r="AG806" s="18" t="str">
        <f t="shared" si="255"/>
        <v>IDLE</v>
      </c>
      <c r="AH806" t="str">
        <f t="shared" si="236"/>
        <v/>
      </c>
      <c r="AI806" t="str">
        <f t="shared" si="242"/>
        <v/>
      </c>
      <c r="AJ806" t="str">
        <f t="shared" si="243"/>
        <v/>
      </c>
      <c r="AK806" t="str">
        <f t="shared" si="244"/>
        <v/>
      </c>
      <c r="AL806" t="str">
        <f t="shared" si="245"/>
        <v/>
      </c>
      <c r="AM806" t="str">
        <f t="shared" si="246"/>
        <v/>
      </c>
      <c r="AN806" t="str">
        <f t="shared" si="247"/>
        <v/>
      </c>
      <c r="AO806" t="str">
        <f t="shared" si="248"/>
        <v/>
      </c>
      <c r="AP806" t="str">
        <f t="shared" si="249"/>
        <v/>
      </c>
      <c r="AQ806" t="str">
        <f t="shared" si="237"/>
        <v>IDLE</v>
      </c>
    </row>
    <row r="807" spans="1:43" x14ac:dyDescent="0.25">
      <c r="A807">
        <v>11048</v>
      </c>
      <c r="B807" s="1">
        <v>867488060855003</v>
      </c>
      <c r="C807" s="1">
        <v>1719539818</v>
      </c>
      <c r="D807">
        <v>-22.892644000000001</v>
      </c>
      <c r="E807">
        <v>-47.046900000000001</v>
      </c>
      <c r="F807">
        <v>644</v>
      </c>
      <c r="G807">
        <v>205</v>
      </c>
      <c r="H807">
        <v>0</v>
      </c>
      <c r="I807">
        <v>1</v>
      </c>
      <c r="J807">
        <v>0</v>
      </c>
      <c r="K807">
        <v>294600</v>
      </c>
      <c r="L807">
        <v>0</v>
      </c>
      <c r="M807" t="s">
        <v>19</v>
      </c>
      <c r="N807">
        <v>10</v>
      </c>
      <c r="O807">
        <v>0</v>
      </c>
      <c r="P807">
        <v>0</v>
      </c>
      <c r="Q807">
        <v>0</v>
      </c>
      <c r="R807">
        <v>0</v>
      </c>
      <c r="S807" s="4">
        <v>45470.956226851849</v>
      </c>
      <c r="T807" s="6">
        <v>45470.956226851849</v>
      </c>
      <c r="U807">
        <f t="shared" si="250"/>
        <v>18</v>
      </c>
      <c r="V807" s="1">
        <f t="shared" si="251"/>
        <v>592</v>
      </c>
      <c r="W807" s="1" t="str">
        <f t="shared" si="238"/>
        <v/>
      </c>
      <c r="X807" s="14" t="str">
        <f t="shared" si="239"/>
        <v/>
      </c>
      <c r="Y807" s="14" t="str">
        <f t="shared" si="252"/>
        <v/>
      </c>
      <c r="Z807" s="17" t="str">
        <f t="shared" si="253"/>
        <v/>
      </c>
      <c r="AA807" s="18" t="str">
        <f t="shared" si="240"/>
        <v/>
      </c>
      <c r="AB807" s="18" t="str">
        <f t="shared" si="241"/>
        <v/>
      </c>
      <c r="AC807" s="18" t="str">
        <f>IF(AND(AA807="RUN",AA808=""),"",IF(AND(AA807="RUN",AA806="RUN"),"RUN",""))</f>
        <v/>
      </c>
      <c r="AE807" s="18" t="str">
        <f t="shared" si="254"/>
        <v/>
      </c>
      <c r="AF807" t="str">
        <f>IF(AND(AA806="RUN",AA807=""),"IDLE START","")</f>
        <v/>
      </c>
      <c r="AG807" s="18" t="str">
        <f t="shared" si="255"/>
        <v>IDLE</v>
      </c>
      <c r="AH807" t="str">
        <f t="shared" si="236"/>
        <v/>
      </c>
      <c r="AI807" t="str">
        <f t="shared" si="242"/>
        <v/>
      </c>
      <c r="AJ807" t="str">
        <f t="shared" si="243"/>
        <v/>
      </c>
      <c r="AK807" t="str">
        <f t="shared" si="244"/>
        <v/>
      </c>
      <c r="AL807" t="str">
        <f t="shared" si="245"/>
        <v/>
      </c>
      <c r="AM807" t="str">
        <f t="shared" si="246"/>
        <v/>
      </c>
      <c r="AN807" t="str">
        <f t="shared" si="247"/>
        <v/>
      </c>
      <c r="AO807" t="str">
        <f t="shared" si="248"/>
        <v/>
      </c>
      <c r="AP807" t="str">
        <f t="shared" si="249"/>
        <v/>
      </c>
      <c r="AQ807" t="str">
        <f t="shared" si="237"/>
        <v>IDLE</v>
      </c>
    </row>
    <row r="808" spans="1:43" x14ac:dyDescent="0.25">
      <c r="A808">
        <v>11051</v>
      </c>
      <c r="B808" s="1">
        <v>867488060855003</v>
      </c>
      <c r="C808" s="1">
        <v>1719540421</v>
      </c>
      <c r="D808">
        <v>-22.892644000000001</v>
      </c>
      <c r="E808">
        <v>-47.046900000000001</v>
      </c>
      <c r="F808">
        <v>644</v>
      </c>
      <c r="G808">
        <v>205</v>
      </c>
      <c r="H808">
        <v>0</v>
      </c>
      <c r="I808">
        <v>1</v>
      </c>
      <c r="J808">
        <v>0</v>
      </c>
      <c r="K808">
        <v>294600</v>
      </c>
      <c r="L808">
        <v>0</v>
      </c>
      <c r="M808" t="s">
        <v>19</v>
      </c>
      <c r="N808">
        <v>10</v>
      </c>
      <c r="O808">
        <v>0</v>
      </c>
      <c r="P808">
        <v>0</v>
      </c>
      <c r="Q808">
        <v>0</v>
      </c>
      <c r="R808">
        <v>0</v>
      </c>
      <c r="S808" s="4">
        <v>45470.963206018518</v>
      </c>
      <c r="T808" s="6">
        <v>45470.963206018518</v>
      </c>
      <c r="U808">
        <f t="shared" si="250"/>
        <v>18</v>
      </c>
      <c r="V808" s="1">
        <f t="shared" si="251"/>
        <v>603</v>
      </c>
      <c r="W808" s="1" t="str">
        <f t="shared" si="238"/>
        <v/>
      </c>
      <c r="X808" s="14" t="str">
        <f t="shared" si="239"/>
        <v/>
      </c>
      <c r="Y808" s="14" t="str">
        <f t="shared" si="252"/>
        <v/>
      </c>
      <c r="Z808" s="17" t="str">
        <f t="shared" si="253"/>
        <v/>
      </c>
      <c r="AA808" s="18" t="str">
        <f t="shared" si="240"/>
        <v/>
      </c>
      <c r="AB808" s="18" t="str">
        <f t="shared" si="241"/>
        <v/>
      </c>
      <c r="AC808" s="18" t="str">
        <f>IF(AND(AA808="RUN",AA809=""),"",IF(AND(AA808="RUN",AA807="RUN"),"RUN",""))</f>
        <v/>
      </c>
      <c r="AE808" s="18" t="str">
        <f t="shared" si="254"/>
        <v/>
      </c>
      <c r="AF808" t="str">
        <f>IF(AND(AA807="RUN",AA808=""),"IDLE START","")</f>
        <v/>
      </c>
      <c r="AG808" s="18" t="str">
        <f t="shared" si="255"/>
        <v>IDLE</v>
      </c>
      <c r="AH808" t="str">
        <f t="shared" si="236"/>
        <v/>
      </c>
      <c r="AI808" t="str">
        <f t="shared" si="242"/>
        <v/>
      </c>
      <c r="AJ808" t="str">
        <f t="shared" si="243"/>
        <v/>
      </c>
      <c r="AK808" t="str">
        <f t="shared" si="244"/>
        <v/>
      </c>
      <c r="AL808" t="str">
        <f t="shared" si="245"/>
        <v/>
      </c>
      <c r="AM808" t="str">
        <f t="shared" si="246"/>
        <v/>
      </c>
      <c r="AN808" t="str">
        <f t="shared" si="247"/>
        <v/>
      </c>
      <c r="AO808" t="str">
        <f t="shared" si="248"/>
        <v/>
      </c>
      <c r="AP808" t="str">
        <f t="shared" si="249"/>
        <v/>
      </c>
      <c r="AQ808" t="str">
        <f t="shared" si="237"/>
        <v>IDLE</v>
      </c>
    </row>
    <row r="809" spans="1:43" x14ac:dyDescent="0.25">
      <c r="A809">
        <v>11052</v>
      </c>
      <c r="B809" s="1">
        <v>867488060855003</v>
      </c>
      <c r="C809" s="1">
        <v>1719541022</v>
      </c>
      <c r="D809">
        <v>-22.892644000000001</v>
      </c>
      <c r="E809">
        <v>-47.046900000000001</v>
      </c>
      <c r="F809">
        <v>644</v>
      </c>
      <c r="G809">
        <v>205</v>
      </c>
      <c r="H809">
        <v>0</v>
      </c>
      <c r="I809">
        <v>1</v>
      </c>
      <c r="J809">
        <v>0</v>
      </c>
      <c r="K809">
        <v>294600</v>
      </c>
      <c r="L809">
        <v>0</v>
      </c>
      <c r="M809" t="s">
        <v>19</v>
      </c>
      <c r="N809">
        <v>10</v>
      </c>
      <c r="O809">
        <v>0</v>
      </c>
      <c r="P809">
        <v>0</v>
      </c>
      <c r="Q809">
        <v>0</v>
      </c>
      <c r="R809">
        <v>0</v>
      </c>
      <c r="S809" s="4">
        <v>45470.97016203704</v>
      </c>
      <c r="T809" s="6">
        <v>45470.97016203704</v>
      </c>
      <c r="U809">
        <f t="shared" si="250"/>
        <v>18</v>
      </c>
      <c r="V809" s="1">
        <f t="shared" si="251"/>
        <v>601</v>
      </c>
      <c r="W809" s="1" t="str">
        <f t="shared" si="238"/>
        <v/>
      </c>
      <c r="X809" s="14" t="str">
        <f t="shared" si="239"/>
        <v/>
      </c>
      <c r="Y809" s="14" t="str">
        <f t="shared" si="252"/>
        <v/>
      </c>
      <c r="Z809" s="17" t="str">
        <f t="shared" si="253"/>
        <v/>
      </c>
      <c r="AA809" s="18" t="str">
        <f t="shared" si="240"/>
        <v/>
      </c>
      <c r="AB809" s="18" t="str">
        <f t="shared" si="241"/>
        <v/>
      </c>
      <c r="AC809" s="18" t="str">
        <f>IF(AND(AA809="RUN",AA810=""),"",IF(AND(AA809="RUN",AA808="RUN"),"RUN",""))</f>
        <v/>
      </c>
      <c r="AE809" s="18" t="str">
        <f t="shared" si="254"/>
        <v/>
      </c>
      <c r="AF809" t="str">
        <f>IF(AND(AA808="RUN",AA809=""),"IDLE START","")</f>
        <v/>
      </c>
      <c r="AG809" s="18" t="str">
        <f t="shared" si="255"/>
        <v>IDLE</v>
      </c>
      <c r="AH809" t="str">
        <f t="shared" si="236"/>
        <v/>
      </c>
      <c r="AI809" t="str">
        <f t="shared" si="242"/>
        <v/>
      </c>
      <c r="AJ809" t="str">
        <f t="shared" si="243"/>
        <v/>
      </c>
      <c r="AK809" t="str">
        <f t="shared" si="244"/>
        <v/>
      </c>
      <c r="AL809" t="str">
        <f t="shared" si="245"/>
        <v/>
      </c>
      <c r="AM809" t="str">
        <f t="shared" si="246"/>
        <v/>
      </c>
      <c r="AN809" t="str">
        <f t="shared" si="247"/>
        <v/>
      </c>
      <c r="AO809" t="str">
        <f t="shared" si="248"/>
        <v/>
      </c>
      <c r="AP809" t="str">
        <f t="shared" si="249"/>
        <v/>
      </c>
      <c r="AQ809" t="str">
        <f t="shared" si="237"/>
        <v>IDLE</v>
      </c>
    </row>
    <row r="810" spans="1:43" x14ac:dyDescent="0.25">
      <c r="A810">
        <v>11053</v>
      </c>
      <c r="B810" s="1">
        <v>867488060855003</v>
      </c>
      <c r="C810" s="1">
        <v>1719541621</v>
      </c>
      <c r="D810">
        <v>-22.892644000000001</v>
      </c>
      <c r="E810">
        <v>-47.046900000000001</v>
      </c>
      <c r="F810">
        <v>644</v>
      </c>
      <c r="G810">
        <v>205</v>
      </c>
      <c r="H810">
        <v>0</v>
      </c>
      <c r="I810">
        <v>1</v>
      </c>
      <c r="J810">
        <v>0</v>
      </c>
      <c r="K810">
        <v>294600</v>
      </c>
      <c r="L810">
        <v>0</v>
      </c>
      <c r="M810" t="s">
        <v>19</v>
      </c>
      <c r="N810">
        <v>10</v>
      </c>
      <c r="O810">
        <v>0</v>
      </c>
      <c r="P810">
        <v>0</v>
      </c>
      <c r="Q810">
        <v>0</v>
      </c>
      <c r="R810">
        <v>0</v>
      </c>
      <c r="S810" s="4">
        <v>45470.977094907408</v>
      </c>
      <c r="T810" s="6">
        <v>45470.977094907408</v>
      </c>
      <c r="U810">
        <f t="shared" si="250"/>
        <v>18</v>
      </c>
      <c r="V810" s="1">
        <f t="shared" si="251"/>
        <v>599</v>
      </c>
      <c r="W810" s="1" t="str">
        <f t="shared" si="238"/>
        <v/>
      </c>
      <c r="X810" s="14" t="str">
        <f t="shared" si="239"/>
        <v/>
      </c>
      <c r="Y810" s="14" t="str">
        <f t="shared" si="252"/>
        <v/>
      </c>
      <c r="Z810" s="17" t="str">
        <f t="shared" si="253"/>
        <v/>
      </c>
      <c r="AA810" s="18" t="str">
        <f t="shared" si="240"/>
        <v/>
      </c>
      <c r="AB810" s="18" t="str">
        <f t="shared" si="241"/>
        <v/>
      </c>
      <c r="AC810" s="18" t="str">
        <f>IF(AND(AA810="RUN",AA811=""),"",IF(AND(AA810="RUN",AA809="RUN"),"RUN",""))</f>
        <v/>
      </c>
      <c r="AE810" s="18" t="str">
        <f t="shared" si="254"/>
        <v/>
      </c>
      <c r="AF810" t="str">
        <f>IF(AND(AA809="RUN",AA810=""),"IDLE START","")</f>
        <v/>
      </c>
      <c r="AG810" s="18" t="str">
        <f t="shared" si="255"/>
        <v>IDLE</v>
      </c>
      <c r="AH810" t="str">
        <f t="shared" si="236"/>
        <v/>
      </c>
      <c r="AI810" t="str">
        <f t="shared" si="242"/>
        <v/>
      </c>
      <c r="AJ810" t="str">
        <f t="shared" si="243"/>
        <v/>
      </c>
      <c r="AK810" t="str">
        <f t="shared" si="244"/>
        <v/>
      </c>
      <c r="AL810" t="str">
        <f t="shared" si="245"/>
        <v/>
      </c>
      <c r="AM810" t="str">
        <f t="shared" si="246"/>
        <v/>
      </c>
      <c r="AN810" t="str">
        <f t="shared" si="247"/>
        <v/>
      </c>
      <c r="AO810" t="str">
        <f t="shared" si="248"/>
        <v/>
      </c>
      <c r="AP810" t="str">
        <f t="shared" si="249"/>
        <v/>
      </c>
      <c r="AQ810" t="str">
        <f t="shared" si="237"/>
        <v>IDLE</v>
      </c>
    </row>
    <row r="811" spans="1:43" x14ac:dyDescent="0.25">
      <c r="A811">
        <v>11056</v>
      </c>
      <c r="B811" s="1">
        <v>867488060855003</v>
      </c>
      <c r="C811" s="1">
        <v>1719542223</v>
      </c>
      <c r="D811">
        <v>-22.892644000000001</v>
      </c>
      <c r="E811">
        <v>-47.046900000000001</v>
      </c>
      <c r="F811">
        <v>644</v>
      </c>
      <c r="G811">
        <v>205</v>
      </c>
      <c r="H811">
        <v>0</v>
      </c>
      <c r="I811">
        <v>1</v>
      </c>
      <c r="J811">
        <v>0</v>
      </c>
      <c r="K811">
        <v>294600</v>
      </c>
      <c r="L811">
        <v>0</v>
      </c>
      <c r="M811" t="s">
        <v>19</v>
      </c>
      <c r="N811">
        <v>10</v>
      </c>
      <c r="O811">
        <v>0</v>
      </c>
      <c r="P811">
        <v>0</v>
      </c>
      <c r="Q811">
        <v>0</v>
      </c>
      <c r="R811">
        <v>0</v>
      </c>
      <c r="S811" s="4">
        <v>45470.9840625</v>
      </c>
      <c r="T811" s="6">
        <v>45470.9840625</v>
      </c>
      <c r="U811">
        <f t="shared" si="250"/>
        <v>18</v>
      </c>
      <c r="V811" s="1">
        <f t="shared" si="251"/>
        <v>602</v>
      </c>
      <c r="W811" s="1" t="str">
        <f t="shared" si="238"/>
        <v/>
      </c>
      <c r="X811" s="14" t="str">
        <f t="shared" si="239"/>
        <v/>
      </c>
      <c r="Y811" s="14" t="str">
        <f t="shared" si="252"/>
        <v/>
      </c>
      <c r="Z811" s="17" t="str">
        <f t="shared" si="253"/>
        <v/>
      </c>
      <c r="AA811" s="18" t="str">
        <f t="shared" si="240"/>
        <v/>
      </c>
      <c r="AB811" s="18" t="str">
        <f t="shared" si="241"/>
        <v/>
      </c>
      <c r="AC811" s="18" t="str">
        <f>IF(AND(AA811="RUN",AA812=""),"",IF(AND(AA811="RUN",AA810="RUN"),"RUN",""))</f>
        <v/>
      </c>
      <c r="AE811" s="18" t="str">
        <f t="shared" si="254"/>
        <v/>
      </c>
      <c r="AF811" t="str">
        <f>IF(AND(AA810="RUN",AA811=""),"IDLE START","")</f>
        <v/>
      </c>
      <c r="AG811" s="18" t="str">
        <f t="shared" si="255"/>
        <v>IDLE</v>
      </c>
      <c r="AH811" t="str">
        <f t="shared" si="236"/>
        <v/>
      </c>
      <c r="AI811" t="str">
        <f t="shared" si="242"/>
        <v/>
      </c>
      <c r="AJ811" t="str">
        <f t="shared" si="243"/>
        <v/>
      </c>
      <c r="AK811" t="str">
        <f t="shared" si="244"/>
        <v/>
      </c>
      <c r="AL811" t="str">
        <f t="shared" si="245"/>
        <v/>
      </c>
      <c r="AM811" t="str">
        <f t="shared" si="246"/>
        <v/>
      </c>
      <c r="AN811" t="str">
        <f t="shared" si="247"/>
        <v/>
      </c>
      <c r="AO811" t="str">
        <f t="shared" si="248"/>
        <v/>
      </c>
      <c r="AP811" t="str">
        <f t="shared" si="249"/>
        <v/>
      </c>
      <c r="AQ811" t="str">
        <f t="shared" si="237"/>
        <v>IDLE</v>
      </c>
    </row>
    <row r="812" spans="1:43" x14ac:dyDescent="0.25">
      <c r="A812">
        <v>11057</v>
      </c>
      <c r="B812" s="1">
        <v>867488060855003</v>
      </c>
      <c r="C812" s="1">
        <v>1719542825</v>
      </c>
      <c r="D812">
        <v>-22.892644000000001</v>
      </c>
      <c r="E812">
        <v>-47.046900000000001</v>
      </c>
      <c r="F812">
        <v>644</v>
      </c>
      <c r="G812">
        <v>205</v>
      </c>
      <c r="H812">
        <v>0</v>
      </c>
      <c r="I812">
        <v>1</v>
      </c>
      <c r="J812">
        <v>0</v>
      </c>
      <c r="K812">
        <v>294600</v>
      </c>
      <c r="L812">
        <v>0</v>
      </c>
      <c r="M812" t="s">
        <v>19</v>
      </c>
      <c r="N812">
        <v>10</v>
      </c>
      <c r="O812">
        <v>0</v>
      </c>
      <c r="P812">
        <v>0</v>
      </c>
      <c r="Q812">
        <v>0</v>
      </c>
      <c r="R812">
        <v>0</v>
      </c>
      <c r="S812" s="4">
        <v>45470.991030092591</v>
      </c>
      <c r="T812" s="6">
        <v>45470.991030092591</v>
      </c>
      <c r="U812">
        <f t="shared" si="250"/>
        <v>18</v>
      </c>
      <c r="V812" s="1">
        <f t="shared" si="251"/>
        <v>602</v>
      </c>
      <c r="W812" s="1" t="str">
        <f t="shared" si="238"/>
        <v/>
      </c>
      <c r="X812" s="14" t="str">
        <f t="shared" si="239"/>
        <v/>
      </c>
      <c r="Y812" s="14" t="str">
        <f t="shared" si="252"/>
        <v/>
      </c>
      <c r="Z812" s="17" t="str">
        <f t="shared" si="253"/>
        <v/>
      </c>
      <c r="AA812" s="18" t="str">
        <f t="shared" si="240"/>
        <v/>
      </c>
      <c r="AB812" s="18" t="str">
        <f t="shared" si="241"/>
        <v/>
      </c>
      <c r="AC812" s="18" t="str">
        <f>IF(AND(AA812="RUN",AA813=""),"",IF(AND(AA812="RUN",AA811="RUN"),"RUN",""))</f>
        <v/>
      </c>
      <c r="AE812" s="18" t="str">
        <f t="shared" si="254"/>
        <v/>
      </c>
      <c r="AF812" t="str">
        <f>IF(AND(AA811="RUN",AA812=""),"IDLE START","")</f>
        <v/>
      </c>
      <c r="AG812" s="18" t="str">
        <f t="shared" si="255"/>
        <v>IDLE</v>
      </c>
      <c r="AH812" t="str">
        <f t="shared" si="236"/>
        <v/>
      </c>
      <c r="AI812" t="str">
        <f t="shared" si="242"/>
        <v/>
      </c>
      <c r="AJ812" t="str">
        <f t="shared" si="243"/>
        <v/>
      </c>
      <c r="AK812" t="str">
        <f t="shared" si="244"/>
        <v/>
      </c>
      <c r="AL812" t="str">
        <f t="shared" si="245"/>
        <v/>
      </c>
      <c r="AM812" t="str">
        <f t="shared" si="246"/>
        <v/>
      </c>
      <c r="AN812" t="str">
        <f t="shared" si="247"/>
        <v/>
      </c>
      <c r="AO812" t="str">
        <f t="shared" si="248"/>
        <v/>
      </c>
      <c r="AP812" t="str">
        <f t="shared" si="249"/>
        <v/>
      </c>
      <c r="AQ812" t="str">
        <f t="shared" si="237"/>
        <v>IDLE</v>
      </c>
    </row>
    <row r="813" spans="1:43" x14ac:dyDescent="0.25">
      <c r="A813">
        <v>11060</v>
      </c>
      <c r="B813" s="1">
        <v>867488060855003</v>
      </c>
      <c r="C813" s="1">
        <v>1719543420</v>
      </c>
      <c r="D813">
        <v>-22.892644000000001</v>
      </c>
      <c r="E813">
        <v>-47.046900000000001</v>
      </c>
      <c r="F813">
        <v>644</v>
      </c>
      <c r="G813">
        <v>205</v>
      </c>
      <c r="H813">
        <v>0</v>
      </c>
      <c r="I813">
        <v>1</v>
      </c>
      <c r="J813">
        <v>0</v>
      </c>
      <c r="K813">
        <v>294600</v>
      </c>
      <c r="L813">
        <v>0</v>
      </c>
      <c r="M813" t="s">
        <v>19</v>
      </c>
      <c r="N813">
        <v>10</v>
      </c>
      <c r="O813">
        <v>0</v>
      </c>
      <c r="P813">
        <v>0</v>
      </c>
      <c r="Q813">
        <v>0</v>
      </c>
      <c r="R813">
        <v>0</v>
      </c>
      <c r="S813" s="4">
        <v>45470.997916666667</v>
      </c>
      <c r="T813" s="6">
        <v>45470.997916666667</v>
      </c>
      <c r="U813">
        <f t="shared" si="250"/>
        <v>18</v>
      </c>
      <c r="V813" s="1">
        <f t="shared" si="251"/>
        <v>595</v>
      </c>
      <c r="W813" s="1" t="str">
        <f t="shared" si="238"/>
        <v/>
      </c>
      <c r="X813" s="14" t="str">
        <f t="shared" si="239"/>
        <v/>
      </c>
      <c r="Y813" s="14" t="str">
        <f t="shared" si="252"/>
        <v/>
      </c>
      <c r="Z813" s="17" t="str">
        <f t="shared" si="253"/>
        <v/>
      </c>
      <c r="AA813" s="18" t="str">
        <f t="shared" si="240"/>
        <v/>
      </c>
      <c r="AB813" s="18" t="str">
        <f t="shared" si="241"/>
        <v/>
      </c>
      <c r="AC813" s="18" t="str">
        <f>IF(AND(AA813="RUN",AA814=""),"",IF(AND(AA813="RUN",AA812="RUN"),"RUN",""))</f>
        <v/>
      </c>
      <c r="AE813" s="18" t="str">
        <f t="shared" si="254"/>
        <v/>
      </c>
      <c r="AF813" t="str">
        <f>IF(AND(AA812="RUN",AA813=""),"IDLE START","")</f>
        <v/>
      </c>
      <c r="AG813" s="18" t="str">
        <f t="shared" si="255"/>
        <v>IDLE</v>
      </c>
      <c r="AH813" t="str">
        <f t="shared" si="236"/>
        <v/>
      </c>
      <c r="AI813" t="str">
        <f t="shared" si="242"/>
        <v/>
      </c>
      <c r="AJ813" t="str">
        <f t="shared" si="243"/>
        <v/>
      </c>
      <c r="AK813" t="str">
        <f t="shared" si="244"/>
        <v/>
      </c>
      <c r="AL813" t="str">
        <f t="shared" si="245"/>
        <v/>
      </c>
      <c r="AM813" t="str">
        <f t="shared" si="246"/>
        <v/>
      </c>
      <c r="AN813" t="str">
        <f t="shared" si="247"/>
        <v/>
      </c>
      <c r="AO813" t="str">
        <f t="shared" si="248"/>
        <v/>
      </c>
      <c r="AP813" t="str">
        <f t="shared" si="249"/>
        <v/>
      </c>
      <c r="AQ813" t="str">
        <f t="shared" si="237"/>
        <v>IDLE</v>
      </c>
    </row>
    <row r="814" spans="1:43" x14ac:dyDescent="0.25">
      <c r="A814">
        <v>11067</v>
      </c>
      <c r="B814" s="1">
        <v>867488060855003</v>
      </c>
      <c r="C814" s="1">
        <v>1719544026</v>
      </c>
      <c r="D814">
        <v>-22.892644000000001</v>
      </c>
      <c r="E814">
        <v>-47.046900000000001</v>
      </c>
      <c r="F814">
        <v>644</v>
      </c>
      <c r="G814">
        <v>205</v>
      </c>
      <c r="H814">
        <v>0</v>
      </c>
      <c r="I814">
        <v>1</v>
      </c>
      <c r="J814">
        <v>0</v>
      </c>
      <c r="K814">
        <v>294600</v>
      </c>
      <c r="L814">
        <v>0</v>
      </c>
      <c r="M814" t="s">
        <v>19</v>
      </c>
      <c r="N814">
        <v>10</v>
      </c>
      <c r="O814">
        <v>0</v>
      </c>
      <c r="P814">
        <v>0</v>
      </c>
      <c r="Q814">
        <v>0</v>
      </c>
      <c r="R814">
        <v>0</v>
      </c>
      <c r="S814" s="4">
        <v>45471.004930555559</v>
      </c>
      <c r="T814" s="6">
        <v>45471.004930555559</v>
      </c>
      <c r="U814">
        <f t="shared" si="250"/>
        <v>18</v>
      </c>
      <c r="V814" s="1">
        <f t="shared" si="251"/>
        <v>606</v>
      </c>
      <c r="W814" s="1" t="str">
        <f t="shared" si="238"/>
        <v/>
      </c>
      <c r="X814" s="14" t="str">
        <f t="shared" si="239"/>
        <v/>
      </c>
      <c r="Y814" s="14" t="str">
        <f t="shared" si="252"/>
        <v/>
      </c>
      <c r="Z814" s="17" t="str">
        <f t="shared" si="253"/>
        <v/>
      </c>
      <c r="AA814" s="18" t="str">
        <f t="shared" si="240"/>
        <v/>
      </c>
      <c r="AB814" s="18" t="str">
        <f t="shared" si="241"/>
        <v/>
      </c>
      <c r="AC814" s="18" t="str">
        <f>IF(AND(AA814="RUN",AA815=""),"",IF(AND(AA814="RUN",AA813="RUN"),"RUN",""))</f>
        <v/>
      </c>
      <c r="AE814" s="18" t="str">
        <f t="shared" si="254"/>
        <v/>
      </c>
      <c r="AF814" t="str">
        <f>IF(AND(AA813="RUN",AA814=""),"IDLE START","")</f>
        <v/>
      </c>
      <c r="AG814" s="18" t="str">
        <f t="shared" si="255"/>
        <v>IDLE</v>
      </c>
      <c r="AH814" t="str">
        <f t="shared" si="236"/>
        <v/>
      </c>
      <c r="AI814" t="str">
        <f t="shared" si="242"/>
        <v/>
      </c>
      <c r="AJ814" t="str">
        <f t="shared" si="243"/>
        <v/>
      </c>
      <c r="AK814" t="str">
        <f t="shared" si="244"/>
        <v/>
      </c>
      <c r="AL814" t="str">
        <f t="shared" si="245"/>
        <v/>
      </c>
      <c r="AM814" t="str">
        <f t="shared" si="246"/>
        <v/>
      </c>
      <c r="AN814" t="str">
        <f t="shared" si="247"/>
        <v/>
      </c>
      <c r="AO814" t="str">
        <f t="shared" si="248"/>
        <v/>
      </c>
      <c r="AP814" t="str">
        <f t="shared" si="249"/>
        <v/>
      </c>
      <c r="AQ814" t="str">
        <f t="shared" si="237"/>
        <v>IDLE</v>
      </c>
    </row>
    <row r="815" spans="1:43" x14ac:dyDescent="0.25">
      <c r="A815">
        <v>11068</v>
      </c>
      <c r="B815" s="1">
        <v>867488060855003</v>
      </c>
      <c r="C815" s="1">
        <v>1719544624</v>
      </c>
      <c r="D815">
        <v>-22.892644000000001</v>
      </c>
      <c r="E815">
        <v>-47.046900000000001</v>
      </c>
      <c r="F815">
        <v>644</v>
      </c>
      <c r="G815">
        <v>205</v>
      </c>
      <c r="H815">
        <v>0</v>
      </c>
      <c r="I815">
        <v>1</v>
      </c>
      <c r="J815">
        <v>0</v>
      </c>
      <c r="K815">
        <v>294600</v>
      </c>
      <c r="L815">
        <v>0</v>
      </c>
      <c r="M815" t="s">
        <v>19</v>
      </c>
      <c r="N815">
        <v>10</v>
      </c>
      <c r="O815">
        <v>0</v>
      </c>
      <c r="P815">
        <v>0</v>
      </c>
      <c r="Q815">
        <v>0</v>
      </c>
      <c r="R815">
        <v>0</v>
      </c>
      <c r="S815" s="4">
        <v>45471.01185185185</v>
      </c>
      <c r="T815" s="6">
        <v>45471.01185185185</v>
      </c>
      <c r="U815">
        <f t="shared" si="250"/>
        <v>18</v>
      </c>
      <c r="V815" s="1">
        <f t="shared" si="251"/>
        <v>598</v>
      </c>
      <c r="W815" s="1" t="str">
        <f t="shared" si="238"/>
        <v/>
      </c>
      <c r="X815" s="14" t="str">
        <f t="shared" si="239"/>
        <v/>
      </c>
      <c r="Y815" s="14" t="str">
        <f t="shared" si="252"/>
        <v/>
      </c>
      <c r="Z815" s="17" t="str">
        <f t="shared" si="253"/>
        <v/>
      </c>
      <c r="AA815" s="18" t="str">
        <f t="shared" si="240"/>
        <v/>
      </c>
      <c r="AB815" s="18" t="str">
        <f t="shared" si="241"/>
        <v/>
      </c>
      <c r="AC815" s="18" t="str">
        <f>IF(AND(AA815="RUN",AA816=""),"",IF(AND(AA815="RUN",AA814="RUN"),"RUN",""))</f>
        <v/>
      </c>
      <c r="AE815" s="18" t="str">
        <f t="shared" si="254"/>
        <v/>
      </c>
      <c r="AF815" t="str">
        <f>IF(AND(AA814="RUN",AA815=""),"IDLE START","")</f>
        <v/>
      </c>
      <c r="AG815" s="18" t="str">
        <f t="shared" si="255"/>
        <v>IDLE</v>
      </c>
      <c r="AH815" t="str">
        <f t="shared" si="236"/>
        <v/>
      </c>
      <c r="AI815" t="str">
        <f t="shared" si="242"/>
        <v/>
      </c>
      <c r="AJ815" t="str">
        <f t="shared" si="243"/>
        <v/>
      </c>
      <c r="AK815" t="str">
        <f t="shared" si="244"/>
        <v/>
      </c>
      <c r="AL815" t="str">
        <f t="shared" si="245"/>
        <v/>
      </c>
      <c r="AM815" t="str">
        <f t="shared" si="246"/>
        <v/>
      </c>
      <c r="AN815" t="str">
        <f t="shared" si="247"/>
        <v/>
      </c>
      <c r="AO815" t="str">
        <f t="shared" si="248"/>
        <v/>
      </c>
      <c r="AP815" t="str">
        <f t="shared" si="249"/>
        <v/>
      </c>
      <c r="AQ815" t="str">
        <f t="shared" si="237"/>
        <v>IDLE</v>
      </c>
    </row>
    <row r="816" spans="1:43" x14ac:dyDescent="0.25">
      <c r="A816">
        <v>11069</v>
      </c>
      <c r="B816" s="1">
        <v>867488060855003</v>
      </c>
      <c r="C816" s="1">
        <v>1719545223</v>
      </c>
      <c r="D816">
        <v>-22.892644000000001</v>
      </c>
      <c r="E816">
        <v>-47.046900000000001</v>
      </c>
      <c r="F816">
        <v>644</v>
      </c>
      <c r="G816">
        <v>205</v>
      </c>
      <c r="H816">
        <v>0</v>
      </c>
      <c r="I816">
        <v>1</v>
      </c>
      <c r="J816">
        <v>0</v>
      </c>
      <c r="K816">
        <v>294600</v>
      </c>
      <c r="L816">
        <v>0</v>
      </c>
      <c r="M816" t="s">
        <v>19</v>
      </c>
      <c r="N816">
        <v>10</v>
      </c>
      <c r="O816">
        <v>0</v>
      </c>
      <c r="P816">
        <v>0</v>
      </c>
      <c r="Q816">
        <v>0</v>
      </c>
      <c r="R816">
        <v>0</v>
      </c>
      <c r="S816" s="4">
        <v>45471.018784722219</v>
      </c>
      <c r="T816" s="6">
        <v>45471.018784722219</v>
      </c>
      <c r="U816">
        <f t="shared" si="250"/>
        <v>18</v>
      </c>
      <c r="V816" s="1">
        <f t="shared" si="251"/>
        <v>599</v>
      </c>
      <c r="W816" s="1" t="str">
        <f t="shared" si="238"/>
        <v/>
      </c>
      <c r="X816" s="14" t="str">
        <f t="shared" si="239"/>
        <v/>
      </c>
      <c r="Y816" s="14" t="str">
        <f t="shared" si="252"/>
        <v/>
      </c>
      <c r="Z816" s="17" t="str">
        <f t="shared" si="253"/>
        <v/>
      </c>
      <c r="AA816" s="18" t="str">
        <f t="shared" si="240"/>
        <v/>
      </c>
      <c r="AB816" s="18" t="str">
        <f t="shared" si="241"/>
        <v/>
      </c>
      <c r="AC816" s="18" t="str">
        <f>IF(AND(AA816="RUN",AA817=""),"",IF(AND(AA816="RUN",AA815="RUN"),"RUN",""))</f>
        <v/>
      </c>
      <c r="AE816" s="18" t="str">
        <f t="shared" si="254"/>
        <v/>
      </c>
      <c r="AF816" t="str">
        <f>IF(AND(AA815="RUN",AA816=""),"IDLE START","")</f>
        <v/>
      </c>
      <c r="AG816" s="18" t="str">
        <f t="shared" si="255"/>
        <v>IDLE</v>
      </c>
      <c r="AH816" t="str">
        <f t="shared" si="236"/>
        <v/>
      </c>
      <c r="AI816" t="str">
        <f t="shared" si="242"/>
        <v/>
      </c>
      <c r="AJ816" t="str">
        <f t="shared" si="243"/>
        <v/>
      </c>
      <c r="AK816" t="str">
        <f t="shared" si="244"/>
        <v/>
      </c>
      <c r="AL816" t="str">
        <f t="shared" si="245"/>
        <v/>
      </c>
      <c r="AM816" t="str">
        <f t="shared" si="246"/>
        <v/>
      </c>
      <c r="AN816" t="str">
        <f t="shared" si="247"/>
        <v/>
      </c>
      <c r="AO816" t="str">
        <f t="shared" si="248"/>
        <v/>
      </c>
      <c r="AP816" t="str">
        <f t="shared" si="249"/>
        <v/>
      </c>
      <c r="AQ816" t="str">
        <f t="shared" si="237"/>
        <v>IDLE</v>
      </c>
    </row>
    <row r="817" spans="1:43" x14ac:dyDescent="0.25">
      <c r="A817">
        <v>11070</v>
      </c>
      <c r="B817" s="1">
        <v>867488060855003</v>
      </c>
      <c r="C817" s="1">
        <v>1719545856</v>
      </c>
      <c r="D817">
        <v>-22.892644000000001</v>
      </c>
      <c r="E817">
        <v>-47.046900000000001</v>
      </c>
      <c r="F817">
        <v>644</v>
      </c>
      <c r="G817">
        <v>205</v>
      </c>
      <c r="H817">
        <v>0</v>
      </c>
      <c r="I817">
        <v>1</v>
      </c>
      <c r="J817">
        <v>0</v>
      </c>
      <c r="K817">
        <v>294600</v>
      </c>
      <c r="L817">
        <v>0</v>
      </c>
      <c r="M817" t="s">
        <v>19</v>
      </c>
      <c r="N817">
        <v>10</v>
      </c>
      <c r="O817">
        <v>0</v>
      </c>
      <c r="P817">
        <v>0</v>
      </c>
      <c r="Q817">
        <v>0</v>
      </c>
      <c r="R817">
        <v>0</v>
      </c>
      <c r="S817" s="4">
        <v>45471.02611111111</v>
      </c>
      <c r="T817" s="6">
        <v>45471.02611111111</v>
      </c>
      <c r="U817">
        <f t="shared" si="250"/>
        <v>18</v>
      </c>
      <c r="V817" s="1">
        <f t="shared" si="251"/>
        <v>633</v>
      </c>
      <c r="W817" s="1" t="str">
        <f t="shared" si="238"/>
        <v/>
      </c>
      <c r="X817" s="14" t="str">
        <f t="shared" si="239"/>
        <v/>
      </c>
      <c r="Y817" s="14" t="str">
        <f t="shared" si="252"/>
        <v/>
      </c>
      <c r="Z817" s="17" t="str">
        <f t="shared" si="253"/>
        <v/>
      </c>
      <c r="AA817" s="18" t="str">
        <f t="shared" si="240"/>
        <v/>
      </c>
      <c r="AB817" s="18" t="str">
        <f t="shared" si="241"/>
        <v/>
      </c>
      <c r="AC817" s="18" t="str">
        <f>IF(AND(AA817="RUN",AA818=""),"",IF(AND(AA817="RUN",AA816="RUN"),"RUN",""))</f>
        <v/>
      </c>
      <c r="AE817" s="18" t="str">
        <f t="shared" si="254"/>
        <v/>
      </c>
      <c r="AF817" t="str">
        <f>IF(AND(AA816="RUN",AA817=""),"IDLE START","")</f>
        <v/>
      </c>
      <c r="AG817" s="18" t="str">
        <f t="shared" si="255"/>
        <v>IDLE</v>
      </c>
      <c r="AH817" t="str">
        <f t="shared" si="236"/>
        <v/>
      </c>
      <c r="AI817" t="str">
        <f t="shared" si="242"/>
        <v/>
      </c>
      <c r="AJ817" t="str">
        <f t="shared" si="243"/>
        <v/>
      </c>
      <c r="AK817" t="str">
        <f t="shared" si="244"/>
        <v/>
      </c>
      <c r="AL817" t="str">
        <f t="shared" si="245"/>
        <v/>
      </c>
      <c r="AM817" t="str">
        <f t="shared" si="246"/>
        <v/>
      </c>
      <c r="AN817" t="str">
        <f t="shared" si="247"/>
        <v/>
      </c>
      <c r="AO817" t="str">
        <f t="shared" si="248"/>
        <v/>
      </c>
      <c r="AP817" t="str">
        <f t="shared" si="249"/>
        <v/>
      </c>
      <c r="AQ817" t="str">
        <f t="shared" si="237"/>
        <v>IDLE</v>
      </c>
    </row>
    <row r="818" spans="1:43" x14ac:dyDescent="0.25">
      <c r="A818">
        <v>11071</v>
      </c>
      <c r="B818" s="1">
        <v>867488060855003</v>
      </c>
      <c r="C818" s="1">
        <v>1719546461</v>
      </c>
      <c r="D818">
        <v>-22.892644000000001</v>
      </c>
      <c r="E818">
        <v>-47.046900000000001</v>
      </c>
      <c r="F818">
        <v>644</v>
      </c>
      <c r="G818">
        <v>205</v>
      </c>
      <c r="H818">
        <v>0</v>
      </c>
      <c r="I818">
        <v>1</v>
      </c>
      <c r="J818">
        <v>0</v>
      </c>
      <c r="K818">
        <v>294600</v>
      </c>
      <c r="L818">
        <v>0</v>
      </c>
      <c r="M818" t="s">
        <v>19</v>
      </c>
      <c r="N818">
        <v>10</v>
      </c>
      <c r="O818">
        <v>0</v>
      </c>
      <c r="P818">
        <v>0</v>
      </c>
      <c r="Q818">
        <v>0</v>
      </c>
      <c r="R818">
        <v>0</v>
      </c>
      <c r="S818" s="4">
        <v>45471.033113425925</v>
      </c>
      <c r="T818" s="6">
        <v>45471.033113425925</v>
      </c>
      <c r="U818">
        <f t="shared" si="250"/>
        <v>18</v>
      </c>
      <c r="V818" s="1">
        <f t="shared" si="251"/>
        <v>605</v>
      </c>
      <c r="W818" s="1" t="str">
        <f t="shared" si="238"/>
        <v/>
      </c>
      <c r="X818" s="14" t="str">
        <f t="shared" si="239"/>
        <v/>
      </c>
      <c r="Y818" s="14" t="str">
        <f t="shared" si="252"/>
        <v/>
      </c>
      <c r="Z818" s="17" t="str">
        <f t="shared" si="253"/>
        <v/>
      </c>
      <c r="AA818" s="18" t="str">
        <f t="shared" si="240"/>
        <v/>
      </c>
      <c r="AB818" s="18" t="str">
        <f t="shared" si="241"/>
        <v/>
      </c>
      <c r="AC818" s="18" t="str">
        <f>IF(AND(AA818="RUN",AA819=""),"",IF(AND(AA818="RUN",AA817="RUN"),"RUN",""))</f>
        <v/>
      </c>
      <c r="AE818" s="18" t="str">
        <f t="shared" si="254"/>
        <v/>
      </c>
      <c r="AF818" t="str">
        <f>IF(AND(AA817="RUN",AA818=""),"IDLE START","")</f>
        <v/>
      </c>
      <c r="AG818" s="18" t="str">
        <f t="shared" si="255"/>
        <v>IDLE</v>
      </c>
      <c r="AH818" t="str">
        <f t="shared" si="236"/>
        <v/>
      </c>
      <c r="AI818" t="str">
        <f t="shared" si="242"/>
        <v/>
      </c>
      <c r="AJ818" t="str">
        <f t="shared" si="243"/>
        <v/>
      </c>
      <c r="AK818" t="str">
        <f t="shared" si="244"/>
        <v/>
      </c>
      <c r="AL818" t="str">
        <f t="shared" si="245"/>
        <v/>
      </c>
      <c r="AM818" t="str">
        <f t="shared" si="246"/>
        <v/>
      </c>
      <c r="AN818" t="str">
        <f t="shared" si="247"/>
        <v/>
      </c>
      <c r="AO818" t="str">
        <f t="shared" si="248"/>
        <v/>
      </c>
      <c r="AP818" t="str">
        <f t="shared" si="249"/>
        <v/>
      </c>
      <c r="AQ818" t="str">
        <f t="shared" si="237"/>
        <v>IDLE</v>
      </c>
    </row>
    <row r="819" spans="1:43" x14ac:dyDescent="0.25">
      <c r="A819">
        <v>11072</v>
      </c>
      <c r="B819" s="1">
        <v>867488060855003</v>
      </c>
      <c r="C819" s="1">
        <v>1719547650</v>
      </c>
      <c r="D819">
        <v>-22.892644000000001</v>
      </c>
      <c r="E819">
        <v>-47.046900000000001</v>
      </c>
      <c r="F819">
        <v>644</v>
      </c>
      <c r="G819">
        <v>205</v>
      </c>
      <c r="H819">
        <v>0</v>
      </c>
      <c r="I819">
        <v>1</v>
      </c>
      <c r="J819">
        <v>0</v>
      </c>
      <c r="K819">
        <v>294600</v>
      </c>
      <c r="L819">
        <v>0</v>
      </c>
      <c r="M819" t="s">
        <v>19</v>
      </c>
      <c r="N819">
        <v>10</v>
      </c>
      <c r="O819">
        <v>0</v>
      </c>
      <c r="P819">
        <v>0</v>
      </c>
      <c r="Q819">
        <v>0</v>
      </c>
      <c r="R819">
        <v>0</v>
      </c>
      <c r="S819" s="4">
        <v>45471.046875</v>
      </c>
      <c r="T819" s="6">
        <v>45471.046875</v>
      </c>
      <c r="U819">
        <f t="shared" si="250"/>
        <v>18</v>
      </c>
      <c r="V819" s="1">
        <f t="shared" si="251"/>
        <v>1189</v>
      </c>
      <c r="W819" s="1" t="str">
        <f t="shared" si="238"/>
        <v/>
      </c>
      <c r="X819" s="14" t="str">
        <f t="shared" si="239"/>
        <v/>
      </c>
      <c r="Y819" s="14" t="str">
        <f t="shared" si="252"/>
        <v/>
      </c>
      <c r="Z819" s="17" t="str">
        <f t="shared" si="253"/>
        <v/>
      </c>
      <c r="AA819" s="18" t="str">
        <f t="shared" si="240"/>
        <v/>
      </c>
      <c r="AB819" s="18" t="str">
        <f t="shared" si="241"/>
        <v/>
      </c>
      <c r="AC819" s="18" t="str">
        <f>IF(AND(AA819="RUN",AA820=""),"",IF(AND(AA819="RUN",AA818="RUN"),"RUN",""))</f>
        <v/>
      </c>
      <c r="AE819" s="18" t="str">
        <f t="shared" si="254"/>
        <v/>
      </c>
      <c r="AF819" t="str">
        <f>IF(AND(AA818="RUN",AA819=""),"IDLE START","")</f>
        <v/>
      </c>
      <c r="AG819" s="18" t="str">
        <f t="shared" si="255"/>
        <v>IDLE</v>
      </c>
      <c r="AH819" t="str">
        <f t="shared" si="236"/>
        <v/>
      </c>
      <c r="AI819" t="str">
        <f t="shared" si="242"/>
        <v/>
      </c>
      <c r="AJ819" t="str">
        <f t="shared" si="243"/>
        <v/>
      </c>
      <c r="AK819" t="str">
        <f t="shared" si="244"/>
        <v/>
      </c>
      <c r="AL819" t="str">
        <f t="shared" si="245"/>
        <v/>
      </c>
      <c r="AM819" t="str">
        <f t="shared" si="246"/>
        <v/>
      </c>
      <c r="AN819" t="str">
        <f t="shared" si="247"/>
        <v/>
      </c>
      <c r="AO819" t="str">
        <f t="shared" si="248"/>
        <v/>
      </c>
      <c r="AP819" t="str">
        <f t="shared" si="249"/>
        <v/>
      </c>
      <c r="AQ819" t="str">
        <f t="shared" si="237"/>
        <v>IDLE</v>
      </c>
    </row>
    <row r="820" spans="1:43" x14ac:dyDescent="0.25">
      <c r="A820">
        <v>11073</v>
      </c>
      <c r="B820" s="1">
        <v>867488060855003</v>
      </c>
      <c r="C820" s="1">
        <v>1719548233</v>
      </c>
      <c r="D820">
        <v>-22.892644000000001</v>
      </c>
      <c r="E820">
        <v>-47.046900000000001</v>
      </c>
      <c r="F820">
        <v>644</v>
      </c>
      <c r="G820">
        <v>205</v>
      </c>
      <c r="H820">
        <v>0</v>
      </c>
      <c r="I820">
        <v>1</v>
      </c>
      <c r="J820">
        <v>0</v>
      </c>
      <c r="K820">
        <v>294600</v>
      </c>
      <c r="L820">
        <v>0</v>
      </c>
      <c r="M820" t="s">
        <v>19</v>
      </c>
      <c r="N820">
        <v>10</v>
      </c>
      <c r="O820">
        <v>0</v>
      </c>
      <c r="P820">
        <v>0</v>
      </c>
      <c r="Q820">
        <v>0</v>
      </c>
      <c r="R820">
        <v>0</v>
      </c>
      <c r="S820" s="4">
        <v>45471.053622685184</v>
      </c>
      <c r="T820" s="6">
        <v>45471.053622685184</v>
      </c>
      <c r="U820">
        <f t="shared" si="250"/>
        <v>18</v>
      </c>
      <c r="V820" s="1">
        <f t="shared" si="251"/>
        <v>583</v>
      </c>
      <c r="W820" s="1" t="str">
        <f t="shared" si="238"/>
        <v/>
      </c>
      <c r="X820" s="14" t="str">
        <f t="shared" si="239"/>
        <v/>
      </c>
      <c r="Y820" s="14" t="str">
        <f t="shared" si="252"/>
        <v/>
      </c>
      <c r="Z820" s="17" t="str">
        <f t="shared" si="253"/>
        <v/>
      </c>
      <c r="AA820" s="18" t="str">
        <f t="shared" si="240"/>
        <v/>
      </c>
      <c r="AB820" s="18" t="str">
        <f t="shared" si="241"/>
        <v/>
      </c>
      <c r="AC820" s="18" t="str">
        <f>IF(AND(AA820="RUN",AA821=""),"",IF(AND(AA820="RUN",AA819="RUN"),"RUN",""))</f>
        <v/>
      </c>
      <c r="AE820" s="18" t="str">
        <f t="shared" si="254"/>
        <v/>
      </c>
      <c r="AF820" t="str">
        <f>IF(AND(AA819="RUN",AA820=""),"IDLE START","")</f>
        <v/>
      </c>
      <c r="AG820" s="18" t="str">
        <f t="shared" si="255"/>
        <v>IDLE</v>
      </c>
      <c r="AH820" t="str">
        <f t="shared" si="236"/>
        <v/>
      </c>
      <c r="AI820" t="str">
        <f t="shared" si="242"/>
        <v/>
      </c>
      <c r="AJ820" t="str">
        <f t="shared" si="243"/>
        <v/>
      </c>
      <c r="AK820" t="str">
        <f t="shared" si="244"/>
        <v/>
      </c>
      <c r="AL820" t="str">
        <f t="shared" si="245"/>
        <v/>
      </c>
      <c r="AM820" t="str">
        <f t="shared" si="246"/>
        <v/>
      </c>
      <c r="AN820" t="str">
        <f t="shared" si="247"/>
        <v/>
      </c>
      <c r="AO820" t="str">
        <f t="shared" si="248"/>
        <v/>
      </c>
      <c r="AP820" t="str">
        <f t="shared" si="249"/>
        <v/>
      </c>
      <c r="AQ820" t="str">
        <f t="shared" si="237"/>
        <v>IDLE</v>
      </c>
    </row>
    <row r="821" spans="1:43" x14ac:dyDescent="0.25">
      <c r="A821">
        <v>11074</v>
      </c>
      <c r="B821" s="1">
        <v>867488060855003</v>
      </c>
      <c r="C821" s="1">
        <v>1719548820</v>
      </c>
      <c r="D821">
        <v>-22.892644000000001</v>
      </c>
      <c r="E821">
        <v>-47.046900000000001</v>
      </c>
      <c r="F821">
        <v>644</v>
      </c>
      <c r="G821">
        <v>205</v>
      </c>
      <c r="H821">
        <v>0</v>
      </c>
      <c r="I821">
        <v>1</v>
      </c>
      <c r="J821">
        <v>0</v>
      </c>
      <c r="K821">
        <v>294600</v>
      </c>
      <c r="L821">
        <v>0</v>
      </c>
      <c r="M821" t="s">
        <v>19</v>
      </c>
      <c r="N821">
        <v>10</v>
      </c>
      <c r="O821">
        <v>0</v>
      </c>
      <c r="P821">
        <v>0</v>
      </c>
      <c r="Q821">
        <v>0</v>
      </c>
      <c r="R821">
        <v>0</v>
      </c>
      <c r="S821" s="4">
        <v>45471.060416666667</v>
      </c>
      <c r="T821" s="6">
        <v>45471.060416666667</v>
      </c>
      <c r="U821">
        <f t="shared" si="250"/>
        <v>18</v>
      </c>
      <c r="V821" s="1">
        <f t="shared" si="251"/>
        <v>587</v>
      </c>
      <c r="W821" s="1" t="str">
        <f t="shared" si="238"/>
        <v/>
      </c>
      <c r="X821" s="14" t="str">
        <f t="shared" si="239"/>
        <v/>
      </c>
      <c r="Y821" s="14" t="str">
        <f t="shared" si="252"/>
        <v/>
      </c>
      <c r="Z821" s="17" t="str">
        <f t="shared" si="253"/>
        <v/>
      </c>
      <c r="AA821" s="18" t="str">
        <f t="shared" si="240"/>
        <v/>
      </c>
      <c r="AB821" s="18" t="str">
        <f t="shared" si="241"/>
        <v/>
      </c>
      <c r="AC821" s="18" t="str">
        <f>IF(AND(AA821="RUN",AA822=""),"",IF(AND(AA821="RUN",AA820="RUN"),"RUN",""))</f>
        <v/>
      </c>
      <c r="AE821" s="18" t="str">
        <f t="shared" si="254"/>
        <v/>
      </c>
      <c r="AF821" t="str">
        <f>IF(AND(AA820="RUN",AA821=""),"IDLE START","")</f>
        <v/>
      </c>
      <c r="AG821" s="18" t="str">
        <f t="shared" si="255"/>
        <v>IDLE</v>
      </c>
      <c r="AH821" t="str">
        <f t="shared" si="236"/>
        <v/>
      </c>
      <c r="AI821" t="str">
        <f t="shared" si="242"/>
        <v/>
      </c>
      <c r="AJ821" t="str">
        <f t="shared" si="243"/>
        <v/>
      </c>
      <c r="AK821" t="str">
        <f t="shared" si="244"/>
        <v/>
      </c>
      <c r="AL821" t="str">
        <f t="shared" si="245"/>
        <v/>
      </c>
      <c r="AM821" t="str">
        <f t="shared" si="246"/>
        <v/>
      </c>
      <c r="AN821" t="str">
        <f t="shared" si="247"/>
        <v/>
      </c>
      <c r="AO821" t="str">
        <f t="shared" si="248"/>
        <v/>
      </c>
      <c r="AP821" t="str">
        <f t="shared" si="249"/>
        <v/>
      </c>
      <c r="AQ821" t="str">
        <f t="shared" si="237"/>
        <v>IDLE</v>
      </c>
    </row>
    <row r="822" spans="1:43" x14ac:dyDescent="0.25">
      <c r="A822">
        <v>11075</v>
      </c>
      <c r="B822" s="1">
        <v>867488060855003</v>
      </c>
      <c r="C822" s="1">
        <v>1719549426</v>
      </c>
      <c r="D822">
        <v>-22.892644000000001</v>
      </c>
      <c r="E822">
        <v>-47.046900000000001</v>
      </c>
      <c r="F822">
        <v>644</v>
      </c>
      <c r="G822">
        <v>205</v>
      </c>
      <c r="H822">
        <v>0</v>
      </c>
      <c r="I822">
        <v>1</v>
      </c>
      <c r="J822">
        <v>0</v>
      </c>
      <c r="K822">
        <v>294600</v>
      </c>
      <c r="L822">
        <v>0</v>
      </c>
      <c r="M822" t="s">
        <v>19</v>
      </c>
      <c r="N822">
        <v>10</v>
      </c>
      <c r="O822">
        <v>0</v>
      </c>
      <c r="P822">
        <v>0</v>
      </c>
      <c r="Q822">
        <v>0</v>
      </c>
      <c r="R822">
        <v>0</v>
      </c>
      <c r="S822" s="4">
        <v>45471.067430555559</v>
      </c>
      <c r="T822" s="6">
        <v>45471.067430555559</v>
      </c>
      <c r="U822">
        <f t="shared" si="250"/>
        <v>18</v>
      </c>
      <c r="V822" s="1">
        <f t="shared" si="251"/>
        <v>606</v>
      </c>
      <c r="W822" s="1" t="str">
        <f t="shared" si="238"/>
        <v/>
      </c>
      <c r="X822" s="14" t="str">
        <f t="shared" si="239"/>
        <v/>
      </c>
      <c r="Y822" s="14" t="str">
        <f t="shared" si="252"/>
        <v/>
      </c>
      <c r="Z822" s="17" t="str">
        <f t="shared" si="253"/>
        <v/>
      </c>
      <c r="AA822" s="18" t="str">
        <f t="shared" si="240"/>
        <v/>
      </c>
      <c r="AB822" s="18" t="str">
        <f t="shared" si="241"/>
        <v/>
      </c>
      <c r="AC822" s="18" t="str">
        <f>IF(AND(AA822="RUN",AA823=""),"",IF(AND(AA822="RUN",AA821="RUN"),"RUN",""))</f>
        <v/>
      </c>
      <c r="AE822" s="18" t="str">
        <f t="shared" si="254"/>
        <v/>
      </c>
      <c r="AF822" t="str">
        <f>IF(AND(AA821="RUN",AA822=""),"IDLE START","")</f>
        <v/>
      </c>
      <c r="AG822" s="18" t="str">
        <f t="shared" si="255"/>
        <v>IDLE</v>
      </c>
      <c r="AH822" t="str">
        <f t="shared" si="236"/>
        <v/>
      </c>
      <c r="AI822" t="str">
        <f t="shared" si="242"/>
        <v/>
      </c>
      <c r="AJ822" t="str">
        <f t="shared" si="243"/>
        <v/>
      </c>
      <c r="AK822" t="str">
        <f t="shared" si="244"/>
        <v/>
      </c>
      <c r="AL822" t="str">
        <f t="shared" si="245"/>
        <v/>
      </c>
      <c r="AM822" t="str">
        <f t="shared" si="246"/>
        <v/>
      </c>
      <c r="AN822" t="str">
        <f t="shared" si="247"/>
        <v/>
      </c>
      <c r="AO822" t="str">
        <f t="shared" si="248"/>
        <v/>
      </c>
      <c r="AP822" t="str">
        <f t="shared" si="249"/>
        <v/>
      </c>
      <c r="AQ822" t="str">
        <f t="shared" si="237"/>
        <v>IDLE</v>
      </c>
    </row>
    <row r="823" spans="1:43" x14ac:dyDescent="0.25">
      <c r="A823">
        <v>11076</v>
      </c>
      <c r="B823" s="1">
        <v>867488060855003</v>
      </c>
      <c r="C823" s="1">
        <v>1719550032</v>
      </c>
      <c r="D823">
        <v>-22.892644000000001</v>
      </c>
      <c r="E823">
        <v>-47.046900000000001</v>
      </c>
      <c r="F823">
        <v>644</v>
      </c>
      <c r="G823">
        <v>205</v>
      </c>
      <c r="H823">
        <v>0</v>
      </c>
      <c r="I823">
        <v>1</v>
      </c>
      <c r="J823">
        <v>0</v>
      </c>
      <c r="K823">
        <v>294600</v>
      </c>
      <c r="L823">
        <v>0</v>
      </c>
      <c r="M823" t="s">
        <v>19</v>
      </c>
      <c r="N823">
        <v>10</v>
      </c>
      <c r="O823">
        <v>0</v>
      </c>
      <c r="P823">
        <v>0</v>
      </c>
      <c r="Q823">
        <v>0</v>
      </c>
      <c r="R823">
        <v>0</v>
      </c>
      <c r="S823" s="4">
        <v>45471.074444444443</v>
      </c>
      <c r="T823" s="6">
        <v>45471.074444444443</v>
      </c>
      <c r="U823">
        <f t="shared" si="250"/>
        <v>18</v>
      </c>
      <c r="V823" s="1">
        <f t="shared" si="251"/>
        <v>606</v>
      </c>
      <c r="W823" s="1" t="str">
        <f t="shared" si="238"/>
        <v/>
      </c>
      <c r="X823" s="14" t="str">
        <f t="shared" si="239"/>
        <v/>
      </c>
      <c r="Y823" s="14" t="str">
        <f t="shared" si="252"/>
        <v/>
      </c>
      <c r="Z823" s="17" t="str">
        <f t="shared" si="253"/>
        <v/>
      </c>
      <c r="AA823" s="18" t="str">
        <f t="shared" si="240"/>
        <v/>
      </c>
      <c r="AB823" s="18" t="str">
        <f t="shared" si="241"/>
        <v/>
      </c>
      <c r="AC823" s="18" t="str">
        <f>IF(AND(AA823="RUN",AA824=""),"",IF(AND(AA823="RUN",AA822="RUN"),"RUN",""))</f>
        <v/>
      </c>
      <c r="AE823" s="18" t="str">
        <f t="shared" si="254"/>
        <v/>
      </c>
      <c r="AF823" t="str">
        <f>IF(AND(AA822="RUN",AA823=""),"IDLE START","")</f>
        <v/>
      </c>
      <c r="AG823" s="18" t="str">
        <f t="shared" si="255"/>
        <v>IDLE</v>
      </c>
      <c r="AH823" t="str">
        <f t="shared" si="236"/>
        <v/>
      </c>
      <c r="AI823" t="str">
        <f t="shared" si="242"/>
        <v/>
      </c>
      <c r="AJ823" t="str">
        <f t="shared" si="243"/>
        <v/>
      </c>
      <c r="AK823" t="str">
        <f t="shared" si="244"/>
        <v/>
      </c>
      <c r="AL823" t="str">
        <f t="shared" si="245"/>
        <v/>
      </c>
      <c r="AM823" t="str">
        <f t="shared" si="246"/>
        <v/>
      </c>
      <c r="AN823" t="str">
        <f t="shared" si="247"/>
        <v/>
      </c>
      <c r="AO823" t="str">
        <f t="shared" si="248"/>
        <v/>
      </c>
      <c r="AP823" t="str">
        <f t="shared" si="249"/>
        <v/>
      </c>
      <c r="AQ823" t="str">
        <f t="shared" si="237"/>
        <v>IDLE</v>
      </c>
    </row>
    <row r="824" spans="1:43" x14ac:dyDescent="0.25">
      <c r="A824">
        <v>11077</v>
      </c>
      <c r="B824" s="1">
        <v>867488060855003</v>
      </c>
      <c r="C824" s="1">
        <v>1719550619</v>
      </c>
      <c r="D824">
        <v>-22.892644000000001</v>
      </c>
      <c r="E824">
        <v>-47.046900000000001</v>
      </c>
      <c r="F824">
        <v>644</v>
      </c>
      <c r="G824">
        <v>205</v>
      </c>
      <c r="H824">
        <v>0</v>
      </c>
      <c r="I824">
        <v>1</v>
      </c>
      <c r="J824">
        <v>0</v>
      </c>
      <c r="K824">
        <v>294600</v>
      </c>
      <c r="L824">
        <v>0</v>
      </c>
      <c r="M824" t="s">
        <v>19</v>
      </c>
      <c r="N824">
        <v>10</v>
      </c>
      <c r="O824">
        <v>0</v>
      </c>
      <c r="P824">
        <v>0</v>
      </c>
      <c r="Q824">
        <v>0</v>
      </c>
      <c r="R824">
        <v>0</v>
      </c>
      <c r="S824" s="4">
        <v>45471.081238425926</v>
      </c>
      <c r="T824" s="6">
        <v>45471.081238425926</v>
      </c>
      <c r="U824">
        <f t="shared" si="250"/>
        <v>18</v>
      </c>
      <c r="V824" s="1">
        <f t="shared" si="251"/>
        <v>587</v>
      </c>
      <c r="W824" s="1" t="str">
        <f t="shared" si="238"/>
        <v/>
      </c>
      <c r="X824" s="14" t="str">
        <f t="shared" si="239"/>
        <v/>
      </c>
      <c r="Y824" s="14" t="str">
        <f t="shared" si="252"/>
        <v/>
      </c>
      <c r="Z824" s="17" t="str">
        <f t="shared" si="253"/>
        <v/>
      </c>
      <c r="AA824" s="18" t="str">
        <f t="shared" si="240"/>
        <v/>
      </c>
      <c r="AB824" s="18" t="str">
        <f t="shared" si="241"/>
        <v/>
      </c>
      <c r="AC824" s="18" t="str">
        <f>IF(AND(AA824="RUN",AA825=""),"",IF(AND(AA824="RUN",AA823="RUN"),"RUN",""))</f>
        <v/>
      </c>
      <c r="AE824" s="18" t="str">
        <f t="shared" si="254"/>
        <v/>
      </c>
      <c r="AF824" t="str">
        <f>IF(AND(AA823="RUN",AA824=""),"IDLE START","")</f>
        <v/>
      </c>
      <c r="AG824" s="18" t="str">
        <f t="shared" si="255"/>
        <v>IDLE</v>
      </c>
      <c r="AH824" t="str">
        <f t="shared" si="236"/>
        <v/>
      </c>
      <c r="AI824" t="str">
        <f t="shared" si="242"/>
        <v/>
      </c>
      <c r="AJ824" t="str">
        <f t="shared" si="243"/>
        <v/>
      </c>
      <c r="AK824" t="str">
        <f t="shared" si="244"/>
        <v/>
      </c>
      <c r="AL824" t="str">
        <f t="shared" si="245"/>
        <v/>
      </c>
      <c r="AM824" t="str">
        <f t="shared" si="246"/>
        <v/>
      </c>
      <c r="AN824" t="str">
        <f t="shared" si="247"/>
        <v/>
      </c>
      <c r="AO824" t="str">
        <f t="shared" si="248"/>
        <v/>
      </c>
      <c r="AP824" t="str">
        <f t="shared" si="249"/>
        <v/>
      </c>
      <c r="AQ824" t="str">
        <f t="shared" si="237"/>
        <v>IDLE</v>
      </c>
    </row>
    <row r="825" spans="1:43" x14ac:dyDescent="0.25">
      <c r="A825">
        <v>11080</v>
      </c>
      <c r="B825" s="1">
        <v>867488060855003</v>
      </c>
      <c r="C825" s="1">
        <v>1719551234</v>
      </c>
      <c r="D825">
        <v>-22.892644000000001</v>
      </c>
      <c r="E825">
        <v>-47.046900000000001</v>
      </c>
      <c r="F825">
        <v>644</v>
      </c>
      <c r="G825">
        <v>205</v>
      </c>
      <c r="H825">
        <v>0</v>
      </c>
      <c r="I825">
        <v>1</v>
      </c>
      <c r="J825">
        <v>0</v>
      </c>
      <c r="K825">
        <v>294600</v>
      </c>
      <c r="L825">
        <v>0</v>
      </c>
      <c r="M825" t="s">
        <v>19</v>
      </c>
      <c r="N825">
        <v>10</v>
      </c>
      <c r="O825">
        <v>0</v>
      </c>
      <c r="P825">
        <v>0</v>
      </c>
      <c r="Q825">
        <v>0</v>
      </c>
      <c r="R825">
        <v>0</v>
      </c>
      <c r="S825" s="4">
        <v>45471.088356481479</v>
      </c>
      <c r="T825" s="6">
        <v>45471.088356481479</v>
      </c>
      <c r="U825">
        <f t="shared" si="250"/>
        <v>18</v>
      </c>
      <c r="V825" s="1">
        <f t="shared" si="251"/>
        <v>615</v>
      </c>
      <c r="W825" s="1" t="str">
        <f t="shared" si="238"/>
        <v/>
      </c>
      <c r="X825" s="14" t="str">
        <f t="shared" si="239"/>
        <v/>
      </c>
      <c r="Y825" s="14" t="str">
        <f t="shared" si="252"/>
        <v/>
      </c>
      <c r="Z825" s="17" t="str">
        <f t="shared" si="253"/>
        <v/>
      </c>
      <c r="AA825" s="18" t="str">
        <f t="shared" si="240"/>
        <v/>
      </c>
      <c r="AB825" s="18" t="str">
        <f t="shared" si="241"/>
        <v/>
      </c>
      <c r="AC825" s="18" t="str">
        <f>IF(AND(AA825="RUN",AA826=""),"",IF(AND(AA825="RUN",AA824="RUN"),"RUN",""))</f>
        <v/>
      </c>
      <c r="AE825" s="18" t="str">
        <f t="shared" si="254"/>
        <v/>
      </c>
      <c r="AF825" t="str">
        <f>IF(AND(AA824="RUN",AA825=""),"IDLE START","")</f>
        <v/>
      </c>
      <c r="AG825" s="18" t="str">
        <f t="shared" si="255"/>
        <v>IDLE</v>
      </c>
      <c r="AH825" t="str">
        <f t="shared" si="236"/>
        <v/>
      </c>
      <c r="AI825" t="str">
        <f t="shared" si="242"/>
        <v/>
      </c>
      <c r="AJ825" t="str">
        <f t="shared" si="243"/>
        <v/>
      </c>
      <c r="AK825" t="str">
        <f t="shared" si="244"/>
        <v/>
      </c>
      <c r="AL825" t="str">
        <f t="shared" si="245"/>
        <v/>
      </c>
      <c r="AM825" t="str">
        <f t="shared" si="246"/>
        <v/>
      </c>
      <c r="AN825" t="str">
        <f t="shared" si="247"/>
        <v/>
      </c>
      <c r="AO825" t="str">
        <f t="shared" si="248"/>
        <v/>
      </c>
      <c r="AP825" t="str">
        <f t="shared" si="249"/>
        <v/>
      </c>
      <c r="AQ825" t="str">
        <f t="shared" si="237"/>
        <v>IDLE</v>
      </c>
    </row>
    <row r="826" spans="1:43" x14ac:dyDescent="0.25">
      <c r="A826">
        <v>11081</v>
      </c>
      <c r="B826" s="1">
        <v>867488060855003</v>
      </c>
      <c r="C826" s="1">
        <v>1719551823</v>
      </c>
      <c r="D826">
        <v>-22.892644000000001</v>
      </c>
      <c r="E826">
        <v>-47.046900000000001</v>
      </c>
      <c r="F826">
        <v>644</v>
      </c>
      <c r="G826">
        <v>205</v>
      </c>
      <c r="H826">
        <v>0</v>
      </c>
      <c r="I826">
        <v>1</v>
      </c>
      <c r="J826">
        <v>0</v>
      </c>
      <c r="K826">
        <v>294600</v>
      </c>
      <c r="L826">
        <v>0</v>
      </c>
      <c r="M826" t="s">
        <v>19</v>
      </c>
      <c r="N826">
        <v>10</v>
      </c>
      <c r="O826">
        <v>0</v>
      </c>
      <c r="P826">
        <v>0</v>
      </c>
      <c r="Q826">
        <v>0</v>
      </c>
      <c r="R826">
        <v>0</v>
      </c>
      <c r="S826" s="4">
        <v>45471.095173611109</v>
      </c>
      <c r="T826" s="6">
        <v>45471.095173611109</v>
      </c>
      <c r="U826">
        <f t="shared" si="250"/>
        <v>18</v>
      </c>
      <c r="V826" s="1">
        <f t="shared" si="251"/>
        <v>589</v>
      </c>
      <c r="W826" s="1" t="str">
        <f t="shared" si="238"/>
        <v/>
      </c>
      <c r="X826" s="14" t="str">
        <f t="shared" si="239"/>
        <v/>
      </c>
      <c r="Y826" s="14" t="str">
        <f t="shared" si="252"/>
        <v/>
      </c>
      <c r="Z826" s="17" t="str">
        <f t="shared" si="253"/>
        <v/>
      </c>
      <c r="AA826" s="18" t="str">
        <f t="shared" si="240"/>
        <v/>
      </c>
      <c r="AB826" s="18" t="str">
        <f t="shared" si="241"/>
        <v/>
      </c>
      <c r="AC826" s="18" t="str">
        <f>IF(AND(AA826="RUN",AA827=""),"",IF(AND(AA826="RUN",AA825="RUN"),"RUN",""))</f>
        <v/>
      </c>
      <c r="AE826" s="18" t="str">
        <f t="shared" si="254"/>
        <v/>
      </c>
      <c r="AF826" t="str">
        <f>IF(AND(AA825="RUN",AA826=""),"IDLE START","")</f>
        <v/>
      </c>
      <c r="AG826" s="18" t="str">
        <f t="shared" si="255"/>
        <v>IDLE</v>
      </c>
      <c r="AH826" t="str">
        <f t="shared" si="236"/>
        <v/>
      </c>
      <c r="AI826" t="str">
        <f t="shared" si="242"/>
        <v/>
      </c>
      <c r="AJ826" t="str">
        <f t="shared" si="243"/>
        <v/>
      </c>
      <c r="AK826" t="str">
        <f t="shared" si="244"/>
        <v/>
      </c>
      <c r="AL826" t="str">
        <f t="shared" si="245"/>
        <v/>
      </c>
      <c r="AM826" t="str">
        <f t="shared" si="246"/>
        <v/>
      </c>
      <c r="AN826" t="str">
        <f t="shared" si="247"/>
        <v/>
      </c>
      <c r="AO826" t="str">
        <f t="shared" si="248"/>
        <v/>
      </c>
      <c r="AP826" t="str">
        <f t="shared" si="249"/>
        <v/>
      </c>
      <c r="AQ826" t="str">
        <f t="shared" si="237"/>
        <v>IDLE</v>
      </c>
    </row>
    <row r="827" spans="1:43" x14ac:dyDescent="0.25">
      <c r="A827">
        <v>11082</v>
      </c>
      <c r="B827" s="1">
        <v>867488060855003</v>
      </c>
      <c r="C827" s="1">
        <v>1719552423</v>
      </c>
      <c r="D827">
        <v>-22.892644000000001</v>
      </c>
      <c r="E827">
        <v>-47.046900000000001</v>
      </c>
      <c r="F827">
        <v>644</v>
      </c>
      <c r="G827">
        <v>205</v>
      </c>
      <c r="H827">
        <v>0</v>
      </c>
      <c r="I827">
        <v>1</v>
      </c>
      <c r="J827">
        <v>0</v>
      </c>
      <c r="K827">
        <v>294600</v>
      </c>
      <c r="L827">
        <v>0</v>
      </c>
      <c r="M827" t="s">
        <v>19</v>
      </c>
      <c r="N827">
        <v>10</v>
      </c>
      <c r="O827">
        <v>0</v>
      </c>
      <c r="P827">
        <v>0</v>
      </c>
      <c r="Q827">
        <v>0</v>
      </c>
      <c r="R827">
        <v>0</v>
      </c>
      <c r="S827" s="4">
        <v>45471.102118055554</v>
      </c>
      <c r="T827" s="6">
        <v>45471.102118055554</v>
      </c>
      <c r="U827">
        <f t="shared" si="250"/>
        <v>18</v>
      </c>
      <c r="V827" s="1">
        <f t="shared" si="251"/>
        <v>600</v>
      </c>
      <c r="W827" s="1" t="str">
        <f t="shared" si="238"/>
        <v/>
      </c>
      <c r="X827" s="14" t="str">
        <f t="shared" si="239"/>
        <v/>
      </c>
      <c r="Y827" s="14" t="str">
        <f t="shared" si="252"/>
        <v/>
      </c>
      <c r="Z827" s="17" t="str">
        <f t="shared" si="253"/>
        <v/>
      </c>
      <c r="AA827" s="18" t="str">
        <f t="shared" si="240"/>
        <v/>
      </c>
      <c r="AB827" s="18" t="str">
        <f t="shared" si="241"/>
        <v/>
      </c>
      <c r="AC827" s="18" t="str">
        <f>IF(AND(AA827="RUN",AA828=""),"",IF(AND(AA827="RUN",AA826="RUN"),"RUN",""))</f>
        <v/>
      </c>
      <c r="AE827" s="18" t="str">
        <f t="shared" si="254"/>
        <v/>
      </c>
      <c r="AF827" t="str">
        <f>IF(AND(AA826="RUN",AA827=""),"IDLE START","")</f>
        <v/>
      </c>
      <c r="AG827" s="18" t="str">
        <f t="shared" si="255"/>
        <v>IDLE</v>
      </c>
      <c r="AH827" t="str">
        <f t="shared" si="236"/>
        <v/>
      </c>
      <c r="AI827" t="str">
        <f t="shared" si="242"/>
        <v/>
      </c>
      <c r="AJ827" t="str">
        <f t="shared" si="243"/>
        <v/>
      </c>
      <c r="AK827" t="str">
        <f t="shared" si="244"/>
        <v/>
      </c>
      <c r="AL827" t="str">
        <f t="shared" si="245"/>
        <v/>
      </c>
      <c r="AM827" t="str">
        <f t="shared" si="246"/>
        <v/>
      </c>
      <c r="AN827" t="str">
        <f t="shared" si="247"/>
        <v/>
      </c>
      <c r="AO827" t="str">
        <f t="shared" si="248"/>
        <v/>
      </c>
      <c r="AP827" t="str">
        <f t="shared" si="249"/>
        <v/>
      </c>
      <c r="AQ827" t="str">
        <f t="shared" si="237"/>
        <v>IDLE</v>
      </c>
    </row>
    <row r="828" spans="1:43" x14ac:dyDescent="0.25">
      <c r="A828">
        <v>11085</v>
      </c>
      <c r="B828" s="1">
        <v>867488060855003</v>
      </c>
      <c r="C828" s="1">
        <v>1719553032</v>
      </c>
      <c r="D828">
        <v>-22.892644000000001</v>
      </c>
      <c r="E828">
        <v>-47.046900000000001</v>
      </c>
      <c r="F828">
        <v>644</v>
      </c>
      <c r="G828">
        <v>205</v>
      </c>
      <c r="H828">
        <v>0</v>
      </c>
      <c r="I828">
        <v>1</v>
      </c>
      <c r="J828">
        <v>0</v>
      </c>
      <c r="K828">
        <v>294600</v>
      </c>
      <c r="L828">
        <v>0</v>
      </c>
      <c r="M828" t="s">
        <v>19</v>
      </c>
      <c r="N828">
        <v>10</v>
      </c>
      <c r="O828">
        <v>0</v>
      </c>
      <c r="P828">
        <v>0</v>
      </c>
      <c r="Q828">
        <v>0</v>
      </c>
      <c r="R828">
        <v>0</v>
      </c>
      <c r="S828" s="4">
        <v>45471.109166666669</v>
      </c>
      <c r="T828" s="6">
        <v>45471.109166666669</v>
      </c>
      <c r="U828">
        <f t="shared" si="250"/>
        <v>18</v>
      </c>
      <c r="V828" s="1">
        <f t="shared" si="251"/>
        <v>609</v>
      </c>
      <c r="W828" s="1" t="str">
        <f t="shared" si="238"/>
        <v/>
      </c>
      <c r="X828" s="14" t="str">
        <f t="shared" si="239"/>
        <v/>
      </c>
      <c r="Y828" s="14" t="str">
        <f t="shared" si="252"/>
        <v/>
      </c>
      <c r="Z828" s="17" t="str">
        <f t="shared" si="253"/>
        <v/>
      </c>
      <c r="AA828" s="18" t="str">
        <f t="shared" si="240"/>
        <v/>
      </c>
      <c r="AB828" s="18" t="str">
        <f t="shared" si="241"/>
        <v/>
      </c>
      <c r="AC828" s="18" t="str">
        <f>IF(AND(AA828="RUN",AA829=""),"",IF(AND(AA828="RUN",AA827="RUN"),"RUN",""))</f>
        <v/>
      </c>
      <c r="AE828" s="18" t="str">
        <f t="shared" si="254"/>
        <v/>
      </c>
      <c r="AF828" t="str">
        <f>IF(AND(AA827="RUN",AA828=""),"IDLE START","")</f>
        <v/>
      </c>
      <c r="AG828" s="18" t="str">
        <f t="shared" si="255"/>
        <v>IDLE</v>
      </c>
      <c r="AH828" t="str">
        <f t="shared" si="236"/>
        <v/>
      </c>
      <c r="AI828" t="str">
        <f t="shared" si="242"/>
        <v/>
      </c>
      <c r="AJ828" t="str">
        <f t="shared" si="243"/>
        <v/>
      </c>
      <c r="AK828" t="str">
        <f t="shared" si="244"/>
        <v/>
      </c>
      <c r="AL828" t="str">
        <f t="shared" si="245"/>
        <v/>
      </c>
      <c r="AM828" t="str">
        <f t="shared" si="246"/>
        <v/>
      </c>
      <c r="AN828" t="str">
        <f t="shared" si="247"/>
        <v/>
      </c>
      <c r="AO828" t="str">
        <f t="shared" si="248"/>
        <v/>
      </c>
      <c r="AP828" t="str">
        <f t="shared" si="249"/>
        <v/>
      </c>
      <c r="AQ828" t="str">
        <f t="shared" si="237"/>
        <v>IDLE</v>
      </c>
    </row>
    <row r="829" spans="1:43" x14ac:dyDescent="0.25">
      <c r="A829">
        <v>11086</v>
      </c>
      <c r="B829" s="1">
        <v>867488060855003</v>
      </c>
      <c r="C829" s="1">
        <v>1719553619</v>
      </c>
      <c r="D829">
        <v>-22.892644000000001</v>
      </c>
      <c r="E829">
        <v>-47.046900000000001</v>
      </c>
      <c r="F829">
        <v>644</v>
      </c>
      <c r="G829">
        <v>205</v>
      </c>
      <c r="H829">
        <v>0</v>
      </c>
      <c r="I829">
        <v>1</v>
      </c>
      <c r="J829">
        <v>0</v>
      </c>
      <c r="K829">
        <v>294600</v>
      </c>
      <c r="L829">
        <v>0</v>
      </c>
      <c r="M829" t="s">
        <v>19</v>
      </c>
      <c r="N829">
        <v>10</v>
      </c>
      <c r="O829">
        <v>0</v>
      </c>
      <c r="P829">
        <v>0</v>
      </c>
      <c r="Q829">
        <v>0</v>
      </c>
      <c r="R829">
        <v>0</v>
      </c>
      <c r="S829" s="4">
        <v>45471.115960648145</v>
      </c>
      <c r="T829" s="6">
        <v>45471.115960648145</v>
      </c>
      <c r="U829">
        <f t="shared" si="250"/>
        <v>18</v>
      </c>
      <c r="V829" s="1">
        <f t="shared" si="251"/>
        <v>587</v>
      </c>
      <c r="W829" s="1" t="str">
        <f t="shared" si="238"/>
        <v/>
      </c>
      <c r="X829" s="14" t="str">
        <f t="shared" si="239"/>
        <v/>
      </c>
      <c r="Y829" s="14" t="str">
        <f t="shared" si="252"/>
        <v/>
      </c>
      <c r="Z829" s="17" t="str">
        <f t="shared" si="253"/>
        <v/>
      </c>
      <c r="AA829" s="18" t="str">
        <f t="shared" si="240"/>
        <v/>
      </c>
      <c r="AB829" s="18" t="str">
        <f t="shared" si="241"/>
        <v/>
      </c>
      <c r="AC829" s="18" t="str">
        <f>IF(AND(AA829="RUN",AA830=""),"",IF(AND(AA829="RUN",AA828="RUN"),"RUN",""))</f>
        <v/>
      </c>
      <c r="AE829" s="18" t="str">
        <f t="shared" si="254"/>
        <v/>
      </c>
      <c r="AF829" t="str">
        <f>IF(AND(AA828="RUN",AA829=""),"IDLE START","")</f>
        <v/>
      </c>
      <c r="AG829" s="18" t="str">
        <f t="shared" si="255"/>
        <v>IDLE</v>
      </c>
      <c r="AH829" t="str">
        <f t="shared" si="236"/>
        <v/>
      </c>
      <c r="AI829" t="str">
        <f t="shared" si="242"/>
        <v/>
      </c>
      <c r="AJ829" t="str">
        <f t="shared" si="243"/>
        <v/>
      </c>
      <c r="AK829" t="str">
        <f t="shared" si="244"/>
        <v/>
      </c>
      <c r="AL829" t="str">
        <f t="shared" si="245"/>
        <v/>
      </c>
      <c r="AM829" t="str">
        <f t="shared" si="246"/>
        <v/>
      </c>
      <c r="AN829" t="str">
        <f t="shared" si="247"/>
        <v/>
      </c>
      <c r="AO829" t="str">
        <f t="shared" si="248"/>
        <v/>
      </c>
      <c r="AP829" t="str">
        <f t="shared" si="249"/>
        <v/>
      </c>
      <c r="AQ829" t="str">
        <f t="shared" si="237"/>
        <v>IDLE</v>
      </c>
    </row>
    <row r="830" spans="1:43" x14ac:dyDescent="0.25">
      <c r="A830">
        <v>11087</v>
      </c>
      <c r="B830" s="1">
        <v>867488060855003</v>
      </c>
      <c r="C830" s="1">
        <v>1719554221</v>
      </c>
      <c r="D830">
        <v>-22.892644000000001</v>
      </c>
      <c r="E830">
        <v>-47.046900000000001</v>
      </c>
      <c r="F830">
        <v>644</v>
      </c>
      <c r="G830">
        <v>205</v>
      </c>
      <c r="H830">
        <v>0</v>
      </c>
      <c r="I830">
        <v>1</v>
      </c>
      <c r="J830">
        <v>0</v>
      </c>
      <c r="K830">
        <v>294600</v>
      </c>
      <c r="L830">
        <v>0</v>
      </c>
      <c r="M830" t="s">
        <v>19</v>
      </c>
      <c r="N830">
        <v>10</v>
      </c>
      <c r="O830">
        <v>0</v>
      </c>
      <c r="P830">
        <v>0</v>
      </c>
      <c r="Q830">
        <v>0</v>
      </c>
      <c r="R830">
        <v>0</v>
      </c>
      <c r="S830" s="4">
        <v>45471.122928240744</v>
      </c>
      <c r="T830" s="6">
        <v>45471.122928240744</v>
      </c>
      <c r="U830">
        <f t="shared" si="250"/>
        <v>18</v>
      </c>
      <c r="V830" s="1">
        <f t="shared" si="251"/>
        <v>602</v>
      </c>
      <c r="W830" s="1" t="str">
        <f t="shared" si="238"/>
        <v/>
      </c>
      <c r="X830" s="14" t="str">
        <f t="shared" si="239"/>
        <v/>
      </c>
      <c r="Y830" s="14" t="str">
        <f t="shared" si="252"/>
        <v/>
      </c>
      <c r="Z830" s="17" t="str">
        <f t="shared" si="253"/>
        <v/>
      </c>
      <c r="AA830" s="18" t="str">
        <f t="shared" si="240"/>
        <v/>
      </c>
      <c r="AB830" s="18" t="str">
        <f t="shared" si="241"/>
        <v/>
      </c>
      <c r="AC830" s="18" t="str">
        <f>IF(AND(AA830="RUN",AA831=""),"",IF(AND(AA830="RUN",AA829="RUN"),"RUN",""))</f>
        <v/>
      </c>
      <c r="AE830" s="18" t="str">
        <f t="shared" si="254"/>
        <v/>
      </c>
      <c r="AF830" t="str">
        <f>IF(AND(AA829="RUN",AA830=""),"IDLE START","")</f>
        <v/>
      </c>
      <c r="AG830" s="18" t="str">
        <f t="shared" si="255"/>
        <v>IDLE</v>
      </c>
      <c r="AH830" t="str">
        <f t="shared" si="236"/>
        <v/>
      </c>
      <c r="AI830" t="str">
        <f t="shared" si="242"/>
        <v/>
      </c>
      <c r="AJ830" t="str">
        <f t="shared" si="243"/>
        <v/>
      </c>
      <c r="AK830" t="str">
        <f t="shared" si="244"/>
        <v/>
      </c>
      <c r="AL830" t="str">
        <f t="shared" si="245"/>
        <v/>
      </c>
      <c r="AM830" t="str">
        <f t="shared" si="246"/>
        <v/>
      </c>
      <c r="AN830" t="str">
        <f t="shared" si="247"/>
        <v/>
      </c>
      <c r="AO830" t="str">
        <f t="shared" si="248"/>
        <v/>
      </c>
      <c r="AP830" t="str">
        <f t="shared" si="249"/>
        <v/>
      </c>
      <c r="AQ830" t="str">
        <f t="shared" si="237"/>
        <v>IDLE</v>
      </c>
    </row>
    <row r="831" spans="1:43" x14ac:dyDescent="0.25">
      <c r="A831">
        <v>11090</v>
      </c>
      <c r="B831" s="1">
        <v>867488060855003</v>
      </c>
      <c r="C831" s="1">
        <v>1719554820</v>
      </c>
      <c r="D831">
        <v>-22.892644000000001</v>
      </c>
      <c r="E831">
        <v>-47.046900000000001</v>
      </c>
      <c r="F831">
        <v>644</v>
      </c>
      <c r="G831">
        <v>205</v>
      </c>
      <c r="H831">
        <v>0</v>
      </c>
      <c r="I831">
        <v>1</v>
      </c>
      <c r="J831">
        <v>0</v>
      </c>
      <c r="K831">
        <v>294600</v>
      </c>
      <c r="L831">
        <v>0</v>
      </c>
      <c r="M831" t="s">
        <v>19</v>
      </c>
      <c r="N831">
        <v>10</v>
      </c>
      <c r="O831">
        <v>0</v>
      </c>
      <c r="P831">
        <v>0</v>
      </c>
      <c r="Q831">
        <v>0</v>
      </c>
      <c r="R831">
        <v>0</v>
      </c>
      <c r="S831" s="4">
        <v>45471.129861111112</v>
      </c>
      <c r="T831" s="6">
        <v>45471.129861111112</v>
      </c>
      <c r="U831">
        <f t="shared" si="250"/>
        <v>18</v>
      </c>
      <c r="V831" s="1">
        <f t="shared" si="251"/>
        <v>599</v>
      </c>
      <c r="W831" s="1" t="str">
        <f t="shared" si="238"/>
        <v/>
      </c>
      <c r="X831" s="14" t="str">
        <f t="shared" si="239"/>
        <v/>
      </c>
      <c r="Y831" s="14" t="str">
        <f t="shared" si="252"/>
        <v/>
      </c>
      <c r="Z831" s="17" t="str">
        <f t="shared" si="253"/>
        <v/>
      </c>
      <c r="AA831" s="18" t="str">
        <f t="shared" si="240"/>
        <v/>
      </c>
      <c r="AB831" s="18" t="str">
        <f t="shared" si="241"/>
        <v/>
      </c>
      <c r="AC831" s="18" t="str">
        <f>IF(AND(AA831="RUN",AA832=""),"",IF(AND(AA831="RUN",AA830="RUN"),"RUN",""))</f>
        <v/>
      </c>
      <c r="AE831" s="18" t="str">
        <f t="shared" si="254"/>
        <v/>
      </c>
      <c r="AF831" t="str">
        <f>IF(AND(AA830="RUN",AA831=""),"IDLE START","")</f>
        <v/>
      </c>
      <c r="AG831" s="18" t="str">
        <f t="shared" si="255"/>
        <v>IDLE</v>
      </c>
      <c r="AH831" t="str">
        <f t="shared" si="236"/>
        <v/>
      </c>
      <c r="AI831" t="str">
        <f t="shared" si="242"/>
        <v/>
      </c>
      <c r="AJ831" t="str">
        <f t="shared" si="243"/>
        <v/>
      </c>
      <c r="AK831" t="str">
        <f t="shared" si="244"/>
        <v/>
      </c>
      <c r="AL831" t="str">
        <f t="shared" si="245"/>
        <v/>
      </c>
      <c r="AM831" t="str">
        <f t="shared" si="246"/>
        <v/>
      </c>
      <c r="AN831" t="str">
        <f t="shared" si="247"/>
        <v/>
      </c>
      <c r="AO831" t="str">
        <f t="shared" si="248"/>
        <v/>
      </c>
      <c r="AP831" t="str">
        <f t="shared" si="249"/>
        <v/>
      </c>
      <c r="AQ831" t="str">
        <f t="shared" si="237"/>
        <v>IDLE</v>
      </c>
    </row>
    <row r="832" spans="1:43" x14ac:dyDescent="0.25">
      <c r="A832">
        <v>11091</v>
      </c>
      <c r="B832" s="1">
        <v>867488060855003</v>
      </c>
      <c r="C832" s="1">
        <v>1719555419</v>
      </c>
      <c r="D832">
        <v>-22.892644000000001</v>
      </c>
      <c r="E832">
        <v>-47.046900000000001</v>
      </c>
      <c r="F832">
        <v>644</v>
      </c>
      <c r="G832">
        <v>205</v>
      </c>
      <c r="H832">
        <v>0</v>
      </c>
      <c r="I832">
        <v>1</v>
      </c>
      <c r="J832">
        <v>0</v>
      </c>
      <c r="K832">
        <v>294600</v>
      </c>
      <c r="L832">
        <v>0</v>
      </c>
      <c r="M832" t="s">
        <v>19</v>
      </c>
      <c r="N832">
        <v>10</v>
      </c>
      <c r="O832">
        <v>0</v>
      </c>
      <c r="P832">
        <v>0</v>
      </c>
      <c r="Q832">
        <v>0</v>
      </c>
      <c r="R832">
        <v>0</v>
      </c>
      <c r="S832" s="4">
        <v>45471.136793981481</v>
      </c>
      <c r="T832" s="6">
        <v>45471.136793981481</v>
      </c>
      <c r="U832">
        <f t="shared" si="250"/>
        <v>18</v>
      </c>
      <c r="V832" s="1">
        <f t="shared" si="251"/>
        <v>599</v>
      </c>
      <c r="W832" s="1" t="str">
        <f t="shared" si="238"/>
        <v/>
      </c>
      <c r="X832" s="14" t="str">
        <f t="shared" si="239"/>
        <v/>
      </c>
      <c r="Y832" s="14" t="str">
        <f t="shared" si="252"/>
        <v/>
      </c>
      <c r="Z832" s="17" t="str">
        <f t="shared" si="253"/>
        <v/>
      </c>
      <c r="AA832" s="18" t="str">
        <f t="shared" si="240"/>
        <v/>
      </c>
      <c r="AB832" s="18" t="str">
        <f t="shared" si="241"/>
        <v/>
      </c>
      <c r="AC832" s="18" t="str">
        <f>IF(AND(AA832="RUN",AA833=""),"",IF(AND(AA832="RUN",AA831="RUN"),"RUN",""))</f>
        <v/>
      </c>
      <c r="AE832" s="18" t="str">
        <f t="shared" si="254"/>
        <v/>
      </c>
      <c r="AF832" t="str">
        <f>IF(AND(AA831="RUN",AA832=""),"IDLE START","")</f>
        <v/>
      </c>
      <c r="AG832" s="18" t="str">
        <f t="shared" si="255"/>
        <v>IDLE</v>
      </c>
      <c r="AH832" t="str">
        <f t="shared" si="236"/>
        <v/>
      </c>
      <c r="AI832" t="str">
        <f t="shared" si="242"/>
        <v/>
      </c>
      <c r="AJ832" t="str">
        <f t="shared" si="243"/>
        <v/>
      </c>
      <c r="AK832" t="str">
        <f t="shared" si="244"/>
        <v/>
      </c>
      <c r="AL832" t="str">
        <f t="shared" si="245"/>
        <v/>
      </c>
      <c r="AM832" t="str">
        <f t="shared" si="246"/>
        <v/>
      </c>
      <c r="AN832" t="str">
        <f t="shared" si="247"/>
        <v/>
      </c>
      <c r="AO832" t="str">
        <f t="shared" si="248"/>
        <v/>
      </c>
      <c r="AP832" t="str">
        <f t="shared" si="249"/>
        <v/>
      </c>
      <c r="AQ832" t="str">
        <f t="shared" si="237"/>
        <v>IDLE</v>
      </c>
    </row>
    <row r="833" spans="1:43" x14ac:dyDescent="0.25">
      <c r="A833">
        <v>11092</v>
      </c>
      <c r="B833" s="1">
        <v>867488060855003</v>
      </c>
      <c r="C833" s="1">
        <v>1719556018</v>
      </c>
      <c r="D833">
        <v>-22.892644000000001</v>
      </c>
      <c r="E833">
        <v>-47.046900000000001</v>
      </c>
      <c r="F833">
        <v>644</v>
      </c>
      <c r="G833">
        <v>205</v>
      </c>
      <c r="H833">
        <v>0</v>
      </c>
      <c r="I833">
        <v>1</v>
      </c>
      <c r="J833">
        <v>0</v>
      </c>
      <c r="K833">
        <v>294600</v>
      </c>
      <c r="L833">
        <v>0</v>
      </c>
      <c r="M833" t="s">
        <v>19</v>
      </c>
      <c r="N833">
        <v>10</v>
      </c>
      <c r="O833">
        <v>0</v>
      </c>
      <c r="P833">
        <v>0</v>
      </c>
      <c r="Q833">
        <v>0</v>
      </c>
      <c r="R833">
        <v>0</v>
      </c>
      <c r="S833" s="4">
        <v>45471.143726851849</v>
      </c>
      <c r="T833" s="6">
        <v>45471.143726851849</v>
      </c>
      <c r="U833">
        <f t="shared" si="250"/>
        <v>18</v>
      </c>
      <c r="V833" s="1">
        <f t="shared" si="251"/>
        <v>599</v>
      </c>
      <c r="W833" s="1" t="str">
        <f t="shared" si="238"/>
        <v/>
      </c>
      <c r="X833" s="14" t="str">
        <f t="shared" si="239"/>
        <v/>
      </c>
      <c r="Y833" s="14" t="str">
        <f t="shared" si="252"/>
        <v/>
      </c>
      <c r="Z833" s="17" t="str">
        <f t="shared" si="253"/>
        <v/>
      </c>
      <c r="AA833" s="18" t="str">
        <f t="shared" si="240"/>
        <v/>
      </c>
      <c r="AB833" s="18" t="str">
        <f t="shared" si="241"/>
        <v/>
      </c>
      <c r="AC833" s="18" t="str">
        <f>IF(AND(AA833="RUN",AA834=""),"",IF(AND(AA833="RUN",AA832="RUN"),"RUN",""))</f>
        <v/>
      </c>
      <c r="AE833" s="18" t="str">
        <f t="shared" si="254"/>
        <v/>
      </c>
      <c r="AF833" t="str">
        <f>IF(AND(AA832="RUN",AA833=""),"IDLE START","")</f>
        <v/>
      </c>
      <c r="AG833" s="18" t="str">
        <f t="shared" si="255"/>
        <v>IDLE</v>
      </c>
      <c r="AH833" t="str">
        <f t="shared" si="236"/>
        <v/>
      </c>
      <c r="AI833" t="str">
        <f t="shared" si="242"/>
        <v/>
      </c>
      <c r="AJ833" t="str">
        <f t="shared" si="243"/>
        <v/>
      </c>
      <c r="AK833" t="str">
        <f t="shared" si="244"/>
        <v/>
      </c>
      <c r="AL833" t="str">
        <f t="shared" si="245"/>
        <v/>
      </c>
      <c r="AM833" t="str">
        <f t="shared" si="246"/>
        <v/>
      </c>
      <c r="AN833" t="str">
        <f t="shared" si="247"/>
        <v/>
      </c>
      <c r="AO833" t="str">
        <f t="shared" si="248"/>
        <v/>
      </c>
      <c r="AP833" t="str">
        <f t="shared" si="249"/>
        <v/>
      </c>
      <c r="AQ833" t="str">
        <f t="shared" si="237"/>
        <v>IDLE</v>
      </c>
    </row>
    <row r="834" spans="1:43" x14ac:dyDescent="0.25">
      <c r="A834">
        <v>11095</v>
      </c>
      <c r="B834" s="1">
        <v>867488060855003</v>
      </c>
      <c r="C834" s="1">
        <v>1719556618</v>
      </c>
      <c r="D834">
        <v>-22.892644000000001</v>
      </c>
      <c r="E834">
        <v>-47.046900000000001</v>
      </c>
      <c r="F834">
        <v>644</v>
      </c>
      <c r="G834">
        <v>205</v>
      </c>
      <c r="H834">
        <v>0</v>
      </c>
      <c r="I834">
        <v>1</v>
      </c>
      <c r="J834">
        <v>0</v>
      </c>
      <c r="K834">
        <v>294600</v>
      </c>
      <c r="L834">
        <v>0</v>
      </c>
      <c r="M834" t="s">
        <v>19</v>
      </c>
      <c r="N834">
        <v>10</v>
      </c>
      <c r="O834">
        <v>0</v>
      </c>
      <c r="P834">
        <v>0</v>
      </c>
      <c r="Q834">
        <v>0</v>
      </c>
      <c r="R834">
        <v>0</v>
      </c>
      <c r="S834" s="4">
        <v>45471.150671296295</v>
      </c>
      <c r="T834" s="6">
        <v>45471.150671296295</v>
      </c>
      <c r="U834">
        <f t="shared" si="250"/>
        <v>18</v>
      </c>
      <c r="V834" s="1">
        <f t="shared" si="251"/>
        <v>600</v>
      </c>
      <c r="W834" s="1" t="str">
        <f t="shared" si="238"/>
        <v/>
      </c>
      <c r="X834" s="14" t="str">
        <f t="shared" si="239"/>
        <v/>
      </c>
      <c r="Y834" s="14" t="str">
        <f t="shared" si="252"/>
        <v/>
      </c>
      <c r="Z834" s="17" t="str">
        <f t="shared" si="253"/>
        <v/>
      </c>
      <c r="AA834" s="18" t="str">
        <f t="shared" si="240"/>
        <v/>
      </c>
      <c r="AB834" s="18" t="str">
        <f t="shared" si="241"/>
        <v/>
      </c>
      <c r="AC834" s="18" t="str">
        <f>IF(AND(AA834="RUN",AA835=""),"",IF(AND(AA834="RUN",AA833="RUN"),"RUN",""))</f>
        <v/>
      </c>
      <c r="AE834" s="18" t="str">
        <f t="shared" si="254"/>
        <v/>
      </c>
      <c r="AF834" t="str">
        <f>IF(AND(AA833="RUN",AA834=""),"IDLE START","")</f>
        <v/>
      </c>
      <c r="AG834" s="18" t="str">
        <f t="shared" si="255"/>
        <v>IDLE</v>
      </c>
      <c r="AH834" t="str">
        <f t="shared" ref="AH834:AH897" si="256">IF(AND(AA834="",AA835="RUN"),"IDLE FINISH","")</f>
        <v/>
      </c>
      <c r="AI834" t="str">
        <f t="shared" si="242"/>
        <v/>
      </c>
      <c r="AJ834" t="str">
        <f t="shared" si="243"/>
        <v/>
      </c>
      <c r="AK834" t="str">
        <f t="shared" si="244"/>
        <v/>
      </c>
      <c r="AL834" t="str">
        <f t="shared" si="245"/>
        <v/>
      </c>
      <c r="AM834" t="str">
        <f t="shared" si="246"/>
        <v/>
      </c>
      <c r="AN834" t="str">
        <f t="shared" si="247"/>
        <v/>
      </c>
      <c r="AO834" t="str">
        <f t="shared" si="248"/>
        <v/>
      </c>
      <c r="AP834" t="str">
        <f t="shared" si="249"/>
        <v/>
      </c>
      <c r="AQ834" t="str">
        <f t="shared" ref="AQ834:AQ897" si="257">CONCATENATE(AB834,AE834,AF834,AH834,IF(AI834="",AG834,""),AI834,AJ834,AK834,AL834,AM834,AN834,AO834,AP834)</f>
        <v>IDLE</v>
      </c>
    </row>
    <row r="835" spans="1:43" x14ac:dyDescent="0.25">
      <c r="A835">
        <v>11096</v>
      </c>
      <c r="B835" s="1">
        <v>867488060855003</v>
      </c>
      <c r="C835" s="1">
        <v>1719557221</v>
      </c>
      <c r="D835">
        <v>-22.892644000000001</v>
      </c>
      <c r="E835">
        <v>-47.046900000000001</v>
      </c>
      <c r="F835">
        <v>644</v>
      </c>
      <c r="G835">
        <v>205</v>
      </c>
      <c r="H835">
        <v>0</v>
      </c>
      <c r="I835">
        <v>1</v>
      </c>
      <c r="J835">
        <v>0</v>
      </c>
      <c r="K835">
        <v>294600</v>
      </c>
      <c r="L835">
        <v>0</v>
      </c>
      <c r="M835" t="s">
        <v>19</v>
      </c>
      <c r="N835">
        <v>10</v>
      </c>
      <c r="O835">
        <v>0</v>
      </c>
      <c r="P835">
        <v>0</v>
      </c>
      <c r="Q835">
        <v>0</v>
      </c>
      <c r="R835">
        <v>0</v>
      </c>
      <c r="S835" s="4">
        <v>45471.157650462963</v>
      </c>
      <c r="T835" s="6">
        <v>45471.157650462963</v>
      </c>
      <c r="U835">
        <f t="shared" si="250"/>
        <v>18</v>
      </c>
      <c r="V835" s="1">
        <f t="shared" si="251"/>
        <v>603</v>
      </c>
      <c r="W835" s="1" t="str">
        <f t="shared" ref="W835:W898" si="258">IF(V835&lt;=300,"TRUE","")</f>
        <v/>
      </c>
      <c r="X835" s="14" t="str">
        <f t="shared" ref="X835:X898" si="259">IF(AND(V833&gt;=300,V834&lt;300),"TRUE","")</f>
        <v/>
      </c>
      <c r="Y835" s="14" t="str">
        <f t="shared" si="252"/>
        <v/>
      </c>
      <c r="Z835" s="17" t="str">
        <f t="shared" si="253"/>
        <v/>
      </c>
      <c r="AA835" s="18" t="str">
        <f t="shared" ref="AA835:AA898" si="260">IF(AND(V834&lt;=300,V835&lt;=300),"RUN","")</f>
        <v/>
      </c>
      <c r="AB835" s="18" t="str">
        <f t="shared" ref="AB835:AB898" si="261">IF(AND(AA835="RUN",AA834=""),"RUN START","")</f>
        <v/>
      </c>
      <c r="AC835" s="18" t="str">
        <f>IF(AND(AA835="RUN",AA836=""),"",IF(AND(AA835="RUN",AA834="RUN"),"RUN",""))</f>
        <v/>
      </c>
      <c r="AE835" s="18" t="str">
        <f t="shared" si="254"/>
        <v/>
      </c>
      <c r="AF835" t="str">
        <f>IF(AND(AA834="RUN",AA835=""),"IDLE START","")</f>
        <v/>
      </c>
      <c r="AG835" s="18" t="str">
        <f t="shared" si="255"/>
        <v>IDLE</v>
      </c>
      <c r="AH835" t="str">
        <f t="shared" si="256"/>
        <v/>
      </c>
      <c r="AI835" t="str">
        <f t="shared" ref="AI835:AI898" si="262">IF(M835="GTIGN","IGNITION","")</f>
        <v/>
      </c>
      <c r="AJ835" t="str">
        <f t="shared" ref="AJ835:AJ898" si="263">IF(AND($AC835="RUN",$N835=10),"PEDAL","")</f>
        <v/>
      </c>
      <c r="AK835" t="str">
        <f t="shared" ref="AK835:AK898" si="264">IF(AND($AC835="RUN",$N835=46),"FAST_ACCELERATION","")</f>
        <v/>
      </c>
      <c r="AL835" t="str">
        <f t="shared" ref="AL835:AL898" si="265">IF(AND($AC835="RUN",$N835=47),"HARSH_BRAKE","")</f>
        <v/>
      </c>
      <c r="AM835" t="str">
        <f t="shared" ref="AM835:AM898" si="266">IF(AND($AC835="RUN",$N835=48),"HARSH_TURN","")</f>
        <v/>
      </c>
      <c r="AN835" t="str">
        <f t="shared" ref="AN835:AN898" si="267">IF(AND($AC835="RUN",$N835=36),"HARSH_BREAK_AND_TURN","")</f>
        <v/>
      </c>
      <c r="AO835" t="str">
        <f t="shared" ref="AO835:AO898" si="268">IF(AND($AC835="RUN",$N835=37),"HARSH_ACCELERATION_AND_TURN","")</f>
        <v/>
      </c>
      <c r="AP835" t="str">
        <f t="shared" ref="AP835:AP898" si="269">IF(AND($AC835="RUN",$N835=38),"UNKNOWN","")</f>
        <v/>
      </c>
      <c r="AQ835" t="str">
        <f t="shared" si="257"/>
        <v>IDLE</v>
      </c>
    </row>
    <row r="836" spans="1:43" x14ac:dyDescent="0.25">
      <c r="A836">
        <v>11097</v>
      </c>
      <c r="B836" s="1">
        <v>867488060855003</v>
      </c>
      <c r="C836" s="1">
        <v>1719557824</v>
      </c>
      <c r="D836">
        <v>-22.892644000000001</v>
      </c>
      <c r="E836">
        <v>-47.046900000000001</v>
      </c>
      <c r="F836">
        <v>644</v>
      </c>
      <c r="G836">
        <v>205</v>
      </c>
      <c r="H836">
        <v>0</v>
      </c>
      <c r="I836">
        <v>1</v>
      </c>
      <c r="J836">
        <v>0</v>
      </c>
      <c r="K836">
        <v>294600</v>
      </c>
      <c r="L836">
        <v>0</v>
      </c>
      <c r="M836" t="s">
        <v>19</v>
      </c>
      <c r="N836">
        <v>10</v>
      </c>
      <c r="O836">
        <v>0</v>
      </c>
      <c r="P836">
        <v>0</v>
      </c>
      <c r="Q836">
        <v>0</v>
      </c>
      <c r="R836">
        <v>0</v>
      </c>
      <c r="S836" s="4">
        <v>45471.164629629631</v>
      </c>
      <c r="T836" s="6">
        <v>45471.164629629631</v>
      </c>
      <c r="U836">
        <f t="shared" ref="U836:U899" si="270">IF(OR(X836="TRUE",Y836="TRUE"),U835+1,U835)</f>
        <v>18</v>
      </c>
      <c r="V836" s="1">
        <f t="shared" ref="V836:V899" si="271">C836-C835</f>
        <v>603</v>
      </c>
      <c r="W836" s="1" t="str">
        <f t="shared" si="258"/>
        <v/>
      </c>
      <c r="X836" s="14" t="str">
        <f t="shared" si="259"/>
        <v/>
      </c>
      <c r="Y836" s="14" t="str">
        <f t="shared" ref="Y836:Y899" si="272">IF(AND(V836&gt;=300,V835&lt;300),"TRUE","")</f>
        <v/>
      </c>
      <c r="Z836" s="17" t="str">
        <f t="shared" ref="Z836:Z899" si="273">IF(U835&lt;&gt;U836,A836,"")</f>
        <v/>
      </c>
      <c r="AA836" s="18" t="str">
        <f t="shared" si="260"/>
        <v/>
      </c>
      <c r="AB836" s="18" t="str">
        <f t="shared" si="261"/>
        <v/>
      </c>
      <c r="AC836" s="18" t="str">
        <f>IF(AND(AA836="RUN",AA837=""),"",IF(AND(AA836="RUN",AA835="RUN"),"RUN",""))</f>
        <v/>
      </c>
      <c r="AE836" s="18" t="str">
        <f t="shared" si="254"/>
        <v/>
      </c>
      <c r="AF836" t="str">
        <f>IF(AND(AA835="RUN",AA836=""),"IDLE START","")</f>
        <v/>
      </c>
      <c r="AG836" s="18" t="str">
        <f t="shared" si="255"/>
        <v>IDLE</v>
      </c>
      <c r="AH836" t="str">
        <f t="shared" si="256"/>
        <v/>
      </c>
      <c r="AI836" t="str">
        <f t="shared" si="262"/>
        <v/>
      </c>
      <c r="AJ836" t="str">
        <f t="shared" si="263"/>
        <v/>
      </c>
      <c r="AK836" t="str">
        <f t="shared" si="264"/>
        <v/>
      </c>
      <c r="AL836" t="str">
        <f t="shared" si="265"/>
        <v/>
      </c>
      <c r="AM836" t="str">
        <f t="shared" si="266"/>
        <v/>
      </c>
      <c r="AN836" t="str">
        <f t="shared" si="267"/>
        <v/>
      </c>
      <c r="AO836" t="str">
        <f t="shared" si="268"/>
        <v/>
      </c>
      <c r="AP836" t="str">
        <f t="shared" si="269"/>
        <v/>
      </c>
      <c r="AQ836" t="str">
        <f t="shared" si="257"/>
        <v>IDLE</v>
      </c>
    </row>
    <row r="837" spans="1:43" x14ac:dyDescent="0.25">
      <c r="A837">
        <v>11100</v>
      </c>
      <c r="B837" s="1">
        <v>867488060855003</v>
      </c>
      <c r="C837" s="1">
        <v>1719558426</v>
      </c>
      <c r="D837">
        <v>-22.892644000000001</v>
      </c>
      <c r="E837">
        <v>-47.046900000000001</v>
      </c>
      <c r="F837">
        <v>644</v>
      </c>
      <c r="G837">
        <v>205</v>
      </c>
      <c r="H837">
        <v>0</v>
      </c>
      <c r="I837">
        <v>1</v>
      </c>
      <c r="J837">
        <v>0</v>
      </c>
      <c r="K837">
        <v>294600</v>
      </c>
      <c r="L837">
        <v>0</v>
      </c>
      <c r="M837" t="s">
        <v>19</v>
      </c>
      <c r="N837">
        <v>10</v>
      </c>
      <c r="O837">
        <v>0</v>
      </c>
      <c r="P837">
        <v>0</v>
      </c>
      <c r="Q837">
        <v>0</v>
      </c>
      <c r="R837">
        <v>0</v>
      </c>
      <c r="S837" s="4">
        <v>45471.171597222223</v>
      </c>
      <c r="T837" s="6">
        <v>45471.171597222223</v>
      </c>
      <c r="U837">
        <f t="shared" si="270"/>
        <v>18</v>
      </c>
      <c r="V837" s="1">
        <f t="shared" si="271"/>
        <v>602</v>
      </c>
      <c r="W837" s="1" t="str">
        <f t="shared" si="258"/>
        <v/>
      </c>
      <c r="X837" s="14" t="str">
        <f t="shared" si="259"/>
        <v/>
      </c>
      <c r="Y837" s="14" t="str">
        <f t="shared" si="272"/>
        <v/>
      </c>
      <c r="Z837" s="17" t="str">
        <f t="shared" si="273"/>
        <v/>
      </c>
      <c r="AA837" s="18" t="str">
        <f t="shared" si="260"/>
        <v/>
      </c>
      <c r="AB837" s="18" t="str">
        <f t="shared" si="261"/>
        <v/>
      </c>
      <c r="AC837" s="18" t="str">
        <f>IF(AND(AA837="RUN",AA838=""),"",IF(AND(AA837="RUN",AA836="RUN"),"RUN",""))</f>
        <v/>
      </c>
      <c r="AE837" s="18" t="str">
        <f t="shared" si="254"/>
        <v/>
      </c>
      <c r="AF837" t="str">
        <f>IF(AND(AA836="RUN",AA837=""),"IDLE START","")</f>
        <v/>
      </c>
      <c r="AG837" s="18" t="str">
        <f t="shared" si="255"/>
        <v>IDLE</v>
      </c>
      <c r="AH837" t="str">
        <f t="shared" si="256"/>
        <v/>
      </c>
      <c r="AI837" t="str">
        <f t="shared" si="262"/>
        <v/>
      </c>
      <c r="AJ837" t="str">
        <f t="shared" si="263"/>
        <v/>
      </c>
      <c r="AK837" t="str">
        <f t="shared" si="264"/>
        <v/>
      </c>
      <c r="AL837" t="str">
        <f t="shared" si="265"/>
        <v/>
      </c>
      <c r="AM837" t="str">
        <f t="shared" si="266"/>
        <v/>
      </c>
      <c r="AN837" t="str">
        <f t="shared" si="267"/>
        <v/>
      </c>
      <c r="AO837" t="str">
        <f t="shared" si="268"/>
        <v/>
      </c>
      <c r="AP837" t="str">
        <f t="shared" si="269"/>
        <v/>
      </c>
      <c r="AQ837" t="str">
        <f t="shared" si="257"/>
        <v>IDLE</v>
      </c>
    </row>
    <row r="838" spans="1:43" x14ac:dyDescent="0.25">
      <c r="A838">
        <v>11101</v>
      </c>
      <c r="B838" s="1">
        <v>867488060855003</v>
      </c>
      <c r="C838" s="1">
        <v>1719559021</v>
      </c>
      <c r="D838">
        <v>-22.892644000000001</v>
      </c>
      <c r="E838">
        <v>-47.046900000000001</v>
      </c>
      <c r="F838">
        <v>644</v>
      </c>
      <c r="G838">
        <v>205</v>
      </c>
      <c r="H838">
        <v>0</v>
      </c>
      <c r="I838">
        <v>1</v>
      </c>
      <c r="J838">
        <v>0</v>
      </c>
      <c r="K838">
        <v>294600</v>
      </c>
      <c r="L838">
        <v>0</v>
      </c>
      <c r="M838" t="s">
        <v>19</v>
      </c>
      <c r="N838">
        <v>10</v>
      </c>
      <c r="O838">
        <v>0</v>
      </c>
      <c r="P838">
        <v>0</v>
      </c>
      <c r="Q838">
        <v>0</v>
      </c>
      <c r="R838">
        <v>0</v>
      </c>
      <c r="S838" s="4">
        <v>45471.178483796299</v>
      </c>
      <c r="T838" s="6">
        <v>45471.178483796299</v>
      </c>
      <c r="U838">
        <f t="shared" si="270"/>
        <v>18</v>
      </c>
      <c r="V838" s="1">
        <f t="shared" si="271"/>
        <v>595</v>
      </c>
      <c r="W838" s="1" t="str">
        <f t="shared" si="258"/>
        <v/>
      </c>
      <c r="X838" s="14" t="str">
        <f t="shared" si="259"/>
        <v/>
      </c>
      <c r="Y838" s="14" t="str">
        <f t="shared" si="272"/>
        <v/>
      </c>
      <c r="Z838" s="17" t="str">
        <f t="shared" si="273"/>
        <v/>
      </c>
      <c r="AA838" s="18" t="str">
        <f t="shared" si="260"/>
        <v/>
      </c>
      <c r="AB838" s="18" t="str">
        <f t="shared" si="261"/>
        <v/>
      </c>
      <c r="AC838" s="18" t="str">
        <f>IF(AND(AA838="RUN",AA839=""),"",IF(AND(AA838="RUN",AA837="RUN"),"RUN",""))</f>
        <v/>
      </c>
      <c r="AE838" s="18" t="str">
        <f t="shared" ref="AE838:AE901" si="274">IF(AND(AC837="RUN",AC838=""),"RUN FINISH","")</f>
        <v/>
      </c>
      <c r="AF838" t="str">
        <f>IF(AND(AA837="RUN",AA838=""),"IDLE START","")</f>
        <v/>
      </c>
      <c r="AG838" s="18" t="str">
        <f t="shared" si="255"/>
        <v>IDLE</v>
      </c>
      <c r="AH838" t="str">
        <f t="shared" si="256"/>
        <v/>
      </c>
      <c r="AI838" t="str">
        <f t="shared" si="262"/>
        <v/>
      </c>
      <c r="AJ838" t="str">
        <f t="shared" si="263"/>
        <v/>
      </c>
      <c r="AK838" t="str">
        <f t="shared" si="264"/>
        <v/>
      </c>
      <c r="AL838" t="str">
        <f t="shared" si="265"/>
        <v/>
      </c>
      <c r="AM838" t="str">
        <f t="shared" si="266"/>
        <v/>
      </c>
      <c r="AN838" t="str">
        <f t="shared" si="267"/>
        <v/>
      </c>
      <c r="AO838" t="str">
        <f t="shared" si="268"/>
        <v/>
      </c>
      <c r="AP838" t="str">
        <f t="shared" si="269"/>
        <v/>
      </c>
      <c r="AQ838" t="str">
        <f t="shared" si="257"/>
        <v>IDLE</v>
      </c>
    </row>
    <row r="839" spans="1:43" x14ac:dyDescent="0.25">
      <c r="A839">
        <v>11102</v>
      </c>
      <c r="B839" s="1">
        <v>867488060855003</v>
      </c>
      <c r="C839" s="1">
        <v>1719559624</v>
      </c>
      <c r="D839">
        <v>-22.892644000000001</v>
      </c>
      <c r="E839">
        <v>-47.046900000000001</v>
      </c>
      <c r="F839">
        <v>644</v>
      </c>
      <c r="G839">
        <v>205</v>
      </c>
      <c r="H839">
        <v>0</v>
      </c>
      <c r="I839">
        <v>1</v>
      </c>
      <c r="J839">
        <v>0</v>
      </c>
      <c r="K839">
        <v>294600</v>
      </c>
      <c r="L839">
        <v>0</v>
      </c>
      <c r="M839" t="s">
        <v>19</v>
      </c>
      <c r="N839">
        <v>10</v>
      </c>
      <c r="O839">
        <v>0</v>
      </c>
      <c r="P839">
        <v>0</v>
      </c>
      <c r="Q839">
        <v>0</v>
      </c>
      <c r="R839">
        <v>0</v>
      </c>
      <c r="S839" s="4">
        <v>45471.18546296296</v>
      </c>
      <c r="T839" s="6">
        <v>45471.18546296296</v>
      </c>
      <c r="U839">
        <f t="shared" si="270"/>
        <v>18</v>
      </c>
      <c r="V839" s="1">
        <f t="shared" si="271"/>
        <v>603</v>
      </c>
      <c r="W839" s="1" t="str">
        <f t="shared" si="258"/>
        <v/>
      </c>
      <c r="X839" s="14" t="str">
        <f t="shared" si="259"/>
        <v/>
      </c>
      <c r="Y839" s="14" t="str">
        <f t="shared" si="272"/>
        <v/>
      </c>
      <c r="Z839" s="17" t="str">
        <f t="shared" si="273"/>
        <v/>
      </c>
      <c r="AA839" s="18" t="str">
        <f t="shared" si="260"/>
        <v/>
      </c>
      <c r="AB839" s="18" t="str">
        <f t="shared" si="261"/>
        <v/>
      </c>
      <c r="AC839" s="18" t="str">
        <f>IF(AND(AA839="RUN",AA840=""),"",IF(AND(AA839="RUN",AA838="RUN"),"RUN",""))</f>
        <v/>
      </c>
      <c r="AE839" s="18" t="str">
        <f t="shared" si="274"/>
        <v/>
      </c>
      <c r="AF839" t="str">
        <f>IF(AND(AA838="RUN",AA839=""),"IDLE START","")</f>
        <v/>
      </c>
      <c r="AG839" s="18" t="str">
        <f t="shared" si="255"/>
        <v>IDLE</v>
      </c>
      <c r="AH839" t="str">
        <f t="shared" si="256"/>
        <v/>
      </c>
      <c r="AI839" t="str">
        <f t="shared" si="262"/>
        <v/>
      </c>
      <c r="AJ839" t="str">
        <f t="shared" si="263"/>
        <v/>
      </c>
      <c r="AK839" t="str">
        <f t="shared" si="264"/>
        <v/>
      </c>
      <c r="AL839" t="str">
        <f t="shared" si="265"/>
        <v/>
      </c>
      <c r="AM839" t="str">
        <f t="shared" si="266"/>
        <v/>
      </c>
      <c r="AN839" t="str">
        <f t="shared" si="267"/>
        <v/>
      </c>
      <c r="AO839" t="str">
        <f t="shared" si="268"/>
        <v/>
      </c>
      <c r="AP839" t="str">
        <f t="shared" si="269"/>
        <v/>
      </c>
      <c r="AQ839" t="str">
        <f t="shared" si="257"/>
        <v>IDLE</v>
      </c>
    </row>
    <row r="840" spans="1:43" x14ac:dyDescent="0.25">
      <c r="A840">
        <v>11105</v>
      </c>
      <c r="B840" s="1">
        <v>867488060855003</v>
      </c>
      <c r="C840" s="1">
        <v>1719560236</v>
      </c>
      <c r="D840">
        <v>-22.892644000000001</v>
      </c>
      <c r="E840">
        <v>-47.046900000000001</v>
      </c>
      <c r="F840">
        <v>644</v>
      </c>
      <c r="G840">
        <v>205</v>
      </c>
      <c r="H840">
        <v>0</v>
      </c>
      <c r="I840">
        <v>1</v>
      </c>
      <c r="J840">
        <v>0</v>
      </c>
      <c r="K840">
        <v>294600</v>
      </c>
      <c r="L840">
        <v>0</v>
      </c>
      <c r="M840" t="s">
        <v>19</v>
      </c>
      <c r="N840">
        <v>10</v>
      </c>
      <c r="O840">
        <v>0</v>
      </c>
      <c r="P840">
        <v>0</v>
      </c>
      <c r="Q840">
        <v>0</v>
      </c>
      <c r="R840">
        <v>0</v>
      </c>
      <c r="S840" s="4">
        <v>45471.192546296297</v>
      </c>
      <c r="T840" s="6">
        <v>45471.192546296297</v>
      </c>
      <c r="U840">
        <f t="shared" si="270"/>
        <v>18</v>
      </c>
      <c r="V840" s="1">
        <f t="shared" si="271"/>
        <v>612</v>
      </c>
      <c r="W840" s="1" t="str">
        <f t="shared" si="258"/>
        <v/>
      </c>
      <c r="X840" s="14" t="str">
        <f t="shared" si="259"/>
        <v/>
      </c>
      <c r="Y840" s="14" t="str">
        <f t="shared" si="272"/>
        <v/>
      </c>
      <c r="Z840" s="17" t="str">
        <f t="shared" si="273"/>
        <v/>
      </c>
      <c r="AA840" s="18" t="str">
        <f t="shared" si="260"/>
        <v/>
      </c>
      <c r="AB840" s="18" t="str">
        <f t="shared" si="261"/>
        <v/>
      </c>
      <c r="AC840" s="18" t="str">
        <f>IF(AND(AA840="RUN",AA841=""),"",IF(AND(AA840="RUN",AA839="RUN"),"RUN",""))</f>
        <v/>
      </c>
      <c r="AE840" s="18" t="str">
        <f t="shared" si="274"/>
        <v/>
      </c>
      <c r="AF840" t="str">
        <f>IF(AND(AA839="RUN",AA840=""),"IDLE START","")</f>
        <v/>
      </c>
      <c r="AG840" s="18" t="str">
        <f t="shared" si="255"/>
        <v>IDLE</v>
      </c>
      <c r="AH840" t="str">
        <f t="shared" si="256"/>
        <v/>
      </c>
      <c r="AI840" t="str">
        <f t="shared" si="262"/>
        <v/>
      </c>
      <c r="AJ840" t="str">
        <f t="shared" si="263"/>
        <v/>
      </c>
      <c r="AK840" t="str">
        <f t="shared" si="264"/>
        <v/>
      </c>
      <c r="AL840" t="str">
        <f t="shared" si="265"/>
        <v/>
      </c>
      <c r="AM840" t="str">
        <f t="shared" si="266"/>
        <v/>
      </c>
      <c r="AN840" t="str">
        <f t="shared" si="267"/>
        <v/>
      </c>
      <c r="AO840" t="str">
        <f t="shared" si="268"/>
        <v/>
      </c>
      <c r="AP840" t="str">
        <f t="shared" si="269"/>
        <v/>
      </c>
      <c r="AQ840" t="str">
        <f t="shared" si="257"/>
        <v>IDLE</v>
      </c>
    </row>
    <row r="841" spans="1:43" x14ac:dyDescent="0.25">
      <c r="A841">
        <v>11106</v>
      </c>
      <c r="B841" s="1">
        <v>867488060855003</v>
      </c>
      <c r="C841" s="1">
        <v>1719560821</v>
      </c>
      <c r="D841">
        <v>-22.892644000000001</v>
      </c>
      <c r="E841">
        <v>-47.046900000000001</v>
      </c>
      <c r="F841">
        <v>644</v>
      </c>
      <c r="G841">
        <v>205</v>
      </c>
      <c r="H841">
        <v>0</v>
      </c>
      <c r="I841">
        <v>1</v>
      </c>
      <c r="J841">
        <v>0</v>
      </c>
      <c r="K841">
        <v>294600</v>
      </c>
      <c r="L841">
        <v>0</v>
      </c>
      <c r="M841" t="s">
        <v>19</v>
      </c>
      <c r="N841">
        <v>10</v>
      </c>
      <c r="O841">
        <v>0</v>
      </c>
      <c r="P841">
        <v>0</v>
      </c>
      <c r="Q841">
        <v>0</v>
      </c>
      <c r="R841">
        <v>0</v>
      </c>
      <c r="S841" s="4">
        <v>45471.199317129627</v>
      </c>
      <c r="T841" s="6">
        <v>45471.199317129627</v>
      </c>
      <c r="U841">
        <f t="shared" si="270"/>
        <v>18</v>
      </c>
      <c r="V841" s="1">
        <f t="shared" si="271"/>
        <v>585</v>
      </c>
      <c r="W841" s="1" t="str">
        <f t="shared" si="258"/>
        <v/>
      </c>
      <c r="X841" s="14" t="str">
        <f t="shared" si="259"/>
        <v/>
      </c>
      <c r="Y841" s="14" t="str">
        <f t="shared" si="272"/>
        <v/>
      </c>
      <c r="Z841" s="17" t="str">
        <f t="shared" si="273"/>
        <v/>
      </c>
      <c r="AA841" s="18" t="str">
        <f t="shared" si="260"/>
        <v/>
      </c>
      <c r="AB841" s="18" t="str">
        <f t="shared" si="261"/>
        <v/>
      </c>
      <c r="AC841" s="18" t="str">
        <f>IF(AND(AA841="RUN",AA842=""),"",IF(AND(AA841="RUN",AA840="RUN"),"RUN",""))</f>
        <v/>
      </c>
      <c r="AE841" s="18" t="str">
        <f t="shared" si="274"/>
        <v/>
      </c>
      <c r="AF841" t="str">
        <f>IF(AND(AA840="RUN",AA841=""),"IDLE START","")</f>
        <v/>
      </c>
      <c r="AG841" s="18" t="str">
        <f t="shared" si="255"/>
        <v>IDLE</v>
      </c>
      <c r="AH841" t="str">
        <f t="shared" si="256"/>
        <v/>
      </c>
      <c r="AI841" t="str">
        <f t="shared" si="262"/>
        <v/>
      </c>
      <c r="AJ841" t="str">
        <f t="shared" si="263"/>
        <v/>
      </c>
      <c r="AK841" t="str">
        <f t="shared" si="264"/>
        <v/>
      </c>
      <c r="AL841" t="str">
        <f t="shared" si="265"/>
        <v/>
      </c>
      <c r="AM841" t="str">
        <f t="shared" si="266"/>
        <v/>
      </c>
      <c r="AN841" t="str">
        <f t="shared" si="267"/>
        <v/>
      </c>
      <c r="AO841" t="str">
        <f t="shared" si="268"/>
        <v/>
      </c>
      <c r="AP841" t="str">
        <f t="shared" si="269"/>
        <v/>
      </c>
      <c r="AQ841" t="str">
        <f t="shared" si="257"/>
        <v>IDLE</v>
      </c>
    </row>
    <row r="842" spans="1:43" x14ac:dyDescent="0.25">
      <c r="A842">
        <v>11107</v>
      </c>
      <c r="B842" s="1">
        <v>867488060855003</v>
      </c>
      <c r="C842" s="1">
        <v>1719561419</v>
      </c>
      <c r="D842">
        <v>-22.892644000000001</v>
      </c>
      <c r="E842">
        <v>-47.046900000000001</v>
      </c>
      <c r="F842">
        <v>644</v>
      </c>
      <c r="G842">
        <v>205</v>
      </c>
      <c r="H842">
        <v>0</v>
      </c>
      <c r="I842">
        <v>1</v>
      </c>
      <c r="J842">
        <v>0</v>
      </c>
      <c r="K842">
        <v>294600</v>
      </c>
      <c r="L842">
        <v>0</v>
      </c>
      <c r="M842" t="s">
        <v>19</v>
      </c>
      <c r="N842">
        <v>10</v>
      </c>
      <c r="O842">
        <v>0</v>
      </c>
      <c r="P842">
        <v>0</v>
      </c>
      <c r="Q842">
        <v>0</v>
      </c>
      <c r="R842">
        <v>0</v>
      </c>
      <c r="S842" s="4">
        <v>45471.206238425926</v>
      </c>
      <c r="T842" s="6">
        <v>45471.206238425926</v>
      </c>
      <c r="U842">
        <f t="shared" si="270"/>
        <v>18</v>
      </c>
      <c r="V842" s="1">
        <f t="shared" si="271"/>
        <v>598</v>
      </c>
      <c r="W842" s="1" t="str">
        <f t="shared" si="258"/>
        <v/>
      </c>
      <c r="X842" s="14" t="str">
        <f t="shared" si="259"/>
        <v/>
      </c>
      <c r="Y842" s="14" t="str">
        <f t="shared" si="272"/>
        <v/>
      </c>
      <c r="Z842" s="17" t="str">
        <f t="shared" si="273"/>
        <v/>
      </c>
      <c r="AA842" s="18" t="str">
        <f t="shared" si="260"/>
        <v/>
      </c>
      <c r="AB842" s="18" t="str">
        <f t="shared" si="261"/>
        <v/>
      </c>
      <c r="AC842" s="18" t="str">
        <f>IF(AND(AA842="RUN",AA843=""),"",IF(AND(AA842="RUN",AA841="RUN"),"RUN",""))</f>
        <v/>
      </c>
      <c r="AE842" s="18" t="str">
        <f t="shared" si="274"/>
        <v/>
      </c>
      <c r="AF842" t="str">
        <f>IF(AND(AA841="RUN",AA842=""),"IDLE START","")</f>
        <v/>
      </c>
      <c r="AG842" s="18" t="str">
        <f t="shared" si="255"/>
        <v>IDLE</v>
      </c>
      <c r="AH842" t="str">
        <f t="shared" si="256"/>
        <v/>
      </c>
      <c r="AI842" t="str">
        <f t="shared" si="262"/>
        <v/>
      </c>
      <c r="AJ842" t="str">
        <f t="shared" si="263"/>
        <v/>
      </c>
      <c r="AK842" t="str">
        <f t="shared" si="264"/>
        <v/>
      </c>
      <c r="AL842" t="str">
        <f t="shared" si="265"/>
        <v/>
      </c>
      <c r="AM842" t="str">
        <f t="shared" si="266"/>
        <v/>
      </c>
      <c r="AN842" t="str">
        <f t="shared" si="267"/>
        <v/>
      </c>
      <c r="AO842" t="str">
        <f t="shared" si="268"/>
        <v/>
      </c>
      <c r="AP842" t="str">
        <f t="shared" si="269"/>
        <v/>
      </c>
      <c r="AQ842" t="str">
        <f t="shared" si="257"/>
        <v>IDLE</v>
      </c>
    </row>
    <row r="843" spans="1:43" x14ac:dyDescent="0.25">
      <c r="A843">
        <v>11110</v>
      </c>
      <c r="B843" s="1">
        <v>867488060855003</v>
      </c>
      <c r="C843" s="1">
        <v>1719562021</v>
      </c>
      <c r="D843">
        <v>-22.892644000000001</v>
      </c>
      <c r="E843">
        <v>-47.046900000000001</v>
      </c>
      <c r="F843">
        <v>644</v>
      </c>
      <c r="G843">
        <v>205</v>
      </c>
      <c r="H843">
        <v>0</v>
      </c>
      <c r="I843">
        <v>1</v>
      </c>
      <c r="J843">
        <v>0</v>
      </c>
      <c r="K843">
        <v>294600</v>
      </c>
      <c r="L843">
        <v>0</v>
      </c>
      <c r="M843" t="s">
        <v>19</v>
      </c>
      <c r="N843">
        <v>10</v>
      </c>
      <c r="O843">
        <v>0</v>
      </c>
      <c r="P843">
        <v>0</v>
      </c>
      <c r="Q843">
        <v>0</v>
      </c>
      <c r="R843">
        <v>0</v>
      </c>
      <c r="S843" s="4">
        <v>45471.213206018518</v>
      </c>
      <c r="T843" s="6">
        <v>45471.213206018518</v>
      </c>
      <c r="U843">
        <f t="shared" si="270"/>
        <v>18</v>
      </c>
      <c r="V843" s="1">
        <f t="shared" si="271"/>
        <v>602</v>
      </c>
      <c r="W843" s="1" t="str">
        <f t="shared" si="258"/>
        <v/>
      </c>
      <c r="X843" s="14" t="str">
        <f t="shared" si="259"/>
        <v/>
      </c>
      <c r="Y843" s="14" t="str">
        <f t="shared" si="272"/>
        <v/>
      </c>
      <c r="Z843" s="17" t="str">
        <f t="shared" si="273"/>
        <v/>
      </c>
      <c r="AA843" s="18" t="str">
        <f t="shared" si="260"/>
        <v/>
      </c>
      <c r="AB843" s="18" t="str">
        <f t="shared" si="261"/>
        <v/>
      </c>
      <c r="AC843" s="18" t="str">
        <f>IF(AND(AA843="RUN",AA844=""),"",IF(AND(AA843="RUN",AA842="RUN"),"RUN",""))</f>
        <v/>
      </c>
      <c r="AE843" s="18" t="str">
        <f t="shared" si="274"/>
        <v/>
      </c>
      <c r="AF843" t="str">
        <f>IF(AND(AA842="RUN",AA843=""),"IDLE START","")</f>
        <v/>
      </c>
      <c r="AG843" s="18" t="str">
        <f t="shared" si="255"/>
        <v>IDLE</v>
      </c>
      <c r="AH843" t="str">
        <f t="shared" si="256"/>
        <v/>
      </c>
      <c r="AI843" t="str">
        <f t="shared" si="262"/>
        <v/>
      </c>
      <c r="AJ843" t="str">
        <f t="shared" si="263"/>
        <v/>
      </c>
      <c r="AK843" t="str">
        <f t="shared" si="264"/>
        <v/>
      </c>
      <c r="AL843" t="str">
        <f t="shared" si="265"/>
        <v/>
      </c>
      <c r="AM843" t="str">
        <f t="shared" si="266"/>
        <v/>
      </c>
      <c r="AN843" t="str">
        <f t="shared" si="267"/>
        <v/>
      </c>
      <c r="AO843" t="str">
        <f t="shared" si="268"/>
        <v/>
      </c>
      <c r="AP843" t="str">
        <f t="shared" si="269"/>
        <v/>
      </c>
      <c r="AQ843" t="str">
        <f t="shared" si="257"/>
        <v>IDLE</v>
      </c>
    </row>
    <row r="844" spans="1:43" x14ac:dyDescent="0.25">
      <c r="A844">
        <v>11111</v>
      </c>
      <c r="B844" s="1">
        <v>867488060855003</v>
      </c>
      <c r="C844" s="1">
        <v>1719562642</v>
      </c>
      <c r="D844">
        <v>-22.892644000000001</v>
      </c>
      <c r="E844">
        <v>-47.046900000000001</v>
      </c>
      <c r="F844">
        <v>644</v>
      </c>
      <c r="G844">
        <v>205</v>
      </c>
      <c r="H844">
        <v>0</v>
      </c>
      <c r="I844">
        <v>1</v>
      </c>
      <c r="J844">
        <v>0</v>
      </c>
      <c r="K844">
        <v>294600</v>
      </c>
      <c r="L844">
        <v>0</v>
      </c>
      <c r="M844" t="s">
        <v>19</v>
      </c>
      <c r="N844">
        <v>10</v>
      </c>
      <c r="O844">
        <v>0</v>
      </c>
      <c r="P844">
        <v>0</v>
      </c>
      <c r="Q844">
        <v>0</v>
      </c>
      <c r="R844">
        <v>0</v>
      </c>
      <c r="S844" s="4">
        <v>45471.220393518517</v>
      </c>
      <c r="T844" s="6">
        <v>45471.220393518517</v>
      </c>
      <c r="U844">
        <f t="shared" si="270"/>
        <v>18</v>
      </c>
      <c r="V844" s="1">
        <f t="shared" si="271"/>
        <v>621</v>
      </c>
      <c r="W844" s="1" t="str">
        <f t="shared" si="258"/>
        <v/>
      </c>
      <c r="X844" s="14" t="str">
        <f t="shared" si="259"/>
        <v/>
      </c>
      <c r="Y844" s="14" t="str">
        <f t="shared" si="272"/>
        <v/>
      </c>
      <c r="Z844" s="17" t="str">
        <f t="shared" si="273"/>
        <v/>
      </c>
      <c r="AA844" s="18" t="str">
        <f t="shared" si="260"/>
        <v/>
      </c>
      <c r="AB844" s="18" t="str">
        <f t="shared" si="261"/>
        <v/>
      </c>
      <c r="AC844" s="18" t="str">
        <f>IF(AND(AA844="RUN",AA845=""),"",IF(AND(AA844="RUN",AA843="RUN"),"RUN",""))</f>
        <v/>
      </c>
      <c r="AE844" s="18" t="str">
        <f t="shared" si="274"/>
        <v/>
      </c>
      <c r="AF844" t="str">
        <f>IF(AND(AA843="RUN",AA844=""),"IDLE START","")</f>
        <v/>
      </c>
      <c r="AG844" s="18" t="str">
        <f t="shared" ref="AG844:AG907" si="275">IF(AND(AA843="RUN",AA844=""),"",IF(AND(AA844="",AA845=""),"IDLE",""))</f>
        <v>IDLE</v>
      </c>
      <c r="AH844" t="str">
        <f t="shared" si="256"/>
        <v/>
      </c>
      <c r="AI844" t="str">
        <f t="shared" si="262"/>
        <v/>
      </c>
      <c r="AJ844" t="str">
        <f t="shared" si="263"/>
        <v/>
      </c>
      <c r="AK844" t="str">
        <f t="shared" si="264"/>
        <v/>
      </c>
      <c r="AL844" t="str">
        <f t="shared" si="265"/>
        <v/>
      </c>
      <c r="AM844" t="str">
        <f t="shared" si="266"/>
        <v/>
      </c>
      <c r="AN844" t="str">
        <f t="shared" si="267"/>
        <v/>
      </c>
      <c r="AO844" t="str">
        <f t="shared" si="268"/>
        <v/>
      </c>
      <c r="AP844" t="str">
        <f t="shared" si="269"/>
        <v/>
      </c>
      <c r="AQ844" t="str">
        <f t="shared" si="257"/>
        <v>IDLE</v>
      </c>
    </row>
    <row r="845" spans="1:43" x14ac:dyDescent="0.25">
      <c r="A845">
        <v>11112</v>
      </c>
      <c r="B845" s="1">
        <v>867488060855003</v>
      </c>
      <c r="C845" s="1">
        <v>1719563220</v>
      </c>
      <c r="D845">
        <v>-22.892644000000001</v>
      </c>
      <c r="E845">
        <v>-47.046900000000001</v>
      </c>
      <c r="F845">
        <v>644</v>
      </c>
      <c r="G845">
        <v>205</v>
      </c>
      <c r="H845">
        <v>0</v>
      </c>
      <c r="I845">
        <v>1</v>
      </c>
      <c r="J845">
        <v>0</v>
      </c>
      <c r="K845">
        <v>294600</v>
      </c>
      <c r="L845">
        <v>0</v>
      </c>
      <c r="M845" t="s">
        <v>19</v>
      </c>
      <c r="N845">
        <v>10</v>
      </c>
      <c r="O845">
        <v>0</v>
      </c>
      <c r="P845">
        <v>0</v>
      </c>
      <c r="Q845">
        <v>0</v>
      </c>
      <c r="R845">
        <v>0</v>
      </c>
      <c r="S845" s="4">
        <v>45471.227083333331</v>
      </c>
      <c r="T845" s="6">
        <v>45471.227083333331</v>
      </c>
      <c r="U845">
        <f t="shared" si="270"/>
        <v>18</v>
      </c>
      <c r="V845" s="1">
        <f t="shared" si="271"/>
        <v>578</v>
      </c>
      <c r="W845" s="1" t="str">
        <f t="shared" si="258"/>
        <v/>
      </c>
      <c r="X845" s="14" t="str">
        <f t="shared" si="259"/>
        <v/>
      </c>
      <c r="Y845" s="14" t="str">
        <f t="shared" si="272"/>
        <v/>
      </c>
      <c r="Z845" s="17" t="str">
        <f t="shared" si="273"/>
        <v/>
      </c>
      <c r="AA845" s="18" t="str">
        <f t="shared" si="260"/>
        <v/>
      </c>
      <c r="AB845" s="18" t="str">
        <f t="shared" si="261"/>
        <v/>
      </c>
      <c r="AC845" s="18" t="str">
        <f>IF(AND(AA845="RUN",AA846=""),"",IF(AND(AA845="RUN",AA844="RUN"),"RUN",""))</f>
        <v/>
      </c>
      <c r="AE845" s="18" t="str">
        <f t="shared" si="274"/>
        <v/>
      </c>
      <c r="AF845" t="str">
        <f>IF(AND(AA844="RUN",AA845=""),"IDLE START","")</f>
        <v/>
      </c>
      <c r="AG845" s="18" t="str">
        <f t="shared" si="275"/>
        <v>IDLE</v>
      </c>
      <c r="AH845" t="str">
        <f t="shared" si="256"/>
        <v/>
      </c>
      <c r="AI845" t="str">
        <f t="shared" si="262"/>
        <v/>
      </c>
      <c r="AJ845" t="str">
        <f t="shared" si="263"/>
        <v/>
      </c>
      <c r="AK845" t="str">
        <f t="shared" si="264"/>
        <v/>
      </c>
      <c r="AL845" t="str">
        <f t="shared" si="265"/>
        <v/>
      </c>
      <c r="AM845" t="str">
        <f t="shared" si="266"/>
        <v/>
      </c>
      <c r="AN845" t="str">
        <f t="shared" si="267"/>
        <v/>
      </c>
      <c r="AO845" t="str">
        <f t="shared" si="268"/>
        <v/>
      </c>
      <c r="AP845" t="str">
        <f t="shared" si="269"/>
        <v/>
      </c>
      <c r="AQ845" t="str">
        <f t="shared" si="257"/>
        <v>IDLE</v>
      </c>
    </row>
    <row r="846" spans="1:43" x14ac:dyDescent="0.25">
      <c r="A846">
        <v>11115</v>
      </c>
      <c r="B846" s="1">
        <v>867488060855003</v>
      </c>
      <c r="C846" s="1">
        <v>1719563829</v>
      </c>
      <c r="D846">
        <v>-22.892644000000001</v>
      </c>
      <c r="E846">
        <v>-47.046900000000001</v>
      </c>
      <c r="F846">
        <v>644</v>
      </c>
      <c r="G846">
        <v>205</v>
      </c>
      <c r="H846">
        <v>0</v>
      </c>
      <c r="I846">
        <v>1</v>
      </c>
      <c r="J846">
        <v>0</v>
      </c>
      <c r="K846">
        <v>294600</v>
      </c>
      <c r="L846">
        <v>0</v>
      </c>
      <c r="M846" t="s">
        <v>19</v>
      </c>
      <c r="N846">
        <v>10</v>
      </c>
      <c r="O846">
        <v>0</v>
      </c>
      <c r="P846">
        <v>0</v>
      </c>
      <c r="Q846">
        <v>0</v>
      </c>
      <c r="R846">
        <v>0</v>
      </c>
      <c r="S846" s="4">
        <v>45471.234131944446</v>
      </c>
      <c r="T846" s="6">
        <v>45471.234131944446</v>
      </c>
      <c r="U846">
        <f t="shared" si="270"/>
        <v>18</v>
      </c>
      <c r="V846" s="1">
        <f t="shared" si="271"/>
        <v>609</v>
      </c>
      <c r="W846" s="1" t="str">
        <f t="shared" si="258"/>
        <v/>
      </c>
      <c r="X846" s="14" t="str">
        <f t="shared" si="259"/>
        <v/>
      </c>
      <c r="Y846" s="14" t="str">
        <f t="shared" si="272"/>
        <v/>
      </c>
      <c r="Z846" s="17" t="str">
        <f t="shared" si="273"/>
        <v/>
      </c>
      <c r="AA846" s="18" t="str">
        <f t="shared" si="260"/>
        <v/>
      </c>
      <c r="AB846" s="18" t="str">
        <f t="shared" si="261"/>
        <v/>
      </c>
      <c r="AC846" s="18" t="str">
        <f>IF(AND(AA846="RUN",AA847=""),"",IF(AND(AA846="RUN",AA845="RUN"),"RUN",""))</f>
        <v/>
      </c>
      <c r="AE846" s="18" t="str">
        <f t="shared" si="274"/>
        <v/>
      </c>
      <c r="AF846" t="str">
        <f>IF(AND(AA845="RUN",AA846=""),"IDLE START","")</f>
        <v/>
      </c>
      <c r="AG846" s="18" t="str">
        <f t="shared" si="275"/>
        <v>IDLE</v>
      </c>
      <c r="AH846" t="str">
        <f t="shared" si="256"/>
        <v/>
      </c>
      <c r="AI846" t="str">
        <f t="shared" si="262"/>
        <v/>
      </c>
      <c r="AJ846" t="str">
        <f t="shared" si="263"/>
        <v/>
      </c>
      <c r="AK846" t="str">
        <f t="shared" si="264"/>
        <v/>
      </c>
      <c r="AL846" t="str">
        <f t="shared" si="265"/>
        <v/>
      </c>
      <c r="AM846" t="str">
        <f t="shared" si="266"/>
        <v/>
      </c>
      <c r="AN846" t="str">
        <f t="shared" si="267"/>
        <v/>
      </c>
      <c r="AO846" t="str">
        <f t="shared" si="268"/>
        <v/>
      </c>
      <c r="AP846" t="str">
        <f t="shared" si="269"/>
        <v/>
      </c>
      <c r="AQ846" t="str">
        <f t="shared" si="257"/>
        <v>IDLE</v>
      </c>
    </row>
    <row r="847" spans="1:43" x14ac:dyDescent="0.25">
      <c r="A847">
        <v>11116</v>
      </c>
      <c r="B847" s="1">
        <v>867488060855003</v>
      </c>
      <c r="C847" s="1">
        <v>1719564418</v>
      </c>
      <c r="D847">
        <v>-22.892644000000001</v>
      </c>
      <c r="E847">
        <v>-47.046900000000001</v>
      </c>
      <c r="F847">
        <v>644</v>
      </c>
      <c r="G847">
        <v>205</v>
      </c>
      <c r="H847">
        <v>0</v>
      </c>
      <c r="I847">
        <v>1</v>
      </c>
      <c r="J847">
        <v>0</v>
      </c>
      <c r="K847">
        <v>294600</v>
      </c>
      <c r="L847">
        <v>0</v>
      </c>
      <c r="M847" t="s">
        <v>19</v>
      </c>
      <c r="N847">
        <v>10</v>
      </c>
      <c r="O847">
        <v>0</v>
      </c>
      <c r="P847">
        <v>0</v>
      </c>
      <c r="Q847">
        <v>0</v>
      </c>
      <c r="R847">
        <v>0</v>
      </c>
      <c r="S847" s="4">
        <v>45471.240949074076</v>
      </c>
      <c r="T847" s="6">
        <v>45471.240949074076</v>
      </c>
      <c r="U847">
        <f t="shared" si="270"/>
        <v>18</v>
      </c>
      <c r="V847" s="1">
        <f t="shared" si="271"/>
        <v>589</v>
      </c>
      <c r="W847" s="1" t="str">
        <f t="shared" si="258"/>
        <v/>
      </c>
      <c r="X847" s="14" t="str">
        <f t="shared" si="259"/>
        <v/>
      </c>
      <c r="Y847" s="14" t="str">
        <f t="shared" si="272"/>
        <v/>
      </c>
      <c r="Z847" s="17" t="str">
        <f t="shared" si="273"/>
        <v/>
      </c>
      <c r="AA847" s="18" t="str">
        <f t="shared" si="260"/>
        <v/>
      </c>
      <c r="AB847" s="18" t="str">
        <f t="shared" si="261"/>
        <v/>
      </c>
      <c r="AC847" s="18" t="str">
        <f>IF(AND(AA847="RUN",AA848=""),"",IF(AND(AA847="RUN",AA846="RUN"),"RUN",""))</f>
        <v/>
      </c>
      <c r="AE847" s="18" t="str">
        <f t="shared" si="274"/>
        <v/>
      </c>
      <c r="AF847" t="str">
        <f>IF(AND(AA846="RUN",AA847=""),"IDLE START","")</f>
        <v/>
      </c>
      <c r="AG847" s="18" t="str">
        <f t="shared" si="275"/>
        <v>IDLE</v>
      </c>
      <c r="AH847" t="str">
        <f t="shared" si="256"/>
        <v/>
      </c>
      <c r="AI847" t="str">
        <f t="shared" si="262"/>
        <v/>
      </c>
      <c r="AJ847" t="str">
        <f t="shared" si="263"/>
        <v/>
      </c>
      <c r="AK847" t="str">
        <f t="shared" si="264"/>
        <v/>
      </c>
      <c r="AL847" t="str">
        <f t="shared" si="265"/>
        <v/>
      </c>
      <c r="AM847" t="str">
        <f t="shared" si="266"/>
        <v/>
      </c>
      <c r="AN847" t="str">
        <f t="shared" si="267"/>
        <v/>
      </c>
      <c r="AO847" t="str">
        <f t="shared" si="268"/>
        <v/>
      </c>
      <c r="AP847" t="str">
        <f t="shared" si="269"/>
        <v/>
      </c>
      <c r="AQ847" t="str">
        <f t="shared" si="257"/>
        <v>IDLE</v>
      </c>
    </row>
    <row r="848" spans="1:43" x14ac:dyDescent="0.25">
      <c r="A848">
        <v>11119</v>
      </c>
      <c r="B848" s="1">
        <v>867488060855003</v>
      </c>
      <c r="C848" s="1">
        <v>1719565623</v>
      </c>
      <c r="D848">
        <v>-22.892644000000001</v>
      </c>
      <c r="E848">
        <v>-47.046900000000001</v>
      </c>
      <c r="F848">
        <v>644</v>
      </c>
      <c r="G848">
        <v>205</v>
      </c>
      <c r="H848">
        <v>0</v>
      </c>
      <c r="I848">
        <v>1</v>
      </c>
      <c r="J848">
        <v>0</v>
      </c>
      <c r="K848">
        <v>294600</v>
      </c>
      <c r="L848">
        <v>0</v>
      </c>
      <c r="M848" t="s">
        <v>19</v>
      </c>
      <c r="N848">
        <v>10</v>
      </c>
      <c r="O848">
        <v>0</v>
      </c>
      <c r="P848">
        <v>0</v>
      </c>
      <c r="Q848">
        <v>0</v>
      </c>
      <c r="R848">
        <v>0</v>
      </c>
      <c r="S848" s="4">
        <v>45471.254895833335</v>
      </c>
      <c r="T848" s="6">
        <v>45471.254895833335</v>
      </c>
      <c r="U848">
        <f t="shared" si="270"/>
        <v>18</v>
      </c>
      <c r="V848" s="1">
        <f t="shared" si="271"/>
        <v>1205</v>
      </c>
      <c r="W848" s="1" t="str">
        <f t="shared" si="258"/>
        <v/>
      </c>
      <c r="X848" s="14" t="str">
        <f t="shared" si="259"/>
        <v/>
      </c>
      <c r="Y848" s="14" t="str">
        <f t="shared" si="272"/>
        <v/>
      </c>
      <c r="Z848" s="17" t="str">
        <f t="shared" si="273"/>
        <v/>
      </c>
      <c r="AA848" s="18" t="str">
        <f t="shared" si="260"/>
        <v/>
      </c>
      <c r="AB848" s="18" t="str">
        <f t="shared" si="261"/>
        <v/>
      </c>
      <c r="AC848" s="18" t="str">
        <f>IF(AND(AA848="RUN",AA849=""),"",IF(AND(AA848="RUN",AA847="RUN"),"RUN",""))</f>
        <v/>
      </c>
      <c r="AE848" s="18" t="str">
        <f t="shared" si="274"/>
        <v/>
      </c>
      <c r="AF848" t="str">
        <f>IF(AND(AA847="RUN",AA848=""),"IDLE START","")</f>
        <v/>
      </c>
      <c r="AG848" s="18" t="str">
        <f t="shared" si="275"/>
        <v>IDLE</v>
      </c>
      <c r="AH848" t="str">
        <f t="shared" si="256"/>
        <v/>
      </c>
      <c r="AI848" t="str">
        <f t="shared" si="262"/>
        <v/>
      </c>
      <c r="AJ848" t="str">
        <f t="shared" si="263"/>
        <v/>
      </c>
      <c r="AK848" t="str">
        <f t="shared" si="264"/>
        <v/>
      </c>
      <c r="AL848" t="str">
        <f t="shared" si="265"/>
        <v/>
      </c>
      <c r="AM848" t="str">
        <f t="shared" si="266"/>
        <v/>
      </c>
      <c r="AN848" t="str">
        <f t="shared" si="267"/>
        <v/>
      </c>
      <c r="AO848" t="str">
        <f t="shared" si="268"/>
        <v/>
      </c>
      <c r="AP848" t="str">
        <f t="shared" si="269"/>
        <v/>
      </c>
      <c r="AQ848" t="str">
        <f t="shared" si="257"/>
        <v>IDLE</v>
      </c>
    </row>
    <row r="849" spans="1:43" x14ac:dyDescent="0.25">
      <c r="A849">
        <v>11135</v>
      </c>
      <c r="B849" s="1">
        <v>867488060855003</v>
      </c>
      <c r="C849" s="1">
        <v>1719566221</v>
      </c>
      <c r="D849">
        <v>-22.892644000000001</v>
      </c>
      <c r="E849">
        <v>-47.046900000000001</v>
      </c>
      <c r="F849">
        <v>644</v>
      </c>
      <c r="G849">
        <v>205</v>
      </c>
      <c r="H849">
        <v>0</v>
      </c>
      <c r="I849">
        <v>1</v>
      </c>
      <c r="J849">
        <v>0</v>
      </c>
      <c r="K849">
        <v>294600</v>
      </c>
      <c r="L849">
        <v>0</v>
      </c>
      <c r="M849" t="s">
        <v>19</v>
      </c>
      <c r="N849">
        <v>10</v>
      </c>
      <c r="O849">
        <v>0</v>
      </c>
      <c r="P849">
        <v>0</v>
      </c>
      <c r="Q849">
        <v>0</v>
      </c>
      <c r="R849">
        <v>0</v>
      </c>
      <c r="S849" s="4">
        <v>45471.261817129627</v>
      </c>
      <c r="T849" s="6">
        <v>45471.261817129627</v>
      </c>
      <c r="U849">
        <f t="shared" si="270"/>
        <v>18</v>
      </c>
      <c r="V849" s="1">
        <f t="shared" si="271"/>
        <v>598</v>
      </c>
      <c r="W849" s="1" t="str">
        <f t="shared" si="258"/>
        <v/>
      </c>
      <c r="X849" s="14" t="str">
        <f t="shared" si="259"/>
        <v/>
      </c>
      <c r="Y849" s="14" t="str">
        <f t="shared" si="272"/>
        <v/>
      </c>
      <c r="Z849" s="17" t="str">
        <f t="shared" si="273"/>
        <v/>
      </c>
      <c r="AA849" s="18" t="str">
        <f t="shared" si="260"/>
        <v/>
      </c>
      <c r="AB849" s="18" t="str">
        <f t="shared" si="261"/>
        <v/>
      </c>
      <c r="AC849" s="18" t="str">
        <f>IF(AND(AA849="RUN",AA850=""),"",IF(AND(AA849="RUN",AA848="RUN"),"RUN",""))</f>
        <v/>
      </c>
      <c r="AE849" s="18" t="str">
        <f t="shared" si="274"/>
        <v/>
      </c>
      <c r="AF849" t="str">
        <f>IF(AND(AA848="RUN",AA849=""),"IDLE START","")</f>
        <v/>
      </c>
      <c r="AG849" s="18" t="str">
        <f t="shared" si="275"/>
        <v>IDLE</v>
      </c>
      <c r="AH849" t="str">
        <f t="shared" si="256"/>
        <v/>
      </c>
      <c r="AI849" t="str">
        <f t="shared" si="262"/>
        <v/>
      </c>
      <c r="AJ849" t="str">
        <f t="shared" si="263"/>
        <v/>
      </c>
      <c r="AK849" t="str">
        <f t="shared" si="264"/>
        <v/>
      </c>
      <c r="AL849" t="str">
        <f t="shared" si="265"/>
        <v/>
      </c>
      <c r="AM849" t="str">
        <f t="shared" si="266"/>
        <v/>
      </c>
      <c r="AN849" t="str">
        <f t="shared" si="267"/>
        <v/>
      </c>
      <c r="AO849" t="str">
        <f t="shared" si="268"/>
        <v/>
      </c>
      <c r="AP849" t="str">
        <f t="shared" si="269"/>
        <v/>
      </c>
      <c r="AQ849" t="str">
        <f t="shared" si="257"/>
        <v>IDLE</v>
      </c>
    </row>
    <row r="850" spans="1:43" x14ac:dyDescent="0.25">
      <c r="A850">
        <v>11170</v>
      </c>
      <c r="B850" s="1">
        <v>867488060855003</v>
      </c>
      <c r="C850" s="1">
        <v>1719566836</v>
      </c>
      <c r="D850">
        <v>-22.892644000000001</v>
      </c>
      <c r="E850">
        <v>-47.046900000000001</v>
      </c>
      <c r="F850">
        <v>644</v>
      </c>
      <c r="G850">
        <v>205</v>
      </c>
      <c r="H850">
        <v>0</v>
      </c>
      <c r="I850">
        <v>1</v>
      </c>
      <c r="J850">
        <v>0</v>
      </c>
      <c r="K850">
        <v>294600</v>
      </c>
      <c r="L850">
        <v>0</v>
      </c>
      <c r="M850" t="s">
        <v>19</v>
      </c>
      <c r="N850">
        <v>10</v>
      </c>
      <c r="O850">
        <v>0</v>
      </c>
      <c r="P850">
        <v>0</v>
      </c>
      <c r="Q850">
        <v>0</v>
      </c>
      <c r="R850">
        <v>0</v>
      </c>
      <c r="S850" s="4">
        <v>45471.268935185188</v>
      </c>
      <c r="T850" s="6">
        <v>45471.268935185188</v>
      </c>
      <c r="U850">
        <f t="shared" si="270"/>
        <v>18</v>
      </c>
      <c r="V850" s="1">
        <f t="shared" si="271"/>
        <v>615</v>
      </c>
      <c r="W850" s="1" t="str">
        <f t="shared" si="258"/>
        <v/>
      </c>
      <c r="X850" s="14" t="str">
        <f t="shared" si="259"/>
        <v/>
      </c>
      <c r="Y850" s="14" t="str">
        <f t="shared" si="272"/>
        <v/>
      </c>
      <c r="Z850" s="17" t="str">
        <f t="shared" si="273"/>
        <v/>
      </c>
      <c r="AA850" s="18" t="str">
        <f t="shared" si="260"/>
        <v/>
      </c>
      <c r="AB850" s="18" t="str">
        <f t="shared" si="261"/>
        <v/>
      </c>
      <c r="AC850" s="18" t="str">
        <f>IF(AND(AA850="RUN",AA851=""),"",IF(AND(AA850="RUN",AA849="RUN"),"RUN",""))</f>
        <v/>
      </c>
      <c r="AE850" s="18" t="str">
        <f t="shared" si="274"/>
        <v/>
      </c>
      <c r="AF850" t="str">
        <f>IF(AND(AA849="RUN",AA850=""),"IDLE START","")</f>
        <v/>
      </c>
      <c r="AG850" s="18" t="str">
        <f t="shared" si="275"/>
        <v>IDLE</v>
      </c>
      <c r="AH850" t="str">
        <f t="shared" si="256"/>
        <v/>
      </c>
      <c r="AI850" t="str">
        <f t="shared" si="262"/>
        <v/>
      </c>
      <c r="AJ850" t="str">
        <f t="shared" si="263"/>
        <v/>
      </c>
      <c r="AK850" t="str">
        <f t="shared" si="264"/>
        <v/>
      </c>
      <c r="AL850" t="str">
        <f t="shared" si="265"/>
        <v/>
      </c>
      <c r="AM850" t="str">
        <f t="shared" si="266"/>
        <v/>
      </c>
      <c r="AN850" t="str">
        <f t="shared" si="267"/>
        <v/>
      </c>
      <c r="AO850" t="str">
        <f t="shared" si="268"/>
        <v/>
      </c>
      <c r="AP850" t="str">
        <f t="shared" si="269"/>
        <v/>
      </c>
      <c r="AQ850" t="str">
        <f t="shared" si="257"/>
        <v>IDLE</v>
      </c>
    </row>
    <row r="851" spans="1:43" x14ac:dyDescent="0.25">
      <c r="A851">
        <v>11191</v>
      </c>
      <c r="B851" s="1">
        <v>867488060855003</v>
      </c>
      <c r="C851" s="1">
        <v>1719567429</v>
      </c>
      <c r="D851">
        <v>-22.892644000000001</v>
      </c>
      <c r="E851">
        <v>-47.046900000000001</v>
      </c>
      <c r="F851">
        <v>644</v>
      </c>
      <c r="G851">
        <v>205</v>
      </c>
      <c r="H851">
        <v>0</v>
      </c>
      <c r="I851">
        <v>1</v>
      </c>
      <c r="J851">
        <v>0</v>
      </c>
      <c r="K851">
        <v>294600</v>
      </c>
      <c r="L851">
        <v>0</v>
      </c>
      <c r="M851" t="s">
        <v>19</v>
      </c>
      <c r="N851">
        <v>10</v>
      </c>
      <c r="O851">
        <v>0</v>
      </c>
      <c r="P851">
        <v>0</v>
      </c>
      <c r="Q851">
        <v>0</v>
      </c>
      <c r="R851">
        <v>0</v>
      </c>
      <c r="S851" s="4">
        <v>45471.27579861111</v>
      </c>
      <c r="T851" s="6">
        <v>45471.27579861111</v>
      </c>
      <c r="U851">
        <f t="shared" si="270"/>
        <v>18</v>
      </c>
      <c r="V851" s="1">
        <f t="shared" si="271"/>
        <v>593</v>
      </c>
      <c r="W851" s="1" t="str">
        <f t="shared" si="258"/>
        <v/>
      </c>
      <c r="X851" s="14" t="str">
        <f t="shared" si="259"/>
        <v/>
      </c>
      <c r="Y851" s="14" t="str">
        <f t="shared" si="272"/>
        <v/>
      </c>
      <c r="Z851" s="17" t="str">
        <f t="shared" si="273"/>
        <v/>
      </c>
      <c r="AA851" s="18" t="str">
        <f t="shared" si="260"/>
        <v/>
      </c>
      <c r="AB851" s="18" t="str">
        <f t="shared" si="261"/>
        <v/>
      </c>
      <c r="AC851" s="18" t="str">
        <f>IF(AND(AA851="RUN",AA852=""),"",IF(AND(AA851="RUN",AA850="RUN"),"RUN",""))</f>
        <v/>
      </c>
      <c r="AE851" s="18" t="str">
        <f t="shared" si="274"/>
        <v/>
      </c>
      <c r="AF851" t="str">
        <f>IF(AND(AA850="RUN",AA851=""),"IDLE START","")</f>
        <v/>
      </c>
      <c r="AG851" s="18" t="str">
        <f t="shared" si="275"/>
        <v>IDLE</v>
      </c>
      <c r="AH851" t="str">
        <f t="shared" si="256"/>
        <v/>
      </c>
      <c r="AI851" t="str">
        <f t="shared" si="262"/>
        <v/>
      </c>
      <c r="AJ851" t="str">
        <f t="shared" si="263"/>
        <v/>
      </c>
      <c r="AK851" t="str">
        <f t="shared" si="264"/>
        <v/>
      </c>
      <c r="AL851" t="str">
        <f t="shared" si="265"/>
        <v/>
      </c>
      <c r="AM851" t="str">
        <f t="shared" si="266"/>
        <v/>
      </c>
      <c r="AN851" t="str">
        <f t="shared" si="267"/>
        <v/>
      </c>
      <c r="AO851" t="str">
        <f t="shared" si="268"/>
        <v/>
      </c>
      <c r="AP851" t="str">
        <f t="shared" si="269"/>
        <v/>
      </c>
      <c r="AQ851" t="str">
        <f t="shared" si="257"/>
        <v>IDLE</v>
      </c>
    </row>
    <row r="852" spans="1:43" x14ac:dyDescent="0.25">
      <c r="A852">
        <v>11214</v>
      </c>
      <c r="B852" s="1">
        <v>867488060855003</v>
      </c>
      <c r="C852" s="1">
        <v>1719568019</v>
      </c>
      <c r="D852">
        <v>-22.892644000000001</v>
      </c>
      <c r="E852">
        <v>-47.046900000000001</v>
      </c>
      <c r="F852">
        <v>644</v>
      </c>
      <c r="G852">
        <v>205</v>
      </c>
      <c r="H852">
        <v>0</v>
      </c>
      <c r="I852">
        <v>1</v>
      </c>
      <c r="J852">
        <v>0</v>
      </c>
      <c r="K852">
        <v>294600</v>
      </c>
      <c r="L852">
        <v>0</v>
      </c>
      <c r="M852" t="s">
        <v>19</v>
      </c>
      <c r="N852">
        <v>10</v>
      </c>
      <c r="O852">
        <v>0</v>
      </c>
      <c r="P852">
        <v>0</v>
      </c>
      <c r="Q852">
        <v>0</v>
      </c>
      <c r="R852">
        <v>0</v>
      </c>
      <c r="S852" s="4">
        <v>45471.282627314817</v>
      </c>
      <c r="T852" s="6">
        <v>45471.282627314817</v>
      </c>
      <c r="U852">
        <f t="shared" si="270"/>
        <v>18</v>
      </c>
      <c r="V852" s="1">
        <f t="shared" si="271"/>
        <v>590</v>
      </c>
      <c r="W852" s="1" t="str">
        <f t="shared" si="258"/>
        <v/>
      </c>
      <c r="X852" s="14" t="str">
        <f t="shared" si="259"/>
        <v/>
      </c>
      <c r="Y852" s="14" t="str">
        <f t="shared" si="272"/>
        <v/>
      </c>
      <c r="Z852" s="17" t="str">
        <f t="shared" si="273"/>
        <v/>
      </c>
      <c r="AA852" s="18" t="str">
        <f t="shared" si="260"/>
        <v/>
      </c>
      <c r="AB852" s="18" t="str">
        <f t="shared" si="261"/>
        <v/>
      </c>
      <c r="AC852" s="18" t="str">
        <f>IF(AND(AA852="RUN",AA853=""),"",IF(AND(AA852="RUN",AA851="RUN"),"RUN",""))</f>
        <v/>
      </c>
      <c r="AE852" s="18" t="str">
        <f t="shared" si="274"/>
        <v/>
      </c>
      <c r="AF852" t="str">
        <f>IF(AND(AA851="RUN",AA852=""),"IDLE START","")</f>
        <v/>
      </c>
      <c r="AG852" s="18" t="str">
        <f t="shared" si="275"/>
        <v>IDLE</v>
      </c>
      <c r="AH852" t="str">
        <f t="shared" si="256"/>
        <v/>
      </c>
      <c r="AI852" t="str">
        <f t="shared" si="262"/>
        <v/>
      </c>
      <c r="AJ852" t="str">
        <f t="shared" si="263"/>
        <v/>
      </c>
      <c r="AK852" t="str">
        <f t="shared" si="264"/>
        <v/>
      </c>
      <c r="AL852" t="str">
        <f t="shared" si="265"/>
        <v/>
      </c>
      <c r="AM852" t="str">
        <f t="shared" si="266"/>
        <v/>
      </c>
      <c r="AN852" t="str">
        <f t="shared" si="267"/>
        <v/>
      </c>
      <c r="AO852" t="str">
        <f t="shared" si="268"/>
        <v/>
      </c>
      <c r="AP852" t="str">
        <f t="shared" si="269"/>
        <v/>
      </c>
      <c r="AQ852" t="str">
        <f t="shared" si="257"/>
        <v>IDLE</v>
      </c>
    </row>
    <row r="853" spans="1:43" x14ac:dyDescent="0.25">
      <c r="A853">
        <v>11235</v>
      </c>
      <c r="B853" s="1">
        <v>867488060855003</v>
      </c>
      <c r="C853" s="1">
        <v>1719568655</v>
      </c>
      <c r="D853">
        <v>-22.892644000000001</v>
      </c>
      <c r="E853">
        <v>-47.046900000000001</v>
      </c>
      <c r="F853">
        <v>644</v>
      </c>
      <c r="G853">
        <v>205</v>
      </c>
      <c r="H853">
        <v>0</v>
      </c>
      <c r="I853">
        <v>1</v>
      </c>
      <c r="J853">
        <v>0</v>
      </c>
      <c r="K853">
        <v>294600</v>
      </c>
      <c r="L853">
        <v>0</v>
      </c>
      <c r="M853" t="s">
        <v>19</v>
      </c>
      <c r="N853">
        <v>10</v>
      </c>
      <c r="O853">
        <v>0</v>
      </c>
      <c r="P853">
        <v>0</v>
      </c>
      <c r="Q853">
        <v>0</v>
      </c>
      <c r="R853">
        <v>0</v>
      </c>
      <c r="S853" s="4">
        <v>45471.289988425924</v>
      </c>
      <c r="T853" s="6">
        <v>45471.289988425924</v>
      </c>
      <c r="U853">
        <f t="shared" si="270"/>
        <v>18</v>
      </c>
      <c r="V853" s="1">
        <f t="shared" si="271"/>
        <v>636</v>
      </c>
      <c r="W853" s="1" t="str">
        <f t="shared" si="258"/>
        <v/>
      </c>
      <c r="X853" s="14" t="str">
        <f t="shared" si="259"/>
        <v/>
      </c>
      <c r="Y853" s="14" t="str">
        <f t="shared" si="272"/>
        <v/>
      </c>
      <c r="Z853" s="17" t="str">
        <f t="shared" si="273"/>
        <v/>
      </c>
      <c r="AA853" s="18" t="str">
        <f t="shared" si="260"/>
        <v/>
      </c>
      <c r="AB853" s="18" t="str">
        <f t="shared" si="261"/>
        <v/>
      </c>
      <c r="AC853" s="18" t="str">
        <f>IF(AND(AA853="RUN",AA854=""),"",IF(AND(AA853="RUN",AA852="RUN"),"RUN",""))</f>
        <v/>
      </c>
      <c r="AE853" s="18" t="str">
        <f t="shared" si="274"/>
        <v/>
      </c>
      <c r="AF853" t="str">
        <f>IF(AND(AA852="RUN",AA853=""),"IDLE START","")</f>
        <v/>
      </c>
      <c r="AG853" s="18" t="str">
        <f t="shared" si="275"/>
        <v>IDLE</v>
      </c>
      <c r="AH853" t="str">
        <f t="shared" si="256"/>
        <v/>
      </c>
      <c r="AI853" t="str">
        <f t="shared" si="262"/>
        <v/>
      </c>
      <c r="AJ853" t="str">
        <f t="shared" si="263"/>
        <v/>
      </c>
      <c r="AK853" t="str">
        <f t="shared" si="264"/>
        <v/>
      </c>
      <c r="AL853" t="str">
        <f t="shared" si="265"/>
        <v/>
      </c>
      <c r="AM853" t="str">
        <f t="shared" si="266"/>
        <v/>
      </c>
      <c r="AN853" t="str">
        <f t="shared" si="267"/>
        <v/>
      </c>
      <c r="AO853" t="str">
        <f t="shared" si="268"/>
        <v/>
      </c>
      <c r="AP853" t="str">
        <f t="shared" si="269"/>
        <v/>
      </c>
      <c r="AQ853" t="str">
        <f t="shared" si="257"/>
        <v>IDLE</v>
      </c>
    </row>
    <row r="854" spans="1:43" x14ac:dyDescent="0.25">
      <c r="A854">
        <v>11236</v>
      </c>
      <c r="B854" s="1">
        <v>867488060855003</v>
      </c>
      <c r="C854" s="1">
        <v>1719569232</v>
      </c>
      <c r="D854">
        <v>-22.892644000000001</v>
      </c>
      <c r="E854">
        <v>-47.046900000000001</v>
      </c>
      <c r="F854">
        <v>644</v>
      </c>
      <c r="G854">
        <v>205</v>
      </c>
      <c r="H854">
        <v>0</v>
      </c>
      <c r="I854">
        <v>1</v>
      </c>
      <c r="J854">
        <v>0</v>
      </c>
      <c r="K854">
        <v>294600</v>
      </c>
      <c r="L854">
        <v>0</v>
      </c>
      <c r="M854" t="s">
        <v>19</v>
      </c>
      <c r="N854">
        <v>10</v>
      </c>
      <c r="O854">
        <v>0</v>
      </c>
      <c r="P854">
        <v>0</v>
      </c>
      <c r="Q854">
        <v>0</v>
      </c>
      <c r="R854">
        <v>0</v>
      </c>
      <c r="S854" s="4">
        <v>45471.296666666669</v>
      </c>
      <c r="T854" s="6">
        <v>45471.296666666669</v>
      </c>
      <c r="U854">
        <f t="shared" si="270"/>
        <v>18</v>
      </c>
      <c r="V854" s="1">
        <f t="shared" si="271"/>
        <v>577</v>
      </c>
      <c r="W854" s="1" t="str">
        <f t="shared" si="258"/>
        <v/>
      </c>
      <c r="X854" s="14" t="str">
        <f t="shared" si="259"/>
        <v/>
      </c>
      <c r="Y854" s="14" t="str">
        <f t="shared" si="272"/>
        <v/>
      </c>
      <c r="Z854" s="17" t="str">
        <f t="shared" si="273"/>
        <v/>
      </c>
      <c r="AA854" s="18" t="str">
        <f t="shared" si="260"/>
        <v/>
      </c>
      <c r="AB854" s="18" t="str">
        <f t="shared" si="261"/>
        <v/>
      </c>
      <c r="AC854" s="18" t="str">
        <f>IF(AND(AA854="RUN",AA855=""),"",IF(AND(AA854="RUN",AA853="RUN"),"RUN",""))</f>
        <v/>
      </c>
      <c r="AE854" s="18" t="str">
        <f t="shared" si="274"/>
        <v/>
      </c>
      <c r="AF854" t="str">
        <f>IF(AND(AA853="RUN",AA854=""),"IDLE START","")</f>
        <v/>
      </c>
      <c r="AG854" s="18" t="str">
        <f t="shared" si="275"/>
        <v>IDLE</v>
      </c>
      <c r="AH854" t="str">
        <f t="shared" si="256"/>
        <v/>
      </c>
      <c r="AI854" t="str">
        <f t="shared" si="262"/>
        <v/>
      </c>
      <c r="AJ854" t="str">
        <f t="shared" si="263"/>
        <v/>
      </c>
      <c r="AK854" t="str">
        <f t="shared" si="264"/>
        <v/>
      </c>
      <c r="AL854" t="str">
        <f t="shared" si="265"/>
        <v/>
      </c>
      <c r="AM854" t="str">
        <f t="shared" si="266"/>
        <v/>
      </c>
      <c r="AN854" t="str">
        <f t="shared" si="267"/>
        <v/>
      </c>
      <c r="AO854" t="str">
        <f t="shared" si="268"/>
        <v/>
      </c>
      <c r="AP854" t="str">
        <f t="shared" si="269"/>
        <v/>
      </c>
      <c r="AQ854" t="str">
        <f t="shared" si="257"/>
        <v>IDLE</v>
      </c>
    </row>
    <row r="855" spans="1:43" x14ac:dyDescent="0.25">
      <c r="A855">
        <v>11237</v>
      </c>
      <c r="B855" s="1">
        <v>867488060855003</v>
      </c>
      <c r="C855" s="1">
        <v>1719569829</v>
      </c>
      <c r="D855">
        <v>-22.892644000000001</v>
      </c>
      <c r="E855">
        <v>-47.046900000000001</v>
      </c>
      <c r="F855">
        <v>644</v>
      </c>
      <c r="G855">
        <v>205</v>
      </c>
      <c r="H855">
        <v>0</v>
      </c>
      <c r="I855">
        <v>1</v>
      </c>
      <c r="J855">
        <v>0</v>
      </c>
      <c r="K855">
        <v>294600</v>
      </c>
      <c r="L855">
        <v>0</v>
      </c>
      <c r="M855" t="s">
        <v>19</v>
      </c>
      <c r="N855">
        <v>10</v>
      </c>
      <c r="O855">
        <v>0</v>
      </c>
      <c r="P855">
        <v>0</v>
      </c>
      <c r="Q855">
        <v>0</v>
      </c>
      <c r="R855">
        <v>0</v>
      </c>
      <c r="S855" s="4">
        <v>45471.303576388891</v>
      </c>
      <c r="T855" s="6">
        <v>45471.303576388891</v>
      </c>
      <c r="U855">
        <f t="shared" si="270"/>
        <v>18</v>
      </c>
      <c r="V855" s="1">
        <f t="shared" si="271"/>
        <v>597</v>
      </c>
      <c r="W855" s="1" t="str">
        <f t="shared" si="258"/>
        <v/>
      </c>
      <c r="X855" s="14" t="str">
        <f t="shared" si="259"/>
        <v/>
      </c>
      <c r="Y855" s="14" t="str">
        <f t="shared" si="272"/>
        <v/>
      </c>
      <c r="Z855" s="17" t="str">
        <f t="shared" si="273"/>
        <v/>
      </c>
      <c r="AA855" s="18" t="str">
        <f t="shared" si="260"/>
        <v/>
      </c>
      <c r="AB855" s="18" t="str">
        <f t="shared" si="261"/>
        <v/>
      </c>
      <c r="AC855" s="18" t="str">
        <f>IF(AND(AA855="RUN",AA856=""),"",IF(AND(AA855="RUN",AA854="RUN"),"RUN",""))</f>
        <v/>
      </c>
      <c r="AE855" s="18" t="str">
        <f t="shared" si="274"/>
        <v/>
      </c>
      <c r="AF855" t="str">
        <f>IF(AND(AA854="RUN",AA855=""),"IDLE START","")</f>
        <v/>
      </c>
      <c r="AG855" s="18" t="str">
        <f t="shared" si="275"/>
        <v>IDLE</v>
      </c>
      <c r="AH855" t="str">
        <f t="shared" si="256"/>
        <v/>
      </c>
      <c r="AI855" t="str">
        <f t="shared" si="262"/>
        <v/>
      </c>
      <c r="AJ855" t="str">
        <f t="shared" si="263"/>
        <v/>
      </c>
      <c r="AK855" t="str">
        <f t="shared" si="264"/>
        <v/>
      </c>
      <c r="AL855" t="str">
        <f t="shared" si="265"/>
        <v/>
      </c>
      <c r="AM855" t="str">
        <f t="shared" si="266"/>
        <v/>
      </c>
      <c r="AN855" t="str">
        <f t="shared" si="267"/>
        <v/>
      </c>
      <c r="AO855" t="str">
        <f t="shared" si="268"/>
        <v/>
      </c>
      <c r="AP855" t="str">
        <f t="shared" si="269"/>
        <v/>
      </c>
      <c r="AQ855" t="str">
        <f t="shared" si="257"/>
        <v>IDLE</v>
      </c>
    </row>
    <row r="856" spans="1:43" x14ac:dyDescent="0.25">
      <c r="A856">
        <v>11240</v>
      </c>
      <c r="B856" s="1">
        <v>867488060855003</v>
      </c>
      <c r="C856" s="1">
        <v>1719570422</v>
      </c>
      <c r="D856">
        <v>-22.892644000000001</v>
      </c>
      <c r="E856">
        <v>-47.046900000000001</v>
      </c>
      <c r="F856">
        <v>644</v>
      </c>
      <c r="G856">
        <v>205</v>
      </c>
      <c r="H856">
        <v>0</v>
      </c>
      <c r="I856">
        <v>1</v>
      </c>
      <c r="J856">
        <v>0</v>
      </c>
      <c r="K856">
        <v>294600</v>
      </c>
      <c r="L856">
        <v>0</v>
      </c>
      <c r="M856" t="s">
        <v>19</v>
      </c>
      <c r="N856">
        <v>10</v>
      </c>
      <c r="O856">
        <v>0</v>
      </c>
      <c r="P856">
        <v>0</v>
      </c>
      <c r="Q856">
        <v>0</v>
      </c>
      <c r="R856">
        <v>0</v>
      </c>
      <c r="S856" s="4">
        <v>45471.310439814813</v>
      </c>
      <c r="T856" s="6">
        <v>45471.310439814813</v>
      </c>
      <c r="U856">
        <f t="shared" si="270"/>
        <v>18</v>
      </c>
      <c r="V856" s="1">
        <f t="shared" si="271"/>
        <v>593</v>
      </c>
      <c r="W856" s="1" t="str">
        <f t="shared" si="258"/>
        <v/>
      </c>
      <c r="X856" s="14" t="str">
        <f t="shared" si="259"/>
        <v/>
      </c>
      <c r="Y856" s="14" t="str">
        <f t="shared" si="272"/>
        <v/>
      </c>
      <c r="Z856" s="17" t="str">
        <f t="shared" si="273"/>
        <v/>
      </c>
      <c r="AA856" s="18" t="str">
        <f t="shared" si="260"/>
        <v/>
      </c>
      <c r="AB856" s="18" t="str">
        <f t="shared" si="261"/>
        <v/>
      </c>
      <c r="AC856" s="18" t="str">
        <f>IF(AND(AA856="RUN",AA857=""),"",IF(AND(AA856="RUN",AA855="RUN"),"RUN",""))</f>
        <v/>
      </c>
      <c r="AE856" s="18" t="str">
        <f t="shared" si="274"/>
        <v/>
      </c>
      <c r="AF856" t="str">
        <f>IF(AND(AA855="RUN",AA856=""),"IDLE START","")</f>
        <v/>
      </c>
      <c r="AG856" s="18" t="str">
        <f t="shared" si="275"/>
        <v>IDLE</v>
      </c>
      <c r="AH856" t="str">
        <f t="shared" si="256"/>
        <v/>
      </c>
      <c r="AI856" t="str">
        <f t="shared" si="262"/>
        <v/>
      </c>
      <c r="AJ856" t="str">
        <f t="shared" si="263"/>
        <v/>
      </c>
      <c r="AK856" t="str">
        <f t="shared" si="264"/>
        <v/>
      </c>
      <c r="AL856" t="str">
        <f t="shared" si="265"/>
        <v/>
      </c>
      <c r="AM856" t="str">
        <f t="shared" si="266"/>
        <v/>
      </c>
      <c r="AN856" t="str">
        <f t="shared" si="267"/>
        <v/>
      </c>
      <c r="AO856" t="str">
        <f t="shared" si="268"/>
        <v/>
      </c>
      <c r="AP856" t="str">
        <f t="shared" si="269"/>
        <v/>
      </c>
      <c r="AQ856" t="str">
        <f t="shared" si="257"/>
        <v>IDLE</v>
      </c>
    </row>
    <row r="857" spans="1:43" x14ac:dyDescent="0.25">
      <c r="A857">
        <v>11241</v>
      </c>
      <c r="B857" s="1">
        <v>867488060855003</v>
      </c>
      <c r="C857" s="1">
        <v>1719571022</v>
      </c>
      <c r="D857">
        <v>-22.892644000000001</v>
      </c>
      <c r="E857">
        <v>-47.046900000000001</v>
      </c>
      <c r="F857">
        <v>644</v>
      </c>
      <c r="G857">
        <v>205</v>
      </c>
      <c r="H857">
        <v>0</v>
      </c>
      <c r="I857">
        <v>1</v>
      </c>
      <c r="J857">
        <v>0</v>
      </c>
      <c r="K857">
        <v>294600</v>
      </c>
      <c r="L857">
        <v>0</v>
      </c>
      <c r="M857" t="s">
        <v>19</v>
      </c>
      <c r="N857">
        <v>10</v>
      </c>
      <c r="O857">
        <v>0</v>
      </c>
      <c r="P857">
        <v>0</v>
      </c>
      <c r="Q857">
        <v>0</v>
      </c>
      <c r="R857">
        <v>0</v>
      </c>
      <c r="S857" s="4">
        <v>45471.317384259259</v>
      </c>
      <c r="T857" s="6">
        <v>45471.317384259259</v>
      </c>
      <c r="U857">
        <f t="shared" si="270"/>
        <v>18</v>
      </c>
      <c r="V857" s="1">
        <f t="shared" si="271"/>
        <v>600</v>
      </c>
      <c r="W857" s="1" t="str">
        <f t="shared" si="258"/>
        <v/>
      </c>
      <c r="X857" s="14" t="str">
        <f t="shared" si="259"/>
        <v/>
      </c>
      <c r="Y857" s="14" t="str">
        <f t="shared" si="272"/>
        <v/>
      </c>
      <c r="Z857" s="17" t="str">
        <f t="shared" si="273"/>
        <v/>
      </c>
      <c r="AA857" s="18" t="str">
        <f t="shared" si="260"/>
        <v/>
      </c>
      <c r="AB857" s="18" t="str">
        <f t="shared" si="261"/>
        <v/>
      </c>
      <c r="AC857" s="18" t="str">
        <f>IF(AND(AA857="RUN",AA858=""),"",IF(AND(AA857="RUN",AA856="RUN"),"RUN",""))</f>
        <v/>
      </c>
      <c r="AE857" s="18" t="str">
        <f t="shared" si="274"/>
        <v/>
      </c>
      <c r="AF857" t="str">
        <f>IF(AND(AA856="RUN",AA857=""),"IDLE START","")</f>
        <v/>
      </c>
      <c r="AG857" s="18" t="str">
        <f t="shared" si="275"/>
        <v>IDLE</v>
      </c>
      <c r="AH857" t="str">
        <f t="shared" si="256"/>
        <v/>
      </c>
      <c r="AI857" t="str">
        <f t="shared" si="262"/>
        <v/>
      </c>
      <c r="AJ857" t="str">
        <f t="shared" si="263"/>
        <v/>
      </c>
      <c r="AK857" t="str">
        <f t="shared" si="264"/>
        <v/>
      </c>
      <c r="AL857" t="str">
        <f t="shared" si="265"/>
        <v/>
      </c>
      <c r="AM857" t="str">
        <f t="shared" si="266"/>
        <v/>
      </c>
      <c r="AN857" t="str">
        <f t="shared" si="267"/>
        <v/>
      </c>
      <c r="AO857" t="str">
        <f t="shared" si="268"/>
        <v/>
      </c>
      <c r="AP857" t="str">
        <f t="shared" si="269"/>
        <v/>
      </c>
      <c r="AQ857" t="str">
        <f t="shared" si="257"/>
        <v>IDLE</v>
      </c>
    </row>
    <row r="858" spans="1:43" x14ac:dyDescent="0.25">
      <c r="A858">
        <v>11242</v>
      </c>
      <c r="B858" s="1">
        <v>867488060855003</v>
      </c>
      <c r="C858" s="1">
        <v>1719571632</v>
      </c>
      <c r="D858">
        <v>-22.892644000000001</v>
      </c>
      <c r="E858">
        <v>-47.046900000000001</v>
      </c>
      <c r="F858">
        <v>644</v>
      </c>
      <c r="G858">
        <v>205</v>
      </c>
      <c r="H858">
        <v>0</v>
      </c>
      <c r="I858">
        <v>1</v>
      </c>
      <c r="J858">
        <v>0</v>
      </c>
      <c r="K858">
        <v>294600</v>
      </c>
      <c r="L858">
        <v>0</v>
      </c>
      <c r="M858" t="s">
        <v>19</v>
      </c>
      <c r="N858">
        <v>10</v>
      </c>
      <c r="O858">
        <v>0</v>
      </c>
      <c r="P858">
        <v>0</v>
      </c>
      <c r="Q858">
        <v>0</v>
      </c>
      <c r="R858">
        <v>0</v>
      </c>
      <c r="S858" s="4">
        <v>45471.324444444443</v>
      </c>
      <c r="T858" s="6">
        <v>45471.324444444443</v>
      </c>
      <c r="U858">
        <f t="shared" si="270"/>
        <v>18</v>
      </c>
      <c r="V858" s="1">
        <f t="shared" si="271"/>
        <v>610</v>
      </c>
      <c r="W858" s="1" t="str">
        <f t="shared" si="258"/>
        <v/>
      </c>
      <c r="X858" s="14" t="str">
        <f t="shared" si="259"/>
        <v/>
      </c>
      <c r="Y858" s="14" t="str">
        <f t="shared" si="272"/>
        <v/>
      </c>
      <c r="Z858" s="17" t="str">
        <f t="shared" si="273"/>
        <v/>
      </c>
      <c r="AA858" s="18" t="str">
        <f t="shared" si="260"/>
        <v/>
      </c>
      <c r="AB858" s="18" t="str">
        <f t="shared" si="261"/>
        <v/>
      </c>
      <c r="AC858" s="18" t="str">
        <f>IF(AND(AA858="RUN",AA859=""),"",IF(AND(AA858="RUN",AA857="RUN"),"RUN",""))</f>
        <v/>
      </c>
      <c r="AE858" s="18" t="str">
        <f t="shared" si="274"/>
        <v/>
      </c>
      <c r="AF858" t="str">
        <f>IF(AND(AA857="RUN",AA858=""),"IDLE START","")</f>
        <v/>
      </c>
      <c r="AG858" s="18" t="str">
        <f t="shared" si="275"/>
        <v>IDLE</v>
      </c>
      <c r="AH858" t="str">
        <f t="shared" si="256"/>
        <v/>
      </c>
      <c r="AI858" t="str">
        <f t="shared" si="262"/>
        <v/>
      </c>
      <c r="AJ858" t="str">
        <f t="shared" si="263"/>
        <v/>
      </c>
      <c r="AK858" t="str">
        <f t="shared" si="264"/>
        <v/>
      </c>
      <c r="AL858" t="str">
        <f t="shared" si="265"/>
        <v/>
      </c>
      <c r="AM858" t="str">
        <f t="shared" si="266"/>
        <v/>
      </c>
      <c r="AN858" t="str">
        <f t="shared" si="267"/>
        <v/>
      </c>
      <c r="AO858" t="str">
        <f t="shared" si="268"/>
        <v/>
      </c>
      <c r="AP858" t="str">
        <f t="shared" si="269"/>
        <v/>
      </c>
      <c r="AQ858" t="str">
        <f t="shared" si="257"/>
        <v>IDLE</v>
      </c>
    </row>
    <row r="859" spans="1:43" x14ac:dyDescent="0.25">
      <c r="A859">
        <v>11245</v>
      </c>
      <c r="B859" s="1">
        <v>867488060855003</v>
      </c>
      <c r="C859" s="1">
        <v>1719572219</v>
      </c>
      <c r="D859">
        <v>-22.892644000000001</v>
      </c>
      <c r="E859">
        <v>-47.046900000000001</v>
      </c>
      <c r="F859">
        <v>644</v>
      </c>
      <c r="G859">
        <v>205</v>
      </c>
      <c r="H859">
        <v>0</v>
      </c>
      <c r="I859">
        <v>1</v>
      </c>
      <c r="J859">
        <v>0</v>
      </c>
      <c r="K859">
        <v>294600</v>
      </c>
      <c r="L859">
        <v>0</v>
      </c>
      <c r="M859" t="s">
        <v>19</v>
      </c>
      <c r="N859">
        <v>10</v>
      </c>
      <c r="O859">
        <v>0</v>
      </c>
      <c r="P859">
        <v>0</v>
      </c>
      <c r="Q859">
        <v>0</v>
      </c>
      <c r="R859">
        <v>0</v>
      </c>
      <c r="S859" s="4">
        <v>45471.331238425926</v>
      </c>
      <c r="T859" s="6">
        <v>45471.331238425926</v>
      </c>
      <c r="U859">
        <f t="shared" si="270"/>
        <v>18</v>
      </c>
      <c r="V859" s="1">
        <f t="shared" si="271"/>
        <v>587</v>
      </c>
      <c r="W859" s="1" t="str">
        <f t="shared" si="258"/>
        <v/>
      </c>
      <c r="X859" s="14" t="str">
        <f t="shared" si="259"/>
        <v/>
      </c>
      <c r="Y859" s="14" t="str">
        <f t="shared" si="272"/>
        <v/>
      </c>
      <c r="Z859" s="17" t="str">
        <f t="shared" si="273"/>
        <v/>
      </c>
      <c r="AA859" s="18" t="str">
        <f t="shared" si="260"/>
        <v/>
      </c>
      <c r="AB859" s="18" t="str">
        <f t="shared" si="261"/>
        <v/>
      </c>
      <c r="AC859" s="18" t="str">
        <f>IF(AND(AA859="RUN",AA860=""),"",IF(AND(AA859="RUN",AA858="RUN"),"RUN",""))</f>
        <v/>
      </c>
      <c r="AE859" s="18" t="str">
        <f t="shared" si="274"/>
        <v/>
      </c>
      <c r="AF859" t="str">
        <f>IF(AND(AA858="RUN",AA859=""),"IDLE START","")</f>
        <v/>
      </c>
      <c r="AG859" s="18" t="str">
        <f t="shared" si="275"/>
        <v>IDLE</v>
      </c>
      <c r="AH859" t="str">
        <f t="shared" si="256"/>
        <v/>
      </c>
      <c r="AI859" t="str">
        <f t="shared" si="262"/>
        <v/>
      </c>
      <c r="AJ859" t="str">
        <f t="shared" si="263"/>
        <v/>
      </c>
      <c r="AK859" t="str">
        <f t="shared" si="264"/>
        <v/>
      </c>
      <c r="AL859" t="str">
        <f t="shared" si="265"/>
        <v/>
      </c>
      <c r="AM859" t="str">
        <f t="shared" si="266"/>
        <v/>
      </c>
      <c r="AN859" t="str">
        <f t="shared" si="267"/>
        <v/>
      </c>
      <c r="AO859" t="str">
        <f t="shared" si="268"/>
        <v/>
      </c>
      <c r="AP859" t="str">
        <f t="shared" si="269"/>
        <v/>
      </c>
      <c r="AQ859" t="str">
        <f t="shared" si="257"/>
        <v>IDLE</v>
      </c>
    </row>
    <row r="860" spans="1:43" x14ac:dyDescent="0.25">
      <c r="A860">
        <v>11246</v>
      </c>
      <c r="B860" s="1">
        <v>867488060855003</v>
      </c>
      <c r="C860" s="1">
        <v>1719572819</v>
      </c>
      <c r="D860">
        <v>-22.892644000000001</v>
      </c>
      <c r="E860">
        <v>-47.046900000000001</v>
      </c>
      <c r="F860">
        <v>644</v>
      </c>
      <c r="G860">
        <v>205</v>
      </c>
      <c r="H860">
        <v>0</v>
      </c>
      <c r="I860">
        <v>1</v>
      </c>
      <c r="J860">
        <v>0</v>
      </c>
      <c r="K860">
        <v>294600</v>
      </c>
      <c r="L860">
        <v>0</v>
      </c>
      <c r="M860" t="s">
        <v>19</v>
      </c>
      <c r="N860">
        <v>10</v>
      </c>
      <c r="O860">
        <v>0</v>
      </c>
      <c r="P860">
        <v>0</v>
      </c>
      <c r="Q860">
        <v>0</v>
      </c>
      <c r="R860">
        <v>0</v>
      </c>
      <c r="S860" s="4">
        <v>45471.338182870371</v>
      </c>
      <c r="T860" s="6">
        <v>45471.338182870371</v>
      </c>
      <c r="U860">
        <f t="shared" si="270"/>
        <v>18</v>
      </c>
      <c r="V860" s="1">
        <f t="shared" si="271"/>
        <v>600</v>
      </c>
      <c r="W860" s="1" t="str">
        <f t="shared" si="258"/>
        <v/>
      </c>
      <c r="X860" s="14" t="str">
        <f t="shared" si="259"/>
        <v/>
      </c>
      <c r="Y860" s="14" t="str">
        <f t="shared" si="272"/>
        <v/>
      </c>
      <c r="Z860" s="17" t="str">
        <f t="shared" si="273"/>
        <v/>
      </c>
      <c r="AA860" s="18" t="str">
        <f t="shared" si="260"/>
        <v/>
      </c>
      <c r="AB860" s="18" t="str">
        <f t="shared" si="261"/>
        <v/>
      </c>
      <c r="AC860" s="18" t="str">
        <f>IF(AND(AA860="RUN",AA861=""),"",IF(AND(AA860="RUN",AA859="RUN"),"RUN",""))</f>
        <v/>
      </c>
      <c r="AE860" s="18" t="str">
        <f t="shared" si="274"/>
        <v/>
      </c>
      <c r="AF860" t="str">
        <f>IF(AND(AA859="RUN",AA860=""),"IDLE START","")</f>
        <v/>
      </c>
      <c r="AG860" s="18" t="str">
        <f t="shared" si="275"/>
        <v>IDLE</v>
      </c>
      <c r="AH860" t="str">
        <f t="shared" si="256"/>
        <v/>
      </c>
      <c r="AI860" t="str">
        <f t="shared" si="262"/>
        <v/>
      </c>
      <c r="AJ860" t="str">
        <f t="shared" si="263"/>
        <v/>
      </c>
      <c r="AK860" t="str">
        <f t="shared" si="264"/>
        <v/>
      </c>
      <c r="AL860" t="str">
        <f t="shared" si="265"/>
        <v/>
      </c>
      <c r="AM860" t="str">
        <f t="shared" si="266"/>
        <v/>
      </c>
      <c r="AN860" t="str">
        <f t="shared" si="267"/>
        <v/>
      </c>
      <c r="AO860" t="str">
        <f t="shared" si="268"/>
        <v/>
      </c>
      <c r="AP860" t="str">
        <f t="shared" si="269"/>
        <v/>
      </c>
      <c r="AQ860" t="str">
        <f t="shared" si="257"/>
        <v>IDLE</v>
      </c>
    </row>
    <row r="861" spans="1:43" x14ac:dyDescent="0.25">
      <c r="A861">
        <v>11247</v>
      </c>
      <c r="B861" s="1">
        <v>867488060855003</v>
      </c>
      <c r="C861" s="1">
        <v>1719573423</v>
      </c>
      <c r="D861">
        <v>-22.892644000000001</v>
      </c>
      <c r="E861">
        <v>-47.046900000000001</v>
      </c>
      <c r="F861">
        <v>644</v>
      </c>
      <c r="G861">
        <v>205</v>
      </c>
      <c r="H861">
        <v>0</v>
      </c>
      <c r="I861">
        <v>1</v>
      </c>
      <c r="J861">
        <v>0</v>
      </c>
      <c r="K861">
        <v>294600</v>
      </c>
      <c r="L861">
        <v>0</v>
      </c>
      <c r="M861" t="s">
        <v>19</v>
      </c>
      <c r="N861">
        <v>10</v>
      </c>
      <c r="O861">
        <v>0</v>
      </c>
      <c r="P861">
        <v>0</v>
      </c>
      <c r="Q861">
        <v>0</v>
      </c>
      <c r="R861">
        <v>0</v>
      </c>
      <c r="S861" s="4">
        <v>45471.345173611109</v>
      </c>
      <c r="T861" s="6">
        <v>45471.345173611109</v>
      </c>
      <c r="U861">
        <f t="shared" si="270"/>
        <v>18</v>
      </c>
      <c r="V861" s="1">
        <f t="shared" si="271"/>
        <v>604</v>
      </c>
      <c r="W861" s="1" t="str">
        <f t="shared" si="258"/>
        <v/>
      </c>
      <c r="X861" s="14" t="str">
        <f t="shared" si="259"/>
        <v/>
      </c>
      <c r="Y861" s="14" t="str">
        <f t="shared" si="272"/>
        <v/>
      </c>
      <c r="Z861" s="17" t="str">
        <f t="shared" si="273"/>
        <v/>
      </c>
      <c r="AA861" s="18" t="str">
        <f t="shared" si="260"/>
        <v/>
      </c>
      <c r="AB861" s="18" t="str">
        <f t="shared" si="261"/>
        <v/>
      </c>
      <c r="AC861" s="18" t="str">
        <f>IF(AND(AA861="RUN",AA862=""),"",IF(AND(AA861="RUN",AA860="RUN"),"RUN",""))</f>
        <v/>
      </c>
      <c r="AE861" s="18" t="str">
        <f t="shared" si="274"/>
        <v/>
      </c>
      <c r="AF861" t="str">
        <f>IF(AND(AA860="RUN",AA861=""),"IDLE START","")</f>
        <v/>
      </c>
      <c r="AG861" s="18" t="str">
        <f t="shared" si="275"/>
        <v>IDLE</v>
      </c>
      <c r="AH861" t="str">
        <f t="shared" si="256"/>
        <v/>
      </c>
      <c r="AI861" t="str">
        <f t="shared" si="262"/>
        <v/>
      </c>
      <c r="AJ861" t="str">
        <f t="shared" si="263"/>
        <v/>
      </c>
      <c r="AK861" t="str">
        <f t="shared" si="264"/>
        <v/>
      </c>
      <c r="AL861" t="str">
        <f t="shared" si="265"/>
        <v/>
      </c>
      <c r="AM861" t="str">
        <f t="shared" si="266"/>
        <v/>
      </c>
      <c r="AN861" t="str">
        <f t="shared" si="267"/>
        <v/>
      </c>
      <c r="AO861" t="str">
        <f t="shared" si="268"/>
        <v/>
      </c>
      <c r="AP861" t="str">
        <f t="shared" si="269"/>
        <v/>
      </c>
      <c r="AQ861" t="str">
        <f t="shared" si="257"/>
        <v>IDLE</v>
      </c>
    </row>
    <row r="862" spans="1:43" x14ac:dyDescent="0.25">
      <c r="A862">
        <v>11250</v>
      </c>
      <c r="B862" s="1">
        <v>867488060855003</v>
      </c>
      <c r="C862" s="1">
        <v>1719574020</v>
      </c>
      <c r="D862">
        <v>-22.892644000000001</v>
      </c>
      <c r="E862">
        <v>-47.046900000000001</v>
      </c>
      <c r="F862">
        <v>644</v>
      </c>
      <c r="G862">
        <v>205</v>
      </c>
      <c r="H862">
        <v>0</v>
      </c>
      <c r="I862">
        <v>1</v>
      </c>
      <c r="J862">
        <v>0</v>
      </c>
      <c r="K862">
        <v>294600</v>
      </c>
      <c r="L862">
        <v>0</v>
      </c>
      <c r="M862" t="s">
        <v>19</v>
      </c>
      <c r="N862">
        <v>10</v>
      </c>
      <c r="O862">
        <v>0</v>
      </c>
      <c r="P862">
        <v>0</v>
      </c>
      <c r="Q862">
        <v>0</v>
      </c>
      <c r="R862">
        <v>0</v>
      </c>
      <c r="S862" s="4">
        <v>45471.352083333331</v>
      </c>
      <c r="T862" s="6">
        <v>45471.352083333331</v>
      </c>
      <c r="U862">
        <f t="shared" si="270"/>
        <v>18</v>
      </c>
      <c r="V862" s="1">
        <f t="shared" si="271"/>
        <v>597</v>
      </c>
      <c r="W862" s="1" t="str">
        <f t="shared" si="258"/>
        <v/>
      </c>
      <c r="X862" s="14" t="str">
        <f t="shared" si="259"/>
        <v/>
      </c>
      <c r="Y862" s="14" t="str">
        <f t="shared" si="272"/>
        <v/>
      </c>
      <c r="Z862" s="17" t="str">
        <f t="shared" si="273"/>
        <v/>
      </c>
      <c r="AA862" s="18" t="str">
        <f t="shared" si="260"/>
        <v/>
      </c>
      <c r="AB862" s="18" t="str">
        <f t="shared" si="261"/>
        <v/>
      </c>
      <c r="AC862" s="18" t="str">
        <f>IF(AND(AA862="RUN",AA863=""),"",IF(AND(AA862="RUN",AA861="RUN"),"RUN",""))</f>
        <v/>
      </c>
      <c r="AE862" s="18" t="str">
        <f t="shared" si="274"/>
        <v/>
      </c>
      <c r="AF862" t="str">
        <f>IF(AND(AA861="RUN",AA862=""),"IDLE START","")</f>
        <v/>
      </c>
      <c r="AG862" s="18" t="str">
        <f t="shared" si="275"/>
        <v>IDLE</v>
      </c>
      <c r="AH862" t="str">
        <f t="shared" si="256"/>
        <v/>
      </c>
      <c r="AI862" t="str">
        <f t="shared" si="262"/>
        <v/>
      </c>
      <c r="AJ862" t="str">
        <f t="shared" si="263"/>
        <v/>
      </c>
      <c r="AK862" t="str">
        <f t="shared" si="264"/>
        <v/>
      </c>
      <c r="AL862" t="str">
        <f t="shared" si="265"/>
        <v/>
      </c>
      <c r="AM862" t="str">
        <f t="shared" si="266"/>
        <v/>
      </c>
      <c r="AN862" t="str">
        <f t="shared" si="267"/>
        <v/>
      </c>
      <c r="AO862" t="str">
        <f t="shared" si="268"/>
        <v/>
      </c>
      <c r="AP862" t="str">
        <f t="shared" si="269"/>
        <v/>
      </c>
      <c r="AQ862" t="str">
        <f t="shared" si="257"/>
        <v>IDLE</v>
      </c>
    </row>
    <row r="863" spans="1:43" x14ac:dyDescent="0.25">
      <c r="A863">
        <v>11251</v>
      </c>
      <c r="B863" s="1">
        <v>867488060855003</v>
      </c>
      <c r="C863" s="1">
        <v>1719575228</v>
      </c>
      <c r="D863">
        <v>-22.892644000000001</v>
      </c>
      <c r="E863">
        <v>-47.046900000000001</v>
      </c>
      <c r="F863">
        <v>644</v>
      </c>
      <c r="G863">
        <v>205</v>
      </c>
      <c r="H863">
        <v>0</v>
      </c>
      <c r="I863">
        <v>1</v>
      </c>
      <c r="J863">
        <v>0</v>
      </c>
      <c r="K863">
        <v>294600</v>
      </c>
      <c r="L863">
        <v>0</v>
      </c>
      <c r="M863" t="s">
        <v>19</v>
      </c>
      <c r="N863">
        <v>10</v>
      </c>
      <c r="O863">
        <v>0</v>
      </c>
      <c r="P863">
        <v>0</v>
      </c>
      <c r="Q863">
        <v>0</v>
      </c>
      <c r="R863">
        <v>0</v>
      </c>
      <c r="S863" s="4">
        <v>45471.366064814814</v>
      </c>
      <c r="T863" s="6">
        <v>45471.366064814814</v>
      </c>
      <c r="U863">
        <f t="shared" si="270"/>
        <v>18</v>
      </c>
      <c r="V863" s="1">
        <f t="shared" si="271"/>
        <v>1208</v>
      </c>
      <c r="W863" s="1" t="str">
        <f t="shared" si="258"/>
        <v/>
      </c>
      <c r="X863" s="14" t="str">
        <f t="shared" si="259"/>
        <v/>
      </c>
      <c r="Y863" s="14" t="str">
        <f t="shared" si="272"/>
        <v/>
      </c>
      <c r="Z863" s="17" t="str">
        <f t="shared" si="273"/>
        <v/>
      </c>
      <c r="AA863" s="18" t="str">
        <f t="shared" si="260"/>
        <v/>
      </c>
      <c r="AB863" s="18" t="str">
        <f t="shared" si="261"/>
        <v/>
      </c>
      <c r="AC863" s="18" t="str">
        <f>IF(AND(AA863="RUN",AA864=""),"",IF(AND(AA863="RUN",AA862="RUN"),"RUN",""))</f>
        <v/>
      </c>
      <c r="AE863" s="18" t="str">
        <f t="shared" si="274"/>
        <v/>
      </c>
      <c r="AF863" t="str">
        <f>IF(AND(AA862="RUN",AA863=""),"IDLE START","")</f>
        <v/>
      </c>
      <c r="AG863" s="18" t="str">
        <f t="shared" si="275"/>
        <v>IDLE</v>
      </c>
      <c r="AH863" t="str">
        <f t="shared" si="256"/>
        <v/>
      </c>
      <c r="AI863" t="str">
        <f t="shared" si="262"/>
        <v/>
      </c>
      <c r="AJ863" t="str">
        <f t="shared" si="263"/>
        <v/>
      </c>
      <c r="AK863" t="str">
        <f t="shared" si="264"/>
        <v/>
      </c>
      <c r="AL863" t="str">
        <f t="shared" si="265"/>
        <v/>
      </c>
      <c r="AM863" t="str">
        <f t="shared" si="266"/>
        <v/>
      </c>
      <c r="AN863" t="str">
        <f t="shared" si="267"/>
        <v/>
      </c>
      <c r="AO863" t="str">
        <f t="shared" si="268"/>
        <v/>
      </c>
      <c r="AP863" t="str">
        <f t="shared" si="269"/>
        <v/>
      </c>
      <c r="AQ863" t="str">
        <f t="shared" si="257"/>
        <v>IDLE</v>
      </c>
    </row>
    <row r="864" spans="1:43" x14ac:dyDescent="0.25">
      <c r="A864">
        <v>11254</v>
      </c>
      <c r="B864" s="1">
        <v>867488060855003</v>
      </c>
      <c r="C864" s="1">
        <v>1719575848</v>
      </c>
      <c r="D864">
        <v>-22.892644000000001</v>
      </c>
      <c r="E864">
        <v>-47.046900000000001</v>
      </c>
      <c r="F864">
        <v>644</v>
      </c>
      <c r="G864">
        <v>205</v>
      </c>
      <c r="H864">
        <v>0</v>
      </c>
      <c r="I864">
        <v>1</v>
      </c>
      <c r="J864">
        <v>0</v>
      </c>
      <c r="K864">
        <v>294600</v>
      </c>
      <c r="L864">
        <v>0</v>
      </c>
      <c r="M864" t="s">
        <v>19</v>
      </c>
      <c r="N864">
        <v>10</v>
      </c>
      <c r="O864">
        <v>0</v>
      </c>
      <c r="P864">
        <v>0</v>
      </c>
      <c r="Q864">
        <v>0</v>
      </c>
      <c r="R864">
        <v>0</v>
      </c>
      <c r="S864" s="4">
        <v>45471.373240740744</v>
      </c>
      <c r="T864" s="6">
        <v>45471.373240740744</v>
      </c>
      <c r="U864">
        <f t="shared" si="270"/>
        <v>18</v>
      </c>
      <c r="V864" s="1">
        <f t="shared" si="271"/>
        <v>620</v>
      </c>
      <c r="W864" s="1" t="str">
        <f t="shared" si="258"/>
        <v/>
      </c>
      <c r="X864" s="14" t="str">
        <f t="shared" si="259"/>
        <v/>
      </c>
      <c r="Y864" s="14" t="str">
        <f t="shared" si="272"/>
        <v/>
      </c>
      <c r="Z864" s="17" t="str">
        <f t="shared" si="273"/>
        <v/>
      </c>
      <c r="AA864" s="18" t="str">
        <f t="shared" si="260"/>
        <v/>
      </c>
      <c r="AB864" s="18" t="str">
        <f t="shared" si="261"/>
        <v/>
      </c>
      <c r="AC864" s="18" t="str">
        <f>IF(AND(AA864="RUN",AA865=""),"",IF(AND(AA864="RUN",AA863="RUN"),"RUN",""))</f>
        <v/>
      </c>
      <c r="AE864" s="18" t="str">
        <f t="shared" si="274"/>
        <v/>
      </c>
      <c r="AF864" t="str">
        <f>IF(AND(AA863="RUN",AA864=""),"IDLE START","")</f>
        <v/>
      </c>
      <c r="AG864" s="18" t="str">
        <f t="shared" si="275"/>
        <v>IDLE</v>
      </c>
      <c r="AH864" t="str">
        <f t="shared" si="256"/>
        <v/>
      </c>
      <c r="AI864" t="str">
        <f t="shared" si="262"/>
        <v/>
      </c>
      <c r="AJ864" t="str">
        <f t="shared" si="263"/>
        <v/>
      </c>
      <c r="AK864" t="str">
        <f t="shared" si="264"/>
        <v/>
      </c>
      <c r="AL864" t="str">
        <f t="shared" si="265"/>
        <v/>
      </c>
      <c r="AM864" t="str">
        <f t="shared" si="266"/>
        <v/>
      </c>
      <c r="AN864" t="str">
        <f t="shared" si="267"/>
        <v/>
      </c>
      <c r="AO864" t="str">
        <f t="shared" si="268"/>
        <v/>
      </c>
      <c r="AP864" t="str">
        <f t="shared" si="269"/>
        <v/>
      </c>
      <c r="AQ864" t="str">
        <f t="shared" si="257"/>
        <v>IDLE</v>
      </c>
    </row>
    <row r="865" spans="1:43" x14ac:dyDescent="0.25">
      <c r="A865">
        <v>11255</v>
      </c>
      <c r="B865" s="1">
        <v>867488060855003</v>
      </c>
      <c r="C865" s="1">
        <v>1719576430</v>
      </c>
      <c r="D865">
        <v>-22.892644000000001</v>
      </c>
      <c r="E865">
        <v>-47.046900000000001</v>
      </c>
      <c r="F865">
        <v>644</v>
      </c>
      <c r="G865">
        <v>205</v>
      </c>
      <c r="H865">
        <v>0</v>
      </c>
      <c r="I865">
        <v>1</v>
      </c>
      <c r="J865">
        <v>0</v>
      </c>
      <c r="K865">
        <v>294600</v>
      </c>
      <c r="L865">
        <v>0</v>
      </c>
      <c r="M865" t="s">
        <v>19</v>
      </c>
      <c r="N865">
        <v>10</v>
      </c>
      <c r="O865">
        <v>0</v>
      </c>
      <c r="P865">
        <v>0</v>
      </c>
      <c r="Q865">
        <v>0</v>
      </c>
      <c r="R865">
        <v>0</v>
      </c>
      <c r="S865" s="4">
        <v>45471.379976851851</v>
      </c>
      <c r="T865" s="6">
        <v>45471.379976851851</v>
      </c>
      <c r="U865">
        <f t="shared" si="270"/>
        <v>18</v>
      </c>
      <c r="V865" s="1">
        <f t="shared" si="271"/>
        <v>582</v>
      </c>
      <c r="W865" s="1" t="str">
        <f t="shared" si="258"/>
        <v/>
      </c>
      <c r="X865" s="14" t="str">
        <f t="shared" si="259"/>
        <v/>
      </c>
      <c r="Y865" s="14" t="str">
        <f t="shared" si="272"/>
        <v/>
      </c>
      <c r="Z865" s="17" t="str">
        <f t="shared" si="273"/>
        <v/>
      </c>
      <c r="AA865" s="18" t="str">
        <f t="shared" si="260"/>
        <v/>
      </c>
      <c r="AB865" s="18" t="str">
        <f t="shared" si="261"/>
        <v/>
      </c>
      <c r="AC865" s="18" t="str">
        <f>IF(AND(AA865="RUN",AA866=""),"",IF(AND(AA865="RUN",AA864="RUN"),"RUN",""))</f>
        <v/>
      </c>
      <c r="AE865" s="18" t="str">
        <f t="shared" si="274"/>
        <v/>
      </c>
      <c r="AF865" t="str">
        <f>IF(AND(AA864="RUN",AA865=""),"IDLE START","")</f>
        <v/>
      </c>
      <c r="AG865" s="18" t="str">
        <f t="shared" si="275"/>
        <v>IDLE</v>
      </c>
      <c r="AH865" t="str">
        <f t="shared" si="256"/>
        <v/>
      </c>
      <c r="AI865" t="str">
        <f t="shared" si="262"/>
        <v/>
      </c>
      <c r="AJ865" t="str">
        <f t="shared" si="263"/>
        <v/>
      </c>
      <c r="AK865" t="str">
        <f t="shared" si="264"/>
        <v/>
      </c>
      <c r="AL865" t="str">
        <f t="shared" si="265"/>
        <v/>
      </c>
      <c r="AM865" t="str">
        <f t="shared" si="266"/>
        <v/>
      </c>
      <c r="AN865" t="str">
        <f t="shared" si="267"/>
        <v/>
      </c>
      <c r="AO865" t="str">
        <f t="shared" si="268"/>
        <v/>
      </c>
      <c r="AP865" t="str">
        <f t="shared" si="269"/>
        <v/>
      </c>
      <c r="AQ865" t="str">
        <f t="shared" si="257"/>
        <v>IDLE</v>
      </c>
    </row>
    <row r="866" spans="1:43" x14ac:dyDescent="0.25">
      <c r="A866">
        <v>11256</v>
      </c>
      <c r="B866" s="1">
        <v>867488060855003</v>
      </c>
      <c r="C866" s="1">
        <v>1719577019</v>
      </c>
      <c r="D866">
        <v>-22.892644000000001</v>
      </c>
      <c r="E866">
        <v>-47.046900000000001</v>
      </c>
      <c r="F866">
        <v>644</v>
      </c>
      <c r="G866">
        <v>205</v>
      </c>
      <c r="H866">
        <v>0</v>
      </c>
      <c r="I866">
        <v>1</v>
      </c>
      <c r="J866">
        <v>0</v>
      </c>
      <c r="K866">
        <v>294600</v>
      </c>
      <c r="L866">
        <v>0</v>
      </c>
      <c r="M866" t="s">
        <v>19</v>
      </c>
      <c r="N866">
        <v>10</v>
      </c>
      <c r="O866">
        <v>0</v>
      </c>
      <c r="P866">
        <v>0</v>
      </c>
      <c r="Q866">
        <v>0</v>
      </c>
      <c r="R866">
        <v>0</v>
      </c>
      <c r="S866" s="4">
        <v>45471.386793981481</v>
      </c>
      <c r="T866" s="6">
        <v>45471.386793981481</v>
      </c>
      <c r="U866">
        <f t="shared" si="270"/>
        <v>18</v>
      </c>
      <c r="V866" s="1">
        <f t="shared" si="271"/>
        <v>589</v>
      </c>
      <c r="W866" s="1" t="str">
        <f t="shared" si="258"/>
        <v/>
      </c>
      <c r="X866" s="14" t="str">
        <f t="shared" si="259"/>
        <v/>
      </c>
      <c r="Y866" s="14" t="str">
        <f t="shared" si="272"/>
        <v/>
      </c>
      <c r="Z866" s="17" t="str">
        <f t="shared" si="273"/>
        <v/>
      </c>
      <c r="AA866" s="18" t="str">
        <f t="shared" si="260"/>
        <v/>
      </c>
      <c r="AB866" s="18" t="str">
        <f t="shared" si="261"/>
        <v/>
      </c>
      <c r="AC866" s="18" t="str">
        <f>IF(AND(AA866="RUN",AA867=""),"",IF(AND(AA866="RUN",AA865="RUN"),"RUN",""))</f>
        <v/>
      </c>
      <c r="AE866" s="18" t="str">
        <f t="shared" si="274"/>
        <v/>
      </c>
      <c r="AF866" t="str">
        <f>IF(AND(AA865="RUN",AA866=""),"IDLE START","")</f>
        <v/>
      </c>
      <c r="AG866" s="18" t="str">
        <f t="shared" si="275"/>
        <v>IDLE</v>
      </c>
      <c r="AH866" t="str">
        <f t="shared" si="256"/>
        <v/>
      </c>
      <c r="AI866" t="str">
        <f t="shared" si="262"/>
        <v/>
      </c>
      <c r="AJ866" t="str">
        <f t="shared" si="263"/>
        <v/>
      </c>
      <c r="AK866" t="str">
        <f t="shared" si="264"/>
        <v/>
      </c>
      <c r="AL866" t="str">
        <f t="shared" si="265"/>
        <v/>
      </c>
      <c r="AM866" t="str">
        <f t="shared" si="266"/>
        <v/>
      </c>
      <c r="AN866" t="str">
        <f t="shared" si="267"/>
        <v/>
      </c>
      <c r="AO866" t="str">
        <f t="shared" si="268"/>
        <v/>
      </c>
      <c r="AP866" t="str">
        <f t="shared" si="269"/>
        <v/>
      </c>
      <c r="AQ866" t="str">
        <f t="shared" si="257"/>
        <v>IDLE</v>
      </c>
    </row>
    <row r="867" spans="1:43" x14ac:dyDescent="0.25">
      <c r="A867">
        <v>11259</v>
      </c>
      <c r="B867" s="1">
        <v>867488060855003</v>
      </c>
      <c r="C867" s="1">
        <v>1719577619</v>
      </c>
      <c r="D867">
        <v>-22.892644000000001</v>
      </c>
      <c r="E867">
        <v>-47.046900000000001</v>
      </c>
      <c r="F867">
        <v>644</v>
      </c>
      <c r="G867">
        <v>205</v>
      </c>
      <c r="H867">
        <v>0</v>
      </c>
      <c r="I867">
        <v>1</v>
      </c>
      <c r="J867">
        <v>0</v>
      </c>
      <c r="K867">
        <v>294600</v>
      </c>
      <c r="L867">
        <v>0</v>
      </c>
      <c r="M867" t="s">
        <v>19</v>
      </c>
      <c r="N867">
        <v>10</v>
      </c>
      <c r="O867">
        <v>0</v>
      </c>
      <c r="P867">
        <v>0</v>
      </c>
      <c r="Q867">
        <v>0</v>
      </c>
      <c r="R867">
        <v>0</v>
      </c>
      <c r="S867" s="4">
        <v>45471.393738425926</v>
      </c>
      <c r="T867" s="6">
        <v>45471.393738425926</v>
      </c>
      <c r="U867">
        <f t="shared" si="270"/>
        <v>18</v>
      </c>
      <c r="V867" s="1">
        <f t="shared" si="271"/>
        <v>600</v>
      </c>
      <c r="W867" s="1" t="str">
        <f t="shared" si="258"/>
        <v/>
      </c>
      <c r="X867" s="14" t="str">
        <f t="shared" si="259"/>
        <v/>
      </c>
      <c r="Y867" s="14" t="str">
        <f t="shared" si="272"/>
        <v/>
      </c>
      <c r="Z867" s="17" t="str">
        <f t="shared" si="273"/>
        <v/>
      </c>
      <c r="AA867" s="18" t="str">
        <f t="shared" si="260"/>
        <v/>
      </c>
      <c r="AB867" s="18" t="str">
        <f t="shared" si="261"/>
        <v/>
      </c>
      <c r="AC867" s="18" t="str">
        <f>IF(AND(AA867="RUN",AA868=""),"",IF(AND(AA867="RUN",AA866="RUN"),"RUN",""))</f>
        <v/>
      </c>
      <c r="AE867" s="18" t="str">
        <f t="shared" si="274"/>
        <v/>
      </c>
      <c r="AF867" t="str">
        <f>IF(AND(AA866="RUN",AA867=""),"IDLE START","")</f>
        <v/>
      </c>
      <c r="AG867" s="18" t="str">
        <f t="shared" si="275"/>
        <v>IDLE</v>
      </c>
      <c r="AH867" t="str">
        <f t="shared" si="256"/>
        <v/>
      </c>
      <c r="AI867" t="str">
        <f t="shared" si="262"/>
        <v/>
      </c>
      <c r="AJ867" t="str">
        <f t="shared" si="263"/>
        <v/>
      </c>
      <c r="AK867" t="str">
        <f t="shared" si="264"/>
        <v/>
      </c>
      <c r="AL867" t="str">
        <f t="shared" si="265"/>
        <v/>
      </c>
      <c r="AM867" t="str">
        <f t="shared" si="266"/>
        <v/>
      </c>
      <c r="AN867" t="str">
        <f t="shared" si="267"/>
        <v/>
      </c>
      <c r="AO867" t="str">
        <f t="shared" si="268"/>
        <v/>
      </c>
      <c r="AP867" t="str">
        <f t="shared" si="269"/>
        <v/>
      </c>
      <c r="AQ867" t="str">
        <f t="shared" si="257"/>
        <v>IDLE</v>
      </c>
    </row>
    <row r="868" spans="1:43" x14ac:dyDescent="0.25">
      <c r="A868">
        <v>11260</v>
      </c>
      <c r="B868" s="1">
        <v>867488060855003</v>
      </c>
      <c r="C868" s="1">
        <v>1719578220</v>
      </c>
      <c r="D868">
        <v>-22.892644000000001</v>
      </c>
      <c r="E868">
        <v>-47.046900000000001</v>
      </c>
      <c r="F868">
        <v>644</v>
      </c>
      <c r="G868">
        <v>205</v>
      </c>
      <c r="H868">
        <v>0</v>
      </c>
      <c r="I868">
        <v>1</v>
      </c>
      <c r="J868">
        <v>0</v>
      </c>
      <c r="K868">
        <v>294600</v>
      </c>
      <c r="L868">
        <v>0</v>
      </c>
      <c r="M868" t="s">
        <v>19</v>
      </c>
      <c r="N868">
        <v>10</v>
      </c>
      <c r="O868">
        <v>0</v>
      </c>
      <c r="P868">
        <v>0</v>
      </c>
      <c r="Q868">
        <v>0</v>
      </c>
      <c r="R868">
        <v>0</v>
      </c>
      <c r="S868" s="4">
        <v>45471.400694444441</v>
      </c>
      <c r="T868" s="6">
        <v>45471.400694444441</v>
      </c>
      <c r="U868">
        <f t="shared" si="270"/>
        <v>18</v>
      </c>
      <c r="V868" s="1">
        <f t="shared" si="271"/>
        <v>601</v>
      </c>
      <c r="W868" s="1" t="str">
        <f t="shared" si="258"/>
        <v/>
      </c>
      <c r="X868" s="14" t="str">
        <f t="shared" si="259"/>
        <v/>
      </c>
      <c r="Y868" s="14" t="str">
        <f t="shared" si="272"/>
        <v/>
      </c>
      <c r="Z868" s="17" t="str">
        <f t="shared" si="273"/>
        <v/>
      </c>
      <c r="AA868" s="18" t="str">
        <f t="shared" si="260"/>
        <v/>
      </c>
      <c r="AB868" s="18" t="str">
        <f t="shared" si="261"/>
        <v/>
      </c>
      <c r="AC868" s="18" t="str">
        <f>IF(AND(AA868="RUN",AA869=""),"",IF(AND(AA868="RUN",AA867="RUN"),"RUN",""))</f>
        <v/>
      </c>
      <c r="AE868" s="18" t="str">
        <f t="shared" si="274"/>
        <v/>
      </c>
      <c r="AF868" t="str">
        <f>IF(AND(AA867="RUN",AA868=""),"IDLE START","")</f>
        <v/>
      </c>
      <c r="AG868" s="18" t="str">
        <f t="shared" si="275"/>
        <v>IDLE</v>
      </c>
      <c r="AH868" t="str">
        <f t="shared" si="256"/>
        <v/>
      </c>
      <c r="AI868" t="str">
        <f t="shared" si="262"/>
        <v/>
      </c>
      <c r="AJ868" t="str">
        <f t="shared" si="263"/>
        <v/>
      </c>
      <c r="AK868" t="str">
        <f t="shared" si="264"/>
        <v/>
      </c>
      <c r="AL868" t="str">
        <f t="shared" si="265"/>
        <v/>
      </c>
      <c r="AM868" t="str">
        <f t="shared" si="266"/>
        <v/>
      </c>
      <c r="AN868" t="str">
        <f t="shared" si="267"/>
        <v/>
      </c>
      <c r="AO868" t="str">
        <f t="shared" si="268"/>
        <v/>
      </c>
      <c r="AP868" t="str">
        <f t="shared" si="269"/>
        <v/>
      </c>
      <c r="AQ868" t="str">
        <f t="shared" si="257"/>
        <v>IDLE</v>
      </c>
    </row>
    <row r="869" spans="1:43" x14ac:dyDescent="0.25">
      <c r="A869">
        <v>11261</v>
      </c>
      <c r="B869" s="1">
        <v>867488060855003</v>
      </c>
      <c r="C869" s="1">
        <v>1719578842</v>
      </c>
      <c r="D869">
        <v>-22.892644000000001</v>
      </c>
      <c r="E869">
        <v>-47.046900000000001</v>
      </c>
      <c r="F869">
        <v>644</v>
      </c>
      <c r="G869">
        <v>205</v>
      </c>
      <c r="H869">
        <v>0</v>
      </c>
      <c r="I869">
        <v>1</v>
      </c>
      <c r="J869">
        <v>0</v>
      </c>
      <c r="K869">
        <v>294600</v>
      </c>
      <c r="L869">
        <v>0</v>
      </c>
      <c r="M869" t="s">
        <v>19</v>
      </c>
      <c r="N869">
        <v>10</v>
      </c>
      <c r="O869">
        <v>0</v>
      </c>
      <c r="P869">
        <v>0</v>
      </c>
      <c r="Q869">
        <v>0</v>
      </c>
      <c r="R869">
        <v>0</v>
      </c>
      <c r="S869" s="4">
        <v>45471.407893518517</v>
      </c>
      <c r="T869" s="6">
        <v>45471.407893518517</v>
      </c>
      <c r="U869">
        <f t="shared" si="270"/>
        <v>18</v>
      </c>
      <c r="V869" s="1">
        <f t="shared" si="271"/>
        <v>622</v>
      </c>
      <c r="W869" s="1" t="str">
        <f t="shared" si="258"/>
        <v/>
      </c>
      <c r="X869" s="14" t="str">
        <f t="shared" si="259"/>
        <v/>
      </c>
      <c r="Y869" s="14" t="str">
        <f t="shared" si="272"/>
        <v/>
      </c>
      <c r="Z869" s="17" t="str">
        <f t="shared" si="273"/>
        <v/>
      </c>
      <c r="AA869" s="18" t="str">
        <f t="shared" si="260"/>
        <v/>
      </c>
      <c r="AB869" s="18" t="str">
        <f t="shared" si="261"/>
        <v/>
      </c>
      <c r="AC869" s="18" t="str">
        <f>IF(AND(AA869="RUN",AA870=""),"",IF(AND(AA869="RUN",AA868="RUN"),"RUN",""))</f>
        <v/>
      </c>
      <c r="AE869" s="18" t="str">
        <f t="shared" si="274"/>
        <v/>
      </c>
      <c r="AF869" t="str">
        <f>IF(AND(AA868="RUN",AA869=""),"IDLE START","")</f>
        <v/>
      </c>
      <c r="AG869" s="18" t="str">
        <f t="shared" si="275"/>
        <v>IDLE</v>
      </c>
      <c r="AH869" t="str">
        <f t="shared" si="256"/>
        <v/>
      </c>
      <c r="AI869" t="str">
        <f t="shared" si="262"/>
        <v/>
      </c>
      <c r="AJ869" t="str">
        <f t="shared" si="263"/>
        <v/>
      </c>
      <c r="AK869" t="str">
        <f t="shared" si="264"/>
        <v/>
      </c>
      <c r="AL869" t="str">
        <f t="shared" si="265"/>
        <v/>
      </c>
      <c r="AM869" t="str">
        <f t="shared" si="266"/>
        <v/>
      </c>
      <c r="AN869" t="str">
        <f t="shared" si="267"/>
        <v/>
      </c>
      <c r="AO869" t="str">
        <f t="shared" si="268"/>
        <v/>
      </c>
      <c r="AP869" t="str">
        <f t="shared" si="269"/>
        <v/>
      </c>
      <c r="AQ869" t="str">
        <f t="shared" si="257"/>
        <v>IDLE</v>
      </c>
    </row>
    <row r="870" spans="1:43" x14ac:dyDescent="0.25">
      <c r="A870">
        <v>11264</v>
      </c>
      <c r="B870" s="1">
        <v>867488060855003</v>
      </c>
      <c r="C870" s="1">
        <v>1719580707</v>
      </c>
      <c r="D870">
        <v>-22.892644000000001</v>
      </c>
      <c r="E870">
        <v>-47.046900000000001</v>
      </c>
      <c r="F870">
        <v>644</v>
      </c>
      <c r="G870">
        <v>205</v>
      </c>
      <c r="H870">
        <v>0</v>
      </c>
      <c r="I870">
        <v>1</v>
      </c>
      <c r="J870">
        <v>0</v>
      </c>
      <c r="K870">
        <v>294600</v>
      </c>
      <c r="L870">
        <v>0</v>
      </c>
      <c r="M870" t="s">
        <v>19</v>
      </c>
      <c r="N870">
        <v>10</v>
      </c>
      <c r="O870">
        <v>0</v>
      </c>
      <c r="P870">
        <v>0</v>
      </c>
      <c r="Q870">
        <v>0</v>
      </c>
      <c r="R870">
        <v>0</v>
      </c>
      <c r="S870" s="4">
        <v>45471.429479166669</v>
      </c>
      <c r="T870" s="6">
        <v>45471.429479166669</v>
      </c>
      <c r="U870">
        <f t="shared" si="270"/>
        <v>18</v>
      </c>
      <c r="V870" s="1">
        <f t="shared" si="271"/>
        <v>1865</v>
      </c>
      <c r="W870" s="1" t="str">
        <f t="shared" si="258"/>
        <v/>
      </c>
      <c r="X870" s="14" t="str">
        <f t="shared" si="259"/>
        <v/>
      </c>
      <c r="Y870" s="14" t="str">
        <f t="shared" si="272"/>
        <v/>
      </c>
      <c r="Z870" s="17" t="str">
        <f t="shared" si="273"/>
        <v/>
      </c>
      <c r="AA870" s="18" t="str">
        <f t="shared" si="260"/>
        <v/>
      </c>
      <c r="AB870" s="18" t="str">
        <f t="shared" si="261"/>
        <v/>
      </c>
      <c r="AC870" s="18" t="str">
        <f>IF(AND(AA870="RUN",AA871=""),"",IF(AND(AA870="RUN",AA869="RUN"),"RUN",""))</f>
        <v/>
      </c>
      <c r="AE870" s="18" t="str">
        <f t="shared" si="274"/>
        <v/>
      </c>
      <c r="AF870" t="str">
        <f>IF(AND(AA869="RUN",AA870=""),"IDLE START","")</f>
        <v/>
      </c>
      <c r="AG870" s="18" t="str">
        <f t="shared" si="275"/>
        <v>IDLE</v>
      </c>
      <c r="AH870" t="str">
        <f t="shared" si="256"/>
        <v/>
      </c>
      <c r="AI870" t="str">
        <f t="shared" si="262"/>
        <v/>
      </c>
      <c r="AJ870" t="str">
        <f t="shared" si="263"/>
        <v/>
      </c>
      <c r="AK870" t="str">
        <f t="shared" si="264"/>
        <v/>
      </c>
      <c r="AL870" t="str">
        <f t="shared" si="265"/>
        <v/>
      </c>
      <c r="AM870" t="str">
        <f t="shared" si="266"/>
        <v/>
      </c>
      <c r="AN870" t="str">
        <f t="shared" si="267"/>
        <v/>
      </c>
      <c r="AO870" t="str">
        <f t="shared" si="268"/>
        <v/>
      </c>
      <c r="AP870" t="str">
        <f t="shared" si="269"/>
        <v/>
      </c>
      <c r="AQ870" t="str">
        <f t="shared" si="257"/>
        <v>IDLE</v>
      </c>
    </row>
    <row r="871" spans="1:43" x14ac:dyDescent="0.25">
      <c r="A871">
        <v>11267</v>
      </c>
      <c r="B871" s="1">
        <v>867488060855003</v>
      </c>
      <c r="C871" s="1">
        <v>1719581230</v>
      </c>
      <c r="D871">
        <v>-22.892644000000001</v>
      </c>
      <c r="E871">
        <v>-47.046900000000001</v>
      </c>
      <c r="F871">
        <v>644</v>
      </c>
      <c r="G871">
        <v>205</v>
      </c>
      <c r="H871">
        <v>0</v>
      </c>
      <c r="I871">
        <v>1</v>
      </c>
      <c r="J871">
        <v>0</v>
      </c>
      <c r="K871">
        <v>294600</v>
      </c>
      <c r="L871">
        <v>0</v>
      </c>
      <c r="M871" t="s">
        <v>19</v>
      </c>
      <c r="N871">
        <v>10</v>
      </c>
      <c r="O871">
        <v>0</v>
      </c>
      <c r="P871">
        <v>0</v>
      </c>
      <c r="Q871">
        <v>0</v>
      </c>
      <c r="R871">
        <v>0</v>
      </c>
      <c r="S871" s="4">
        <v>45471.435532407406</v>
      </c>
      <c r="T871" s="6">
        <v>45471.435532407406</v>
      </c>
      <c r="U871">
        <f t="shared" si="270"/>
        <v>18</v>
      </c>
      <c r="V871" s="1">
        <f t="shared" si="271"/>
        <v>523</v>
      </c>
      <c r="W871" s="1" t="str">
        <f t="shared" si="258"/>
        <v/>
      </c>
      <c r="X871" s="14" t="str">
        <f t="shared" si="259"/>
        <v/>
      </c>
      <c r="Y871" s="14" t="str">
        <f t="shared" si="272"/>
        <v/>
      </c>
      <c r="Z871" s="17" t="str">
        <f t="shared" si="273"/>
        <v/>
      </c>
      <c r="AA871" s="18" t="str">
        <f t="shared" si="260"/>
        <v/>
      </c>
      <c r="AB871" s="18" t="str">
        <f t="shared" si="261"/>
        <v/>
      </c>
      <c r="AC871" s="18" t="str">
        <f>IF(AND(AA871="RUN",AA872=""),"",IF(AND(AA871="RUN",AA870="RUN"),"RUN",""))</f>
        <v/>
      </c>
      <c r="AE871" s="18" t="str">
        <f t="shared" si="274"/>
        <v/>
      </c>
      <c r="AF871" t="str">
        <f>IF(AND(AA870="RUN",AA871=""),"IDLE START","")</f>
        <v/>
      </c>
      <c r="AG871" s="18" t="str">
        <f t="shared" si="275"/>
        <v>IDLE</v>
      </c>
      <c r="AH871" t="str">
        <f t="shared" si="256"/>
        <v/>
      </c>
      <c r="AI871" t="str">
        <f t="shared" si="262"/>
        <v/>
      </c>
      <c r="AJ871" t="str">
        <f t="shared" si="263"/>
        <v/>
      </c>
      <c r="AK871" t="str">
        <f t="shared" si="264"/>
        <v/>
      </c>
      <c r="AL871" t="str">
        <f t="shared" si="265"/>
        <v/>
      </c>
      <c r="AM871" t="str">
        <f t="shared" si="266"/>
        <v/>
      </c>
      <c r="AN871" t="str">
        <f t="shared" si="267"/>
        <v/>
      </c>
      <c r="AO871" t="str">
        <f t="shared" si="268"/>
        <v/>
      </c>
      <c r="AP871" t="str">
        <f t="shared" si="269"/>
        <v/>
      </c>
      <c r="AQ871" t="str">
        <f t="shared" si="257"/>
        <v>IDLE</v>
      </c>
    </row>
    <row r="872" spans="1:43" x14ac:dyDescent="0.25">
      <c r="A872">
        <v>11268</v>
      </c>
      <c r="B872" s="1">
        <v>867488060855003</v>
      </c>
      <c r="C872" s="1">
        <v>1719581833</v>
      </c>
      <c r="D872">
        <v>-22.892644000000001</v>
      </c>
      <c r="E872">
        <v>-47.046900000000001</v>
      </c>
      <c r="F872">
        <v>644</v>
      </c>
      <c r="G872">
        <v>205</v>
      </c>
      <c r="H872">
        <v>0</v>
      </c>
      <c r="I872">
        <v>1</v>
      </c>
      <c r="J872">
        <v>0</v>
      </c>
      <c r="K872">
        <v>294600</v>
      </c>
      <c r="L872">
        <v>0</v>
      </c>
      <c r="M872" t="s">
        <v>19</v>
      </c>
      <c r="N872">
        <v>10</v>
      </c>
      <c r="O872">
        <v>0</v>
      </c>
      <c r="P872">
        <v>0</v>
      </c>
      <c r="Q872">
        <v>0</v>
      </c>
      <c r="R872">
        <v>0</v>
      </c>
      <c r="S872" s="4">
        <v>45471.442511574074</v>
      </c>
      <c r="T872" s="6">
        <v>45471.442511574074</v>
      </c>
      <c r="U872">
        <f t="shared" si="270"/>
        <v>18</v>
      </c>
      <c r="V872" s="1">
        <f t="shared" si="271"/>
        <v>603</v>
      </c>
      <c r="W872" s="1" t="str">
        <f t="shared" si="258"/>
        <v/>
      </c>
      <c r="X872" s="14" t="str">
        <f t="shared" si="259"/>
        <v/>
      </c>
      <c r="Y872" s="14" t="str">
        <f t="shared" si="272"/>
        <v/>
      </c>
      <c r="Z872" s="17" t="str">
        <f t="shared" si="273"/>
        <v/>
      </c>
      <c r="AA872" s="18" t="str">
        <f t="shared" si="260"/>
        <v/>
      </c>
      <c r="AB872" s="18" t="str">
        <f t="shared" si="261"/>
        <v/>
      </c>
      <c r="AC872" s="18" t="str">
        <f>IF(AND(AA872="RUN",AA873=""),"",IF(AND(AA872="RUN",AA871="RUN"),"RUN",""))</f>
        <v/>
      </c>
      <c r="AE872" s="18" t="str">
        <f t="shared" si="274"/>
        <v/>
      </c>
      <c r="AF872" t="str">
        <f>IF(AND(AA871="RUN",AA872=""),"IDLE START","")</f>
        <v/>
      </c>
      <c r="AG872" s="18" t="str">
        <f t="shared" si="275"/>
        <v>IDLE</v>
      </c>
      <c r="AH872" t="str">
        <f t="shared" si="256"/>
        <v/>
      </c>
      <c r="AI872" t="str">
        <f t="shared" si="262"/>
        <v/>
      </c>
      <c r="AJ872" t="str">
        <f t="shared" si="263"/>
        <v/>
      </c>
      <c r="AK872" t="str">
        <f t="shared" si="264"/>
        <v/>
      </c>
      <c r="AL872" t="str">
        <f t="shared" si="265"/>
        <v/>
      </c>
      <c r="AM872" t="str">
        <f t="shared" si="266"/>
        <v/>
      </c>
      <c r="AN872" t="str">
        <f t="shared" si="267"/>
        <v/>
      </c>
      <c r="AO872" t="str">
        <f t="shared" si="268"/>
        <v/>
      </c>
      <c r="AP872" t="str">
        <f t="shared" si="269"/>
        <v/>
      </c>
      <c r="AQ872" t="str">
        <f t="shared" si="257"/>
        <v>IDLE</v>
      </c>
    </row>
    <row r="873" spans="1:43" x14ac:dyDescent="0.25">
      <c r="A873">
        <v>11269</v>
      </c>
      <c r="B873" s="1">
        <v>867488060855003</v>
      </c>
      <c r="C873" s="1">
        <v>1719582421</v>
      </c>
      <c r="D873">
        <v>-22.892644000000001</v>
      </c>
      <c r="E873">
        <v>-47.046900000000001</v>
      </c>
      <c r="F873">
        <v>644</v>
      </c>
      <c r="G873">
        <v>205</v>
      </c>
      <c r="H873">
        <v>0</v>
      </c>
      <c r="I873">
        <v>1</v>
      </c>
      <c r="J873">
        <v>0</v>
      </c>
      <c r="K873">
        <v>294600</v>
      </c>
      <c r="L873">
        <v>0</v>
      </c>
      <c r="M873" t="s">
        <v>19</v>
      </c>
      <c r="N873">
        <v>10</v>
      </c>
      <c r="O873">
        <v>0</v>
      </c>
      <c r="P873">
        <v>0</v>
      </c>
      <c r="Q873">
        <v>0</v>
      </c>
      <c r="R873">
        <v>0</v>
      </c>
      <c r="S873" s="4">
        <v>45471.449317129627</v>
      </c>
      <c r="T873" s="6">
        <v>45471.449317129627</v>
      </c>
      <c r="U873">
        <f t="shared" si="270"/>
        <v>18</v>
      </c>
      <c r="V873" s="1">
        <f t="shared" si="271"/>
        <v>588</v>
      </c>
      <c r="W873" s="1" t="str">
        <f t="shared" si="258"/>
        <v/>
      </c>
      <c r="X873" s="14" t="str">
        <f t="shared" si="259"/>
        <v/>
      </c>
      <c r="Y873" s="14" t="str">
        <f t="shared" si="272"/>
        <v/>
      </c>
      <c r="Z873" s="17" t="str">
        <f t="shared" si="273"/>
        <v/>
      </c>
      <c r="AA873" s="18" t="str">
        <f t="shared" si="260"/>
        <v/>
      </c>
      <c r="AB873" s="18" t="str">
        <f t="shared" si="261"/>
        <v/>
      </c>
      <c r="AC873" s="18" t="str">
        <f>IF(AND(AA873="RUN",AA874=""),"",IF(AND(AA873="RUN",AA872="RUN"),"RUN",""))</f>
        <v/>
      </c>
      <c r="AE873" s="18" t="str">
        <f t="shared" si="274"/>
        <v/>
      </c>
      <c r="AF873" t="str">
        <f>IF(AND(AA872="RUN",AA873=""),"IDLE START","")</f>
        <v/>
      </c>
      <c r="AG873" s="18" t="str">
        <f t="shared" si="275"/>
        <v>IDLE</v>
      </c>
      <c r="AH873" t="str">
        <f t="shared" si="256"/>
        <v/>
      </c>
      <c r="AI873" t="str">
        <f t="shared" si="262"/>
        <v/>
      </c>
      <c r="AJ873" t="str">
        <f t="shared" si="263"/>
        <v/>
      </c>
      <c r="AK873" t="str">
        <f t="shared" si="264"/>
        <v/>
      </c>
      <c r="AL873" t="str">
        <f t="shared" si="265"/>
        <v/>
      </c>
      <c r="AM873" t="str">
        <f t="shared" si="266"/>
        <v/>
      </c>
      <c r="AN873" t="str">
        <f t="shared" si="267"/>
        <v/>
      </c>
      <c r="AO873" t="str">
        <f t="shared" si="268"/>
        <v/>
      </c>
      <c r="AP873" t="str">
        <f t="shared" si="269"/>
        <v/>
      </c>
      <c r="AQ873" t="str">
        <f t="shared" si="257"/>
        <v>IDLE</v>
      </c>
    </row>
    <row r="874" spans="1:43" x14ac:dyDescent="0.25">
      <c r="A874">
        <v>11272</v>
      </c>
      <c r="B874" s="1">
        <v>867488060855003</v>
      </c>
      <c r="C874" s="1">
        <v>1719583020</v>
      </c>
      <c r="D874">
        <v>-22.892644000000001</v>
      </c>
      <c r="E874">
        <v>-47.046900000000001</v>
      </c>
      <c r="F874">
        <v>644</v>
      </c>
      <c r="G874">
        <v>205</v>
      </c>
      <c r="H874">
        <v>0</v>
      </c>
      <c r="I874">
        <v>1</v>
      </c>
      <c r="J874">
        <v>0</v>
      </c>
      <c r="K874">
        <v>294600</v>
      </c>
      <c r="L874">
        <v>0</v>
      </c>
      <c r="M874" t="s">
        <v>19</v>
      </c>
      <c r="N874">
        <v>10</v>
      </c>
      <c r="O874">
        <v>0</v>
      </c>
      <c r="P874">
        <v>0</v>
      </c>
      <c r="Q874">
        <v>0</v>
      </c>
      <c r="R874">
        <v>0</v>
      </c>
      <c r="S874" s="4">
        <v>45471.456250000003</v>
      </c>
      <c r="T874" s="6">
        <v>45471.456250000003</v>
      </c>
      <c r="U874">
        <f t="shared" si="270"/>
        <v>18</v>
      </c>
      <c r="V874" s="1">
        <f t="shared" si="271"/>
        <v>599</v>
      </c>
      <c r="W874" s="1" t="str">
        <f t="shared" si="258"/>
        <v/>
      </c>
      <c r="X874" s="14" t="str">
        <f t="shared" si="259"/>
        <v/>
      </c>
      <c r="Y874" s="14" t="str">
        <f t="shared" si="272"/>
        <v/>
      </c>
      <c r="Z874" s="17" t="str">
        <f t="shared" si="273"/>
        <v/>
      </c>
      <c r="AA874" s="18" t="str">
        <f t="shared" si="260"/>
        <v/>
      </c>
      <c r="AB874" s="18" t="str">
        <f t="shared" si="261"/>
        <v/>
      </c>
      <c r="AC874" s="18" t="str">
        <f>IF(AND(AA874="RUN",AA875=""),"",IF(AND(AA874="RUN",AA873="RUN"),"RUN",""))</f>
        <v/>
      </c>
      <c r="AE874" s="18" t="str">
        <f t="shared" si="274"/>
        <v/>
      </c>
      <c r="AF874" t="str">
        <f>IF(AND(AA873="RUN",AA874=""),"IDLE START","")</f>
        <v/>
      </c>
      <c r="AG874" s="18" t="str">
        <f t="shared" si="275"/>
        <v>IDLE</v>
      </c>
      <c r="AH874" t="str">
        <f t="shared" si="256"/>
        <v/>
      </c>
      <c r="AI874" t="str">
        <f t="shared" si="262"/>
        <v/>
      </c>
      <c r="AJ874" t="str">
        <f t="shared" si="263"/>
        <v/>
      </c>
      <c r="AK874" t="str">
        <f t="shared" si="264"/>
        <v/>
      </c>
      <c r="AL874" t="str">
        <f t="shared" si="265"/>
        <v/>
      </c>
      <c r="AM874" t="str">
        <f t="shared" si="266"/>
        <v/>
      </c>
      <c r="AN874" t="str">
        <f t="shared" si="267"/>
        <v/>
      </c>
      <c r="AO874" t="str">
        <f t="shared" si="268"/>
        <v/>
      </c>
      <c r="AP874" t="str">
        <f t="shared" si="269"/>
        <v/>
      </c>
      <c r="AQ874" t="str">
        <f t="shared" si="257"/>
        <v>IDLE</v>
      </c>
    </row>
    <row r="875" spans="1:43" x14ac:dyDescent="0.25">
      <c r="A875">
        <v>11273</v>
      </c>
      <c r="B875" s="1">
        <v>867488060855003</v>
      </c>
      <c r="C875" s="1">
        <v>1719583626</v>
      </c>
      <c r="D875">
        <v>-22.892644000000001</v>
      </c>
      <c r="E875">
        <v>-47.046900000000001</v>
      </c>
      <c r="F875">
        <v>644</v>
      </c>
      <c r="G875">
        <v>205</v>
      </c>
      <c r="H875">
        <v>0</v>
      </c>
      <c r="I875">
        <v>1</v>
      </c>
      <c r="J875">
        <v>0</v>
      </c>
      <c r="K875">
        <v>294600</v>
      </c>
      <c r="L875">
        <v>0</v>
      </c>
      <c r="M875" t="s">
        <v>19</v>
      </c>
      <c r="N875">
        <v>10</v>
      </c>
      <c r="O875">
        <v>0</v>
      </c>
      <c r="P875">
        <v>0</v>
      </c>
      <c r="Q875">
        <v>0</v>
      </c>
      <c r="R875">
        <v>0</v>
      </c>
      <c r="S875" s="4">
        <v>45471.463263888887</v>
      </c>
      <c r="T875" s="6">
        <v>45471.463263888887</v>
      </c>
      <c r="U875">
        <f t="shared" si="270"/>
        <v>18</v>
      </c>
      <c r="V875" s="1">
        <f t="shared" si="271"/>
        <v>606</v>
      </c>
      <c r="W875" s="1" t="str">
        <f t="shared" si="258"/>
        <v/>
      </c>
      <c r="X875" s="14" t="str">
        <f t="shared" si="259"/>
        <v/>
      </c>
      <c r="Y875" s="14" t="str">
        <f t="shared" si="272"/>
        <v/>
      </c>
      <c r="Z875" s="17" t="str">
        <f t="shared" si="273"/>
        <v/>
      </c>
      <c r="AA875" s="18" t="str">
        <f t="shared" si="260"/>
        <v/>
      </c>
      <c r="AB875" s="18" t="str">
        <f t="shared" si="261"/>
        <v/>
      </c>
      <c r="AC875" s="18" t="str">
        <f>IF(AND(AA875="RUN",AA876=""),"",IF(AND(AA875="RUN",AA874="RUN"),"RUN",""))</f>
        <v/>
      </c>
      <c r="AE875" s="18" t="str">
        <f t="shared" si="274"/>
        <v/>
      </c>
      <c r="AF875" t="str">
        <f>IF(AND(AA874="RUN",AA875=""),"IDLE START","")</f>
        <v/>
      </c>
      <c r="AG875" s="18" t="str">
        <f t="shared" si="275"/>
        <v>IDLE</v>
      </c>
      <c r="AH875" t="str">
        <f t="shared" si="256"/>
        <v/>
      </c>
      <c r="AI875" t="str">
        <f t="shared" si="262"/>
        <v/>
      </c>
      <c r="AJ875" t="str">
        <f t="shared" si="263"/>
        <v/>
      </c>
      <c r="AK875" t="str">
        <f t="shared" si="264"/>
        <v/>
      </c>
      <c r="AL875" t="str">
        <f t="shared" si="265"/>
        <v/>
      </c>
      <c r="AM875" t="str">
        <f t="shared" si="266"/>
        <v/>
      </c>
      <c r="AN875" t="str">
        <f t="shared" si="267"/>
        <v/>
      </c>
      <c r="AO875" t="str">
        <f t="shared" si="268"/>
        <v/>
      </c>
      <c r="AP875" t="str">
        <f t="shared" si="269"/>
        <v/>
      </c>
      <c r="AQ875" t="str">
        <f t="shared" si="257"/>
        <v>IDLE</v>
      </c>
    </row>
    <row r="876" spans="1:43" x14ac:dyDescent="0.25">
      <c r="A876">
        <v>11274</v>
      </c>
      <c r="B876" s="1">
        <v>867488060855003</v>
      </c>
      <c r="C876" s="1">
        <v>1719584219</v>
      </c>
      <c r="D876">
        <v>-22.892644000000001</v>
      </c>
      <c r="E876">
        <v>-47.046900000000001</v>
      </c>
      <c r="F876">
        <v>644</v>
      </c>
      <c r="G876">
        <v>205</v>
      </c>
      <c r="H876">
        <v>0</v>
      </c>
      <c r="I876">
        <v>1</v>
      </c>
      <c r="J876">
        <v>0</v>
      </c>
      <c r="K876">
        <v>294600</v>
      </c>
      <c r="L876">
        <v>0</v>
      </c>
      <c r="M876" t="s">
        <v>19</v>
      </c>
      <c r="N876">
        <v>10</v>
      </c>
      <c r="O876">
        <v>0</v>
      </c>
      <c r="P876">
        <v>0</v>
      </c>
      <c r="Q876">
        <v>0</v>
      </c>
      <c r="R876">
        <v>0</v>
      </c>
      <c r="S876" s="4">
        <v>45471.470127314817</v>
      </c>
      <c r="T876" s="6">
        <v>45471.470127314817</v>
      </c>
      <c r="U876">
        <f t="shared" si="270"/>
        <v>18</v>
      </c>
      <c r="V876" s="1">
        <f t="shared" si="271"/>
        <v>593</v>
      </c>
      <c r="W876" s="1" t="str">
        <f t="shared" si="258"/>
        <v/>
      </c>
      <c r="X876" s="14" t="str">
        <f t="shared" si="259"/>
        <v/>
      </c>
      <c r="Y876" s="14" t="str">
        <f t="shared" si="272"/>
        <v/>
      </c>
      <c r="Z876" s="17" t="str">
        <f t="shared" si="273"/>
        <v/>
      </c>
      <c r="AA876" s="18" t="str">
        <f t="shared" si="260"/>
        <v/>
      </c>
      <c r="AB876" s="18" t="str">
        <f t="shared" si="261"/>
        <v/>
      </c>
      <c r="AC876" s="18" t="str">
        <f>IF(AND(AA876="RUN",AA877=""),"",IF(AND(AA876="RUN",AA875="RUN"),"RUN",""))</f>
        <v/>
      </c>
      <c r="AE876" s="18" t="str">
        <f t="shared" si="274"/>
        <v/>
      </c>
      <c r="AF876" t="str">
        <f>IF(AND(AA875="RUN",AA876=""),"IDLE START","")</f>
        <v/>
      </c>
      <c r="AG876" s="18" t="str">
        <f t="shared" si="275"/>
        <v>IDLE</v>
      </c>
      <c r="AH876" t="str">
        <f t="shared" si="256"/>
        <v/>
      </c>
      <c r="AI876" t="str">
        <f t="shared" si="262"/>
        <v/>
      </c>
      <c r="AJ876" t="str">
        <f t="shared" si="263"/>
        <v/>
      </c>
      <c r="AK876" t="str">
        <f t="shared" si="264"/>
        <v/>
      </c>
      <c r="AL876" t="str">
        <f t="shared" si="265"/>
        <v/>
      </c>
      <c r="AM876" t="str">
        <f t="shared" si="266"/>
        <v/>
      </c>
      <c r="AN876" t="str">
        <f t="shared" si="267"/>
        <v/>
      </c>
      <c r="AO876" t="str">
        <f t="shared" si="268"/>
        <v/>
      </c>
      <c r="AP876" t="str">
        <f t="shared" si="269"/>
        <v/>
      </c>
      <c r="AQ876" t="str">
        <f t="shared" si="257"/>
        <v>IDLE</v>
      </c>
    </row>
    <row r="877" spans="1:43" x14ac:dyDescent="0.25">
      <c r="A877">
        <v>11277</v>
      </c>
      <c r="B877" s="1">
        <v>867488060855003</v>
      </c>
      <c r="C877" s="1">
        <v>1719584821</v>
      </c>
      <c r="D877">
        <v>-22.892644000000001</v>
      </c>
      <c r="E877">
        <v>-47.046900000000001</v>
      </c>
      <c r="F877">
        <v>644</v>
      </c>
      <c r="G877">
        <v>205</v>
      </c>
      <c r="H877">
        <v>0</v>
      </c>
      <c r="I877">
        <v>1</v>
      </c>
      <c r="J877">
        <v>0</v>
      </c>
      <c r="K877">
        <v>294600</v>
      </c>
      <c r="L877">
        <v>0</v>
      </c>
      <c r="M877" t="s">
        <v>19</v>
      </c>
      <c r="N877">
        <v>10</v>
      </c>
      <c r="O877">
        <v>0</v>
      </c>
      <c r="P877">
        <v>0</v>
      </c>
      <c r="Q877">
        <v>0</v>
      </c>
      <c r="R877">
        <v>0</v>
      </c>
      <c r="S877" s="4">
        <v>45471.477094907408</v>
      </c>
      <c r="T877" s="6">
        <v>45471.477094907408</v>
      </c>
      <c r="U877">
        <f t="shared" si="270"/>
        <v>18</v>
      </c>
      <c r="V877" s="1">
        <f t="shared" si="271"/>
        <v>602</v>
      </c>
      <c r="W877" s="1" t="str">
        <f t="shared" si="258"/>
        <v/>
      </c>
      <c r="X877" s="14" t="str">
        <f t="shared" si="259"/>
        <v/>
      </c>
      <c r="Y877" s="14" t="str">
        <f t="shared" si="272"/>
        <v/>
      </c>
      <c r="Z877" s="17" t="str">
        <f t="shared" si="273"/>
        <v/>
      </c>
      <c r="AA877" s="18" t="str">
        <f t="shared" si="260"/>
        <v/>
      </c>
      <c r="AB877" s="18" t="str">
        <f t="shared" si="261"/>
        <v/>
      </c>
      <c r="AC877" s="18" t="str">
        <f>IF(AND(AA877="RUN",AA878=""),"",IF(AND(AA877="RUN",AA876="RUN"),"RUN",""))</f>
        <v/>
      </c>
      <c r="AE877" s="18" t="str">
        <f t="shared" si="274"/>
        <v/>
      </c>
      <c r="AF877" t="str">
        <f>IF(AND(AA876="RUN",AA877=""),"IDLE START","")</f>
        <v/>
      </c>
      <c r="AG877" s="18" t="str">
        <f t="shared" si="275"/>
        <v>IDLE</v>
      </c>
      <c r="AH877" t="str">
        <f t="shared" si="256"/>
        <v/>
      </c>
      <c r="AI877" t="str">
        <f t="shared" si="262"/>
        <v/>
      </c>
      <c r="AJ877" t="str">
        <f t="shared" si="263"/>
        <v/>
      </c>
      <c r="AK877" t="str">
        <f t="shared" si="264"/>
        <v/>
      </c>
      <c r="AL877" t="str">
        <f t="shared" si="265"/>
        <v/>
      </c>
      <c r="AM877" t="str">
        <f t="shared" si="266"/>
        <v/>
      </c>
      <c r="AN877" t="str">
        <f t="shared" si="267"/>
        <v/>
      </c>
      <c r="AO877" t="str">
        <f t="shared" si="268"/>
        <v/>
      </c>
      <c r="AP877" t="str">
        <f t="shared" si="269"/>
        <v/>
      </c>
      <c r="AQ877" t="str">
        <f t="shared" si="257"/>
        <v>IDLE</v>
      </c>
    </row>
    <row r="878" spans="1:43" x14ac:dyDescent="0.25">
      <c r="A878">
        <v>11278</v>
      </c>
      <c r="B878" s="1">
        <v>867488060855003</v>
      </c>
      <c r="C878" s="1">
        <v>1719585419</v>
      </c>
      <c r="D878">
        <v>-22.892644000000001</v>
      </c>
      <c r="E878">
        <v>-47.046900000000001</v>
      </c>
      <c r="F878">
        <v>644</v>
      </c>
      <c r="G878">
        <v>205</v>
      </c>
      <c r="H878">
        <v>0</v>
      </c>
      <c r="I878">
        <v>1</v>
      </c>
      <c r="J878">
        <v>0</v>
      </c>
      <c r="K878">
        <v>294600</v>
      </c>
      <c r="L878">
        <v>0</v>
      </c>
      <c r="M878" t="s">
        <v>19</v>
      </c>
      <c r="N878">
        <v>10</v>
      </c>
      <c r="O878">
        <v>0</v>
      </c>
      <c r="P878">
        <v>0</v>
      </c>
      <c r="Q878">
        <v>0</v>
      </c>
      <c r="R878">
        <v>0</v>
      </c>
      <c r="S878" s="4">
        <v>45471.484016203707</v>
      </c>
      <c r="T878" s="6">
        <v>45471.484016203707</v>
      </c>
      <c r="U878">
        <f t="shared" si="270"/>
        <v>18</v>
      </c>
      <c r="V878" s="1">
        <f t="shared" si="271"/>
        <v>598</v>
      </c>
      <c r="W878" s="1" t="str">
        <f t="shared" si="258"/>
        <v/>
      </c>
      <c r="X878" s="14" t="str">
        <f t="shared" si="259"/>
        <v/>
      </c>
      <c r="Y878" s="14" t="str">
        <f t="shared" si="272"/>
        <v/>
      </c>
      <c r="Z878" s="17" t="str">
        <f t="shared" si="273"/>
        <v/>
      </c>
      <c r="AA878" s="18" t="str">
        <f t="shared" si="260"/>
        <v/>
      </c>
      <c r="AB878" s="18" t="str">
        <f t="shared" si="261"/>
        <v/>
      </c>
      <c r="AC878" s="18" t="str">
        <f>IF(AND(AA878="RUN",AA879=""),"",IF(AND(AA878="RUN",AA877="RUN"),"RUN",""))</f>
        <v/>
      </c>
      <c r="AE878" s="18" t="str">
        <f t="shared" si="274"/>
        <v/>
      </c>
      <c r="AF878" t="str">
        <f>IF(AND(AA877="RUN",AA878=""),"IDLE START","")</f>
        <v/>
      </c>
      <c r="AG878" s="18" t="str">
        <f t="shared" si="275"/>
        <v>IDLE</v>
      </c>
      <c r="AH878" t="str">
        <f t="shared" si="256"/>
        <v/>
      </c>
      <c r="AI878" t="str">
        <f t="shared" si="262"/>
        <v/>
      </c>
      <c r="AJ878" t="str">
        <f t="shared" si="263"/>
        <v/>
      </c>
      <c r="AK878" t="str">
        <f t="shared" si="264"/>
        <v/>
      </c>
      <c r="AL878" t="str">
        <f t="shared" si="265"/>
        <v/>
      </c>
      <c r="AM878" t="str">
        <f t="shared" si="266"/>
        <v/>
      </c>
      <c r="AN878" t="str">
        <f t="shared" si="267"/>
        <v/>
      </c>
      <c r="AO878" t="str">
        <f t="shared" si="268"/>
        <v/>
      </c>
      <c r="AP878" t="str">
        <f t="shared" si="269"/>
        <v/>
      </c>
      <c r="AQ878" t="str">
        <f t="shared" si="257"/>
        <v>IDLE</v>
      </c>
    </row>
    <row r="879" spans="1:43" x14ac:dyDescent="0.25">
      <c r="A879">
        <v>11279</v>
      </c>
      <c r="B879" s="1">
        <v>867488060855003</v>
      </c>
      <c r="C879" s="1">
        <v>1719586021</v>
      </c>
      <c r="D879">
        <v>-22.892644000000001</v>
      </c>
      <c r="E879">
        <v>-47.046900000000001</v>
      </c>
      <c r="F879">
        <v>644</v>
      </c>
      <c r="G879">
        <v>205</v>
      </c>
      <c r="H879">
        <v>0</v>
      </c>
      <c r="I879">
        <v>1</v>
      </c>
      <c r="J879">
        <v>0</v>
      </c>
      <c r="K879">
        <v>294600</v>
      </c>
      <c r="L879">
        <v>0</v>
      </c>
      <c r="M879" t="s">
        <v>19</v>
      </c>
      <c r="N879">
        <v>10</v>
      </c>
      <c r="O879">
        <v>0</v>
      </c>
      <c r="P879">
        <v>0</v>
      </c>
      <c r="Q879">
        <v>0</v>
      </c>
      <c r="R879">
        <v>0</v>
      </c>
      <c r="S879" s="4">
        <v>45471.490983796299</v>
      </c>
      <c r="T879" s="6">
        <v>45471.490983796299</v>
      </c>
      <c r="U879">
        <f t="shared" si="270"/>
        <v>18</v>
      </c>
      <c r="V879" s="1">
        <f t="shared" si="271"/>
        <v>602</v>
      </c>
      <c r="W879" s="1" t="str">
        <f t="shared" si="258"/>
        <v/>
      </c>
      <c r="X879" s="14" t="str">
        <f t="shared" si="259"/>
        <v/>
      </c>
      <c r="Y879" s="14" t="str">
        <f t="shared" si="272"/>
        <v/>
      </c>
      <c r="Z879" s="17" t="str">
        <f t="shared" si="273"/>
        <v/>
      </c>
      <c r="AA879" s="18" t="str">
        <f t="shared" si="260"/>
        <v/>
      </c>
      <c r="AB879" s="18" t="str">
        <f t="shared" si="261"/>
        <v/>
      </c>
      <c r="AC879" s="18" t="str">
        <f>IF(AND(AA879="RUN",AA880=""),"",IF(AND(AA879="RUN",AA878="RUN"),"RUN",""))</f>
        <v/>
      </c>
      <c r="AE879" s="18" t="str">
        <f t="shared" si="274"/>
        <v/>
      </c>
      <c r="AF879" t="str">
        <f>IF(AND(AA878="RUN",AA879=""),"IDLE START","")</f>
        <v/>
      </c>
      <c r="AG879" s="18" t="str">
        <f t="shared" si="275"/>
        <v>IDLE</v>
      </c>
      <c r="AH879" t="str">
        <f t="shared" si="256"/>
        <v/>
      </c>
      <c r="AI879" t="str">
        <f t="shared" si="262"/>
        <v/>
      </c>
      <c r="AJ879" t="str">
        <f t="shared" si="263"/>
        <v/>
      </c>
      <c r="AK879" t="str">
        <f t="shared" si="264"/>
        <v/>
      </c>
      <c r="AL879" t="str">
        <f t="shared" si="265"/>
        <v/>
      </c>
      <c r="AM879" t="str">
        <f t="shared" si="266"/>
        <v/>
      </c>
      <c r="AN879" t="str">
        <f t="shared" si="267"/>
        <v/>
      </c>
      <c r="AO879" t="str">
        <f t="shared" si="268"/>
        <v/>
      </c>
      <c r="AP879" t="str">
        <f t="shared" si="269"/>
        <v/>
      </c>
      <c r="AQ879" t="str">
        <f t="shared" si="257"/>
        <v>IDLE</v>
      </c>
    </row>
    <row r="880" spans="1:43" x14ac:dyDescent="0.25">
      <c r="A880">
        <v>11282</v>
      </c>
      <c r="B880" s="1">
        <v>867488060855003</v>
      </c>
      <c r="C880" s="1">
        <v>1719586619</v>
      </c>
      <c r="D880">
        <v>-22.892644000000001</v>
      </c>
      <c r="E880">
        <v>-47.046900000000001</v>
      </c>
      <c r="F880">
        <v>644</v>
      </c>
      <c r="G880">
        <v>205</v>
      </c>
      <c r="H880">
        <v>0</v>
      </c>
      <c r="I880">
        <v>1</v>
      </c>
      <c r="J880">
        <v>0</v>
      </c>
      <c r="K880">
        <v>294600</v>
      </c>
      <c r="L880">
        <v>0</v>
      </c>
      <c r="M880" t="s">
        <v>19</v>
      </c>
      <c r="N880">
        <v>10</v>
      </c>
      <c r="O880">
        <v>0</v>
      </c>
      <c r="P880">
        <v>0</v>
      </c>
      <c r="Q880">
        <v>0</v>
      </c>
      <c r="R880">
        <v>0</v>
      </c>
      <c r="S880" s="4">
        <v>45471.49790509259</v>
      </c>
      <c r="T880" s="6">
        <v>45471.49790509259</v>
      </c>
      <c r="U880">
        <f t="shared" si="270"/>
        <v>18</v>
      </c>
      <c r="V880" s="1">
        <f t="shared" si="271"/>
        <v>598</v>
      </c>
      <c r="W880" s="1" t="str">
        <f t="shared" si="258"/>
        <v/>
      </c>
      <c r="X880" s="14" t="str">
        <f t="shared" si="259"/>
        <v/>
      </c>
      <c r="Y880" s="14" t="str">
        <f t="shared" si="272"/>
        <v/>
      </c>
      <c r="Z880" s="17" t="str">
        <f t="shared" si="273"/>
        <v/>
      </c>
      <c r="AA880" s="18" t="str">
        <f t="shared" si="260"/>
        <v/>
      </c>
      <c r="AB880" s="18" t="str">
        <f t="shared" si="261"/>
        <v/>
      </c>
      <c r="AC880" s="18" t="str">
        <f>IF(AND(AA880="RUN",AA881=""),"",IF(AND(AA880="RUN",AA879="RUN"),"RUN",""))</f>
        <v/>
      </c>
      <c r="AE880" s="18" t="str">
        <f t="shared" si="274"/>
        <v/>
      </c>
      <c r="AF880" t="str">
        <f>IF(AND(AA879="RUN",AA880=""),"IDLE START","")</f>
        <v/>
      </c>
      <c r="AG880" s="18" t="str">
        <f t="shared" si="275"/>
        <v>IDLE</v>
      </c>
      <c r="AH880" t="str">
        <f t="shared" si="256"/>
        <v/>
      </c>
      <c r="AI880" t="str">
        <f t="shared" si="262"/>
        <v/>
      </c>
      <c r="AJ880" t="str">
        <f t="shared" si="263"/>
        <v/>
      </c>
      <c r="AK880" t="str">
        <f t="shared" si="264"/>
        <v/>
      </c>
      <c r="AL880" t="str">
        <f t="shared" si="265"/>
        <v/>
      </c>
      <c r="AM880" t="str">
        <f t="shared" si="266"/>
        <v/>
      </c>
      <c r="AN880" t="str">
        <f t="shared" si="267"/>
        <v/>
      </c>
      <c r="AO880" t="str">
        <f t="shared" si="268"/>
        <v/>
      </c>
      <c r="AP880" t="str">
        <f t="shared" si="269"/>
        <v/>
      </c>
      <c r="AQ880" t="str">
        <f t="shared" si="257"/>
        <v>IDLE</v>
      </c>
    </row>
    <row r="881" spans="1:43" x14ac:dyDescent="0.25">
      <c r="A881">
        <v>11283</v>
      </c>
      <c r="B881" s="1">
        <v>867488060855003</v>
      </c>
      <c r="C881" s="1">
        <v>1719587220</v>
      </c>
      <c r="D881">
        <v>-22.892644000000001</v>
      </c>
      <c r="E881">
        <v>-47.046900000000001</v>
      </c>
      <c r="F881">
        <v>644</v>
      </c>
      <c r="G881">
        <v>205</v>
      </c>
      <c r="H881">
        <v>0</v>
      </c>
      <c r="I881">
        <v>1</v>
      </c>
      <c r="J881">
        <v>0</v>
      </c>
      <c r="K881">
        <v>294600</v>
      </c>
      <c r="L881">
        <v>0</v>
      </c>
      <c r="M881" t="s">
        <v>19</v>
      </c>
      <c r="N881">
        <v>10</v>
      </c>
      <c r="O881">
        <v>0</v>
      </c>
      <c r="P881">
        <v>0</v>
      </c>
      <c r="Q881">
        <v>0</v>
      </c>
      <c r="R881">
        <v>0</v>
      </c>
      <c r="S881" s="4">
        <v>45471.504861111112</v>
      </c>
      <c r="T881" s="6">
        <v>45471.504861111112</v>
      </c>
      <c r="U881">
        <f t="shared" si="270"/>
        <v>18</v>
      </c>
      <c r="V881" s="1">
        <f t="shared" si="271"/>
        <v>601</v>
      </c>
      <c r="W881" s="1" t="str">
        <f t="shared" si="258"/>
        <v/>
      </c>
      <c r="X881" s="14" t="str">
        <f t="shared" si="259"/>
        <v/>
      </c>
      <c r="Y881" s="14" t="str">
        <f t="shared" si="272"/>
        <v/>
      </c>
      <c r="Z881" s="17" t="str">
        <f t="shared" si="273"/>
        <v/>
      </c>
      <c r="AA881" s="18" t="str">
        <f t="shared" si="260"/>
        <v/>
      </c>
      <c r="AB881" s="18" t="str">
        <f t="shared" si="261"/>
        <v/>
      </c>
      <c r="AC881" s="18" t="str">
        <f>IF(AND(AA881="RUN",AA882=""),"",IF(AND(AA881="RUN",AA880="RUN"),"RUN",""))</f>
        <v/>
      </c>
      <c r="AE881" s="18" t="str">
        <f t="shared" si="274"/>
        <v/>
      </c>
      <c r="AF881" t="str">
        <f>IF(AND(AA880="RUN",AA881=""),"IDLE START","")</f>
        <v/>
      </c>
      <c r="AG881" s="18" t="str">
        <f t="shared" si="275"/>
        <v>IDLE</v>
      </c>
      <c r="AH881" t="str">
        <f t="shared" si="256"/>
        <v/>
      </c>
      <c r="AI881" t="str">
        <f t="shared" si="262"/>
        <v/>
      </c>
      <c r="AJ881" t="str">
        <f t="shared" si="263"/>
        <v/>
      </c>
      <c r="AK881" t="str">
        <f t="shared" si="264"/>
        <v/>
      </c>
      <c r="AL881" t="str">
        <f t="shared" si="265"/>
        <v/>
      </c>
      <c r="AM881" t="str">
        <f t="shared" si="266"/>
        <v/>
      </c>
      <c r="AN881" t="str">
        <f t="shared" si="267"/>
        <v/>
      </c>
      <c r="AO881" t="str">
        <f t="shared" si="268"/>
        <v/>
      </c>
      <c r="AP881" t="str">
        <f t="shared" si="269"/>
        <v/>
      </c>
      <c r="AQ881" t="str">
        <f t="shared" si="257"/>
        <v>IDLE</v>
      </c>
    </row>
    <row r="882" spans="1:43" x14ac:dyDescent="0.25">
      <c r="A882">
        <v>11284</v>
      </c>
      <c r="B882" s="1">
        <v>867488060855003</v>
      </c>
      <c r="C882" s="1">
        <v>1719587820</v>
      </c>
      <c r="D882">
        <v>-22.892644000000001</v>
      </c>
      <c r="E882">
        <v>-47.046900000000001</v>
      </c>
      <c r="F882">
        <v>644</v>
      </c>
      <c r="G882">
        <v>205</v>
      </c>
      <c r="H882">
        <v>0</v>
      </c>
      <c r="I882">
        <v>1</v>
      </c>
      <c r="J882">
        <v>0</v>
      </c>
      <c r="K882">
        <v>294600</v>
      </c>
      <c r="L882">
        <v>0</v>
      </c>
      <c r="M882" t="s">
        <v>19</v>
      </c>
      <c r="N882">
        <v>10</v>
      </c>
      <c r="O882">
        <v>0</v>
      </c>
      <c r="P882">
        <v>0</v>
      </c>
      <c r="Q882">
        <v>0</v>
      </c>
      <c r="R882">
        <v>0</v>
      </c>
      <c r="S882" s="4">
        <v>45471.511805555558</v>
      </c>
      <c r="T882" s="6">
        <v>45471.511805555558</v>
      </c>
      <c r="U882">
        <f t="shared" si="270"/>
        <v>18</v>
      </c>
      <c r="V882" s="1">
        <f t="shared" si="271"/>
        <v>600</v>
      </c>
      <c r="W882" s="1" t="str">
        <f t="shared" si="258"/>
        <v/>
      </c>
      <c r="X882" s="14" t="str">
        <f t="shared" si="259"/>
        <v/>
      </c>
      <c r="Y882" s="14" t="str">
        <f t="shared" si="272"/>
        <v/>
      </c>
      <c r="Z882" s="17" t="str">
        <f t="shared" si="273"/>
        <v/>
      </c>
      <c r="AA882" s="18" t="str">
        <f t="shared" si="260"/>
        <v/>
      </c>
      <c r="AB882" s="18" t="str">
        <f t="shared" si="261"/>
        <v/>
      </c>
      <c r="AC882" s="18" t="str">
        <f>IF(AND(AA882="RUN",AA883=""),"",IF(AND(AA882="RUN",AA881="RUN"),"RUN",""))</f>
        <v/>
      </c>
      <c r="AE882" s="18" t="str">
        <f t="shared" si="274"/>
        <v/>
      </c>
      <c r="AF882" t="str">
        <f>IF(AND(AA881="RUN",AA882=""),"IDLE START","")</f>
        <v/>
      </c>
      <c r="AG882" s="18" t="str">
        <f t="shared" si="275"/>
        <v>IDLE</v>
      </c>
      <c r="AH882" t="str">
        <f t="shared" si="256"/>
        <v/>
      </c>
      <c r="AI882" t="str">
        <f t="shared" si="262"/>
        <v/>
      </c>
      <c r="AJ882" t="str">
        <f t="shared" si="263"/>
        <v/>
      </c>
      <c r="AK882" t="str">
        <f t="shared" si="264"/>
        <v/>
      </c>
      <c r="AL882" t="str">
        <f t="shared" si="265"/>
        <v/>
      </c>
      <c r="AM882" t="str">
        <f t="shared" si="266"/>
        <v/>
      </c>
      <c r="AN882" t="str">
        <f t="shared" si="267"/>
        <v/>
      </c>
      <c r="AO882" t="str">
        <f t="shared" si="268"/>
        <v/>
      </c>
      <c r="AP882" t="str">
        <f t="shared" si="269"/>
        <v/>
      </c>
      <c r="AQ882" t="str">
        <f t="shared" si="257"/>
        <v>IDLE</v>
      </c>
    </row>
    <row r="883" spans="1:43" x14ac:dyDescent="0.25">
      <c r="A883">
        <v>11287</v>
      </c>
      <c r="B883" s="1">
        <v>867488060855003</v>
      </c>
      <c r="C883" s="1">
        <v>1719589021</v>
      </c>
      <c r="D883">
        <v>-22.892644000000001</v>
      </c>
      <c r="E883">
        <v>-47.046900000000001</v>
      </c>
      <c r="F883">
        <v>644</v>
      </c>
      <c r="G883">
        <v>205</v>
      </c>
      <c r="H883">
        <v>0</v>
      </c>
      <c r="I883">
        <v>1</v>
      </c>
      <c r="J883">
        <v>0</v>
      </c>
      <c r="K883">
        <v>294600</v>
      </c>
      <c r="L883">
        <v>0</v>
      </c>
      <c r="M883" t="s">
        <v>19</v>
      </c>
      <c r="N883">
        <v>10</v>
      </c>
      <c r="O883">
        <v>0</v>
      </c>
      <c r="P883">
        <v>0</v>
      </c>
      <c r="Q883">
        <v>0</v>
      </c>
      <c r="R883">
        <v>0</v>
      </c>
      <c r="S883" s="4">
        <v>45471.525706018518</v>
      </c>
      <c r="T883" s="6">
        <v>45471.525706018518</v>
      </c>
      <c r="U883">
        <f t="shared" si="270"/>
        <v>18</v>
      </c>
      <c r="V883" s="1">
        <f t="shared" si="271"/>
        <v>1201</v>
      </c>
      <c r="W883" s="1" t="str">
        <f t="shared" si="258"/>
        <v/>
      </c>
      <c r="X883" s="14" t="str">
        <f t="shared" si="259"/>
        <v/>
      </c>
      <c r="Y883" s="14" t="str">
        <f t="shared" si="272"/>
        <v/>
      </c>
      <c r="Z883" s="17" t="str">
        <f t="shared" si="273"/>
        <v/>
      </c>
      <c r="AA883" s="18" t="str">
        <f t="shared" si="260"/>
        <v/>
      </c>
      <c r="AB883" s="18" t="str">
        <f t="shared" si="261"/>
        <v/>
      </c>
      <c r="AC883" s="18" t="str">
        <f>IF(AND(AA883="RUN",AA884=""),"",IF(AND(AA883="RUN",AA882="RUN"),"RUN",""))</f>
        <v/>
      </c>
      <c r="AE883" s="18" t="str">
        <f t="shared" si="274"/>
        <v/>
      </c>
      <c r="AF883" t="str">
        <f>IF(AND(AA882="RUN",AA883=""),"IDLE START","")</f>
        <v/>
      </c>
      <c r="AG883" s="18" t="str">
        <f t="shared" si="275"/>
        <v>IDLE</v>
      </c>
      <c r="AH883" t="str">
        <f t="shared" si="256"/>
        <v/>
      </c>
      <c r="AI883" t="str">
        <f t="shared" si="262"/>
        <v/>
      </c>
      <c r="AJ883" t="str">
        <f t="shared" si="263"/>
        <v/>
      </c>
      <c r="AK883" t="str">
        <f t="shared" si="264"/>
        <v/>
      </c>
      <c r="AL883" t="str">
        <f t="shared" si="265"/>
        <v/>
      </c>
      <c r="AM883" t="str">
        <f t="shared" si="266"/>
        <v/>
      </c>
      <c r="AN883" t="str">
        <f t="shared" si="267"/>
        <v/>
      </c>
      <c r="AO883" t="str">
        <f t="shared" si="268"/>
        <v/>
      </c>
      <c r="AP883" t="str">
        <f t="shared" si="269"/>
        <v/>
      </c>
      <c r="AQ883" t="str">
        <f t="shared" si="257"/>
        <v>IDLE</v>
      </c>
    </row>
    <row r="884" spans="1:43" x14ac:dyDescent="0.25">
      <c r="A884">
        <v>11288</v>
      </c>
      <c r="B884" s="1">
        <v>867488060855003</v>
      </c>
      <c r="C884" s="1">
        <v>1719589628</v>
      </c>
      <c r="D884">
        <v>-22.892644000000001</v>
      </c>
      <c r="E884">
        <v>-47.046900000000001</v>
      </c>
      <c r="F884">
        <v>644</v>
      </c>
      <c r="G884">
        <v>205</v>
      </c>
      <c r="H884">
        <v>0</v>
      </c>
      <c r="I884">
        <v>1</v>
      </c>
      <c r="J884">
        <v>0</v>
      </c>
      <c r="K884">
        <v>294600</v>
      </c>
      <c r="L884">
        <v>0</v>
      </c>
      <c r="M884" t="s">
        <v>19</v>
      </c>
      <c r="N884">
        <v>10</v>
      </c>
      <c r="O884">
        <v>0</v>
      </c>
      <c r="P884">
        <v>0</v>
      </c>
      <c r="Q884">
        <v>0</v>
      </c>
      <c r="R884">
        <v>0</v>
      </c>
      <c r="S884" s="4">
        <v>45471.532731481479</v>
      </c>
      <c r="T884" s="6">
        <v>45471.532731481479</v>
      </c>
      <c r="U884">
        <f t="shared" si="270"/>
        <v>18</v>
      </c>
      <c r="V884" s="1">
        <f t="shared" si="271"/>
        <v>607</v>
      </c>
      <c r="W884" s="1" t="str">
        <f t="shared" si="258"/>
        <v/>
      </c>
      <c r="X884" s="14" t="str">
        <f t="shared" si="259"/>
        <v/>
      </c>
      <c r="Y884" s="14" t="str">
        <f t="shared" si="272"/>
        <v/>
      </c>
      <c r="Z884" s="17" t="str">
        <f t="shared" si="273"/>
        <v/>
      </c>
      <c r="AA884" s="18" t="str">
        <f t="shared" si="260"/>
        <v/>
      </c>
      <c r="AB884" s="18" t="str">
        <f t="shared" si="261"/>
        <v/>
      </c>
      <c r="AC884" s="18" t="str">
        <f>IF(AND(AA884="RUN",AA885=""),"",IF(AND(AA884="RUN",AA883="RUN"),"RUN",""))</f>
        <v/>
      </c>
      <c r="AE884" s="18" t="str">
        <f t="shared" si="274"/>
        <v/>
      </c>
      <c r="AF884" t="str">
        <f>IF(AND(AA883="RUN",AA884=""),"IDLE START","")</f>
        <v/>
      </c>
      <c r="AG884" s="18" t="str">
        <f t="shared" si="275"/>
        <v>IDLE</v>
      </c>
      <c r="AH884" t="str">
        <f t="shared" si="256"/>
        <v/>
      </c>
      <c r="AI884" t="str">
        <f t="shared" si="262"/>
        <v/>
      </c>
      <c r="AJ884" t="str">
        <f t="shared" si="263"/>
        <v/>
      </c>
      <c r="AK884" t="str">
        <f t="shared" si="264"/>
        <v/>
      </c>
      <c r="AL884" t="str">
        <f t="shared" si="265"/>
        <v/>
      </c>
      <c r="AM884" t="str">
        <f t="shared" si="266"/>
        <v/>
      </c>
      <c r="AN884" t="str">
        <f t="shared" si="267"/>
        <v/>
      </c>
      <c r="AO884" t="str">
        <f t="shared" si="268"/>
        <v/>
      </c>
      <c r="AP884" t="str">
        <f t="shared" si="269"/>
        <v/>
      </c>
      <c r="AQ884" t="str">
        <f t="shared" si="257"/>
        <v>IDLE</v>
      </c>
    </row>
    <row r="885" spans="1:43" x14ac:dyDescent="0.25">
      <c r="A885">
        <v>11291</v>
      </c>
      <c r="B885" s="1">
        <v>867488060855003</v>
      </c>
      <c r="C885" s="1">
        <v>1719590229</v>
      </c>
      <c r="D885">
        <v>-22.892644000000001</v>
      </c>
      <c r="E885">
        <v>-47.046900000000001</v>
      </c>
      <c r="F885">
        <v>644</v>
      </c>
      <c r="G885">
        <v>205</v>
      </c>
      <c r="H885">
        <v>0</v>
      </c>
      <c r="I885">
        <v>1</v>
      </c>
      <c r="J885">
        <v>0</v>
      </c>
      <c r="K885">
        <v>294600</v>
      </c>
      <c r="L885">
        <v>0</v>
      </c>
      <c r="M885" t="s">
        <v>19</v>
      </c>
      <c r="N885">
        <v>10</v>
      </c>
      <c r="O885">
        <v>0</v>
      </c>
      <c r="P885">
        <v>0</v>
      </c>
      <c r="Q885">
        <v>0</v>
      </c>
      <c r="R885">
        <v>0</v>
      </c>
      <c r="S885" s="4">
        <v>45471.539687500001</v>
      </c>
      <c r="T885" s="6">
        <v>45471.539687500001</v>
      </c>
      <c r="U885">
        <f t="shared" si="270"/>
        <v>18</v>
      </c>
      <c r="V885" s="1">
        <f t="shared" si="271"/>
        <v>601</v>
      </c>
      <c r="W885" s="1" t="str">
        <f t="shared" si="258"/>
        <v/>
      </c>
      <c r="X885" s="14" t="str">
        <f t="shared" si="259"/>
        <v/>
      </c>
      <c r="Y885" s="14" t="str">
        <f t="shared" si="272"/>
        <v/>
      </c>
      <c r="Z885" s="17" t="str">
        <f t="shared" si="273"/>
        <v/>
      </c>
      <c r="AA885" s="18" t="str">
        <f t="shared" si="260"/>
        <v/>
      </c>
      <c r="AB885" s="18" t="str">
        <f t="shared" si="261"/>
        <v/>
      </c>
      <c r="AC885" s="18" t="str">
        <f>IF(AND(AA885="RUN",AA886=""),"",IF(AND(AA885="RUN",AA884="RUN"),"RUN",""))</f>
        <v/>
      </c>
      <c r="AE885" s="18" t="str">
        <f t="shared" si="274"/>
        <v/>
      </c>
      <c r="AF885" t="str">
        <f>IF(AND(AA884="RUN",AA885=""),"IDLE START","")</f>
        <v/>
      </c>
      <c r="AG885" s="18" t="str">
        <f t="shared" si="275"/>
        <v>IDLE</v>
      </c>
      <c r="AH885" t="str">
        <f t="shared" si="256"/>
        <v/>
      </c>
      <c r="AI885" t="str">
        <f t="shared" si="262"/>
        <v/>
      </c>
      <c r="AJ885" t="str">
        <f t="shared" si="263"/>
        <v/>
      </c>
      <c r="AK885" t="str">
        <f t="shared" si="264"/>
        <v/>
      </c>
      <c r="AL885" t="str">
        <f t="shared" si="265"/>
        <v/>
      </c>
      <c r="AM885" t="str">
        <f t="shared" si="266"/>
        <v/>
      </c>
      <c r="AN885" t="str">
        <f t="shared" si="267"/>
        <v/>
      </c>
      <c r="AO885" t="str">
        <f t="shared" si="268"/>
        <v/>
      </c>
      <c r="AP885" t="str">
        <f t="shared" si="269"/>
        <v/>
      </c>
      <c r="AQ885" t="str">
        <f t="shared" si="257"/>
        <v>IDLE</v>
      </c>
    </row>
    <row r="886" spans="1:43" x14ac:dyDescent="0.25">
      <c r="A886">
        <v>11292</v>
      </c>
      <c r="B886" s="1">
        <v>867488060855003</v>
      </c>
      <c r="C886" s="1">
        <v>1719590828</v>
      </c>
      <c r="D886">
        <v>-22.892644000000001</v>
      </c>
      <c r="E886">
        <v>-47.046900000000001</v>
      </c>
      <c r="F886">
        <v>644</v>
      </c>
      <c r="G886">
        <v>205</v>
      </c>
      <c r="H886">
        <v>0</v>
      </c>
      <c r="I886">
        <v>1</v>
      </c>
      <c r="J886">
        <v>0</v>
      </c>
      <c r="K886">
        <v>294600</v>
      </c>
      <c r="L886">
        <v>0</v>
      </c>
      <c r="M886" t="s">
        <v>19</v>
      </c>
      <c r="N886">
        <v>10</v>
      </c>
      <c r="O886">
        <v>0</v>
      </c>
      <c r="P886">
        <v>0</v>
      </c>
      <c r="Q886">
        <v>0</v>
      </c>
      <c r="R886">
        <v>0</v>
      </c>
      <c r="S886" s="4">
        <v>45471.546620370369</v>
      </c>
      <c r="T886" s="6">
        <v>45471.546620370369</v>
      </c>
      <c r="U886">
        <f t="shared" si="270"/>
        <v>18</v>
      </c>
      <c r="V886" s="1">
        <f t="shared" si="271"/>
        <v>599</v>
      </c>
      <c r="W886" s="1" t="str">
        <f t="shared" si="258"/>
        <v/>
      </c>
      <c r="X886" s="14" t="str">
        <f t="shared" si="259"/>
        <v/>
      </c>
      <c r="Y886" s="14" t="str">
        <f t="shared" si="272"/>
        <v/>
      </c>
      <c r="Z886" s="17" t="str">
        <f t="shared" si="273"/>
        <v/>
      </c>
      <c r="AA886" s="18" t="str">
        <f t="shared" si="260"/>
        <v/>
      </c>
      <c r="AB886" s="18" t="str">
        <f t="shared" si="261"/>
        <v/>
      </c>
      <c r="AC886" s="18" t="str">
        <f>IF(AND(AA886="RUN",AA887=""),"",IF(AND(AA886="RUN",AA885="RUN"),"RUN",""))</f>
        <v/>
      </c>
      <c r="AE886" s="18" t="str">
        <f t="shared" si="274"/>
        <v/>
      </c>
      <c r="AF886" t="str">
        <f>IF(AND(AA885="RUN",AA886=""),"IDLE START","")</f>
        <v/>
      </c>
      <c r="AG886" s="18" t="str">
        <f t="shared" si="275"/>
        <v>IDLE</v>
      </c>
      <c r="AH886" t="str">
        <f t="shared" si="256"/>
        <v/>
      </c>
      <c r="AI886" t="str">
        <f t="shared" si="262"/>
        <v/>
      </c>
      <c r="AJ886" t="str">
        <f t="shared" si="263"/>
        <v/>
      </c>
      <c r="AK886" t="str">
        <f t="shared" si="264"/>
        <v/>
      </c>
      <c r="AL886" t="str">
        <f t="shared" si="265"/>
        <v/>
      </c>
      <c r="AM886" t="str">
        <f t="shared" si="266"/>
        <v/>
      </c>
      <c r="AN886" t="str">
        <f t="shared" si="267"/>
        <v/>
      </c>
      <c r="AO886" t="str">
        <f t="shared" si="268"/>
        <v/>
      </c>
      <c r="AP886" t="str">
        <f t="shared" si="269"/>
        <v/>
      </c>
      <c r="AQ886" t="str">
        <f t="shared" si="257"/>
        <v>IDLE</v>
      </c>
    </row>
    <row r="887" spans="1:43" x14ac:dyDescent="0.25">
      <c r="A887">
        <v>11293</v>
      </c>
      <c r="B887" s="1">
        <v>867488060855003</v>
      </c>
      <c r="C887" s="1">
        <v>1719591425</v>
      </c>
      <c r="D887">
        <v>-22.892657</v>
      </c>
      <c r="E887">
        <v>-47.047091999999999</v>
      </c>
      <c r="F887">
        <v>678</v>
      </c>
      <c r="G887">
        <v>205</v>
      </c>
      <c r="H887">
        <v>0</v>
      </c>
      <c r="I887">
        <v>1</v>
      </c>
      <c r="J887">
        <v>0</v>
      </c>
      <c r="K887">
        <v>294600</v>
      </c>
      <c r="L887">
        <v>0</v>
      </c>
      <c r="M887" t="s">
        <v>19</v>
      </c>
      <c r="N887">
        <v>10</v>
      </c>
      <c r="O887">
        <v>0</v>
      </c>
      <c r="P887">
        <v>0</v>
      </c>
      <c r="Q887">
        <v>0</v>
      </c>
      <c r="R887">
        <v>0</v>
      </c>
      <c r="S887" s="4">
        <v>45471.553530092591</v>
      </c>
      <c r="T887" s="6">
        <v>45471.553530092591</v>
      </c>
      <c r="U887">
        <f t="shared" si="270"/>
        <v>18</v>
      </c>
      <c r="V887" s="1">
        <f t="shared" si="271"/>
        <v>597</v>
      </c>
      <c r="W887" s="1" t="str">
        <f t="shared" si="258"/>
        <v/>
      </c>
      <c r="X887" s="14" t="str">
        <f t="shared" si="259"/>
        <v/>
      </c>
      <c r="Y887" s="14" t="str">
        <f t="shared" si="272"/>
        <v/>
      </c>
      <c r="Z887" s="17" t="str">
        <f t="shared" si="273"/>
        <v/>
      </c>
      <c r="AA887" s="18" t="str">
        <f t="shared" si="260"/>
        <v/>
      </c>
      <c r="AB887" s="18" t="str">
        <f t="shared" si="261"/>
        <v/>
      </c>
      <c r="AC887" s="18" t="str">
        <f>IF(AND(AA887="RUN",AA888=""),"",IF(AND(AA887="RUN",AA886="RUN"),"RUN",""))</f>
        <v/>
      </c>
      <c r="AE887" s="18" t="str">
        <f t="shared" si="274"/>
        <v/>
      </c>
      <c r="AF887" t="str">
        <f>IF(AND(AA886="RUN",AA887=""),"IDLE START","")</f>
        <v/>
      </c>
      <c r="AG887" s="18" t="str">
        <f t="shared" si="275"/>
        <v>IDLE</v>
      </c>
      <c r="AH887" t="str">
        <f t="shared" si="256"/>
        <v/>
      </c>
      <c r="AI887" t="str">
        <f t="shared" si="262"/>
        <v/>
      </c>
      <c r="AJ887" t="str">
        <f t="shared" si="263"/>
        <v/>
      </c>
      <c r="AK887" t="str">
        <f t="shared" si="264"/>
        <v/>
      </c>
      <c r="AL887" t="str">
        <f t="shared" si="265"/>
        <v/>
      </c>
      <c r="AM887" t="str">
        <f t="shared" si="266"/>
        <v/>
      </c>
      <c r="AN887" t="str">
        <f t="shared" si="267"/>
        <v/>
      </c>
      <c r="AO887" t="str">
        <f t="shared" si="268"/>
        <v/>
      </c>
      <c r="AP887" t="str">
        <f t="shared" si="269"/>
        <v/>
      </c>
      <c r="AQ887" t="str">
        <f t="shared" si="257"/>
        <v>IDLE</v>
      </c>
    </row>
    <row r="888" spans="1:43" x14ac:dyDescent="0.25">
      <c r="A888">
        <v>11296</v>
      </c>
      <c r="B888" s="1">
        <v>867488060855003</v>
      </c>
      <c r="C888" s="1">
        <v>1719592029</v>
      </c>
      <c r="D888">
        <v>-22.892657</v>
      </c>
      <c r="E888">
        <v>-47.047091999999999</v>
      </c>
      <c r="F888">
        <v>678</v>
      </c>
      <c r="G888">
        <v>205</v>
      </c>
      <c r="H888">
        <v>0</v>
      </c>
      <c r="I888">
        <v>1</v>
      </c>
      <c r="J888">
        <v>0</v>
      </c>
      <c r="K888">
        <v>294600</v>
      </c>
      <c r="L888">
        <v>0</v>
      </c>
      <c r="M888" t="s">
        <v>19</v>
      </c>
      <c r="N888">
        <v>10</v>
      </c>
      <c r="O888">
        <v>0</v>
      </c>
      <c r="P888">
        <v>0</v>
      </c>
      <c r="Q888">
        <v>0</v>
      </c>
      <c r="R888">
        <v>0</v>
      </c>
      <c r="S888" s="4">
        <v>45471.560520833336</v>
      </c>
      <c r="T888" s="6">
        <v>45471.560520833336</v>
      </c>
      <c r="U888">
        <f t="shared" si="270"/>
        <v>18</v>
      </c>
      <c r="V888" s="1">
        <f t="shared" si="271"/>
        <v>604</v>
      </c>
      <c r="W888" s="1" t="str">
        <f t="shared" si="258"/>
        <v/>
      </c>
      <c r="X888" s="14" t="str">
        <f t="shared" si="259"/>
        <v/>
      </c>
      <c r="Y888" s="14" t="str">
        <f t="shared" si="272"/>
        <v/>
      </c>
      <c r="Z888" s="17" t="str">
        <f t="shared" si="273"/>
        <v/>
      </c>
      <c r="AA888" s="18" t="str">
        <f t="shared" si="260"/>
        <v/>
      </c>
      <c r="AB888" s="18" t="str">
        <f t="shared" si="261"/>
        <v/>
      </c>
      <c r="AC888" s="18" t="str">
        <f>IF(AND(AA888="RUN",AA889=""),"",IF(AND(AA888="RUN",AA887="RUN"),"RUN",""))</f>
        <v/>
      </c>
      <c r="AE888" s="18" t="str">
        <f t="shared" si="274"/>
        <v/>
      </c>
      <c r="AF888" t="str">
        <f>IF(AND(AA887="RUN",AA888=""),"IDLE START","")</f>
        <v/>
      </c>
      <c r="AG888" s="18" t="str">
        <f t="shared" si="275"/>
        <v>IDLE</v>
      </c>
      <c r="AH888" t="str">
        <f t="shared" si="256"/>
        <v/>
      </c>
      <c r="AI888" t="str">
        <f t="shared" si="262"/>
        <v/>
      </c>
      <c r="AJ888" t="str">
        <f t="shared" si="263"/>
        <v/>
      </c>
      <c r="AK888" t="str">
        <f t="shared" si="264"/>
        <v/>
      </c>
      <c r="AL888" t="str">
        <f t="shared" si="265"/>
        <v/>
      </c>
      <c r="AM888" t="str">
        <f t="shared" si="266"/>
        <v/>
      </c>
      <c r="AN888" t="str">
        <f t="shared" si="267"/>
        <v/>
      </c>
      <c r="AO888" t="str">
        <f t="shared" si="268"/>
        <v/>
      </c>
      <c r="AP888" t="str">
        <f t="shared" si="269"/>
        <v/>
      </c>
      <c r="AQ888" t="str">
        <f t="shared" si="257"/>
        <v>IDLE</v>
      </c>
    </row>
    <row r="889" spans="1:43" x14ac:dyDescent="0.25">
      <c r="A889">
        <v>11297</v>
      </c>
      <c r="B889" s="1">
        <v>867488060855003</v>
      </c>
      <c r="C889" s="1">
        <v>1719592625</v>
      </c>
      <c r="D889">
        <v>-22.892657</v>
      </c>
      <c r="E889">
        <v>-47.047091999999999</v>
      </c>
      <c r="F889">
        <v>678</v>
      </c>
      <c r="G889">
        <v>205</v>
      </c>
      <c r="H889">
        <v>0</v>
      </c>
      <c r="I889">
        <v>1</v>
      </c>
      <c r="J889">
        <v>0</v>
      </c>
      <c r="K889">
        <v>294600</v>
      </c>
      <c r="L889">
        <v>0</v>
      </c>
      <c r="M889" t="s">
        <v>19</v>
      </c>
      <c r="N889">
        <v>10</v>
      </c>
      <c r="O889">
        <v>0</v>
      </c>
      <c r="P889">
        <v>0</v>
      </c>
      <c r="Q889">
        <v>0</v>
      </c>
      <c r="R889">
        <v>0</v>
      </c>
      <c r="S889" s="4">
        <v>45471.567418981482</v>
      </c>
      <c r="T889" s="6">
        <v>45471.567418981482</v>
      </c>
      <c r="U889">
        <f t="shared" si="270"/>
        <v>18</v>
      </c>
      <c r="V889" s="1">
        <f t="shared" si="271"/>
        <v>596</v>
      </c>
      <c r="W889" s="1" t="str">
        <f t="shared" si="258"/>
        <v/>
      </c>
      <c r="X889" s="14" t="str">
        <f t="shared" si="259"/>
        <v/>
      </c>
      <c r="Y889" s="14" t="str">
        <f t="shared" si="272"/>
        <v/>
      </c>
      <c r="Z889" s="17" t="str">
        <f t="shared" si="273"/>
        <v/>
      </c>
      <c r="AA889" s="18" t="str">
        <f t="shared" si="260"/>
        <v/>
      </c>
      <c r="AB889" s="18" t="str">
        <f t="shared" si="261"/>
        <v/>
      </c>
      <c r="AC889" s="18" t="str">
        <f>IF(AND(AA889="RUN",AA890=""),"",IF(AND(AA889="RUN",AA888="RUN"),"RUN",""))</f>
        <v/>
      </c>
      <c r="AE889" s="18" t="str">
        <f t="shared" si="274"/>
        <v/>
      </c>
      <c r="AF889" t="str">
        <f>IF(AND(AA888="RUN",AA889=""),"IDLE START","")</f>
        <v/>
      </c>
      <c r="AG889" s="18" t="str">
        <f t="shared" si="275"/>
        <v>IDLE</v>
      </c>
      <c r="AH889" t="str">
        <f t="shared" si="256"/>
        <v/>
      </c>
      <c r="AI889" t="str">
        <f t="shared" si="262"/>
        <v/>
      </c>
      <c r="AJ889" t="str">
        <f t="shared" si="263"/>
        <v/>
      </c>
      <c r="AK889" t="str">
        <f t="shared" si="264"/>
        <v/>
      </c>
      <c r="AL889" t="str">
        <f t="shared" si="265"/>
        <v/>
      </c>
      <c r="AM889" t="str">
        <f t="shared" si="266"/>
        <v/>
      </c>
      <c r="AN889" t="str">
        <f t="shared" si="267"/>
        <v/>
      </c>
      <c r="AO889" t="str">
        <f t="shared" si="268"/>
        <v/>
      </c>
      <c r="AP889" t="str">
        <f t="shared" si="269"/>
        <v/>
      </c>
      <c r="AQ889" t="str">
        <f t="shared" si="257"/>
        <v>IDLE</v>
      </c>
    </row>
    <row r="890" spans="1:43" x14ac:dyDescent="0.25">
      <c r="A890">
        <v>11298</v>
      </c>
      <c r="B890" s="1">
        <v>867488060855003</v>
      </c>
      <c r="C890" s="1">
        <v>1719593232</v>
      </c>
      <c r="D890">
        <v>-22.892657</v>
      </c>
      <c r="E890">
        <v>-47.047091999999999</v>
      </c>
      <c r="F890">
        <v>678</v>
      </c>
      <c r="G890">
        <v>205</v>
      </c>
      <c r="H890">
        <v>0</v>
      </c>
      <c r="I890">
        <v>1</v>
      </c>
      <c r="J890">
        <v>0</v>
      </c>
      <c r="K890">
        <v>294600</v>
      </c>
      <c r="L890">
        <v>0</v>
      </c>
      <c r="M890" t="s">
        <v>19</v>
      </c>
      <c r="N890">
        <v>10</v>
      </c>
      <c r="O890">
        <v>0</v>
      </c>
      <c r="P890">
        <v>0</v>
      </c>
      <c r="Q890">
        <v>0</v>
      </c>
      <c r="R890">
        <v>0</v>
      </c>
      <c r="S890" s="4">
        <v>45471.574444444443</v>
      </c>
      <c r="T890" s="6">
        <v>45471.574444444443</v>
      </c>
      <c r="U890">
        <f t="shared" si="270"/>
        <v>18</v>
      </c>
      <c r="V890" s="1">
        <f t="shared" si="271"/>
        <v>607</v>
      </c>
      <c r="W890" s="1" t="str">
        <f t="shared" si="258"/>
        <v/>
      </c>
      <c r="X890" s="14" t="str">
        <f t="shared" si="259"/>
        <v/>
      </c>
      <c r="Y890" s="14" t="str">
        <f t="shared" si="272"/>
        <v/>
      </c>
      <c r="Z890" s="17" t="str">
        <f t="shared" si="273"/>
        <v/>
      </c>
      <c r="AA890" s="18" t="str">
        <f t="shared" si="260"/>
        <v/>
      </c>
      <c r="AB890" s="18" t="str">
        <f t="shared" si="261"/>
        <v/>
      </c>
      <c r="AC890" s="18" t="str">
        <f>IF(AND(AA890="RUN",AA891=""),"",IF(AND(AA890="RUN",AA889="RUN"),"RUN",""))</f>
        <v/>
      </c>
      <c r="AE890" s="18" t="str">
        <f t="shared" si="274"/>
        <v/>
      </c>
      <c r="AF890" t="str">
        <f>IF(AND(AA889="RUN",AA890=""),"IDLE START","")</f>
        <v/>
      </c>
      <c r="AG890" s="18" t="str">
        <f t="shared" si="275"/>
        <v>IDLE</v>
      </c>
      <c r="AH890" t="str">
        <f t="shared" si="256"/>
        <v/>
      </c>
      <c r="AI890" t="str">
        <f t="shared" si="262"/>
        <v/>
      </c>
      <c r="AJ890" t="str">
        <f t="shared" si="263"/>
        <v/>
      </c>
      <c r="AK890" t="str">
        <f t="shared" si="264"/>
        <v/>
      </c>
      <c r="AL890" t="str">
        <f t="shared" si="265"/>
        <v/>
      </c>
      <c r="AM890" t="str">
        <f t="shared" si="266"/>
        <v/>
      </c>
      <c r="AN890" t="str">
        <f t="shared" si="267"/>
        <v/>
      </c>
      <c r="AO890" t="str">
        <f t="shared" si="268"/>
        <v/>
      </c>
      <c r="AP890" t="str">
        <f t="shared" si="269"/>
        <v/>
      </c>
      <c r="AQ890" t="str">
        <f t="shared" si="257"/>
        <v>IDLE</v>
      </c>
    </row>
    <row r="891" spans="1:43" x14ac:dyDescent="0.25">
      <c r="A891">
        <v>11301</v>
      </c>
      <c r="B891" s="1">
        <v>867488060855003</v>
      </c>
      <c r="C891" s="1">
        <v>1719593820</v>
      </c>
      <c r="D891">
        <v>-22.892657</v>
      </c>
      <c r="E891">
        <v>-47.047091999999999</v>
      </c>
      <c r="F891">
        <v>678</v>
      </c>
      <c r="G891">
        <v>205</v>
      </c>
      <c r="H891">
        <v>0</v>
      </c>
      <c r="I891">
        <v>1</v>
      </c>
      <c r="J891">
        <v>0</v>
      </c>
      <c r="K891">
        <v>294600</v>
      </c>
      <c r="L891">
        <v>0</v>
      </c>
      <c r="M891" t="s">
        <v>19</v>
      </c>
      <c r="N891">
        <v>10</v>
      </c>
      <c r="O891">
        <v>0</v>
      </c>
      <c r="P891">
        <v>0</v>
      </c>
      <c r="Q891">
        <v>0</v>
      </c>
      <c r="R891">
        <v>0</v>
      </c>
      <c r="S891" s="4">
        <v>45471.581250000003</v>
      </c>
      <c r="T891" s="6">
        <v>45471.581250000003</v>
      </c>
      <c r="U891">
        <f t="shared" si="270"/>
        <v>18</v>
      </c>
      <c r="V891" s="1">
        <f t="shared" si="271"/>
        <v>588</v>
      </c>
      <c r="W891" s="1" t="str">
        <f t="shared" si="258"/>
        <v/>
      </c>
      <c r="X891" s="14" t="str">
        <f t="shared" si="259"/>
        <v/>
      </c>
      <c r="Y891" s="14" t="str">
        <f t="shared" si="272"/>
        <v/>
      </c>
      <c r="Z891" s="17" t="str">
        <f t="shared" si="273"/>
        <v/>
      </c>
      <c r="AA891" s="18" t="str">
        <f t="shared" si="260"/>
        <v/>
      </c>
      <c r="AB891" s="18" t="str">
        <f t="shared" si="261"/>
        <v/>
      </c>
      <c r="AC891" s="18" t="str">
        <f>IF(AND(AA891="RUN",AA892=""),"",IF(AND(AA891="RUN",AA890="RUN"),"RUN",""))</f>
        <v/>
      </c>
      <c r="AE891" s="18" t="str">
        <f t="shared" si="274"/>
        <v/>
      </c>
      <c r="AF891" t="str">
        <f>IF(AND(AA890="RUN",AA891=""),"IDLE START","")</f>
        <v/>
      </c>
      <c r="AG891" s="18" t="str">
        <f t="shared" si="275"/>
        <v>IDLE</v>
      </c>
      <c r="AH891" t="str">
        <f t="shared" si="256"/>
        <v/>
      </c>
      <c r="AI891" t="str">
        <f t="shared" si="262"/>
        <v/>
      </c>
      <c r="AJ891" t="str">
        <f t="shared" si="263"/>
        <v/>
      </c>
      <c r="AK891" t="str">
        <f t="shared" si="264"/>
        <v/>
      </c>
      <c r="AL891" t="str">
        <f t="shared" si="265"/>
        <v/>
      </c>
      <c r="AM891" t="str">
        <f t="shared" si="266"/>
        <v/>
      </c>
      <c r="AN891" t="str">
        <f t="shared" si="267"/>
        <v/>
      </c>
      <c r="AO891" t="str">
        <f t="shared" si="268"/>
        <v/>
      </c>
      <c r="AP891" t="str">
        <f t="shared" si="269"/>
        <v/>
      </c>
      <c r="AQ891" t="str">
        <f t="shared" si="257"/>
        <v>IDLE</v>
      </c>
    </row>
    <row r="892" spans="1:43" x14ac:dyDescent="0.25">
      <c r="A892">
        <v>11302</v>
      </c>
      <c r="B892" s="1">
        <v>867488060855003</v>
      </c>
      <c r="C892" s="1">
        <v>1719594432</v>
      </c>
      <c r="D892">
        <v>-22.892657</v>
      </c>
      <c r="E892">
        <v>-47.047091999999999</v>
      </c>
      <c r="F892">
        <v>678</v>
      </c>
      <c r="G892">
        <v>205</v>
      </c>
      <c r="H892">
        <v>0</v>
      </c>
      <c r="I892">
        <v>1</v>
      </c>
      <c r="J892">
        <v>0</v>
      </c>
      <c r="K892">
        <v>294600</v>
      </c>
      <c r="L892">
        <v>0</v>
      </c>
      <c r="M892" t="s">
        <v>19</v>
      </c>
      <c r="N892">
        <v>10</v>
      </c>
      <c r="O892">
        <v>0</v>
      </c>
      <c r="P892">
        <v>0</v>
      </c>
      <c r="Q892">
        <v>0</v>
      </c>
      <c r="R892">
        <v>0</v>
      </c>
      <c r="S892" s="4">
        <v>45471.588333333333</v>
      </c>
      <c r="T892" s="6">
        <v>45471.588333333333</v>
      </c>
      <c r="U892">
        <f t="shared" si="270"/>
        <v>18</v>
      </c>
      <c r="V892" s="1">
        <f t="shared" si="271"/>
        <v>612</v>
      </c>
      <c r="W892" s="1" t="str">
        <f t="shared" si="258"/>
        <v/>
      </c>
      <c r="X892" s="14" t="str">
        <f t="shared" si="259"/>
        <v/>
      </c>
      <c r="Y892" s="14" t="str">
        <f t="shared" si="272"/>
        <v/>
      </c>
      <c r="Z892" s="17" t="str">
        <f t="shared" si="273"/>
        <v/>
      </c>
      <c r="AA892" s="18" t="str">
        <f t="shared" si="260"/>
        <v/>
      </c>
      <c r="AB892" s="18" t="str">
        <f t="shared" si="261"/>
        <v/>
      </c>
      <c r="AC892" s="18" t="str">
        <f>IF(AND(AA892="RUN",AA893=""),"",IF(AND(AA892="RUN",AA891="RUN"),"RUN",""))</f>
        <v/>
      </c>
      <c r="AE892" s="18" t="str">
        <f t="shared" si="274"/>
        <v/>
      </c>
      <c r="AF892" t="str">
        <f>IF(AND(AA891="RUN",AA892=""),"IDLE START","")</f>
        <v/>
      </c>
      <c r="AG892" s="18" t="str">
        <f t="shared" si="275"/>
        <v>IDLE</v>
      </c>
      <c r="AH892" t="str">
        <f t="shared" si="256"/>
        <v/>
      </c>
      <c r="AI892" t="str">
        <f t="shared" si="262"/>
        <v/>
      </c>
      <c r="AJ892" t="str">
        <f t="shared" si="263"/>
        <v/>
      </c>
      <c r="AK892" t="str">
        <f t="shared" si="264"/>
        <v/>
      </c>
      <c r="AL892" t="str">
        <f t="shared" si="265"/>
        <v/>
      </c>
      <c r="AM892" t="str">
        <f t="shared" si="266"/>
        <v/>
      </c>
      <c r="AN892" t="str">
        <f t="shared" si="267"/>
        <v/>
      </c>
      <c r="AO892" t="str">
        <f t="shared" si="268"/>
        <v/>
      </c>
      <c r="AP892" t="str">
        <f t="shared" si="269"/>
        <v/>
      </c>
      <c r="AQ892" t="str">
        <f t="shared" si="257"/>
        <v>IDLE</v>
      </c>
    </row>
    <row r="893" spans="1:43" x14ac:dyDescent="0.25">
      <c r="A893">
        <v>11303</v>
      </c>
      <c r="B893" s="1">
        <v>867488060855003</v>
      </c>
      <c r="C893" s="1">
        <v>1719595024</v>
      </c>
      <c r="D893">
        <v>-22.892657</v>
      </c>
      <c r="E893">
        <v>-47.047091999999999</v>
      </c>
      <c r="F893">
        <v>678</v>
      </c>
      <c r="G893">
        <v>205</v>
      </c>
      <c r="H893">
        <v>0</v>
      </c>
      <c r="I893">
        <v>1</v>
      </c>
      <c r="J893">
        <v>0</v>
      </c>
      <c r="K893">
        <v>294600</v>
      </c>
      <c r="L893">
        <v>0</v>
      </c>
      <c r="M893" t="s">
        <v>19</v>
      </c>
      <c r="N893">
        <v>10</v>
      </c>
      <c r="O893">
        <v>0</v>
      </c>
      <c r="P893">
        <v>0</v>
      </c>
      <c r="Q893">
        <v>0</v>
      </c>
      <c r="R893">
        <v>0</v>
      </c>
      <c r="S893" s="4">
        <v>45471.595185185186</v>
      </c>
      <c r="T893" s="6">
        <v>45471.595185185186</v>
      </c>
      <c r="U893">
        <f t="shared" si="270"/>
        <v>18</v>
      </c>
      <c r="V893" s="1">
        <f t="shared" si="271"/>
        <v>592</v>
      </c>
      <c r="W893" s="1" t="str">
        <f t="shared" si="258"/>
        <v/>
      </c>
      <c r="X893" s="14" t="str">
        <f t="shared" si="259"/>
        <v/>
      </c>
      <c r="Y893" s="14" t="str">
        <f t="shared" si="272"/>
        <v/>
      </c>
      <c r="Z893" s="17" t="str">
        <f t="shared" si="273"/>
        <v/>
      </c>
      <c r="AA893" s="18" t="str">
        <f t="shared" si="260"/>
        <v/>
      </c>
      <c r="AB893" s="18" t="str">
        <f t="shared" si="261"/>
        <v/>
      </c>
      <c r="AC893" s="18" t="str">
        <f>IF(AND(AA893="RUN",AA894=""),"",IF(AND(AA893="RUN",AA892="RUN"),"RUN",""))</f>
        <v/>
      </c>
      <c r="AE893" s="18" t="str">
        <f t="shared" si="274"/>
        <v/>
      </c>
      <c r="AF893" t="str">
        <f>IF(AND(AA892="RUN",AA893=""),"IDLE START","")</f>
        <v/>
      </c>
      <c r="AG893" s="18" t="str">
        <f t="shared" si="275"/>
        <v>IDLE</v>
      </c>
      <c r="AH893" t="str">
        <f t="shared" si="256"/>
        <v/>
      </c>
      <c r="AI893" t="str">
        <f t="shared" si="262"/>
        <v/>
      </c>
      <c r="AJ893" t="str">
        <f t="shared" si="263"/>
        <v/>
      </c>
      <c r="AK893" t="str">
        <f t="shared" si="264"/>
        <v/>
      </c>
      <c r="AL893" t="str">
        <f t="shared" si="265"/>
        <v/>
      </c>
      <c r="AM893" t="str">
        <f t="shared" si="266"/>
        <v/>
      </c>
      <c r="AN893" t="str">
        <f t="shared" si="267"/>
        <v/>
      </c>
      <c r="AO893" t="str">
        <f t="shared" si="268"/>
        <v/>
      </c>
      <c r="AP893" t="str">
        <f t="shared" si="269"/>
        <v/>
      </c>
      <c r="AQ893" t="str">
        <f t="shared" si="257"/>
        <v>IDLE</v>
      </c>
    </row>
    <row r="894" spans="1:43" x14ac:dyDescent="0.25">
      <c r="A894">
        <v>11306</v>
      </c>
      <c r="B894" s="1">
        <v>867488060855003</v>
      </c>
      <c r="C894" s="1">
        <v>1719595621</v>
      </c>
      <c r="D894">
        <v>-22.892657</v>
      </c>
      <c r="E894">
        <v>-47.047091999999999</v>
      </c>
      <c r="F894">
        <v>678</v>
      </c>
      <c r="G894">
        <v>205</v>
      </c>
      <c r="H894">
        <v>0</v>
      </c>
      <c r="I894">
        <v>1</v>
      </c>
      <c r="J894">
        <v>0</v>
      </c>
      <c r="K894">
        <v>294600</v>
      </c>
      <c r="L894">
        <v>0</v>
      </c>
      <c r="M894" t="s">
        <v>19</v>
      </c>
      <c r="N894">
        <v>10</v>
      </c>
      <c r="O894">
        <v>0</v>
      </c>
      <c r="P894">
        <v>0</v>
      </c>
      <c r="Q894">
        <v>0</v>
      </c>
      <c r="R894">
        <v>0</v>
      </c>
      <c r="S894" s="4">
        <v>45471.602094907408</v>
      </c>
      <c r="T894" s="6">
        <v>45471.602094907408</v>
      </c>
      <c r="U894">
        <f t="shared" si="270"/>
        <v>18</v>
      </c>
      <c r="V894" s="1">
        <f t="shared" si="271"/>
        <v>597</v>
      </c>
      <c r="W894" s="1" t="str">
        <f t="shared" si="258"/>
        <v/>
      </c>
      <c r="X894" s="14" t="str">
        <f t="shared" si="259"/>
        <v/>
      </c>
      <c r="Y894" s="14" t="str">
        <f t="shared" si="272"/>
        <v/>
      </c>
      <c r="Z894" s="17" t="str">
        <f t="shared" si="273"/>
        <v/>
      </c>
      <c r="AA894" s="18" t="str">
        <f t="shared" si="260"/>
        <v/>
      </c>
      <c r="AB894" s="18" t="str">
        <f t="shared" si="261"/>
        <v/>
      </c>
      <c r="AC894" s="18" t="str">
        <f>IF(AND(AA894="RUN",AA895=""),"",IF(AND(AA894="RUN",AA893="RUN"),"RUN",""))</f>
        <v/>
      </c>
      <c r="AE894" s="18" t="str">
        <f t="shared" si="274"/>
        <v/>
      </c>
      <c r="AF894" t="str">
        <f>IF(AND(AA893="RUN",AA894=""),"IDLE START","")</f>
        <v/>
      </c>
      <c r="AG894" s="18" t="str">
        <f t="shared" si="275"/>
        <v>IDLE</v>
      </c>
      <c r="AH894" t="str">
        <f t="shared" si="256"/>
        <v/>
      </c>
      <c r="AI894" t="str">
        <f t="shared" si="262"/>
        <v/>
      </c>
      <c r="AJ894" t="str">
        <f t="shared" si="263"/>
        <v/>
      </c>
      <c r="AK894" t="str">
        <f t="shared" si="264"/>
        <v/>
      </c>
      <c r="AL894" t="str">
        <f t="shared" si="265"/>
        <v/>
      </c>
      <c r="AM894" t="str">
        <f t="shared" si="266"/>
        <v/>
      </c>
      <c r="AN894" t="str">
        <f t="shared" si="267"/>
        <v/>
      </c>
      <c r="AO894" t="str">
        <f t="shared" si="268"/>
        <v/>
      </c>
      <c r="AP894" t="str">
        <f t="shared" si="269"/>
        <v/>
      </c>
      <c r="AQ894" t="str">
        <f t="shared" si="257"/>
        <v>IDLE</v>
      </c>
    </row>
    <row r="895" spans="1:43" x14ac:dyDescent="0.25">
      <c r="A895">
        <v>11307</v>
      </c>
      <c r="B895" s="1">
        <v>867488060855003</v>
      </c>
      <c r="C895" s="1">
        <v>1719596222</v>
      </c>
      <c r="D895">
        <v>-22.892657</v>
      </c>
      <c r="E895">
        <v>-47.047091999999999</v>
      </c>
      <c r="F895">
        <v>678</v>
      </c>
      <c r="G895">
        <v>205</v>
      </c>
      <c r="H895">
        <v>0</v>
      </c>
      <c r="I895">
        <v>1</v>
      </c>
      <c r="J895">
        <v>0</v>
      </c>
      <c r="K895">
        <v>294600</v>
      </c>
      <c r="L895">
        <v>0</v>
      </c>
      <c r="M895" t="s">
        <v>19</v>
      </c>
      <c r="N895">
        <v>10</v>
      </c>
      <c r="O895">
        <v>0</v>
      </c>
      <c r="P895">
        <v>0</v>
      </c>
      <c r="Q895">
        <v>0</v>
      </c>
      <c r="R895">
        <v>0</v>
      </c>
      <c r="S895" s="4">
        <v>45471.609050925923</v>
      </c>
      <c r="T895" s="6">
        <v>45471.609050925923</v>
      </c>
      <c r="U895">
        <f t="shared" si="270"/>
        <v>18</v>
      </c>
      <c r="V895" s="1">
        <f t="shared" si="271"/>
        <v>601</v>
      </c>
      <c r="W895" s="1" t="str">
        <f t="shared" si="258"/>
        <v/>
      </c>
      <c r="X895" s="14" t="str">
        <f t="shared" si="259"/>
        <v/>
      </c>
      <c r="Y895" s="14" t="str">
        <f t="shared" si="272"/>
        <v/>
      </c>
      <c r="Z895" s="17" t="str">
        <f t="shared" si="273"/>
        <v/>
      </c>
      <c r="AA895" s="18" t="str">
        <f t="shared" si="260"/>
        <v/>
      </c>
      <c r="AB895" s="18" t="str">
        <f t="shared" si="261"/>
        <v/>
      </c>
      <c r="AC895" s="18" t="str">
        <f>IF(AND(AA895="RUN",AA896=""),"",IF(AND(AA895="RUN",AA894="RUN"),"RUN",""))</f>
        <v/>
      </c>
      <c r="AE895" s="18" t="str">
        <f t="shared" si="274"/>
        <v/>
      </c>
      <c r="AF895" t="str">
        <f>IF(AND(AA894="RUN",AA895=""),"IDLE START","")</f>
        <v/>
      </c>
      <c r="AG895" s="18" t="str">
        <f t="shared" si="275"/>
        <v>IDLE</v>
      </c>
      <c r="AH895" t="str">
        <f t="shared" si="256"/>
        <v/>
      </c>
      <c r="AI895" t="str">
        <f t="shared" si="262"/>
        <v/>
      </c>
      <c r="AJ895" t="str">
        <f t="shared" si="263"/>
        <v/>
      </c>
      <c r="AK895" t="str">
        <f t="shared" si="264"/>
        <v/>
      </c>
      <c r="AL895" t="str">
        <f t="shared" si="265"/>
        <v/>
      </c>
      <c r="AM895" t="str">
        <f t="shared" si="266"/>
        <v/>
      </c>
      <c r="AN895" t="str">
        <f t="shared" si="267"/>
        <v/>
      </c>
      <c r="AO895" t="str">
        <f t="shared" si="268"/>
        <v/>
      </c>
      <c r="AP895" t="str">
        <f t="shared" si="269"/>
        <v/>
      </c>
      <c r="AQ895" t="str">
        <f t="shared" si="257"/>
        <v>IDLE</v>
      </c>
    </row>
    <row r="896" spans="1:43" x14ac:dyDescent="0.25">
      <c r="A896">
        <v>11308</v>
      </c>
      <c r="B896" s="1">
        <v>867488060855003</v>
      </c>
      <c r="C896" s="1">
        <v>1719596820</v>
      </c>
      <c r="D896">
        <v>-22.892657</v>
      </c>
      <c r="E896">
        <v>-47.047091999999999</v>
      </c>
      <c r="F896">
        <v>678</v>
      </c>
      <c r="G896">
        <v>205</v>
      </c>
      <c r="H896">
        <v>0</v>
      </c>
      <c r="I896">
        <v>1</v>
      </c>
      <c r="J896">
        <v>0</v>
      </c>
      <c r="K896">
        <v>294600</v>
      </c>
      <c r="L896">
        <v>0</v>
      </c>
      <c r="M896" t="s">
        <v>19</v>
      </c>
      <c r="N896">
        <v>10</v>
      </c>
      <c r="O896">
        <v>0</v>
      </c>
      <c r="P896">
        <v>0</v>
      </c>
      <c r="Q896">
        <v>0</v>
      </c>
      <c r="R896">
        <v>0</v>
      </c>
      <c r="S896" s="4">
        <v>45471.615972222222</v>
      </c>
      <c r="T896" s="6">
        <v>45471.615972222222</v>
      </c>
      <c r="U896">
        <f t="shared" si="270"/>
        <v>18</v>
      </c>
      <c r="V896" s="1">
        <f t="shared" si="271"/>
        <v>598</v>
      </c>
      <c r="W896" s="1" t="str">
        <f t="shared" si="258"/>
        <v/>
      </c>
      <c r="X896" s="14" t="str">
        <f t="shared" si="259"/>
        <v/>
      </c>
      <c r="Y896" s="14" t="str">
        <f t="shared" si="272"/>
        <v/>
      </c>
      <c r="Z896" s="17" t="str">
        <f t="shared" si="273"/>
        <v/>
      </c>
      <c r="AA896" s="18" t="str">
        <f t="shared" si="260"/>
        <v/>
      </c>
      <c r="AB896" s="18" t="str">
        <f t="shared" si="261"/>
        <v/>
      </c>
      <c r="AC896" s="18" t="str">
        <f>IF(AND(AA896="RUN",AA897=""),"",IF(AND(AA896="RUN",AA895="RUN"),"RUN",""))</f>
        <v/>
      </c>
      <c r="AE896" s="18" t="str">
        <f t="shared" si="274"/>
        <v/>
      </c>
      <c r="AF896" t="str">
        <f>IF(AND(AA895="RUN",AA896=""),"IDLE START","")</f>
        <v/>
      </c>
      <c r="AG896" s="18" t="str">
        <f t="shared" si="275"/>
        <v>IDLE</v>
      </c>
      <c r="AH896" t="str">
        <f t="shared" si="256"/>
        <v/>
      </c>
      <c r="AI896" t="str">
        <f t="shared" si="262"/>
        <v/>
      </c>
      <c r="AJ896" t="str">
        <f t="shared" si="263"/>
        <v/>
      </c>
      <c r="AK896" t="str">
        <f t="shared" si="264"/>
        <v/>
      </c>
      <c r="AL896" t="str">
        <f t="shared" si="265"/>
        <v/>
      </c>
      <c r="AM896" t="str">
        <f t="shared" si="266"/>
        <v/>
      </c>
      <c r="AN896" t="str">
        <f t="shared" si="267"/>
        <v/>
      </c>
      <c r="AO896" t="str">
        <f t="shared" si="268"/>
        <v/>
      </c>
      <c r="AP896" t="str">
        <f t="shared" si="269"/>
        <v/>
      </c>
      <c r="AQ896" t="str">
        <f t="shared" si="257"/>
        <v>IDLE</v>
      </c>
    </row>
    <row r="897" spans="1:43" x14ac:dyDescent="0.25">
      <c r="A897">
        <v>11311</v>
      </c>
      <c r="B897" s="1">
        <v>867488060855003</v>
      </c>
      <c r="C897" s="1">
        <v>1719597419</v>
      </c>
      <c r="D897">
        <v>-22.892657</v>
      </c>
      <c r="E897">
        <v>-47.047091999999999</v>
      </c>
      <c r="F897">
        <v>678</v>
      </c>
      <c r="G897">
        <v>205</v>
      </c>
      <c r="H897">
        <v>0</v>
      </c>
      <c r="I897">
        <v>1</v>
      </c>
      <c r="J897">
        <v>0</v>
      </c>
      <c r="K897">
        <v>294600</v>
      </c>
      <c r="L897">
        <v>0</v>
      </c>
      <c r="M897" t="s">
        <v>19</v>
      </c>
      <c r="N897">
        <v>10</v>
      </c>
      <c r="O897">
        <v>0</v>
      </c>
      <c r="P897">
        <v>0</v>
      </c>
      <c r="Q897">
        <v>0</v>
      </c>
      <c r="R897">
        <v>0</v>
      </c>
      <c r="S897" s="4">
        <v>45471.62290509259</v>
      </c>
      <c r="T897" s="6">
        <v>45471.62290509259</v>
      </c>
      <c r="U897">
        <f t="shared" si="270"/>
        <v>18</v>
      </c>
      <c r="V897" s="1">
        <f t="shared" si="271"/>
        <v>599</v>
      </c>
      <c r="W897" s="1" t="str">
        <f t="shared" si="258"/>
        <v/>
      </c>
      <c r="X897" s="14" t="str">
        <f t="shared" si="259"/>
        <v/>
      </c>
      <c r="Y897" s="14" t="str">
        <f t="shared" si="272"/>
        <v/>
      </c>
      <c r="Z897" s="17" t="str">
        <f t="shared" si="273"/>
        <v/>
      </c>
      <c r="AA897" s="18" t="str">
        <f t="shared" si="260"/>
        <v/>
      </c>
      <c r="AB897" s="18" t="str">
        <f t="shared" si="261"/>
        <v/>
      </c>
      <c r="AC897" s="18" t="str">
        <f>IF(AND(AA897="RUN",AA898=""),"",IF(AND(AA897="RUN",AA896="RUN"),"RUN",""))</f>
        <v/>
      </c>
      <c r="AE897" s="18" t="str">
        <f t="shared" si="274"/>
        <v/>
      </c>
      <c r="AF897" t="str">
        <f>IF(AND(AA896="RUN",AA897=""),"IDLE START","")</f>
        <v/>
      </c>
      <c r="AG897" s="18" t="str">
        <f t="shared" si="275"/>
        <v>IDLE</v>
      </c>
      <c r="AH897" t="str">
        <f t="shared" si="256"/>
        <v/>
      </c>
      <c r="AI897" t="str">
        <f t="shared" si="262"/>
        <v/>
      </c>
      <c r="AJ897" t="str">
        <f t="shared" si="263"/>
        <v/>
      </c>
      <c r="AK897" t="str">
        <f t="shared" si="264"/>
        <v/>
      </c>
      <c r="AL897" t="str">
        <f t="shared" si="265"/>
        <v/>
      </c>
      <c r="AM897" t="str">
        <f t="shared" si="266"/>
        <v/>
      </c>
      <c r="AN897" t="str">
        <f t="shared" si="267"/>
        <v/>
      </c>
      <c r="AO897" t="str">
        <f t="shared" si="268"/>
        <v/>
      </c>
      <c r="AP897" t="str">
        <f t="shared" si="269"/>
        <v/>
      </c>
      <c r="AQ897" t="str">
        <f t="shared" si="257"/>
        <v>IDLE</v>
      </c>
    </row>
    <row r="898" spans="1:43" x14ac:dyDescent="0.25">
      <c r="A898">
        <v>11312</v>
      </c>
      <c r="B898" s="1">
        <v>867488060855003</v>
      </c>
      <c r="C898" s="1">
        <v>1719598019</v>
      </c>
      <c r="D898">
        <v>-22.892657</v>
      </c>
      <c r="E898">
        <v>-47.047091999999999</v>
      </c>
      <c r="F898">
        <v>678</v>
      </c>
      <c r="G898">
        <v>205</v>
      </c>
      <c r="H898">
        <v>0</v>
      </c>
      <c r="I898">
        <v>1</v>
      </c>
      <c r="J898">
        <v>0</v>
      </c>
      <c r="K898">
        <v>294600</v>
      </c>
      <c r="L898">
        <v>0</v>
      </c>
      <c r="M898" t="s">
        <v>19</v>
      </c>
      <c r="N898">
        <v>10</v>
      </c>
      <c r="O898">
        <v>0</v>
      </c>
      <c r="P898">
        <v>0</v>
      </c>
      <c r="Q898">
        <v>0</v>
      </c>
      <c r="R898">
        <v>0</v>
      </c>
      <c r="S898" s="4">
        <v>45471.629849537036</v>
      </c>
      <c r="T898" s="6">
        <v>45471.629849537036</v>
      </c>
      <c r="U898">
        <f t="shared" si="270"/>
        <v>18</v>
      </c>
      <c r="V898" s="1">
        <f t="shared" si="271"/>
        <v>600</v>
      </c>
      <c r="W898" s="1" t="str">
        <f t="shared" si="258"/>
        <v/>
      </c>
      <c r="X898" s="14" t="str">
        <f t="shared" si="259"/>
        <v/>
      </c>
      <c r="Y898" s="14" t="str">
        <f t="shared" si="272"/>
        <v/>
      </c>
      <c r="Z898" s="17" t="str">
        <f t="shared" si="273"/>
        <v/>
      </c>
      <c r="AA898" s="18" t="str">
        <f t="shared" si="260"/>
        <v/>
      </c>
      <c r="AB898" s="18" t="str">
        <f t="shared" si="261"/>
        <v/>
      </c>
      <c r="AC898" s="18" t="str">
        <f>IF(AND(AA898="RUN",AA899=""),"",IF(AND(AA898="RUN",AA897="RUN"),"RUN",""))</f>
        <v/>
      </c>
      <c r="AE898" s="18" t="str">
        <f t="shared" si="274"/>
        <v/>
      </c>
      <c r="AF898" t="str">
        <f>IF(AND(AA897="RUN",AA898=""),"IDLE START","")</f>
        <v/>
      </c>
      <c r="AG898" s="18" t="str">
        <f t="shared" si="275"/>
        <v>IDLE</v>
      </c>
      <c r="AH898" t="str">
        <f t="shared" ref="AH898:AH961" si="276">IF(AND(AA898="",AA899="RUN"),"IDLE FINISH","")</f>
        <v/>
      </c>
      <c r="AI898" t="str">
        <f t="shared" si="262"/>
        <v/>
      </c>
      <c r="AJ898" t="str">
        <f t="shared" si="263"/>
        <v/>
      </c>
      <c r="AK898" t="str">
        <f t="shared" si="264"/>
        <v/>
      </c>
      <c r="AL898" t="str">
        <f t="shared" si="265"/>
        <v/>
      </c>
      <c r="AM898" t="str">
        <f t="shared" si="266"/>
        <v/>
      </c>
      <c r="AN898" t="str">
        <f t="shared" si="267"/>
        <v/>
      </c>
      <c r="AO898" t="str">
        <f t="shared" si="268"/>
        <v/>
      </c>
      <c r="AP898" t="str">
        <f t="shared" si="269"/>
        <v/>
      </c>
      <c r="AQ898" t="str">
        <f t="shared" ref="AQ898:AQ961" si="277">CONCATENATE(AB898,AE898,AF898,AH898,IF(AI898="",AG898,""),AI898,AJ898,AK898,AL898,AM898,AN898,AO898,AP898)</f>
        <v>IDLE</v>
      </c>
    </row>
    <row r="899" spans="1:43" x14ac:dyDescent="0.25">
      <c r="A899">
        <v>11313</v>
      </c>
      <c r="B899" s="1">
        <v>867488060855003</v>
      </c>
      <c r="C899" s="1">
        <v>1719598620</v>
      </c>
      <c r="D899">
        <v>-22.892657</v>
      </c>
      <c r="E899">
        <v>-47.047091999999999</v>
      </c>
      <c r="F899">
        <v>678</v>
      </c>
      <c r="G899">
        <v>205</v>
      </c>
      <c r="H899">
        <v>0</v>
      </c>
      <c r="I899">
        <v>1</v>
      </c>
      <c r="J899">
        <v>0</v>
      </c>
      <c r="K899">
        <v>294600</v>
      </c>
      <c r="L899">
        <v>0</v>
      </c>
      <c r="M899" t="s">
        <v>19</v>
      </c>
      <c r="N899">
        <v>10</v>
      </c>
      <c r="O899">
        <v>0</v>
      </c>
      <c r="P899">
        <v>0</v>
      </c>
      <c r="Q899">
        <v>0</v>
      </c>
      <c r="R899">
        <v>0</v>
      </c>
      <c r="S899" s="4">
        <v>45471.636805555558</v>
      </c>
      <c r="T899" s="6">
        <v>45471.636805555558</v>
      </c>
      <c r="U899">
        <f t="shared" si="270"/>
        <v>18</v>
      </c>
      <c r="V899" s="1">
        <f t="shared" si="271"/>
        <v>601</v>
      </c>
      <c r="W899" s="1" t="str">
        <f t="shared" ref="W899:W962" si="278">IF(V899&lt;=300,"TRUE","")</f>
        <v/>
      </c>
      <c r="X899" s="14" t="str">
        <f t="shared" ref="X899:X962" si="279">IF(AND(V897&gt;=300,V898&lt;300),"TRUE","")</f>
        <v/>
      </c>
      <c r="Y899" s="14" t="str">
        <f t="shared" si="272"/>
        <v/>
      </c>
      <c r="Z899" s="17" t="str">
        <f t="shared" si="273"/>
        <v/>
      </c>
      <c r="AA899" s="18" t="str">
        <f t="shared" ref="AA899:AA962" si="280">IF(AND(V898&lt;=300,V899&lt;=300),"RUN","")</f>
        <v/>
      </c>
      <c r="AB899" s="18" t="str">
        <f t="shared" ref="AB899:AB962" si="281">IF(AND(AA899="RUN",AA898=""),"RUN START","")</f>
        <v/>
      </c>
      <c r="AC899" s="18" t="str">
        <f>IF(AND(AA899="RUN",AA900=""),"",IF(AND(AA899="RUN",AA898="RUN"),"RUN",""))</f>
        <v/>
      </c>
      <c r="AE899" s="18" t="str">
        <f t="shared" si="274"/>
        <v/>
      </c>
      <c r="AF899" t="str">
        <f>IF(AND(AA898="RUN",AA899=""),"IDLE START","")</f>
        <v/>
      </c>
      <c r="AG899" s="18" t="str">
        <f t="shared" si="275"/>
        <v>IDLE</v>
      </c>
      <c r="AH899" t="str">
        <f t="shared" si="276"/>
        <v/>
      </c>
      <c r="AI899" t="str">
        <f t="shared" ref="AI899:AI962" si="282">IF(M899="GTIGN","IGNITION","")</f>
        <v/>
      </c>
      <c r="AJ899" t="str">
        <f t="shared" ref="AJ899:AJ962" si="283">IF(AND($AC899="RUN",$N899=10),"PEDAL","")</f>
        <v/>
      </c>
      <c r="AK899" t="str">
        <f t="shared" ref="AK899:AK962" si="284">IF(AND($AC899="RUN",$N899=46),"FAST_ACCELERATION","")</f>
        <v/>
      </c>
      <c r="AL899" t="str">
        <f t="shared" ref="AL899:AL962" si="285">IF(AND($AC899="RUN",$N899=47),"HARSH_BRAKE","")</f>
        <v/>
      </c>
      <c r="AM899" t="str">
        <f t="shared" ref="AM899:AM962" si="286">IF(AND($AC899="RUN",$N899=48),"HARSH_TURN","")</f>
        <v/>
      </c>
      <c r="AN899" t="str">
        <f t="shared" ref="AN899:AN962" si="287">IF(AND($AC899="RUN",$N899=36),"HARSH_BREAK_AND_TURN","")</f>
        <v/>
      </c>
      <c r="AO899" t="str">
        <f t="shared" ref="AO899:AO962" si="288">IF(AND($AC899="RUN",$N899=37),"HARSH_ACCELERATION_AND_TURN","")</f>
        <v/>
      </c>
      <c r="AP899" t="str">
        <f t="shared" ref="AP899:AP962" si="289">IF(AND($AC899="RUN",$N899=38),"UNKNOWN","")</f>
        <v/>
      </c>
      <c r="AQ899" t="str">
        <f t="shared" si="277"/>
        <v>IDLE</v>
      </c>
    </row>
    <row r="900" spans="1:43" x14ac:dyDescent="0.25">
      <c r="A900">
        <v>11316</v>
      </c>
      <c r="B900" s="1">
        <v>867488060855003</v>
      </c>
      <c r="C900" s="1">
        <v>1719599219</v>
      </c>
      <c r="D900">
        <v>-22.892657</v>
      </c>
      <c r="E900">
        <v>-47.047091999999999</v>
      </c>
      <c r="F900">
        <v>678</v>
      </c>
      <c r="G900">
        <v>205</v>
      </c>
      <c r="H900">
        <v>0</v>
      </c>
      <c r="I900">
        <v>1</v>
      </c>
      <c r="J900">
        <v>0</v>
      </c>
      <c r="K900">
        <v>294600</v>
      </c>
      <c r="L900">
        <v>0</v>
      </c>
      <c r="M900" t="s">
        <v>19</v>
      </c>
      <c r="N900">
        <v>10</v>
      </c>
      <c r="O900">
        <v>0</v>
      </c>
      <c r="P900">
        <v>0</v>
      </c>
      <c r="Q900">
        <v>0</v>
      </c>
      <c r="R900">
        <v>0</v>
      </c>
      <c r="S900" s="4">
        <v>45471.643738425926</v>
      </c>
      <c r="T900" s="6">
        <v>45471.643738425926</v>
      </c>
      <c r="U900">
        <f t="shared" ref="U900:U963" si="290">IF(OR(X900="TRUE",Y900="TRUE"),U899+1,U899)</f>
        <v>18</v>
      </c>
      <c r="V900" s="1">
        <f t="shared" ref="V900:V963" si="291">C900-C899</f>
        <v>599</v>
      </c>
      <c r="W900" s="1" t="str">
        <f t="shared" si="278"/>
        <v/>
      </c>
      <c r="X900" s="14" t="str">
        <f t="shared" si="279"/>
        <v/>
      </c>
      <c r="Y900" s="14" t="str">
        <f t="shared" ref="Y900:Y963" si="292">IF(AND(V900&gt;=300,V899&lt;300),"TRUE","")</f>
        <v/>
      </c>
      <c r="Z900" s="17" t="str">
        <f t="shared" ref="Z900:Z963" si="293">IF(U899&lt;&gt;U900,A900,"")</f>
        <v/>
      </c>
      <c r="AA900" s="18" t="str">
        <f t="shared" si="280"/>
        <v/>
      </c>
      <c r="AB900" s="18" t="str">
        <f t="shared" si="281"/>
        <v/>
      </c>
      <c r="AC900" s="18" t="str">
        <f>IF(AND(AA900="RUN",AA901=""),"",IF(AND(AA900="RUN",AA899="RUN"),"RUN",""))</f>
        <v/>
      </c>
      <c r="AE900" s="18" t="str">
        <f t="shared" si="274"/>
        <v/>
      </c>
      <c r="AF900" t="str">
        <f>IF(AND(AA899="RUN",AA900=""),"IDLE START","")</f>
        <v/>
      </c>
      <c r="AG900" s="18" t="str">
        <f t="shared" si="275"/>
        <v>IDLE</v>
      </c>
      <c r="AH900" t="str">
        <f t="shared" si="276"/>
        <v/>
      </c>
      <c r="AI900" t="str">
        <f t="shared" si="282"/>
        <v/>
      </c>
      <c r="AJ900" t="str">
        <f t="shared" si="283"/>
        <v/>
      </c>
      <c r="AK900" t="str">
        <f t="shared" si="284"/>
        <v/>
      </c>
      <c r="AL900" t="str">
        <f t="shared" si="285"/>
        <v/>
      </c>
      <c r="AM900" t="str">
        <f t="shared" si="286"/>
        <v/>
      </c>
      <c r="AN900" t="str">
        <f t="shared" si="287"/>
        <v/>
      </c>
      <c r="AO900" t="str">
        <f t="shared" si="288"/>
        <v/>
      </c>
      <c r="AP900" t="str">
        <f t="shared" si="289"/>
        <v/>
      </c>
      <c r="AQ900" t="str">
        <f t="shared" si="277"/>
        <v>IDLE</v>
      </c>
    </row>
    <row r="901" spans="1:43" x14ac:dyDescent="0.25">
      <c r="A901">
        <v>11317</v>
      </c>
      <c r="B901" s="1">
        <v>867488060855003</v>
      </c>
      <c r="C901" s="1">
        <v>1719599835</v>
      </c>
      <c r="D901">
        <v>-22.892657</v>
      </c>
      <c r="E901">
        <v>-47.047091999999999</v>
      </c>
      <c r="F901">
        <v>678</v>
      </c>
      <c r="G901">
        <v>205</v>
      </c>
      <c r="H901">
        <v>0</v>
      </c>
      <c r="I901">
        <v>1</v>
      </c>
      <c r="J901">
        <v>0</v>
      </c>
      <c r="K901">
        <v>294600</v>
      </c>
      <c r="L901">
        <v>0</v>
      </c>
      <c r="M901" t="s">
        <v>19</v>
      </c>
      <c r="N901">
        <v>10</v>
      </c>
      <c r="O901">
        <v>0</v>
      </c>
      <c r="P901">
        <v>0</v>
      </c>
      <c r="Q901">
        <v>0</v>
      </c>
      <c r="R901">
        <v>0</v>
      </c>
      <c r="S901" s="4">
        <v>45471.650868055556</v>
      </c>
      <c r="T901" s="6">
        <v>45471.650868055556</v>
      </c>
      <c r="U901">
        <f t="shared" si="290"/>
        <v>18</v>
      </c>
      <c r="V901" s="1">
        <f t="shared" si="291"/>
        <v>616</v>
      </c>
      <c r="W901" s="1" t="str">
        <f t="shared" si="278"/>
        <v/>
      </c>
      <c r="X901" s="14" t="str">
        <f t="shared" si="279"/>
        <v/>
      </c>
      <c r="Y901" s="14" t="str">
        <f t="shared" si="292"/>
        <v/>
      </c>
      <c r="Z901" s="17" t="str">
        <f t="shared" si="293"/>
        <v/>
      </c>
      <c r="AA901" s="18" t="str">
        <f t="shared" si="280"/>
        <v/>
      </c>
      <c r="AB901" s="18" t="str">
        <f t="shared" si="281"/>
        <v/>
      </c>
      <c r="AC901" s="18" t="str">
        <f>IF(AND(AA901="RUN",AA902=""),"",IF(AND(AA901="RUN",AA900="RUN"),"RUN",""))</f>
        <v/>
      </c>
      <c r="AE901" s="18" t="str">
        <f t="shared" si="274"/>
        <v/>
      </c>
      <c r="AF901" t="str">
        <f>IF(AND(AA900="RUN",AA901=""),"IDLE START","")</f>
        <v/>
      </c>
      <c r="AG901" s="18" t="str">
        <f t="shared" si="275"/>
        <v>IDLE</v>
      </c>
      <c r="AH901" t="str">
        <f t="shared" si="276"/>
        <v/>
      </c>
      <c r="AI901" t="str">
        <f t="shared" si="282"/>
        <v/>
      </c>
      <c r="AJ901" t="str">
        <f t="shared" si="283"/>
        <v/>
      </c>
      <c r="AK901" t="str">
        <f t="shared" si="284"/>
        <v/>
      </c>
      <c r="AL901" t="str">
        <f t="shared" si="285"/>
        <v/>
      </c>
      <c r="AM901" t="str">
        <f t="shared" si="286"/>
        <v/>
      </c>
      <c r="AN901" t="str">
        <f t="shared" si="287"/>
        <v/>
      </c>
      <c r="AO901" t="str">
        <f t="shared" si="288"/>
        <v/>
      </c>
      <c r="AP901" t="str">
        <f t="shared" si="289"/>
        <v/>
      </c>
      <c r="AQ901" t="str">
        <f t="shared" si="277"/>
        <v>IDLE</v>
      </c>
    </row>
    <row r="902" spans="1:43" x14ac:dyDescent="0.25">
      <c r="A902">
        <v>11318</v>
      </c>
      <c r="B902" s="1">
        <v>867488060855003</v>
      </c>
      <c r="C902" s="1">
        <v>1719600425</v>
      </c>
      <c r="D902">
        <v>-22.892657</v>
      </c>
      <c r="E902">
        <v>-47.047091999999999</v>
      </c>
      <c r="F902">
        <v>678</v>
      </c>
      <c r="G902">
        <v>205</v>
      </c>
      <c r="H902">
        <v>0</v>
      </c>
      <c r="I902">
        <v>1</v>
      </c>
      <c r="J902">
        <v>0</v>
      </c>
      <c r="K902">
        <v>294600</v>
      </c>
      <c r="L902">
        <v>0</v>
      </c>
      <c r="M902" t="s">
        <v>19</v>
      </c>
      <c r="N902">
        <v>10</v>
      </c>
      <c r="O902">
        <v>0</v>
      </c>
      <c r="P902">
        <v>0</v>
      </c>
      <c r="Q902">
        <v>0</v>
      </c>
      <c r="R902">
        <v>0</v>
      </c>
      <c r="S902" s="4">
        <v>45471.657696759263</v>
      </c>
      <c r="T902" s="6">
        <v>45471.657696759263</v>
      </c>
      <c r="U902">
        <f t="shared" si="290"/>
        <v>18</v>
      </c>
      <c r="V902" s="1">
        <f t="shared" si="291"/>
        <v>590</v>
      </c>
      <c r="W902" s="1" t="str">
        <f t="shared" si="278"/>
        <v/>
      </c>
      <c r="X902" s="14" t="str">
        <f t="shared" si="279"/>
        <v/>
      </c>
      <c r="Y902" s="14" t="str">
        <f t="shared" si="292"/>
        <v/>
      </c>
      <c r="Z902" s="17" t="str">
        <f t="shared" si="293"/>
        <v/>
      </c>
      <c r="AA902" s="18" t="str">
        <f t="shared" si="280"/>
        <v/>
      </c>
      <c r="AB902" s="18" t="str">
        <f t="shared" si="281"/>
        <v/>
      </c>
      <c r="AC902" s="18" t="str">
        <f>IF(AND(AA902="RUN",AA903=""),"",IF(AND(AA902="RUN",AA901="RUN"),"RUN",""))</f>
        <v/>
      </c>
      <c r="AE902" s="18" t="str">
        <f t="shared" ref="AE902:AE965" si="294">IF(AND(AC901="RUN",AC902=""),"RUN FINISH","")</f>
        <v/>
      </c>
      <c r="AF902" t="str">
        <f>IF(AND(AA901="RUN",AA902=""),"IDLE START","")</f>
        <v/>
      </c>
      <c r="AG902" s="18" t="str">
        <f t="shared" si="275"/>
        <v>IDLE</v>
      </c>
      <c r="AH902" t="str">
        <f t="shared" si="276"/>
        <v/>
      </c>
      <c r="AI902" t="str">
        <f t="shared" si="282"/>
        <v/>
      </c>
      <c r="AJ902" t="str">
        <f t="shared" si="283"/>
        <v/>
      </c>
      <c r="AK902" t="str">
        <f t="shared" si="284"/>
        <v/>
      </c>
      <c r="AL902" t="str">
        <f t="shared" si="285"/>
        <v/>
      </c>
      <c r="AM902" t="str">
        <f t="shared" si="286"/>
        <v/>
      </c>
      <c r="AN902" t="str">
        <f t="shared" si="287"/>
        <v/>
      </c>
      <c r="AO902" t="str">
        <f t="shared" si="288"/>
        <v/>
      </c>
      <c r="AP902" t="str">
        <f t="shared" si="289"/>
        <v/>
      </c>
      <c r="AQ902" t="str">
        <f t="shared" si="277"/>
        <v>IDLE</v>
      </c>
    </row>
    <row r="903" spans="1:43" x14ac:dyDescent="0.25">
      <c r="A903">
        <v>11321</v>
      </c>
      <c r="B903" s="1">
        <v>867488060855003</v>
      </c>
      <c r="C903" s="1">
        <v>1719601022</v>
      </c>
      <c r="D903">
        <v>-22.892657</v>
      </c>
      <c r="E903">
        <v>-47.047091999999999</v>
      </c>
      <c r="F903">
        <v>678</v>
      </c>
      <c r="G903">
        <v>205</v>
      </c>
      <c r="H903">
        <v>0</v>
      </c>
      <c r="I903">
        <v>1</v>
      </c>
      <c r="J903">
        <v>0</v>
      </c>
      <c r="K903">
        <v>294600</v>
      </c>
      <c r="L903">
        <v>0</v>
      </c>
      <c r="M903" t="s">
        <v>19</v>
      </c>
      <c r="N903">
        <v>10</v>
      </c>
      <c r="O903">
        <v>0</v>
      </c>
      <c r="P903">
        <v>0</v>
      </c>
      <c r="Q903">
        <v>0</v>
      </c>
      <c r="R903">
        <v>0</v>
      </c>
      <c r="S903" s="4">
        <v>45471.664606481485</v>
      </c>
      <c r="T903" s="6">
        <v>45471.664606481485</v>
      </c>
      <c r="U903">
        <f t="shared" si="290"/>
        <v>18</v>
      </c>
      <c r="V903" s="1">
        <f t="shared" si="291"/>
        <v>597</v>
      </c>
      <c r="W903" s="1" t="str">
        <f t="shared" si="278"/>
        <v/>
      </c>
      <c r="X903" s="14" t="str">
        <f t="shared" si="279"/>
        <v/>
      </c>
      <c r="Y903" s="14" t="str">
        <f t="shared" si="292"/>
        <v/>
      </c>
      <c r="Z903" s="17" t="str">
        <f t="shared" si="293"/>
        <v/>
      </c>
      <c r="AA903" s="18" t="str">
        <f t="shared" si="280"/>
        <v/>
      </c>
      <c r="AB903" s="18" t="str">
        <f t="shared" si="281"/>
        <v/>
      </c>
      <c r="AC903" s="18" t="str">
        <f>IF(AND(AA903="RUN",AA904=""),"",IF(AND(AA903="RUN",AA902="RUN"),"RUN",""))</f>
        <v/>
      </c>
      <c r="AE903" s="18" t="str">
        <f t="shared" si="294"/>
        <v/>
      </c>
      <c r="AF903" t="str">
        <f>IF(AND(AA902="RUN",AA903=""),"IDLE START","")</f>
        <v/>
      </c>
      <c r="AG903" s="18" t="str">
        <f t="shared" si="275"/>
        <v>IDLE</v>
      </c>
      <c r="AH903" t="str">
        <f t="shared" si="276"/>
        <v/>
      </c>
      <c r="AI903" t="str">
        <f t="shared" si="282"/>
        <v/>
      </c>
      <c r="AJ903" t="str">
        <f t="shared" si="283"/>
        <v/>
      </c>
      <c r="AK903" t="str">
        <f t="shared" si="284"/>
        <v/>
      </c>
      <c r="AL903" t="str">
        <f t="shared" si="285"/>
        <v/>
      </c>
      <c r="AM903" t="str">
        <f t="shared" si="286"/>
        <v/>
      </c>
      <c r="AN903" t="str">
        <f t="shared" si="287"/>
        <v/>
      </c>
      <c r="AO903" t="str">
        <f t="shared" si="288"/>
        <v/>
      </c>
      <c r="AP903" t="str">
        <f t="shared" si="289"/>
        <v/>
      </c>
      <c r="AQ903" t="str">
        <f t="shared" si="277"/>
        <v>IDLE</v>
      </c>
    </row>
    <row r="904" spans="1:43" x14ac:dyDescent="0.25">
      <c r="A904">
        <v>11322</v>
      </c>
      <c r="B904" s="1">
        <v>867488060855003</v>
      </c>
      <c r="C904" s="1">
        <v>1719601622</v>
      </c>
      <c r="D904">
        <v>-22.892657</v>
      </c>
      <c r="E904">
        <v>-47.047091999999999</v>
      </c>
      <c r="F904">
        <v>678</v>
      </c>
      <c r="G904">
        <v>205</v>
      </c>
      <c r="H904">
        <v>0</v>
      </c>
      <c r="I904">
        <v>1</v>
      </c>
      <c r="J904">
        <v>0</v>
      </c>
      <c r="K904">
        <v>294600</v>
      </c>
      <c r="L904">
        <v>0</v>
      </c>
      <c r="M904" t="s">
        <v>19</v>
      </c>
      <c r="N904">
        <v>10</v>
      </c>
      <c r="O904">
        <v>0</v>
      </c>
      <c r="P904">
        <v>0</v>
      </c>
      <c r="Q904">
        <v>0</v>
      </c>
      <c r="R904">
        <v>0</v>
      </c>
      <c r="S904" s="4">
        <v>45471.671550925923</v>
      </c>
      <c r="T904" s="6">
        <v>45471.671550925923</v>
      </c>
      <c r="U904">
        <f t="shared" si="290"/>
        <v>18</v>
      </c>
      <c r="V904" s="1">
        <f t="shared" si="291"/>
        <v>600</v>
      </c>
      <c r="W904" s="1" t="str">
        <f t="shared" si="278"/>
        <v/>
      </c>
      <c r="X904" s="14" t="str">
        <f t="shared" si="279"/>
        <v/>
      </c>
      <c r="Y904" s="14" t="str">
        <f t="shared" si="292"/>
        <v/>
      </c>
      <c r="Z904" s="17" t="str">
        <f t="shared" si="293"/>
        <v/>
      </c>
      <c r="AA904" s="18" t="str">
        <f t="shared" si="280"/>
        <v/>
      </c>
      <c r="AB904" s="18" t="str">
        <f t="shared" si="281"/>
        <v/>
      </c>
      <c r="AC904" s="18" t="str">
        <f>IF(AND(AA904="RUN",AA905=""),"",IF(AND(AA904="RUN",AA903="RUN"),"RUN",""))</f>
        <v/>
      </c>
      <c r="AE904" s="18" t="str">
        <f t="shared" si="294"/>
        <v/>
      </c>
      <c r="AF904" t="str">
        <f>IF(AND(AA903="RUN",AA904=""),"IDLE START","")</f>
        <v/>
      </c>
      <c r="AG904" s="18" t="str">
        <f t="shared" si="275"/>
        <v>IDLE</v>
      </c>
      <c r="AH904" t="str">
        <f t="shared" si="276"/>
        <v/>
      </c>
      <c r="AI904" t="str">
        <f t="shared" si="282"/>
        <v/>
      </c>
      <c r="AJ904" t="str">
        <f t="shared" si="283"/>
        <v/>
      </c>
      <c r="AK904" t="str">
        <f t="shared" si="284"/>
        <v/>
      </c>
      <c r="AL904" t="str">
        <f t="shared" si="285"/>
        <v/>
      </c>
      <c r="AM904" t="str">
        <f t="shared" si="286"/>
        <v/>
      </c>
      <c r="AN904" t="str">
        <f t="shared" si="287"/>
        <v/>
      </c>
      <c r="AO904" t="str">
        <f t="shared" si="288"/>
        <v/>
      </c>
      <c r="AP904" t="str">
        <f t="shared" si="289"/>
        <v/>
      </c>
      <c r="AQ904" t="str">
        <f t="shared" si="277"/>
        <v>IDLE</v>
      </c>
    </row>
    <row r="905" spans="1:43" x14ac:dyDescent="0.25">
      <c r="A905">
        <v>11323</v>
      </c>
      <c r="B905" s="1">
        <v>867488060855003</v>
      </c>
      <c r="C905" s="1">
        <v>1719602221</v>
      </c>
      <c r="D905">
        <v>-22.892657</v>
      </c>
      <c r="E905">
        <v>-47.047091999999999</v>
      </c>
      <c r="F905">
        <v>678</v>
      </c>
      <c r="G905">
        <v>205</v>
      </c>
      <c r="H905">
        <v>0</v>
      </c>
      <c r="I905">
        <v>1</v>
      </c>
      <c r="J905">
        <v>0</v>
      </c>
      <c r="K905">
        <v>294600</v>
      </c>
      <c r="L905">
        <v>0</v>
      </c>
      <c r="M905" t="s">
        <v>19</v>
      </c>
      <c r="N905">
        <v>10</v>
      </c>
      <c r="O905">
        <v>0</v>
      </c>
      <c r="P905">
        <v>0</v>
      </c>
      <c r="Q905">
        <v>0</v>
      </c>
      <c r="R905">
        <v>0</v>
      </c>
      <c r="S905" s="4">
        <v>45471.678483796299</v>
      </c>
      <c r="T905" s="6">
        <v>45471.678483796299</v>
      </c>
      <c r="U905">
        <f t="shared" si="290"/>
        <v>18</v>
      </c>
      <c r="V905" s="1">
        <f t="shared" si="291"/>
        <v>599</v>
      </c>
      <c r="W905" s="1" t="str">
        <f t="shared" si="278"/>
        <v/>
      </c>
      <c r="X905" s="14" t="str">
        <f t="shared" si="279"/>
        <v/>
      </c>
      <c r="Y905" s="14" t="str">
        <f t="shared" si="292"/>
        <v/>
      </c>
      <c r="Z905" s="17" t="str">
        <f t="shared" si="293"/>
        <v/>
      </c>
      <c r="AA905" s="18" t="str">
        <f t="shared" si="280"/>
        <v/>
      </c>
      <c r="AB905" s="18" t="str">
        <f t="shared" si="281"/>
        <v/>
      </c>
      <c r="AC905" s="18" t="str">
        <f>IF(AND(AA905="RUN",AA906=""),"",IF(AND(AA905="RUN",AA904="RUN"),"RUN",""))</f>
        <v/>
      </c>
      <c r="AE905" s="18" t="str">
        <f t="shared" si="294"/>
        <v/>
      </c>
      <c r="AF905" t="str">
        <f>IF(AND(AA904="RUN",AA905=""),"IDLE START","")</f>
        <v/>
      </c>
      <c r="AG905" s="18" t="str">
        <f t="shared" si="275"/>
        <v>IDLE</v>
      </c>
      <c r="AH905" t="str">
        <f t="shared" si="276"/>
        <v/>
      </c>
      <c r="AI905" t="str">
        <f t="shared" si="282"/>
        <v/>
      </c>
      <c r="AJ905" t="str">
        <f t="shared" si="283"/>
        <v/>
      </c>
      <c r="AK905" t="str">
        <f t="shared" si="284"/>
        <v/>
      </c>
      <c r="AL905" t="str">
        <f t="shared" si="285"/>
        <v/>
      </c>
      <c r="AM905" t="str">
        <f t="shared" si="286"/>
        <v/>
      </c>
      <c r="AN905" t="str">
        <f t="shared" si="287"/>
        <v/>
      </c>
      <c r="AO905" t="str">
        <f t="shared" si="288"/>
        <v/>
      </c>
      <c r="AP905" t="str">
        <f t="shared" si="289"/>
        <v/>
      </c>
      <c r="AQ905" t="str">
        <f t="shared" si="277"/>
        <v>IDLE</v>
      </c>
    </row>
    <row r="906" spans="1:43" x14ac:dyDescent="0.25">
      <c r="A906">
        <v>11338</v>
      </c>
      <c r="B906" s="1">
        <v>867488060855003</v>
      </c>
      <c r="C906" s="1">
        <v>1719602821</v>
      </c>
      <c r="D906">
        <v>-22.892657</v>
      </c>
      <c r="E906">
        <v>-47.047091999999999</v>
      </c>
      <c r="F906">
        <v>678</v>
      </c>
      <c r="G906">
        <v>205</v>
      </c>
      <c r="H906">
        <v>0</v>
      </c>
      <c r="I906">
        <v>1</v>
      </c>
      <c r="J906">
        <v>0</v>
      </c>
      <c r="K906">
        <v>294600</v>
      </c>
      <c r="L906">
        <v>0</v>
      </c>
      <c r="M906" t="s">
        <v>19</v>
      </c>
      <c r="N906">
        <v>10</v>
      </c>
      <c r="O906">
        <v>0</v>
      </c>
      <c r="P906">
        <v>0</v>
      </c>
      <c r="Q906">
        <v>0</v>
      </c>
      <c r="R906">
        <v>0</v>
      </c>
      <c r="S906" s="4">
        <v>45471.685428240744</v>
      </c>
      <c r="T906" s="6">
        <v>45471.685428240744</v>
      </c>
      <c r="U906">
        <f t="shared" si="290"/>
        <v>18</v>
      </c>
      <c r="V906" s="1">
        <f t="shared" si="291"/>
        <v>600</v>
      </c>
      <c r="W906" s="1" t="str">
        <f t="shared" si="278"/>
        <v/>
      </c>
      <c r="X906" s="14" t="str">
        <f t="shared" si="279"/>
        <v/>
      </c>
      <c r="Y906" s="14" t="str">
        <f t="shared" si="292"/>
        <v/>
      </c>
      <c r="Z906" s="17" t="str">
        <f t="shared" si="293"/>
        <v/>
      </c>
      <c r="AA906" s="18" t="str">
        <f t="shared" si="280"/>
        <v/>
      </c>
      <c r="AB906" s="18" t="str">
        <f t="shared" si="281"/>
        <v/>
      </c>
      <c r="AC906" s="18" t="str">
        <f>IF(AND(AA906="RUN",AA907=""),"",IF(AND(AA906="RUN",AA905="RUN"),"RUN",""))</f>
        <v/>
      </c>
      <c r="AE906" s="18" t="str">
        <f t="shared" si="294"/>
        <v/>
      </c>
      <c r="AF906" t="str">
        <f>IF(AND(AA905="RUN",AA906=""),"IDLE START","")</f>
        <v/>
      </c>
      <c r="AG906" s="18" t="str">
        <f t="shared" si="275"/>
        <v>IDLE</v>
      </c>
      <c r="AH906" t="str">
        <f t="shared" si="276"/>
        <v/>
      </c>
      <c r="AI906" t="str">
        <f t="shared" si="282"/>
        <v/>
      </c>
      <c r="AJ906" t="str">
        <f t="shared" si="283"/>
        <v/>
      </c>
      <c r="AK906" t="str">
        <f t="shared" si="284"/>
        <v/>
      </c>
      <c r="AL906" t="str">
        <f t="shared" si="285"/>
        <v/>
      </c>
      <c r="AM906" t="str">
        <f t="shared" si="286"/>
        <v/>
      </c>
      <c r="AN906" t="str">
        <f t="shared" si="287"/>
        <v/>
      </c>
      <c r="AO906" t="str">
        <f t="shared" si="288"/>
        <v/>
      </c>
      <c r="AP906" t="str">
        <f t="shared" si="289"/>
        <v/>
      </c>
      <c r="AQ906" t="str">
        <f t="shared" si="277"/>
        <v>IDLE</v>
      </c>
    </row>
    <row r="907" spans="1:43" x14ac:dyDescent="0.25">
      <c r="A907">
        <v>11359</v>
      </c>
      <c r="B907" s="1">
        <v>867488060855003</v>
      </c>
      <c r="C907" s="1">
        <v>1719603419</v>
      </c>
      <c r="D907">
        <v>-22.892657</v>
      </c>
      <c r="E907">
        <v>-47.047091999999999</v>
      </c>
      <c r="F907">
        <v>678</v>
      </c>
      <c r="G907">
        <v>205</v>
      </c>
      <c r="H907">
        <v>0</v>
      </c>
      <c r="I907">
        <v>1</v>
      </c>
      <c r="J907">
        <v>0</v>
      </c>
      <c r="K907">
        <v>294600</v>
      </c>
      <c r="L907">
        <v>0</v>
      </c>
      <c r="M907" t="s">
        <v>19</v>
      </c>
      <c r="N907">
        <v>10</v>
      </c>
      <c r="O907">
        <v>0</v>
      </c>
      <c r="P907">
        <v>0</v>
      </c>
      <c r="Q907">
        <v>0</v>
      </c>
      <c r="R907">
        <v>0</v>
      </c>
      <c r="S907" s="4">
        <v>45471.692349537036</v>
      </c>
      <c r="T907" s="6">
        <v>45471.692349537036</v>
      </c>
      <c r="U907">
        <f t="shared" si="290"/>
        <v>18</v>
      </c>
      <c r="V907" s="1">
        <f t="shared" si="291"/>
        <v>598</v>
      </c>
      <c r="W907" s="1" t="str">
        <f t="shared" si="278"/>
        <v/>
      </c>
      <c r="X907" s="14" t="str">
        <f t="shared" si="279"/>
        <v/>
      </c>
      <c r="Y907" s="14" t="str">
        <f t="shared" si="292"/>
        <v/>
      </c>
      <c r="Z907" s="17" t="str">
        <f t="shared" si="293"/>
        <v/>
      </c>
      <c r="AA907" s="18" t="str">
        <f t="shared" si="280"/>
        <v/>
      </c>
      <c r="AB907" s="18" t="str">
        <f t="shared" si="281"/>
        <v/>
      </c>
      <c r="AC907" s="18" t="str">
        <f>IF(AND(AA907="RUN",AA908=""),"",IF(AND(AA907="RUN",AA906="RUN"),"RUN",""))</f>
        <v/>
      </c>
      <c r="AE907" s="18" t="str">
        <f t="shared" si="294"/>
        <v/>
      </c>
      <c r="AF907" t="str">
        <f>IF(AND(AA906="RUN",AA907=""),"IDLE START","")</f>
        <v/>
      </c>
      <c r="AG907" s="18" t="str">
        <f t="shared" si="275"/>
        <v>IDLE</v>
      </c>
      <c r="AH907" t="str">
        <f t="shared" si="276"/>
        <v/>
      </c>
      <c r="AI907" t="str">
        <f t="shared" si="282"/>
        <v/>
      </c>
      <c r="AJ907" t="str">
        <f t="shared" si="283"/>
        <v/>
      </c>
      <c r="AK907" t="str">
        <f t="shared" si="284"/>
        <v/>
      </c>
      <c r="AL907" t="str">
        <f t="shared" si="285"/>
        <v/>
      </c>
      <c r="AM907" t="str">
        <f t="shared" si="286"/>
        <v/>
      </c>
      <c r="AN907" t="str">
        <f t="shared" si="287"/>
        <v/>
      </c>
      <c r="AO907" t="str">
        <f t="shared" si="288"/>
        <v/>
      </c>
      <c r="AP907" t="str">
        <f t="shared" si="289"/>
        <v/>
      </c>
      <c r="AQ907" t="str">
        <f t="shared" si="277"/>
        <v>IDLE</v>
      </c>
    </row>
    <row r="908" spans="1:43" x14ac:dyDescent="0.25">
      <c r="A908">
        <v>11370</v>
      </c>
      <c r="B908" s="1">
        <v>867488060855003</v>
      </c>
      <c r="C908" s="1">
        <v>1719604022</v>
      </c>
      <c r="D908">
        <v>-22.892657</v>
      </c>
      <c r="E908">
        <v>-47.047091999999999</v>
      </c>
      <c r="F908">
        <v>678</v>
      </c>
      <c r="G908">
        <v>205</v>
      </c>
      <c r="H908">
        <v>0</v>
      </c>
      <c r="I908">
        <v>1</v>
      </c>
      <c r="J908">
        <v>0</v>
      </c>
      <c r="K908">
        <v>294600</v>
      </c>
      <c r="L908">
        <v>0</v>
      </c>
      <c r="M908" t="s">
        <v>19</v>
      </c>
      <c r="N908">
        <v>10</v>
      </c>
      <c r="O908">
        <v>0</v>
      </c>
      <c r="P908">
        <v>0</v>
      </c>
      <c r="Q908">
        <v>0</v>
      </c>
      <c r="R908">
        <v>0</v>
      </c>
      <c r="S908" s="4">
        <v>45471.699328703704</v>
      </c>
      <c r="T908" s="6">
        <v>45471.699328703704</v>
      </c>
      <c r="U908">
        <f t="shared" si="290"/>
        <v>18</v>
      </c>
      <c r="V908" s="1">
        <f t="shared" si="291"/>
        <v>603</v>
      </c>
      <c r="W908" s="1" t="str">
        <f t="shared" si="278"/>
        <v/>
      </c>
      <c r="X908" s="14" t="str">
        <f t="shared" si="279"/>
        <v/>
      </c>
      <c r="Y908" s="14" t="str">
        <f t="shared" si="292"/>
        <v/>
      </c>
      <c r="Z908" s="17" t="str">
        <f t="shared" si="293"/>
        <v/>
      </c>
      <c r="AA908" s="18" t="str">
        <f t="shared" si="280"/>
        <v/>
      </c>
      <c r="AB908" s="18" t="str">
        <f t="shared" si="281"/>
        <v/>
      </c>
      <c r="AC908" s="18" t="str">
        <f>IF(AND(AA908="RUN",AA909=""),"",IF(AND(AA908="RUN",AA907="RUN"),"RUN",""))</f>
        <v/>
      </c>
      <c r="AE908" s="18" t="str">
        <f t="shared" si="294"/>
        <v/>
      </c>
      <c r="AF908" t="str">
        <f>IF(AND(AA907="RUN",AA908=""),"IDLE START","")</f>
        <v/>
      </c>
      <c r="AG908" s="18" t="str">
        <f t="shared" ref="AG908:AG971" si="295">IF(AND(AA907="RUN",AA908=""),"",IF(AND(AA908="",AA909=""),"IDLE",""))</f>
        <v>IDLE</v>
      </c>
      <c r="AH908" t="str">
        <f t="shared" si="276"/>
        <v/>
      </c>
      <c r="AI908" t="str">
        <f t="shared" si="282"/>
        <v/>
      </c>
      <c r="AJ908" t="str">
        <f t="shared" si="283"/>
        <v/>
      </c>
      <c r="AK908" t="str">
        <f t="shared" si="284"/>
        <v/>
      </c>
      <c r="AL908" t="str">
        <f t="shared" si="285"/>
        <v/>
      </c>
      <c r="AM908" t="str">
        <f t="shared" si="286"/>
        <v/>
      </c>
      <c r="AN908" t="str">
        <f t="shared" si="287"/>
        <v/>
      </c>
      <c r="AO908" t="str">
        <f t="shared" si="288"/>
        <v/>
      </c>
      <c r="AP908" t="str">
        <f t="shared" si="289"/>
        <v/>
      </c>
      <c r="AQ908" t="str">
        <f t="shared" si="277"/>
        <v>IDLE</v>
      </c>
    </row>
    <row r="909" spans="1:43" x14ac:dyDescent="0.25">
      <c r="A909">
        <v>11371</v>
      </c>
      <c r="B909" s="1">
        <v>867488060855003</v>
      </c>
      <c r="C909" s="1">
        <v>1719604624</v>
      </c>
      <c r="D909">
        <v>-22.892657</v>
      </c>
      <c r="E909">
        <v>-47.047091999999999</v>
      </c>
      <c r="F909">
        <v>678</v>
      </c>
      <c r="G909">
        <v>205</v>
      </c>
      <c r="H909">
        <v>0</v>
      </c>
      <c r="I909">
        <v>1</v>
      </c>
      <c r="J909">
        <v>0</v>
      </c>
      <c r="K909">
        <v>294600</v>
      </c>
      <c r="L909">
        <v>0</v>
      </c>
      <c r="M909" t="s">
        <v>19</v>
      </c>
      <c r="N909">
        <v>10</v>
      </c>
      <c r="O909">
        <v>0</v>
      </c>
      <c r="P909">
        <v>0</v>
      </c>
      <c r="Q909">
        <v>0</v>
      </c>
      <c r="R909">
        <v>0</v>
      </c>
      <c r="S909" s="4">
        <v>45471.706296296295</v>
      </c>
      <c r="T909" s="6">
        <v>45471.706296296295</v>
      </c>
      <c r="U909">
        <f t="shared" si="290"/>
        <v>18</v>
      </c>
      <c r="V909" s="1">
        <f t="shared" si="291"/>
        <v>602</v>
      </c>
      <c r="W909" s="1" t="str">
        <f t="shared" si="278"/>
        <v/>
      </c>
      <c r="X909" s="14" t="str">
        <f t="shared" si="279"/>
        <v/>
      </c>
      <c r="Y909" s="14" t="str">
        <f t="shared" si="292"/>
        <v/>
      </c>
      <c r="Z909" s="17" t="str">
        <f t="shared" si="293"/>
        <v/>
      </c>
      <c r="AA909" s="18" t="str">
        <f t="shared" si="280"/>
        <v/>
      </c>
      <c r="AB909" s="18" t="str">
        <f t="shared" si="281"/>
        <v/>
      </c>
      <c r="AC909" s="18" t="str">
        <f>IF(AND(AA909="RUN",AA910=""),"",IF(AND(AA909="RUN",AA908="RUN"),"RUN",""))</f>
        <v/>
      </c>
      <c r="AE909" s="18" t="str">
        <f t="shared" si="294"/>
        <v/>
      </c>
      <c r="AF909" t="str">
        <f>IF(AND(AA908="RUN",AA909=""),"IDLE START","")</f>
        <v/>
      </c>
      <c r="AG909" s="18" t="str">
        <f t="shared" si="295"/>
        <v>IDLE</v>
      </c>
      <c r="AH909" t="str">
        <f t="shared" si="276"/>
        <v/>
      </c>
      <c r="AI909" t="str">
        <f t="shared" si="282"/>
        <v/>
      </c>
      <c r="AJ909" t="str">
        <f t="shared" si="283"/>
        <v/>
      </c>
      <c r="AK909" t="str">
        <f t="shared" si="284"/>
        <v/>
      </c>
      <c r="AL909" t="str">
        <f t="shared" si="285"/>
        <v/>
      </c>
      <c r="AM909" t="str">
        <f t="shared" si="286"/>
        <v/>
      </c>
      <c r="AN909" t="str">
        <f t="shared" si="287"/>
        <v/>
      </c>
      <c r="AO909" t="str">
        <f t="shared" si="288"/>
        <v/>
      </c>
      <c r="AP909" t="str">
        <f t="shared" si="289"/>
        <v/>
      </c>
      <c r="AQ909" t="str">
        <f t="shared" si="277"/>
        <v>IDLE</v>
      </c>
    </row>
    <row r="910" spans="1:43" x14ac:dyDescent="0.25">
      <c r="A910">
        <v>11372</v>
      </c>
      <c r="B910" s="1">
        <v>867488060855003</v>
      </c>
      <c r="C910" s="1">
        <v>1719605233</v>
      </c>
      <c r="D910">
        <v>-22.892657</v>
      </c>
      <c r="E910">
        <v>-47.047091999999999</v>
      </c>
      <c r="F910">
        <v>678</v>
      </c>
      <c r="G910">
        <v>205</v>
      </c>
      <c r="H910">
        <v>0</v>
      </c>
      <c r="I910">
        <v>1</v>
      </c>
      <c r="J910">
        <v>0</v>
      </c>
      <c r="K910">
        <v>294600</v>
      </c>
      <c r="L910">
        <v>0</v>
      </c>
      <c r="M910" t="s">
        <v>19</v>
      </c>
      <c r="N910">
        <v>10</v>
      </c>
      <c r="O910">
        <v>0</v>
      </c>
      <c r="P910">
        <v>0</v>
      </c>
      <c r="Q910">
        <v>0</v>
      </c>
      <c r="R910">
        <v>0</v>
      </c>
      <c r="S910" s="4">
        <v>45471.71334490741</v>
      </c>
      <c r="T910" s="6">
        <v>45471.71334490741</v>
      </c>
      <c r="U910">
        <f t="shared" si="290"/>
        <v>18</v>
      </c>
      <c r="V910" s="1">
        <f t="shared" si="291"/>
        <v>609</v>
      </c>
      <c r="W910" s="1" t="str">
        <f t="shared" si="278"/>
        <v/>
      </c>
      <c r="X910" s="14" t="str">
        <f t="shared" si="279"/>
        <v/>
      </c>
      <c r="Y910" s="14" t="str">
        <f t="shared" si="292"/>
        <v/>
      </c>
      <c r="Z910" s="17" t="str">
        <f t="shared" si="293"/>
        <v/>
      </c>
      <c r="AA910" s="18" t="str">
        <f t="shared" si="280"/>
        <v/>
      </c>
      <c r="AB910" s="18" t="str">
        <f t="shared" si="281"/>
        <v/>
      </c>
      <c r="AC910" s="18" t="str">
        <f>IF(AND(AA910="RUN",AA911=""),"",IF(AND(AA910="RUN",AA909="RUN"),"RUN",""))</f>
        <v/>
      </c>
      <c r="AE910" s="18" t="str">
        <f t="shared" si="294"/>
        <v/>
      </c>
      <c r="AF910" t="str">
        <f>IF(AND(AA909="RUN",AA910=""),"IDLE START","")</f>
        <v/>
      </c>
      <c r="AG910" s="18" t="str">
        <f t="shared" si="295"/>
        <v>IDLE</v>
      </c>
      <c r="AH910" t="str">
        <f t="shared" si="276"/>
        <v/>
      </c>
      <c r="AI910" t="str">
        <f t="shared" si="282"/>
        <v/>
      </c>
      <c r="AJ910" t="str">
        <f t="shared" si="283"/>
        <v/>
      </c>
      <c r="AK910" t="str">
        <f t="shared" si="284"/>
        <v/>
      </c>
      <c r="AL910" t="str">
        <f t="shared" si="285"/>
        <v/>
      </c>
      <c r="AM910" t="str">
        <f t="shared" si="286"/>
        <v/>
      </c>
      <c r="AN910" t="str">
        <f t="shared" si="287"/>
        <v/>
      </c>
      <c r="AO910" t="str">
        <f t="shared" si="288"/>
        <v/>
      </c>
      <c r="AP910" t="str">
        <f t="shared" si="289"/>
        <v/>
      </c>
      <c r="AQ910" t="str">
        <f t="shared" si="277"/>
        <v>IDLE</v>
      </c>
    </row>
    <row r="911" spans="1:43" x14ac:dyDescent="0.25">
      <c r="A911">
        <v>11373</v>
      </c>
      <c r="B911" s="1">
        <v>867488060855003</v>
      </c>
      <c r="C911" s="1">
        <v>1719605822</v>
      </c>
      <c r="D911">
        <v>-22.892657</v>
      </c>
      <c r="E911">
        <v>-47.047091999999999</v>
      </c>
      <c r="F911">
        <v>678</v>
      </c>
      <c r="G911">
        <v>205</v>
      </c>
      <c r="H911">
        <v>0</v>
      </c>
      <c r="I911">
        <v>1</v>
      </c>
      <c r="J911">
        <v>0</v>
      </c>
      <c r="K911">
        <v>294600</v>
      </c>
      <c r="L911">
        <v>0</v>
      </c>
      <c r="M911" t="s">
        <v>19</v>
      </c>
      <c r="N911">
        <v>10</v>
      </c>
      <c r="O911">
        <v>0</v>
      </c>
      <c r="P911">
        <v>0</v>
      </c>
      <c r="Q911">
        <v>0</v>
      </c>
      <c r="R911">
        <v>0</v>
      </c>
      <c r="S911" s="4">
        <v>45471.72016203704</v>
      </c>
      <c r="T911" s="6">
        <v>45471.72016203704</v>
      </c>
      <c r="U911">
        <f t="shared" si="290"/>
        <v>18</v>
      </c>
      <c r="V911" s="1">
        <f t="shared" si="291"/>
        <v>589</v>
      </c>
      <c r="W911" s="1" t="str">
        <f t="shared" si="278"/>
        <v/>
      </c>
      <c r="X911" s="14" t="str">
        <f t="shared" si="279"/>
        <v/>
      </c>
      <c r="Y911" s="14" t="str">
        <f t="shared" si="292"/>
        <v/>
      </c>
      <c r="Z911" s="17" t="str">
        <f t="shared" si="293"/>
        <v/>
      </c>
      <c r="AA911" s="18" t="str">
        <f t="shared" si="280"/>
        <v/>
      </c>
      <c r="AB911" s="18" t="str">
        <f t="shared" si="281"/>
        <v/>
      </c>
      <c r="AC911" s="18" t="str">
        <f>IF(AND(AA911="RUN",AA912=""),"",IF(AND(AA911="RUN",AA910="RUN"),"RUN",""))</f>
        <v/>
      </c>
      <c r="AE911" s="18" t="str">
        <f t="shared" si="294"/>
        <v/>
      </c>
      <c r="AF911" t="str">
        <f>IF(AND(AA910="RUN",AA911=""),"IDLE START","")</f>
        <v/>
      </c>
      <c r="AG911" s="18" t="str">
        <f t="shared" si="295"/>
        <v>IDLE</v>
      </c>
      <c r="AH911" t="str">
        <f t="shared" si="276"/>
        <v/>
      </c>
      <c r="AI911" t="str">
        <f t="shared" si="282"/>
        <v/>
      </c>
      <c r="AJ911" t="str">
        <f t="shared" si="283"/>
        <v/>
      </c>
      <c r="AK911" t="str">
        <f t="shared" si="284"/>
        <v/>
      </c>
      <c r="AL911" t="str">
        <f t="shared" si="285"/>
        <v/>
      </c>
      <c r="AM911" t="str">
        <f t="shared" si="286"/>
        <v/>
      </c>
      <c r="AN911" t="str">
        <f t="shared" si="287"/>
        <v/>
      </c>
      <c r="AO911" t="str">
        <f t="shared" si="288"/>
        <v/>
      </c>
      <c r="AP911" t="str">
        <f t="shared" si="289"/>
        <v/>
      </c>
      <c r="AQ911" t="str">
        <f t="shared" si="277"/>
        <v>IDLE</v>
      </c>
    </row>
    <row r="912" spans="1:43" x14ac:dyDescent="0.25">
      <c r="A912">
        <v>11374</v>
      </c>
      <c r="B912" s="1">
        <v>867488060855003</v>
      </c>
      <c r="C912" s="1">
        <v>1719606422</v>
      </c>
      <c r="D912">
        <v>-22.892657</v>
      </c>
      <c r="E912">
        <v>-47.047091999999999</v>
      </c>
      <c r="F912">
        <v>678</v>
      </c>
      <c r="G912">
        <v>205</v>
      </c>
      <c r="H912">
        <v>0</v>
      </c>
      <c r="I912">
        <v>1</v>
      </c>
      <c r="J912">
        <v>0</v>
      </c>
      <c r="K912">
        <v>294600</v>
      </c>
      <c r="L912">
        <v>0</v>
      </c>
      <c r="M912" t="s">
        <v>19</v>
      </c>
      <c r="N912">
        <v>10</v>
      </c>
      <c r="O912">
        <v>0</v>
      </c>
      <c r="P912">
        <v>0</v>
      </c>
      <c r="Q912">
        <v>0</v>
      </c>
      <c r="R912">
        <v>0</v>
      </c>
      <c r="S912" s="4">
        <v>45471.727106481485</v>
      </c>
      <c r="T912" s="6">
        <v>45471.727106481485</v>
      </c>
      <c r="U912">
        <f t="shared" si="290"/>
        <v>18</v>
      </c>
      <c r="V912" s="1">
        <f t="shared" si="291"/>
        <v>600</v>
      </c>
      <c r="W912" s="1" t="str">
        <f t="shared" si="278"/>
        <v/>
      </c>
      <c r="X912" s="14" t="str">
        <f t="shared" si="279"/>
        <v/>
      </c>
      <c r="Y912" s="14" t="str">
        <f t="shared" si="292"/>
        <v/>
      </c>
      <c r="Z912" s="17" t="str">
        <f t="shared" si="293"/>
        <v/>
      </c>
      <c r="AA912" s="18" t="str">
        <f t="shared" si="280"/>
        <v/>
      </c>
      <c r="AB912" s="18" t="str">
        <f t="shared" si="281"/>
        <v/>
      </c>
      <c r="AC912" s="18" t="str">
        <f>IF(AND(AA912="RUN",AA913=""),"",IF(AND(AA912="RUN",AA911="RUN"),"RUN",""))</f>
        <v/>
      </c>
      <c r="AE912" s="18" t="str">
        <f t="shared" si="294"/>
        <v/>
      </c>
      <c r="AF912" t="str">
        <f>IF(AND(AA911="RUN",AA912=""),"IDLE START","")</f>
        <v/>
      </c>
      <c r="AG912" s="18" t="str">
        <f t="shared" si="295"/>
        <v>IDLE</v>
      </c>
      <c r="AH912" t="str">
        <f t="shared" si="276"/>
        <v/>
      </c>
      <c r="AI912" t="str">
        <f t="shared" si="282"/>
        <v/>
      </c>
      <c r="AJ912" t="str">
        <f t="shared" si="283"/>
        <v/>
      </c>
      <c r="AK912" t="str">
        <f t="shared" si="284"/>
        <v/>
      </c>
      <c r="AL912" t="str">
        <f t="shared" si="285"/>
        <v/>
      </c>
      <c r="AM912" t="str">
        <f t="shared" si="286"/>
        <v/>
      </c>
      <c r="AN912" t="str">
        <f t="shared" si="287"/>
        <v/>
      </c>
      <c r="AO912" t="str">
        <f t="shared" si="288"/>
        <v/>
      </c>
      <c r="AP912" t="str">
        <f t="shared" si="289"/>
        <v/>
      </c>
      <c r="AQ912" t="str">
        <f t="shared" si="277"/>
        <v>IDLE</v>
      </c>
    </row>
    <row r="913" spans="1:43" x14ac:dyDescent="0.25">
      <c r="A913">
        <v>11375</v>
      </c>
      <c r="B913" s="1">
        <v>867488060855003</v>
      </c>
      <c r="C913" s="1">
        <v>1719607024</v>
      </c>
      <c r="D913">
        <v>-22.892657</v>
      </c>
      <c r="E913">
        <v>-47.047091999999999</v>
      </c>
      <c r="F913">
        <v>678</v>
      </c>
      <c r="G913">
        <v>205</v>
      </c>
      <c r="H913">
        <v>0</v>
      </c>
      <c r="I913">
        <v>1</v>
      </c>
      <c r="J913">
        <v>0</v>
      </c>
      <c r="K913">
        <v>294600</v>
      </c>
      <c r="L913">
        <v>0</v>
      </c>
      <c r="M913" t="s">
        <v>19</v>
      </c>
      <c r="N913">
        <v>10</v>
      </c>
      <c r="O913">
        <v>0</v>
      </c>
      <c r="P913">
        <v>0</v>
      </c>
      <c r="Q913">
        <v>0</v>
      </c>
      <c r="R913">
        <v>0</v>
      </c>
      <c r="S913" s="4">
        <v>45471.734074074076</v>
      </c>
      <c r="T913" s="6">
        <v>45471.734074074076</v>
      </c>
      <c r="U913">
        <f t="shared" si="290"/>
        <v>18</v>
      </c>
      <c r="V913" s="1">
        <f t="shared" si="291"/>
        <v>602</v>
      </c>
      <c r="W913" s="1" t="str">
        <f t="shared" si="278"/>
        <v/>
      </c>
      <c r="X913" s="14" t="str">
        <f t="shared" si="279"/>
        <v/>
      </c>
      <c r="Y913" s="14" t="str">
        <f t="shared" si="292"/>
        <v/>
      </c>
      <c r="Z913" s="17" t="str">
        <f t="shared" si="293"/>
        <v/>
      </c>
      <c r="AA913" s="18" t="str">
        <f t="shared" si="280"/>
        <v/>
      </c>
      <c r="AB913" s="18" t="str">
        <f t="shared" si="281"/>
        <v/>
      </c>
      <c r="AC913" s="18" t="str">
        <f>IF(AND(AA913="RUN",AA914=""),"",IF(AND(AA913="RUN",AA912="RUN"),"RUN",""))</f>
        <v/>
      </c>
      <c r="AE913" s="18" t="str">
        <f t="shared" si="294"/>
        <v/>
      </c>
      <c r="AF913" t="str">
        <f>IF(AND(AA912="RUN",AA913=""),"IDLE START","")</f>
        <v/>
      </c>
      <c r="AG913" s="18" t="str">
        <f t="shared" si="295"/>
        <v>IDLE</v>
      </c>
      <c r="AH913" t="str">
        <f t="shared" si="276"/>
        <v/>
      </c>
      <c r="AI913" t="str">
        <f t="shared" si="282"/>
        <v/>
      </c>
      <c r="AJ913" t="str">
        <f t="shared" si="283"/>
        <v/>
      </c>
      <c r="AK913" t="str">
        <f t="shared" si="284"/>
        <v/>
      </c>
      <c r="AL913" t="str">
        <f t="shared" si="285"/>
        <v/>
      </c>
      <c r="AM913" t="str">
        <f t="shared" si="286"/>
        <v/>
      </c>
      <c r="AN913" t="str">
        <f t="shared" si="287"/>
        <v/>
      </c>
      <c r="AO913" t="str">
        <f t="shared" si="288"/>
        <v/>
      </c>
      <c r="AP913" t="str">
        <f t="shared" si="289"/>
        <v/>
      </c>
      <c r="AQ913" t="str">
        <f t="shared" si="277"/>
        <v>IDLE</v>
      </c>
    </row>
    <row r="914" spans="1:43" x14ac:dyDescent="0.25">
      <c r="A914">
        <v>11382</v>
      </c>
      <c r="B914" s="1">
        <v>867488060855003</v>
      </c>
      <c r="C914" s="1">
        <v>1719607622</v>
      </c>
      <c r="D914">
        <v>-22.892657</v>
      </c>
      <c r="E914">
        <v>-47.047091999999999</v>
      </c>
      <c r="F914">
        <v>678</v>
      </c>
      <c r="G914">
        <v>205</v>
      </c>
      <c r="H914">
        <v>0</v>
      </c>
      <c r="I914">
        <v>1</v>
      </c>
      <c r="J914">
        <v>0</v>
      </c>
      <c r="K914">
        <v>294600</v>
      </c>
      <c r="L914">
        <v>0</v>
      </c>
      <c r="M914" t="s">
        <v>19</v>
      </c>
      <c r="N914">
        <v>10</v>
      </c>
      <c r="O914">
        <v>0</v>
      </c>
      <c r="P914">
        <v>0</v>
      </c>
      <c r="Q914">
        <v>0</v>
      </c>
      <c r="R914">
        <v>0</v>
      </c>
      <c r="S914" s="4">
        <v>45471.740995370368</v>
      </c>
      <c r="T914" s="6">
        <v>45471.740995370368</v>
      </c>
      <c r="U914">
        <f t="shared" si="290"/>
        <v>18</v>
      </c>
      <c r="V914" s="1">
        <f t="shared" si="291"/>
        <v>598</v>
      </c>
      <c r="W914" s="1" t="str">
        <f t="shared" si="278"/>
        <v/>
      </c>
      <c r="X914" s="14" t="str">
        <f t="shared" si="279"/>
        <v/>
      </c>
      <c r="Y914" s="14" t="str">
        <f t="shared" si="292"/>
        <v/>
      </c>
      <c r="Z914" s="17" t="str">
        <f t="shared" si="293"/>
        <v/>
      </c>
      <c r="AA914" s="18" t="str">
        <f t="shared" si="280"/>
        <v/>
      </c>
      <c r="AB914" s="18" t="str">
        <f t="shared" si="281"/>
        <v/>
      </c>
      <c r="AC914" s="18" t="str">
        <f>IF(AND(AA914="RUN",AA915=""),"",IF(AND(AA914="RUN",AA913="RUN"),"RUN",""))</f>
        <v/>
      </c>
      <c r="AE914" s="18" t="str">
        <f t="shared" si="294"/>
        <v/>
      </c>
      <c r="AF914" t="str">
        <f>IF(AND(AA913="RUN",AA914=""),"IDLE START","")</f>
        <v/>
      </c>
      <c r="AG914" s="18" t="str">
        <f t="shared" si="295"/>
        <v>IDLE</v>
      </c>
      <c r="AH914" t="str">
        <f t="shared" si="276"/>
        <v/>
      </c>
      <c r="AI914" t="str">
        <f t="shared" si="282"/>
        <v/>
      </c>
      <c r="AJ914" t="str">
        <f t="shared" si="283"/>
        <v/>
      </c>
      <c r="AK914" t="str">
        <f t="shared" si="284"/>
        <v/>
      </c>
      <c r="AL914" t="str">
        <f t="shared" si="285"/>
        <v/>
      </c>
      <c r="AM914" t="str">
        <f t="shared" si="286"/>
        <v/>
      </c>
      <c r="AN914" t="str">
        <f t="shared" si="287"/>
        <v/>
      </c>
      <c r="AO914" t="str">
        <f t="shared" si="288"/>
        <v/>
      </c>
      <c r="AP914" t="str">
        <f t="shared" si="289"/>
        <v/>
      </c>
      <c r="AQ914" t="str">
        <f t="shared" si="277"/>
        <v>IDLE</v>
      </c>
    </row>
    <row r="915" spans="1:43" x14ac:dyDescent="0.25">
      <c r="A915">
        <v>11390</v>
      </c>
      <c r="B915" s="1">
        <v>867488060855003</v>
      </c>
      <c r="C915" s="1">
        <v>1719608218</v>
      </c>
      <c r="D915">
        <v>-22.892657</v>
      </c>
      <c r="E915">
        <v>-47.047091999999999</v>
      </c>
      <c r="F915">
        <v>678</v>
      </c>
      <c r="G915">
        <v>205</v>
      </c>
      <c r="H915">
        <v>0</v>
      </c>
      <c r="I915">
        <v>1</v>
      </c>
      <c r="J915">
        <v>0</v>
      </c>
      <c r="K915">
        <v>294600</v>
      </c>
      <c r="L915">
        <v>0</v>
      </c>
      <c r="M915" t="s">
        <v>19</v>
      </c>
      <c r="N915">
        <v>10</v>
      </c>
      <c r="O915">
        <v>0</v>
      </c>
      <c r="P915">
        <v>0</v>
      </c>
      <c r="Q915">
        <v>0</v>
      </c>
      <c r="R915">
        <v>0</v>
      </c>
      <c r="S915" s="4">
        <v>45471.747893518521</v>
      </c>
      <c r="T915" s="6">
        <v>45471.747893518521</v>
      </c>
      <c r="U915">
        <f t="shared" si="290"/>
        <v>18</v>
      </c>
      <c r="V915" s="1">
        <f t="shared" si="291"/>
        <v>596</v>
      </c>
      <c r="W915" s="1" t="str">
        <f t="shared" si="278"/>
        <v/>
      </c>
      <c r="X915" s="14" t="str">
        <f t="shared" si="279"/>
        <v/>
      </c>
      <c r="Y915" s="14" t="str">
        <f t="shared" si="292"/>
        <v/>
      </c>
      <c r="Z915" s="17" t="str">
        <f t="shared" si="293"/>
        <v/>
      </c>
      <c r="AA915" s="18" t="str">
        <f t="shared" si="280"/>
        <v/>
      </c>
      <c r="AB915" s="18" t="str">
        <f t="shared" si="281"/>
        <v/>
      </c>
      <c r="AC915" s="18" t="str">
        <f>IF(AND(AA915="RUN",AA916=""),"",IF(AND(AA915="RUN",AA914="RUN"),"RUN",""))</f>
        <v/>
      </c>
      <c r="AE915" s="18" t="str">
        <f t="shared" si="294"/>
        <v/>
      </c>
      <c r="AF915" t="str">
        <f>IF(AND(AA914="RUN",AA915=""),"IDLE START","")</f>
        <v/>
      </c>
      <c r="AG915" s="18" t="str">
        <f t="shared" si="295"/>
        <v>IDLE</v>
      </c>
      <c r="AH915" t="str">
        <f t="shared" si="276"/>
        <v/>
      </c>
      <c r="AI915" t="str">
        <f t="shared" si="282"/>
        <v/>
      </c>
      <c r="AJ915" t="str">
        <f t="shared" si="283"/>
        <v/>
      </c>
      <c r="AK915" t="str">
        <f t="shared" si="284"/>
        <v/>
      </c>
      <c r="AL915" t="str">
        <f t="shared" si="285"/>
        <v/>
      </c>
      <c r="AM915" t="str">
        <f t="shared" si="286"/>
        <v/>
      </c>
      <c r="AN915" t="str">
        <f t="shared" si="287"/>
        <v/>
      </c>
      <c r="AO915" t="str">
        <f t="shared" si="288"/>
        <v/>
      </c>
      <c r="AP915" t="str">
        <f t="shared" si="289"/>
        <v/>
      </c>
      <c r="AQ915" t="str">
        <f t="shared" si="277"/>
        <v>IDLE</v>
      </c>
    </row>
    <row r="916" spans="1:43" x14ac:dyDescent="0.25">
      <c r="A916">
        <v>11400</v>
      </c>
      <c r="B916" s="1">
        <v>867488060855003</v>
      </c>
      <c r="C916" s="1">
        <v>1719608818</v>
      </c>
      <c r="D916">
        <v>-22.892657</v>
      </c>
      <c r="E916">
        <v>-47.047091999999999</v>
      </c>
      <c r="F916">
        <v>678</v>
      </c>
      <c r="G916">
        <v>205</v>
      </c>
      <c r="H916">
        <v>0</v>
      </c>
      <c r="I916">
        <v>1</v>
      </c>
      <c r="J916">
        <v>0</v>
      </c>
      <c r="K916">
        <v>294600</v>
      </c>
      <c r="L916">
        <v>0</v>
      </c>
      <c r="M916" t="s">
        <v>19</v>
      </c>
      <c r="N916">
        <v>10</v>
      </c>
      <c r="O916">
        <v>0</v>
      </c>
      <c r="P916">
        <v>0</v>
      </c>
      <c r="Q916">
        <v>0</v>
      </c>
      <c r="R916">
        <v>0</v>
      </c>
      <c r="S916" s="4">
        <v>45471.754837962966</v>
      </c>
      <c r="T916" s="6">
        <v>45471.754837962966</v>
      </c>
      <c r="U916">
        <f t="shared" si="290"/>
        <v>18</v>
      </c>
      <c r="V916" s="1">
        <f t="shared" si="291"/>
        <v>600</v>
      </c>
      <c r="W916" s="1" t="str">
        <f t="shared" si="278"/>
        <v/>
      </c>
      <c r="X916" s="14" t="str">
        <f t="shared" si="279"/>
        <v/>
      </c>
      <c r="Y916" s="14" t="str">
        <f t="shared" si="292"/>
        <v/>
      </c>
      <c r="Z916" s="17" t="str">
        <f t="shared" si="293"/>
        <v/>
      </c>
      <c r="AA916" s="18" t="str">
        <f t="shared" si="280"/>
        <v/>
      </c>
      <c r="AB916" s="18" t="str">
        <f t="shared" si="281"/>
        <v/>
      </c>
      <c r="AC916" s="18" t="str">
        <f>IF(AND(AA916="RUN",AA917=""),"",IF(AND(AA916="RUN",AA915="RUN"),"RUN",""))</f>
        <v/>
      </c>
      <c r="AE916" s="18" t="str">
        <f t="shared" si="294"/>
        <v/>
      </c>
      <c r="AF916" t="str">
        <f>IF(AND(AA915="RUN",AA916=""),"IDLE START","")</f>
        <v/>
      </c>
      <c r="AG916" s="18" t="str">
        <f t="shared" si="295"/>
        <v>IDLE</v>
      </c>
      <c r="AH916" t="str">
        <f t="shared" si="276"/>
        <v/>
      </c>
      <c r="AI916" t="str">
        <f t="shared" si="282"/>
        <v/>
      </c>
      <c r="AJ916" t="str">
        <f t="shared" si="283"/>
        <v/>
      </c>
      <c r="AK916" t="str">
        <f t="shared" si="284"/>
        <v/>
      </c>
      <c r="AL916" t="str">
        <f t="shared" si="285"/>
        <v/>
      </c>
      <c r="AM916" t="str">
        <f t="shared" si="286"/>
        <v/>
      </c>
      <c r="AN916" t="str">
        <f t="shared" si="287"/>
        <v/>
      </c>
      <c r="AO916" t="str">
        <f t="shared" si="288"/>
        <v/>
      </c>
      <c r="AP916" t="str">
        <f t="shared" si="289"/>
        <v/>
      </c>
      <c r="AQ916" t="str">
        <f t="shared" si="277"/>
        <v>IDLE</v>
      </c>
    </row>
    <row r="917" spans="1:43" x14ac:dyDescent="0.25">
      <c r="A917">
        <v>11403</v>
      </c>
      <c r="B917" s="1">
        <v>867488060855003</v>
      </c>
      <c r="C917" s="1">
        <v>1719609423</v>
      </c>
      <c r="D917">
        <v>-22.892657</v>
      </c>
      <c r="E917">
        <v>-47.047091999999999</v>
      </c>
      <c r="F917">
        <v>678</v>
      </c>
      <c r="G917">
        <v>205</v>
      </c>
      <c r="H917">
        <v>0</v>
      </c>
      <c r="I917">
        <v>1</v>
      </c>
      <c r="J917">
        <v>0</v>
      </c>
      <c r="K917">
        <v>294600</v>
      </c>
      <c r="L917">
        <v>0</v>
      </c>
      <c r="M917" t="s">
        <v>19</v>
      </c>
      <c r="N917">
        <v>10</v>
      </c>
      <c r="O917">
        <v>0</v>
      </c>
      <c r="P917">
        <v>0</v>
      </c>
      <c r="Q917">
        <v>0</v>
      </c>
      <c r="R917">
        <v>0</v>
      </c>
      <c r="S917" s="4">
        <v>45471.761840277781</v>
      </c>
      <c r="T917" s="6">
        <v>45471.761840277781</v>
      </c>
      <c r="U917">
        <f t="shared" si="290"/>
        <v>18</v>
      </c>
      <c r="V917" s="1">
        <f t="shared" si="291"/>
        <v>605</v>
      </c>
      <c r="W917" s="1" t="str">
        <f t="shared" si="278"/>
        <v/>
      </c>
      <c r="X917" s="14" t="str">
        <f t="shared" si="279"/>
        <v/>
      </c>
      <c r="Y917" s="14" t="str">
        <f t="shared" si="292"/>
        <v/>
      </c>
      <c r="Z917" s="17" t="str">
        <f t="shared" si="293"/>
        <v/>
      </c>
      <c r="AA917" s="18" t="str">
        <f t="shared" si="280"/>
        <v/>
      </c>
      <c r="AB917" s="18" t="str">
        <f t="shared" si="281"/>
        <v/>
      </c>
      <c r="AC917" s="18" t="str">
        <f>IF(AND(AA917="RUN",AA918=""),"",IF(AND(AA917="RUN",AA916="RUN"),"RUN",""))</f>
        <v/>
      </c>
      <c r="AE917" s="18" t="str">
        <f t="shared" si="294"/>
        <v/>
      </c>
      <c r="AF917" t="str">
        <f>IF(AND(AA916="RUN",AA917=""),"IDLE START","")</f>
        <v/>
      </c>
      <c r="AG917" s="18" t="str">
        <f t="shared" si="295"/>
        <v>IDLE</v>
      </c>
      <c r="AH917" t="str">
        <f t="shared" si="276"/>
        <v/>
      </c>
      <c r="AI917" t="str">
        <f t="shared" si="282"/>
        <v/>
      </c>
      <c r="AJ917" t="str">
        <f t="shared" si="283"/>
        <v/>
      </c>
      <c r="AK917" t="str">
        <f t="shared" si="284"/>
        <v/>
      </c>
      <c r="AL917" t="str">
        <f t="shared" si="285"/>
        <v/>
      </c>
      <c r="AM917" t="str">
        <f t="shared" si="286"/>
        <v/>
      </c>
      <c r="AN917" t="str">
        <f t="shared" si="287"/>
        <v/>
      </c>
      <c r="AO917" t="str">
        <f t="shared" si="288"/>
        <v/>
      </c>
      <c r="AP917" t="str">
        <f t="shared" si="289"/>
        <v/>
      </c>
      <c r="AQ917" t="str">
        <f t="shared" si="277"/>
        <v>IDLE</v>
      </c>
    </row>
    <row r="918" spans="1:43" x14ac:dyDescent="0.25">
      <c r="A918">
        <v>11404</v>
      </c>
      <c r="B918" s="1">
        <v>867488060855003</v>
      </c>
      <c r="C918" s="1">
        <v>1719610022</v>
      </c>
      <c r="D918">
        <v>-22.892657</v>
      </c>
      <c r="E918">
        <v>-47.047091999999999</v>
      </c>
      <c r="F918">
        <v>678</v>
      </c>
      <c r="G918">
        <v>205</v>
      </c>
      <c r="H918">
        <v>0</v>
      </c>
      <c r="I918">
        <v>1</v>
      </c>
      <c r="J918">
        <v>0</v>
      </c>
      <c r="K918">
        <v>294600</v>
      </c>
      <c r="L918">
        <v>0</v>
      </c>
      <c r="M918" t="s">
        <v>19</v>
      </c>
      <c r="N918">
        <v>10</v>
      </c>
      <c r="O918">
        <v>0</v>
      </c>
      <c r="P918">
        <v>0</v>
      </c>
      <c r="Q918">
        <v>0</v>
      </c>
      <c r="R918">
        <v>0</v>
      </c>
      <c r="S918" s="4">
        <v>45471.768773148149</v>
      </c>
      <c r="T918" s="6">
        <v>45471.768773148149</v>
      </c>
      <c r="U918">
        <f t="shared" si="290"/>
        <v>18</v>
      </c>
      <c r="V918" s="1">
        <f t="shared" si="291"/>
        <v>599</v>
      </c>
      <c r="W918" s="1" t="str">
        <f t="shared" si="278"/>
        <v/>
      </c>
      <c r="X918" s="14" t="str">
        <f t="shared" si="279"/>
        <v/>
      </c>
      <c r="Y918" s="14" t="str">
        <f t="shared" si="292"/>
        <v/>
      </c>
      <c r="Z918" s="17" t="str">
        <f t="shared" si="293"/>
        <v/>
      </c>
      <c r="AA918" s="18" t="str">
        <f t="shared" si="280"/>
        <v/>
      </c>
      <c r="AB918" s="18" t="str">
        <f t="shared" si="281"/>
        <v/>
      </c>
      <c r="AC918" s="18" t="str">
        <f>IF(AND(AA918="RUN",AA919=""),"",IF(AND(AA918="RUN",AA917="RUN"),"RUN",""))</f>
        <v/>
      </c>
      <c r="AE918" s="18" t="str">
        <f t="shared" si="294"/>
        <v/>
      </c>
      <c r="AF918" t="str">
        <f>IF(AND(AA917="RUN",AA918=""),"IDLE START","")</f>
        <v/>
      </c>
      <c r="AG918" s="18" t="str">
        <f t="shared" si="295"/>
        <v>IDLE</v>
      </c>
      <c r="AH918" t="str">
        <f t="shared" si="276"/>
        <v/>
      </c>
      <c r="AI918" t="str">
        <f t="shared" si="282"/>
        <v/>
      </c>
      <c r="AJ918" t="str">
        <f t="shared" si="283"/>
        <v/>
      </c>
      <c r="AK918" t="str">
        <f t="shared" si="284"/>
        <v/>
      </c>
      <c r="AL918" t="str">
        <f t="shared" si="285"/>
        <v/>
      </c>
      <c r="AM918" t="str">
        <f t="shared" si="286"/>
        <v/>
      </c>
      <c r="AN918" t="str">
        <f t="shared" si="287"/>
        <v/>
      </c>
      <c r="AO918" t="str">
        <f t="shared" si="288"/>
        <v/>
      </c>
      <c r="AP918" t="str">
        <f t="shared" si="289"/>
        <v/>
      </c>
      <c r="AQ918" t="str">
        <f t="shared" si="277"/>
        <v>IDLE</v>
      </c>
    </row>
    <row r="919" spans="1:43" x14ac:dyDescent="0.25">
      <c r="A919">
        <v>11405</v>
      </c>
      <c r="B919" s="1">
        <v>867488060855003</v>
      </c>
      <c r="C919" s="1">
        <v>1719610620</v>
      </c>
      <c r="D919">
        <v>-22.892657</v>
      </c>
      <c r="E919">
        <v>-47.047091999999999</v>
      </c>
      <c r="F919">
        <v>678</v>
      </c>
      <c r="G919">
        <v>205</v>
      </c>
      <c r="H919">
        <v>0</v>
      </c>
      <c r="I919">
        <v>1</v>
      </c>
      <c r="J919">
        <v>0</v>
      </c>
      <c r="K919">
        <v>294600</v>
      </c>
      <c r="L919">
        <v>0</v>
      </c>
      <c r="M919" t="s">
        <v>19</v>
      </c>
      <c r="N919">
        <v>10</v>
      </c>
      <c r="O919">
        <v>0</v>
      </c>
      <c r="P919">
        <v>0</v>
      </c>
      <c r="Q919">
        <v>0</v>
      </c>
      <c r="R919">
        <v>0</v>
      </c>
      <c r="S919" s="4">
        <v>45471.775694444441</v>
      </c>
      <c r="T919" s="6">
        <v>45471.775694444441</v>
      </c>
      <c r="U919">
        <f t="shared" si="290"/>
        <v>18</v>
      </c>
      <c r="V919" s="1">
        <f t="shared" si="291"/>
        <v>598</v>
      </c>
      <c r="W919" s="1" t="str">
        <f t="shared" si="278"/>
        <v/>
      </c>
      <c r="X919" s="14" t="str">
        <f t="shared" si="279"/>
        <v/>
      </c>
      <c r="Y919" s="14" t="str">
        <f t="shared" si="292"/>
        <v/>
      </c>
      <c r="Z919" s="17" t="str">
        <f t="shared" si="293"/>
        <v/>
      </c>
      <c r="AA919" s="18" t="str">
        <f t="shared" si="280"/>
        <v/>
      </c>
      <c r="AB919" s="18" t="str">
        <f t="shared" si="281"/>
        <v/>
      </c>
      <c r="AC919" s="18" t="str">
        <f>IF(AND(AA919="RUN",AA920=""),"",IF(AND(AA919="RUN",AA918="RUN"),"RUN",""))</f>
        <v/>
      </c>
      <c r="AE919" s="18" t="str">
        <f t="shared" si="294"/>
        <v/>
      </c>
      <c r="AF919" t="str">
        <f>IF(AND(AA918="RUN",AA919=""),"IDLE START","")</f>
        <v/>
      </c>
      <c r="AG919" s="18" t="str">
        <f t="shared" si="295"/>
        <v>IDLE</v>
      </c>
      <c r="AH919" t="str">
        <f t="shared" si="276"/>
        <v/>
      </c>
      <c r="AI919" t="str">
        <f t="shared" si="282"/>
        <v/>
      </c>
      <c r="AJ919" t="str">
        <f t="shared" si="283"/>
        <v/>
      </c>
      <c r="AK919" t="str">
        <f t="shared" si="284"/>
        <v/>
      </c>
      <c r="AL919" t="str">
        <f t="shared" si="285"/>
        <v/>
      </c>
      <c r="AM919" t="str">
        <f t="shared" si="286"/>
        <v/>
      </c>
      <c r="AN919" t="str">
        <f t="shared" si="287"/>
        <v/>
      </c>
      <c r="AO919" t="str">
        <f t="shared" si="288"/>
        <v/>
      </c>
      <c r="AP919" t="str">
        <f t="shared" si="289"/>
        <v/>
      </c>
      <c r="AQ919" t="str">
        <f t="shared" si="277"/>
        <v>IDLE</v>
      </c>
    </row>
    <row r="920" spans="1:43" x14ac:dyDescent="0.25">
      <c r="A920">
        <v>11408</v>
      </c>
      <c r="B920" s="1">
        <v>867488060855003</v>
      </c>
      <c r="C920" s="1">
        <v>1719611222</v>
      </c>
      <c r="D920">
        <v>-22.892657</v>
      </c>
      <c r="E920">
        <v>-47.047091999999999</v>
      </c>
      <c r="F920">
        <v>678</v>
      </c>
      <c r="G920">
        <v>205</v>
      </c>
      <c r="H920">
        <v>0</v>
      </c>
      <c r="I920">
        <v>1</v>
      </c>
      <c r="J920">
        <v>0</v>
      </c>
      <c r="K920">
        <v>294600</v>
      </c>
      <c r="L920">
        <v>0</v>
      </c>
      <c r="M920" t="s">
        <v>19</v>
      </c>
      <c r="N920">
        <v>10</v>
      </c>
      <c r="O920">
        <v>0</v>
      </c>
      <c r="P920">
        <v>0</v>
      </c>
      <c r="Q920">
        <v>0</v>
      </c>
      <c r="R920">
        <v>0</v>
      </c>
      <c r="S920" s="4">
        <v>45471.78266203704</v>
      </c>
      <c r="T920" s="6">
        <v>45471.78266203704</v>
      </c>
      <c r="U920">
        <f t="shared" si="290"/>
        <v>18</v>
      </c>
      <c r="V920" s="1">
        <f t="shared" si="291"/>
        <v>602</v>
      </c>
      <c r="W920" s="1" t="str">
        <f t="shared" si="278"/>
        <v/>
      </c>
      <c r="X920" s="14" t="str">
        <f t="shared" si="279"/>
        <v/>
      </c>
      <c r="Y920" s="14" t="str">
        <f t="shared" si="292"/>
        <v/>
      </c>
      <c r="Z920" s="17" t="str">
        <f t="shared" si="293"/>
        <v/>
      </c>
      <c r="AA920" s="18" t="str">
        <f t="shared" si="280"/>
        <v/>
      </c>
      <c r="AB920" s="18" t="str">
        <f t="shared" si="281"/>
        <v/>
      </c>
      <c r="AC920" s="18" t="str">
        <f>IF(AND(AA920="RUN",AA921=""),"",IF(AND(AA920="RUN",AA919="RUN"),"RUN",""))</f>
        <v/>
      </c>
      <c r="AE920" s="18" t="str">
        <f t="shared" si="294"/>
        <v/>
      </c>
      <c r="AF920" t="str">
        <f>IF(AND(AA919="RUN",AA920=""),"IDLE START","")</f>
        <v/>
      </c>
      <c r="AG920" s="18" t="str">
        <f t="shared" si="295"/>
        <v>IDLE</v>
      </c>
      <c r="AH920" t="str">
        <f t="shared" si="276"/>
        <v/>
      </c>
      <c r="AI920" t="str">
        <f t="shared" si="282"/>
        <v/>
      </c>
      <c r="AJ920" t="str">
        <f t="shared" si="283"/>
        <v/>
      </c>
      <c r="AK920" t="str">
        <f t="shared" si="284"/>
        <v/>
      </c>
      <c r="AL920" t="str">
        <f t="shared" si="285"/>
        <v/>
      </c>
      <c r="AM920" t="str">
        <f t="shared" si="286"/>
        <v/>
      </c>
      <c r="AN920" t="str">
        <f t="shared" si="287"/>
        <v/>
      </c>
      <c r="AO920" t="str">
        <f t="shared" si="288"/>
        <v/>
      </c>
      <c r="AP920" t="str">
        <f t="shared" si="289"/>
        <v/>
      </c>
      <c r="AQ920" t="str">
        <f t="shared" si="277"/>
        <v>IDLE</v>
      </c>
    </row>
    <row r="921" spans="1:43" x14ac:dyDescent="0.25">
      <c r="A921">
        <v>11409</v>
      </c>
      <c r="B921" s="1">
        <v>867488060855003</v>
      </c>
      <c r="C921" s="1">
        <v>1719611818</v>
      </c>
      <c r="D921">
        <v>-22.892657</v>
      </c>
      <c r="E921">
        <v>-47.047091999999999</v>
      </c>
      <c r="F921">
        <v>678</v>
      </c>
      <c r="G921">
        <v>205</v>
      </c>
      <c r="H921">
        <v>0</v>
      </c>
      <c r="I921">
        <v>1</v>
      </c>
      <c r="J921">
        <v>0</v>
      </c>
      <c r="K921">
        <v>294600</v>
      </c>
      <c r="L921">
        <v>0</v>
      </c>
      <c r="M921" t="s">
        <v>19</v>
      </c>
      <c r="N921">
        <v>10</v>
      </c>
      <c r="O921">
        <v>0</v>
      </c>
      <c r="P921">
        <v>0</v>
      </c>
      <c r="Q921">
        <v>0</v>
      </c>
      <c r="R921">
        <v>0</v>
      </c>
      <c r="S921" s="4">
        <v>45471.789560185185</v>
      </c>
      <c r="T921" s="6">
        <v>45471.789560185185</v>
      </c>
      <c r="U921">
        <f t="shared" si="290"/>
        <v>18</v>
      </c>
      <c r="V921" s="1">
        <f t="shared" si="291"/>
        <v>596</v>
      </c>
      <c r="W921" s="1" t="str">
        <f t="shared" si="278"/>
        <v/>
      </c>
      <c r="X921" s="14" t="str">
        <f t="shared" si="279"/>
        <v/>
      </c>
      <c r="Y921" s="14" t="str">
        <f t="shared" si="292"/>
        <v/>
      </c>
      <c r="Z921" s="17" t="str">
        <f t="shared" si="293"/>
        <v/>
      </c>
      <c r="AA921" s="18" t="str">
        <f t="shared" si="280"/>
        <v/>
      </c>
      <c r="AB921" s="18" t="str">
        <f t="shared" si="281"/>
        <v/>
      </c>
      <c r="AC921" s="18" t="str">
        <f>IF(AND(AA921="RUN",AA922=""),"",IF(AND(AA921="RUN",AA920="RUN"),"RUN",""))</f>
        <v/>
      </c>
      <c r="AE921" s="18" t="str">
        <f t="shared" si="294"/>
        <v/>
      </c>
      <c r="AF921" t="str">
        <f>IF(AND(AA920="RUN",AA921=""),"IDLE START","")</f>
        <v/>
      </c>
      <c r="AG921" s="18" t="str">
        <f t="shared" si="295"/>
        <v>IDLE</v>
      </c>
      <c r="AH921" t="str">
        <f t="shared" si="276"/>
        <v/>
      </c>
      <c r="AI921" t="str">
        <f t="shared" si="282"/>
        <v/>
      </c>
      <c r="AJ921" t="str">
        <f t="shared" si="283"/>
        <v/>
      </c>
      <c r="AK921" t="str">
        <f t="shared" si="284"/>
        <v/>
      </c>
      <c r="AL921" t="str">
        <f t="shared" si="285"/>
        <v/>
      </c>
      <c r="AM921" t="str">
        <f t="shared" si="286"/>
        <v/>
      </c>
      <c r="AN921" t="str">
        <f t="shared" si="287"/>
        <v/>
      </c>
      <c r="AO921" t="str">
        <f t="shared" si="288"/>
        <v/>
      </c>
      <c r="AP921" t="str">
        <f t="shared" si="289"/>
        <v/>
      </c>
      <c r="AQ921" t="str">
        <f t="shared" si="277"/>
        <v>IDLE</v>
      </c>
    </row>
    <row r="922" spans="1:43" x14ac:dyDescent="0.25">
      <c r="A922">
        <v>11411</v>
      </c>
      <c r="B922" s="1">
        <v>867488060855003</v>
      </c>
      <c r="C922" s="1">
        <v>1719612421</v>
      </c>
      <c r="D922">
        <v>-22.892657</v>
      </c>
      <c r="E922">
        <v>-47.047091999999999</v>
      </c>
      <c r="F922">
        <v>678</v>
      </c>
      <c r="G922">
        <v>205</v>
      </c>
      <c r="H922">
        <v>0</v>
      </c>
      <c r="I922">
        <v>1</v>
      </c>
      <c r="J922">
        <v>0</v>
      </c>
      <c r="K922">
        <v>294600</v>
      </c>
      <c r="L922">
        <v>0</v>
      </c>
      <c r="M922" t="s">
        <v>19</v>
      </c>
      <c r="N922">
        <v>10</v>
      </c>
      <c r="O922">
        <v>0</v>
      </c>
      <c r="P922">
        <v>0</v>
      </c>
      <c r="Q922">
        <v>0</v>
      </c>
      <c r="R922">
        <v>0</v>
      </c>
      <c r="S922" s="4">
        <v>45471.796539351853</v>
      </c>
      <c r="T922" s="6">
        <v>45471.796539351853</v>
      </c>
      <c r="U922">
        <f t="shared" si="290"/>
        <v>18</v>
      </c>
      <c r="V922" s="1">
        <f t="shared" si="291"/>
        <v>603</v>
      </c>
      <c r="W922" s="1" t="str">
        <f t="shared" si="278"/>
        <v/>
      </c>
      <c r="X922" s="14" t="str">
        <f t="shared" si="279"/>
        <v/>
      </c>
      <c r="Y922" s="14" t="str">
        <f t="shared" si="292"/>
        <v/>
      </c>
      <c r="Z922" s="17" t="str">
        <f t="shared" si="293"/>
        <v/>
      </c>
      <c r="AA922" s="18" t="str">
        <f t="shared" si="280"/>
        <v/>
      </c>
      <c r="AB922" s="18" t="str">
        <f t="shared" si="281"/>
        <v/>
      </c>
      <c r="AC922" s="18" t="str">
        <f>IF(AND(AA922="RUN",AA923=""),"",IF(AND(AA922="RUN",AA921="RUN"),"RUN",""))</f>
        <v/>
      </c>
      <c r="AE922" s="18" t="str">
        <f t="shared" si="294"/>
        <v/>
      </c>
      <c r="AF922" t="str">
        <f>IF(AND(AA921="RUN",AA922=""),"IDLE START","")</f>
        <v/>
      </c>
      <c r="AG922" s="18" t="str">
        <f t="shared" si="295"/>
        <v>IDLE</v>
      </c>
      <c r="AH922" t="str">
        <f t="shared" si="276"/>
        <v/>
      </c>
      <c r="AI922" t="str">
        <f t="shared" si="282"/>
        <v/>
      </c>
      <c r="AJ922" t="str">
        <f t="shared" si="283"/>
        <v/>
      </c>
      <c r="AK922" t="str">
        <f t="shared" si="284"/>
        <v/>
      </c>
      <c r="AL922" t="str">
        <f t="shared" si="285"/>
        <v/>
      </c>
      <c r="AM922" t="str">
        <f t="shared" si="286"/>
        <v/>
      </c>
      <c r="AN922" t="str">
        <f t="shared" si="287"/>
        <v/>
      </c>
      <c r="AO922" t="str">
        <f t="shared" si="288"/>
        <v/>
      </c>
      <c r="AP922" t="str">
        <f t="shared" si="289"/>
        <v/>
      </c>
      <c r="AQ922" t="str">
        <f t="shared" si="277"/>
        <v>IDLE</v>
      </c>
    </row>
    <row r="923" spans="1:43" x14ac:dyDescent="0.25">
      <c r="A923">
        <v>11414</v>
      </c>
      <c r="B923" s="1">
        <v>867488060855003</v>
      </c>
      <c r="C923" s="1">
        <v>1719613018</v>
      </c>
      <c r="D923">
        <v>-22.892657</v>
      </c>
      <c r="E923">
        <v>-47.047091999999999</v>
      </c>
      <c r="F923">
        <v>678</v>
      </c>
      <c r="G923">
        <v>205</v>
      </c>
      <c r="H923">
        <v>0</v>
      </c>
      <c r="I923">
        <v>1</v>
      </c>
      <c r="J923">
        <v>0</v>
      </c>
      <c r="K923">
        <v>294600</v>
      </c>
      <c r="L923">
        <v>0</v>
      </c>
      <c r="M923" t="s">
        <v>19</v>
      </c>
      <c r="N923">
        <v>10</v>
      </c>
      <c r="O923">
        <v>0</v>
      </c>
      <c r="P923">
        <v>0</v>
      </c>
      <c r="Q923">
        <v>0</v>
      </c>
      <c r="R923">
        <v>0</v>
      </c>
      <c r="S923" s="4">
        <v>45471.803449074076</v>
      </c>
      <c r="T923" s="6">
        <v>45471.803449074076</v>
      </c>
      <c r="U923">
        <f t="shared" si="290"/>
        <v>18</v>
      </c>
      <c r="V923" s="1">
        <f t="shared" si="291"/>
        <v>597</v>
      </c>
      <c r="W923" s="1" t="str">
        <f t="shared" si="278"/>
        <v/>
      </c>
      <c r="X923" s="14" t="str">
        <f t="shared" si="279"/>
        <v/>
      </c>
      <c r="Y923" s="14" t="str">
        <f t="shared" si="292"/>
        <v/>
      </c>
      <c r="Z923" s="17" t="str">
        <f t="shared" si="293"/>
        <v/>
      </c>
      <c r="AA923" s="18" t="str">
        <f t="shared" si="280"/>
        <v/>
      </c>
      <c r="AB923" s="18" t="str">
        <f t="shared" si="281"/>
        <v/>
      </c>
      <c r="AC923" s="18" t="str">
        <f>IF(AND(AA923="RUN",AA924=""),"",IF(AND(AA923="RUN",AA922="RUN"),"RUN",""))</f>
        <v/>
      </c>
      <c r="AE923" s="18" t="str">
        <f t="shared" si="294"/>
        <v/>
      </c>
      <c r="AF923" t="str">
        <f>IF(AND(AA922="RUN",AA923=""),"IDLE START","")</f>
        <v/>
      </c>
      <c r="AG923" s="18" t="str">
        <f t="shared" si="295"/>
        <v>IDLE</v>
      </c>
      <c r="AH923" t="str">
        <f t="shared" si="276"/>
        <v/>
      </c>
      <c r="AI923" t="str">
        <f t="shared" si="282"/>
        <v/>
      </c>
      <c r="AJ923" t="str">
        <f t="shared" si="283"/>
        <v/>
      </c>
      <c r="AK923" t="str">
        <f t="shared" si="284"/>
        <v/>
      </c>
      <c r="AL923" t="str">
        <f t="shared" si="285"/>
        <v/>
      </c>
      <c r="AM923" t="str">
        <f t="shared" si="286"/>
        <v/>
      </c>
      <c r="AN923" t="str">
        <f t="shared" si="287"/>
        <v/>
      </c>
      <c r="AO923" t="str">
        <f t="shared" si="288"/>
        <v/>
      </c>
      <c r="AP923" t="str">
        <f t="shared" si="289"/>
        <v/>
      </c>
      <c r="AQ923" t="str">
        <f t="shared" si="277"/>
        <v>IDLE</v>
      </c>
    </row>
    <row r="924" spans="1:43" x14ac:dyDescent="0.25">
      <c r="A924">
        <v>11415</v>
      </c>
      <c r="B924" s="1">
        <v>867488060855003</v>
      </c>
      <c r="C924" s="1">
        <v>1719613621</v>
      </c>
      <c r="D924">
        <v>-22.892657</v>
      </c>
      <c r="E924">
        <v>-47.047091999999999</v>
      </c>
      <c r="F924">
        <v>678</v>
      </c>
      <c r="G924">
        <v>205</v>
      </c>
      <c r="H924">
        <v>0</v>
      </c>
      <c r="I924">
        <v>1</v>
      </c>
      <c r="J924">
        <v>0</v>
      </c>
      <c r="K924">
        <v>294600</v>
      </c>
      <c r="L924">
        <v>0</v>
      </c>
      <c r="M924" t="s">
        <v>19</v>
      </c>
      <c r="N924">
        <v>10</v>
      </c>
      <c r="O924">
        <v>0</v>
      </c>
      <c r="P924">
        <v>0</v>
      </c>
      <c r="Q924">
        <v>0</v>
      </c>
      <c r="R924">
        <v>0</v>
      </c>
      <c r="S924" s="4">
        <v>45471.810428240744</v>
      </c>
      <c r="T924" s="6">
        <v>45471.810428240744</v>
      </c>
      <c r="U924">
        <f t="shared" si="290"/>
        <v>18</v>
      </c>
      <c r="V924" s="1">
        <f t="shared" si="291"/>
        <v>603</v>
      </c>
      <c r="W924" s="1" t="str">
        <f t="shared" si="278"/>
        <v/>
      </c>
      <c r="X924" s="14" t="str">
        <f t="shared" si="279"/>
        <v/>
      </c>
      <c r="Y924" s="14" t="str">
        <f t="shared" si="292"/>
        <v/>
      </c>
      <c r="Z924" s="17" t="str">
        <f t="shared" si="293"/>
        <v/>
      </c>
      <c r="AA924" s="18" t="str">
        <f t="shared" si="280"/>
        <v/>
      </c>
      <c r="AB924" s="18" t="str">
        <f t="shared" si="281"/>
        <v/>
      </c>
      <c r="AC924" s="18" t="str">
        <f>IF(AND(AA924="RUN",AA925=""),"",IF(AND(AA924="RUN",AA923="RUN"),"RUN",""))</f>
        <v/>
      </c>
      <c r="AE924" s="18" t="str">
        <f t="shared" si="294"/>
        <v/>
      </c>
      <c r="AF924" t="str">
        <f>IF(AND(AA923="RUN",AA924=""),"IDLE START","")</f>
        <v/>
      </c>
      <c r="AG924" s="18" t="str">
        <f t="shared" si="295"/>
        <v>IDLE</v>
      </c>
      <c r="AH924" t="str">
        <f t="shared" si="276"/>
        <v/>
      </c>
      <c r="AI924" t="str">
        <f t="shared" si="282"/>
        <v/>
      </c>
      <c r="AJ924" t="str">
        <f t="shared" si="283"/>
        <v/>
      </c>
      <c r="AK924" t="str">
        <f t="shared" si="284"/>
        <v/>
      </c>
      <c r="AL924" t="str">
        <f t="shared" si="285"/>
        <v/>
      </c>
      <c r="AM924" t="str">
        <f t="shared" si="286"/>
        <v/>
      </c>
      <c r="AN924" t="str">
        <f t="shared" si="287"/>
        <v/>
      </c>
      <c r="AO924" t="str">
        <f t="shared" si="288"/>
        <v/>
      </c>
      <c r="AP924" t="str">
        <f t="shared" si="289"/>
        <v/>
      </c>
      <c r="AQ924" t="str">
        <f t="shared" si="277"/>
        <v>IDLE</v>
      </c>
    </row>
    <row r="925" spans="1:43" x14ac:dyDescent="0.25">
      <c r="A925">
        <v>11434</v>
      </c>
      <c r="B925" s="1">
        <v>867488060855003</v>
      </c>
      <c r="C925" s="1">
        <v>1719614220</v>
      </c>
      <c r="D925">
        <v>-22.892657</v>
      </c>
      <c r="E925">
        <v>-47.047091999999999</v>
      </c>
      <c r="F925">
        <v>678</v>
      </c>
      <c r="G925">
        <v>205</v>
      </c>
      <c r="H925">
        <v>0</v>
      </c>
      <c r="I925">
        <v>1</v>
      </c>
      <c r="J925">
        <v>0</v>
      </c>
      <c r="K925">
        <v>294600</v>
      </c>
      <c r="L925">
        <v>0</v>
      </c>
      <c r="M925" t="s">
        <v>19</v>
      </c>
      <c r="N925">
        <v>10</v>
      </c>
      <c r="O925">
        <v>0</v>
      </c>
      <c r="P925">
        <v>0</v>
      </c>
      <c r="Q925">
        <v>0</v>
      </c>
      <c r="R925">
        <v>0</v>
      </c>
      <c r="S925" s="4">
        <v>45471.817361111112</v>
      </c>
      <c r="T925" s="6">
        <v>45471.817361111112</v>
      </c>
      <c r="U925">
        <f t="shared" si="290"/>
        <v>18</v>
      </c>
      <c r="V925" s="1">
        <f t="shared" si="291"/>
        <v>599</v>
      </c>
      <c r="W925" s="1" t="str">
        <f t="shared" si="278"/>
        <v/>
      </c>
      <c r="X925" s="14" t="str">
        <f t="shared" si="279"/>
        <v/>
      </c>
      <c r="Y925" s="14" t="str">
        <f t="shared" si="292"/>
        <v/>
      </c>
      <c r="Z925" s="17" t="str">
        <f t="shared" si="293"/>
        <v/>
      </c>
      <c r="AA925" s="18" t="str">
        <f t="shared" si="280"/>
        <v/>
      </c>
      <c r="AB925" s="18" t="str">
        <f t="shared" si="281"/>
        <v/>
      </c>
      <c r="AC925" s="18" t="str">
        <f>IF(AND(AA925="RUN",AA926=""),"",IF(AND(AA925="RUN",AA924="RUN"),"RUN",""))</f>
        <v/>
      </c>
      <c r="AE925" s="18" t="str">
        <f t="shared" si="294"/>
        <v/>
      </c>
      <c r="AF925" t="str">
        <f>IF(AND(AA924="RUN",AA925=""),"IDLE START","")</f>
        <v/>
      </c>
      <c r="AG925" s="18" t="str">
        <f t="shared" si="295"/>
        <v>IDLE</v>
      </c>
      <c r="AH925" t="str">
        <f t="shared" si="276"/>
        <v/>
      </c>
      <c r="AI925" t="str">
        <f t="shared" si="282"/>
        <v/>
      </c>
      <c r="AJ925" t="str">
        <f t="shared" si="283"/>
        <v/>
      </c>
      <c r="AK925" t="str">
        <f t="shared" si="284"/>
        <v/>
      </c>
      <c r="AL925" t="str">
        <f t="shared" si="285"/>
        <v/>
      </c>
      <c r="AM925" t="str">
        <f t="shared" si="286"/>
        <v/>
      </c>
      <c r="AN925" t="str">
        <f t="shared" si="287"/>
        <v/>
      </c>
      <c r="AO925" t="str">
        <f t="shared" si="288"/>
        <v/>
      </c>
      <c r="AP925" t="str">
        <f t="shared" si="289"/>
        <v/>
      </c>
      <c r="AQ925" t="str">
        <f t="shared" si="277"/>
        <v>IDLE</v>
      </c>
    </row>
    <row r="926" spans="1:43" x14ac:dyDescent="0.25">
      <c r="A926">
        <v>11451</v>
      </c>
      <c r="B926" s="1">
        <v>867488060855003</v>
      </c>
      <c r="C926" s="1">
        <v>1719614821</v>
      </c>
      <c r="D926">
        <v>-22.892657</v>
      </c>
      <c r="E926">
        <v>-47.047091999999999</v>
      </c>
      <c r="F926">
        <v>678</v>
      </c>
      <c r="G926">
        <v>205</v>
      </c>
      <c r="H926">
        <v>0</v>
      </c>
      <c r="I926">
        <v>1</v>
      </c>
      <c r="J926">
        <v>0</v>
      </c>
      <c r="K926">
        <v>294600</v>
      </c>
      <c r="L926">
        <v>0</v>
      </c>
      <c r="M926" t="s">
        <v>19</v>
      </c>
      <c r="N926">
        <v>10</v>
      </c>
      <c r="O926">
        <v>0</v>
      </c>
      <c r="P926">
        <v>0</v>
      </c>
      <c r="Q926">
        <v>0</v>
      </c>
      <c r="R926">
        <v>0</v>
      </c>
      <c r="S926" s="4">
        <v>45471.824317129627</v>
      </c>
      <c r="T926" s="6">
        <v>45471.824317129627</v>
      </c>
      <c r="U926">
        <f t="shared" si="290"/>
        <v>18</v>
      </c>
      <c r="V926" s="1">
        <f t="shared" si="291"/>
        <v>601</v>
      </c>
      <c r="W926" s="1" t="str">
        <f t="shared" si="278"/>
        <v/>
      </c>
      <c r="X926" s="14" t="str">
        <f t="shared" si="279"/>
        <v/>
      </c>
      <c r="Y926" s="14" t="str">
        <f t="shared" si="292"/>
        <v/>
      </c>
      <c r="Z926" s="17" t="str">
        <f t="shared" si="293"/>
        <v/>
      </c>
      <c r="AA926" s="18" t="str">
        <f t="shared" si="280"/>
        <v/>
      </c>
      <c r="AB926" s="18" t="str">
        <f t="shared" si="281"/>
        <v/>
      </c>
      <c r="AC926" s="18" t="str">
        <f>IF(AND(AA926="RUN",AA927=""),"",IF(AND(AA926="RUN",AA925="RUN"),"RUN",""))</f>
        <v/>
      </c>
      <c r="AE926" s="18" t="str">
        <f t="shared" si="294"/>
        <v/>
      </c>
      <c r="AF926" t="str">
        <f>IF(AND(AA925="RUN",AA926=""),"IDLE START","")</f>
        <v/>
      </c>
      <c r="AG926" s="18" t="str">
        <f t="shared" si="295"/>
        <v>IDLE</v>
      </c>
      <c r="AH926" t="str">
        <f t="shared" si="276"/>
        <v/>
      </c>
      <c r="AI926" t="str">
        <f t="shared" si="282"/>
        <v/>
      </c>
      <c r="AJ926" t="str">
        <f t="shared" si="283"/>
        <v/>
      </c>
      <c r="AK926" t="str">
        <f t="shared" si="284"/>
        <v/>
      </c>
      <c r="AL926" t="str">
        <f t="shared" si="285"/>
        <v/>
      </c>
      <c r="AM926" t="str">
        <f t="shared" si="286"/>
        <v/>
      </c>
      <c r="AN926" t="str">
        <f t="shared" si="287"/>
        <v/>
      </c>
      <c r="AO926" t="str">
        <f t="shared" si="288"/>
        <v/>
      </c>
      <c r="AP926" t="str">
        <f t="shared" si="289"/>
        <v/>
      </c>
      <c r="AQ926" t="str">
        <f t="shared" si="277"/>
        <v>IDLE</v>
      </c>
    </row>
    <row r="927" spans="1:43" x14ac:dyDescent="0.25">
      <c r="A927">
        <v>11466</v>
      </c>
      <c r="B927" s="1">
        <v>867488060855003</v>
      </c>
      <c r="C927" s="1">
        <v>1719615429</v>
      </c>
      <c r="D927">
        <v>-22.892657</v>
      </c>
      <c r="E927">
        <v>-47.047091999999999</v>
      </c>
      <c r="F927">
        <v>678</v>
      </c>
      <c r="G927">
        <v>205</v>
      </c>
      <c r="H927">
        <v>0</v>
      </c>
      <c r="I927">
        <v>1</v>
      </c>
      <c r="J927">
        <v>0</v>
      </c>
      <c r="K927">
        <v>294600</v>
      </c>
      <c r="L927">
        <v>0</v>
      </c>
      <c r="M927" t="s">
        <v>19</v>
      </c>
      <c r="N927">
        <v>10</v>
      </c>
      <c r="O927">
        <v>0</v>
      </c>
      <c r="P927">
        <v>0</v>
      </c>
      <c r="Q927">
        <v>0</v>
      </c>
      <c r="R927">
        <v>0</v>
      </c>
      <c r="S927" s="4">
        <v>45471.831354166665</v>
      </c>
      <c r="T927" s="6">
        <v>45471.831354166665</v>
      </c>
      <c r="U927">
        <f t="shared" si="290"/>
        <v>18</v>
      </c>
      <c r="V927" s="1">
        <f t="shared" si="291"/>
        <v>608</v>
      </c>
      <c r="W927" s="1" t="str">
        <f t="shared" si="278"/>
        <v/>
      </c>
      <c r="X927" s="14" t="str">
        <f t="shared" si="279"/>
        <v/>
      </c>
      <c r="Y927" s="14" t="str">
        <f t="shared" si="292"/>
        <v/>
      </c>
      <c r="Z927" s="17" t="str">
        <f t="shared" si="293"/>
        <v/>
      </c>
      <c r="AA927" s="18" t="str">
        <f t="shared" si="280"/>
        <v/>
      </c>
      <c r="AB927" s="18" t="str">
        <f t="shared" si="281"/>
        <v/>
      </c>
      <c r="AC927" s="18" t="str">
        <f>IF(AND(AA927="RUN",AA928=""),"",IF(AND(AA927="RUN",AA926="RUN"),"RUN",""))</f>
        <v/>
      </c>
      <c r="AE927" s="18" t="str">
        <f t="shared" si="294"/>
        <v/>
      </c>
      <c r="AF927" t="str">
        <f>IF(AND(AA926="RUN",AA927=""),"IDLE START","")</f>
        <v/>
      </c>
      <c r="AG927" s="18" t="str">
        <f t="shared" si="295"/>
        <v>IDLE</v>
      </c>
      <c r="AH927" t="str">
        <f t="shared" si="276"/>
        <v/>
      </c>
      <c r="AI927" t="str">
        <f t="shared" si="282"/>
        <v/>
      </c>
      <c r="AJ927" t="str">
        <f t="shared" si="283"/>
        <v/>
      </c>
      <c r="AK927" t="str">
        <f t="shared" si="284"/>
        <v/>
      </c>
      <c r="AL927" t="str">
        <f t="shared" si="285"/>
        <v/>
      </c>
      <c r="AM927" t="str">
        <f t="shared" si="286"/>
        <v/>
      </c>
      <c r="AN927" t="str">
        <f t="shared" si="287"/>
        <v/>
      </c>
      <c r="AO927" t="str">
        <f t="shared" si="288"/>
        <v/>
      </c>
      <c r="AP927" t="str">
        <f t="shared" si="289"/>
        <v/>
      </c>
      <c r="AQ927" t="str">
        <f t="shared" si="277"/>
        <v>IDLE</v>
      </c>
    </row>
    <row r="928" spans="1:43" x14ac:dyDescent="0.25">
      <c r="A928">
        <v>11469</v>
      </c>
      <c r="B928" s="1">
        <v>867488060855003</v>
      </c>
      <c r="C928" s="1">
        <v>1719616023</v>
      </c>
      <c r="D928">
        <v>-22.892657</v>
      </c>
      <c r="E928">
        <v>-47.047091999999999</v>
      </c>
      <c r="F928">
        <v>678</v>
      </c>
      <c r="G928">
        <v>205</v>
      </c>
      <c r="H928">
        <v>0</v>
      </c>
      <c r="I928">
        <v>1</v>
      </c>
      <c r="J928">
        <v>0</v>
      </c>
      <c r="K928">
        <v>294600</v>
      </c>
      <c r="L928">
        <v>0</v>
      </c>
      <c r="M928" t="s">
        <v>19</v>
      </c>
      <c r="N928">
        <v>10</v>
      </c>
      <c r="O928">
        <v>0</v>
      </c>
      <c r="P928">
        <v>0</v>
      </c>
      <c r="Q928">
        <v>0</v>
      </c>
      <c r="R928">
        <v>0</v>
      </c>
      <c r="S928" s="4">
        <v>45471.838229166664</v>
      </c>
      <c r="T928" s="6">
        <v>45471.838229166664</v>
      </c>
      <c r="U928">
        <f t="shared" si="290"/>
        <v>18</v>
      </c>
      <c r="V928" s="1">
        <f t="shared" si="291"/>
        <v>594</v>
      </c>
      <c r="W928" s="1" t="str">
        <f t="shared" si="278"/>
        <v/>
      </c>
      <c r="X928" s="14" t="str">
        <f t="shared" si="279"/>
        <v/>
      </c>
      <c r="Y928" s="14" t="str">
        <f t="shared" si="292"/>
        <v/>
      </c>
      <c r="Z928" s="17" t="str">
        <f t="shared" si="293"/>
        <v/>
      </c>
      <c r="AA928" s="18" t="str">
        <f t="shared" si="280"/>
        <v/>
      </c>
      <c r="AB928" s="18" t="str">
        <f t="shared" si="281"/>
        <v/>
      </c>
      <c r="AC928" s="18" t="str">
        <f>IF(AND(AA928="RUN",AA929=""),"",IF(AND(AA928="RUN",AA927="RUN"),"RUN",""))</f>
        <v/>
      </c>
      <c r="AE928" s="18" t="str">
        <f t="shared" si="294"/>
        <v/>
      </c>
      <c r="AF928" t="str">
        <f>IF(AND(AA927="RUN",AA928=""),"IDLE START","")</f>
        <v/>
      </c>
      <c r="AG928" s="18" t="str">
        <f t="shared" si="295"/>
        <v>IDLE</v>
      </c>
      <c r="AH928" t="str">
        <f t="shared" si="276"/>
        <v/>
      </c>
      <c r="AI928" t="str">
        <f t="shared" si="282"/>
        <v/>
      </c>
      <c r="AJ928" t="str">
        <f t="shared" si="283"/>
        <v/>
      </c>
      <c r="AK928" t="str">
        <f t="shared" si="284"/>
        <v/>
      </c>
      <c r="AL928" t="str">
        <f t="shared" si="285"/>
        <v/>
      </c>
      <c r="AM928" t="str">
        <f t="shared" si="286"/>
        <v/>
      </c>
      <c r="AN928" t="str">
        <f t="shared" si="287"/>
        <v/>
      </c>
      <c r="AO928" t="str">
        <f t="shared" si="288"/>
        <v/>
      </c>
      <c r="AP928" t="str">
        <f t="shared" si="289"/>
        <v/>
      </c>
      <c r="AQ928" t="str">
        <f t="shared" si="277"/>
        <v>IDLE</v>
      </c>
    </row>
    <row r="929" spans="1:43" x14ac:dyDescent="0.25">
      <c r="A929">
        <v>11478</v>
      </c>
      <c r="B929" s="1">
        <v>867488060855003</v>
      </c>
      <c r="C929" s="1">
        <v>1719616622</v>
      </c>
      <c r="D929">
        <v>-22.892657</v>
      </c>
      <c r="E929">
        <v>-47.047091999999999</v>
      </c>
      <c r="F929">
        <v>678</v>
      </c>
      <c r="G929">
        <v>205</v>
      </c>
      <c r="H929">
        <v>0</v>
      </c>
      <c r="I929">
        <v>1</v>
      </c>
      <c r="J929">
        <v>0</v>
      </c>
      <c r="K929">
        <v>294600</v>
      </c>
      <c r="L929">
        <v>0</v>
      </c>
      <c r="M929" t="s">
        <v>19</v>
      </c>
      <c r="N929">
        <v>10</v>
      </c>
      <c r="O929">
        <v>0</v>
      </c>
      <c r="P929">
        <v>0</v>
      </c>
      <c r="Q929">
        <v>0</v>
      </c>
      <c r="R929">
        <v>0</v>
      </c>
      <c r="S929" s="4">
        <v>45471.84516203704</v>
      </c>
      <c r="T929" s="6">
        <v>45471.84516203704</v>
      </c>
      <c r="U929">
        <f t="shared" si="290"/>
        <v>18</v>
      </c>
      <c r="V929" s="1">
        <f t="shared" si="291"/>
        <v>599</v>
      </c>
      <c r="W929" s="1" t="str">
        <f t="shared" si="278"/>
        <v/>
      </c>
      <c r="X929" s="14" t="str">
        <f t="shared" si="279"/>
        <v/>
      </c>
      <c r="Y929" s="14" t="str">
        <f t="shared" si="292"/>
        <v/>
      </c>
      <c r="Z929" s="17" t="str">
        <f t="shared" si="293"/>
        <v/>
      </c>
      <c r="AA929" s="18" t="str">
        <f t="shared" si="280"/>
        <v/>
      </c>
      <c r="AB929" s="18" t="str">
        <f t="shared" si="281"/>
        <v/>
      </c>
      <c r="AC929" s="18" t="str">
        <f>IF(AND(AA929="RUN",AA930=""),"",IF(AND(AA929="RUN",AA928="RUN"),"RUN",""))</f>
        <v/>
      </c>
      <c r="AE929" s="18" t="str">
        <f t="shared" si="294"/>
        <v/>
      </c>
      <c r="AF929" t="str">
        <f>IF(AND(AA928="RUN",AA929=""),"IDLE START","")</f>
        <v/>
      </c>
      <c r="AG929" s="18" t="str">
        <f t="shared" si="295"/>
        <v>IDLE</v>
      </c>
      <c r="AH929" t="str">
        <f t="shared" si="276"/>
        <v/>
      </c>
      <c r="AI929" t="str">
        <f t="shared" si="282"/>
        <v/>
      </c>
      <c r="AJ929" t="str">
        <f t="shared" si="283"/>
        <v/>
      </c>
      <c r="AK929" t="str">
        <f t="shared" si="284"/>
        <v/>
      </c>
      <c r="AL929" t="str">
        <f t="shared" si="285"/>
        <v/>
      </c>
      <c r="AM929" t="str">
        <f t="shared" si="286"/>
        <v/>
      </c>
      <c r="AN929" t="str">
        <f t="shared" si="287"/>
        <v/>
      </c>
      <c r="AO929" t="str">
        <f t="shared" si="288"/>
        <v/>
      </c>
      <c r="AP929" t="str">
        <f t="shared" si="289"/>
        <v/>
      </c>
      <c r="AQ929" t="str">
        <f t="shared" si="277"/>
        <v>IDLE</v>
      </c>
    </row>
    <row r="930" spans="1:43" x14ac:dyDescent="0.25">
      <c r="A930">
        <v>11499</v>
      </c>
      <c r="B930" s="1">
        <v>867488060855003</v>
      </c>
      <c r="C930" s="1">
        <v>1719617219</v>
      </c>
      <c r="D930">
        <v>-22.892657</v>
      </c>
      <c r="E930">
        <v>-47.047091999999999</v>
      </c>
      <c r="F930">
        <v>678</v>
      </c>
      <c r="G930">
        <v>205</v>
      </c>
      <c r="H930">
        <v>0</v>
      </c>
      <c r="I930">
        <v>1</v>
      </c>
      <c r="J930">
        <v>0</v>
      </c>
      <c r="K930">
        <v>294600</v>
      </c>
      <c r="L930">
        <v>0</v>
      </c>
      <c r="M930" t="s">
        <v>19</v>
      </c>
      <c r="N930">
        <v>10</v>
      </c>
      <c r="O930">
        <v>0</v>
      </c>
      <c r="P930">
        <v>0</v>
      </c>
      <c r="Q930">
        <v>0</v>
      </c>
      <c r="R930">
        <v>0</v>
      </c>
      <c r="S930" s="4">
        <v>45471.852071759262</v>
      </c>
      <c r="T930" s="6">
        <v>45471.852071759262</v>
      </c>
      <c r="U930">
        <f t="shared" si="290"/>
        <v>18</v>
      </c>
      <c r="V930" s="1">
        <f t="shared" si="291"/>
        <v>597</v>
      </c>
      <c r="W930" s="1" t="str">
        <f t="shared" si="278"/>
        <v/>
      </c>
      <c r="X930" s="14" t="str">
        <f t="shared" si="279"/>
        <v/>
      </c>
      <c r="Y930" s="14" t="str">
        <f t="shared" si="292"/>
        <v/>
      </c>
      <c r="Z930" s="17" t="str">
        <f t="shared" si="293"/>
        <v/>
      </c>
      <c r="AA930" s="18" t="str">
        <f t="shared" si="280"/>
        <v/>
      </c>
      <c r="AB930" s="18" t="str">
        <f t="shared" si="281"/>
        <v/>
      </c>
      <c r="AC930" s="18" t="str">
        <f>IF(AND(AA930="RUN",AA931=""),"",IF(AND(AA930="RUN",AA929="RUN"),"RUN",""))</f>
        <v/>
      </c>
      <c r="AE930" s="18" t="str">
        <f t="shared" si="294"/>
        <v/>
      </c>
      <c r="AF930" t="str">
        <f>IF(AND(AA929="RUN",AA930=""),"IDLE START","")</f>
        <v/>
      </c>
      <c r="AG930" s="18" t="str">
        <f t="shared" si="295"/>
        <v>IDLE</v>
      </c>
      <c r="AH930" t="str">
        <f t="shared" si="276"/>
        <v/>
      </c>
      <c r="AI930" t="str">
        <f t="shared" si="282"/>
        <v/>
      </c>
      <c r="AJ930" t="str">
        <f t="shared" si="283"/>
        <v/>
      </c>
      <c r="AK930" t="str">
        <f t="shared" si="284"/>
        <v/>
      </c>
      <c r="AL930" t="str">
        <f t="shared" si="285"/>
        <v/>
      </c>
      <c r="AM930" t="str">
        <f t="shared" si="286"/>
        <v/>
      </c>
      <c r="AN930" t="str">
        <f t="shared" si="287"/>
        <v/>
      </c>
      <c r="AO930" t="str">
        <f t="shared" si="288"/>
        <v/>
      </c>
      <c r="AP930" t="str">
        <f t="shared" si="289"/>
        <v/>
      </c>
      <c r="AQ930" t="str">
        <f t="shared" si="277"/>
        <v>IDLE</v>
      </c>
    </row>
    <row r="931" spans="1:43" x14ac:dyDescent="0.25">
      <c r="A931">
        <v>11503</v>
      </c>
      <c r="B931" s="1">
        <v>867488060855003</v>
      </c>
      <c r="C931" s="1">
        <v>1719617820</v>
      </c>
      <c r="D931">
        <v>-22.892657</v>
      </c>
      <c r="E931">
        <v>-47.047091999999999</v>
      </c>
      <c r="F931">
        <v>678</v>
      </c>
      <c r="G931">
        <v>205</v>
      </c>
      <c r="H931">
        <v>0</v>
      </c>
      <c r="I931">
        <v>1</v>
      </c>
      <c r="J931">
        <v>0</v>
      </c>
      <c r="K931">
        <v>294600</v>
      </c>
      <c r="L931">
        <v>0</v>
      </c>
      <c r="M931" t="s">
        <v>19</v>
      </c>
      <c r="N931">
        <v>10</v>
      </c>
      <c r="O931">
        <v>0</v>
      </c>
      <c r="P931">
        <v>0</v>
      </c>
      <c r="Q931">
        <v>0</v>
      </c>
      <c r="R931">
        <v>0</v>
      </c>
      <c r="S931" s="4">
        <v>45471.859027777777</v>
      </c>
      <c r="T931" s="6">
        <v>45471.859027777777</v>
      </c>
      <c r="U931">
        <f t="shared" si="290"/>
        <v>18</v>
      </c>
      <c r="V931" s="1">
        <f t="shared" si="291"/>
        <v>601</v>
      </c>
      <c r="W931" s="1" t="str">
        <f t="shared" si="278"/>
        <v/>
      </c>
      <c r="X931" s="14" t="str">
        <f t="shared" si="279"/>
        <v/>
      </c>
      <c r="Y931" s="14" t="str">
        <f t="shared" si="292"/>
        <v/>
      </c>
      <c r="Z931" s="17" t="str">
        <f t="shared" si="293"/>
        <v/>
      </c>
      <c r="AA931" s="18" t="str">
        <f t="shared" si="280"/>
        <v/>
      </c>
      <c r="AB931" s="18" t="str">
        <f t="shared" si="281"/>
        <v/>
      </c>
      <c r="AC931" s="18" t="str">
        <f>IF(AND(AA931="RUN",AA932=""),"",IF(AND(AA931="RUN",AA930="RUN"),"RUN",""))</f>
        <v/>
      </c>
      <c r="AE931" s="18" t="str">
        <f t="shared" si="294"/>
        <v/>
      </c>
      <c r="AF931" t="str">
        <f>IF(AND(AA930="RUN",AA931=""),"IDLE START","")</f>
        <v/>
      </c>
      <c r="AG931" s="18" t="str">
        <f t="shared" si="295"/>
        <v>IDLE</v>
      </c>
      <c r="AH931" t="str">
        <f t="shared" si="276"/>
        <v/>
      </c>
      <c r="AI931" t="str">
        <f t="shared" si="282"/>
        <v/>
      </c>
      <c r="AJ931" t="str">
        <f t="shared" si="283"/>
        <v/>
      </c>
      <c r="AK931" t="str">
        <f t="shared" si="284"/>
        <v/>
      </c>
      <c r="AL931" t="str">
        <f t="shared" si="285"/>
        <v/>
      </c>
      <c r="AM931" t="str">
        <f t="shared" si="286"/>
        <v/>
      </c>
      <c r="AN931" t="str">
        <f t="shared" si="287"/>
        <v/>
      </c>
      <c r="AO931" t="str">
        <f t="shared" si="288"/>
        <v/>
      </c>
      <c r="AP931" t="str">
        <f t="shared" si="289"/>
        <v/>
      </c>
      <c r="AQ931" t="str">
        <f t="shared" si="277"/>
        <v>IDLE</v>
      </c>
    </row>
    <row r="932" spans="1:43" x14ac:dyDescent="0.25">
      <c r="A932">
        <v>11506</v>
      </c>
      <c r="B932" s="1">
        <v>867488060855003</v>
      </c>
      <c r="C932" s="1">
        <v>1719618419</v>
      </c>
      <c r="D932">
        <v>-22.892657</v>
      </c>
      <c r="E932">
        <v>-47.047091999999999</v>
      </c>
      <c r="F932">
        <v>678</v>
      </c>
      <c r="G932">
        <v>205</v>
      </c>
      <c r="H932">
        <v>0</v>
      </c>
      <c r="I932">
        <v>1</v>
      </c>
      <c r="J932">
        <v>0</v>
      </c>
      <c r="K932">
        <v>294600</v>
      </c>
      <c r="L932">
        <v>0</v>
      </c>
      <c r="M932" t="s">
        <v>19</v>
      </c>
      <c r="N932">
        <v>10</v>
      </c>
      <c r="O932">
        <v>0</v>
      </c>
      <c r="P932">
        <v>0</v>
      </c>
      <c r="Q932">
        <v>0</v>
      </c>
      <c r="R932">
        <v>0</v>
      </c>
      <c r="S932" s="4">
        <v>45471.865960648145</v>
      </c>
      <c r="T932" s="6">
        <v>45471.865960648145</v>
      </c>
      <c r="U932">
        <f t="shared" si="290"/>
        <v>18</v>
      </c>
      <c r="V932" s="1">
        <f t="shared" si="291"/>
        <v>599</v>
      </c>
      <c r="W932" s="1" t="str">
        <f t="shared" si="278"/>
        <v/>
      </c>
      <c r="X932" s="14" t="str">
        <f t="shared" si="279"/>
        <v/>
      </c>
      <c r="Y932" s="14" t="str">
        <f t="shared" si="292"/>
        <v/>
      </c>
      <c r="Z932" s="17" t="str">
        <f t="shared" si="293"/>
        <v/>
      </c>
      <c r="AA932" s="18" t="str">
        <f t="shared" si="280"/>
        <v/>
      </c>
      <c r="AB932" s="18" t="str">
        <f t="shared" si="281"/>
        <v/>
      </c>
      <c r="AC932" s="18" t="str">
        <f>IF(AND(AA932="RUN",AA933=""),"",IF(AND(AA932="RUN",AA931="RUN"),"RUN",""))</f>
        <v/>
      </c>
      <c r="AE932" s="18" t="str">
        <f t="shared" si="294"/>
        <v/>
      </c>
      <c r="AF932" t="str">
        <f>IF(AND(AA931="RUN",AA932=""),"IDLE START","")</f>
        <v/>
      </c>
      <c r="AG932" s="18" t="str">
        <f t="shared" si="295"/>
        <v>IDLE</v>
      </c>
      <c r="AH932" t="str">
        <f t="shared" si="276"/>
        <v/>
      </c>
      <c r="AI932" t="str">
        <f t="shared" si="282"/>
        <v/>
      </c>
      <c r="AJ932" t="str">
        <f t="shared" si="283"/>
        <v/>
      </c>
      <c r="AK932" t="str">
        <f t="shared" si="284"/>
        <v/>
      </c>
      <c r="AL932" t="str">
        <f t="shared" si="285"/>
        <v/>
      </c>
      <c r="AM932" t="str">
        <f t="shared" si="286"/>
        <v/>
      </c>
      <c r="AN932" t="str">
        <f t="shared" si="287"/>
        <v/>
      </c>
      <c r="AO932" t="str">
        <f t="shared" si="288"/>
        <v/>
      </c>
      <c r="AP932" t="str">
        <f t="shared" si="289"/>
        <v/>
      </c>
      <c r="AQ932" t="str">
        <f t="shared" si="277"/>
        <v>IDLE</v>
      </c>
    </row>
    <row r="933" spans="1:43" x14ac:dyDescent="0.25">
      <c r="A933">
        <v>11508</v>
      </c>
      <c r="B933" s="1">
        <v>867488060855003</v>
      </c>
      <c r="C933" s="1">
        <v>1719619022</v>
      </c>
      <c r="D933">
        <v>-22.892657</v>
      </c>
      <c r="E933">
        <v>-47.047091999999999</v>
      </c>
      <c r="F933">
        <v>678</v>
      </c>
      <c r="G933">
        <v>205</v>
      </c>
      <c r="H933">
        <v>0</v>
      </c>
      <c r="I933">
        <v>1</v>
      </c>
      <c r="J933">
        <v>0</v>
      </c>
      <c r="K933">
        <v>294600</v>
      </c>
      <c r="L933">
        <v>0</v>
      </c>
      <c r="M933" t="s">
        <v>19</v>
      </c>
      <c r="N933">
        <v>10</v>
      </c>
      <c r="O933">
        <v>0</v>
      </c>
      <c r="P933">
        <v>0</v>
      </c>
      <c r="Q933">
        <v>0</v>
      </c>
      <c r="R933">
        <v>0</v>
      </c>
      <c r="S933" s="4">
        <v>45471.872939814813</v>
      </c>
      <c r="T933" s="6">
        <v>45471.872939814813</v>
      </c>
      <c r="U933">
        <f t="shared" si="290"/>
        <v>18</v>
      </c>
      <c r="V933" s="1">
        <f t="shared" si="291"/>
        <v>603</v>
      </c>
      <c r="W933" s="1" t="str">
        <f t="shared" si="278"/>
        <v/>
      </c>
      <c r="X933" s="14" t="str">
        <f t="shared" si="279"/>
        <v/>
      </c>
      <c r="Y933" s="14" t="str">
        <f t="shared" si="292"/>
        <v/>
      </c>
      <c r="Z933" s="17" t="str">
        <f t="shared" si="293"/>
        <v/>
      </c>
      <c r="AA933" s="18" t="str">
        <f t="shared" si="280"/>
        <v/>
      </c>
      <c r="AB933" s="18" t="str">
        <f t="shared" si="281"/>
        <v/>
      </c>
      <c r="AC933" s="18" t="str">
        <f>IF(AND(AA933="RUN",AA934=""),"",IF(AND(AA933="RUN",AA932="RUN"),"RUN",""))</f>
        <v/>
      </c>
      <c r="AE933" s="18" t="str">
        <f t="shared" si="294"/>
        <v/>
      </c>
      <c r="AF933" t="str">
        <f>IF(AND(AA932="RUN",AA933=""),"IDLE START","")</f>
        <v/>
      </c>
      <c r="AG933" s="18" t="str">
        <f t="shared" si="295"/>
        <v>IDLE</v>
      </c>
      <c r="AH933" t="str">
        <f t="shared" si="276"/>
        <v/>
      </c>
      <c r="AI933" t="str">
        <f t="shared" si="282"/>
        <v/>
      </c>
      <c r="AJ933" t="str">
        <f t="shared" si="283"/>
        <v/>
      </c>
      <c r="AK933" t="str">
        <f t="shared" si="284"/>
        <v/>
      </c>
      <c r="AL933" t="str">
        <f t="shared" si="285"/>
        <v/>
      </c>
      <c r="AM933" t="str">
        <f t="shared" si="286"/>
        <v/>
      </c>
      <c r="AN933" t="str">
        <f t="shared" si="287"/>
        <v/>
      </c>
      <c r="AO933" t="str">
        <f t="shared" si="288"/>
        <v/>
      </c>
      <c r="AP933" t="str">
        <f t="shared" si="289"/>
        <v/>
      </c>
      <c r="AQ933" t="str">
        <f t="shared" si="277"/>
        <v>IDLE</v>
      </c>
    </row>
    <row r="934" spans="1:43" x14ac:dyDescent="0.25">
      <c r="A934">
        <v>11509</v>
      </c>
      <c r="B934" s="1">
        <v>867488060855003</v>
      </c>
      <c r="C934" s="1">
        <v>1719619631</v>
      </c>
      <c r="D934">
        <v>-22.892657</v>
      </c>
      <c r="E934">
        <v>-47.047091999999999</v>
      </c>
      <c r="F934">
        <v>678</v>
      </c>
      <c r="G934">
        <v>205</v>
      </c>
      <c r="H934">
        <v>0</v>
      </c>
      <c r="I934">
        <v>1</v>
      </c>
      <c r="J934">
        <v>0</v>
      </c>
      <c r="K934">
        <v>294600</v>
      </c>
      <c r="L934">
        <v>0</v>
      </c>
      <c r="M934" t="s">
        <v>19</v>
      </c>
      <c r="N934">
        <v>10</v>
      </c>
      <c r="O934">
        <v>0</v>
      </c>
      <c r="P934">
        <v>0</v>
      </c>
      <c r="Q934">
        <v>0</v>
      </c>
      <c r="R934">
        <v>0</v>
      </c>
      <c r="S934" s="4">
        <v>45471.879988425928</v>
      </c>
      <c r="T934" s="6">
        <v>45471.879988425928</v>
      </c>
      <c r="U934">
        <f t="shared" si="290"/>
        <v>18</v>
      </c>
      <c r="V934" s="1">
        <f t="shared" si="291"/>
        <v>609</v>
      </c>
      <c r="W934" s="1" t="str">
        <f t="shared" si="278"/>
        <v/>
      </c>
      <c r="X934" s="14" t="str">
        <f t="shared" si="279"/>
        <v/>
      </c>
      <c r="Y934" s="14" t="str">
        <f t="shared" si="292"/>
        <v/>
      </c>
      <c r="Z934" s="17" t="str">
        <f t="shared" si="293"/>
        <v/>
      </c>
      <c r="AA934" s="18" t="str">
        <f t="shared" si="280"/>
        <v/>
      </c>
      <c r="AB934" s="18" t="str">
        <f t="shared" si="281"/>
        <v/>
      </c>
      <c r="AC934" s="18" t="str">
        <f>IF(AND(AA934="RUN",AA935=""),"",IF(AND(AA934="RUN",AA933="RUN"),"RUN",""))</f>
        <v/>
      </c>
      <c r="AE934" s="18" t="str">
        <f t="shared" si="294"/>
        <v/>
      </c>
      <c r="AF934" t="str">
        <f>IF(AND(AA933="RUN",AA934=""),"IDLE START","")</f>
        <v/>
      </c>
      <c r="AG934" s="18" t="str">
        <f t="shared" si="295"/>
        <v>IDLE</v>
      </c>
      <c r="AH934" t="str">
        <f t="shared" si="276"/>
        <v/>
      </c>
      <c r="AI934" t="str">
        <f t="shared" si="282"/>
        <v/>
      </c>
      <c r="AJ934" t="str">
        <f t="shared" si="283"/>
        <v/>
      </c>
      <c r="AK934" t="str">
        <f t="shared" si="284"/>
        <v/>
      </c>
      <c r="AL934" t="str">
        <f t="shared" si="285"/>
        <v/>
      </c>
      <c r="AM934" t="str">
        <f t="shared" si="286"/>
        <v/>
      </c>
      <c r="AN934" t="str">
        <f t="shared" si="287"/>
        <v/>
      </c>
      <c r="AO934" t="str">
        <f t="shared" si="288"/>
        <v/>
      </c>
      <c r="AP934" t="str">
        <f t="shared" si="289"/>
        <v/>
      </c>
      <c r="AQ934" t="str">
        <f t="shared" si="277"/>
        <v>IDLE</v>
      </c>
    </row>
    <row r="935" spans="1:43" x14ac:dyDescent="0.25">
      <c r="A935">
        <v>11526</v>
      </c>
      <c r="B935" s="1">
        <v>867488060855003</v>
      </c>
      <c r="C935" s="1">
        <v>1719620221</v>
      </c>
      <c r="D935">
        <v>-22.892657</v>
      </c>
      <c r="E935">
        <v>-47.047091999999999</v>
      </c>
      <c r="F935">
        <v>678</v>
      </c>
      <c r="G935">
        <v>205</v>
      </c>
      <c r="H935">
        <v>0</v>
      </c>
      <c r="I935">
        <v>1</v>
      </c>
      <c r="J935">
        <v>0</v>
      </c>
      <c r="K935">
        <v>294600</v>
      </c>
      <c r="L935">
        <v>0</v>
      </c>
      <c r="M935" t="s">
        <v>19</v>
      </c>
      <c r="N935">
        <v>10</v>
      </c>
      <c r="O935">
        <v>0</v>
      </c>
      <c r="P935">
        <v>0</v>
      </c>
      <c r="Q935">
        <v>0</v>
      </c>
      <c r="R935">
        <v>0</v>
      </c>
      <c r="S935" s="4">
        <v>45471.886817129627</v>
      </c>
      <c r="T935" s="6">
        <v>45471.886817129627</v>
      </c>
      <c r="U935">
        <f t="shared" si="290"/>
        <v>18</v>
      </c>
      <c r="V935" s="1">
        <f t="shared" si="291"/>
        <v>590</v>
      </c>
      <c r="W935" s="1" t="str">
        <f t="shared" si="278"/>
        <v/>
      </c>
      <c r="X935" s="14" t="str">
        <f t="shared" si="279"/>
        <v/>
      </c>
      <c r="Y935" s="14" t="str">
        <f t="shared" si="292"/>
        <v/>
      </c>
      <c r="Z935" s="17" t="str">
        <f t="shared" si="293"/>
        <v/>
      </c>
      <c r="AA935" s="18" t="str">
        <f t="shared" si="280"/>
        <v/>
      </c>
      <c r="AB935" s="18" t="str">
        <f t="shared" si="281"/>
        <v/>
      </c>
      <c r="AC935" s="18" t="str">
        <f>IF(AND(AA935="RUN",AA936=""),"",IF(AND(AA935="RUN",AA934="RUN"),"RUN",""))</f>
        <v/>
      </c>
      <c r="AE935" s="18" t="str">
        <f t="shared" si="294"/>
        <v/>
      </c>
      <c r="AF935" t="str">
        <f>IF(AND(AA934="RUN",AA935=""),"IDLE START","")</f>
        <v/>
      </c>
      <c r="AG935" s="18" t="str">
        <f t="shared" si="295"/>
        <v>IDLE</v>
      </c>
      <c r="AH935" t="str">
        <f t="shared" si="276"/>
        <v/>
      </c>
      <c r="AI935" t="str">
        <f t="shared" si="282"/>
        <v/>
      </c>
      <c r="AJ935" t="str">
        <f t="shared" si="283"/>
        <v/>
      </c>
      <c r="AK935" t="str">
        <f t="shared" si="284"/>
        <v/>
      </c>
      <c r="AL935" t="str">
        <f t="shared" si="285"/>
        <v/>
      </c>
      <c r="AM935" t="str">
        <f t="shared" si="286"/>
        <v/>
      </c>
      <c r="AN935" t="str">
        <f t="shared" si="287"/>
        <v/>
      </c>
      <c r="AO935" t="str">
        <f t="shared" si="288"/>
        <v/>
      </c>
      <c r="AP935" t="str">
        <f t="shared" si="289"/>
        <v/>
      </c>
      <c r="AQ935" t="str">
        <f t="shared" si="277"/>
        <v>IDLE</v>
      </c>
    </row>
    <row r="936" spans="1:43" x14ac:dyDescent="0.25">
      <c r="A936">
        <v>11545</v>
      </c>
      <c r="B936" s="1">
        <v>867488060855003</v>
      </c>
      <c r="C936" s="1">
        <v>1719620827</v>
      </c>
      <c r="D936">
        <v>-22.892657</v>
      </c>
      <c r="E936">
        <v>-47.047091999999999</v>
      </c>
      <c r="F936">
        <v>678</v>
      </c>
      <c r="G936">
        <v>205</v>
      </c>
      <c r="H936">
        <v>0</v>
      </c>
      <c r="I936">
        <v>1</v>
      </c>
      <c r="J936">
        <v>0</v>
      </c>
      <c r="K936">
        <v>294600</v>
      </c>
      <c r="L936">
        <v>0</v>
      </c>
      <c r="M936" t="s">
        <v>19</v>
      </c>
      <c r="N936">
        <v>10</v>
      </c>
      <c r="O936">
        <v>0</v>
      </c>
      <c r="P936">
        <v>0</v>
      </c>
      <c r="Q936">
        <v>0</v>
      </c>
      <c r="R936">
        <v>0</v>
      </c>
      <c r="S936" s="4">
        <v>45471.893831018519</v>
      </c>
      <c r="T936" s="6">
        <v>45471.893831018519</v>
      </c>
      <c r="U936">
        <f t="shared" si="290"/>
        <v>18</v>
      </c>
      <c r="V936" s="1">
        <f t="shared" si="291"/>
        <v>606</v>
      </c>
      <c r="W936" s="1" t="str">
        <f t="shared" si="278"/>
        <v/>
      </c>
      <c r="X936" s="14" t="str">
        <f t="shared" si="279"/>
        <v/>
      </c>
      <c r="Y936" s="14" t="str">
        <f t="shared" si="292"/>
        <v/>
      </c>
      <c r="Z936" s="17" t="str">
        <f t="shared" si="293"/>
        <v/>
      </c>
      <c r="AA936" s="18" t="str">
        <f t="shared" si="280"/>
        <v/>
      </c>
      <c r="AB936" s="18" t="str">
        <f t="shared" si="281"/>
        <v/>
      </c>
      <c r="AC936" s="18" t="str">
        <f>IF(AND(AA936="RUN",AA937=""),"",IF(AND(AA936="RUN",AA935="RUN"),"RUN",""))</f>
        <v/>
      </c>
      <c r="AE936" s="18" t="str">
        <f t="shared" si="294"/>
        <v/>
      </c>
      <c r="AF936" t="str">
        <f>IF(AND(AA935="RUN",AA936=""),"IDLE START","")</f>
        <v/>
      </c>
      <c r="AG936" s="18" t="str">
        <f t="shared" si="295"/>
        <v>IDLE</v>
      </c>
      <c r="AH936" t="str">
        <f t="shared" si="276"/>
        <v/>
      </c>
      <c r="AI936" t="str">
        <f t="shared" si="282"/>
        <v/>
      </c>
      <c r="AJ936" t="str">
        <f t="shared" si="283"/>
        <v/>
      </c>
      <c r="AK936" t="str">
        <f t="shared" si="284"/>
        <v/>
      </c>
      <c r="AL936" t="str">
        <f t="shared" si="285"/>
        <v/>
      </c>
      <c r="AM936" t="str">
        <f t="shared" si="286"/>
        <v/>
      </c>
      <c r="AN936" t="str">
        <f t="shared" si="287"/>
        <v/>
      </c>
      <c r="AO936" t="str">
        <f t="shared" si="288"/>
        <v/>
      </c>
      <c r="AP936" t="str">
        <f t="shared" si="289"/>
        <v/>
      </c>
      <c r="AQ936" t="str">
        <f t="shared" si="277"/>
        <v>IDLE</v>
      </c>
    </row>
    <row r="937" spans="1:43" x14ac:dyDescent="0.25">
      <c r="A937">
        <v>11563</v>
      </c>
      <c r="B937" s="1">
        <v>867488060855003</v>
      </c>
      <c r="C937" s="1">
        <v>1719621430</v>
      </c>
      <c r="D937">
        <v>-22.892657</v>
      </c>
      <c r="E937">
        <v>-47.047091999999999</v>
      </c>
      <c r="F937">
        <v>678</v>
      </c>
      <c r="G937">
        <v>205</v>
      </c>
      <c r="H937">
        <v>0</v>
      </c>
      <c r="I937">
        <v>1</v>
      </c>
      <c r="J937">
        <v>0</v>
      </c>
      <c r="K937">
        <v>294600</v>
      </c>
      <c r="L937">
        <v>0</v>
      </c>
      <c r="M937" t="s">
        <v>19</v>
      </c>
      <c r="N937">
        <v>10</v>
      </c>
      <c r="O937">
        <v>0</v>
      </c>
      <c r="P937">
        <v>0</v>
      </c>
      <c r="Q937">
        <v>0</v>
      </c>
      <c r="R937">
        <v>0</v>
      </c>
      <c r="S937" s="4">
        <v>45471.900810185187</v>
      </c>
      <c r="T937" s="6">
        <v>45471.900810185187</v>
      </c>
      <c r="U937">
        <f t="shared" si="290"/>
        <v>18</v>
      </c>
      <c r="V937" s="1">
        <f t="shared" si="291"/>
        <v>603</v>
      </c>
      <c r="W937" s="1" t="str">
        <f t="shared" si="278"/>
        <v/>
      </c>
      <c r="X937" s="14" t="str">
        <f t="shared" si="279"/>
        <v/>
      </c>
      <c r="Y937" s="14" t="str">
        <f t="shared" si="292"/>
        <v/>
      </c>
      <c r="Z937" s="17" t="str">
        <f t="shared" si="293"/>
        <v/>
      </c>
      <c r="AA937" s="18" t="str">
        <f t="shared" si="280"/>
        <v/>
      </c>
      <c r="AB937" s="18" t="str">
        <f t="shared" si="281"/>
        <v/>
      </c>
      <c r="AC937" s="18" t="str">
        <f>IF(AND(AA937="RUN",AA938=""),"",IF(AND(AA937="RUN",AA936="RUN"),"RUN",""))</f>
        <v/>
      </c>
      <c r="AE937" s="18" t="str">
        <f t="shared" si="294"/>
        <v/>
      </c>
      <c r="AF937" t="str">
        <f>IF(AND(AA936="RUN",AA937=""),"IDLE START","")</f>
        <v/>
      </c>
      <c r="AG937" s="18" t="str">
        <f t="shared" si="295"/>
        <v>IDLE</v>
      </c>
      <c r="AH937" t="str">
        <f t="shared" si="276"/>
        <v/>
      </c>
      <c r="AI937" t="str">
        <f t="shared" si="282"/>
        <v/>
      </c>
      <c r="AJ937" t="str">
        <f t="shared" si="283"/>
        <v/>
      </c>
      <c r="AK937" t="str">
        <f t="shared" si="284"/>
        <v/>
      </c>
      <c r="AL937" t="str">
        <f t="shared" si="285"/>
        <v/>
      </c>
      <c r="AM937" t="str">
        <f t="shared" si="286"/>
        <v/>
      </c>
      <c r="AN937" t="str">
        <f t="shared" si="287"/>
        <v/>
      </c>
      <c r="AO937" t="str">
        <f t="shared" si="288"/>
        <v/>
      </c>
      <c r="AP937" t="str">
        <f t="shared" si="289"/>
        <v/>
      </c>
      <c r="AQ937" t="str">
        <f t="shared" si="277"/>
        <v>IDLE</v>
      </c>
    </row>
    <row r="938" spans="1:43" x14ac:dyDescent="0.25">
      <c r="A938">
        <v>11564</v>
      </c>
      <c r="B938" s="1">
        <v>867488060855003</v>
      </c>
      <c r="C938" s="1">
        <v>1719622073</v>
      </c>
      <c r="D938">
        <v>-22.892657</v>
      </c>
      <c r="E938">
        <v>-47.047091999999999</v>
      </c>
      <c r="F938">
        <v>678</v>
      </c>
      <c r="G938">
        <v>205</v>
      </c>
      <c r="H938">
        <v>0</v>
      </c>
      <c r="I938">
        <v>1</v>
      </c>
      <c r="J938">
        <v>0</v>
      </c>
      <c r="K938">
        <v>294600</v>
      </c>
      <c r="L938">
        <v>0</v>
      </c>
      <c r="M938" t="s">
        <v>19</v>
      </c>
      <c r="N938">
        <v>10</v>
      </c>
      <c r="O938">
        <v>0</v>
      </c>
      <c r="P938">
        <v>0</v>
      </c>
      <c r="Q938">
        <v>0</v>
      </c>
      <c r="R938">
        <v>0</v>
      </c>
      <c r="S938" s="4">
        <v>45471.908252314817</v>
      </c>
      <c r="T938" s="6">
        <v>45471.908252314817</v>
      </c>
      <c r="U938">
        <f t="shared" si="290"/>
        <v>18</v>
      </c>
      <c r="V938" s="1">
        <f t="shared" si="291"/>
        <v>643</v>
      </c>
      <c r="W938" s="1" t="str">
        <f t="shared" si="278"/>
        <v/>
      </c>
      <c r="X938" s="14" t="str">
        <f t="shared" si="279"/>
        <v/>
      </c>
      <c r="Y938" s="14" t="str">
        <f t="shared" si="292"/>
        <v/>
      </c>
      <c r="Z938" s="17" t="str">
        <f t="shared" si="293"/>
        <v/>
      </c>
      <c r="AA938" s="18" t="str">
        <f t="shared" si="280"/>
        <v/>
      </c>
      <c r="AB938" s="18" t="str">
        <f t="shared" si="281"/>
        <v/>
      </c>
      <c r="AC938" s="18" t="str">
        <f>IF(AND(AA938="RUN",AA939=""),"",IF(AND(AA938="RUN",AA937="RUN"),"RUN",""))</f>
        <v/>
      </c>
      <c r="AE938" s="18" t="str">
        <f t="shared" si="294"/>
        <v/>
      </c>
      <c r="AF938" t="str">
        <f>IF(AND(AA937="RUN",AA938=""),"IDLE START","")</f>
        <v/>
      </c>
      <c r="AG938" s="18" t="str">
        <f t="shared" si="295"/>
        <v>IDLE</v>
      </c>
      <c r="AH938" t="str">
        <f t="shared" si="276"/>
        <v/>
      </c>
      <c r="AI938" t="str">
        <f t="shared" si="282"/>
        <v/>
      </c>
      <c r="AJ938" t="str">
        <f t="shared" si="283"/>
        <v/>
      </c>
      <c r="AK938" t="str">
        <f t="shared" si="284"/>
        <v/>
      </c>
      <c r="AL938" t="str">
        <f t="shared" si="285"/>
        <v/>
      </c>
      <c r="AM938" t="str">
        <f t="shared" si="286"/>
        <v/>
      </c>
      <c r="AN938" t="str">
        <f t="shared" si="287"/>
        <v/>
      </c>
      <c r="AO938" t="str">
        <f t="shared" si="288"/>
        <v/>
      </c>
      <c r="AP938" t="str">
        <f t="shared" si="289"/>
        <v/>
      </c>
      <c r="AQ938" t="str">
        <f t="shared" si="277"/>
        <v>IDLE</v>
      </c>
    </row>
    <row r="939" spans="1:43" x14ac:dyDescent="0.25">
      <c r="A939">
        <v>11565</v>
      </c>
      <c r="B939" s="1">
        <v>867488060855003</v>
      </c>
      <c r="C939" s="1">
        <v>1719622626</v>
      </c>
      <c r="D939">
        <v>-22.892657</v>
      </c>
      <c r="E939">
        <v>-47.047091999999999</v>
      </c>
      <c r="F939">
        <v>678</v>
      </c>
      <c r="G939">
        <v>205</v>
      </c>
      <c r="H939">
        <v>0</v>
      </c>
      <c r="I939">
        <v>1</v>
      </c>
      <c r="J939">
        <v>0</v>
      </c>
      <c r="K939">
        <v>294600</v>
      </c>
      <c r="L939">
        <v>0</v>
      </c>
      <c r="M939" t="s">
        <v>19</v>
      </c>
      <c r="N939">
        <v>10</v>
      </c>
      <c r="O939">
        <v>0</v>
      </c>
      <c r="P939">
        <v>0</v>
      </c>
      <c r="Q939">
        <v>0</v>
      </c>
      <c r="R939">
        <v>0</v>
      </c>
      <c r="S939" s="4">
        <v>45471.914652777778</v>
      </c>
      <c r="T939" s="6">
        <v>45471.914652777778</v>
      </c>
      <c r="U939">
        <f t="shared" si="290"/>
        <v>18</v>
      </c>
      <c r="V939" s="1">
        <f t="shared" si="291"/>
        <v>553</v>
      </c>
      <c r="W939" s="1" t="str">
        <f t="shared" si="278"/>
        <v/>
      </c>
      <c r="X939" s="14" t="str">
        <f t="shared" si="279"/>
        <v/>
      </c>
      <c r="Y939" s="14" t="str">
        <f t="shared" si="292"/>
        <v/>
      </c>
      <c r="Z939" s="17" t="str">
        <f t="shared" si="293"/>
        <v/>
      </c>
      <c r="AA939" s="18" t="str">
        <f t="shared" si="280"/>
        <v/>
      </c>
      <c r="AB939" s="18" t="str">
        <f t="shared" si="281"/>
        <v/>
      </c>
      <c r="AC939" s="18" t="str">
        <f>IF(AND(AA939="RUN",AA940=""),"",IF(AND(AA939="RUN",AA938="RUN"),"RUN",""))</f>
        <v/>
      </c>
      <c r="AE939" s="18" t="str">
        <f t="shared" si="294"/>
        <v/>
      </c>
      <c r="AF939" t="str">
        <f>IF(AND(AA938="RUN",AA939=""),"IDLE START","")</f>
        <v/>
      </c>
      <c r="AG939" s="18" t="str">
        <f t="shared" si="295"/>
        <v>IDLE</v>
      </c>
      <c r="AH939" t="str">
        <f t="shared" si="276"/>
        <v/>
      </c>
      <c r="AI939" t="str">
        <f t="shared" si="282"/>
        <v/>
      </c>
      <c r="AJ939" t="str">
        <f t="shared" si="283"/>
        <v/>
      </c>
      <c r="AK939" t="str">
        <f t="shared" si="284"/>
        <v/>
      </c>
      <c r="AL939" t="str">
        <f t="shared" si="285"/>
        <v/>
      </c>
      <c r="AM939" t="str">
        <f t="shared" si="286"/>
        <v/>
      </c>
      <c r="AN939" t="str">
        <f t="shared" si="287"/>
        <v/>
      </c>
      <c r="AO939" t="str">
        <f t="shared" si="288"/>
        <v/>
      </c>
      <c r="AP939" t="str">
        <f t="shared" si="289"/>
        <v/>
      </c>
      <c r="AQ939" t="str">
        <f t="shared" si="277"/>
        <v>IDLE</v>
      </c>
    </row>
    <row r="940" spans="1:43" x14ac:dyDescent="0.25">
      <c r="A940">
        <v>11568</v>
      </c>
      <c r="B940" s="1">
        <v>867488060855003</v>
      </c>
      <c r="C940" s="1">
        <v>1719623220</v>
      </c>
      <c r="D940">
        <v>-22.892657</v>
      </c>
      <c r="E940">
        <v>-47.047091999999999</v>
      </c>
      <c r="F940">
        <v>678</v>
      </c>
      <c r="G940">
        <v>205</v>
      </c>
      <c r="H940">
        <v>0</v>
      </c>
      <c r="I940">
        <v>1</v>
      </c>
      <c r="J940">
        <v>0</v>
      </c>
      <c r="K940">
        <v>294600</v>
      </c>
      <c r="L940">
        <v>0</v>
      </c>
      <c r="M940" t="s">
        <v>19</v>
      </c>
      <c r="N940">
        <v>10</v>
      </c>
      <c r="O940">
        <v>0</v>
      </c>
      <c r="P940">
        <v>0</v>
      </c>
      <c r="Q940">
        <v>0</v>
      </c>
      <c r="R940">
        <v>0</v>
      </c>
      <c r="S940" s="4">
        <v>45471.921527777777</v>
      </c>
      <c r="T940" s="6">
        <v>45471.921527777777</v>
      </c>
      <c r="U940">
        <f t="shared" si="290"/>
        <v>18</v>
      </c>
      <c r="V940" s="1">
        <f t="shared" si="291"/>
        <v>594</v>
      </c>
      <c r="W940" s="1" t="str">
        <f t="shared" si="278"/>
        <v/>
      </c>
      <c r="X940" s="14" t="str">
        <f t="shared" si="279"/>
        <v/>
      </c>
      <c r="Y940" s="14" t="str">
        <f t="shared" si="292"/>
        <v/>
      </c>
      <c r="Z940" s="17" t="str">
        <f t="shared" si="293"/>
        <v/>
      </c>
      <c r="AA940" s="18" t="str">
        <f t="shared" si="280"/>
        <v/>
      </c>
      <c r="AB940" s="18" t="str">
        <f t="shared" si="281"/>
        <v/>
      </c>
      <c r="AC940" s="18" t="str">
        <f>IF(AND(AA940="RUN",AA941=""),"",IF(AND(AA940="RUN",AA939="RUN"),"RUN",""))</f>
        <v/>
      </c>
      <c r="AE940" s="18" t="str">
        <f t="shared" si="294"/>
        <v/>
      </c>
      <c r="AF940" t="str">
        <f>IF(AND(AA939="RUN",AA940=""),"IDLE START","")</f>
        <v/>
      </c>
      <c r="AG940" s="18" t="str">
        <f t="shared" si="295"/>
        <v>IDLE</v>
      </c>
      <c r="AH940" t="str">
        <f t="shared" si="276"/>
        <v/>
      </c>
      <c r="AI940" t="str">
        <f t="shared" si="282"/>
        <v/>
      </c>
      <c r="AJ940" t="str">
        <f t="shared" si="283"/>
        <v/>
      </c>
      <c r="AK940" t="str">
        <f t="shared" si="284"/>
        <v/>
      </c>
      <c r="AL940" t="str">
        <f t="shared" si="285"/>
        <v/>
      </c>
      <c r="AM940" t="str">
        <f t="shared" si="286"/>
        <v/>
      </c>
      <c r="AN940" t="str">
        <f t="shared" si="287"/>
        <v/>
      </c>
      <c r="AO940" t="str">
        <f t="shared" si="288"/>
        <v/>
      </c>
      <c r="AP940" t="str">
        <f t="shared" si="289"/>
        <v/>
      </c>
      <c r="AQ940" t="str">
        <f t="shared" si="277"/>
        <v>IDLE</v>
      </c>
    </row>
    <row r="941" spans="1:43" x14ac:dyDescent="0.25">
      <c r="A941">
        <v>11569</v>
      </c>
      <c r="B941" s="1">
        <v>867488060855003</v>
      </c>
      <c r="C941" s="1">
        <v>1719623902</v>
      </c>
      <c r="D941">
        <v>-22.892657</v>
      </c>
      <c r="E941">
        <v>-47.047091999999999</v>
      </c>
      <c r="F941">
        <v>678</v>
      </c>
      <c r="G941">
        <v>205</v>
      </c>
      <c r="H941">
        <v>0</v>
      </c>
      <c r="I941">
        <v>1</v>
      </c>
      <c r="J941">
        <v>0</v>
      </c>
      <c r="K941">
        <v>294600</v>
      </c>
      <c r="L941">
        <v>0</v>
      </c>
      <c r="M941" t="s">
        <v>19</v>
      </c>
      <c r="N941">
        <v>10</v>
      </c>
      <c r="O941">
        <v>0</v>
      </c>
      <c r="P941">
        <v>0</v>
      </c>
      <c r="Q941">
        <v>0</v>
      </c>
      <c r="R941">
        <v>0</v>
      </c>
      <c r="S941" s="4">
        <v>45471.9294212963</v>
      </c>
      <c r="T941" s="6">
        <v>45471.9294212963</v>
      </c>
      <c r="U941">
        <f t="shared" si="290"/>
        <v>18</v>
      </c>
      <c r="V941" s="1">
        <f t="shared" si="291"/>
        <v>682</v>
      </c>
      <c r="W941" s="1" t="str">
        <f t="shared" si="278"/>
        <v/>
      </c>
      <c r="X941" s="14" t="str">
        <f t="shared" si="279"/>
        <v/>
      </c>
      <c r="Y941" s="14" t="str">
        <f t="shared" si="292"/>
        <v/>
      </c>
      <c r="Z941" s="17" t="str">
        <f t="shared" si="293"/>
        <v/>
      </c>
      <c r="AA941" s="18" t="str">
        <f t="shared" si="280"/>
        <v/>
      </c>
      <c r="AB941" s="18" t="str">
        <f t="shared" si="281"/>
        <v/>
      </c>
      <c r="AC941" s="18" t="str">
        <f>IF(AND(AA941="RUN",AA942=""),"",IF(AND(AA941="RUN",AA940="RUN"),"RUN",""))</f>
        <v/>
      </c>
      <c r="AE941" s="18" t="str">
        <f t="shared" si="294"/>
        <v/>
      </c>
      <c r="AF941" t="str">
        <f>IF(AND(AA940="RUN",AA941=""),"IDLE START","")</f>
        <v/>
      </c>
      <c r="AG941" s="18" t="str">
        <f t="shared" si="295"/>
        <v>IDLE</v>
      </c>
      <c r="AH941" t="str">
        <f t="shared" si="276"/>
        <v/>
      </c>
      <c r="AI941" t="str">
        <f t="shared" si="282"/>
        <v/>
      </c>
      <c r="AJ941" t="str">
        <f t="shared" si="283"/>
        <v/>
      </c>
      <c r="AK941" t="str">
        <f t="shared" si="284"/>
        <v/>
      </c>
      <c r="AL941" t="str">
        <f t="shared" si="285"/>
        <v/>
      </c>
      <c r="AM941" t="str">
        <f t="shared" si="286"/>
        <v/>
      </c>
      <c r="AN941" t="str">
        <f t="shared" si="287"/>
        <v/>
      </c>
      <c r="AO941" t="str">
        <f t="shared" si="288"/>
        <v/>
      </c>
      <c r="AP941" t="str">
        <f t="shared" si="289"/>
        <v/>
      </c>
      <c r="AQ941" t="str">
        <f t="shared" si="277"/>
        <v>IDLE</v>
      </c>
    </row>
    <row r="942" spans="1:43" x14ac:dyDescent="0.25">
      <c r="A942">
        <v>11570</v>
      </c>
      <c r="B942" s="1">
        <v>867488060855003</v>
      </c>
      <c r="C942" s="1">
        <v>1719624425</v>
      </c>
      <c r="D942">
        <v>-22.892657</v>
      </c>
      <c r="E942">
        <v>-47.047091999999999</v>
      </c>
      <c r="F942">
        <v>678</v>
      </c>
      <c r="G942">
        <v>205</v>
      </c>
      <c r="H942">
        <v>0</v>
      </c>
      <c r="I942">
        <v>1</v>
      </c>
      <c r="J942">
        <v>0</v>
      </c>
      <c r="K942">
        <v>294600</v>
      </c>
      <c r="L942">
        <v>0</v>
      </c>
      <c r="M942" t="s">
        <v>19</v>
      </c>
      <c r="N942">
        <v>10</v>
      </c>
      <c r="O942">
        <v>0</v>
      </c>
      <c r="P942">
        <v>0</v>
      </c>
      <c r="Q942">
        <v>0</v>
      </c>
      <c r="R942">
        <v>0</v>
      </c>
      <c r="S942" s="4">
        <v>45471.935474537036</v>
      </c>
      <c r="T942" s="6">
        <v>45471.935474537036</v>
      </c>
      <c r="U942">
        <f t="shared" si="290"/>
        <v>18</v>
      </c>
      <c r="V942" s="1">
        <f t="shared" si="291"/>
        <v>523</v>
      </c>
      <c r="W942" s="1" t="str">
        <f t="shared" si="278"/>
        <v/>
      </c>
      <c r="X942" s="14" t="str">
        <f t="shared" si="279"/>
        <v/>
      </c>
      <c r="Y942" s="14" t="str">
        <f t="shared" si="292"/>
        <v/>
      </c>
      <c r="Z942" s="17" t="str">
        <f t="shared" si="293"/>
        <v/>
      </c>
      <c r="AA942" s="18" t="str">
        <f t="shared" si="280"/>
        <v/>
      </c>
      <c r="AB942" s="18" t="str">
        <f t="shared" si="281"/>
        <v/>
      </c>
      <c r="AC942" s="18" t="str">
        <f>IF(AND(AA942="RUN",AA943=""),"",IF(AND(AA942="RUN",AA941="RUN"),"RUN",""))</f>
        <v/>
      </c>
      <c r="AE942" s="18" t="str">
        <f t="shared" si="294"/>
        <v/>
      </c>
      <c r="AF942" t="str">
        <f>IF(AND(AA941="RUN",AA942=""),"IDLE START","")</f>
        <v/>
      </c>
      <c r="AG942" s="18" t="str">
        <f t="shared" si="295"/>
        <v>IDLE</v>
      </c>
      <c r="AH942" t="str">
        <f t="shared" si="276"/>
        <v/>
      </c>
      <c r="AI942" t="str">
        <f t="shared" si="282"/>
        <v/>
      </c>
      <c r="AJ942" t="str">
        <f t="shared" si="283"/>
        <v/>
      </c>
      <c r="AK942" t="str">
        <f t="shared" si="284"/>
        <v/>
      </c>
      <c r="AL942" t="str">
        <f t="shared" si="285"/>
        <v/>
      </c>
      <c r="AM942" t="str">
        <f t="shared" si="286"/>
        <v/>
      </c>
      <c r="AN942" t="str">
        <f t="shared" si="287"/>
        <v/>
      </c>
      <c r="AO942" t="str">
        <f t="shared" si="288"/>
        <v/>
      </c>
      <c r="AP942" t="str">
        <f t="shared" si="289"/>
        <v/>
      </c>
      <c r="AQ942" t="str">
        <f t="shared" si="277"/>
        <v>IDLE</v>
      </c>
    </row>
    <row r="943" spans="1:43" x14ac:dyDescent="0.25">
      <c r="A943">
        <v>11574</v>
      </c>
      <c r="B943" s="1">
        <v>867488060855003</v>
      </c>
      <c r="C943" s="1">
        <v>1719625025</v>
      </c>
      <c r="D943">
        <v>-22.892657</v>
      </c>
      <c r="E943">
        <v>-47.047091999999999</v>
      </c>
      <c r="F943">
        <v>678</v>
      </c>
      <c r="G943">
        <v>205</v>
      </c>
      <c r="H943">
        <v>0</v>
      </c>
      <c r="I943">
        <v>1</v>
      </c>
      <c r="J943">
        <v>0</v>
      </c>
      <c r="K943">
        <v>294600</v>
      </c>
      <c r="L943">
        <v>0</v>
      </c>
      <c r="M943" t="s">
        <v>19</v>
      </c>
      <c r="N943">
        <v>10</v>
      </c>
      <c r="O943">
        <v>0</v>
      </c>
      <c r="P943">
        <v>0</v>
      </c>
      <c r="Q943">
        <v>0</v>
      </c>
      <c r="R943">
        <v>0</v>
      </c>
      <c r="S943" s="4">
        <v>45471.942418981482</v>
      </c>
      <c r="T943" s="6">
        <v>45471.942418981482</v>
      </c>
      <c r="U943">
        <f t="shared" si="290"/>
        <v>18</v>
      </c>
      <c r="V943" s="1">
        <f t="shared" si="291"/>
        <v>600</v>
      </c>
      <c r="W943" s="1" t="str">
        <f t="shared" si="278"/>
        <v/>
      </c>
      <c r="X943" s="14" t="str">
        <f t="shared" si="279"/>
        <v/>
      </c>
      <c r="Y943" s="14" t="str">
        <f t="shared" si="292"/>
        <v/>
      </c>
      <c r="Z943" s="17" t="str">
        <f t="shared" si="293"/>
        <v/>
      </c>
      <c r="AA943" s="18" t="str">
        <f t="shared" si="280"/>
        <v/>
      </c>
      <c r="AB943" s="18" t="str">
        <f t="shared" si="281"/>
        <v/>
      </c>
      <c r="AC943" s="18" t="str">
        <f>IF(AND(AA943="RUN",AA944=""),"",IF(AND(AA943="RUN",AA942="RUN"),"RUN",""))</f>
        <v/>
      </c>
      <c r="AE943" s="18" t="str">
        <f t="shared" si="294"/>
        <v/>
      </c>
      <c r="AF943" t="str">
        <f>IF(AND(AA942="RUN",AA943=""),"IDLE START","")</f>
        <v/>
      </c>
      <c r="AG943" s="18" t="str">
        <f t="shared" si="295"/>
        <v>IDLE</v>
      </c>
      <c r="AH943" t="str">
        <f t="shared" si="276"/>
        <v/>
      </c>
      <c r="AI943" t="str">
        <f t="shared" si="282"/>
        <v/>
      </c>
      <c r="AJ943" t="str">
        <f t="shared" si="283"/>
        <v/>
      </c>
      <c r="AK943" t="str">
        <f t="shared" si="284"/>
        <v/>
      </c>
      <c r="AL943" t="str">
        <f t="shared" si="285"/>
        <v/>
      </c>
      <c r="AM943" t="str">
        <f t="shared" si="286"/>
        <v/>
      </c>
      <c r="AN943" t="str">
        <f t="shared" si="287"/>
        <v/>
      </c>
      <c r="AO943" t="str">
        <f t="shared" si="288"/>
        <v/>
      </c>
      <c r="AP943" t="str">
        <f t="shared" si="289"/>
        <v/>
      </c>
      <c r="AQ943" t="str">
        <f t="shared" si="277"/>
        <v>IDLE</v>
      </c>
    </row>
    <row r="944" spans="1:43" x14ac:dyDescent="0.25">
      <c r="A944">
        <v>11575</v>
      </c>
      <c r="B944" s="1">
        <v>867488060855003</v>
      </c>
      <c r="C944" s="1">
        <v>1719625620</v>
      </c>
      <c r="D944">
        <v>-22.892657</v>
      </c>
      <c r="E944">
        <v>-47.047091999999999</v>
      </c>
      <c r="F944">
        <v>678</v>
      </c>
      <c r="G944">
        <v>205</v>
      </c>
      <c r="H944">
        <v>0</v>
      </c>
      <c r="I944">
        <v>1</v>
      </c>
      <c r="J944">
        <v>0</v>
      </c>
      <c r="K944">
        <v>294600</v>
      </c>
      <c r="L944">
        <v>0</v>
      </c>
      <c r="M944" t="s">
        <v>19</v>
      </c>
      <c r="N944">
        <v>10</v>
      </c>
      <c r="O944">
        <v>0</v>
      </c>
      <c r="P944">
        <v>0</v>
      </c>
      <c r="Q944">
        <v>0</v>
      </c>
      <c r="R944">
        <v>0</v>
      </c>
      <c r="S944" s="4">
        <v>45471.949305555558</v>
      </c>
      <c r="T944" s="6">
        <v>45471.949305555558</v>
      </c>
      <c r="U944">
        <f t="shared" si="290"/>
        <v>18</v>
      </c>
      <c r="V944" s="1">
        <f t="shared" si="291"/>
        <v>595</v>
      </c>
      <c r="W944" s="1" t="str">
        <f t="shared" si="278"/>
        <v/>
      </c>
      <c r="X944" s="14" t="str">
        <f t="shared" si="279"/>
        <v/>
      </c>
      <c r="Y944" s="14" t="str">
        <f t="shared" si="292"/>
        <v/>
      </c>
      <c r="Z944" s="17" t="str">
        <f t="shared" si="293"/>
        <v/>
      </c>
      <c r="AA944" s="18" t="str">
        <f t="shared" si="280"/>
        <v/>
      </c>
      <c r="AB944" s="18" t="str">
        <f t="shared" si="281"/>
        <v/>
      </c>
      <c r="AC944" s="18" t="str">
        <f>IF(AND(AA944="RUN",AA945=""),"",IF(AND(AA944="RUN",AA943="RUN"),"RUN",""))</f>
        <v/>
      </c>
      <c r="AE944" s="18" t="str">
        <f t="shared" si="294"/>
        <v/>
      </c>
      <c r="AF944" t="str">
        <f>IF(AND(AA943="RUN",AA944=""),"IDLE START","")</f>
        <v/>
      </c>
      <c r="AG944" s="18" t="str">
        <f t="shared" si="295"/>
        <v>IDLE</v>
      </c>
      <c r="AH944" t="str">
        <f t="shared" si="276"/>
        <v/>
      </c>
      <c r="AI944" t="str">
        <f t="shared" si="282"/>
        <v/>
      </c>
      <c r="AJ944" t="str">
        <f t="shared" si="283"/>
        <v/>
      </c>
      <c r="AK944" t="str">
        <f t="shared" si="284"/>
        <v/>
      </c>
      <c r="AL944" t="str">
        <f t="shared" si="285"/>
        <v/>
      </c>
      <c r="AM944" t="str">
        <f t="shared" si="286"/>
        <v/>
      </c>
      <c r="AN944" t="str">
        <f t="shared" si="287"/>
        <v/>
      </c>
      <c r="AO944" t="str">
        <f t="shared" si="288"/>
        <v/>
      </c>
      <c r="AP944" t="str">
        <f t="shared" si="289"/>
        <v/>
      </c>
      <c r="AQ944" t="str">
        <f t="shared" si="277"/>
        <v>IDLE</v>
      </c>
    </row>
    <row r="945" spans="1:43" x14ac:dyDescent="0.25">
      <c r="A945">
        <v>11576</v>
      </c>
      <c r="B945" s="1">
        <v>867488060855003</v>
      </c>
      <c r="C945" s="1">
        <v>1719626219</v>
      </c>
      <c r="D945">
        <v>-22.892657</v>
      </c>
      <c r="E945">
        <v>-47.047091999999999</v>
      </c>
      <c r="F945">
        <v>678</v>
      </c>
      <c r="G945">
        <v>205</v>
      </c>
      <c r="H945">
        <v>0</v>
      </c>
      <c r="I945">
        <v>1</v>
      </c>
      <c r="J945">
        <v>0</v>
      </c>
      <c r="K945">
        <v>294600</v>
      </c>
      <c r="L945">
        <v>0</v>
      </c>
      <c r="M945" t="s">
        <v>19</v>
      </c>
      <c r="N945">
        <v>10</v>
      </c>
      <c r="O945">
        <v>0</v>
      </c>
      <c r="P945">
        <v>0</v>
      </c>
      <c r="Q945">
        <v>0</v>
      </c>
      <c r="R945">
        <v>0</v>
      </c>
      <c r="S945" s="4">
        <v>45471.956238425926</v>
      </c>
      <c r="T945" s="6">
        <v>45471.956238425926</v>
      </c>
      <c r="U945">
        <f t="shared" si="290"/>
        <v>18</v>
      </c>
      <c r="V945" s="1">
        <f t="shared" si="291"/>
        <v>599</v>
      </c>
      <c r="W945" s="1" t="str">
        <f t="shared" si="278"/>
        <v/>
      </c>
      <c r="X945" s="14" t="str">
        <f t="shared" si="279"/>
        <v/>
      </c>
      <c r="Y945" s="14" t="str">
        <f t="shared" si="292"/>
        <v/>
      </c>
      <c r="Z945" s="17" t="str">
        <f t="shared" si="293"/>
        <v/>
      </c>
      <c r="AA945" s="18" t="str">
        <f t="shared" si="280"/>
        <v/>
      </c>
      <c r="AB945" s="18" t="str">
        <f t="shared" si="281"/>
        <v/>
      </c>
      <c r="AC945" s="18" t="str">
        <f>IF(AND(AA945="RUN",AA946=""),"",IF(AND(AA945="RUN",AA944="RUN"),"RUN",""))</f>
        <v/>
      </c>
      <c r="AE945" s="18" t="str">
        <f t="shared" si="294"/>
        <v/>
      </c>
      <c r="AF945" t="str">
        <f>IF(AND(AA944="RUN",AA945=""),"IDLE START","")</f>
        <v/>
      </c>
      <c r="AG945" s="18" t="str">
        <f t="shared" si="295"/>
        <v>IDLE</v>
      </c>
      <c r="AH945" t="str">
        <f t="shared" si="276"/>
        <v/>
      </c>
      <c r="AI945" t="str">
        <f t="shared" si="282"/>
        <v/>
      </c>
      <c r="AJ945" t="str">
        <f t="shared" si="283"/>
        <v/>
      </c>
      <c r="AK945" t="str">
        <f t="shared" si="284"/>
        <v/>
      </c>
      <c r="AL945" t="str">
        <f t="shared" si="285"/>
        <v/>
      </c>
      <c r="AM945" t="str">
        <f t="shared" si="286"/>
        <v/>
      </c>
      <c r="AN945" t="str">
        <f t="shared" si="287"/>
        <v/>
      </c>
      <c r="AO945" t="str">
        <f t="shared" si="288"/>
        <v/>
      </c>
      <c r="AP945" t="str">
        <f t="shared" si="289"/>
        <v/>
      </c>
      <c r="AQ945" t="str">
        <f t="shared" si="277"/>
        <v>IDLE</v>
      </c>
    </row>
    <row r="946" spans="1:43" x14ac:dyDescent="0.25">
      <c r="A946">
        <v>11579</v>
      </c>
      <c r="B946" s="1">
        <v>867488060855003</v>
      </c>
      <c r="C946" s="1">
        <v>1719626820</v>
      </c>
      <c r="D946">
        <v>-22.892657</v>
      </c>
      <c r="E946">
        <v>-47.047091999999999</v>
      </c>
      <c r="F946">
        <v>678</v>
      </c>
      <c r="G946">
        <v>205</v>
      </c>
      <c r="H946">
        <v>0</v>
      </c>
      <c r="I946">
        <v>1</v>
      </c>
      <c r="J946">
        <v>0</v>
      </c>
      <c r="K946">
        <v>294600</v>
      </c>
      <c r="L946">
        <v>0</v>
      </c>
      <c r="M946" t="s">
        <v>19</v>
      </c>
      <c r="N946">
        <v>10</v>
      </c>
      <c r="O946">
        <v>0</v>
      </c>
      <c r="P946">
        <v>0</v>
      </c>
      <c r="Q946">
        <v>0</v>
      </c>
      <c r="R946">
        <v>0</v>
      </c>
      <c r="S946" s="4">
        <v>45471.963194444441</v>
      </c>
      <c r="T946" s="6">
        <v>45471.963194444441</v>
      </c>
      <c r="U946">
        <f t="shared" si="290"/>
        <v>18</v>
      </c>
      <c r="V946" s="1">
        <f t="shared" si="291"/>
        <v>601</v>
      </c>
      <c r="W946" s="1" t="str">
        <f t="shared" si="278"/>
        <v/>
      </c>
      <c r="X946" s="14" t="str">
        <f t="shared" si="279"/>
        <v/>
      </c>
      <c r="Y946" s="14" t="str">
        <f t="shared" si="292"/>
        <v/>
      </c>
      <c r="Z946" s="17" t="str">
        <f t="shared" si="293"/>
        <v/>
      </c>
      <c r="AA946" s="18" t="str">
        <f t="shared" si="280"/>
        <v/>
      </c>
      <c r="AB946" s="18" t="str">
        <f t="shared" si="281"/>
        <v/>
      </c>
      <c r="AC946" s="18" t="str">
        <f>IF(AND(AA946="RUN",AA947=""),"",IF(AND(AA946="RUN",AA945="RUN"),"RUN",""))</f>
        <v/>
      </c>
      <c r="AE946" s="18" t="str">
        <f t="shared" si="294"/>
        <v/>
      </c>
      <c r="AF946" t="str">
        <f>IF(AND(AA945="RUN",AA946=""),"IDLE START","")</f>
        <v/>
      </c>
      <c r="AG946" s="18" t="str">
        <f t="shared" si="295"/>
        <v>IDLE</v>
      </c>
      <c r="AH946" t="str">
        <f t="shared" si="276"/>
        <v/>
      </c>
      <c r="AI946" t="str">
        <f t="shared" si="282"/>
        <v/>
      </c>
      <c r="AJ946" t="str">
        <f t="shared" si="283"/>
        <v/>
      </c>
      <c r="AK946" t="str">
        <f t="shared" si="284"/>
        <v/>
      </c>
      <c r="AL946" t="str">
        <f t="shared" si="285"/>
        <v/>
      </c>
      <c r="AM946" t="str">
        <f t="shared" si="286"/>
        <v/>
      </c>
      <c r="AN946" t="str">
        <f t="shared" si="287"/>
        <v/>
      </c>
      <c r="AO946" t="str">
        <f t="shared" si="288"/>
        <v/>
      </c>
      <c r="AP946" t="str">
        <f t="shared" si="289"/>
        <v/>
      </c>
      <c r="AQ946" t="str">
        <f t="shared" si="277"/>
        <v>IDLE</v>
      </c>
    </row>
    <row r="947" spans="1:43" x14ac:dyDescent="0.25">
      <c r="A947">
        <v>11580</v>
      </c>
      <c r="B947" s="1">
        <v>867488060855003</v>
      </c>
      <c r="C947" s="1">
        <v>1719627435</v>
      </c>
      <c r="D947">
        <v>-22.892657</v>
      </c>
      <c r="E947">
        <v>-47.047091999999999</v>
      </c>
      <c r="F947">
        <v>678</v>
      </c>
      <c r="G947">
        <v>205</v>
      </c>
      <c r="H947">
        <v>0</v>
      </c>
      <c r="I947">
        <v>1</v>
      </c>
      <c r="J947">
        <v>0</v>
      </c>
      <c r="K947">
        <v>294600</v>
      </c>
      <c r="L947">
        <v>0</v>
      </c>
      <c r="M947" t="s">
        <v>19</v>
      </c>
      <c r="N947">
        <v>10</v>
      </c>
      <c r="O947">
        <v>0</v>
      </c>
      <c r="P947">
        <v>0</v>
      </c>
      <c r="Q947">
        <v>0</v>
      </c>
      <c r="R947">
        <v>0</v>
      </c>
      <c r="S947" s="4">
        <v>45471.970312500001</v>
      </c>
      <c r="T947" s="6">
        <v>45471.970312500001</v>
      </c>
      <c r="U947">
        <f t="shared" si="290"/>
        <v>18</v>
      </c>
      <c r="V947" s="1">
        <f t="shared" si="291"/>
        <v>615</v>
      </c>
      <c r="W947" s="1" t="str">
        <f t="shared" si="278"/>
        <v/>
      </c>
      <c r="X947" s="14" t="str">
        <f t="shared" si="279"/>
        <v/>
      </c>
      <c r="Y947" s="14" t="str">
        <f t="shared" si="292"/>
        <v/>
      </c>
      <c r="Z947" s="17" t="str">
        <f t="shared" si="293"/>
        <v/>
      </c>
      <c r="AA947" s="18" t="str">
        <f t="shared" si="280"/>
        <v/>
      </c>
      <c r="AB947" s="18" t="str">
        <f t="shared" si="281"/>
        <v/>
      </c>
      <c r="AC947" s="18" t="str">
        <f>IF(AND(AA947="RUN",AA948=""),"",IF(AND(AA947="RUN",AA946="RUN"),"RUN",""))</f>
        <v/>
      </c>
      <c r="AE947" s="18" t="str">
        <f t="shared" si="294"/>
        <v/>
      </c>
      <c r="AF947" t="str">
        <f>IF(AND(AA946="RUN",AA947=""),"IDLE START","")</f>
        <v/>
      </c>
      <c r="AG947" s="18" t="str">
        <f t="shared" si="295"/>
        <v>IDLE</v>
      </c>
      <c r="AH947" t="str">
        <f t="shared" si="276"/>
        <v/>
      </c>
      <c r="AI947" t="str">
        <f t="shared" si="282"/>
        <v/>
      </c>
      <c r="AJ947" t="str">
        <f t="shared" si="283"/>
        <v/>
      </c>
      <c r="AK947" t="str">
        <f t="shared" si="284"/>
        <v/>
      </c>
      <c r="AL947" t="str">
        <f t="shared" si="285"/>
        <v/>
      </c>
      <c r="AM947" t="str">
        <f t="shared" si="286"/>
        <v/>
      </c>
      <c r="AN947" t="str">
        <f t="shared" si="287"/>
        <v/>
      </c>
      <c r="AO947" t="str">
        <f t="shared" si="288"/>
        <v/>
      </c>
      <c r="AP947" t="str">
        <f t="shared" si="289"/>
        <v/>
      </c>
      <c r="AQ947" t="str">
        <f t="shared" si="277"/>
        <v>IDLE</v>
      </c>
    </row>
    <row r="948" spans="1:43" x14ac:dyDescent="0.25">
      <c r="A948">
        <v>11581</v>
      </c>
      <c r="B948" s="1">
        <v>867488060855003</v>
      </c>
      <c r="C948" s="1">
        <v>1719628019</v>
      </c>
      <c r="D948">
        <v>-22.892657</v>
      </c>
      <c r="E948">
        <v>-47.047091999999999</v>
      </c>
      <c r="F948">
        <v>678</v>
      </c>
      <c r="G948">
        <v>205</v>
      </c>
      <c r="H948">
        <v>0</v>
      </c>
      <c r="I948">
        <v>1</v>
      </c>
      <c r="J948">
        <v>0</v>
      </c>
      <c r="K948">
        <v>294600</v>
      </c>
      <c r="L948">
        <v>0</v>
      </c>
      <c r="M948" t="s">
        <v>19</v>
      </c>
      <c r="N948">
        <v>10</v>
      </c>
      <c r="O948">
        <v>0</v>
      </c>
      <c r="P948">
        <v>0</v>
      </c>
      <c r="Q948">
        <v>0</v>
      </c>
      <c r="R948">
        <v>0</v>
      </c>
      <c r="S948" s="4">
        <v>45471.977071759262</v>
      </c>
      <c r="T948" s="6">
        <v>45471.977071759262</v>
      </c>
      <c r="U948">
        <f t="shared" si="290"/>
        <v>18</v>
      </c>
      <c r="V948" s="1">
        <f t="shared" si="291"/>
        <v>584</v>
      </c>
      <c r="W948" s="1" t="str">
        <f t="shared" si="278"/>
        <v/>
      </c>
      <c r="X948" s="14" t="str">
        <f t="shared" si="279"/>
        <v/>
      </c>
      <c r="Y948" s="14" t="str">
        <f t="shared" si="292"/>
        <v/>
      </c>
      <c r="Z948" s="17" t="str">
        <f t="shared" si="293"/>
        <v/>
      </c>
      <c r="AA948" s="18" t="str">
        <f t="shared" si="280"/>
        <v/>
      </c>
      <c r="AB948" s="18" t="str">
        <f t="shared" si="281"/>
        <v/>
      </c>
      <c r="AC948" s="18" t="str">
        <f>IF(AND(AA948="RUN",AA949=""),"",IF(AND(AA948="RUN",AA947="RUN"),"RUN",""))</f>
        <v/>
      </c>
      <c r="AE948" s="18" t="str">
        <f t="shared" si="294"/>
        <v/>
      </c>
      <c r="AF948" t="str">
        <f>IF(AND(AA947="RUN",AA948=""),"IDLE START","")</f>
        <v/>
      </c>
      <c r="AG948" s="18" t="str">
        <f t="shared" si="295"/>
        <v>IDLE</v>
      </c>
      <c r="AH948" t="str">
        <f t="shared" si="276"/>
        <v/>
      </c>
      <c r="AI948" t="str">
        <f t="shared" si="282"/>
        <v/>
      </c>
      <c r="AJ948" t="str">
        <f t="shared" si="283"/>
        <v/>
      </c>
      <c r="AK948" t="str">
        <f t="shared" si="284"/>
        <v/>
      </c>
      <c r="AL948" t="str">
        <f t="shared" si="285"/>
        <v/>
      </c>
      <c r="AM948" t="str">
        <f t="shared" si="286"/>
        <v/>
      </c>
      <c r="AN948" t="str">
        <f t="shared" si="287"/>
        <v/>
      </c>
      <c r="AO948" t="str">
        <f t="shared" si="288"/>
        <v/>
      </c>
      <c r="AP948" t="str">
        <f t="shared" si="289"/>
        <v/>
      </c>
      <c r="AQ948" t="str">
        <f t="shared" si="277"/>
        <v>IDLE</v>
      </c>
    </row>
    <row r="949" spans="1:43" x14ac:dyDescent="0.25">
      <c r="A949">
        <v>11585</v>
      </c>
      <c r="B949" s="1">
        <v>867488060855003</v>
      </c>
      <c r="C949" s="1">
        <v>1719628619</v>
      </c>
      <c r="D949">
        <v>-22.892657</v>
      </c>
      <c r="E949">
        <v>-47.047091999999999</v>
      </c>
      <c r="F949">
        <v>678</v>
      </c>
      <c r="G949">
        <v>205</v>
      </c>
      <c r="H949">
        <v>0</v>
      </c>
      <c r="I949">
        <v>1</v>
      </c>
      <c r="J949">
        <v>0</v>
      </c>
      <c r="K949">
        <v>294600</v>
      </c>
      <c r="L949">
        <v>0</v>
      </c>
      <c r="M949" t="s">
        <v>19</v>
      </c>
      <c r="N949">
        <v>10</v>
      </c>
      <c r="O949">
        <v>0</v>
      </c>
      <c r="P949">
        <v>0</v>
      </c>
      <c r="Q949">
        <v>0</v>
      </c>
      <c r="R949">
        <v>0</v>
      </c>
      <c r="S949" s="4">
        <v>45471.984016203707</v>
      </c>
      <c r="T949" s="6">
        <v>45471.984016203707</v>
      </c>
      <c r="U949">
        <f t="shared" si="290"/>
        <v>18</v>
      </c>
      <c r="V949" s="1">
        <f t="shared" si="291"/>
        <v>600</v>
      </c>
      <c r="W949" s="1" t="str">
        <f t="shared" si="278"/>
        <v/>
      </c>
      <c r="X949" s="14" t="str">
        <f t="shared" si="279"/>
        <v/>
      </c>
      <c r="Y949" s="14" t="str">
        <f t="shared" si="292"/>
        <v/>
      </c>
      <c r="Z949" s="17" t="str">
        <f t="shared" si="293"/>
        <v/>
      </c>
      <c r="AA949" s="18" t="str">
        <f t="shared" si="280"/>
        <v/>
      </c>
      <c r="AB949" s="18" t="str">
        <f t="shared" si="281"/>
        <v/>
      </c>
      <c r="AC949" s="18" t="str">
        <f>IF(AND(AA949="RUN",AA950=""),"",IF(AND(AA949="RUN",AA948="RUN"),"RUN",""))</f>
        <v/>
      </c>
      <c r="AE949" s="18" t="str">
        <f t="shared" si="294"/>
        <v/>
      </c>
      <c r="AF949" t="str">
        <f>IF(AND(AA948="RUN",AA949=""),"IDLE START","")</f>
        <v/>
      </c>
      <c r="AG949" s="18" t="str">
        <f t="shared" si="295"/>
        <v>IDLE</v>
      </c>
      <c r="AH949" t="str">
        <f t="shared" si="276"/>
        <v/>
      </c>
      <c r="AI949" t="str">
        <f t="shared" si="282"/>
        <v/>
      </c>
      <c r="AJ949" t="str">
        <f t="shared" si="283"/>
        <v/>
      </c>
      <c r="AK949" t="str">
        <f t="shared" si="284"/>
        <v/>
      </c>
      <c r="AL949" t="str">
        <f t="shared" si="285"/>
        <v/>
      </c>
      <c r="AM949" t="str">
        <f t="shared" si="286"/>
        <v/>
      </c>
      <c r="AN949" t="str">
        <f t="shared" si="287"/>
        <v/>
      </c>
      <c r="AO949" t="str">
        <f t="shared" si="288"/>
        <v/>
      </c>
      <c r="AP949" t="str">
        <f t="shared" si="289"/>
        <v/>
      </c>
      <c r="AQ949" t="str">
        <f t="shared" si="277"/>
        <v>IDLE</v>
      </c>
    </row>
    <row r="950" spans="1:43" x14ac:dyDescent="0.25">
      <c r="A950">
        <v>11586</v>
      </c>
      <c r="B950" s="1">
        <v>867488060855003</v>
      </c>
      <c r="C950" s="1">
        <v>1719629218</v>
      </c>
      <c r="D950">
        <v>-22.892657</v>
      </c>
      <c r="E950">
        <v>-47.047091999999999</v>
      </c>
      <c r="F950">
        <v>678</v>
      </c>
      <c r="G950">
        <v>205</v>
      </c>
      <c r="H950">
        <v>0</v>
      </c>
      <c r="I950">
        <v>1</v>
      </c>
      <c r="J950">
        <v>0</v>
      </c>
      <c r="K950">
        <v>294600</v>
      </c>
      <c r="L950">
        <v>0</v>
      </c>
      <c r="M950" t="s">
        <v>19</v>
      </c>
      <c r="N950">
        <v>10</v>
      </c>
      <c r="O950">
        <v>0</v>
      </c>
      <c r="P950">
        <v>0</v>
      </c>
      <c r="Q950">
        <v>0</v>
      </c>
      <c r="R950">
        <v>0</v>
      </c>
      <c r="S950" s="4">
        <v>45471.990949074076</v>
      </c>
      <c r="T950" s="6">
        <v>45471.990949074076</v>
      </c>
      <c r="U950">
        <f t="shared" si="290"/>
        <v>18</v>
      </c>
      <c r="V950" s="1">
        <f t="shared" si="291"/>
        <v>599</v>
      </c>
      <c r="W950" s="1" t="str">
        <f t="shared" si="278"/>
        <v/>
      </c>
      <c r="X950" s="14" t="str">
        <f t="shared" si="279"/>
        <v/>
      </c>
      <c r="Y950" s="14" t="str">
        <f t="shared" si="292"/>
        <v/>
      </c>
      <c r="Z950" s="17" t="str">
        <f t="shared" si="293"/>
        <v/>
      </c>
      <c r="AA950" s="18" t="str">
        <f t="shared" si="280"/>
        <v/>
      </c>
      <c r="AB950" s="18" t="str">
        <f t="shared" si="281"/>
        <v/>
      </c>
      <c r="AC950" s="18" t="str">
        <f>IF(AND(AA950="RUN",AA951=""),"",IF(AND(AA950="RUN",AA949="RUN"),"RUN",""))</f>
        <v/>
      </c>
      <c r="AE950" s="18" t="str">
        <f t="shared" si="294"/>
        <v/>
      </c>
      <c r="AF950" t="str">
        <f>IF(AND(AA949="RUN",AA950=""),"IDLE START","")</f>
        <v/>
      </c>
      <c r="AG950" s="18" t="str">
        <f t="shared" si="295"/>
        <v>IDLE</v>
      </c>
      <c r="AH950" t="str">
        <f t="shared" si="276"/>
        <v/>
      </c>
      <c r="AI950" t="str">
        <f t="shared" si="282"/>
        <v/>
      </c>
      <c r="AJ950" t="str">
        <f t="shared" si="283"/>
        <v/>
      </c>
      <c r="AK950" t="str">
        <f t="shared" si="284"/>
        <v/>
      </c>
      <c r="AL950" t="str">
        <f t="shared" si="285"/>
        <v/>
      </c>
      <c r="AM950" t="str">
        <f t="shared" si="286"/>
        <v/>
      </c>
      <c r="AN950" t="str">
        <f t="shared" si="287"/>
        <v/>
      </c>
      <c r="AO950" t="str">
        <f t="shared" si="288"/>
        <v/>
      </c>
      <c r="AP950" t="str">
        <f t="shared" si="289"/>
        <v/>
      </c>
      <c r="AQ950" t="str">
        <f t="shared" si="277"/>
        <v>IDLE</v>
      </c>
    </row>
    <row r="951" spans="1:43" x14ac:dyDescent="0.25">
      <c r="A951">
        <v>11589</v>
      </c>
      <c r="B951" s="1">
        <v>867488060855003</v>
      </c>
      <c r="C951" s="1">
        <v>1719629821</v>
      </c>
      <c r="D951">
        <v>-22.892657</v>
      </c>
      <c r="E951">
        <v>-47.047091999999999</v>
      </c>
      <c r="F951">
        <v>678</v>
      </c>
      <c r="G951">
        <v>205</v>
      </c>
      <c r="H951">
        <v>0</v>
      </c>
      <c r="I951">
        <v>1</v>
      </c>
      <c r="J951">
        <v>0</v>
      </c>
      <c r="K951">
        <v>294600</v>
      </c>
      <c r="L951">
        <v>0</v>
      </c>
      <c r="M951" t="s">
        <v>19</v>
      </c>
      <c r="N951">
        <v>10</v>
      </c>
      <c r="O951">
        <v>0</v>
      </c>
      <c r="P951">
        <v>0</v>
      </c>
      <c r="Q951">
        <v>0</v>
      </c>
      <c r="R951">
        <v>0</v>
      </c>
      <c r="S951" s="4">
        <v>45471.997928240744</v>
      </c>
      <c r="T951" s="6">
        <v>45471.997928240744</v>
      </c>
      <c r="U951">
        <f t="shared" si="290"/>
        <v>18</v>
      </c>
      <c r="V951" s="1">
        <f t="shared" si="291"/>
        <v>603</v>
      </c>
      <c r="W951" s="1" t="str">
        <f t="shared" si="278"/>
        <v/>
      </c>
      <c r="X951" s="14" t="str">
        <f t="shared" si="279"/>
        <v/>
      </c>
      <c r="Y951" s="14" t="str">
        <f t="shared" si="292"/>
        <v/>
      </c>
      <c r="Z951" s="17" t="str">
        <f t="shared" si="293"/>
        <v/>
      </c>
      <c r="AA951" s="18" t="str">
        <f t="shared" si="280"/>
        <v/>
      </c>
      <c r="AB951" s="18" t="str">
        <f t="shared" si="281"/>
        <v/>
      </c>
      <c r="AC951" s="18" t="str">
        <f>IF(AND(AA951="RUN",AA952=""),"",IF(AND(AA951="RUN",AA950="RUN"),"RUN",""))</f>
        <v/>
      </c>
      <c r="AE951" s="18" t="str">
        <f t="shared" si="294"/>
        <v/>
      </c>
      <c r="AF951" t="str">
        <f>IF(AND(AA950="RUN",AA951=""),"IDLE START","")</f>
        <v/>
      </c>
      <c r="AG951" s="18" t="str">
        <f t="shared" si="295"/>
        <v>IDLE</v>
      </c>
      <c r="AH951" t="str">
        <f t="shared" si="276"/>
        <v/>
      </c>
      <c r="AI951" t="str">
        <f t="shared" si="282"/>
        <v/>
      </c>
      <c r="AJ951" t="str">
        <f t="shared" si="283"/>
        <v/>
      </c>
      <c r="AK951" t="str">
        <f t="shared" si="284"/>
        <v/>
      </c>
      <c r="AL951" t="str">
        <f t="shared" si="285"/>
        <v/>
      </c>
      <c r="AM951" t="str">
        <f t="shared" si="286"/>
        <v/>
      </c>
      <c r="AN951" t="str">
        <f t="shared" si="287"/>
        <v/>
      </c>
      <c r="AO951" t="str">
        <f t="shared" si="288"/>
        <v/>
      </c>
      <c r="AP951" t="str">
        <f t="shared" si="289"/>
        <v/>
      </c>
      <c r="AQ951" t="str">
        <f t="shared" si="277"/>
        <v>IDLE</v>
      </c>
    </row>
    <row r="952" spans="1:43" x14ac:dyDescent="0.25">
      <c r="A952">
        <v>11590</v>
      </c>
      <c r="B952" s="1">
        <v>867488060855003</v>
      </c>
      <c r="C952" s="1">
        <v>1719630420</v>
      </c>
      <c r="D952">
        <v>-22.892657</v>
      </c>
      <c r="E952">
        <v>-47.047091999999999</v>
      </c>
      <c r="F952">
        <v>678</v>
      </c>
      <c r="G952">
        <v>205</v>
      </c>
      <c r="H952">
        <v>0</v>
      </c>
      <c r="I952">
        <v>1</v>
      </c>
      <c r="J952">
        <v>0</v>
      </c>
      <c r="K952">
        <v>294600</v>
      </c>
      <c r="L952">
        <v>0</v>
      </c>
      <c r="M952" t="s">
        <v>19</v>
      </c>
      <c r="N952">
        <v>10</v>
      </c>
      <c r="O952">
        <v>0</v>
      </c>
      <c r="P952">
        <v>0</v>
      </c>
      <c r="Q952">
        <v>0</v>
      </c>
      <c r="R952">
        <v>0</v>
      </c>
      <c r="S952" s="4">
        <v>45472.004861111112</v>
      </c>
      <c r="T952" s="6">
        <v>45472.004861111112</v>
      </c>
      <c r="U952">
        <f t="shared" si="290"/>
        <v>18</v>
      </c>
      <c r="V952" s="1">
        <f t="shared" si="291"/>
        <v>599</v>
      </c>
      <c r="W952" s="1" t="str">
        <f t="shared" si="278"/>
        <v/>
      </c>
      <c r="X952" s="14" t="str">
        <f t="shared" si="279"/>
        <v/>
      </c>
      <c r="Y952" s="14" t="str">
        <f t="shared" si="292"/>
        <v/>
      </c>
      <c r="Z952" s="17" t="str">
        <f t="shared" si="293"/>
        <v/>
      </c>
      <c r="AA952" s="18" t="str">
        <f t="shared" si="280"/>
        <v/>
      </c>
      <c r="AB952" s="18" t="str">
        <f t="shared" si="281"/>
        <v/>
      </c>
      <c r="AC952" s="18" t="str">
        <f>IF(AND(AA952="RUN",AA953=""),"",IF(AND(AA952="RUN",AA951="RUN"),"RUN",""))</f>
        <v/>
      </c>
      <c r="AE952" s="18" t="str">
        <f t="shared" si="294"/>
        <v/>
      </c>
      <c r="AF952" t="str">
        <f>IF(AND(AA951="RUN",AA952=""),"IDLE START","")</f>
        <v/>
      </c>
      <c r="AG952" s="18" t="str">
        <f t="shared" si="295"/>
        <v>IDLE</v>
      </c>
      <c r="AH952" t="str">
        <f t="shared" si="276"/>
        <v/>
      </c>
      <c r="AI952" t="str">
        <f t="shared" si="282"/>
        <v/>
      </c>
      <c r="AJ952" t="str">
        <f t="shared" si="283"/>
        <v/>
      </c>
      <c r="AK952" t="str">
        <f t="shared" si="284"/>
        <v/>
      </c>
      <c r="AL952" t="str">
        <f t="shared" si="285"/>
        <v/>
      </c>
      <c r="AM952" t="str">
        <f t="shared" si="286"/>
        <v/>
      </c>
      <c r="AN952" t="str">
        <f t="shared" si="287"/>
        <v/>
      </c>
      <c r="AO952" t="str">
        <f t="shared" si="288"/>
        <v/>
      </c>
      <c r="AP952" t="str">
        <f t="shared" si="289"/>
        <v/>
      </c>
      <c r="AQ952" t="str">
        <f t="shared" si="277"/>
        <v>IDLE</v>
      </c>
    </row>
    <row r="953" spans="1:43" x14ac:dyDescent="0.25">
      <c r="A953">
        <v>11595</v>
      </c>
      <c r="B953" s="1">
        <v>867488060855003</v>
      </c>
      <c r="C953" s="1">
        <v>1719631021</v>
      </c>
      <c r="D953">
        <v>-22.892657</v>
      </c>
      <c r="E953">
        <v>-47.047091999999999</v>
      </c>
      <c r="F953">
        <v>678</v>
      </c>
      <c r="G953">
        <v>205</v>
      </c>
      <c r="H953">
        <v>0</v>
      </c>
      <c r="I953">
        <v>1</v>
      </c>
      <c r="J953">
        <v>0</v>
      </c>
      <c r="K953">
        <v>294600</v>
      </c>
      <c r="L953">
        <v>0</v>
      </c>
      <c r="M953" t="s">
        <v>19</v>
      </c>
      <c r="N953">
        <v>10</v>
      </c>
      <c r="O953">
        <v>0</v>
      </c>
      <c r="P953">
        <v>0</v>
      </c>
      <c r="Q953">
        <v>0</v>
      </c>
      <c r="R953">
        <v>0</v>
      </c>
      <c r="S953" s="4">
        <v>45472.011817129627</v>
      </c>
      <c r="T953" s="6">
        <v>45472.011817129627</v>
      </c>
      <c r="U953">
        <f t="shared" si="290"/>
        <v>18</v>
      </c>
      <c r="V953" s="1">
        <f t="shared" si="291"/>
        <v>601</v>
      </c>
      <c r="W953" s="1" t="str">
        <f t="shared" si="278"/>
        <v/>
      </c>
      <c r="X953" s="14" t="str">
        <f t="shared" si="279"/>
        <v/>
      </c>
      <c r="Y953" s="14" t="str">
        <f t="shared" si="292"/>
        <v/>
      </c>
      <c r="Z953" s="17" t="str">
        <f t="shared" si="293"/>
        <v/>
      </c>
      <c r="AA953" s="18" t="str">
        <f t="shared" si="280"/>
        <v/>
      </c>
      <c r="AB953" s="18" t="str">
        <f t="shared" si="281"/>
        <v/>
      </c>
      <c r="AC953" s="18" t="str">
        <f>IF(AND(AA953="RUN",AA954=""),"",IF(AND(AA953="RUN",AA952="RUN"),"RUN",""))</f>
        <v/>
      </c>
      <c r="AE953" s="18" t="str">
        <f t="shared" si="294"/>
        <v/>
      </c>
      <c r="AF953" t="str">
        <f>IF(AND(AA952="RUN",AA953=""),"IDLE START","")</f>
        <v/>
      </c>
      <c r="AG953" s="18" t="str">
        <f t="shared" si="295"/>
        <v>IDLE</v>
      </c>
      <c r="AH953" t="str">
        <f t="shared" si="276"/>
        <v/>
      </c>
      <c r="AI953" t="str">
        <f t="shared" si="282"/>
        <v/>
      </c>
      <c r="AJ953" t="str">
        <f t="shared" si="283"/>
        <v/>
      </c>
      <c r="AK953" t="str">
        <f t="shared" si="284"/>
        <v/>
      </c>
      <c r="AL953" t="str">
        <f t="shared" si="285"/>
        <v/>
      </c>
      <c r="AM953" t="str">
        <f t="shared" si="286"/>
        <v/>
      </c>
      <c r="AN953" t="str">
        <f t="shared" si="287"/>
        <v/>
      </c>
      <c r="AO953" t="str">
        <f t="shared" si="288"/>
        <v/>
      </c>
      <c r="AP953" t="str">
        <f t="shared" si="289"/>
        <v/>
      </c>
      <c r="AQ953" t="str">
        <f t="shared" si="277"/>
        <v>IDLE</v>
      </c>
    </row>
    <row r="954" spans="1:43" x14ac:dyDescent="0.25">
      <c r="A954">
        <v>11596</v>
      </c>
      <c r="B954" s="1">
        <v>867488060855003</v>
      </c>
      <c r="C954" s="1">
        <v>1719631631</v>
      </c>
      <c r="D954">
        <v>-22.892657</v>
      </c>
      <c r="E954">
        <v>-47.047091999999999</v>
      </c>
      <c r="F954">
        <v>678</v>
      </c>
      <c r="G954">
        <v>205</v>
      </c>
      <c r="H954">
        <v>0</v>
      </c>
      <c r="I954">
        <v>1</v>
      </c>
      <c r="J954">
        <v>0</v>
      </c>
      <c r="K954">
        <v>294600</v>
      </c>
      <c r="L954">
        <v>0</v>
      </c>
      <c r="M954" t="s">
        <v>19</v>
      </c>
      <c r="N954">
        <v>10</v>
      </c>
      <c r="O954">
        <v>0</v>
      </c>
      <c r="P954">
        <v>0</v>
      </c>
      <c r="Q954">
        <v>0</v>
      </c>
      <c r="R954">
        <v>0</v>
      </c>
      <c r="S954" s="4">
        <v>45472.018877314818</v>
      </c>
      <c r="T954" s="6">
        <v>45472.018877314818</v>
      </c>
      <c r="U954">
        <f t="shared" si="290"/>
        <v>18</v>
      </c>
      <c r="V954" s="1">
        <f t="shared" si="291"/>
        <v>610</v>
      </c>
      <c r="W954" s="1" t="str">
        <f t="shared" si="278"/>
        <v/>
      </c>
      <c r="X954" s="14" t="str">
        <f t="shared" si="279"/>
        <v/>
      </c>
      <c r="Y954" s="14" t="str">
        <f t="shared" si="292"/>
        <v/>
      </c>
      <c r="Z954" s="17" t="str">
        <f t="shared" si="293"/>
        <v/>
      </c>
      <c r="AA954" s="18" t="str">
        <f t="shared" si="280"/>
        <v/>
      </c>
      <c r="AB954" s="18" t="str">
        <f t="shared" si="281"/>
        <v/>
      </c>
      <c r="AC954" s="18" t="str">
        <f>IF(AND(AA954="RUN",AA955=""),"",IF(AND(AA954="RUN",AA953="RUN"),"RUN",""))</f>
        <v/>
      </c>
      <c r="AE954" s="18" t="str">
        <f t="shared" si="294"/>
        <v/>
      </c>
      <c r="AF954" t="str">
        <f>IF(AND(AA953="RUN",AA954=""),"IDLE START","")</f>
        <v/>
      </c>
      <c r="AG954" s="18" t="str">
        <f t="shared" si="295"/>
        <v>IDLE</v>
      </c>
      <c r="AH954" t="str">
        <f t="shared" si="276"/>
        <v/>
      </c>
      <c r="AI954" t="str">
        <f t="shared" si="282"/>
        <v/>
      </c>
      <c r="AJ954" t="str">
        <f t="shared" si="283"/>
        <v/>
      </c>
      <c r="AK954" t="str">
        <f t="shared" si="284"/>
        <v/>
      </c>
      <c r="AL954" t="str">
        <f t="shared" si="285"/>
        <v/>
      </c>
      <c r="AM954" t="str">
        <f t="shared" si="286"/>
        <v/>
      </c>
      <c r="AN954" t="str">
        <f t="shared" si="287"/>
        <v/>
      </c>
      <c r="AO954" t="str">
        <f t="shared" si="288"/>
        <v/>
      </c>
      <c r="AP954" t="str">
        <f t="shared" si="289"/>
        <v/>
      </c>
      <c r="AQ954" t="str">
        <f t="shared" si="277"/>
        <v>IDLE</v>
      </c>
    </row>
    <row r="955" spans="1:43" x14ac:dyDescent="0.25">
      <c r="A955">
        <v>11597</v>
      </c>
      <c r="B955" s="1">
        <v>867488060855003</v>
      </c>
      <c r="C955" s="1">
        <v>1719632276</v>
      </c>
      <c r="D955">
        <v>-22.892657</v>
      </c>
      <c r="E955">
        <v>-47.047091999999999</v>
      </c>
      <c r="F955">
        <v>678</v>
      </c>
      <c r="G955">
        <v>205</v>
      </c>
      <c r="H955">
        <v>0</v>
      </c>
      <c r="I955">
        <v>1</v>
      </c>
      <c r="J955">
        <v>0</v>
      </c>
      <c r="K955">
        <v>294600</v>
      </c>
      <c r="L955">
        <v>0</v>
      </c>
      <c r="M955" t="s">
        <v>19</v>
      </c>
      <c r="N955">
        <v>10</v>
      </c>
      <c r="O955">
        <v>0</v>
      </c>
      <c r="P955">
        <v>0</v>
      </c>
      <c r="Q955">
        <v>0</v>
      </c>
      <c r="R955">
        <v>0</v>
      </c>
      <c r="S955" s="4">
        <v>45472.026342592595</v>
      </c>
      <c r="T955" s="6">
        <v>45472.026342592595</v>
      </c>
      <c r="U955">
        <f t="shared" si="290"/>
        <v>18</v>
      </c>
      <c r="V955" s="1">
        <f t="shared" si="291"/>
        <v>645</v>
      </c>
      <c r="W955" s="1" t="str">
        <f t="shared" si="278"/>
        <v/>
      </c>
      <c r="X955" s="14" t="str">
        <f t="shared" si="279"/>
        <v/>
      </c>
      <c r="Y955" s="14" t="str">
        <f t="shared" si="292"/>
        <v/>
      </c>
      <c r="Z955" s="17" t="str">
        <f t="shared" si="293"/>
        <v/>
      </c>
      <c r="AA955" s="18" t="str">
        <f t="shared" si="280"/>
        <v/>
      </c>
      <c r="AB955" s="18" t="str">
        <f t="shared" si="281"/>
        <v/>
      </c>
      <c r="AC955" s="18" t="str">
        <f>IF(AND(AA955="RUN",AA956=""),"",IF(AND(AA955="RUN",AA954="RUN"),"RUN",""))</f>
        <v/>
      </c>
      <c r="AE955" s="18" t="str">
        <f t="shared" si="294"/>
        <v/>
      </c>
      <c r="AF955" t="str">
        <f>IF(AND(AA954="RUN",AA955=""),"IDLE START","")</f>
        <v/>
      </c>
      <c r="AG955" s="18" t="str">
        <f t="shared" si="295"/>
        <v>IDLE</v>
      </c>
      <c r="AH955" t="str">
        <f t="shared" si="276"/>
        <v/>
      </c>
      <c r="AI955" t="str">
        <f t="shared" si="282"/>
        <v/>
      </c>
      <c r="AJ955" t="str">
        <f t="shared" si="283"/>
        <v/>
      </c>
      <c r="AK955" t="str">
        <f t="shared" si="284"/>
        <v/>
      </c>
      <c r="AL955" t="str">
        <f t="shared" si="285"/>
        <v/>
      </c>
      <c r="AM955" t="str">
        <f t="shared" si="286"/>
        <v/>
      </c>
      <c r="AN955" t="str">
        <f t="shared" si="287"/>
        <v/>
      </c>
      <c r="AO955" t="str">
        <f t="shared" si="288"/>
        <v/>
      </c>
      <c r="AP955" t="str">
        <f t="shared" si="289"/>
        <v/>
      </c>
      <c r="AQ955" t="str">
        <f t="shared" si="277"/>
        <v>IDLE</v>
      </c>
    </row>
    <row r="956" spans="1:43" x14ac:dyDescent="0.25">
      <c r="A956">
        <v>11598</v>
      </c>
      <c r="B956" s="1">
        <v>867488060855003</v>
      </c>
      <c r="C956" s="1">
        <v>1719632849</v>
      </c>
      <c r="D956">
        <v>-22.892657</v>
      </c>
      <c r="E956">
        <v>-47.047091999999999</v>
      </c>
      <c r="F956">
        <v>678</v>
      </c>
      <c r="G956">
        <v>205</v>
      </c>
      <c r="H956">
        <v>0</v>
      </c>
      <c r="I956">
        <v>1</v>
      </c>
      <c r="J956">
        <v>0</v>
      </c>
      <c r="K956">
        <v>294600</v>
      </c>
      <c r="L956">
        <v>0</v>
      </c>
      <c r="M956" t="s">
        <v>19</v>
      </c>
      <c r="N956">
        <v>10</v>
      </c>
      <c r="O956">
        <v>0</v>
      </c>
      <c r="P956">
        <v>0</v>
      </c>
      <c r="Q956">
        <v>0</v>
      </c>
      <c r="R956">
        <v>0</v>
      </c>
      <c r="S956" s="4">
        <v>45472.03297453704</v>
      </c>
      <c r="T956" s="6">
        <v>45472.03297453704</v>
      </c>
      <c r="U956">
        <f t="shared" si="290"/>
        <v>18</v>
      </c>
      <c r="V956" s="1">
        <f t="shared" si="291"/>
        <v>573</v>
      </c>
      <c r="W956" s="1" t="str">
        <f t="shared" si="278"/>
        <v/>
      </c>
      <c r="X956" s="14" t="str">
        <f t="shared" si="279"/>
        <v/>
      </c>
      <c r="Y956" s="14" t="str">
        <f t="shared" si="292"/>
        <v/>
      </c>
      <c r="Z956" s="17" t="str">
        <f t="shared" si="293"/>
        <v/>
      </c>
      <c r="AA956" s="18" t="str">
        <f t="shared" si="280"/>
        <v/>
      </c>
      <c r="AB956" s="18" t="str">
        <f t="shared" si="281"/>
        <v/>
      </c>
      <c r="AC956" s="18" t="str">
        <f>IF(AND(AA956="RUN",AA957=""),"",IF(AND(AA956="RUN",AA955="RUN"),"RUN",""))</f>
        <v/>
      </c>
      <c r="AE956" s="18" t="str">
        <f t="shared" si="294"/>
        <v/>
      </c>
      <c r="AF956" t="str">
        <f>IF(AND(AA955="RUN",AA956=""),"IDLE START","")</f>
        <v/>
      </c>
      <c r="AG956" s="18" t="str">
        <f t="shared" si="295"/>
        <v>IDLE</v>
      </c>
      <c r="AH956" t="str">
        <f t="shared" si="276"/>
        <v/>
      </c>
      <c r="AI956" t="str">
        <f t="shared" si="282"/>
        <v/>
      </c>
      <c r="AJ956" t="str">
        <f t="shared" si="283"/>
        <v/>
      </c>
      <c r="AK956" t="str">
        <f t="shared" si="284"/>
        <v/>
      </c>
      <c r="AL956" t="str">
        <f t="shared" si="285"/>
        <v/>
      </c>
      <c r="AM956" t="str">
        <f t="shared" si="286"/>
        <v/>
      </c>
      <c r="AN956" t="str">
        <f t="shared" si="287"/>
        <v/>
      </c>
      <c r="AO956" t="str">
        <f t="shared" si="288"/>
        <v/>
      </c>
      <c r="AP956" t="str">
        <f t="shared" si="289"/>
        <v/>
      </c>
      <c r="AQ956" t="str">
        <f t="shared" si="277"/>
        <v>IDLE</v>
      </c>
    </row>
    <row r="957" spans="1:43" x14ac:dyDescent="0.25">
      <c r="A957">
        <v>11599</v>
      </c>
      <c r="B957" s="1">
        <v>867488060855003</v>
      </c>
      <c r="C957" s="1">
        <v>1719634031</v>
      </c>
      <c r="D957">
        <v>-22.892657</v>
      </c>
      <c r="E957">
        <v>-47.047091999999999</v>
      </c>
      <c r="F957">
        <v>678</v>
      </c>
      <c r="G957">
        <v>205</v>
      </c>
      <c r="H957">
        <v>0</v>
      </c>
      <c r="I957">
        <v>1</v>
      </c>
      <c r="J957">
        <v>0</v>
      </c>
      <c r="K957">
        <v>294600</v>
      </c>
      <c r="L957">
        <v>0</v>
      </c>
      <c r="M957" t="s">
        <v>19</v>
      </c>
      <c r="N957">
        <v>10</v>
      </c>
      <c r="O957">
        <v>0</v>
      </c>
      <c r="P957">
        <v>0</v>
      </c>
      <c r="Q957">
        <v>0</v>
      </c>
      <c r="R957">
        <v>0</v>
      </c>
      <c r="S957" s="4">
        <v>45472.046655092592</v>
      </c>
      <c r="T957" s="6">
        <v>45472.046655092592</v>
      </c>
      <c r="U957">
        <f t="shared" si="290"/>
        <v>18</v>
      </c>
      <c r="V957" s="1">
        <f t="shared" si="291"/>
        <v>1182</v>
      </c>
      <c r="W957" s="1" t="str">
        <f t="shared" si="278"/>
        <v/>
      </c>
      <c r="X957" s="14" t="str">
        <f t="shared" si="279"/>
        <v/>
      </c>
      <c r="Y957" s="14" t="str">
        <f t="shared" si="292"/>
        <v/>
      </c>
      <c r="Z957" s="17" t="str">
        <f t="shared" si="293"/>
        <v/>
      </c>
      <c r="AA957" s="18" t="str">
        <f t="shared" si="280"/>
        <v/>
      </c>
      <c r="AB957" s="18" t="str">
        <f t="shared" si="281"/>
        <v/>
      </c>
      <c r="AC957" s="18" t="str">
        <f>IF(AND(AA957="RUN",AA958=""),"",IF(AND(AA957="RUN",AA956="RUN"),"RUN",""))</f>
        <v/>
      </c>
      <c r="AE957" s="18" t="str">
        <f t="shared" si="294"/>
        <v/>
      </c>
      <c r="AF957" t="str">
        <f>IF(AND(AA956="RUN",AA957=""),"IDLE START","")</f>
        <v/>
      </c>
      <c r="AG957" s="18" t="str">
        <f t="shared" si="295"/>
        <v>IDLE</v>
      </c>
      <c r="AH957" t="str">
        <f t="shared" si="276"/>
        <v/>
      </c>
      <c r="AI957" t="str">
        <f t="shared" si="282"/>
        <v/>
      </c>
      <c r="AJ957" t="str">
        <f t="shared" si="283"/>
        <v/>
      </c>
      <c r="AK957" t="str">
        <f t="shared" si="284"/>
        <v/>
      </c>
      <c r="AL957" t="str">
        <f t="shared" si="285"/>
        <v/>
      </c>
      <c r="AM957" t="str">
        <f t="shared" si="286"/>
        <v/>
      </c>
      <c r="AN957" t="str">
        <f t="shared" si="287"/>
        <v/>
      </c>
      <c r="AO957" t="str">
        <f t="shared" si="288"/>
        <v/>
      </c>
      <c r="AP957" t="str">
        <f t="shared" si="289"/>
        <v/>
      </c>
      <c r="AQ957" t="str">
        <f t="shared" si="277"/>
        <v>IDLE</v>
      </c>
    </row>
    <row r="958" spans="1:43" x14ac:dyDescent="0.25">
      <c r="A958">
        <v>11603</v>
      </c>
      <c r="B958" s="1">
        <v>867488060855003</v>
      </c>
      <c r="C958" s="1">
        <v>1719634622</v>
      </c>
      <c r="D958">
        <v>-22.892657</v>
      </c>
      <c r="E958">
        <v>-47.047091999999999</v>
      </c>
      <c r="F958">
        <v>678</v>
      </c>
      <c r="G958">
        <v>205</v>
      </c>
      <c r="H958">
        <v>0</v>
      </c>
      <c r="I958">
        <v>1</v>
      </c>
      <c r="J958">
        <v>0</v>
      </c>
      <c r="K958">
        <v>294600</v>
      </c>
      <c r="L958">
        <v>0</v>
      </c>
      <c r="M958" t="s">
        <v>19</v>
      </c>
      <c r="N958">
        <v>10</v>
      </c>
      <c r="O958">
        <v>0</v>
      </c>
      <c r="P958">
        <v>0</v>
      </c>
      <c r="Q958">
        <v>0</v>
      </c>
      <c r="R958">
        <v>0</v>
      </c>
      <c r="S958" s="4">
        <v>45472.053495370368</v>
      </c>
      <c r="T958" s="6">
        <v>45472.053495370368</v>
      </c>
      <c r="U958">
        <f t="shared" si="290"/>
        <v>18</v>
      </c>
      <c r="V958" s="1">
        <f t="shared" si="291"/>
        <v>591</v>
      </c>
      <c r="W958" s="1" t="str">
        <f t="shared" si="278"/>
        <v/>
      </c>
      <c r="X958" s="14" t="str">
        <f t="shared" si="279"/>
        <v/>
      </c>
      <c r="Y958" s="14" t="str">
        <f t="shared" si="292"/>
        <v/>
      </c>
      <c r="Z958" s="17" t="str">
        <f t="shared" si="293"/>
        <v/>
      </c>
      <c r="AA958" s="18" t="str">
        <f t="shared" si="280"/>
        <v/>
      </c>
      <c r="AB958" s="18" t="str">
        <f t="shared" si="281"/>
        <v/>
      </c>
      <c r="AC958" s="18" t="str">
        <f>IF(AND(AA958="RUN",AA959=""),"",IF(AND(AA958="RUN",AA957="RUN"),"RUN",""))</f>
        <v/>
      </c>
      <c r="AE958" s="18" t="str">
        <f t="shared" si="294"/>
        <v/>
      </c>
      <c r="AF958" t="str">
        <f>IF(AND(AA957="RUN",AA958=""),"IDLE START","")</f>
        <v/>
      </c>
      <c r="AG958" s="18" t="str">
        <f t="shared" si="295"/>
        <v>IDLE</v>
      </c>
      <c r="AH958" t="str">
        <f t="shared" si="276"/>
        <v/>
      </c>
      <c r="AI958" t="str">
        <f t="shared" si="282"/>
        <v/>
      </c>
      <c r="AJ958" t="str">
        <f t="shared" si="283"/>
        <v/>
      </c>
      <c r="AK958" t="str">
        <f t="shared" si="284"/>
        <v/>
      </c>
      <c r="AL958" t="str">
        <f t="shared" si="285"/>
        <v/>
      </c>
      <c r="AM958" t="str">
        <f t="shared" si="286"/>
        <v/>
      </c>
      <c r="AN958" t="str">
        <f t="shared" si="287"/>
        <v/>
      </c>
      <c r="AO958" t="str">
        <f t="shared" si="288"/>
        <v/>
      </c>
      <c r="AP958" t="str">
        <f t="shared" si="289"/>
        <v/>
      </c>
      <c r="AQ958" t="str">
        <f t="shared" si="277"/>
        <v>IDLE</v>
      </c>
    </row>
    <row r="959" spans="1:43" x14ac:dyDescent="0.25">
      <c r="A959">
        <v>11604</v>
      </c>
      <c r="B959" s="1">
        <v>867488060855003</v>
      </c>
      <c r="C959" s="1">
        <v>1719635221</v>
      </c>
      <c r="D959">
        <v>-22.892657</v>
      </c>
      <c r="E959">
        <v>-47.047091999999999</v>
      </c>
      <c r="F959">
        <v>678</v>
      </c>
      <c r="G959">
        <v>205</v>
      </c>
      <c r="H959">
        <v>0</v>
      </c>
      <c r="I959">
        <v>1</v>
      </c>
      <c r="J959">
        <v>0</v>
      </c>
      <c r="K959">
        <v>294600</v>
      </c>
      <c r="L959">
        <v>0</v>
      </c>
      <c r="M959" t="s">
        <v>19</v>
      </c>
      <c r="N959">
        <v>10</v>
      </c>
      <c r="O959">
        <v>0</v>
      </c>
      <c r="P959">
        <v>0</v>
      </c>
      <c r="Q959">
        <v>0</v>
      </c>
      <c r="R959">
        <v>0</v>
      </c>
      <c r="S959" s="4">
        <v>45472.060428240744</v>
      </c>
      <c r="T959" s="6">
        <v>45472.060428240744</v>
      </c>
      <c r="U959">
        <f t="shared" si="290"/>
        <v>18</v>
      </c>
      <c r="V959" s="1">
        <f t="shared" si="291"/>
        <v>599</v>
      </c>
      <c r="W959" s="1" t="str">
        <f t="shared" si="278"/>
        <v/>
      </c>
      <c r="X959" s="14" t="str">
        <f t="shared" si="279"/>
        <v/>
      </c>
      <c r="Y959" s="14" t="str">
        <f t="shared" si="292"/>
        <v/>
      </c>
      <c r="Z959" s="17" t="str">
        <f t="shared" si="293"/>
        <v/>
      </c>
      <c r="AA959" s="18" t="str">
        <f t="shared" si="280"/>
        <v/>
      </c>
      <c r="AB959" s="18" t="str">
        <f t="shared" si="281"/>
        <v/>
      </c>
      <c r="AC959" s="18" t="str">
        <f>IF(AND(AA959="RUN",AA960=""),"",IF(AND(AA959="RUN",AA958="RUN"),"RUN",""))</f>
        <v/>
      </c>
      <c r="AE959" s="18" t="str">
        <f t="shared" si="294"/>
        <v/>
      </c>
      <c r="AF959" t="str">
        <f>IF(AND(AA958="RUN",AA959=""),"IDLE START","")</f>
        <v/>
      </c>
      <c r="AG959" s="18" t="str">
        <f t="shared" si="295"/>
        <v>IDLE</v>
      </c>
      <c r="AH959" t="str">
        <f t="shared" si="276"/>
        <v/>
      </c>
      <c r="AI959" t="str">
        <f t="shared" si="282"/>
        <v/>
      </c>
      <c r="AJ959" t="str">
        <f t="shared" si="283"/>
        <v/>
      </c>
      <c r="AK959" t="str">
        <f t="shared" si="284"/>
        <v/>
      </c>
      <c r="AL959" t="str">
        <f t="shared" si="285"/>
        <v/>
      </c>
      <c r="AM959" t="str">
        <f t="shared" si="286"/>
        <v/>
      </c>
      <c r="AN959" t="str">
        <f t="shared" si="287"/>
        <v/>
      </c>
      <c r="AO959" t="str">
        <f t="shared" si="288"/>
        <v/>
      </c>
      <c r="AP959" t="str">
        <f t="shared" si="289"/>
        <v/>
      </c>
      <c r="AQ959" t="str">
        <f t="shared" si="277"/>
        <v>IDLE</v>
      </c>
    </row>
    <row r="960" spans="1:43" x14ac:dyDescent="0.25">
      <c r="A960">
        <v>11605</v>
      </c>
      <c r="B960" s="1">
        <v>867488060855003</v>
      </c>
      <c r="C960" s="1">
        <v>1719635821</v>
      </c>
      <c r="D960">
        <v>-22.892657</v>
      </c>
      <c r="E960">
        <v>-47.047091999999999</v>
      </c>
      <c r="F960">
        <v>678</v>
      </c>
      <c r="G960">
        <v>205</v>
      </c>
      <c r="H960">
        <v>0</v>
      </c>
      <c r="I960">
        <v>1</v>
      </c>
      <c r="J960">
        <v>0</v>
      </c>
      <c r="K960">
        <v>294600</v>
      </c>
      <c r="L960">
        <v>0</v>
      </c>
      <c r="M960" t="s">
        <v>19</v>
      </c>
      <c r="N960">
        <v>10</v>
      </c>
      <c r="O960">
        <v>0</v>
      </c>
      <c r="P960">
        <v>0</v>
      </c>
      <c r="Q960">
        <v>0</v>
      </c>
      <c r="R960">
        <v>0</v>
      </c>
      <c r="S960" s="4">
        <v>45472.067372685182</v>
      </c>
      <c r="T960" s="6">
        <v>45472.067372685182</v>
      </c>
      <c r="U960">
        <f t="shared" si="290"/>
        <v>18</v>
      </c>
      <c r="V960" s="1">
        <f t="shared" si="291"/>
        <v>600</v>
      </c>
      <c r="W960" s="1" t="str">
        <f t="shared" si="278"/>
        <v/>
      </c>
      <c r="X960" s="14" t="str">
        <f t="shared" si="279"/>
        <v/>
      </c>
      <c r="Y960" s="14" t="str">
        <f t="shared" si="292"/>
        <v/>
      </c>
      <c r="Z960" s="17" t="str">
        <f t="shared" si="293"/>
        <v/>
      </c>
      <c r="AA960" s="18" t="str">
        <f t="shared" si="280"/>
        <v/>
      </c>
      <c r="AB960" s="18" t="str">
        <f t="shared" si="281"/>
        <v/>
      </c>
      <c r="AC960" s="18" t="str">
        <f>IF(AND(AA960="RUN",AA961=""),"",IF(AND(AA960="RUN",AA959="RUN"),"RUN",""))</f>
        <v/>
      </c>
      <c r="AE960" s="18" t="str">
        <f t="shared" si="294"/>
        <v/>
      </c>
      <c r="AF960" t="str">
        <f>IF(AND(AA959="RUN",AA960=""),"IDLE START","")</f>
        <v/>
      </c>
      <c r="AG960" s="18" t="str">
        <f t="shared" si="295"/>
        <v>IDLE</v>
      </c>
      <c r="AH960" t="str">
        <f t="shared" si="276"/>
        <v/>
      </c>
      <c r="AI960" t="str">
        <f t="shared" si="282"/>
        <v/>
      </c>
      <c r="AJ960" t="str">
        <f t="shared" si="283"/>
        <v/>
      </c>
      <c r="AK960" t="str">
        <f t="shared" si="284"/>
        <v/>
      </c>
      <c r="AL960" t="str">
        <f t="shared" si="285"/>
        <v/>
      </c>
      <c r="AM960" t="str">
        <f t="shared" si="286"/>
        <v/>
      </c>
      <c r="AN960" t="str">
        <f t="shared" si="287"/>
        <v/>
      </c>
      <c r="AO960" t="str">
        <f t="shared" si="288"/>
        <v/>
      </c>
      <c r="AP960" t="str">
        <f t="shared" si="289"/>
        <v/>
      </c>
      <c r="AQ960" t="str">
        <f t="shared" si="277"/>
        <v>IDLE</v>
      </c>
    </row>
    <row r="961" spans="1:43" x14ac:dyDescent="0.25">
      <c r="A961">
        <v>11606</v>
      </c>
      <c r="B961" s="1">
        <v>867488060855003</v>
      </c>
      <c r="C961" s="1">
        <v>1719636426</v>
      </c>
      <c r="D961">
        <v>-22.892657</v>
      </c>
      <c r="E961">
        <v>-47.047091999999999</v>
      </c>
      <c r="F961">
        <v>678</v>
      </c>
      <c r="G961">
        <v>205</v>
      </c>
      <c r="H961">
        <v>0</v>
      </c>
      <c r="I961">
        <v>1</v>
      </c>
      <c r="J961">
        <v>0</v>
      </c>
      <c r="K961">
        <v>294600</v>
      </c>
      <c r="L961">
        <v>0</v>
      </c>
      <c r="M961" t="s">
        <v>19</v>
      </c>
      <c r="N961">
        <v>10</v>
      </c>
      <c r="O961">
        <v>0</v>
      </c>
      <c r="P961">
        <v>0</v>
      </c>
      <c r="Q961">
        <v>0</v>
      </c>
      <c r="R961">
        <v>0</v>
      </c>
      <c r="S961" s="4">
        <v>45472.074374999997</v>
      </c>
      <c r="T961" s="6">
        <v>45472.074374999997</v>
      </c>
      <c r="U961">
        <f t="shared" si="290"/>
        <v>18</v>
      </c>
      <c r="V961" s="1">
        <f t="shared" si="291"/>
        <v>605</v>
      </c>
      <c r="W961" s="1" t="str">
        <f t="shared" si="278"/>
        <v/>
      </c>
      <c r="X961" s="14" t="str">
        <f t="shared" si="279"/>
        <v/>
      </c>
      <c r="Y961" s="14" t="str">
        <f t="shared" si="292"/>
        <v/>
      </c>
      <c r="Z961" s="17" t="str">
        <f t="shared" si="293"/>
        <v/>
      </c>
      <c r="AA961" s="18" t="str">
        <f t="shared" si="280"/>
        <v/>
      </c>
      <c r="AB961" s="18" t="str">
        <f t="shared" si="281"/>
        <v/>
      </c>
      <c r="AC961" s="18" t="str">
        <f>IF(AND(AA961="RUN",AA962=""),"",IF(AND(AA961="RUN",AA960="RUN"),"RUN",""))</f>
        <v/>
      </c>
      <c r="AE961" s="18" t="str">
        <f t="shared" si="294"/>
        <v/>
      </c>
      <c r="AF961" t="str">
        <f>IF(AND(AA960="RUN",AA961=""),"IDLE START","")</f>
        <v/>
      </c>
      <c r="AG961" s="18" t="str">
        <f t="shared" si="295"/>
        <v>IDLE</v>
      </c>
      <c r="AH961" t="str">
        <f t="shared" si="276"/>
        <v/>
      </c>
      <c r="AI961" t="str">
        <f t="shared" si="282"/>
        <v/>
      </c>
      <c r="AJ961" t="str">
        <f t="shared" si="283"/>
        <v/>
      </c>
      <c r="AK961" t="str">
        <f t="shared" si="284"/>
        <v/>
      </c>
      <c r="AL961" t="str">
        <f t="shared" si="285"/>
        <v/>
      </c>
      <c r="AM961" t="str">
        <f t="shared" si="286"/>
        <v/>
      </c>
      <c r="AN961" t="str">
        <f t="shared" si="287"/>
        <v/>
      </c>
      <c r="AO961" t="str">
        <f t="shared" si="288"/>
        <v/>
      </c>
      <c r="AP961" t="str">
        <f t="shared" si="289"/>
        <v/>
      </c>
      <c r="AQ961" t="str">
        <f t="shared" si="277"/>
        <v>IDLE</v>
      </c>
    </row>
    <row r="962" spans="1:43" x14ac:dyDescent="0.25">
      <c r="A962">
        <v>11607</v>
      </c>
      <c r="B962" s="1">
        <v>867488060855003</v>
      </c>
      <c r="C962" s="1">
        <v>1719637023</v>
      </c>
      <c r="D962">
        <v>-22.892657</v>
      </c>
      <c r="E962">
        <v>-47.047091999999999</v>
      </c>
      <c r="F962">
        <v>678</v>
      </c>
      <c r="G962">
        <v>205</v>
      </c>
      <c r="H962">
        <v>0</v>
      </c>
      <c r="I962">
        <v>1</v>
      </c>
      <c r="J962">
        <v>0</v>
      </c>
      <c r="K962">
        <v>294600</v>
      </c>
      <c r="L962">
        <v>0</v>
      </c>
      <c r="M962" t="s">
        <v>19</v>
      </c>
      <c r="N962">
        <v>10</v>
      </c>
      <c r="O962">
        <v>0</v>
      </c>
      <c r="P962">
        <v>0</v>
      </c>
      <c r="Q962">
        <v>0</v>
      </c>
      <c r="R962">
        <v>0</v>
      </c>
      <c r="S962" s="4">
        <v>45472.081284722219</v>
      </c>
      <c r="T962" s="6">
        <v>45472.081284722219</v>
      </c>
      <c r="U962">
        <f t="shared" si="290"/>
        <v>18</v>
      </c>
      <c r="V962" s="1">
        <f t="shared" si="291"/>
        <v>597</v>
      </c>
      <c r="W962" s="1" t="str">
        <f t="shared" si="278"/>
        <v/>
      </c>
      <c r="X962" s="14" t="str">
        <f t="shared" si="279"/>
        <v/>
      </c>
      <c r="Y962" s="14" t="str">
        <f t="shared" si="292"/>
        <v/>
      </c>
      <c r="Z962" s="17" t="str">
        <f t="shared" si="293"/>
        <v/>
      </c>
      <c r="AA962" s="18" t="str">
        <f t="shared" si="280"/>
        <v/>
      </c>
      <c r="AB962" s="18" t="str">
        <f t="shared" si="281"/>
        <v/>
      </c>
      <c r="AC962" s="18" t="str">
        <f>IF(AND(AA962="RUN",AA963=""),"",IF(AND(AA962="RUN",AA961="RUN"),"RUN",""))</f>
        <v/>
      </c>
      <c r="AE962" s="18" t="str">
        <f t="shared" si="294"/>
        <v/>
      </c>
      <c r="AF962" t="str">
        <f>IF(AND(AA961="RUN",AA962=""),"IDLE START","")</f>
        <v/>
      </c>
      <c r="AG962" s="18" t="str">
        <f t="shared" si="295"/>
        <v>IDLE</v>
      </c>
      <c r="AH962" t="str">
        <f t="shared" ref="AH962:AH1025" si="296">IF(AND(AA962="",AA963="RUN"),"IDLE FINISH","")</f>
        <v/>
      </c>
      <c r="AI962" t="str">
        <f t="shared" si="282"/>
        <v/>
      </c>
      <c r="AJ962" t="str">
        <f t="shared" si="283"/>
        <v/>
      </c>
      <c r="AK962" t="str">
        <f t="shared" si="284"/>
        <v/>
      </c>
      <c r="AL962" t="str">
        <f t="shared" si="285"/>
        <v/>
      </c>
      <c r="AM962" t="str">
        <f t="shared" si="286"/>
        <v/>
      </c>
      <c r="AN962" t="str">
        <f t="shared" si="287"/>
        <v/>
      </c>
      <c r="AO962" t="str">
        <f t="shared" si="288"/>
        <v/>
      </c>
      <c r="AP962" t="str">
        <f t="shared" si="289"/>
        <v/>
      </c>
      <c r="AQ962" t="str">
        <f t="shared" ref="AQ962:AQ1025" si="297">CONCATENATE(AB962,AE962,AF962,AH962,IF(AI962="",AG962,""),AI962,AJ962,AK962,AL962,AM962,AN962,AO962,AP962)</f>
        <v>IDLE</v>
      </c>
    </row>
    <row r="963" spans="1:43" x14ac:dyDescent="0.25">
      <c r="A963">
        <v>11610</v>
      </c>
      <c r="B963" s="1">
        <v>867488060855003</v>
      </c>
      <c r="C963" s="1">
        <v>1719637627</v>
      </c>
      <c r="D963">
        <v>-22.892657</v>
      </c>
      <c r="E963">
        <v>-47.047091999999999</v>
      </c>
      <c r="F963">
        <v>678</v>
      </c>
      <c r="G963">
        <v>205</v>
      </c>
      <c r="H963">
        <v>0</v>
      </c>
      <c r="I963">
        <v>1</v>
      </c>
      <c r="J963">
        <v>0</v>
      </c>
      <c r="K963">
        <v>294600</v>
      </c>
      <c r="L963">
        <v>0</v>
      </c>
      <c r="M963" t="s">
        <v>19</v>
      </c>
      <c r="N963">
        <v>10</v>
      </c>
      <c r="O963">
        <v>0</v>
      </c>
      <c r="P963">
        <v>0</v>
      </c>
      <c r="Q963">
        <v>0</v>
      </c>
      <c r="R963">
        <v>0</v>
      </c>
      <c r="S963" s="4">
        <v>45472.088275462964</v>
      </c>
      <c r="T963" s="6">
        <v>45472.088275462964</v>
      </c>
      <c r="U963">
        <f t="shared" si="290"/>
        <v>18</v>
      </c>
      <c r="V963" s="1">
        <f t="shared" si="291"/>
        <v>604</v>
      </c>
      <c r="W963" s="1" t="str">
        <f t="shared" ref="W963:W1026" si="298">IF(V963&lt;=300,"TRUE","")</f>
        <v/>
      </c>
      <c r="X963" s="14" t="str">
        <f t="shared" ref="X963:X1026" si="299">IF(AND(V961&gt;=300,V962&lt;300),"TRUE","")</f>
        <v/>
      </c>
      <c r="Y963" s="14" t="str">
        <f t="shared" si="292"/>
        <v/>
      </c>
      <c r="Z963" s="17" t="str">
        <f t="shared" si="293"/>
        <v/>
      </c>
      <c r="AA963" s="18" t="str">
        <f t="shared" ref="AA963:AA1026" si="300">IF(AND(V962&lt;=300,V963&lt;=300),"RUN","")</f>
        <v/>
      </c>
      <c r="AB963" s="18" t="str">
        <f t="shared" ref="AB963:AB1026" si="301">IF(AND(AA963="RUN",AA962=""),"RUN START","")</f>
        <v/>
      </c>
      <c r="AC963" s="18" t="str">
        <f>IF(AND(AA963="RUN",AA964=""),"",IF(AND(AA963="RUN",AA962="RUN"),"RUN",""))</f>
        <v/>
      </c>
      <c r="AE963" s="18" t="str">
        <f t="shared" si="294"/>
        <v/>
      </c>
      <c r="AF963" t="str">
        <f>IF(AND(AA962="RUN",AA963=""),"IDLE START","")</f>
        <v/>
      </c>
      <c r="AG963" s="18" t="str">
        <f t="shared" si="295"/>
        <v>IDLE</v>
      </c>
      <c r="AH963" t="str">
        <f t="shared" si="296"/>
        <v/>
      </c>
      <c r="AI963" t="str">
        <f t="shared" ref="AI963:AI1026" si="302">IF(M963="GTIGN","IGNITION","")</f>
        <v/>
      </c>
      <c r="AJ963" t="str">
        <f t="shared" ref="AJ963:AJ1026" si="303">IF(AND($AC963="RUN",$N963=10),"PEDAL","")</f>
        <v/>
      </c>
      <c r="AK963" t="str">
        <f t="shared" ref="AK963:AK1026" si="304">IF(AND($AC963="RUN",$N963=46),"FAST_ACCELERATION","")</f>
        <v/>
      </c>
      <c r="AL963" t="str">
        <f t="shared" ref="AL963:AL1026" si="305">IF(AND($AC963="RUN",$N963=47),"HARSH_BRAKE","")</f>
        <v/>
      </c>
      <c r="AM963" t="str">
        <f t="shared" ref="AM963:AM1026" si="306">IF(AND($AC963="RUN",$N963=48),"HARSH_TURN","")</f>
        <v/>
      </c>
      <c r="AN963" t="str">
        <f t="shared" ref="AN963:AN1026" si="307">IF(AND($AC963="RUN",$N963=36),"HARSH_BREAK_AND_TURN","")</f>
        <v/>
      </c>
      <c r="AO963" t="str">
        <f t="shared" ref="AO963:AO1026" si="308">IF(AND($AC963="RUN",$N963=37),"HARSH_ACCELERATION_AND_TURN","")</f>
        <v/>
      </c>
      <c r="AP963" t="str">
        <f t="shared" ref="AP963:AP1026" si="309">IF(AND($AC963="RUN",$N963=38),"UNKNOWN","")</f>
        <v/>
      </c>
      <c r="AQ963" t="str">
        <f t="shared" si="297"/>
        <v>IDLE</v>
      </c>
    </row>
    <row r="964" spans="1:43" x14ac:dyDescent="0.25">
      <c r="A964">
        <v>11611</v>
      </c>
      <c r="B964" s="1">
        <v>867488060855003</v>
      </c>
      <c r="C964" s="1">
        <v>1719638233</v>
      </c>
      <c r="D964">
        <v>-22.892657</v>
      </c>
      <c r="E964">
        <v>-47.047091999999999</v>
      </c>
      <c r="F964">
        <v>678</v>
      </c>
      <c r="G964">
        <v>205</v>
      </c>
      <c r="H964">
        <v>0</v>
      </c>
      <c r="I964">
        <v>1</v>
      </c>
      <c r="J964">
        <v>0</v>
      </c>
      <c r="K964">
        <v>294600</v>
      </c>
      <c r="L964">
        <v>0</v>
      </c>
      <c r="M964" t="s">
        <v>19</v>
      </c>
      <c r="N964">
        <v>10</v>
      </c>
      <c r="O964">
        <v>0</v>
      </c>
      <c r="P964">
        <v>0</v>
      </c>
      <c r="Q964">
        <v>0</v>
      </c>
      <c r="R964">
        <v>0</v>
      </c>
      <c r="S964" s="4">
        <v>45472.095289351855</v>
      </c>
      <c r="T964" s="6">
        <v>45472.095289351855</v>
      </c>
      <c r="U964">
        <f t="shared" ref="U964:U1027" si="310">IF(OR(X964="TRUE",Y964="TRUE"),U963+1,U963)</f>
        <v>18</v>
      </c>
      <c r="V964" s="1">
        <f t="shared" ref="V964:V1027" si="311">C964-C963</f>
        <v>606</v>
      </c>
      <c r="W964" s="1" t="str">
        <f t="shared" si="298"/>
        <v/>
      </c>
      <c r="X964" s="14" t="str">
        <f t="shared" si="299"/>
        <v/>
      </c>
      <c r="Y964" s="14" t="str">
        <f t="shared" ref="Y964:Y1027" si="312">IF(AND(V964&gt;=300,V963&lt;300),"TRUE","")</f>
        <v/>
      </c>
      <c r="Z964" s="17" t="str">
        <f t="shared" ref="Z964:Z1027" si="313">IF(U963&lt;&gt;U964,A964,"")</f>
        <v/>
      </c>
      <c r="AA964" s="18" t="str">
        <f t="shared" si="300"/>
        <v/>
      </c>
      <c r="AB964" s="18" t="str">
        <f t="shared" si="301"/>
        <v/>
      </c>
      <c r="AC964" s="18" t="str">
        <f>IF(AND(AA964="RUN",AA965=""),"",IF(AND(AA964="RUN",AA963="RUN"),"RUN",""))</f>
        <v/>
      </c>
      <c r="AE964" s="18" t="str">
        <f t="shared" si="294"/>
        <v/>
      </c>
      <c r="AF964" t="str">
        <f>IF(AND(AA963="RUN",AA964=""),"IDLE START","")</f>
        <v/>
      </c>
      <c r="AG964" s="18" t="str">
        <f t="shared" si="295"/>
        <v>IDLE</v>
      </c>
      <c r="AH964" t="str">
        <f t="shared" si="296"/>
        <v/>
      </c>
      <c r="AI964" t="str">
        <f t="shared" si="302"/>
        <v/>
      </c>
      <c r="AJ964" t="str">
        <f t="shared" si="303"/>
        <v/>
      </c>
      <c r="AK964" t="str">
        <f t="shared" si="304"/>
        <v/>
      </c>
      <c r="AL964" t="str">
        <f t="shared" si="305"/>
        <v/>
      </c>
      <c r="AM964" t="str">
        <f t="shared" si="306"/>
        <v/>
      </c>
      <c r="AN964" t="str">
        <f t="shared" si="307"/>
        <v/>
      </c>
      <c r="AO964" t="str">
        <f t="shared" si="308"/>
        <v/>
      </c>
      <c r="AP964" t="str">
        <f t="shared" si="309"/>
        <v/>
      </c>
      <c r="AQ964" t="str">
        <f t="shared" si="297"/>
        <v>IDLE</v>
      </c>
    </row>
    <row r="965" spans="1:43" x14ac:dyDescent="0.25">
      <c r="A965">
        <v>11612</v>
      </c>
      <c r="B965" s="1">
        <v>867488060855003</v>
      </c>
      <c r="C965" s="1">
        <v>1719638827</v>
      </c>
      <c r="D965">
        <v>-22.892657</v>
      </c>
      <c r="E965">
        <v>-47.047091999999999</v>
      </c>
      <c r="F965">
        <v>678</v>
      </c>
      <c r="G965">
        <v>205</v>
      </c>
      <c r="H965">
        <v>0</v>
      </c>
      <c r="I965">
        <v>1</v>
      </c>
      <c r="J965">
        <v>0</v>
      </c>
      <c r="K965">
        <v>294600</v>
      </c>
      <c r="L965">
        <v>0</v>
      </c>
      <c r="M965" t="s">
        <v>19</v>
      </c>
      <c r="N965">
        <v>10</v>
      </c>
      <c r="O965">
        <v>0</v>
      </c>
      <c r="P965">
        <v>0</v>
      </c>
      <c r="Q965">
        <v>0</v>
      </c>
      <c r="R965">
        <v>0</v>
      </c>
      <c r="S965" s="4">
        <v>45472.102164351854</v>
      </c>
      <c r="T965" s="6">
        <v>45472.102164351854</v>
      </c>
      <c r="U965">
        <f t="shared" si="310"/>
        <v>18</v>
      </c>
      <c r="V965" s="1">
        <f t="shared" si="311"/>
        <v>594</v>
      </c>
      <c r="W965" s="1" t="str">
        <f t="shared" si="298"/>
        <v/>
      </c>
      <c r="X965" s="14" t="str">
        <f t="shared" si="299"/>
        <v/>
      </c>
      <c r="Y965" s="14" t="str">
        <f t="shared" si="312"/>
        <v/>
      </c>
      <c r="Z965" s="17" t="str">
        <f t="shared" si="313"/>
        <v/>
      </c>
      <c r="AA965" s="18" t="str">
        <f t="shared" si="300"/>
        <v/>
      </c>
      <c r="AB965" s="18" t="str">
        <f t="shared" si="301"/>
        <v/>
      </c>
      <c r="AC965" s="18" t="str">
        <f>IF(AND(AA965="RUN",AA966=""),"",IF(AND(AA965="RUN",AA964="RUN"),"RUN",""))</f>
        <v/>
      </c>
      <c r="AE965" s="18" t="str">
        <f t="shared" si="294"/>
        <v/>
      </c>
      <c r="AF965" t="str">
        <f>IF(AND(AA964="RUN",AA965=""),"IDLE START","")</f>
        <v/>
      </c>
      <c r="AG965" s="18" t="str">
        <f t="shared" si="295"/>
        <v>IDLE</v>
      </c>
      <c r="AH965" t="str">
        <f t="shared" si="296"/>
        <v/>
      </c>
      <c r="AI965" t="str">
        <f t="shared" si="302"/>
        <v/>
      </c>
      <c r="AJ965" t="str">
        <f t="shared" si="303"/>
        <v/>
      </c>
      <c r="AK965" t="str">
        <f t="shared" si="304"/>
        <v/>
      </c>
      <c r="AL965" t="str">
        <f t="shared" si="305"/>
        <v/>
      </c>
      <c r="AM965" t="str">
        <f t="shared" si="306"/>
        <v/>
      </c>
      <c r="AN965" t="str">
        <f t="shared" si="307"/>
        <v/>
      </c>
      <c r="AO965" t="str">
        <f t="shared" si="308"/>
        <v/>
      </c>
      <c r="AP965" t="str">
        <f t="shared" si="309"/>
        <v/>
      </c>
      <c r="AQ965" t="str">
        <f t="shared" si="297"/>
        <v>IDLE</v>
      </c>
    </row>
    <row r="966" spans="1:43" x14ac:dyDescent="0.25">
      <c r="A966">
        <v>11615</v>
      </c>
      <c r="B966" s="1">
        <v>867488060855003</v>
      </c>
      <c r="C966" s="1">
        <v>1719639423</v>
      </c>
      <c r="D966">
        <v>-22.892657</v>
      </c>
      <c r="E966">
        <v>-47.047091999999999</v>
      </c>
      <c r="F966">
        <v>678</v>
      </c>
      <c r="G966">
        <v>205</v>
      </c>
      <c r="H966">
        <v>0</v>
      </c>
      <c r="I966">
        <v>1</v>
      </c>
      <c r="J966">
        <v>0</v>
      </c>
      <c r="K966">
        <v>294600</v>
      </c>
      <c r="L966">
        <v>0</v>
      </c>
      <c r="M966" t="s">
        <v>19</v>
      </c>
      <c r="N966">
        <v>10</v>
      </c>
      <c r="O966">
        <v>0</v>
      </c>
      <c r="P966">
        <v>0</v>
      </c>
      <c r="Q966">
        <v>0</v>
      </c>
      <c r="R966">
        <v>0</v>
      </c>
      <c r="S966" s="4">
        <v>45472.1090625</v>
      </c>
      <c r="T966" s="6">
        <v>45472.1090625</v>
      </c>
      <c r="U966">
        <f t="shared" si="310"/>
        <v>18</v>
      </c>
      <c r="V966" s="1">
        <f t="shared" si="311"/>
        <v>596</v>
      </c>
      <c r="W966" s="1" t="str">
        <f t="shared" si="298"/>
        <v/>
      </c>
      <c r="X966" s="14" t="str">
        <f t="shared" si="299"/>
        <v/>
      </c>
      <c r="Y966" s="14" t="str">
        <f t="shared" si="312"/>
        <v/>
      </c>
      <c r="Z966" s="17" t="str">
        <f t="shared" si="313"/>
        <v/>
      </c>
      <c r="AA966" s="18" t="str">
        <f t="shared" si="300"/>
        <v/>
      </c>
      <c r="AB966" s="18" t="str">
        <f t="shared" si="301"/>
        <v/>
      </c>
      <c r="AC966" s="18" t="str">
        <f>IF(AND(AA966="RUN",AA967=""),"",IF(AND(AA966="RUN",AA965="RUN"),"RUN",""))</f>
        <v/>
      </c>
      <c r="AE966" s="18" t="str">
        <f t="shared" ref="AE966:AE1029" si="314">IF(AND(AC965="RUN",AC966=""),"RUN FINISH","")</f>
        <v/>
      </c>
      <c r="AF966" t="str">
        <f>IF(AND(AA965="RUN",AA966=""),"IDLE START","")</f>
        <v/>
      </c>
      <c r="AG966" s="18" t="str">
        <f t="shared" si="295"/>
        <v>IDLE</v>
      </c>
      <c r="AH966" t="str">
        <f t="shared" si="296"/>
        <v/>
      </c>
      <c r="AI966" t="str">
        <f t="shared" si="302"/>
        <v/>
      </c>
      <c r="AJ966" t="str">
        <f t="shared" si="303"/>
        <v/>
      </c>
      <c r="AK966" t="str">
        <f t="shared" si="304"/>
        <v/>
      </c>
      <c r="AL966" t="str">
        <f t="shared" si="305"/>
        <v/>
      </c>
      <c r="AM966" t="str">
        <f t="shared" si="306"/>
        <v/>
      </c>
      <c r="AN966" t="str">
        <f t="shared" si="307"/>
        <v/>
      </c>
      <c r="AO966" t="str">
        <f t="shared" si="308"/>
        <v/>
      </c>
      <c r="AP966" t="str">
        <f t="shared" si="309"/>
        <v/>
      </c>
      <c r="AQ966" t="str">
        <f t="shared" si="297"/>
        <v>IDLE</v>
      </c>
    </row>
    <row r="967" spans="1:43" x14ac:dyDescent="0.25">
      <c r="A967">
        <v>11616</v>
      </c>
      <c r="B967" s="1">
        <v>867488060855003</v>
      </c>
      <c r="C967" s="1">
        <v>1719640021</v>
      </c>
      <c r="D967">
        <v>-22.892657</v>
      </c>
      <c r="E967">
        <v>-47.047091999999999</v>
      </c>
      <c r="F967">
        <v>678</v>
      </c>
      <c r="G967">
        <v>205</v>
      </c>
      <c r="H967">
        <v>0</v>
      </c>
      <c r="I967">
        <v>1</v>
      </c>
      <c r="J967">
        <v>0</v>
      </c>
      <c r="K967">
        <v>294600</v>
      </c>
      <c r="L967">
        <v>0</v>
      </c>
      <c r="M967" t="s">
        <v>19</v>
      </c>
      <c r="N967">
        <v>10</v>
      </c>
      <c r="O967">
        <v>0</v>
      </c>
      <c r="P967">
        <v>0</v>
      </c>
      <c r="Q967">
        <v>0</v>
      </c>
      <c r="R967">
        <v>0</v>
      </c>
      <c r="S967" s="4">
        <v>45472.115983796299</v>
      </c>
      <c r="T967" s="6">
        <v>45472.115983796299</v>
      </c>
      <c r="U967">
        <f t="shared" si="310"/>
        <v>18</v>
      </c>
      <c r="V967" s="1">
        <f t="shared" si="311"/>
        <v>598</v>
      </c>
      <c r="W967" s="1" t="str">
        <f t="shared" si="298"/>
        <v/>
      </c>
      <c r="X967" s="14" t="str">
        <f t="shared" si="299"/>
        <v/>
      </c>
      <c r="Y967" s="14" t="str">
        <f t="shared" si="312"/>
        <v/>
      </c>
      <c r="Z967" s="17" t="str">
        <f t="shared" si="313"/>
        <v/>
      </c>
      <c r="AA967" s="18" t="str">
        <f t="shared" si="300"/>
        <v/>
      </c>
      <c r="AB967" s="18" t="str">
        <f t="shared" si="301"/>
        <v/>
      </c>
      <c r="AC967" s="18" t="str">
        <f>IF(AND(AA967="RUN",AA968=""),"",IF(AND(AA967="RUN",AA966="RUN"),"RUN",""))</f>
        <v/>
      </c>
      <c r="AE967" s="18" t="str">
        <f t="shared" si="314"/>
        <v/>
      </c>
      <c r="AF967" t="str">
        <f>IF(AND(AA966="RUN",AA967=""),"IDLE START","")</f>
        <v/>
      </c>
      <c r="AG967" s="18" t="str">
        <f t="shared" si="295"/>
        <v>IDLE</v>
      </c>
      <c r="AH967" t="str">
        <f t="shared" si="296"/>
        <v/>
      </c>
      <c r="AI967" t="str">
        <f t="shared" si="302"/>
        <v/>
      </c>
      <c r="AJ967" t="str">
        <f t="shared" si="303"/>
        <v/>
      </c>
      <c r="AK967" t="str">
        <f t="shared" si="304"/>
        <v/>
      </c>
      <c r="AL967" t="str">
        <f t="shared" si="305"/>
        <v/>
      </c>
      <c r="AM967" t="str">
        <f t="shared" si="306"/>
        <v/>
      </c>
      <c r="AN967" t="str">
        <f t="shared" si="307"/>
        <v/>
      </c>
      <c r="AO967" t="str">
        <f t="shared" si="308"/>
        <v/>
      </c>
      <c r="AP967" t="str">
        <f t="shared" si="309"/>
        <v/>
      </c>
      <c r="AQ967" t="str">
        <f t="shared" si="297"/>
        <v>IDLE</v>
      </c>
    </row>
    <row r="968" spans="1:43" x14ac:dyDescent="0.25">
      <c r="A968">
        <v>11617</v>
      </c>
      <c r="B968" s="1">
        <v>867488060855003</v>
      </c>
      <c r="C968" s="1">
        <v>1719640621</v>
      </c>
      <c r="D968">
        <v>-22.892657</v>
      </c>
      <c r="E968">
        <v>-47.047091999999999</v>
      </c>
      <c r="F968">
        <v>678</v>
      </c>
      <c r="G968">
        <v>205</v>
      </c>
      <c r="H968">
        <v>0</v>
      </c>
      <c r="I968">
        <v>1</v>
      </c>
      <c r="J968">
        <v>0</v>
      </c>
      <c r="K968">
        <v>294600</v>
      </c>
      <c r="L968">
        <v>0</v>
      </c>
      <c r="M968" t="s">
        <v>19</v>
      </c>
      <c r="N968">
        <v>10</v>
      </c>
      <c r="O968">
        <v>0</v>
      </c>
      <c r="P968">
        <v>0</v>
      </c>
      <c r="Q968">
        <v>0</v>
      </c>
      <c r="R968">
        <v>0</v>
      </c>
      <c r="S968" s="4">
        <v>45472.122928240744</v>
      </c>
      <c r="T968" s="6">
        <v>45472.122928240744</v>
      </c>
      <c r="U968">
        <f t="shared" si="310"/>
        <v>18</v>
      </c>
      <c r="V968" s="1">
        <f t="shared" si="311"/>
        <v>600</v>
      </c>
      <c r="W968" s="1" t="str">
        <f t="shared" si="298"/>
        <v/>
      </c>
      <c r="X968" s="14" t="str">
        <f t="shared" si="299"/>
        <v/>
      </c>
      <c r="Y968" s="14" t="str">
        <f t="shared" si="312"/>
        <v/>
      </c>
      <c r="Z968" s="17" t="str">
        <f t="shared" si="313"/>
        <v/>
      </c>
      <c r="AA968" s="18" t="str">
        <f t="shared" si="300"/>
        <v/>
      </c>
      <c r="AB968" s="18" t="str">
        <f t="shared" si="301"/>
        <v/>
      </c>
      <c r="AC968" s="18" t="str">
        <f>IF(AND(AA968="RUN",AA969=""),"",IF(AND(AA968="RUN",AA967="RUN"),"RUN",""))</f>
        <v/>
      </c>
      <c r="AE968" s="18" t="str">
        <f t="shared" si="314"/>
        <v/>
      </c>
      <c r="AF968" t="str">
        <f>IF(AND(AA967="RUN",AA968=""),"IDLE START","")</f>
        <v/>
      </c>
      <c r="AG968" s="18" t="str">
        <f t="shared" si="295"/>
        <v>IDLE</v>
      </c>
      <c r="AH968" t="str">
        <f t="shared" si="296"/>
        <v/>
      </c>
      <c r="AI968" t="str">
        <f t="shared" si="302"/>
        <v/>
      </c>
      <c r="AJ968" t="str">
        <f t="shared" si="303"/>
        <v/>
      </c>
      <c r="AK968" t="str">
        <f t="shared" si="304"/>
        <v/>
      </c>
      <c r="AL968" t="str">
        <f t="shared" si="305"/>
        <v/>
      </c>
      <c r="AM968" t="str">
        <f t="shared" si="306"/>
        <v/>
      </c>
      <c r="AN968" t="str">
        <f t="shared" si="307"/>
        <v/>
      </c>
      <c r="AO968" t="str">
        <f t="shared" si="308"/>
        <v/>
      </c>
      <c r="AP968" t="str">
        <f t="shared" si="309"/>
        <v/>
      </c>
      <c r="AQ968" t="str">
        <f t="shared" si="297"/>
        <v>IDLE</v>
      </c>
    </row>
    <row r="969" spans="1:43" x14ac:dyDescent="0.25">
      <c r="A969">
        <v>11620</v>
      </c>
      <c r="B969" s="1">
        <v>867488060855003</v>
      </c>
      <c r="C969" s="1">
        <v>1719641220</v>
      </c>
      <c r="D969">
        <v>-22.892657</v>
      </c>
      <c r="E969">
        <v>-47.047091999999999</v>
      </c>
      <c r="F969">
        <v>678</v>
      </c>
      <c r="G969">
        <v>205</v>
      </c>
      <c r="H969">
        <v>0</v>
      </c>
      <c r="I969">
        <v>1</v>
      </c>
      <c r="J969">
        <v>0</v>
      </c>
      <c r="K969">
        <v>294600</v>
      </c>
      <c r="L969">
        <v>0</v>
      </c>
      <c r="M969" t="s">
        <v>19</v>
      </c>
      <c r="N969">
        <v>10</v>
      </c>
      <c r="O969">
        <v>0</v>
      </c>
      <c r="P969">
        <v>0</v>
      </c>
      <c r="Q969">
        <v>0</v>
      </c>
      <c r="R969">
        <v>0</v>
      </c>
      <c r="S969" s="4">
        <v>45472.129861111112</v>
      </c>
      <c r="T969" s="6">
        <v>45472.129861111112</v>
      </c>
      <c r="U969">
        <f t="shared" si="310"/>
        <v>18</v>
      </c>
      <c r="V969" s="1">
        <f t="shared" si="311"/>
        <v>599</v>
      </c>
      <c r="W969" s="1" t="str">
        <f t="shared" si="298"/>
        <v/>
      </c>
      <c r="X969" s="14" t="str">
        <f t="shared" si="299"/>
        <v/>
      </c>
      <c r="Y969" s="14" t="str">
        <f t="shared" si="312"/>
        <v/>
      </c>
      <c r="Z969" s="17" t="str">
        <f t="shared" si="313"/>
        <v/>
      </c>
      <c r="AA969" s="18" t="str">
        <f t="shared" si="300"/>
        <v/>
      </c>
      <c r="AB969" s="18" t="str">
        <f t="shared" si="301"/>
        <v/>
      </c>
      <c r="AC969" s="18" t="str">
        <f>IF(AND(AA969="RUN",AA970=""),"",IF(AND(AA969="RUN",AA968="RUN"),"RUN",""))</f>
        <v/>
      </c>
      <c r="AE969" s="18" t="str">
        <f t="shared" si="314"/>
        <v/>
      </c>
      <c r="AF969" t="str">
        <f>IF(AND(AA968="RUN",AA969=""),"IDLE START","")</f>
        <v/>
      </c>
      <c r="AG969" s="18" t="str">
        <f t="shared" si="295"/>
        <v>IDLE</v>
      </c>
      <c r="AH969" t="str">
        <f t="shared" si="296"/>
        <v/>
      </c>
      <c r="AI969" t="str">
        <f t="shared" si="302"/>
        <v/>
      </c>
      <c r="AJ969" t="str">
        <f t="shared" si="303"/>
        <v/>
      </c>
      <c r="AK969" t="str">
        <f t="shared" si="304"/>
        <v/>
      </c>
      <c r="AL969" t="str">
        <f t="shared" si="305"/>
        <v/>
      </c>
      <c r="AM969" t="str">
        <f t="shared" si="306"/>
        <v/>
      </c>
      <c r="AN969" t="str">
        <f t="shared" si="307"/>
        <v/>
      </c>
      <c r="AO969" t="str">
        <f t="shared" si="308"/>
        <v/>
      </c>
      <c r="AP969" t="str">
        <f t="shared" si="309"/>
        <v/>
      </c>
      <c r="AQ969" t="str">
        <f t="shared" si="297"/>
        <v>IDLE</v>
      </c>
    </row>
    <row r="970" spans="1:43" x14ac:dyDescent="0.25">
      <c r="A970">
        <v>11621</v>
      </c>
      <c r="B970" s="1">
        <v>867488060855003</v>
      </c>
      <c r="C970" s="1">
        <v>1719641818</v>
      </c>
      <c r="D970">
        <v>-22.892657</v>
      </c>
      <c r="E970">
        <v>-47.047091999999999</v>
      </c>
      <c r="F970">
        <v>678</v>
      </c>
      <c r="G970">
        <v>205</v>
      </c>
      <c r="H970">
        <v>0</v>
      </c>
      <c r="I970">
        <v>1</v>
      </c>
      <c r="J970">
        <v>0</v>
      </c>
      <c r="K970">
        <v>294600</v>
      </c>
      <c r="L970">
        <v>0</v>
      </c>
      <c r="M970" t="s">
        <v>19</v>
      </c>
      <c r="N970">
        <v>10</v>
      </c>
      <c r="O970">
        <v>0</v>
      </c>
      <c r="P970">
        <v>0</v>
      </c>
      <c r="Q970">
        <v>0</v>
      </c>
      <c r="R970">
        <v>0</v>
      </c>
      <c r="S970" s="4">
        <v>45472.136782407404</v>
      </c>
      <c r="T970" s="6">
        <v>45472.136782407404</v>
      </c>
      <c r="U970">
        <f t="shared" si="310"/>
        <v>18</v>
      </c>
      <c r="V970" s="1">
        <f t="shared" si="311"/>
        <v>598</v>
      </c>
      <c r="W970" s="1" t="str">
        <f t="shared" si="298"/>
        <v/>
      </c>
      <c r="X970" s="14" t="str">
        <f t="shared" si="299"/>
        <v/>
      </c>
      <c r="Y970" s="14" t="str">
        <f t="shared" si="312"/>
        <v/>
      </c>
      <c r="Z970" s="17" t="str">
        <f t="shared" si="313"/>
        <v/>
      </c>
      <c r="AA970" s="18" t="str">
        <f t="shared" si="300"/>
        <v/>
      </c>
      <c r="AB970" s="18" t="str">
        <f t="shared" si="301"/>
        <v/>
      </c>
      <c r="AC970" s="18" t="str">
        <f>IF(AND(AA970="RUN",AA971=""),"",IF(AND(AA970="RUN",AA969="RUN"),"RUN",""))</f>
        <v/>
      </c>
      <c r="AE970" s="18" t="str">
        <f t="shared" si="314"/>
        <v/>
      </c>
      <c r="AF970" t="str">
        <f>IF(AND(AA969="RUN",AA970=""),"IDLE START","")</f>
        <v/>
      </c>
      <c r="AG970" s="18" t="str">
        <f t="shared" si="295"/>
        <v>IDLE</v>
      </c>
      <c r="AH970" t="str">
        <f t="shared" si="296"/>
        <v/>
      </c>
      <c r="AI970" t="str">
        <f t="shared" si="302"/>
        <v/>
      </c>
      <c r="AJ970" t="str">
        <f t="shared" si="303"/>
        <v/>
      </c>
      <c r="AK970" t="str">
        <f t="shared" si="304"/>
        <v/>
      </c>
      <c r="AL970" t="str">
        <f t="shared" si="305"/>
        <v/>
      </c>
      <c r="AM970" t="str">
        <f t="shared" si="306"/>
        <v/>
      </c>
      <c r="AN970" t="str">
        <f t="shared" si="307"/>
        <v/>
      </c>
      <c r="AO970" t="str">
        <f t="shared" si="308"/>
        <v/>
      </c>
      <c r="AP970" t="str">
        <f t="shared" si="309"/>
        <v/>
      </c>
      <c r="AQ970" t="str">
        <f t="shared" si="297"/>
        <v>IDLE</v>
      </c>
    </row>
    <row r="971" spans="1:43" x14ac:dyDescent="0.25">
      <c r="A971">
        <v>11622</v>
      </c>
      <c r="B971" s="1">
        <v>867488060855003</v>
      </c>
      <c r="C971" s="1">
        <v>1719642420</v>
      </c>
      <c r="D971">
        <v>-22.892657</v>
      </c>
      <c r="E971">
        <v>-47.047091999999999</v>
      </c>
      <c r="F971">
        <v>678</v>
      </c>
      <c r="G971">
        <v>205</v>
      </c>
      <c r="H971">
        <v>0</v>
      </c>
      <c r="I971">
        <v>1</v>
      </c>
      <c r="J971">
        <v>0</v>
      </c>
      <c r="K971">
        <v>294600</v>
      </c>
      <c r="L971">
        <v>0</v>
      </c>
      <c r="M971" t="s">
        <v>19</v>
      </c>
      <c r="N971">
        <v>10</v>
      </c>
      <c r="O971">
        <v>0</v>
      </c>
      <c r="P971">
        <v>0</v>
      </c>
      <c r="Q971">
        <v>0</v>
      </c>
      <c r="R971">
        <v>0</v>
      </c>
      <c r="S971" s="4">
        <v>45472.143750000003</v>
      </c>
      <c r="T971" s="6">
        <v>45472.143750000003</v>
      </c>
      <c r="U971">
        <f t="shared" si="310"/>
        <v>18</v>
      </c>
      <c r="V971" s="1">
        <f t="shared" si="311"/>
        <v>602</v>
      </c>
      <c r="W971" s="1" t="str">
        <f t="shared" si="298"/>
        <v/>
      </c>
      <c r="X971" s="14" t="str">
        <f t="shared" si="299"/>
        <v/>
      </c>
      <c r="Y971" s="14" t="str">
        <f t="shared" si="312"/>
        <v/>
      </c>
      <c r="Z971" s="17" t="str">
        <f t="shared" si="313"/>
        <v/>
      </c>
      <c r="AA971" s="18" t="str">
        <f t="shared" si="300"/>
        <v/>
      </c>
      <c r="AB971" s="18" t="str">
        <f t="shared" si="301"/>
        <v/>
      </c>
      <c r="AC971" s="18" t="str">
        <f>IF(AND(AA971="RUN",AA972=""),"",IF(AND(AA971="RUN",AA970="RUN"),"RUN",""))</f>
        <v/>
      </c>
      <c r="AE971" s="18" t="str">
        <f t="shared" si="314"/>
        <v/>
      </c>
      <c r="AF971" t="str">
        <f>IF(AND(AA970="RUN",AA971=""),"IDLE START","")</f>
        <v/>
      </c>
      <c r="AG971" s="18" t="str">
        <f t="shared" si="295"/>
        <v>IDLE</v>
      </c>
      <c r="AH971" t="str">
        <f t="shared" si="296"/>
        <v/>
      </c>
      <c r="AI971" t="str">
        <f t="shared" si="302"/>
        <v/>
      </c>
      <c r="AJ971" t="str">
        <f t="shared" si="303"/>
        <v/>
      </c>
      <c r="AK971" t="str">
        <f t="shared" si="304"/>
        <v/>
      </c>
      <c r="AL971" t="str">
        <f t="shared" si="305"/>
        <v/>
      </c>
      <c r="AM971" t="str">
        <f t="shared" si="306"/>
        <v/>
      </c>
      <c r="AN971" t="str">
        <f t="shared" si="307"/>
        <v/>
      </c>
      <c r="AO971" t="str">
        <f t="shared" si="308"/>
        <v/>
      </c>
      <c r="AP971" t="str">
        <f t="shared" si="309"/>
        <v/>
      </c>
      <c r="AQ971" t="str">
        <f t="shared" si="297"/>
        <v>IDLE</v>
      </c>
    </row>
    <row r="972" spans="1:43" x14ac:dyDescent="0.25">
      <c r="A972">
        <v>11625</v>
      </c>
      <c r="B972" s="1">
        <v>867488060855003</v>
      </c>
      <c r="C972" s="1">
        <v>1719643020</v>
      </c>
      <c r="D972">
        <v>-22.892657</v>
      </c>
      <c r="E972">
        <v>-47.047091999999999</v>
      </c>
      <c r="F972">
        <v>678</v>
      </c>
      <c r="G972">
        <v>205</v>
      </c>
      <c r="H972">
        <v>0</v>
      </c>
      <c r="I972">
        <v>1</v>
      </c>
      <c r="J972">
        <v>0</v>
      </c>
      <c r="K972">
        <v>294600</v>
      </c>
      <c r="L972">
        <v>0</v>
      </c>
      <c r="M972" t="s">
        <v>19</v>
      </c>
      <c r="N972">
        <v>10</v>
      </c>
      <c r="O972">
        <v>0</v>
      </c>
      <c r="P972">
        <v>0</v>
      </c>
      <c r="Q972">
        <v>0</v>
      </c>
      <c r="R972">
        <v>0</v>
      </c>
      <c r="S972" s="4">
        <v>45472.150694444441</v>
      </c>
      <c r="T972" s="6">
        <v>45472.150694444441</v>
      </c>
      <c r="U972">
        <f t="shared" si="310"/>
        <v>18</v>
      </c>
      <c r="V972" s="1">
        <f t="shared" si="311"/>
        <v>600</v>
      </c>
      <c r="W972" s="1" t="str">
        <f t="shared" si="298"/>
        <v/>
      </c>
      <c r="X972" s="14" t="str">
        <f t="shared" si="299"/>
        <v/>
      </c>
      <c r="Y972" s="14" t="str">
        <f t="shared" si="312"/>
        <v/>
      </c>
      <c r="Z972" s="17" t="str">
        <f t="shared" si="313"/>
        <v/>
      </c>
      <c r="AA972" s="18" t="str">
        <f t="shared" si="300"/>
        <v/>
      </c>
      <c r="AB972" s="18" t="str">
        <f t="shared" si="301"/>
        <v/>
      </c>
      <c r="AC972" s="18" t="str">
        <f>IF(AND(AA972="RUN",AA973=""),"",IF(AND(AA972="RUN",AA971="RUN"),"RUN",""))</f>
        <v/>
      </c>
      <c r="AE972" s="18" t="str">
        <f t="shared" si="314"/>
        <v/>
      </c>
      <c r="AF972" t="str">
        <f>IF(AND(AA971="RUN",AA972=""),"IDLE START","")</f>
        <v/>
      </c>
      <c r="AG972" s="18" t="str">
        <f t="shared" ref="AG972:AG1035" si="315">IF(AND(AA971="RUN",AA972=""),"",IF(AND(AA972="",AA973=""),"IDLE",""))</f>
        <v>IDLE</v>
      </c>
      <c r="AH972" t="str">
        <f t="shared" si="296"/>
        <v/>
      </c>
      <c r="AI972" t="str">
        <f t="shared" si="302"/>
        <v/>
      </c>
      <c r="AJ972" t="str">
        <f t="shared" si="303"/>
        <v/>
      </c>
      <c r="AK972" t="str">
        <f t="shared" si="304"/>
        <v/>
      </c>
      <c r="AL972" t="str">
        <f t="shared" si="305"/>
        <v/>
      </c>
      <c r="AM972" t="str">
        <f t="shared" si="306"/>
        <v/>
      </c>
      <c r="AN972" t="str">
        <f t="shared" si="307"/>
        <v/>
      </c>
      <c r="AO972" t="str">
        <f t="shared" si="308"/>
        <v/>
      </c>
      <c r="AP972" t="str">
        <f t="shared" si="309"/>
        <v/>
      </c>
      <c r="AQ972" t="str">
        <f t="shared" si="297"/>
        <v>IDLE</v>
      </c>
    </row>
    <row r="973" spans="1:43" x14ac:dyDescent="0.25">
      <c r="A973">
        <v>11626</v>
      </c>
      <c r="B973" s="1">
        <v>867488060855003</v>
      </c>
      <c r="C973" s="1">
        <v>1719643621</v>
      </c>
      <c r="D973">
        <v>-22.892657</v>
      </c>
      <c r="E973">
        <v>-47.047091999999999</v>
      </c>
      <c r="F973">
        <v>678</v>
      </c>
      <c r="G973">
        <v>205</v>
      </c>
      <c r="H973">
        <v>0</v>
      </c>
      <c r="I973">
        <v>1</v>
      </c>
      <c r="J973">
        <v>0</v>
      </c>
      <c r="K973">
        <v>294600</v>
      </c>
      <c r="L973">
        <v>0</v>
      </c>
      <c r="M973" t="s">
        <v>19</v>
      </c>
      <c r="N973">
        <v>10</v>
      </c>
      <c r="O973">
        <v>0</v>
      </c>
      <c r="P973">
        <v>0</v>
      </c>
      <c r="Q973">
        <v>0</v>
      </c>
      <c r="R973">
        <v>0</v>
      </c>
      <c r="S973" s="4">
        <v>45472.157650462963</v>
      </c>
      <c r="T973" s="6">
        <v>45472.157650462963</v>
      </c>
      <c r="U973">
        <f t="shared" si="310"/>
        <v>18</v>
      </c>
      <c r="V973" s="1">
        <f t="shared" si="311"/>
        <v>601</v>
      </c>
      <c r="W973" s="1" t="str">
        <f t="shared" si="298"/>
        <v/>
      </c>
      <c r="X973" s="14" t="str">
        <f t="shared" si="299"/>
        <v/>
      </c>
      <c r="Y973" s="14" t="str">
        <f t="shared" si="312"/>
        <v/>
      </c>
      <c r="Z973" s="17" t="str">
        <f t="shared" si="313"/>
        <v/>
      </c>
      <c r="AA973" s="18" t="str">
        <f t="shared" si="300"/>
        <v/>
      </c>
      <c r="AB973" s="18" t="str">
        <f t="shared" si="301"/>
        <v/>
      </c>
      <c r="AC973" s="18" t="str">
        <f>IF(AND(AA973="RUN",AA974=""),"",IF(AND(AA973="RUN",AA972="RUN"),"RUN",""))</f>
        <v/>
      </c>
      <c r="AE973" s="18" t="str">
        <f t="shared" si="314"/>
        <v/>
      </c>
      <c r="AF973" t="str">
        <f>IF(AND(AA972="RUN",AA973=""),"IDLE START","")</f>
        <v/>
      </c>
      <c r="AG973" s="18" t="str">
        <f t="shared" si="315"/>
        <v>IDLE</v>
      </c>
      <c r="AH973" t="str">
        <f t="shared" si="296"/>
        <v/>
      </c>
      <c r="AI973" t="str">
        <f t="shared" si="302"/>
        <v/>
      </c>
      <c r="AJ973" t="str">
        <f t="shared" si="303"/>
        <v/>
      </c>
      <c r="AK973" t="str">
        <f t="shared" si="304"/>
        <v/>
      </c>
      <c r="AL973" t="str">
        <f t="shared" si="305"/>
        <v/>
      </c>
      <c r="AM973" t="str">
        <f t="shared" si="306"/>
        <v/>
      </c>
      <c r="AN973" t="str">
        <f t="shared" si="307"/>
        <v/>
      </c>
      <c r="AO973" t="str">
        <f t="shared" si="308"/>
        <v/>
      </c>
      <c r="AP973" t="str">
        <f t="shared" si="309"/>
        <v/>
      </c>
      <c r="AQ973" t="str">
        <f t="shared" si="297"/>
        <v>IDLE</v>
      </c>
    </row>
    <row r="974" spans="1:43" x14ac:dyDescent="0.25">
      <c r="A974">
        <v>11627</v>
      </c>
      <c r="B974" s="1">
        <v>867488060855003</v>
      </c>
      <c r="C974" s="1">
        <v>1719644224</v>
      </c>
      <c r="D974">
        <v>-22.892657</v>
      </c>
      <c r="E974">
        <v>-47.047091999999999</v>
      </c>
      <c r="F974">
        <v>678</v>
      </c>
      <c r="G974">
        <v>205</v>
      </c>
      <c r="H974">
        <v>0</v>
      </c>
      <c r="I974">
        <v>1</v>
      </c>
      <c r="J974">
        <v>0</v>
      </c>
      <c r="K974">
        <v>294600</v>
      </c>
      <c r="L974">
        <v>0</v>
      </c>
      <c r="M974" t="s">
        <v>19</v>
      </c>
      <c r="N974">
        <v>10</v>
      </c>
      <c r="O974">
        <v>0</v>
      </c>
      <c r="P974">
        <v>0</v>
      </c>
      <c r="Q974">
        <v>0</v>
      </c>
      <c r="R974">
        <v>0</v>
      </c>
      <c r="S974" s="4">
        <v>45472.164629629631</v>
      </c>
      <c r="T974" s="6">
        <v>45472.164629629631</v>
      </c>
      <c r="U974">
        <f t="shared" si="310"/>
        <v>18</v>
      </c>
      <c r="V974" s="1">
        <f t="shared" si="311"/>
        <v>603</v>
      </c>
      <c r="W974" s="1" t="str">
        <f t="shared" si="298"/>
        <v/>
      </c>
      <c r="X974" s="14" t="str">
        <f t="shared" si="299"/>
        <v/>
      </c>
      <c r="Y974" s="14" t="str">
        <f t="shared" si="312"/>
        <v/>
      </c>
      <c r="Z974" s="17" t="str">
        <f t="shared" si="313"/>
        <v/>
      </c>
      <c r="AA974" s="18" t="str">
        <f t="shared" si="300"/>
        <v/>
      </c>
      <c r="AB974" s="18" t="str">
        <f t="shared" si="301"/>
        <v/>
      </c>
      <c r="AC974" s="18" t="str">
        <f>IF(AND(AA974="RUN",AA975=""),"",IF(AND(AA974="RUN",AA973="RUN"),"RUN",""))</f>
        <v/>
      </c>
      <c r="AE974" s="18" t="str">
        <f t="shared" si="314"/>
        <v/>
      </c>
      <c r="AF974" t="str">
        <f>IF(AND(AA973="RUN",AA974=""),"IDLE START","")</f>
        <v/>
      </c>
      <c r="AG974" s="18" t="str">
        <f t="shared" si="315"/>
        <v>IDLE</v>
      </c>
      <c r="AH974" t="str">
        <f t="shared" si="296"/>
        <v/>
      </c>
      <c r="AI974" t="str">
        <f t="shared" si="302"/>
        <v/>
      </c>
      <c r="AJ974" t="str">
        <f t="shared" si="303"/>
        <v/>
      </c>
      <c r="AK974" t="str">
        <f t="shared" si="304"/>
        <v/>
      </c>
      <c r="AL974" t="str">
        <f t="shared" si="305"/>
        <v/>
      </c>
      <c r="AM974" t="str">
        <f t="shared" si="306"/>
        <v/>
      </c>
      <c r="AN974" t="str">
        <f t="shared" si="307"/>
        <v/>
      </c>
      <c r="AO974" t="str">
        <f t="shared" si="308"/>
        <v/>
      </c>
      <c r="AP974" t="str">
        <f t="shared" si="309"/>
        <v/>
      </c>
      <c r="AQ974" t="str">
        <f t="shared" si="297"/>
        <v>IDLE</v>
      </c>
    </row>
    <row r="975" spans="1:43" x14ac:dyDescent="0.25">
      <c r="A975">
        <v>11630</v>
      </c>
      <c r="B975" s="1">
        <v>867488060855003</v>
      </c>
      <c r="C975" s="1">
        <v>1719644824</v>
      </c>
      <c r="D975">
        <v>-22.892657</v>
      </c>
      <c r="E975">
        <v>-47.047091999999999</v>
      </c>
      <c r="F975">
        <v>678</v>
      </c>
      <c r="G975">
        <v>205</v>
      </c>
      <c r="H975">
        <v>0</v>
      </c>
      <c r="I975">
        <v>1</v>
      </c>
      <c r="J975">
        <v>0</v>
      </c>
      <c r="K975">
        <v>294600</v>
      </c>
      <c r="L975">
        <v>0</v>
      </c>
      <c r="M975" t="s">
        <v>19</v>
      </c>
      <c r="N975">
        <v>10</v>
      </c>
      <c r="O975">
        <v>0</v>
      </c>
      <c r="P975">
        <v>0</v>
      </c>
      <c r="Q975">
        <v>0</v>
      </c>
      <c r="R975">
        <v>0</v>
      </c>
      <c r="S975" s="4">
        <v>45472.171574074076</v>
      </c>
      <c r="T975" s="6">
        <v>45472.171574074076</v>
      </c>
      <c r="U975">
        <f t="shared" si="310"/>
        <v>18</v>
      </c>
      <c r="V975" s="1">
        <f t="shared" si="311"/>
        <v>600</v>
      </c>
      <c r="W975" s="1" t="str">
        <f t="shared" si="298"/>
        <v/>
      </c>
      <c r="X975" s="14" t="str">
        <f t="shared" si="299"/>
        <v/>
      </c>
      <c r="Y975" s="14" t="str">
        <f t="shared" si="312"/>
        <v/>
      </c>
      <c r="Z975" s="17" t="str">
        <f t="shared" si="313"/>
        <v/>
      </c>
      <c r="AA975" s="18" t="str">
        <f t="shared" si="300"/>
        <v/>
      </c>
      <c r="AB975" s="18" t="str">
        <f t="shared" si="301"/>
        <v/>
      </c>
      <c r="AC975" s="18" t="str">
        <f>IF(AND(AA975="RUN",AA976=""),"",IF(AND(AA975="RUN",AA974="RUN"),"RUN",""))</f>
        <v/>
      </c>
      <c r="AE975" s="18" t="str">
        <f t="shared" si="314"/>
        <v/>
      </c>
      <c r="AF975" t="str">
        <f>IF(AND(AA974="RUN",AA975=""),"IDLE START","")</f>
        <v/>
      </c>
      <c r="AG975" s="18" t="str">
        <f t="shared" si="315"/>
        <v>IDLE</v>
      </c>
      <c r="AH975" t="str">
        <f t="shared" si="296"/>
        <v/>
      </c>
      <c r="AI975" t="str">
        <f t="shared" si="302"/>
        <v/>
      </c>
      <c r="AJ975" t="str">
        <f t="shared" si="303"/>
        <v/>
      </c>
      <c r="AK975" t="str">
        <f t="shared" si="304"/>
        <v/>
      </c>
      <c r="AL975" t="str">
        <f t="shared" si="305"/>
        <v/>
      </c>
      <c r="AM975" t="str">
        <f t="shared" si="306"/>
        <v/>
      </c>
      <c r="AN975" t="str">
        <f t="shared" si="307"/>
        <v/>
      </c>
      <c r="AO975" t="str">
        <f t="shared" si="308"/>
        <v/>
      </c>
      <c r="AP975" t="str">
        <f t="shared" si="309"/>
        <v/>
      </c>
      <c r="AQ975" t="str">
        <f t="shared" si="297"/>
        <v>IDLE</v>
      </c>
    </row>
    <row r="976" spans="1:43" x14ac:dyDescent="0.25">
      <c r="A976">
        <v>11631</v>
      </c>
      <c r="B976" s="1">
        <v>867488060855003</v>
      </c>
      <c r="C976" s="1">
        <v>1719645426</v>
      </c>
      <c r="D976">
        <v>-22.892657</v>
      </c>
      <c r="E976">
        <v>-47.047091999999999</v>
      </c>
      <c r="F976">
        <v>678</v>
      </c>
      <c r="G976">
        <v>205</v>
      </c>
      <c r="H976">
        <v>0</v>
      </c>
      <c r="I976">
        <v>1</v>
      </c>
      <c r="J976">
        <v>0</v>
      </c>
      <c r="K976">
        <v>294600</v>
      </c>
      <c r="L976">
        <v>0</v>
      </c>
      <c r="M976" t="s">
        <v>19</v>
      </c>
      <c r="N976">
        <v>10</v>
      </c>
      <c r="O976">
        <v>0</v>
      </c>
      <c r="P976">
        <v>0</v>
      </c>
      <c r="Q976">
        <v>0</v>
      </c>
      <c r="R976">
        <v>0</v>
      </c>
      <c r="S976" s="4">
        <v>45472.178541666668</v>
      </c>
      <c r="T976" s="6">
        <v>45472.178541666668</v>
      </c>
      <c r="U976">
        <f t="shared" si="310"/>
        <v>18</v>
      </c>
      <c r="V976" s="1">
        <f t="shared" si="311"/>
        <v>602</v>
      </c>
      <c r="W976" s="1" t="str">
        <f t="shared" si="298"/>
        <v/>
      </c>
      <c r="X976" s="14" t="str">
        <f t="shared" si="299"/>
        <v/>
      </c>
      <c r="Y976" s="14" t="str">
        <f t="shared" si="312"/>
        <v/>
      </c>
      <c r="Z976" s="17" t="str">
        <f t="shared" si="313"/>
        <v/>
      </c>
      <c r="AA976" s="18" t="str">
        <f t="shared" si="300"/>
        <v/>
      </c>
      <c r="AB976" s="18" t="str">
        <f t="shared" si="301"/>
        <v/>
      </c>
      <c r="AC976" s="18" t="str">
        <f>IF(AND(AA976="RUN",AA977=""),"",IF(AND(AA976="RUN",AA975="RUN"),"RUN",""))</f>
        <v/>
      </c>
      <c r="AE976" s="18" t="str">
        <f t="shared" si="314"/>
        <v/>
      </c>
      <c r="AF976" t="str">
        <f>IF(AND(AA975="RUN",AA976=""),"IDLE START","")</f>
        <v/>
      </c>
      <c r="AG976" s="18" t="str">
        <f t="shared" si="315"/>
        <v>IDLE</v>
      </c>
      <c r="AH976" t="str">
        <f t="shared" si="296"/>
        <v/>
      </c>
      <c r="AI976" t="str">
        <f t="shared" si="302"/>
        <v/>
      </c>
      <c r="AJ976" t="str">
        <f t="shared" si="303"/>
        <v/>
      </c>
      <c r="AK976" t="str">
        <f t="shared" si="304"/>
        <v/>
      </c>
      <c r="AL976" t="str">
        <f t="shared" si="305"/>
        <v/>
      </c>
      <c r="AM976" t="str">
        <f t="shared" si="306"/>
        <v/>
      </c>
      <c r="AN976" t="str">
        <f t="shared" si="307"/>
        <v/>
      </c>
      <c r="AO976" t="str">
        <f t="shared" si="308"/>
        <v/>
      </c>
      <c r="AP976" t="str">
        <f t="shared" si="309"/>
        <v/>
      </c>
      <c r="AQ976" t="str">
        <f t="shared" si="297"/>
        <v>IDLE</v>
      </c>
    </row>
    <row r="977" spans="1:43" x14ac:dyDescent="0.25">
      <c r="A977">
        <v>11632</v>
      </c>
      <c r="B977" s="1">
        <v>867488060855003</v>
      </c>
      <c r="C977" s="1">
        <v>1719646036</v>
      </c>
      <c r="D977">
        <v>-22.892657</v>
      </c>
      <c r="E977">
        <v>-47.047091999999999</v>
      </c>
      <c r="F977">
        <v>678</v>
      </c>
      <c r="G977">
        <v>205</v>
      </c>
      <c r="H977">
        <v>0</v>
      </c>
      <c r="I977">
        <v>1</v>
      </c>
      <c r="J977">
        <v>0</v>
      </c>
      <c r="K977">
        <v>294600</v>
      </c>
      <c r="L977">
        <v>0</v>
      </c>
      <c r="M977" t="s">
        <v>19</v>
      </c>
      <c r="N977">
        <v>10</v>
      </c>
      <c r="O977">
        <v>0</v>
      </c>
      <c r="P977">
        <v>0</v>
      </c>
      <c r="Q977">
        <v>0</v>
      </c>
      <c r="R977">
        <v>0</v>
      </c>
      <c r="S977" s="4">
        <v>45472.185601851852</v>
      </c>
      <c r="T977" s="6">
        <v>45472.185601851852</v>
      </c>
      <c r="U977">
        <f t="shared" si="310"/>
        <v>18</v>
      </c>
      <c r="V977" s="1">
        <f t="shared" si="311"/>
        <v>610</v>
      </c>
      <c r="W977" s="1" t="str">
        <f t="shared" si="298"/>
        <v/>
      </c>
      <c r="X977" s="14" t="str">
        <f t="shared" si="299"/>
        <v/>
      </c>
      <c r="Y977" s="14" t="str">
        <f t="shared" si="312"/>
        <v/>
      </c>
      <c r="Z977" s="17" t="str">
        <f t="shared" si="313"/>
        <v/>
      </c>
      <c r="AA977" s="18" t="str">
        <f t="shared" si="300"/>
        <v/>
      </c>
      <c r="AB977" s="18" t="str">
        <f t="shared" si="301"/>
        <v/>
      </c>
      <c r="AC977" s="18" t="str">
        <f>IF(AND(AA977="RUN",AA978=""),"",IF(AND(AA977="RUN",AA976="RUN"),"RUN",""))</f>
        <v/>
      </c>
      <c r="AE977" s="18" t="str">
        <f t="shared" si="314"/>
        <v/>
      </c>
      <c r="AF977" t="str">
        <f>IF(AND(AA976="RUN",AA977=""),"IDLE START","")</f>
        <v/>
      </c>
      <c r="AG977" s="18" t="str">
        <f t="shared" si="315"/>
        <v>IDLE</v>
      </c>
      <c r="AH977" t="str">
        <f t="shared" si="296"/>
        <v/>
      </c>
      <c r="AI977" t="str">
        <f t="shared" si="302"/>
        <v/>
      </c>
      <c r="AJ977" t="str">
        <f t="shared" si="303"/>
        <v/>
      </c>
      <c r="AK977" t="str">
        <f t="shared" si="304"/>
        <v/>
      </c>
      <c r="AL977" t="str">
        <f t="shared" si="305"/>
        <v/>
      </c>
      <c r="AM977" t="str">
        <f t="shared" si="306"/>
        <v/>
      </c>
      <c r="AN977" t="str">
        <f t="shared" si="307"/>
        <v/>
      </c>
      <c r="AO977" t="str">
        <f t="shared" si="308"/>
        <v/>
      </c>
      <c r="AP977" t="str">
        <f t="shared" si="309"/>
        <v/>
      </c>
      <c r="AQ977" t="str">
        <f t="shared" si="297"/>
        <v>IDLE</v>
      </c>
    </row>
    <row r="978" spans="1:43" x14ac:dyDescent="0.25">
      <c r="A978">
        <v>11635</v>
      </c>
      <c r="B978" s="1">
        <v>867488060855003</v>
      </c>
      <c r="C978" s="1">
        <v>1719646627</v>
      </c>
      <c r="D978">
        <v>-22.892657</v>
      </c>
      <c r="E978">
        <v>-47.047091999999999</v>
      </c>
      <c r="F978">
        <v>678</v>
      </c>
      <c r="G978">
        <v>205</v>
      </c>
      <c r="H978">
        <v>0</v>
      </c>
      <c r="I978">
        <v>1</v>
      </c>
      <c r="J978">
        <v>0</v>
      </c>
      <c r="K978">
        <v>294600</v>
      </c>
      <c r="L978">
        <v>0</v>
      </c>
      <c r="M978" t="s">
        <v>19</v>
      </c>
      <c r="N978">
        <v>10</v>
      </c>
      <c r="O978">
        <v>0</v>
      </c>
      <c r="P978">
        <v>0</v>
      </c>
      <c r="Q978">
        <v>0</v>
      </c>
      <c r="R978">
        <v>0</v>
      </c>
      <c r="S978" s="4">
        <v>45472.192442129628</v>
      </c>
      <c r="T978" s="6">
        <v>45472.192442129628</v>
      </c>
      <c r="U978">
        <f t="shared" si="310"/>
        <v>18</v>
      </c>
      <c r="V978" s="1">
        <f t="shared" si="311"/>
        <v>591</v>
      </c>
      <c r="W978" s="1" t="str">
        <f t="shared" si="298"/>
        <v/>
      </c>
      <c r="X978" s="14" t="str">
        <f t="shared" si="299"/>
        <v/>
      </c>
      <c r="Y978" s="14" t="str">
        <f t="shared" si="312"/>
        <v/>
      </c>
      <c r="Z978" s="17" t="str">
        <f t="shared" si="313"/>
        <v/>
      </c>
      <c r="AA978" s="18" t="str">
        <f t="shared" si="300"/>
        <v/>
      </c>
      <c r="AB978" s="18" t="str">
        <f t="shared" si="301"/>
        <v/>
      </c>
      <c r="AC978" s="18" t="str">
        <f>IF(AND(AA978="RUN",AA979=""),"",IF(AND(AA978="RUN",AA977="RUN"),"RUN",""))</f>
        <v/>
      </c>
      <c r="AE978" s="18" t="str">
        <f t="shared" si="314"/>
        <v/>
      </c>
      <c r="AF978" t="str">
        <f>IF(AND(AA977="RUN",AA978=""),"IDLE START","")</f>
        <v/>
      </c>
      <c r="AG978" s="18" t="str">
        <f t="shared" si="315"/>
        <v>IDLE</v>
      </c>
      <c r="AH978" t="str">
        <f t="shared" si="296"/>
        <v/>
      </c>
      <c r="AI978" t="str">
        <f t="shared" si="302"/>
        <v/>
      </c>
      <c r="AJ978" t="str">
        <f t="shared" si="303"/>
        <v/>
      </c>
      <c r="AK978" t="str">
        <f t="shared" si="304"/>
        <v/>
      </c>
      <c r="AL978" t="str">
        <f t="shared" si="305"/>
        <v/>
      </c>
      <c r="AM978" t="str">
        <f t="shared" si="306"/>
        <v/>
      </c>
      <c r="AN978" t="str">
        <f t="shared" si="307"/>
        <v/>
      </c>
      <c r="AO978" t="str">
        <f t="shared" si="308"/>
        <v/>
      </c>
      <c r="AP978" t="str">
        <f t="shared" si="309"/>
        <v/>
      </c>
      <c r="AQ978" t="str">
        <f t="shared" si="297"/>
        <v>IDLE</v>
      </c>
    </row>
    <row r="979" spans="1:43" x14ac:dyDescent="0.25">
      <c r="A979">
        <v>11636</v>
      </c>
      <c r="B979" s="1">
        <v>867488060855003</v>
      </c>
      <c r="C979" s="1">
        <v>1719647224</v>
      </c>
      <c r="D979">
        <v>-22.892657</v>
      </c>
      <c r="E979">
        <v>-47.047091999999999</v>
      </c>
      <c r="F979">
        <v>678</v>
      </c>
      <c r="G979">
        <v>205</v>
      </c>
      <c r="H979">
        <v>0</v>
      </c>
      <c r="I979">
        <v>1</v>
      </c>
      <c r="J979">
        <v>0</v>
      </c>
      <c r="K979">
        <v>294600</v>
      </c>
      <c r="L979">
        <v>0</v>
      </c>
      <c r="M979" t="s">
        <v>19</v>
      </c>
      <c r="N979">
        <v>10</v>
      </c>
      <c r="O979">
        <v>0</v>
      </c>
      <c r="P979">
        <v>0</v>
      </c>
      <c r="Q979">
        <v>0</v>
      </c>
      <c r="R979">
        <v>0</v>
      </c>
      <c r="S979" s="4">
        <v>45472.19935185185</v>
      </c>
      <c r="T979" s="6">
        <v>45472.19935185185</v>
      </c>
      <c r="U979">
        <f t="shared" si="310"/>
        <v>18</v>
      </c>
      <c r="V979" s="1">
        <f t="shared" si="311"/>
        <v>597</v>
      </c>
      <c r="W979" s="1" t="str">
        <f t="shared" si="298"/>
        <v/>
      </c>
      <c r="X979" s="14" t="str">
        <f t="shared" si="299"/>
        <v/>
      </c>
      <c r="Y979" s="14" t="str">
        <f t="shared" si="312"/>
        <v/>
      </c>
      <c r="Z979" s="17" t="str">
        <f t="shared" si="313"/>
        <v/>
      </c>
      <c r="AA979" s="18" t="str">
        <f t="shared" si="300"/>
        <v/>
      </c>
      <c r="AB979" s="18" t="str">
        <f t="shared" si="301"/>
        <v/>
      </c>
      <c r="AC979" s="18" t="str">
        <f>IF(AND(AA979="RUN",AA980=""),"",IF(AND(AA979="RUN",AA978="RUN"),"RUN",""))</f>
        <v/>
      </c>
      <c r="AE979" s="18" t="str">
        <f t="shared" si="314"/>
        <v/>
      </c>
      <c r="AF979" t="str">
        <f>IF(AND(AA978="RUN",AA979=""),"IDLE START","")</f>
        <v/>
      </c>
      <c r="AG979" s="18" t="str">
        <f t="shared" si="315"/>
        <v>IDLE</v>
      </c>
      <c r="AH979" t="str">
        <f t="shared" si="296"/>
        <v/>
      </c>
      <c r="AI979" t="str">
        <f t="shared" si="302"/>
        <v/>
      </c>
      <c r="AJ979" t="str">
        <f t="shared" si="303"/>
        <v/>
      </c>
      <c r="AK979" t="str">
        <f t="shared" si="304"/>
        <v/>
      </c>
      <c r="AL979" t="str">
        <f t="shared" si="305"/>
        <v/>
      </c>
      <c r="AM979" t="str">
        <f t="shared" si="306"/>
        <v/>
      </c>
      <c r="AN979" t="str">
        <f t="shared" si="307"/>
        <v/>
      </c>
      <c r="AO979" t="str">
        <f t="shared" si="308"/>
        <v/>
      </c>
      <c r="AP979" t="str">
        <f t="shared" si="309"/>
        <v/>
      </c>
      <c r="AQ979" t="str">
        <f t="shared" si="297"/>
        <v>IDLE</v>
      </c>
    </row>
    <row r="980" spans="1:43" x14ac:dyDescent="0.25">
      <c r="A980">
        <v>11637</v>
      </c>
      <c r="B980" s="1">
        <v>867488060855003</v>
      </c>
      <c r="C980" s="1">
        <v>1719647828</v>
      </c>
      <c r="D980">
        <v>-22.892657</v>
      </c>
      <c r="E980">
        <v>-47.047091999999999</v>
      </c>
      <c r="F980">
        <v>678</v>
      </c>
      <c r="G980">
        <v>205</v>
      </c>
      <c r="H980">
        <v>0</v>
      </c>
      <c r="I980">
        <v>1</v>
      </c>
      <c r="J980">
        <v>0</v>
      </c>
      <c r="K980">
        <v>294600</v>
      </c>
      <c r="L980">
        <v>0</v>
      </c>
      <c r="M980" t="s">
        <v>19</v>
      </c>
      <c r="N980">
        <v>10</v>
      </c>
      <c r="O980">
        <v>0</v>
      </c>
      <c r="P980">
        <v>0</v>
      </c>
      <c r="Q980">
        <v>0</v>
      </c>
      <c r="R980">
        <v>0</v>
      </c>
      <c r="S980" s="4">
        <v>45472.206342592595</v>
      </c>
      <c r="T980" s="6">
        <v>45472.206342592595</v>
      </c>
      <c r="U980">
        <f t="shared" si="310"/>
        <v>18</v>
      </c>
      <c r="V980" s="1">
        <f t="shared" si="311"/>
        <v>604</v>
      </c>
      <c r="W980" s="1" t="str">
        <f t="shared" si="298"/>
        <v/>
      </c>
      <c r="X980" s="14" t="str">
        <f t="shared" si="299"/>
        <v/>
      </c>
      <c r="Y980" s="14" t="str">
        <f t="shared" si="312"/>
        <v/>
      </c>
      <c r="Z980" s="17" t="str">
        <f t="shared" si="313"/>
        <v/>
      </c>
      <c r="AA980" s="18" t="str">
        <f t="shared" si="300"/>
        <v/>
      </c>
      <c r="AB980" s="18" t="str">
        <f t="shared" si="301"/>
        <v/>
      </c>
      <c r="AC980" s="18" t="str">
        <f>IF(AND(AA980="RUN",AA981=""),"",IF(AND(AA980="RUN",AA979="RUN"),"RUN",""))</f>
        <v/>
      </c>
      <c r="AE980" s="18" t="str">
        <f t="shared" si="314"/>
        <v/>
      </c>
      <c r="AF980" t="str">
        <f>IF(AND(AA979="RUN",AA980=""),"IDLE START","")</f>
        <v/>
      </c>
      <c r="AG980" s="18" t="str">
        <f t="shared" si="315"/>
        <v>IDLE</v>
      </c>
      <c r="AH980" t="str">
        <f t="shared" si="296"/>
        <v/>
      </c>
      <c r="AI980" t="str">
        <f t="shared" si="302"/>
        <v/>
      </c>
      <c r="AJ980" t="str">
        <f t="shared" si="303"/>
        <v/>
      </c>
      <c r="AK980" t="str">
        <f t="shared" si="304"/>
        <v/>
      </c>
      <c r="AL980" t="str">
        <f t="shared" si="305"/>
        <v/>
      </c>
      <c r="AM980" t="str">
        <f t="shared" si="306"/>
        <v/>
      </c>
      <c r="AN980" t="str">
        <f t="shared" si="307"/>
        <v/>
      </c>
      <c r="AO980" t="str">
        <f t="shared" si="308"/>
        <v/>
      </c>
      <c r="AP980" t="str">
        <f t="shared" si="309"/>
        <v/>
      </c>
      <c r="AQ980" t="str">
        <f t="shared" si="297"/>
        <v>IDLE</v>
      </c>
    </row>
    <row r="981" spans="1:43" x14ac:dyDescent="0.25">
      <c r="A981">
        <v>11640</v>
      </c>
      <c r="B981" s="1">
        <v>867488060855003</v>
      </c>
      <c r="C981" s="1">
        <v>1719648420</v>
      </c>
      <c r="D981">
        <v>-22.892657</v>
      </c>
      <c r="E981">
        <v>-47.047091999999999</v>
      </c>
      <c r="F981">
        <v>678</v>
      </c>
      <c r="G981">
        <v>205</v>
      </c>
      <c r="H981">
        <v>0</v>
      </c>
      <c r="I981">
        <v>1</v>
      </c>
      <c r="J981">
        <v>0</v>
      </c>
      <c r="K981">
        <v>294600</v>
      </c>
      <c r="L981">
        <v>0</v>
      </c>
      <c r="M981" t="s">
        <v>19</v>
      </c>
      <c r="N981">
        <v>10</v>
      </c>
      <c r="O981">
        <v>0</v>
      </c>
      <c r="P981">
        <v>0</v>
      </c>
      <c r="Q981">
        <v>0</v>
      </c>
      <c r="R981">
        <v>0</v>
      </c>
      <c r="S981" s="4">
        <v>45472.213194444441</v>
      </c>
      <c r="T981" s="6">
        <v>45472.213194444441</v>
      </c>
      <c r="U981">
        <f t="shared" si="310"/>
        <v>18</v>
      </c>
      <c r="V981" s="1">
        <f t="shared" si="311"/>
        <v>592</v>
      </c>
      <c r="W981" s="1" t="str">
        <f t="shared" si="298"/>
        <v/>
      </c>
      <c r="X981" s="14" t="str">
        <f t="shared" si="299"/>
        <v/>
      </c>
      <c r="Y981" s="14" t="str">
        <f t="shared" si="312"/>
        <v/>
      </c>
      <c r="Z981" s="17" t="str">
        <f t="shared" si="313"/>
        <v/>
      </c>
      <c r="AA981" s="18" t="str">
        <f t="shared" si="300"/>
        <v/>
      </c>
      <c r="AB981" s="18" t="str">
        <f t="shared" si="301"/>
        <v/>
      </c>
      <c r="AC981" s="18" t="str">
        <f>IF(AND(AA981="RUN",AA982=""),"",IF(AND(AA981="RUN",AA980="RUN"),"RUN",""))</f>
        <v/>
      </c>
      <c r="AE981" s="18" t="str">
        <f t="shared" si="314"/>
        <v/>
      </c>
      <c r="AF981" t="str">
        <f>IF(AND(AA980="RUN",AA981=""),"IDLE START","")</f>
        <v/>
      </c>
      <c r="AG981" s="18" t="str">
        <f t="shared" si="315"/>
        <v>IDLE</v>
      </c>
      <c r="AH981" t="str">
        <f t="shared" si="296"/>
        <v/>
      </c>
      <c r="AI981" t="str">
        <f t="shared" si="302"/>
        <v/>
      </c>
      <c r="AJ981" t="str">
        <f t="shared" si="303"/>
        <v/>
      </c>
      <c r="AK981" t="str">
        <f t="shared" si="304"/>
        <v/>
      </c>
      <c r="AL981" t="str">
        <f t="shared" si="305"/>
        <v/>
      </c>
      <c r="AM981" t="str">
        <f t="shared" si="306"/>
        <v/>
      </c>
      <c r="AN981" t="str">
        <f t="shared" si="307"/>
        <v/>
      </c>
      <c r="AO981" t="str">
        <f t="shared" si="308"/>
        <v/>
      </c>
      <c r="AP981" t="str">
        <f t="shared" si="309"/>
        <v/>
      </c>
      <c r="AQ981" t="str">
        <f t="shared" si="297"/>
        <v>IDLE</v>
      </c>
    </row>
    <row r="982" spans="1:43" x14ac:dyDescent="0.25">
      <c r="A982">
        <v>11641</v>
      </c>
      <c r="B982" s="1">
        <v>867488060855003</v>
      </c>
      <c r="C982" s="1">
        <v>1719649031</v>
      </c>
      <c r="D982">
        <v>-22.892657</v>
      </c>
      <c r="E982">
        <v>-47.047091999999999</v>
      </c>
      <c r="F982">
        <v>678</v>
      </c>
      <c r="G982">
        <v>205</v>
      </c>
      <c r="H982">
        <v>0</v>
      </c>
      <c r="I982">
        <v>1</v>
      </c>
      <c r="J982">
        <v>0</v>
      </c>
      <c r="K982">
        <v>294600</v>
      </c>
      <c r="L982">
        <v>0</v>
      </c>
      <c r="M982" t="s">
        <v>19</v>
      </c>
      <c r="N982">
        <v>10</v>
      </c>
      <c r="O982">
        <v>0</v>
      </c>
      <c r="P982">
        <v>0</v>
      </c>
      <c r="Q982">
        <v>0</v>
      </c>
      <c r="R982">
        <v>0</v>
      </c>
      <c r="S982" s="4">
        <v>45472.220266203702</v>
      </c>
      <c r="T982" s="6">
        <v>45472.220266203702</v>
      </c>
      <c r="U982">
        <f t="shared" si="310"/>
        <v>18</v>
      </c>
      <c r="V982" s="1">
        <f t="shared" si="311"/>
        <v>611</v>
      </c>
      <c r="W982" s="1" t="str">
        <f t="shared" si="298"/>
        <v/>
      </c>
      <c r="X982" s="14" t="str">
        <f t="shared" si="299"/>
        <v/>
      </c>
      <c r="Y982" s="14" t="str">
        <f t="shared" si="312"/>
        <v/>
      </c>
      <c r="Z982" s="17" t="str">
        <f t="shared" si="313"/>
        <v/>
      </c>
      <c r="AA982" s="18" t="str">
        <f t="shared" si="300"/>
        <v/>
      </c>
      <c r="AB982" s="18" t="str">
        <f t="shared" si="301"/>
        <v/>
      </c>
      <c r="AC982" s="18" t="str">
        <f>IF(AND(AA982="RUN",AA983=""),"",IF(AND(AA982="RUN",AA981="RUN"),"RUN",""))</f>
        <v/>
      </c>
      <c r="AE982" s="18" t="str">
        <f t="shared" si="314"/>
        <v/>
      </c>
      <c r="AF982" t="str">
        <f>IF(AND(AA981="RUN",AA982=""),"IDLE START","")</f>
        <v/>
      </c>
      <c r="AG982" s="18" t="str">
        <f t="shared" si="315"/>
        <v>IDLE</v>
      </c>
      <c r="AH982" t="str">
        <f t="shared" si="296"/>
        <v/>
      </c>
      <c r="AI982" t="str">
        <f t="shared" si="302"/>
        <v/>
      </c>
      <c r="AJ982" t="str">
        <f t="shared" si="303"/>
        <v/>
      </c>
      <c r="AK982" t="str">
        <f t="shared" si="304"/>
        <v/>
      </c>
      <c r="AL982" t="str">
        <f t="shared" si="305"/>
        <v/>
      </c>
      <c r="AM982" t="str">
        <f t="shared" si="306"/>
        <v/>
      </c>
      <c r="AN982" t="str">
        <f t="shared" si="307"/>
        <v/>
      </c>
      <c r="AO982" t="str">
        <f t="shared" si="308"/>
        <v/>
      </c>
      <c r="AP982" t="str">
        <f t="shared" si="309"/>
        <v/>
      </c>
      <c r="AQ982" t="str">
        <f t="shared" si="297"/>
        <v>IDLE</v>
      </c>
    </row>
    <row r="983" spans="1:43" x14ac:dyDescent="0.25">
      <c r="A983">
        <v>11642</v>
      </c>
      <c r="B983" s="1">
        <v>867488060855003</v>
      </c>
      <c r="C983" s="1">
        <v>1719649620</v>
      </c>
      <c r="D983">
        <v>-22.892657</v>
      </c>
      <c r="E983">
        <v>-47.047091999999999</v>
      </c>
      <c r="F983">
        <v>678</v>
      </c>
      <c r="G983">
        <v>205</v>
      </c>
      <c r="H983">
        <v>0</v>
      </c>
      <c r="I983">
        <v>1</v>
      </c>
      <c r="J983">
        <v>0</v>
      </c>
      <c r="K983">
        <v>294600</v>
      </c>
      <c r="L983">
        <v>0</v>
      </c>
      <c r="M983" t="s">
        <v>19</v>
      </c>
      <c r="N983">
        <v>10</v>
      </c>
      <c r="O983">
        <v>0</v>
      </c>
      <c r="P983">
        <v>0</v>
      </c>
      <c r="Q983">
        <v>0</v>
      </c>
      <c r="R983">
        <v>0</v>
      </c>
      <c r="S983" s="4">
        <v>45472.227083333331</v>
      </c>
      <c r="T983" s="6">
        <v>45472.227083333331</v>
      </c>
      <c r="U983">
        <f t="shared" si="310"/>
        <v>18</v>
      </c>
      <c r="V983" s="1">
        <f t="shared" si="311"/>
        <v>589</v>
      </c>
      <c r="W983" s="1" t="str">
        <f t="shared" si="298"/>
        <v/>
      </c>
      <c r="X983" s="14" t="str">
        <f t="shared" si="299"/>
        <v/>
      </c>
      <c r="Y983" s="14" t="str">
        <f t="shared" si="312"/>
        <v/>
      </c>
      <c r="Z983" s="17" t="str">
        <f t="shared" si="313"/>
        <v/>
      </c>
      <c r="AA983" s="18" t="str">
        <f t="shared" si="300"/>
        <v/>
      </c>
      <c r="AB983" s="18" t="str">
        <f t="shared" si="301"/>
        <v/>
      </c>
      <c r="AC983" s="18" t="str">
        <f>IF(AND(AA983="RUN",AA984=""),"",IF(AND(AA983="RUN",AA982="RUN"),"RUN",""))</f>
        <v/>
      </c>
      <c r="AE983" s="18" t="str">
        <f t="shared" si="314"/>
        <v/>
      </c>
      <c r="AF983" t="str">
        <f>IF(AND(AA982="RUN",AA983=""),"IDLE START","")</f>
        <v/>
      </c>
      <c r="AG983" s="18" t="str">
        <f t="shared" si="315"/>
        <v>IDLE</v>
      </c>
      <c r="AH983" t="str">
        <f t="shared" si="296"/>
        <v/>
      </c>
      <c r="AI983" t="str">
        <f t="shared" si="302"/>
        <v/>
      </c>
      <c r="AJ983" t="str">
        <f t="shared" si="303"/>
        <v/>
      </c>
      <c r="AK983" t="str">
        <f t="shared" si="304"/>
        <v/>
      </c>
      <c r="AL983" t="str">
        <f t="shared" si="305"/>
        <v/>
      </c>
      <c r="AM983" t="str">
        <f t="shared" si="306"/>
        <v/>
      </c>
      <c r="AN983" t="str">
        <f t="shared" si="307"/>
        <v/>
      </c>
      <c r="AO983" t="str">
        <f t="shared" si="308"/>
        <v/>
      </c>
      <c r="AP983" t="str">
        <f t="shared" si="309"/>
        <v/>
      </c>
      <c r="AQ983" t="str">
        <f t="shared" si="297"/>
        <v>IDLE</v>
      </c>
    </row>
    <row r="984" spans="1:43" x14ac:dyDescent="0.25">
      <c r="A984">
        <v>11645</v>
      </c>
      <c r="B984" s="1">
        <v>867488060855003</v>
      </c>
      <c r="C984" s="1">
        <v>1719650221</v>
      </c>
      <c r="D984">
        <v>-22.892657</v>
      </c>
      <c r="E984">
        <v>-47.047091999999999</v>
      </c>
      <c r="F984">
        <v>678</v>
      </c>
      <c r="G984">
        <v>205</v>
      </c>
      <c r="H984">
        <v>0</v>
      </c>
      <c r="I984">
        <v>1</v>
      </c>
      <c r="J984">
        <v>0</v>
      </c>
      <c r="K984">
        <v>294600</v>
      </c>
      <c r="L984">
        <v>0</v>
      </c>
      <c r="M984" t="s">
        <v>19</v>
      </c>
      <c r="N984">
        <v>10</v>
      </c>
      <c r="O984">
        <v>0</v>
      </c>
      <c r="P984">
        <v>0</v>
      </c>
      <c r="Q984">
        <v>0</v>
      </c>
      <c r="R984">
        <v>0</v>
      </c>
      <c r="S984" s="4">
        <v>45472.234039351853</v>
      </c>
      <c r="T984" s="6">
        <v>45472.234039351853</v>
      </c>
      <c r="U984">
        <f t="shared" si="310"/>
        <v>18</v>
      </c>
      <c r="V984" s="1">
        <f t="shared" si="311"/>
        <v>601</v>
      </c>
      <c r="W984" s="1" t="str">
        <f t="shared" si="298"/>
        <v/>
      </c>
      <c r="X984" s="14" t="str">
        <f t="shared" si="299"/>
        <v/>
      </c>
      <c r="Y984" s="14" t="str">
        <f t="shared" si="312"/>
        <v/>
      </c>
      <c r="Z984" s="17" t="str">
        <f t="shared" si="313"/>
        <v/>
      </c>
      <c r="AA984" s="18" t="str">
        <f t="shared" si="300"/>
        <v/>
      </c>
      <c r="AB984" s="18" t="str">
        <f t="shared" si="301"/>
        <v/>
      </c>
      <c r="AC984" s="18" t="str">
        <f>IF(AND(AA984="RUN",AA985=""),"",IF(AND(AA984="RUN",AA983="RUN"),"RUN",""))</f>
        <v/>
      </c>
      <c r="AE984" s="18" t="str">
        <f t="shared" si="314"/>
        <v/>
      </c>
      <c r="AF984" t="str">
        <f>IF(AND(AA983="RUN",AA984=""),"IDLE START","")</f>
        <v/>
      </c>
      <c r="AG984" s="18" t="str">
        <f t="shared" si="315"/>
        <v>IDLE</v>
      </c>
      <c r="AH984" t="str">
        <f t="shared" si="296"/>
        <v/>
      </c>
      <c r="AI984" t="str">
        <f t="shared" si="302"/>
        <v/>
      </c>
      <c r="AJ984" t="str">
        <f t="shared" si="303"/>
        <v/>
      </c>
      <c r="AK984" t="str">
        <f t="shared" si="304"/>
        <v/>
      </c>
      <c r="AL984" t="str">
        <f t="shared" si="305"/>
        <v/>
      </c>
      <c r="AM984" t="str">
        <f t="shared" si="306"/>
        <v/>
      </c>
      <c r="AN984" t="str">
        <f t="shared" si="307"/>
        <v/>
      </c>
      <c r="AO984" t="str">
        <f t="shared" si="308"/>
        <v/>
      </c>
      <c r="AP984" t="str">
        <f t="shared" si="309"/>
        <v/>
      </c>
      <c r="AQ984" t="str">
        <f t="shared" si="297"/>
        <v>IDLE</v>
      </c>
    </row>
    <row r="985" spans="1:43" x14ac:dyDescent="0.25">
      <c r="A985">
        <v>11646</v>
      </c>
      <c r="B985" s="1">
        <v>867488060855003</v>
      </c>
      <c r="C985" s="1">
        <v>1719650846</v>
      </c>
      <c r="D985">
        <v>-22.892657</v>
      </c>
      <c r="E985">
        <v>-47.047091999999999</v>
      </c>
      <c r="F985">
        <v>678</v>
      </c>
      <c r="G985">
        <v>205</v>
      </c>
      <c r="H985">
        <v>0</v>
      </c>
      <c r="I985">
        <v>1</v>
      </c>
      <c r="J985">
        <v>0</v>
      </c>
      <c r="K985">
        <v>294600</v>
      </c>
      <c r="L985">
        <v>0</v>
      </c>
      <c r="M985" t="s">
        <v>19</v>
      </c>
      <c r="N985">
        <v>10</v>
      </c>
      <c r="O985">
        <v>0</v>
      </c>
      <c r="P985">
        <v>0</v>
      </c>
      <c r="Q985">
        <v>0</v>
      </c>
      <c r="R985">
        <v>0</v>
      </c>
      <c r="S985" s="4">
        <v>45472.241273148145</v>
      </c>
      <c r="T985" s="6">
        <v>45472.241273148145</v>
      </c>
      <c r="U985">
        <f t="shared" si="310"/>
        <v>18</v>
      </c>
      <c r="V985" s="1">
        <f t="shared" si="311"/>
        <v>625</v>
      </c>
      <c r="W985" s="1" t="str">
        <f t="shared" si="298"/>
        <v/>
      </c>
      <c r="X985" s="14" t="str">
        <f t="shared" si="299"/>
        <v/>
      </c>
      <c r="Y985" s="14" t="str">
        <f t="shared" si="312"/>
        <v/>
      </c>
      <c r="Z985" s="17" t="str">
        <f t="shared" si="313"/>
        <v/>
      </c>
      <c r="AA985" s="18" t="str">
        <f t="shared" si="300"/>
        <v/>
      </c>
      <c r="AB985" s="18" t="str">
        <f t="shared" si="301"/>
        <v/>
      </c>
      <c r="AC985" s="18" t="str">
        <f>IF(AND(AA985="RUN",AA986=""),"",IF(AND(AA985="RUN",AA984="RUN"),"RUN",""))</f>
        <v/>
      </c>
      <c r="AE985" s="18" t="str">
        <f t="shared" si="314"/>
        <v/>
      </c>
      <c r="AF985" t="str">
        <f>IF(AND(AA984="RUN",AA985=""),"IDLE START","")</f>
        <v/>
      </c>
      <c r="AG985" s="18" t="str">
        <f t="shared" si="315"/>
        <v>IDLE</v>
      </c>
      <c r="AH985" t="str">
        <f t="shared" si="296"/>
        <v/>
      </c>
      <c r="AI985" t="str">
        <f t="shared" si="302"/>
        <v/>
      </c>
      <c r="AJ985" t="str">
        <f t="shared" si="303"/>
        <v/>
      </c>
      <c r="AK985" t="str">
        <f t="shared" si="304"/>
        <v/>
      </c>
      <c r="AL985" t="str">
        <f t="shared" si="305"/>
        <v/>
      </c>
      <c r="AM985" t="str">
        <f t="shared" si="306"/>
        <v/>
      </c>
      <c r="AN985" t="str">
        <f t="shared" si="307"/>
        <v/>
      </c>
      <c r="AO985" t="str">
        <f t="shared" si="308"/>
        <v/>
      </c>
      <c r="AP985" t="str">
        <f t="shared" si="309"/>
        <v/>
      </c>
      <c r="AQ985" t="str">
        <f t="shared" si="297"/>
        <v>IDLE</v>
      </c>
    </row>
    <row r="986" spans="1:43" x14ac:dyDescent="0.25">
      <c r="A986">
        <v>11647</v>
      </c>
      <c r="B986" s="1">
        <v>867488060855003</v>
      </c>
      <c r="C986" s="1">
        <v>1719651427</v>
      </c>
      <c r="D986">
        <v>-22.892657</v>
      </c>
      <c r="E986">
        <v>-47.047091999999999</v>
      </c>
      <c r="F986">
        <v>678</v>
      </c>
      <c r="G986">
        <v>205</v>
      </c>
      <c r="H986">
        <v>0</v>
      </c>
      <c r="I986">
        <v>1</v>
      </c>
      <c r="J986">
        <v>0</v>
      </c>
      <c r="K986">
        <v>294600</v>
      </c>
      <c r="L986">
        <v>0</v>
      </c>
      <c r="M986" t="s">
        <v>19</v>
      </c>
      <c r="N986">
        <v>10</v>
      </c>
      <c r="O986">
        <v>0</v>
      </c>
      <c r="P986">
        <v>0</v>
      </c>
      <c r="Q986">
        <v>0</v>
      </c>
      <c r="R986">
        <v>0</v>
      </c>
      <c r="S986" s="4">
        <v>45472.247997685183</v>
      </c>
      <c r="T986" s="6">
        <v>45472.247997685183</v>
      </c>
      <c r="U986">
        <f t="shared" si="310"/>
        <v>18</v>
      </c>
      <c r="V986" s="1">
        <f t="shared" si="311"/>
        <v>581</v>
      </c>
      <c r="W986" s="1" t="str">
        <f t="shared" si="298"/>
        <v/>
      </c>
      <c r="X986" s="14" t="str">
        <f t="shared" si="299"/>
        <v/>
      </c>
      <c r="Y986" s="14" t="str">
        <f t="shared" si="312"/>
        <v/>
      </c>
      <c r="Z986" s="17" t="str">
        <f t="shared" si="313"/>
        <v/>
      </c>
      <c r="AA986" s="18" t="str">
        <f t="shared" si="300"/>
        <v/>
      </c>
      <c r="AB986" s="18" t="str">
        <f t="shared" si="301"/>
        <v/>
      </c>
      <c r="AC986" s="18" t="str">
        <f>IF(AND(AA986="RUN",AA987=""),"",IF(AND(AA986="RUN",AA985="RUN"),"RUN",""))</f>
        <v/>
      </c>
      <c r="AE986" s="18" t="str">
        <f t="shared" si="314"/>
        <v/>
      </c>
      <c r="AF986" t="str">
        <f>IF(AND(AA985="RUN",AA986=""),"IDLE START","")</f>
        <v/>
      </c>
      <c r="AG986" s="18" t="str">
        <f t="shared" si="315"/>
        <v>IDLE</v>
      </c>
      <c r="AH986" t="str">
        <f t="shared" si="296"/>
        <v/>
      </c>
      <c r="AI986" t="str">
        <f t="shared" si="302"/>
        <v/>
      </c>
      <c r="AJ986" t="str">
        <f t="shared" si="303"/>
        <v/>
      </c>
      <c r="AK986" t="str">
        <f t="shared" si="304"/>
        <v/>
      </c>
      <c r="AL986" t="str">
        <f t="shared" si="305"/>
        <v/>
      </c>
      <c r="AM986" t="str">
        <f t="shared" si="306"/>
        <v/>
      </c>
      <c r="AN986" t="str">
        <f t="shared" si="307"/>
        <v/>
      </c>
      <c r="AO986" t="str">
        <f t="shared" si="308"/>
        <v/>
      </c>
      <c r="AP986" t="str">
        <f t="shared" si="309"/>
        <v/>
      </c>
      <c r="AQ986" t="str">
        <f t="shared" si="297"/>
        <v>IDLE</v>
      </c>
    </row>
    <row r="987" spans="1:43" x14ac:dyDescent="0.25">
      <c r="A987">
        <v>11650</v>
      </c>
      <c r="B987" s="1">
        <v>867488060855003</v>
      </c>
      <c r="C987" s="1">
        <v>1719652022</v>
      </c>
      <c r="D987">
        <v>-22.892657</v>
      </c>
      <c r="E987">
        <v>-47.047091999999999</v>
      </c>
      <c r="F987">
        <v>678</v>
      </c>
      <c r="G987">
        <v>205</v>
      </c>
      <c r="H987">
        <v>0</v>
      </c>
      <c r="I987">
        <v>1</v>
      </c>
      <c r="J987">
        <v>0</v>
      </c>
      <c r="K987">
        <v>294600</v>
      </c>
      <c r="L987">
        <v>0</v>
      </c>
      <c r="M987" t="s">
        <v>19</v>
      </c>
      <c r="N987">
        <v>10</v>
      </c>
      <c r="O987">
        <v>0</v>
      </c>
      <c r="P987">
        <v>0</v>
      </c>
      <c r="Q987">
        <v>0</v>
      </c>
      <c r="R987">
        <v>0</v>
      </c>
      <c r="S987" s="4">
        <v>45472.254884259259</v>
      </c>
      <c r="T987" s="6">
        <v>45472.254884259259</v>
      </c>
      <c r="U987">
        <f t="shared" si="310"/>
        <v>18</v>
      </c>
      <c r="V987" s="1">
        <f t="shared" si="311"/>
        <v>595</v>
      </c>
      <c r="W987" s="1" t="str">
        <f t="shared" si="298"/>
        <v/>
      </c>
      <c r="X987" s="14" t="str">
        <f t="shared" si="299"/>
        <v/>
      </c>
      <c r="Y987" s="14" t="str">
        <f t="shared" si="312"/>
        <v/>
      </c>
      <c r="Z987" s="17" t="str">
        <f t="shared" si="313"/>
        <v/>
      </c>
      <c r="AA987" s="18" t="str">
        <f t="shared" si="300"/>
        <v/>
      </c>
      <c r="AB987" s="18" t="str">
        <f t="shared" si="301"/>
        <v/>
      </c>
      <c r="AC987" s="18" t="str">
        <f>IF(AND(AA987="RUN",AA988=""),"",IF(AND(AA987="RUN",AA986="RUN"),"RUN",""))</f>
        <v/>
      </c>
      <c r="AE987" s="18" t="str">
        <f t="shared" si="314"/>
        <v/>
      </c>
      <c r="AF987" t="str">
        <f>IF(AND(AA986="RUN",AA987=""),"IDLE START","")</f>
        <v/>
      </c>
      <c r="AG987" s="18" t="str">
        <f t="shared" si="315"/>
        <v>IDLE</v>
      </c>
      <c r="AH987" t="str">
        <f t="shared" si="296"/>
        <v/>
      </c>
      <c r="AI987" t="str">
        <f t="shared" si="302"/>
        <v/>
      </c>
      <c r="AJ987" t="str">
        <f t="shared" si="303"/>
        <v/>
      </c>
      <c r="AK987" t="str">
        <f t="shared" si="304"/>
        <v/>
      </c>
      <c r="AL987" t="str">
        <f t="shared" si="305"/>
        <v/>
      </c>
      <c r="AM987" t="str">
        <f t="shared" si="306"/>
        <v/>
      </c>
      <c r="AN987" t="str">
        <f t="shared" si="307"/>
        <v/>
      </c>
      <c r="AO987" t="str">
        <f t="shared" si="308"/>
        <v/>
      </c>
      <c r="AP987" t="str">
        <f t="shared" si="309"/>
        <v/>
      </c>
      <c r="AQ987" t="str">
        <f t="shared" si="297"/>
        <v>IDLE</v>
      </c>
    </row>
    <row r="988" spans="1:43" x14ac:dyDescent="0.25">
      <c r="A988">
        <v>11651</v>
      </c>
      <c r="B988" s="1">
        <v>867488060855003</v>
      </c>
      <c r="C988" s="1">
        <v>1719652622</v>
      </c>
      <c r="D988">
        <v>-22.892657</v>
      </c>
      <c r="E988">
        <v>-47.047091999999999</v>
      </c>
      <c r="F988">
        <v>678</v>
      </c>
      <c r="G988">
        <v>205</v>
      </c>
      <c r="H988">
        <v>0</v>
      </c>
      <c r="I988">
        <v>1</v>
      </c>
      <c r="J988">
        <v>0</v>
      </c>
      <c r="K988">
        <v>294600</v>
      </c>
      <c r="L988">
        <v>0</v>
      </c>
      <c r="M988" t="s">
        <v>19</v>
      </c>
      <c r="N988">
        <v>10</v>
      </c>
      <c r="O988">
        <v>0</v>
      </c>
      <c r="P988">
        <v>0</v>
      </c>
      <c r="Q988">
        <v>0</v>
      </c>
      <c r="R988">
        <v>0</v>
      </c>
      <c r="S988" s="4">
        <v>45472.261828703704</v>
      </c>
      <c r="T988" s="6">
        <v>45472.261828703704</v>
      </c>
      <c r="U988">
        <f t="shared" si="310"/>
        <v>18</v>
      </c>
      <c r="V988" s="1">
        <f t="shared" si="311"/>
        <v>600</v>
      </c>
      <c r="W988" s="1" t="str">
        <f t="shared" si="298"/>
        <v/>
      </c>
      <c r="X988" s="14" t="str">
        <f t="shared" si="299"/>
        <v/>
      </c>
      <c r="Y988" s="14" t="str">
        <f t="shared" si="312"/>
        <v/>
      </c>
      <c r="Z988" s="17" t="str">
        <f t="shared" si="313"/>
        <v/>
      </c>
      <c r="AA988" s="18" t="str">
        <f t="shared" si="300"/>
        <v/>
      </c>
      <c r="AB988" s="18" t="str">
        <f t="shared" si="301"/>
        <v/>
      </c>
      <c r="AC988" s="18" t="str">
        <f>IF(AND(AA988="RUN",AA989=""),"",IF(AND(AA988="RUN",AA987="RUN"),"RUN",""))</f>
        <v/>
      </c>
      <c r="AE988" s="18" t="str">
        <f t="shared" si="314"/>
        <v/>
      </c>
      <c r="AF988" t="str">
        <f>IF(AND(AA987="RUN",AA988=""),"IDLE START","")</f>
        <v/>
      </c>
      <c r="AG988" s="18" t="str">
        <f t="shared" si="315"/>
        <v>IDLE</v>
      </c>
      <c r="AH988" t="str">
        <f t="shared" si="296"/>
        <v/>
      </c>
      <c r="AI988" t="str">
        <f t="shared" si="302"/>
        <v/>
      </c>
      <c r="AJ988" t="str">
        <f t="shared" si="303"/>
        <v/>
      </c>
      <c r="AK988" t="str">
        <f t="shared" si="304"/>
        <v/>
      </c>
      <c r="AL988" t="str">
        <f t="shared" si="305"/>
        <v/>
      </c>
      <c r="AM988" t="str">
        <f t="shared" si="306"/>
        <v/>
      </c>
      <c r="AN988" t="str">
        <f t="shared" si="307"/>
        <v/>
      </c>
      <c r="AO988" t="str">
        <f t="shared" si="308"/>
        <v/>
      </c>
      <c r="AP988" t="str">
        <f t="shared" si="309"/>
        <v/>
      </c>
      <c r="AQ988" t="str">
        <f t="shared" si="297"/>
        <v>IDLE</v>
      </c>
    </row>
    <row r="989" spans="1:43" x14ac:dyDescent="0.25">
      <c r="A989">
        <v>11652</v>
      </c>
      <c r="B989" s="1">
        <v>867488060855003</v>
      </c>
      <c r="C989" s="1">
        <v>1719653227</v>
      </c>
      <c r="D989">
        <v>-22.892657</v>
      </c>
      <c r="E989">
        <v>-47.047091999999999</v>
      </c>
      <c r="F989">
        <v>678</v>
      </c>
      <c r="G989">
        <v>205</v>
      </c>
      <c r="H989">
        <v>0</v>
      </c>
      <c r="I989">
        <v>1</v>
      </c>
      <c r="J989">
        <v>0</v>
      </c>
      <c r="K989">
        <v>294600</v>
      </c>
      <c r="L989">
        <v>0</v>
      </c>
      <c r="M989" t="s">
        <v>19</v>
      </c>
      <c r="N989">
        <v>10</v>
      </c>
      <c r="O989">
        <v>0</v>
      </c>
      <c r="P989">
        <v>0</v>
      </c>
      <c r="Q989">
        <v>0</v>
      </c>
      <c r="R989">
        <v>0</v>
      </c>
      <c r="S989" s="4">
        <v>45472.268831018519</v>
      </c>
      <c r="T989" s="6">
        <v>45472.268831018519</v>
      </c>
      <c r="U989">
        <f t="shared" si="310"/>
        <v>18</v>
      </c>
      <c r="V989" s="1">
        <f t="shared" si="311"/>
        <v>605</v>
      </c>
      <c r="W989" s="1" t="str">
        <f t="shared" si="298"/>
        <v/>
      </c>
      <c r="X989" s="14" t="str">
        <f t="shared" si="299"/>
        <v/>
      </c>
      <c r="Y989" s="14" t="str">
        <f t="shared" si="312"/>
        <v/>
      </c>
      <c r="Z989" s="17" t="str">
        <f t="shared" si="313"/>
        <v/>
      </c>
      <c r="AA989" s="18" t="str">
        <f t="shared" si="300"/>
        <v/>
      </c>
      <c r="AB989" s="18" t="str">
        <f t="shared" si="301"/>
        <v/>
      </c>
      <c r="AC989" s="18" t="str">
        <f>IF(AND(AA989="RUN",AA990=""),"",IF(AND(AA989="RUN",AA988="RUN"),"RUN",""))</f>
        <v/>
      </c>
      <c r="AE989" s="18" t="str">
        <f t="shared" si="314"/>
        <v/>
      </c>
      <c r="AF989" t="str">
        <f>IF(AND(AA988="RUN",AA989=""),"IDLE START","")</f>
        <v/>
      </c>
      <c r="AG989" s="18" t="str">
        <f t="shared" si="315"/>
        <v>IDLE</v>
      </c>
      <c r="AH989" t="str">
        <f t="shared" si="296"/>
        <v/>
      </c>
      <c r="AI989" t="str">
        <f t="shared" si="302"/>
        <v/>
      </c>
      <c r="AJ989" t="str">
        <f t="shared" si="303"/>
        <v/>
      </c>
      <c r="AK989" t="str">
        <f t="shared" si="304"/>
        <v/>
      </c>
      <c r="AL989" t="str">
        <f t="shared" si="305"/>
        <v/>
      </c>
      <c r="AM989" t="str">
        <f t="shared" si="306"/>
        <v/>
      </c>
      <c r="AN989" t="str">
        <f t="shared" si="307"/>
        <v/>
      </c>
      <c r="AO989" t="str">
        <f t="shared" si="308"/>
        <v/>
      </c>
      <c r="AP989" t="str">
        <f t="shared" si="309"/>
        <v/>
      </c>
      <c r="AQ989" t="str">
        <f t="shared" si="297"/>
        <v>IDLE</v>
      </c>
    </row>
    <row r="990" spans="1:43" x14ac:dyDescent="0.25">
      <c r="A990">
        <v>11655</v>
      </c>
      <c r="B990" s="1">
        <v>867488060855003</v>
      </c>
      <c r="C990" s="1">
        <v>1719653822</v>
      </c>
      <c r="D990">
        <v>-22.892657</v>
      </c>
      <c r="E990">
        <v>-47.047091999999999</v>
      </c>
      <c r="F990">
        <v>678</v>
      </c>
      <c r="G990">
        <v>205</v>
      </c>
      <c r="H990">
        <v>0</v>
      </c>
      <c r="I990">
        <v>1</v>
      </c>
      <c r="J990">
        <v>0</v>
      </c>
      <c r="K990">
        <v>294600</v>
      </c>
      <c r="L990">
        <v>0</v>
      </c>
      <c r="M990" t="s">
        <v>19</v>
      </c>
      <c r="N990">
        <v>10</v>
      </c>
      <c r="O990">
        <v>0</v>
      </c>
      <c r="P990">
        <v>0</v>
      </c>
      <c r="Q990">
        <v>0</v>
      </c>
      <c r="R990">
        <v>0</v>
      </c>
      <c r="S990" s="4">
        <v>45472.275717592594</v>
      </c>
      <c r="T990" s="6">
        <v>45472.275717592594</v>
      </c>
      <c r="U990">
        <f t="shared" si="310"/>
        <v>18</v>
      </c>
      <c r="V990" s="1">
        <f t="shared" si="311"/>
        <v>595</v>
      </c>
      <c r="W990" s="1" t="str">
        <f t="shared" si="298"/>
        <v/>
      </c>
      <c r="X990" s="14" t="str">
        <f t="shared" si="299"/>
        <v/>
      </c>
      <c r="Y990" s="14" t="str">
        <f t="shared" si="312"/>
        <v/>
      </c>
      <c r="Z990" s="17" t="str">
        <f t="shared" si="313"/>
        <v/>
      </c>
      <c r="AA990" s="18" t="str">
        <f t="shared" si="300"/>
        <v/>
      </c>
      <c r="AB990" s="18" t="str">
        <f t="shared" si="301"/>
        <v/>
      </c>
      <c r="AC990" s="18" t="str">
        <f>IF(AND(AA990="RUN",AA991=""),"",IF(AND(AA990="RUN",AA989="RUN"),"RUN",""))</f>
        <v/>
      </c>
      <c r="AE990" s="18" t="str">
        <f t="shared" si="314"/>
        <v/>
      </c>
      <c r="AF990" t="str">
        <f>IF(AND(AA989="RUN",AA990=""),"IDLE START","")</f>
        <v/>
      </c>
      <c r="AG990" s="18" t="str">
        <f t="shared" si="315"/>
        <v>IDLE</v>
      </c>
      <c r="AH990" t="str">
        <f t="shared" si="296"/>
        <v/>
      </c>
      <c r="AI990" t="str">
        <f t="shared" si="302"/>
        <v/>
      </c>
      <c r="AJ990" t="str">
        <f t="shared" si="303"/>
        <v/>
      </c>
      <c r="AK990" t="str">
        <f t="shared" si="304"/>
        <v/>
      </c>
      <c r="AL990" t="str">
        <f t="shared" si="305"/>
        <v/>
      </c>
      <c r="AM990" t="str">
        <f t="shared" si="306"/>
        <v/>
      </c>
      <c r="AN990" t="str">
        <f t="shared" si="307"/>
        <v/>
      </c>
      <c r="AO990" t="str">
        <f t="shared" si="308"/>
        <v/>
      </c>
      <c r="AP990" t="str">
        <f t="shared" si="309"/>
        <v/>
      </c>
      <c r="AQ990" t="str">
        <f t="shared" si="297"/>
        <v>IDLE</v>
      </c>
    </row>
    <row r="991" spans="1:43" x14ac:dyDescent="0.25">
      <c r="A991">
        <v>11673</v>
      </c>
      <c r="B991" s="1">
        <v>867488060855003</v>
      </c>
      <c r="C991" s="1">
        <v>1719655094</v>
      </c>
      <c r="D991">
        <v>-22.892657</v>
      </c>
      <c r="E991">
        <v>-47.047091999999999</v>
      </c>
      <c r="F991">
        <v>678</v>
      </c>
      <c r="G991">
        <v>205</v>
      </c>
      <c r="H991">
        <v>0</v>
      </c>
      <c r="I991">
        <v>1</v>
      </c>
      <c r="J991">
        <v>0</v>
      </c>
      <c r="K991">
        <v>294600</v>
      </c>
      <c r="L991">
        <v>0</v>
      </c>
      <c r="M991" t="s">
        <v>19</v>
      </c>
      <c r="N991">
        <v>10</v>
      </c>
      <c r="O991">
        <v>0</v>
      </c>
      <c r="P991">
        <v>0</v>
      </c>
      <c r="Q991">
        <v>0</v>
      </c>
      <c r="R991">
        <v>0</v>
      </c>
      <c r="S991" s="4">
        <v>45472.290439814817</v>
      </c>
      <c r="T991" s="6">
        <v>45472.290439814817</v>
      </c>
      <c r="U991">
        <f t="shared" si="310"/>
        <v>18</v>
      </c>
      <c r="V991" s="1">
        <f t="shared" si="311"/>
        <v>1272</v>
      </c>
      <c r="W991" s="1" t="str">
        <f t="shared" si="298"/>
        <v/>
      </c>
      <c r="X991" s="14" t="str">
        <f t="shared" si="299"/>
        <v/>
      </c>
      <c r="Y991" s="14" t="str">
        <f t="shared" si="312"/>
        <v/>
      </c>
      <c r="Z991" s="17" t="str">
        <f t="shared" si="313"/>
        <v/>
      </c>
      <c r="AA991" s="18" t="str">
        <f t="shared" si="300"/>
        <v/>
      </c>
      <c r="AB991" s="18" t="str">
        <f t="shared" si="301"/>
        <v/>
      </c>
      <c r="AC991" s="18" t="str">
        <f>IF(AND(AA991="RUN",AA992=""),"",IF(AND(AA991="RUN",AA990="RUN"),"RUN",""))</f>
        <v/>
      </c>
      <c r="AE991" s="18" t="str">
        <f t="shared" si="314"/>
        <v/>
      </c>
      <c r="AF991" t="str">
        <f>IF(AND(AA990="RUN",AA991=""),"IDLE START","")</f>
        <v/>
      </c>
      <c r="AG991" s="18" t="str">
        <f t="shared" si="315"/>
        <v>IDLE</v>
      </c>
      <c r="AH991" t="str">
        <f t="shared" si="296"/>
        <v/>
      </c>
      <c r="AI991" t="str">
        <f t="shared" si="302"/>
        <v/>
      </c>
      <c r="AJ991" t="str">
        <f t="shared" si="303"/>
        <v/>
      </c>
      <c r="AK991" t="str">
        <f t="shared" si="304"/>
        <v/>
      </c>
      <c r="AL991" t="str">
        <f t="shared" si="305"/>
        <v/>
      </c>
      <c r="AM991" t="str">
        <f t="shared" si="306"/>
        <v/>
      </c>
      <c r="AN991" t="str">
        <f t="shared" si="307"/>
        <v/>
      </c>
      <c r="AO991" t="str">
        <f t="shared" si="308"/>
        <v/>
      </c>
      <c r="AP991" t="str">
        <f t="shared" si="309"/>
        <v/>
      </c>
      <c r="AQ991" t="str">
        <f t="shared" si="297"/>
        <v>IDLE</v>
      </c>
    </row>
    <row r="992" spans="1:43" x14ac:dyDescent="0.25">
      <c r="A992">
        <v>11676</v>
      </c>
      <c r="B992" s="1">
        <v>867488060855003</v>
      </c>
      <c r="C992" s="1">
        <v>1719655664</v>
      </c>
      <c r="D992">
        <v>-22.892657</v>
      </c>
      <c r="E992">
        <v>-47.047091999999999</v>
      </c>
      <c r="F992">
        <v>678</v>
      </c>
      <c r="G992">
        <v>205</v>
      </c>
      <c r="H992">
        <v>0</v>
      </c>
      <c r="I992">
        <v>1</v>
      </c>
      <c r="J992">
        <v>0</v>
      </c>
      <c r="K992">
        <v>294600</v>
      </c>
      <c r="L992">
        <v>0</v>
      </c>
      <c r="M992" t="s">
        <v>19</v>
      </c>
      <c r="N992">
        <v>10</v>
      </c>
      <c r="O992">
        <v>0</v>
      </c>
      <c r="P992">
        <v>0</v>
      </c>
      <c r="Q992">
        <v>0</v>
      </c>
      <c r="R992">
        <v>0</v>
      </c>
      <c r="S992" s="4">
        <v>45472.297037037039</v>
      </c>
      <c r="T992" s="6">
        <v>45472.297037037039</v>
      </c>
      <c r="U992">
        <f t="shared" si="310"/>
        <v>18</v>
      </c>
      <c r="V992" s="1">
        <f t="shared" si="311"/>
        <v>570</v>
      </c>
      <c r="W992" s="1" t="str">
        <f t="shared" si="298"/>
        <v/>
      </c>
      <c r="X992" s="14" t="str">
        <f t="shared" si="299"/>
        <v/>
      </c>
      <c r="Y992" s="14" t="str">
        <f t="shared" si="312"/>
        <v/>
      </c>
      <c r="Z992" s="17" t="str">
        <f t="shared" si="313"/>
        <v/>
      </c>
      <c r="AA992" s="18" t="str">
        <f t="shared" si="300"/>
        <v/>
      </c>
      <c r="AB992" s="18" t="str">
        <f t="shared" si="301"/>
        <v/>
      </c>
      <c r="AC992" s="18" t="str">
        <f>IF(AND(AA992="RUN",AA993=""),"",IF(AND(AA992="RUN",AA991="RUN"),"RUN",""))</f>
        <v/>
      </c>
      <c r="AE992" s="18" t="str">
        <f t="shared" si="314"/>
        <v/>
      </c>
      <c r="AF992" t="str">
        <f>IF(AND(AA991="RUN",AA992=""),"IDLE START","")</f>
        <v/>
      </c>
      <c r="AG992" s="18" t="str">
        <f t="shared" si="315"/>
        <v>IDLE</v>
      </c>
      <c r="AH992" t="str">
        <f t="shared" si="296"/>
        <v/>
      </c>
      <c r="AI992" t="str">
        <f t="shared" si="302"/>
        <v/>
      </c>
      <c r="AJ992" t="str">
        <f t="shared" si="303"/>
        <v/>
      </c>
      <c r="AK992" t="str">
        <f t="shared" si="304"/>
        <v/>
      </c>
      <c r="AL992" t="str">
        <f t="shared" si="305"/>
        <v/>
      </c>
      <c r="AM992" t="str">
        <f t="shared" si="306"/>
        <v/>
      </c>
      <c r="AN992" t="str">
        <f t="shared" si="307"/>
        <v/>
      </c>
      <c r="AO992" t="str">
        <f t="shared" si="308"/>
        <v/>
      </c>
      <c r="AP992" t="str">
        <f t="shared" si="309"/>
        <v/>
      </c>
      <c r="AQ992" t="str">
        <f t="shared" si="297"/>
        <v>IDLE</v>
      </c>
    </row>
    <row r="993" spans="1:43" x14ac:dyDescent="0.25">
      <c r="A993">
        <v>11677</v>
      </c>
      <c r="B993" s="1">
        <v>867488060855003</v>
      </c>
      <c r="C993" s="1">
        <v>1719656274</v>
      </c>
      <c r="D993">
        <v>-22.892657</v>
      </c>
      <c r="E993">
        <v>-47.047091999999999</v>
      </c>
      <c r="F993">
        <v>678</v>
      </c>
      <c r="G993">
        <v>205</v>
      </c>
      <c r="H993">
        <v>0</v>
      </c>
      <c r="I993">
        <v>1</v>
      </c>
      <c r="J993">
        <v>0</v>
      </c>
      <c r="K993">
        <v>294600</v>
      </c>
      <c r="L993">
        <v>0</v>
      </c>
      <c r="M993" t="s">
        <v>19</v>
      </c>
      <c r="N993">
        <v>10</v>
      </c>
      <c r="O993">
        <v>0</v>
      </c>
      <c r="P993">
        <v>0</v>
      </c>
      <c r="Q993">
        <v>0</v>
      </c>
      <c r="R993">
        <v>0</v>
      </c>
      <c r="S993" s="4">
        <v>45472.304097222222</v>
      </c>
      <c r="T993" s="6">
        <v>45472.304097222222</v>
      </c>
      <c r="U993">
        <f t="shared" si="310"/>
        <v>18</v>
      </c>
      <c r="V993" s="1">
        <f t="shared" si="311"/>
        <v>610</v>
      </c>
      <c r="W993" s="1" t="str">
        <f t="shared" si="298"/>
        <v/>
      </c>
      <c r="X993" s="14" t="str">
        <f t="shared" si="299"/>
        <v/>
      </c>
      <c r="Y993" s="14" t="str">
        <f t="shared" si="312"/>
        <v/>
      </c>
      <c r="Z993" s="17" t="str">
        <f t="shared" si="313"/>
        <v/>
      </c>
      <c r="AA993" s="18" t="str">
        <f t="shared" si="300"/>
        <v/>
      </c>
      <c r="AB993" s="18" t="str">
        <f t="shared" si="301"/>
        <v/>
      </c>
      <c r="AC993" s="18" t="str">
        <f>IF(AND(AA993="RUN",AA994=""),"",IF(AND(AA993="RUN",AA992="RUN"),"RUN",""))</f>
        <v/>
      </c>
      <c r="AE993" s="18" t="str">
        <f t="shared" si="314"/>
        <v/>
      </c>
      <c r="AF993" t="str">
        <f>IF(AND(AA992="RUN",AA993=""),"IDLE START","")</f>
        <v/>
      </c>
      <c r="AG993" s="18" t="str">
        <f t="shared" si="315"/>
        <v>IDLE</v>
      </c>
      <c r="AH993" t="str">
        <f t="shared" si="296"/>
        <v/>
      </c>
      <c r="AI993" t="str">
        <f t="shared" si="302"/>
        <v/>
      </c>
      <c r="AJ993" t="str">
        <f t="shared" si="303"/>
        <v/>
      </c>
      <c r="AK993" t="str">
        <f t="shared" si="304"/>
        <v/>
      </c>
      <c r="AL993" t="str">
        <f t="shared" si="305"/>
        <v/>
      </c>
      <c r="AM993" t="str">
        <f t="shared" si="306"/>
        <v/>
      </c>
      <c r="AN993" t="str">
        <f t="shared" si="307"/>
        <v/>
      </c>
      <c r="AO993" t="str">
        <f t="shared" si="308"/>
        <v/>
      </c>
      <c r="AP993" t="str">
        <f t="shared" si="309"/>
        <v/>
      </c>
      <c r="AQ993" t="str">
        <f t="shared" si="297"/>
        <v>IDLE</v>
      </c>
    </row>
    <row r="994" spans="1:43" x14ac:dyDescent="0.25">
      <c r="A994">
        <v>11678</v>
      </c>
      <c r="B994" s="1">
        <v>867488060855003</v>
      </c>
      <c r="C994" s="1">
        <v>1719656841</v>
      </c>
      <c r="D994">
        <v>-22.892657</v>
      </c>
      <c r="E994">
        <v>-47.047091999999999</v>
      </c>
      <c r="F994">
        <v>678</v>
      </c>
      <c r="G994">
        <v>205</v>
      </c>
      <c r="H994">
        <v>0</v>
      </c>
      <c r="I994">
        <v>1</v>
      </c>
      <c r="J994">
        <v>0</v>
      </c>
      <c r="K994">
        <v>294600</v>
      </c>
      <c r="L994">
        <v>0</v>
      </c>
      <c r="M994" t="s">
        <v>19</v>
      </c>
      <c r="N994">
        <v>10</v>
      </c>
      <c r="O994">
        <v>0</v>
      </c>
      <c r="P994">
        <v>0</v>
      </c>
      <c r="Q994">
        <v>0</v>
      </c>
      <c r="R994">
        <v>0</v>
      </c>
      <c r="S994" s="4">
        <v>45472.310659722221</v>
      </c>
      <c r="T994" s="6">
        <v>45472.310659722221</v>
      </c>
      <c r="U994">
        <f t="shared" si="310"/>
        <v>18</v>
      </c>
      <c r="V994" s="1">
        <f t="shared" si="311"/>
        <v>567</v>
      </c>
      <c r="W994" s="1" t="str">
        <f t="shared" si="298"/>
        <v/>
      </c>
      <c r="X994" s="14" t="str">
        <f t="shared" si="299"/>
        <v/>
      </c>
      <c r="Y994" s="14" t="str">
        <f t="shared" si="312"/>
        <v/>
      </c>
      <c r="Z994" s="17" t="str">
        <f t="shared" si="313"/>
        <v/>
      </c>
      <c r="AA994" s="18" t="str">
        <f t="shared" si="300"/>
        <v/>
      </c>
      <c r="AB994" s="18" t="str">
        <f t="shared" si="301"/>
        <v/>
      </c>
      <c r="AC994" s="18" t="str">
        <f>IF(AND(AA994="RUN",AA995=""),"",IF(AND(AA994="RUN",AA993="RUN"),"RUN",""))</f>
        <v/>
      </c>
      <c r="AE994" s="18" t="str">
        <f t="shared" si="314"/>
        <v/>
      </c>
      <c r="AF994" t="str">
        <f>IF(AND(AA993="RUN",AA994=""),"IDLE START","")</f>
        <v/>
      </c>
      <c r="AG994" s="18" t="str">
        <f t="shared" si="315"/>
        <v>IDLE</v>
      </c>
      <c r="AH994" t="str">
        <f t="shared" si="296"/>
        <v/>
      </c>
      <c r="AI994" t="str">
        <f t="shared" si="302"/>
        <v/>
      </c>
      <c r="AJ994" t="str">
        <f t="shared" si="303"/>
        <v/>
      </c>
      <c r="AK994" t="str">
        <f t="shared" si="304"/>
        <v/>
      </c>
      <c r="AL994" t="str">
        <f t="shared" si="305"/>
        <v/>
      </c>
      <c r="AM994" t="str">
        <f t="shared" si="306"/>
        <v/>
      </c>
      <c r="AN994" t="str">
        <f t="shared" si="307"/>
        <v/>
      </c>
      <c r="AO994" t="str">
        <f t="shared" si="308"/>
        <v/>
      </c>
      <c r="AP994" t="str">
        <f t="shared" si="309"/>
        <v/>
      </c>
      <c r="AQ994" t="str">
        <f t="shared" si="297"/>
        <v>IDLE</v>
      </c>
    </row>
    <row r="995" spans="1:43" x14ac:dyDescent="0.25">
      <c r="A995">
        <v>11681</v>
      </c>
      <c r="B995" s="1">
        <v>867488060855003</v>
      </c>
      <c r="C995" s="1">
        <v>1719658021</v>
      </c>
      <c r="D995">
        <v>-22.892657</v>
      </c>
      <c r="E995">
        <v>-47.047091999999999</v>
      </c>
      <c r="F995">
        <v>678</v>
      </c>
      <c r="G995">
        <v>205</v>
      </c>
      <c r="H995">
        <v>0</v>
      </c>
      <c r="I995">
        <v>1</v>
      </c>
      <c r="J995">
        <v>0</v>
      </c>
      <c r="K995">
        <v>294600</v>
      </c>
      <c r="L995">
        <v>0</v>
      </c>
      <c r="M995" t="s">
        <v>19</v>
      </c>
      <c r="N995">
        <v>10</v>
      </c>
      <c r="O995">
        <v>0</v>
      </c>
      <c r="P995">
        <v>0</v>
      </c>
      <c r="Q995">
        <v>0</v>
      </c>
      <c r="R995">
        <v>0</v>
      </c>
      <c r="S995" s="4">
        <v>45472.324317129627</v>
      </c>
      <c r="T995" s="6">
        <v>45472.324317129627</v>
      </c>
      <c r="U995">
        <f t="shared" si="310"/>
        <v>18</v>
      </c>
      <c r="V995" s="1">
        <f t="shared" si="311"/>
        <v>1180</v>
      </c>
      <c r="W995" s="1" t="str">
        <f t="shared" si="298"/>
        <v/>
      </c>
      <c r="X995" s="14" t="str">
        <f t="shared" si="299"/>
        <v/>
      </c>
      <c r="Y995" s="14" t="str">
        <f t="shared" si="312"/>
        <v/>
      </c>
      <c r="Z995" s="17" t="str">
        <f t="shared" si="313"/>
        <v/>
      </c>
      <c r="AA995" s="18" t="str">
        <f t="shared" si="300"/>
        <v/>
      </c>
      <c r="AB995" s="18" t="str">
        <f t="shared" si="301"/>
        <v/>
      </c>
      <c r="AC995" s="18" t="str">
        <f>IF(AND(AA995="RUN",AA996=""),"",IF(AND(AA995="RUN",AA994="RUN"),"RUN",""))</f>
        <v/>
      </c>
      <c r="AE995" s="18" t="str">
        <f t="shared" si="314"/>
        <v/>
      </c>
      <c r="AF995" t="str">
        <f>IF(AND(AA994="RUN",AA995=""),"IDLE START","")</f>
        <v/>
      </c>
      <c r="AG995" s="18" t="str">
        <f t="shared" si="315"/>
        <v>IDLE</v>
      </c>
      <c r="AH995" t="str">
        <f t="shared" si="296"/>
        <v/>
      </c>
      <c r="AI995" t="str">
        <f t="shared" si="302"/>
        <v/>
      </c>
      <c r="AJ995" t="str">
        <f t="shared" si="303"/>
        <v/>
      </c>
      <c r="AK995" t="str">
        <f t="shared" si="304"/>
        <v/>
      </c>
      <c r="AL995" t="str">
        <f t="shared" si="305"/>
        <v/>
      </c>
      <c r="AM995" t="str">
        <f t="shared" si="306"/>
        <v/>
      </c>
      <c r="AN995" t="str">
        <f t="shared" si="307"/>
        <v/>
      </c>
      <c r="AO995" t="str">
        <f t="shared" si="308"/>
        <v/>
      </c>
      <c r="AP995" t="str">
        <f t="shared" si="309"/>
        <v/>
      </c>
      <c r="AQ995" t="str">
        <f t="shared" si="297"/>
        <v>IDLE</v>
      </c>
    </row>
    <row r="996" spans="1:43" x14ac:dyDescent="0.25">
      <c r="A996">
        <v>11682</v>
      </c>
      <c r="B996" s="1">
        <v>867488060855003</v>
      </c>
      <c r="C996" s="1">
        <v>1719658619</v>
      </c>
      <c r="D996">
        <v>-22.892657</v>
      </c>
      <c r="E996">
        <v>-47.047091999999999</v>
      </c>
      <c r="F996">
        <v>678</v>
      </c>
      <c r="G996">
        <v>205</v>
      </c>
      <c r="H996">
        <v>0</v>
      </c>
      <c r="I996">
        <v>1</v>
      </c>
      <c r="J996">
        <v>0</v>
      </c>
      <c r="K996">
        <v>294600</v>
      </c>
      <c r="L996">
        <v>0</v>
      </c>
      <c r="M996" t="s">
        <v>19</v>
      </c>
      <c r="N996">
        <v>10</v>
      </c>
      <c r="O996">
        <v>0</v>
      </c>
      <c r="P996">
        <v>0</v>
      </c>
      <c r="Q996">
        <v>0</v>
      </c>
      <c r="R996">
        <v>0</v>
      </c>
      <c r="S996" s="4">
        <v>45472.331238425926</v>
      </c>
      <c r="T996" s="6">
        <v>45472.331238425926</v>
      </c>
      <c r="U996">
        <f t="shared" si="310"/>
        <v>18</v>
      </c>
      <c r="V996" s="1">
        <f t="shared" si="311"/>
        <v>598</v>
      </c>
      <c r="W996" s="1" t="str">
        <f t="shared" si="298"/>
        <v/>
      </c>
      <c r="X996" s="14" t="str">
        <f t="shared" si="299"/>
        <v/>
      </c>
      <c r="Y996" s="14" t="str">
        <f t="shared" si="312"/>
        <v/>
      </c>
      <c r="Z996" s="17" t="str">
        <f t="shared" si="313"/>
        <v/>
      </c>
      <c r="AA996" s="18" t="str">
        <f t="shared" si="300"/>
        <v/>
      </c>
      <c r="AB996" s="18" t="str">
        <f t="shared" si="301"/>
        <v/>
      </c>
      <c r="AC996" s="18" t="str">
        <f>IF(AND(AA996="RUN",AA997=""),"",IF(AND(AA996="RUN",AA995="RUN"),"RUN",""))</f>
        <v/>
      </c>
      <c r="AE996" s="18" t="str">
        <f t="shared" si="314"/>
        <v/>
      </c>
      <c r="AF996" t="str">
        <f>IF(AND(AA995="RUN",AA996=""),"IDLE START","")</f>
        <v/>
      </c>
      <c r="AG996" s="18" t="str">
        <f t="shared" si="315"/>
        <v>IDLE</v>
      </c>
      <c r="AH996" t="str">
        <f t="shared" si="296"/>
        <v/>
      </c>
      <c r="AI996" t="str">
        <f t="shared" si="302"/>
        <v/>
      </c>
      <c r="AJ996" t="str">
        <f t="shared" si="303"/>
        <v/>
      </c>
      <c r="AK996" t="str">
        <f t="shared" si="304"/>
        <v/>
      </c>
      <c r="AL996" t="str">
        <f t="shared" si="305"/>
        <v/>
      </c>
      <c r="AM996" t="str">
        <f t="shared" si="306"/>
        <v/>
      </c>
      <c r="AN996" t="str">
        <f t="shared" si="307"/>
        <v/>
      </c>
      <c r="AO996" t="str">
        <f t="shared" si="308"/>
        <v/>
      </c>
      <c r="AP996" t="str">
        <f t="shared" si="309"/>
        <v/>
      </c>
      <c r="AQ996" t="str">
        <f t="shared" si="297"/>
        <v>IDLE</v>
      </c>
    </row>
    <row r="997" spans="1:43" x14ac:dyDescent="0.25">
      <c r="A997">
        <v>11685</v>
      </c>
      <c r="B997" s="1">
        <v>867488060855003</v>
      </c>
      <c r="C997" s="1">
        <v>1719659222</v>
      </c>
      <c r="D997">
        <v>-22.892657</v>
      </c>
      <c r="E997">
        <v>-47.047091999999999</v>
      </c>
      <c r="F997">
        <v>678</v>
      </c>
      <c r="G997">
        <v>205</v>
      </c>
      <c r="H997">
        <v>0</v>
      </c>
      <c r="I997">
        <v>1</v>
      </c>
      <c r="J997">
        <v>0</v>
      </c>
      <c r="K997">
        <v>294600</v>
      </c>
      <c r="L997">
        <v>0</v>
      </c>
      <c r="M997" t="s">
        <v>19</v>
      </c>
      <c r="N997">
        <v>10</v>
      </c>
      <c r="O997">
        <v>0</v>
      </c>
      <c r="P997">
        <v>0</v>
      </c>
      <c r="Q997">
        <v>0</v>
      </c>
      <c r="R997">
        <v>0</v>
      </c>
      <c r="S997" s="4">
        <v>45472.338217592594</v>
      </c>
      <c r="T997" s="6">
        <v>45472.338217592594</v>
      </c>
      <c r="U997">
        <f t="shared" si="310"/>
        <v>18</v>
      </c>
      <c r="V997" s="1">
        <f t="shared" si="311"/>
        <v>603</v>
      </c>
      <c r="W997" s="1" t="str">
        <f t="shared" si="298"/>
        <v/>
      </c>
      <c r="X997" s="14" t="str">
        <f t="shared" si="299"/>
        <v/>
      </c>
      <c r="Y997" s="14" t="str">
        <f t="shared" si="312"/>
        <v/>
      </c>
      <c r="Z997" s="17" t="str">
        <f t="shared" si="313"/>
        <v/>
      </c>
      <c r="AA997" s="18" t="str">
        <f t="shared" si="300"/>
        <v/>
      </c>
      <c r="AB997" s="18" t="str">
        <f t="shared" si="301"/>
        <v/>
      </c>
      <c r="AC997" s="18" t="str">
        <f>IF(AND(AA997="RUN",AA998=""),"",IF(AND(AA997="RUN",AA996="RUN"),"RUN",""))</f>
        <v/>
      </c>
      <c r="AE997" s="18" t="str">
        <f t="shared" si="314"/>
        <v/>
      </c>
      <c r="AF997" t="str">
        <f>IF(AND(AA996="RUN",AA997=""),"IDLE START","")</f>
        <v/>
      </c>
      <c r="AG997" s="18" t="str">
        <f t="shared" si="315"/>
        <v>IDLE</v>
      </c>
      <c r="AH997" t="str">
        <f t="shared" si="296"/>
        <v/>
      </c>
      <c r="AI997" t="str">
        <f t="shared" si="302"/>
        <v/>
      </c>
      <c r="AJ997" t="str">
        <f t="shared" si="303"/>
        <v/>
      </c>
      <c r="AK997" t="str">
        <f t="shared" si="304"/>
        <v/>
      </c>
      <c r="AL997" t="str">
        <f t="shared" si="305"/>
        <v/>
      </c>
      <c r="AM997" t="str">
        <f t="shared" si="306"/>
        <v/>
      </c>
      <c r="AN997" t="str">
        <f t="shared" si="307"/>
        <v/>
      </c>
      <c r="AO997" t="str">
        <f t="shared" si="308"/>
        <v/>
      </c>
      <c r="AP997" t="str">
        <f t="shared" si="309"/>
        <v/>
      </c>
      <c r="AQ997" t="str">
        <f t="shared" si="297"/>
        <v>IDLE</v>
      </c>
    </row>
    <row r="998" spans="1:43" x14ac:dyDescent="0.25">
      <c r="A998">
        <v>11686</v>
      </c>
      <c r="B998" s="1">
        <v>867488060855003</v>
      </c>
      <c r="C998" s="1">
        <v>1719659822</v>
      </c>
      <c r="D998">
        <v>-22.892657</v>
      </c>
      <c r="E998">
        <v>-47.047091999999999</v>
      </c>
      <c r="F998">
        <v>678</v>
      </c>
      <c r="G998">
        <v>205</v>
      </c>
      <c r="H998">
        <v>0</v>
      </c>
      <c r="I998">
        <v>1</v>
      </c>
      <c r="J998">
        <v>0</v>
      </c>
      <c r="K998">
        <v>294600</v>
      </c>
      <c r="L998">
        <v>0</v>
      </c>
      <c r="M998" t="s">
        <v>19</v>
      </c>
      <c r="N998">
        <v>10</v>
      </c>
      <c r="O998">
        <v>0</v>
      </c>
      <c r="P998">
        <v>0</v>
      </c>
      <c r="Q998">
        <v>0</v>
      </c>
      <c r="R998">
        <v>0</v>
      </c>
      <c r="S998" s="4">
        <v>45472.34516203704</v>
      </c>
      <c r="T998" s="6">
        <v>45472.34516203704</v>
      </c>
      <c r="U998">
        <f t="shared" si="310"/>
        <v>18</v>
      </c>
      <c r="V998" s="1">
        <f t="shared" si="311"/>
        <v>600</v>
      </c>
      <c r="W998" s="1" t="str">
        <f t="shared" si="298"/>
        <v/>
      </c>
      <c r="X998" s="14" t="str">
        <f t="shared" si="299"/>
        <v/>
      </c>
      <c r="Y998" s="14" t="str">
        <f t="shared" si="312"/>
        <v/>
      </c>
      <c r="Z998" s="17" t="str">
        <f t="shared" si="313"/>
        <v/>
      </c>
      <c r="AA998" s="18" t="str">
        <f t="shared" si="300"/>
        <v/>
      </c>
      <c r="AB998" s="18" t="str">
        <f t="shared" si="301"/>
        <v/>
      </c>
      <c r="AC998" s="18" t="str">
        <f>IF(AND(AA998="RUN",AA999=""),"",IF(AND(AA998="RUN",AA997="RUN"),"RUN",""))</f>
        <v/>
      </c>
      <c r="AE998" s="18" t="str">
        <f t="shared" si="314"/>
        <v/>
      </c>
      <c r="AF998" t="str">
        <f>IF(AND(AA997="RUN",AA998=""),"IDLE START","")</f>
        <v/>
      </c>
      <c r="AG998" s="18" t="str">
        <f t="shared" si="315"/>
        <v>IDLE</v>
      </c>
      <c r="AH998" t="str">
        <f t="shared" si="296"/>
        <v/>
      </c>
      <c r="AI998" t="str">
        <f t="shared" si="302"/>
        <v/>
      </c>
      <c r="AJ998" t="str">
        <f t="shared" si="303"/>
        <v/>
      </c>
      <c r="AK998" t="str">
        <f t="shared" si="304"/>
        <v/>
      </c>
      <c r="AL998" t="str">
        <f t="shared" si="305"/>
        <v/>
      </c>
      <c r="AM998" t="str">
        <f t="shared" si="306"/>
        <v/>
      </c>
      <c r="AN998" t="str">
        <f t="shared" si="307"/>
        <v/>
      </c>
      <c r="AO998" t="str">
        <f t="shared" si="308"/>
        <v/>
      </c>
      <c r="AP998" t="str">
        <f t="shared" si="309"/>
        <v/>
      </c>
      <c r="AQ998" t="str">
        <f t="shared" si="297"/>
        <v>IDLE</v>
      </c>
    </row>
    <row r="999" spans="1:43" x14ac:dyDescent="0.25">
      <c r="A999">
        <v>11707</v>
      </c>
      <c r="B999" s="1">
        <v>867488060855003</v>
      </c>
      <c r="C999" s="1">
        <v>1719660433</v>
      </c>
      <c r="D999">
        <v>-22.892657</v>
      </c>
      <c r="E999">
        <v>-47.047091999999999</v>
      </c>
      <c r="F999">
        <v>678</v>
      </c>
      <c r="G999">
        <v>205</v>
      </c>
      <c r="H999">
        <v>0</v>
      </c>
      <c r="I999">
        <v>1</v>
      </c>
      <c r="J999">
        <v>0</v>
      </c>
      <c r="K999">
        <v>294600</v>
      </c>
      <c r="L999">
        <v>0</v>
      </c>
      <c r="M999" t="s">
        <v>19</v>
      </c>
      <c r="N999">
        <v>10</v>
      </c>
      <c r="O999">
        <v>0</v>
      </c>
      <c r="P999">
        <v>0</v>
      </c>
      <c r="Q999">
        <v>0</v>
      </c>
      <c r="R999">
        <v>0</v>
      </c>
      <c r="S999" s="4">
        <v>45472.352233796293</v>
      </c>
      <c r="T999" s="6">
        <v>45472.352233796293</v>
      </c>
      <c r="U999">
        <f t="shared" si="310"/>
        <v>18</v>
      </c>
      <c r="V999" s="1">
        <f t="shared" si="311"/>
        <v>611</v>
      </c>
      <c r="W999" s="1" t="str">
        <f t="shared" si="298"/>
        <v/>
      </c>
      <c r="X999" s="14" t="str">
        <f t="shared" si="299"/>
        <v/>
      </c>
      <c r="Y999" s="14" t="str">
        <f t="shared" si="312"/>
        <v/>
      </c>
      <c r="Z999" s="17" t="str">
        <f t="shared" si="313"/>
        <v/>
      </c>
      <c r="AA999" s="18" t="str">
        <f t="shared" si="300"/>
        <v/>
      </c>
      <c r="AB999" s="18" t="str">
        <f t="shared" si="301"/>
        <v/>
      </c>
      <c r="AC999" s="18" t="str">
        <f>IF(AND(AA999="RUN",AA1000=""),"",IF(AND(AA999="RUN",AA998="RUN"),"RUN",""))</f>
        <v/>
      </c>
      <c r="AE999" s="18" t="str">
        <f t="shared" si="314"/>
        <v/>
      </c>
      <c r="AF999" t="str">
        <f>IF(AND(AA998="RUN",AA999=""),"IDLE START","")</f>
        <v/>
      </c>
      <c r="AG999" s="18" t="str">
        <f t="shared" si="315"/>
        <v>IDLE</v>
      </c>
      <c r="AH999" t="str">
        <f t="shared" si="296"/>
        <v/>
      </c>
      <c r="AI999" t="str">
        <f t="shared" si="302"/>
        <v/>
      </c>
      <c r="AJ999" t="str">
        <f t="shared" si="303"/>
        <v/>
      </c>
      <c r="AK999" t="str">
        <f t="shared" si="304"/>
        <v/>
      </c>
      <c r="AL999" t="str">
        <f t="shared" si="305"/>
        <v/>
      </c>
      <c r="AM999" t="str">
        <f t="shared" si="306"/>
        <v/>
      </c>
      <c r="AN999" t="str">
        <f t="shared" si="307"/>
        <v/>
      </c>
      <c r="AO999" t="str">
        <f t="shared" si="308"/>
        <v/>
      </c>
      <c r="AP999" t="str">
        <f t="shared" si="309"/>
        <v/>
      </c>
      <c r="AQ999" t="str">
        <f t="shared" si="297"/>
        <v>IDLE</v>
      </c>
    </row>
    <row r="1000" spans="1:43" x14ac:dyDescent="0.25">
      <c r="A1000">
        <v>11716</v>
      </c>
      <c r="B1000" s="1">
        <v>867488060855003</v>
      </c>
      <c r="C1000" s="1">
        <v>1719661057</v>
      </c>
      <c r="D1000">
        <v>-22.892657</v>
      </c>
      <c r="E1000">
        <v>-47.047091999999999</v>
      </c>
      <c r="F1000">
        <v>678</v>
      </c>
      <c r="G1000">
        <v>205</v>
      </c>
      <c r="H1000">
        <v>0</v>
      </c>
      <c r="I1000">
        <v>1</v>
      </c>
      <c r="J1000">
        <v>0</v>
      </c>
      <c r="K1000">
        <v>294600</v>
      </c>
      <c r="L1000">
        <v>0</v>
      </c>
      <c r="M1000" t="s">
        <v>19</v>
      </c>
      <c r="N1000">
        <v>10</v>
      </c>
      <c r="O1000">
        <v>0</v>
      </c>
      <c r="P1000">
        <v>0</v>
      </c>
      <c r="Q1000">
        <v>0</v>
      </c>
      <c r="R1000">
        <v>0</v>
      </c>
      <c r="S1000" s="4">
        <v>45472.359456018516</v>
      </c>
      <c r="T1000" s="6">
        <v>45472.359456018516</v>
      </c>
      <c r="U1000">
        <f t="shared" si="310"/>
        <v>18</v>
      </c>
      <c r="V1000" s="1">
        <f t="shared" si="311"/>
        <v>624</v>
      </c>
      <c r="W1000" s="1" t="str">
        <f t="shared" si="298"/>
        <v/>
      </c>
      <c r="X1000" s="14" t="str">
        <f t="shared" si="299"/>
        <v/>
      </c>
      <c r="Y1000" s="14" t="str">
        <f t="shared" si="312"/>
        <v/>
      </c>
      <c r="Z1000" s="17" t="str">
        <f t="shared" si="313"/>
        <v/>
      </c>
      <c r="AA1000" s="18" t="str">
        <f t="shared" si="300"/>
        <v/>
      </c>
      <c r="AB1000" s="18" t="str">
        <f t="shared" si="301"/>
        <v/>
      </c>
      <c r="AC1000" s="18" t="str">
        <f>IF(AND(AA1000="RUN",AA1001=""),"",IF(AND(AA1000="RUN",AA999="RUN"),"RUN",""))</f>
        <v/>
      </c>
      <c r="AE1000" s="18" t="str">
        <f t="shared" si="314"/>
        <v/>
      </c>
      <c r="AF1000" t="str">
        <f>IF(AND(AA999="RUN",AA1000=""),"IDLE START","")</f>
        <v/>
      </c>
      <c r="AG1000" s="18" t="str">
        <f t="shared" si="315"/>
        <v>IDLE</v>
      </c>
      <c r="AH1000" t="str">
        <f t="shared" si="296"/>
        <v/>
      </c>
      <c r="AI1000" t="str">
        <f t="shared" si="302"/>
        <v/>
      </c>
      <c r="AJ1000" t="str">
        <f t="shared" si="303"/>
        <v/>
      </c>
      <c r="AK1000" t="str">
        <f t="shared" si="304"/>
        <v/>
      </c>
      <c r="AL1000" t="str">
        <f t="shared" si="305"/>
        <v/>
      </c>
      <c r="AM1000" t="str">
        <f t="shared" si="306"/>
        <v/>
      </c>
      <c r="AN1000" t="str">
        <f t="shared" si="307"/>
        <v/>
      </c>
      <c r="AO1000" t="str">
        <f t="shared" si="308"/>
        <v/>
      </c>
      <c r="AP1000" t="str">
        <f t="shared" si="309"/>
        <v/>
      </c>
      <c r="AQ1000" t="str">
        <f t="shared" si="297"/>
        <v>IDLE</v>
      </c>
    </row>
    <row r="1001" spans="1:43" x14ac:dyDescent="0.25">
      <c r="A1001">
        <v>11717</v>
      </c>
      <c r="B1001" s="1">
        <v>867488060855003</v>
      </c>
      <c r="C1001" s="1">
        <v>1719662232</v>
      </c>
      <c r="D1001">
        <v>-22.892657</v>
      </c>
      <c r="E1001">
        <v>-47.047091999999999</v>
      </c>
      <c r="F1001">
        <v>678</v>
      </c>
      <c r="G1001">
        <v>205</v>
      </c>
      <c r="H1001">
        <v>0</v>
      </c>
      <c r="I1001">
        <v>1</v>
      </c>
      <c r="J1001">
        <v>0</v>
      </c>
      <c r="K1001">
        <v>294600</v>
      </c>
      <c r="L1001">
        <v>0</v>
      </c>
      <c r="M1001" t="s">
        <v>19</v>
      </c>
      <c r="N1001">
        <v>10</v>
      </c>
      <c r="O1001">
        <v>0</v>
      </c>
      <c r="P1001">
        <v>0</v>
      </c>
      <c r="Q1001">
        <v>0</v>
      </c>
      <c r="R1001">
        <v>0</v>
      </c>
      <c r="S1001" s="4">
        <v>45472.373055555552</v>
      </c>
      <c r="T1001" s="6">
        <v>45472.373055555552</v>
      </c>
      <c r="U1001">
        <f t="shared" si="310"/>
        <v>18</v>
      </c>
      <c r="V1001" s="1">
        <f t="shared" si="311"/>
        <v>1175</v>
      </c>
      <c r="W1001" s="1" t="str">
        <f t="shared" si="298"/>
        <v/>
      </c>
      <c r="X1001" s="14" t="str">
        <f t="shared" si="299"/>
        <v/>
      </c>
      <c r="Y1001" s="14" t="str">
        <f t="shared" si="312"/>
        <v/>
      </c>
      <c r="Z1001" s="17" t="str">
        <f t="shared" si="313"/>
        <v/>
      </c>
      <c r="AA1001" s="18" t="str">
        <f t="shared" si="300"/>
        <v/>
      </c>
      <c r="AB1001" s="18" t="str">
        <f t="shared" si="301"/>
        <v/>
      </c>
      <c r="AC1001" s="18" t="str">
        <f>IF(AND(AA1001="RUN",AA1002=""),"",IF(AND(AA1001="RUN",AA1000="RUN"),"RUN",""))</f>
        <v/>
      </c>
      <c r="AE1001" s="18" t="str">
        <f t="shared" si="314"/>
        <v/>
      </c>
      <c r="AF1001" t="str">
        <f>IF(AND(AA1000="RUN",AA1001=""),"IDLE START","")</f>
        <v/>
      </c>
      <c r="AG1001" s="18" t="str">
        <f t="shared" si="315"/>
        <v>IDLE</v>
      </c>
      <c r="AH1001" t="str">
        <f t="shared" si="296"/>
        <v/>
      </c>
      <c r="AI1001" t="str">
        <f t="shared" si="302"/>
        <v/>
      </c>
      <c r="AJ1001" t="str">
        <f t="shared" si="303"/>
        <v/>
      </c>
      <c r="AK1001" t="str">
        <f t="shared" si="304"/>
        <v/>
      </c>
      <c r="AL1001" t="str">
        <f t="shared" si="305"/>
        <v/>
      </c>
      <c r="AM1001" t="str">
        <f t="shared" si="306"/>
        <v/>
      </c>
      <c r="AN1001" t="str">
        <f t="shared" si="307"/>
        <v/>
      </c>
      <c r="AO1001" t="str">
        <f t="shared" si="308"/>
        <v/>
      </c>
      <c r="AP1001" t="str">
        <f t="shared" si="309"/>
        <v/>
      </c>
      <c r="AQ1001" t="str">
        <f t="shared" si="297"/>
        <v>IDLE</v>
      </c>
    </row>
    <row r="1002" spans="1:43" x14ac:dyDescent="0.25">
      <c r="A1002">
        <v>11720</v>
      </c>
      <c r="B1002" s="1">
        <v>867488060855003</v>
      </c>
      <c r="C1002" s="1">
        <v>1719662824</v>
      </c>
      <c r="D1002">
        <v>-22.892657</v>
      </c>
      <c r="E1002">
        <v>-47.047091999999999</v>
      </c>
      <c r="F1002">
        <v>678</v>
      </c>
      <c r="G1002">
        <v>205</v>
      </c>
      <c r="H1002">
        <v>0</v>
      </c>
      <c r="I1002">
        <v>1</v>
      </c>
      <c r="J1002">
        <v>0</v>
      </c>
      <c r="K1002">
        <v>294600</v>
      </c>
      <c r="L1002">
        <v>0</v>
      </c>
      <c r="M1002" t="s">
        <v>19</v>
      </c>
      <c r="N1002">
        <v>10</v>
      </c>
      <c r="O1002">
        <v>0</v>
      </c>
      <c r="P1002">
        <v>0</v>
      </c>
      <c r="Q1002">
        <v>0</v>
      </c>
      <c r="R1002">
        <v>0</v>
      </c>
      <c r="S1002" s="4">
        <v>45472.379907407405</v>
      </c>
      <c r="T1002" s="6">
        <v>45472.379907407405</v>
      </c>
      <c r="U1002">
        <f t="shared" si="310"/>
        <v>18</v>
      </c>
      <c r="V1002" s="1">
        <f t="shared" si="311"/>
        <v>592</v>
      </c>
      <c r="W1002" s="1" t="str">
        <f t="shared" si="298"/>
        <v/>
      </c>
      <c r="X1002" s="14" t="str">
        <f t="shared" si="299"/>
        <v/>
      </c>
      <c r="Y1002" s="14" t="str">
        <f t="shared" si="312"/>
        <v/>
      </c>
      <c r="Z1002" s="17" t="str">
        <f t="shared" si="313"/>
        <v/>
      </c>
      <c r="AA1002" s="18" t="str">
        <f t="shared" si="300"/>
        <v/>
      </c>
      <c r="AB1002" s="18" t="str">
        <f t="shared" si="301"/>
        <v/>
      </c>
      <c r="AC1002" s="18" t="str">
        <f>IF(AND(AA1002="RUN",AA1003=""),"",IF(AND(AA1002="RUN",AA1001="RUN"),"RUN",""))</f>
        <v/>
      </c>
      <c r="AE1002" s="18" t="str">
        <f t="shared" si="314"/>
        <v/>
      </c>
      <c r="AF1002" t="str">
        <f>IF(AND(AA1001="RUN",AA1002=""),"IDLE START","")</f>
        <v/>
      </c>
      <c r="AG1002" s="18" t="str">
        <f t="shared" si="315"/>
        <v>IDLE</v>
      </c>
      <c r="AH1002" t="str">
        <f t="shared" si="296"/>
        <v/>
      </c>
      <c r="AI1002" t="str">
        <f t="shared" si="302"/>
        <v/>
      </c>
      <c r="AJ1002" t="str">
        <f t="shared" si="303"/>
        <v/>
      </c>
      <c r="AK1002" t="str">
        <f t="shared" si="304"/>
        <v/>
      </c>
      <c r="AL1002" t="str">
        <f t="shared" si="305"/>
        <v/>
      </c>
      <c r="AM1002" t="str">
        <f t="shared" si="306"/>
        <v/>
      </c>
      <c r="AN1002" t="str">
        <f t="shared" si="307"/>
        <v/>
      </c>
      <c r="AO1002" t="str">
        <f t="shared" si="308"/>
        <v/>
      </c>
      <c r="AP1002" t="str">
        <f t="shared" si="309"/>
        <v/>
      </c>
      <c r="AQ1002" t="str">
        <f t="shared" si="297"/>
        <v>IDLE</v>
      </c>
    </row>
    <row r="1003" spans="1:43" x14ac:dyDescent="0.25">
      <c r="A1003">
        <v>11721</v>
      </c>
      <c r="B1003" s="1">
        <v>867488060855003</v>
      </c>
      <c r="C1003" s="1">
        <v>1719663439</v>
      </c>
      <c r="D1003">
        <v>-22.892657</v>
      </c>
      <c r="E1003">
        <v>-47.047091999999999</v>
      </c>
      <c r="F1003">
        <v>678</v>
      </c>
      <c r="G1003">
        <v>205</v>
      </c>
      <c r="H1003">
        <v>0</v>
      </c>
      <c r="I1003">
        <v>1</v>
      </c>
      <c r="J1003">
        <v>0</v>
      </c>
      <c r="K1003">
        <v>294600</v>
      </c>
      <c r="L1003">
        <v>0</v>
      </c>
      <c r="M1003" t="s">
        <v>19</v>
      </c>
      <c r="N1003">
        <v>10</v>
      </c>
      <c r="O1003">
        <v>0</v>
      </c>
      <c r="P1003">
        <v>0</v>
      </c>
      <c r="Q1003">
        <v>0</v>
      </c>
      <c r="R1003">
        <v>0</v>
      </c>
      <c r="S1003" s="4">
        <v>45472.387025462966</v>
      </c>
      <c r="T1003" s="6">
        <v>45472.387025462966</v>
      </c>
      <c r="U1003">
        <f t="shared" si="310"/>
        <v>18</v>
      </c>
      <c r="V1003" s="1">
        <f t="shared" si="311"/>
        <v>615</v>
      </c>
      <c r="W1003" s="1" t="str">
        <f t="shared" si="298"/>
        <v/>
      </c>
      <c r="X1003" s="14" t="str">
        <f t="shared" si="299"/>
        <v/>
      </c>
      <c r="Y1003" s="14" t="str">
        <f t="shared" si="312"/>
        <v/>
      </c>
      <c r="Z1003" s="17" t="str">
        <f t="shared" si="313"/>
        <v/>
      </c>
      <c r="AA1003" s="18" t="str">
        <f t="shared" si="300"/>
        <v/>
      </c>
      <c r="AB1003" s="18" t="str">
        <f t="shared" si="301"/>
        <v/>
      </c>
      <c r="AC1003" s="18" t="str">
        <f>IF(AND(AA1003="RUN",AA1004=""),"",IF(AND(AA1003="RUN",AA1002="RUN"),"RUN",""))</f>
        <v/>
      </c>
      <c r="AE1003" s="18" t="str">
        <f t="shared" si="314"/>
        <v/>
      </c>
      <c r="AF1003" t="str">
        <f>IF(AND(AA1002="RUN",AA1003=""),"IDLE START","")</f>
        <v/>
      </c>
      <c r="AG1003" s="18" t="str">
        <f t="shared" si="315"/>
        <v>IDLE</v>
      </c>
      <c r="AH1003" t="str">
        <f t="shared" si="296"/>
        <v/>
      </c>
      <c r="AI1003" t="str">
        <f t="shared" si="302"/>
        <v/>
      </c>
      <c r="AJ1003" t="str">
        <f t="shared" si="303"/>
        <v/>
      </c>
      <c r="AK1003" t="str">
        <f t="shared" si="304"/>
        <v/>
      </c>
      <c r="AL1003" t="str">
        <f t="shared" si="305"/>
        <v/>
      </c>
      <c r="AM1003" t="str">
        <f t="shared" si="306"/>
        <v/>
      </c>
      <c r="AN1003" t="str">
        <f t="shared" si="307"/>
        <v/>
      </c>
      <c r="AO1003" t="str">
        <f t="shared" si="308"/>
        <v/>
      </c>
      <c r="AP1003" t="str">
        <f t="shared" si="309"/>
        <v/>
      </c>
      <c r="AQ1003" t="str">
        <f t="shared" si="297"/>
        <v>IDLE</v>
      </c>
    </row>
    <row r="1004" spans="1:43" x14ac:dyDescent="0.25">
      <c r="A1004">
        <v>11722</v>
      </c>
      <c r="B1004" s="1">
        <v>867488060855003</v>
      </c>
      <c r="C1004" s="1">
        <v>1719664021</v>
      </c>
      <c r="D1004">
        <v>-22.892657</v>
      </c>
      <c r="E1004">
        <v>-47.047091999999999</v>
      </c>
      <c r="F1004">
        <v>678</v>
      </c>
      <c r="G1004">
        <v>205</v>
      </c>
      <c r="H1004">
        <v>0</v>
      </c>
      <c r="I1004">
        <v>1</v>
      </c>
      <c r="J1004">
        <v>0</v>
      </c>
      <c r="K1004">
        <v>294600</v>
      </c>
      <c r="L1004">
        <v>0</v>
      </c>
      <c r="M1004" t="s">
        <v>19</v>
      </c>
      <c r="N1004">
        <v>10</v>
      </c>
      <c r="O1004">
        <v>0</v>
      </c>
      <c r="P1004">
        <v>0</v>
      </c>
      <c r="Q1004">
        <v>0</v>
      </c>
      <c r="R1004">
        <v>0</v>
      </c>
      <c r="S1004" s="4">
        <v>45472.393761574072</v>
      </c>
      <c r="T1004" s="6">
        <v>45472.393761574072</v>
      </c>
      <c r="U1004">
        <f t="shared" si="310"/>
        <v>18</v>
      </c>
      <c r="V1004" s="1">
        <f t="shared" si="311"/>
        <v>582</v>
      </c>
      <c r="W1004" s="1" t="str">
        <f t="shared" si="298"/>
        <v/>
      </c>
      <c r="X1004" s="14" t="str">
        <f t="shared" si="299"/>
        <v/>
      </c>
      <c r="Y1004" s="14" t="str">
        <f t="shared" si="312"/>
        <v/>
      </c>
      <c r="Z1004" s="17" t="str">
        <f t="shared" si="313"/>
        <v/>
      </c>
      <c r="AA1004" s="18" t="str">
        <f t="shared" si="300"/>
        <v/>
      </c>
      <c r="AB1004" s="18" t="str">
        <f t="shared" si="301"/>
        <v/>
      </c>
      <c r="AC1004" s="18" t="str">
        <f>IF(AND(AA1004="RUN",AA1005=""),"",IF(AND(AA1004="RUN",AA1003="RUN"),"RUN",""))</f>
        <v/>
      </c>
      <c r="AE1004" s="18" t="str">
        <f t="shared" si="314"/>
        <v/>
      </c>
      <c r="AF1004" t="str">
        <f>IF(AND(AA1003="RUN",AA1004=""),"IDLE START","")</f>
        <v/>
      </c>
      <c r="AG1004" s="18" t="str">
        <f t="shared" si="315"/>
        <v>IDLE</v>
      </c>
      <c r="AH1004" t="str">
        <f t="shared" si="296"/>
        <v/>
      </c>
      <c r="AI1004" t="str">
        <f t="shared" si="302"/>
        <v/>
      </c>
      <c r="AJ1004" t="str">
        <f t="shared" si="303"/>
        <v/>
      </c>
      <c r="AK1004" t="str">
        <f t="shared" si="304"/>
        <v/>
      </c>
      <c r="AL1004" t="str">
        <f t="shared" si="305"/>
        <v/>
      </c>
      <c r="AM1004" t="str">
        <f t="shared" si="306"/>
        <v/>
      </c>
      <c r="AN1004" t="str">
        <f t="shared" si="307"/>
        <v/>
      </c>
      <c r="AO1004" t="str">
        <f t="shared" si="308"/>
        <v/>
      </c>
      <c r="AP1004" t="str">
        <f t="shared" si="309"/>
        <v/>
      </c>
      <c r="AQ1004" t="str">
        <f t="shared" si="297"/>
        <v>IDLE</v>
      </c>
    </row>
    <row r="1005" spans="1:43" x14ac:dyDescent="0.25">
      <c r="A1005">
        <v>11733</v>
      </c>
      <c r="B1005" s="1">
        <v>867488060855003</v>
      </c>
      <c r="C1005" s="1">
        <v>1719664622</v>
      </c>
      <c r="D1005">
        <v>-22.892657</v>
      </c>
      <c r="E1005">
        <v>-47.047091999999999</v>
      </c>
      <c r="F1005">
        <v>678</v>
      </c>
      <c r="G1005">
        <v>205</v>
      </c>
      <c r="H1005">
        <v>0</v>
      </c>
      <c r="I1005">
        <v>1</v>
      </c>
      <c r="J1005">
        <v>0</v>
      </c>
      <c r="K1005">
        <v>294600</v>
      </c>
      <c r="L1005">
        <v>0</v>
      </c>
      <c r="M1005" t="s">
        <v>19</v>
      </c>
      <c r="N1005">
        <v>10</v>
      </c>
      <c r="O1005">
        <v>0</v>
      </c>
      <c r="P1005">
        <v>0</v>
      </c>
      <c r="Q1005">
        <v>0</v>
      </c>
      <c r="R1005">
        <v>0</v>
      </c>
      <c r="S1005" s="4">
        <v>45472.400717592594</v>
      </c>
      <c r="T1005" s="6">
        <v>45472.400717592594</v>
      </c>
      <c r="U1005">
        <f t="shared" si="310"/>
        <v>18</v>
      </c>
      <c r="V1005" s="1">
        <f t="shared" si="311"/>
        <v>601</v>
      </c>
      <c r="W1005" s="1" t="str">
        <f t="shared" si="298"/>
        <v/>
      </c>
      <c r="X1005" s="14" t="str">
        <f t="shared" si="299"/>
        <v/>
      </c>
      <c r="Y1005" s="14" t="str">
        <f t="shared" si="312"/>
        <v/>
      </c>
      <c r="Z1005" s="17" t="str">
        <f t="shared" si="313"/>
        <v/>
      </c>
      <c r="AA1005" s="18" t="str">
        <f t="shared" si="300"/>
        <v/>
      </c>
      <c r="AB1005" s="18" t="str">
        <f t="shared" si="301"/>
        <v/>
      </c>
      <c r="AC1005" s="18" t="str">
        <f>IF(AND(AA1005="RUN",AA1006=""),"",IF(AND(AA1005="RUN",AA1004="RUN"),"RUN",""))</f>
        <v/>
      </c>
      <c r="AE1005" s="18" t="str">
        <f t="shared" si="314"/>
        <v/>
      </c>
      <c r="AF1005" t="str">
        <f>IF(AND(AA1004="RUN",AA1005=""),"IDLE START","")</f>
        <v/>
      </c>
      <c r="AG1005" s="18" t="str">
        <f t="shared" si="315"/>
        <v>IDLE</v>
      </c>
      <c r="AH1005" t="str">
        <f t="shared" si="296"/>
        <v/>
      </c>
      <c r="AI1005" t="str">
        <f t="shared" si="302"/>
        <v/>
      </c>
      <c r="AJ1005" t="str">
        <f t="shared" si="303"/>
        <v/>
      </c>
      <c r="AK1005" t="str">
        <f t="shared" si="304"/>
        <v/>
      </c>
      <c r="AL1005" t="str">
        <f t="shared" si="305"/>
        <v/>
      </c>
      <c r="AM1005" t="str">
        <f t="shared" si="306"/>
        <v/>
      </c>
      <c r="AN1005" t="str">
        <f t="shared" si="307"/>
        <v/>
      </c>
      <c r="AO1005" t="str">
        <f t="shared" si="308"/>
        <v/>
      </c>
      <c r="AP1005" t="str">
        <f t="shared" si="309"/>
        <v/>
      </c>
      <c r="AQ1005" t="str">
        <f t="shared" si="297"/>
        <v>IDLE</v>
      </c>
    </row>
    <row r="1006" spans="1:43" x14ac:dyDescent="0.25">
      <c r="A1006">
        <v>11754</v>
      </c>
      <c r="B1006" s="1">
        <v>867488060855003</v>
      </c>
      <c r="C1006" s="1">
        <v>1719665278</v>
      </c>
      <c r="D1006">
        <v>-22.892657</v>
      </c>
      <c r="E1006">
        <v>-47.047091999999999</v>
      </c>
      <c r="F1006">
        <v>678</v>
      </c>
      <c r="G1006">
        <v>205</v>
      </c>
      <c r="H1006">
        <v>0</v>
      </c>
      <c r="I1006">
        <v>1</v>
      </c>
      <c r="J1006">
        <v>0</v>
      </c>
      <c r="K1006">
        <v>294600</v>
      </c>
      <c r="L1006">
        <v>0</v>
      </c>
      <c r="M1006" t="s">
        <v>19</v>
      </c>
      <c r="N1006">
        <v>10</v>
      </c>
      <c r="O1006">
        <v>0</v>
      </c>
      <c r="P1006">
        <v>0</v>
      </c>
      <c r="Q1006">
        <v>0</v>
      </c>
      <c r="R1006">
        <v>0</v>
      </c>
      <c r="S1006" s="4">
        <v>45472.408310185187</v>
      </c>
      <c r="T1006" s="6">
        <v>45472.408310185187</v>
      </c>
      <c r="U1006">
        <f t="shared" si="310"/>
        <v>18</v>
      </c>
      <c r="V1006" s="1">
        <f t="shared" si="311"/>
        <v>656</v>
      </c>
      <c r="W1006" s="1" t="str">
        <f t="shared" si="298"/>
        <v/>
      </c>
      <c r="X1006" s="14" t="str">
        <f t="shared" si="299"/>
        <v/>
      </c>
      <c r="Y1006" s="14" t="str">
        <f t="shared" si="312"/>
        <v/>
      </c>
      <c r="Z1006" s="17" t="str">
        <f t="shared" si="313"/>
        <v/>
      </c>
      <c r="AA1006" s="18" t="str">
        <f t="shared" si="300"/>
        <v/>
      </c>
      <c r="AB1006" s="18" t="str">
        <f t="shared" si="301"/>
        <v/>
      </c>
      <c r="AC1006" s="18" t="str">
        <f>IF(AND(AA1006="RUN",AA1007=""),"",IF(AND(AA1006="RUN",AA1005="RUN"),"RUN",""))</f>
        <v/>
      </c>
      <c r="AE1006" s="18" t="str">
        <f t="shared" si="314"/>
        <v/>
      </c>
      <c r="AF1006" t="str">
        <f>IF(AND(AA1005="RUN",AA1006=""),"IDLE START","")</f>
        <v/>
      </c>
      <c r="AG1006" s="18" t="str">
        <f t="shared" si="315"/>
        <v>IDLE</v>
      </c>
      <c r="AH1006" t="str">
        <f t="shared" si="296"/>
        <v/>
      </c>
      <c r="AI1006" t="str">
        <f t="shared" si="302"/>
        <v/>
      </c>
      <c r="AJ1006" t="str">
        <f t="shared" si="303"/>
        <v/>
      </c>
      <c r="AK1006" t="str">
        <f t="shared" si="304"/>
        <v/>
      </c>
      <c r="AL1006" t="str">
        <f t="shared" si="305"/>
        <v/>
      </c>
      <c r="AM1006" t="str">
        <f t="shared" si="306"/>
        <v/>
      </c>
      <c r="AN1006" t="str">
        <f t="shared" si="307"/>
        <v/>
      </c>
      <c r="AO1006" t="str">
        <f t="shared" si="308"/>
        <v/>
      </c>
      <c r="AP1006" t="str">
        <f t="shared" si="309"/>
        <v/>
      </c>
      <c r="AQ1006" t="str">
        <f t="shared" si="297"/>
        <v>IDLE</v>
      </c>
    </row>
    <row r="1007" spans="1:43" x14ac:dyDescent="0.25">
      <c r="A1007">
        <v>11775</v>
      </c>
      <c r="B1007" s="1">
        <v>867488060855003</v>
      </c>
      <c r="C1007" s="1">
        <v>1719667040</v>
      </c>
      <c r="D1007">
        <v>-22.892657</v>
      </c>
      <c r="E1007">
        <v>-47.047091999999999</v>
      </c>
      <c r="F1007">
        <v>678</v>
      </c>
      <c r="G1007">
        <v>205</v>
      </c>
      <c r="H1007">
        <v>0</v>
      </c>
      <c r="I1007">
        <v>1</v>
      </c>
      <c r="J1007">
        <v>0</v>
      </c>
      <c r="K1007">
        <v>294600</v>
      </c>
      <c r="L1007">
        <v>0</v>
      </c>
      <c r="M1007" t="s">
        <v>19</v>
      </c>
      <c r="N1007">
        <v>10</v>
      </c>
      <c r="O1007">
        <v>0</v>
      </c>
      <c r="P1007">
        <v>0</v>
      </c>
      <c r="Q1007">
        <v>0</v>
      </c>
      <c r="R1007">
        <v>0</v>
      </c>
      <c r="S1007" s="4">
        <v>45472.428703703707</v>
      </c>
      <c r="T1007" s="6">
        <v>45472.428703703707</v>
      </c>
      <c r="U1007">
        <f t="shared" si="310"/>
        <v>18</v>
      </c>
      <c r="V1007" s="1">
        <f t="shared" si="311"/>
        <v>1762</v>
      </c>
      <c r="W1007" s="1" t="str">
        <f t="shared" si="298"/>
        <v/>
      </c>
      <c r="X1007" s="14" t="str">
        <f t="shared" si="299"/>
        <v/>
      </c>
      <c r="Y1007" s="14" t="str">
        <f t="shared" si="312"/>
        <v/>
      </c>
      <c r="Z1007" s="17" t="str">
        <f t="shared" si="313"/>
        <v/>
      </c>
      <c r="AA1007" s="18" t="str">
        <f t="shared" si="300"/>
        <v/>
      </c>
      <c r="AB1007" s="18" t="str">
        <f t="shared" si="301"/>
        <v/>
      </c>
      <c r="AC1007" s="18" t="str">
        <f>IF(AND(AA1007="RUN",AA1008=""),"",IF(AND(AA1007="RUN",AA1006="RUN"),"RUN",""))</f>
        <v/>
      </c>
      <c r="AE1007" s="18" t="str">
        <f t="shared" si="314"/>
        <v/>
      </c>
      <c r="AF1007" t="str">
        <f>IF(AND(AA1006="RUN",AA1007=""),"IDLE START","")</f>
        <v/>
      </c>
      <c r="AG1007" s="18" t="str">
        <f t="shared" si="315"/>
        <v>IDLE</v>
      </c>
      <c r="AH1007" t="str">
        <f t="shared" si="296"/>
        <v/>
      </c>
      <c r="AI1007" t="str">
        <f t="shared" si="302"/>
        <v/>
      </c>
      <c r="AJ1007" t="str">
        <f t="shared" si="303"/>
        <v/>
      </c>
      <c r="AK1007" t="str">
        <f t="shared" si="304"/>
        <v/>
      </c>
      <c r="AL1007" t="str">
        <f t="shared" si="305"/>
        <v/>
      </c>
      <c r="AM1007" t="str">
        <f t="shared" si="306"/>
        <v/>
      </c>
      <c r="AN1007" t="str">
        <f t="shared" si="307"/>
        <v/>
      </c>
      <c r="AO1007" t="str">
        <f t="shared" si="308"/>
        <v/>
      </c>
      <c r="AP1007" t="str">
        <f t="shared" si="309"/>
        <v/>
      </c>
      <c r="AQ1007" t="str">
        <f t="shared" si="297"/>
        <v>IDLE</v>
      </c>
    </row>
    <row r="1008" spans="1:43" x14ac:dyDescent="0.25">
      <c r="A1008">
        <v>11778</v>
      </c>
      <c r="B1008" s="1">
        <v>867488060855003</v>
      </c>
      <c r="C1008" s="1">
        <v>1719667632</v>
      </c>
      <c r="D1008">
        <v>-22.892657</v>
      </c>
      <c r="E1008">
        <v>-47.047091999999999</v>
      </c>
      <c r="F1008">
        <v>678</v>
      </c>
      <c r="G1008">
        <v>205</v>
      </c>
      <c r="H1008">
        <v>0</v>
      </c>
      <c r="I1008">
        <v>1</v>
      </c>
      <c r="J1008">
        <v>0</v>
      </c>
      <c r="K1008">
        <v>294600</v>
      </c>
      <c r="L1008">
        <v>0</v>
      </c>
      <c r="M1008" t="s">
        <v>19</v>
      </c>
      <c r="N1008">
        <v>10</v>
      </c>
      <c r="O1008">
        <v>0</v>
      </c>
      <c r="P1008">
        <v>0</v>
      </c>
      <c r="Q1008">
        <v>0</v>
      </c>
      <c r="R1008">
        <v>0</v>
      </c>
      <c r="S1008" s="4">
        <v>45472.435555555552</v>
      </c>
      <c r="T1008" s="6">
        <v>45472.435555555552</v>
      </c>
      <c r="U1008">
        <f t="shared" si="310"/>
        <v>18</v>
      </c>
      <c r="V1008" s="1">
        <f t="shared" si="311"/>
        <v>592</v>
      </c>
      <c r="W1008" s="1" t="str">
        <f t="shared" si="298"/>
        <v/>
      </c>
      <c r="X1008" s="14" t="str">
        <f t="shared" si="299"/>
        <v/>
      </c>
      <c r="Y1008" s="14" t="str">
        <f t="shared" si="312"/>
        <v/>
      </c>
      <c r="Z1008" s="17" t="str">
        <f t="shared" si="313"/>
        <v/>
      </c>
      <c r="AA1008" s="18" t="str">
        <f t="shared" si="300"/>
        <v/>
      </c>
      <c r="AB1008" s="18" t="str">
        <f t="shared" si="301"/>
        <v/>
      </c>
      <c r="AC1008" s="18" t="str">
        <f>IF(AND(AA1008="RUN",AA1009=""),"",IF(AND(AA1008="RUN",AA1007="RUN"),"RUN",""))</f>
        <v/>
      </c>
      <c r="AE1008" s="18" t="str">
        <f t="shared" si="314"/>
        <v/>
      </c>
      <c r="AF1008" t="str">
        <f>IF(AND(AA1007="RUN",AA1008=""),"IDLE START","")</f>
        <v/>
      </c>
      <c r="AG1008" s="18" t="str">
        <f t="shared" si="315"/>
        <v>IDLE</v>
      </c>
      <c r="AH1008" t="str">
        <f t="shared" si="296"/>
        <v/>
      </c>
      <c r="AI1008" t="str">
        <f t="shared" si="302"/>
        <v/>
      </c>
      <c r="AJ1008" t="str">
        <f t="shared" si="303"/>
        <v/>
      </c>
      <c r="AK1008" t="str">
        <f t="shared" si="304"/>
        <v/>
      </c>
      <c r="AL1008" t="str">
        <f t="shared" si="305"/>
        <v/>
      </c>
      <c r="AM1008" t="str">
        <f t="shared" si="306"/>
        <v/>
      </c>
      <c r="AN1008" t="str">
        <f t="shared" si="307"/>
        <v/>
      </c>
      <c r="AO1008" t="str">
        <f t="shared" si="308"/>
        <v/>
      </c>
      <c r="AP1008" t="str">
        <f t="shared" si="309"/>
        <v/>
      </c>
      <c r="AQ1008" t="str">
        <f t="shared" si="297"/>
        <v>IDLE</v>
      </c>
    </row>
    <row r="1009" spans="1:43" x14ac:dyDescent="0.25">
      <c r="A1009">
        <v>11779</v>
      </c>
      <c r="B1009" s="1">
        <v>867488060855003</v>
      </c>
      <c r="C1009" s="1">
        <v>1719668216</v>
      </c>
      <c r="D1009">
        <v>-22.892657</v>
      </c>
      <c r="E1009">
        <v>-47.047091999999999</v>
      </c>
      <c r="F1009">
        <v>678</v>
      </c>
      <c r="G1009">
        <v>205</v>
      </c>
      <c r="H1009">
        <v>0</v>
      </c>
      <c r="I1009">
        <v>1</v>
      </c>
      <c r="J1009">
        <v>0</v>
      </c>
      <c r="K1009">
        <v>294600</v>
      </c>
      <c r="L1009">
        <v>0</v>
      </c>
      <c r="M1009" t="s">
        <v>19</v>
      </c>
      <c r="N1009">
        <v>10</v>
      </c>
      <c r="O1009">
        <v>0</v>
      </c>
      <c r="P1009">
        <v>0</v>
      </c>
      <c r="Q1009">
        <v>0</v>
      </c>
      <c r="R1009">
        <v>0</v>
      </c>
      <c r="S1009" s="4">
        <v>45472.442314814813</v>
      </c>
      <c r="T1009" s="6">
        <v>45472.442314814813</v>
      </c>
      <c r="U1009">
        <f t="shared" si="310"/>
        <v>18</v>
      </c>
      <c r="V1009" s="1">
        <f t="shared" si="311"/>
        <v>584</v>
      </c>
      <c r="W1009" s="1" t="str">
        <f t="shared" si="298"/>
        <v/>
      </c>
      <c r="X1009" s="14" t="str">
        <f t="shared" si="299"/>
        <v/>
      </c>
      <c r="Y1009" s="14" t="str">
        <f t="shared" si="312"/>
        <v/>
      </c>
      <c r="Z1009" s="17" t="str">
        <f t="shared" si="313"/>
        <v/>
      </c>
      <c r="AA1009" s="18" t="str">
        <f t="shared" si="300"/>
        <v/>
      </c>
      <c r="AB1009" s="18" t="str">
        <f t="shared" si="301"/>
        <v/>
      </c>
      <c r="AC1009" s="18" t="str">
        <f>IF(AND(AA1009="RUN",AA1010=""),"",IF(AND(AA1009="RUN",AA1008="RUN"),"RUN",""))</f>
        <v/>
      </c>
      <c r="AE1009" s="18" t="str">
        <f t="shared" si="314"/>
        <v/>
      </c>
      <c r="AF1009" t="str">
        <f>IF(AND(AA1008="RUN",AA1009=""),"IDLE START","")</f>
        <v/>
      </c>
      <c r="AG1009" s="18" t="str">
        <f t="shared" si="315"/>
        <v>IDLE</v>
      </c>
      <c r="AH1009" t="str">
        <f t="shared" si="296"/>
        <v/>
      </c>
      <c r="AI1009" t="str">
        <f t="shared" si="302"/>
        <v/>
      </c>
      <c r="AJ1009" t="str">
        <f t="shared" si="303"/>
        <v/>
      </c>
      <c r="AK1009" t="str">
        <f t="shared" si="304"/>
        <v/>
      </c>
      <c r="AL1009" t="str">
        <f t="shared" si="305"/>
        <v/>
      </c>
      <c r="AM1009" t="str">
        <f t="shared" si="306"/>
        <v/>
      </c>
      <c r="AN1009" t="str">
        <f t="shared" si="307"/>
        <v/>
      </c>
      <c r="AO1009" t="str">
        <f t="shared" si="308"/>
        <v/>
      </c>
      <c r="AP1009" t="str">
        <f t="shared" si="309"/>
        <v/>
      </c>
      <c r="AQ1009" t="str">
        <f t="shared" si="297"/>
        <v>IDLE</v>
      </c>
    </row>
    <row r="1010" spans="1:43" x14ac:dyDescent="0.25">
      <c r="A1010">
        <v>11780</v>
      </c>
      <c r="B1010" s="1">
        <v>867488060855003</v>
      </c>
      <c r="C1010" s="1">
        <v>1719668815</v>
      </c>
      <c r="D1010">
        <v>-22.892657</v>
      </c>
      <c r="E1010">
        <v>-47.047091999999999</v>
      </c>
      <c r="F1010">
        <v>678</v>
      </c>
      <c r="G1010">
        <v>205</v>
      </c>
      <c r="H1010">
        <v>0</v>
      </c>
      <c r="I1010">
        <v>1</v>
      </c>
      <c r="J1010">
        <v>0</v>
      </c>
      <c r="K1010">
        <v>294600</v>
      </c>
      <c r="L1010">
        <v>0</v>
      </c>
      <c r="M1010" t="s">
        <v>19</v>
      </c>
      <c r="N1010">
        <v>10</v>
      </c>
      <c r="O1010">
        <v>0</v>
      </c>
      <c r="P1010">
        <v>0</v>
      </c>
      <c r="Q1010">
        <v>0</v>
      </c>
      <c r="R1010">
        <v>0</v>
      </c>
      <c r="S1010" s="4">
        <v>45472.449247685188</v>
      </c>
      <c r="T1010" s="6">
        <v>45472.449247685188</v>
      </c>
      <c r="U1010">
        <f t="shared" si="310"/>
        <v>18</v>
      </c>
      <c r="V1010" s="1">
        <f t="shared" si="311"/>
        <v>599</v>
      </c>
      <c r="W1010" s="1" t="str">
        <f t="shared" si="298"/>
        <v/>
      </c>
      <c r="X1010" s="14" t="str">
        <f t="shared" si="299"/>
        <v/>
      </c>
      <c r="Y1010" s="14" t="str">
        <f t="shared" si="312"/>
        <v/>
      </c>
      <c r="Z1010" s="17" t="str">
        <f t="shared" si="313"/>
        <v/>
      </c>
      <c r="AA1010" s="18" t="str">
        <f t="shared" si="300"/>
        <v/>
      </c>
      <c r="AB1010" s="18" t="str">
        <f t="shared" si="301"/>
        <v/>
      </c>
      <c r="AC1010" s="18" t="str">
        <f>IF(AND(AA1010="RUN",AA1011=""),"",IF(AND(AA1010="RUN",AA1009="RUN"),"RUN",""))</f>
        <v/>
      </c>
      <c r="AE1010" s="18" t="str">
        <f t="shared" si="314"/>
        <v/>
      </c>
      <c r="AF1010" t="str">
        <f>IF(AND(AA1009="RUN",AA1010=""),"IDLE START","")</f>
        <v/>
      </c>
      <c r="AG1010" s="18" t="str">
        <f t="shared" si="315"/>
        <v>IDLE</v>
      </c>
      <c r="AH1010" t="str">
        <f t="shared" si="296"/>
        <v/>
      </c>
      <c r="AI1010" t="str">
        <f t="shared" si="302"/>
        <v/>
      </c>
      <c r="AJ1010" t="str">
        <f t="shared" si="303"/>
        <v/>
      </c>
      <c r="AK1010" t="str">
        <f t="shared" si="304"/>
        <v/>
      </c>
      <c r="AL1010" t="str">
        <f t="shared" si="305"/>
        <v/>
      </c>
      <c r="AM1010" t="str">
        <f t="shared" si="306"/>
        <v/>
      </c>
      <c r="AN1010" t="str">
        <f t="shared" si="307"/>
        <v/>
      </c>
      <c r="AO1010" t="str">
        <f t="shared" si="308"/>
        <v/>
      </c>
      <c r="AP1010" t="str">
        <f t="shared" si="309"/>
        <v/>
      </c>
      <c r="AQ1010" t="str">
        <f t="shared" si="297"/>
        <v>IDLE</v>
      </c>
    </row>
    <row r="1011" spans="1:43" x14ac:dyDescent="0.25">
      <c r="A1011">
        <v>11783</v>
      </c>
      <c r="B1011" s="1">
        <v>867488060855003</v>
      </c>
      <c r="C1011" s="1">
        <v>1719669450</v>
      </c>
      <c r="D1011">
        <v>-22.892657</v>
      </c>
      <c r="E1011">
        <v>-47.047091999999999</v>
      </c>
      <c r="F1011">
        <v>678</v>
      </c>
      <c r="G1011">
        <v>205</v>
      </c>
      <c r="H1011">
        <v>0</v>
      </c>
      <c r="I1011">
        <v>1</v>
      </c>
      <c r="J1011">
        <v>0</v>
      </c>
      <c r="K1011">
        <v>294600</v>
      </c>
      <c r="L1011">
        <v>0</v>
      </c>
      <c r="M1011" t="s">
        <v>19</v>
      </c>
      <c r="N1011">
        <v>10</v>
      </c>
      <c r="O1011">
        <v>0</v>
      </c>
      <c r="P1011">
        <v>0</v>
      </c>
      <c r="Q1011">
        <v>0</v>
      </c>
      <c r="R1011">
        <v>0</v>
      </c>
      <c r="S1011" s="4">
        <v>45472.456597222219</v>
      </c>
      <c r="T1011" s="6">
        <v>45472.456597222219</v>
      </c>
      <c r="U1011">
        <f t="shared" si="310"/>
        <v>18</v>
      </c>
      <c r="V1011" s="1">
        <f t="shared" si="311"/>
        <v>635</v>
      </c>
      <c r="W1011" s="1" t="str">
        <f t="shared" si="298"/>
        <v/>
      </c>
      <c r="X1011" s="14" t="str">
        <f t="shared" si="299"/>
        <v/>
      </c>
      <c r="Y1011" s="14" t="str">
        <f t="shared" si="312"/>
        <v/>
      </c>
      <c r="Z1011" s="17" t="str">
        <f t="shared" si="313"/>
        <v/>
      </c>
      <c r="AA1011" s="18" t="str">
        <f t="shared" si="300"/>
        <v/>
      </c>
      <c r="AB1011" s="18" t="str">
        <f t="shared" si="301"/>
        <v/>
      </c>
      <c r="AC1011" s="18" t="str">
        <f>IF(AND(AA1011="RUN",AA1012=""),"",IF(AND(AA1011="RUN",AA1010="RUN"),"RUN",""))</f>
        <v/>
      </c>
      <c r="AE1011" s="18" t="str">
        <f t="shared" si="314"/>
        <v/>
      </c>
      <c r="AF1011" t="str">
        <f>IF(AND(AA1010="RUN",AA1011=""),"IDLE START","")</f>
        <v/>
      </c>
      <c r="AG1011" s="18" t="str">
        <f t="shared" si="315"/>
        <v>IDLE</v>
      </c>
      <c r="AH1011" t="str">
        <f t="shared" si="296"/>
        <v/>
      </c>
      <c r="AI1011" t="str">
        <f t="shared" si="302"/>
        <v/>
      </c>
      <c r="AJ1011" t="str">
        <f t="shared" si="303"/>
        <v/>
      </c>
      <c r="AK1011" t="str">
        <f t="shared" si="304"/>
        <v/>
      </c>
      <c r="AL1011" t="str">
        <f t="shared" si="305"/>
        <v/>
      </c>
      <c r="AM1011" t="str">
        <f t="shared" si="306"/>
        <v/>
      </c>
      <c r="AN1011" t="str">
        <f t="shared" si="307"/>
        <v/>
      </c>
      <c r="AO1011" t="str">
        <f t="shared" si="308"/>
        <v/>
      </c>
      <c r="AP1011" t="str">
        <f t="shared" si="309"/>
        <v/>
      </c>
      <c r="AQ1011" t="str">
        <f t="shared" si="297"/>
        <v>IDLE</v>
      </c>
    </row>
    <row r="1012" spans="1:43" x14ac:dyDescent="0.25">
      <c r="A1012">
        <v>11784</v>
      </c>
      <c r="B1012" s="1">
        <v>867488060855003</v>
      </c>
      <c r="C1012" s="1">
        <v>1719670022</v>
      </c>
      <c r="D1012">
        <v>-22.892657</v>
      </c>
      <c r="E1012">
        <v>-47.047091999999999</v>
      </c>
      <c r="F1012">
        <v>678</v>
      </c>
      <c r="G1012">
        <v>205</v>
      </c>
      <c r="H1012">
        <v>0</v>
      </c>
      <c r="I1012">
        <v>1</v>
      </c>
      <c r="J1012">
        <v>0</v>
      </c>
      <c r="K1012">
        <v>294600</v>
      </c>
      <c r="L1012">
        <v>0</v>
      </c>
      <c r="M1012" t="s">
        <v>19</v>
      </c>
      <c r="N1012">
        <v>10</v>
      </c>
      <c r="O1012">
        <v>0</v>
      </c>
      <c r="P1012">
        <v>0</v>
      </c>
      <c r="Q1012">
        <v>0</v>
      </c>
      <c r="R1012">
        <v>0</v>
      </c>
      <c r="S1012" s="4">
        <v>45472.463217592594</v>
      </c>
      <c r="T1012" s="6">
        <v>45472.463217592594</v>
      </c>
      <c r="U1012">
        <f t="shared" si="310"/>
        <v>18</v>
      </c>
      <c r="V1012" s="1">
        <f t="shared" si="311"/>
        <v>572</v>
      </c>
      <c r="W1012" s="1" t="str">
        <f t="shared" si="298"/>
        <v/>
      </c>
      <c r="X1012" s="14" t="str">
        <f t="shared" si="299"/>
        <v/>
      </c>
      <c r="Y1012" s="14" t="str">
        <f t="shared" si="312"/>
        <v/>
      </c>
      <c r="Z1012" s="17" t="str">
        <f t="shared" si="313"/>
        <v/>
      </c>
      <c r="AA1012" s="18" t="str">
        <f t="shared" si="300"/>
        <v/>
      </c>
      <c r="AB1012" s="18" t="str">
        <f t="shared" si="301"/>
        <v/>
      </c>
      <c r="AC1012" s="18" t="str">
        <f>IF(AND(AA1012="RUN",AA1013=""),"",IF(AND(AA1012="RUN",AA1011="RUN"),"RUN",""))</f>
        <v/>
      </c>
      <c r="AE1012" s="18" t="str">
        <f t="shared" si="314"/>
        <v/>
      </c>
      <c r="AF1012" t="str">
        <f>IF(AND(AA1011="RUN",AA1012=""),"IDLE START","")</f>
        <v/>
      </c>
      <c r="AG1012" s="18" t="str">
        <f t="shared" si="315"/>
        <v>IDLE</v>
      </c>
      <c r="AH1012" t="str">
        <f t="shared" si="296"/>
        <v/>
      </c>
      <c r="AI1012" t="str">
        <f t="shared" si="302"/>
        <v/>
      </c>
      <c r="AJ1012" t="str">
        <f t="shared" si="303"/>
        <v/>
      </c>
      <c r="AK1012" t="str">
        <f t="shared" si="304"/>
        <v/>
      </c>
      <c r="AL1012" t="str">
        <f t="shared" si="305"/>
        <v/>
      </c>
      <c r="AM1012" t="str">
        <f t="shared" si="306"/>
        <v/>
      </c>
      <c r="AN1012" t="str">
        <f t="shared" si="307"/>
        <v/>
      </c>
      <c r="AO1012" t="str">
        <f t="shared" si="308"/>
        <v/>
      </c>
      <c r="AP1012" t="str">
        <f t="shared" si="309"/>
        <v/>
      </c>
      <c r="AQ1012" t="str">
        <f t="shared" si="297"/>
        <v>IDLE</v>
      </c>
    </row>
    <row r="1013" spans="1:43" x14ac:dyDescent="0.25">
      <c r="A1013">
        <v>11785</v>
      </c>
      <c r="B1013" s="1">
        <v>867488060855003</v>
      </c>
      <c r="C1013" s="1">
        <v>1719670618</v>
      </c>
      <c r="D1013">
        <v>-22.892657</v>
      </c>
      <c r="E1013">
        <v>-47.047091999999999</v>
      </c>
      <c r="F1013">
        <v>678</v>
      </c>
      <c r="G1013">
        <v>205</v>
      </c>
      <c r="H1013">
        <v>0</v>
      </c>
      <c r="I1013">
        <v>1</v>
      </c>
      <c r="J1013">
        <v>0</v>
      </c>
      <c r="K1013">
        <v>294600</v>
      </c>
      <c r="L1013">
        <v>0</v>
      </c>
      <c r="M1013" t="s">
        <v>19</v>
      </c>
      <c r="N1013">
        <v>10</v>
      </c>
      <c r="O1013">
        <v>0</v>
      </c>
      <c r="P1013">
        <v>0</v>
      </c>
      <c r="Q1013">
        <v>0</v>
      </c>
      <c r="R1013">
        <v>0</v>
      </c>
      <c r="S1013" s="4">
        <v>45472.47011574074</v>
      </c>
      <c r="T1013" s="6">
        <v>45472.47011574074</v>
      </c>
      <c r="U1013">
        <f t="shared" si="310"/>
        <v>18</v>
      </c>
      <c r="V1013" s="1">
        <f t="shared" si="311"/>
        <v>596</v>
      </c>
      <c r="W1013" s="1" t="str">
        <f t="shared" si="298"/>
        <v/>
      </c>
      <c r="X1013" s="14" t="str">
        <f t="shared" si="299"/>
        <v/>
      </c>
      <c r="Y1013" s="14" t="str">
        <f t="shared" si="312"/>
        <v/>
      </c>
      <c r="Z1013" s="17" t="str">
        <f t="shared" si="313"/>
        <v/>
      </c>
      <c r="AA1013" s="18" t="str">
        <f t="shared" si="300"/>
        <v/>
      </c>
      <c r="AB1013" s="18" t="str">
        <f t="shared" si="301"/>
        <v/>
      </c>
      <c r="AC1013" s="18" t="str">
        <f>IF(AND(AA1013="RUN",AA1014=""),"",IF(AND(AA1013="RUN",AA1012="RUN"),"RUN",""))</f>
        <v/>
      </c>
      <c r="AE1013" s="18" t="str">
        <f t="shared" si="314"/>
        <v/>
      </c>
      <c r="AF1013" t="str">
        <f>IF(AND(AA1012="RUN",AA1013=""),"IDLE START","")</f>
        <v/>
      </c>
      <c r="AG1013" s="18" t="str">
        <f t="shared" si="315"/>
        <v>IDLE</v>
      </c>
      <c r="AH1013" t="str">
        <f t="shared" si="296"/>
        <v/>
      </c>
      <c r="AI1013" t="str">
        <f t="shared" si="302"/>
        <v/>
      </c>
      <c r="AJ1013" t="str">
        <f t="shared" si="303"/>
        <v/>
      </c>
      <c r="AK1013" t="str">
        <f t="shared" si="304"/>
        <v/>
      </c>
      <c r="AL1013" t="str">
        <f t="shared" si="305"/>
        <v/>
      </c>
      <c r="AM1013" t="str">
        <f t="shared" si="306"/>
        <v/>
      </c>
      <c r="AN1013" t="str">
        <f t="shared" si="307"/>
        <v/>
      </c>
      <c r="AO1013" t="str">
        <f t="shared" si="308"/>
        <v/>
      </c>
      <c r="AP1013" t="str">
        <f t="shared" si="309"/>
        <v/>
      </c>
      <c r="AQ1013" t="str">
        <f t="shared" si="297"/>
        <v>IDLE</v>
      </c>
    </row>
    <row r="1014" spans="1:43" x14ac:dyDescent="0.25">
      <c r="A1014">
        <v>11788</v>
      </c>
      <c r="B1014" s="1">
        <v>867488060855003</v>
      </c>
      <c r="C1014" s="1">
        <v>1719671228</v>
      </c>
      <c r="D1014">
        <v>-22.892657</v>
      </c>
      <c r="E1014">
        <v>-47.047091999999999</v>
      </c>
      <c r="F1014">
        <v>678</v>
      </c>
      <c r="G1014">
        <v>205</v>
      </c>
      <c r="H1014">
        <v>0</v>
      </c>
      <c r="I1014">
        <v>1</v>
      </c>
      <c r="J1014">
        <v>0</v>
      </c>
      <c r="K1014">
        <v>294600</v>
      </c>
      <c r="L1014">
        <v>0</v>
      </c>
      <c r="M1014" t="s">
        <v>19</v>
      </c>
      <c r="N1014">
        <v>10</v>
      </c>
      <c r="O1014">
        <v>0</v>
      </c>
      <c r="P1014">
        <v>0</v>
      </c>
      <c r="Q1014">
        <v>0</v>
      </c>
      <c r="R1014">
        <v>0</v>
      </c>
      <c r="S1014" s="4">
        <v>45472.477175925924</v>
      </c>
      <c r="T1014" s="6">
        <v>45472.477175925924</v>
      </c>
      <c r="U1014">
        <f t="shared" si="310"/>
        <v>18</v>
      </c>
      <c r="V1014" s="1">
        <f t="shared" si="311"/>
        <v>610</v>
      </c>
      <c r="W1014" s="1" t="str">
        <f t="shared" si="298"/>
        <v/>
      </c>
      <c r="X1014" s="14" t="str">
        <f t="shared" si="299"/>
        <v/>
      </c>
      <c r="Y1014" s="14" t="str">
        <f t="shared" si="312"/>
        <v/>
      </c>
      <c r="Z1014" s="17" t="str">
        <f t="shared" si="313"/>
        <v/>
      </c>
      <c r="AA1014" s="18" t="str">
        <f t="shared" si="300"/>
        <v/>
      </c>
      <c r="AB1014" s="18" t="str">
        <f t="shared" si="301"/>
        <v/>
      </c>
      <c r="AC1014" s="18" t="str">
        <f>IF(AND(AA1014="RUN",AA1015=""),"",IF(AND(AA1014="RUN",AA1013="RUN"),"RUN",""))</f>
        <v/>
      </c>
      <c r="AE1014" s="18" t="str">
        <f t="shared" si="314"/>
        <v/>
      </c>
      <c r="AF1014" t="str">
        <f>IF(AND(AA1013="RUN",AA1014=""),"IDLE START","")</f>
        <v/>
      </c>
      <c r="AG1014" s="18" t="str">
        <f t="shared" si="315"/>
        <v>IDLE</v>
      </c>
      <c r="AH1014" t="str">
        <f t="shared" si="296"/>
        <v/>
      </c>
      <c r="AI1014" t="str">
        <f t="shared" si="302"/>
        <v/>
      </c>
      <c r="AJ1014" t="str">
        <f t="shared" si="303"/>
        <v/>
      </c>
      <c r="AK1014" t="str">
        <f t="shared" si="304"/>
        <v/>
      </c>
      <c r="AL1014" t="str">
        <f t="shared" si="305"/>
        <v/>
      </c>
      <c r="AM1014" t="str">
        <f t="shared" si="306"/>
        <v/>
      </c>
      <c r="AN1014" t="str">
        <f t="shared" si="307"/>
        <v/>
      </c>
      <c r="AO1014" t="str">
        <f t="shared" si="308"/>
        <v/>
      </c>
      <c r="AP1014" t="str">
        <f t="shared" si="309"/>
        <v/>
      </c>
      <c r="AQ1014" t="str">
        <f t="shared" si="297"/>
        <v>IDLE</v>
      </c>
    </row>
    <row r="1015" spans="1:43" x14ac:dyDescent="0.25">
      <c r="A1015">
        <v>11789</v>
      </c>
      <c r="B1015" s="1">
        <v>867488060855003</v>
      </c>
      <c r="C1015" s="1">
        <v>1719671815</v>
      </c>
      <c r="D1015">
        <v>-22.892657</v>
      </c>
      <c r="E1015">
        <v>-47.047091999999999</v>
      </c>
      <c r="F1015">
        <v>678</v>
      </c>
      <c r="G1015">
        <v>205</v>
      </c>
      <c r="H1015">
        <v>0</v>
      </c>
      <c r="I1015">
        <v>1</v>
      </c>
      <c r="J1015">
        <v>0</v>
      </c>
      <c r="K1015">
        <v>294600</v>
      </c>
      <c r="L1015">
        <v>0</v>
      </c>
      <c r="M1015" t="s">
        <v>19</v>
      </c>
      <c r="N1015">
        <v>10</v>
      </c>
      <c r="O1015">
        <v>0</v>
      </c>
      <c r="P1015">
        <v>0</v>
      </c>
      <c r="Q1015">
        <v>0</v>
      </c>
      <c r="R1015">
        <v>0</v>
      </c>
      <c r="S1015" s="4">
        <v>45472.483969907407</v>
      </c>
      <c r="T1015" s="6">
        <v>45472.483969907407</v>
      </c>
      <c r="U1015">
        <f t="shared" si="310"/>
        <v>18</v>
      </c>
      <c r="V1015" s="1">
        <f t="shared" si="311"/>
        <v>587</v>
      </c>
      <c r="W1015" s="1" t="str">
        <f t="shared" si="298"/>
        <v/>
      </c>
      <c r="X1015" s="14" t="str">
        <f t="shared" si="299"/>
        <v/>
      </c>
      <c r="Y1015" s="14" t="str">
        <f t="shared" si="312"/>
        <v/>
      </c>
      <c r="Z1015" s="17" t="str">
        <f t="shared" si="313"/>
        <v/>
      </c>
      <c r="AA1015" s="18" t="str">
        <f t="shared" si="300"/>
        <v/>
      </c>
      <c r="AB1015" s="18" t="str">
        <f t="shared" si="301"/>
        <v/>
      </c>
      <c r="AC1015" s="18" t="str">
        <f>IF(AND(AA1015="RUN",AA1016=""),"",IF(AND(AA1015="RUN",AA1014="RUN"),"RUN",""))</f>
        <v/>
      </c>
      <c r="AE1015" s="18" t="str">
        <f t="shared" si="314"/>
        <v/>
      </c>
      <c r="AF1015" t="str">
        <f>IF(AND(AA1014="RUN",AA1015=""),"IDLE START","")</f>
        <v/>
      </c>
      <c r="AG1015" s="18" t="str">
        <f t="shared" si="315"/>
        <v>IDLE</v>
      </c>
      <c r="AH1015" t="str">
        <f t="shared" si="296"/>
        <v/>
      </c>
      <c r="AI1015" t="str">
        <f t="shared" si="302"/>
        <v/>
      </c>
      <c r="AJ1015" t="str">
        <f t="shared" si="303"/>
        <v/>
      </c>
      <c r="AK1015" t="str">
        <f t="shared" si="304"/>
        <v/>
      </c>
      <c r="AL1015" t="str">
        <f t="shared" si="305"/>
        <v/>
      </c>
      <c r="AM1015" t="str">
        <f t="shared" si="306"/>
        <v/>
      </c>
      <c r="AN1015" t="str">
        <f t="shared" si="307"/>
        <v/>
      </c>
      <c r="AO1015" t="str">
        <f t="shared" si="308"/>
        <v/>
      </c>
      <c r="AP1015" t="str">
        <f t="shared" si="309"/>
        <v/>
      </c>
      <c r="AQ1015" t="str">
        <f t="shared" si="297"/>
        <v>IDLE</v>
      </c>
    </row>
    <row r="1016" spans="1:43" x14ac:dyDescent="0.25">
      <c r="A1016">
        <v>11790</v>
      </c>
      <c r="B1016" s="1">
        <v>867488060855003</v>
      </c>
      <c r="C1016" s="1">
        <v>1719672415</v>
      </c>
      <c r="D1016">
        <v>-22.892657</v>
      </c>
      <c r="E1016">
        <v>-47.047091999999999</v>
      </c>
      <c r="F1016">
        <v>678</v>
      </c>
      <c r="G1016">
        <v>205</v>
      </c>
      <c r="H1016">
        <v>0</v>
      </c>
      <c r="I1016">
        <v>1</v>
      </c>
      <c r="J1016">
        <v>0</v>
      </c>
      <c r="K1016">
        <v>294600</v>
      </c>
      <c r="L1016">
        <v>0</v>
      </c>
      <c r="M1016" t="s">
        <v>19</v>
      </c>
      <c r="N1016">
        <v>10</v>
      </c>
      <c r="O1016">
        <v>0</v>
      </c>
      <c r="P1016">
        <v>0</v>
      </c>
      <c r="Q1016">
        <v>0</v>
      </c>
      <c r="R1016">
        <v>0</v>
      </c>
      <c r="S1016" s="4">
        <v>45472.490914351853</v>
      </c>
      <c r="T1016" s="6">
        <v>45472.490914351853</v>
      </c>
      <c r="U1016">
        <f t="shared" si="310"/>
        <v>18</v>
      </c>
      <c r="V1016" s="1">
        <f t="shared" si="311"/>
        <v>600</v>
      </c>
      <c r="W1016" s="1" t="str">
        <f t="shared" si="298"/>
        <v/>
      </c>
      <c r="X1016" s="14" t="str">
        <f t="shared" si="299"/>
        <v/>
      </c>
      <c r="Y1016" s="14" t="str">
        <f t="shared" si="312"/>
        <v/>
      </c>
      <c r="Z1016" s="17" t="str">
        <f t="shared" si="313"/>
        <v/>
      </c>
      <c r="AA1016" s="18" t="str">
        <f t="shared" si="300"/>
        <v/>
      </c>
      <c r="AB1016" s="18" t="str">
        <f t="shared" si="301"/>
        <v/>
      </c>
      <c r="AC1016" s="18" t="str">
        <f>IF(AND(AA1016="RUN",AA1017=""),"",IF(AND(AA1016="RUN",AA1015="RUN"),"RUN",""))</f>
        <v/>
      </c>
      <c r="AE1016" s="18" t="str">
        <f t="shared" si="314"/>
        <v/>
      </c>
      <c r="AF1016" t="str">
        <f>IF(AND(AA1015="RUN",AA1016=""),"IDLE START","")</f>
        <v/>
      </c>
      <c r="AG1016" s="18" t="str">
        <f t="shared" si="315"/>
        <v>IDLE</v>
      </c>
      <c r="AH1016" t="str">
        <f t="shared" si="296"/>
        <v/>
      </c>
      <c r="AI1016" t="str">
        <f t="shared" si="302"/>
        <v/>
      </c>
      <c r="AJ1016" t="str">
        <f t="shared" si="303"/>
        <v/>
      </c>
      <c r="AK1016" t="str">
        <f t="shared" si="304"/>
        <v/>
      </c>
      <c r="AL1016" t="str">
        <f t="shared" si="305"/>
        <v/>
      </c>
      <c r="AM1016" t="str">
        <f t="shared" si="306"/>
        <v/>
      </c>
      <c r="AN1016" t="str">
        <f t="shared" si="307"/>
        <v/>
      </c>
      <c r="AO1016" t="str">
        <f t="shared" si="308"/>
        <v/>
      </c>
      <c r="AP1016" t="str">
        <f t="shared" si="309"/>
        <v/>
      </c>
      <c r="AQ1016" t="str">
        <f t="shared" si="297"/>
        <v>IDLE</v>
      </c>
    </row>
    <row r="1017" spans="1:43" x14ac:dyDescent="0.25">
      <c r="A1017">
        <v>11793</v>
      </c>
      <c r="B1017" s="1">
        <v>867488060855003</v>
      </c>
      <c r="C1017" s="1">
        <v>1719673015</v>
      </c>
      <c r="D1017">
        <v>-22.892657</v>
      </c>
      <c r="E1017">
        <v>-47.047091999999999</v>
      </c>
      <c r="F1017">
        <v>678</v>
      </c>
      <c r="G1017">
        <v>205</v>
      </c>
      <c r="H1017">
        <v>0</v>
      </c>
      <c r="I1017">
        <v>1</v>
      </c>
      <c r="J1017">
        <v>0</v>
      </c>
      <c r="K1017">
        <v>294600</v>
      </c>
      <c r="L1017">
        <v>0</v>
      </c>
      <c r="M1017" t="s">
        <v>19</v>
      </c>
      <c r="N1017">
        <v>10</v>
      </c>
      <c r="O1017">
        <v>0</v>
      </c>
      <c r="P1017">
        <v>0</v>
      </c>
      <c r="Q1017">
        <v>0</v>
      </c>
      <c r="R1017">
        <v>0</v>
      </c>
      <c r="S1017" s="4">
        <v>45472.497858796298</v>
      </c>
      <c r="T1017" s="6">
        <v>45472.497858796298</v>
      </c>
      <c r="U1017">
        <f t="shared" si="310"/>
        <v>18</v>
      </c>
      <c r="V1017" s="1">
        <f t="shared" si="311"/>
        <v>600</v>
      </c>
      <c r="W1017" s="1" t="str">
        <f t="shared" si="298"/>
        <v/>
      </c>
      <c r="X1017" s="14" t="str">
        <f t="shared" si="299"/>
        <v/>
      </c>
      <c r="Y1017" s="14" t="str">
        <f t="shared" si="312"/>
        <v/>
      </c>
      <c r="Z1017" s="17" t="str">
        <f t="shared" si="313"/>
        <v/>
      </c>
      <c r="AA1017" s="18" t="str">
        <f t="shared" si="300"/>
        <v/>
      </c>
      <c r="AB1017" s="18" t="str">
        <f t="shared" si="301"/>
        <v/>
      </c>
      <c r="AC1017" s="18" t="str">
        <f>IF(AND(AA1017="RUN",AA1018=""),"",IF(AND(AA1017="RUN",AA1016="RUN"),"RUN",""))</f>
        <v/>
      </c>
      <c r="AE1017" s="18" t="str">
        <f t="shared" si="314"/>
        <v/>
      </c>
      <c r="AF1017" t="str">
        <f>IF(AND(AA1016="RUN",AA1017=""),"IDLE START","")</f>
        <v/>
      </c>
      <c r="AG1017" s="18" t="str">
        <f t="shared" si="315"/>
        <v>IDLE</v>
      </c>
      <c r="AH1017" t="str">
        <f t="shared" si="296"/>
        <v/>
      </c>
      <c r="AI1017" t="str">
        <f t="shared" si="302"/>
        <v/>
      </c>
      <c r="AJ1017" t="str">
        <f t="shared" si="303"/>
        <v/>
      </c>
      <c r="AK1017" t="str">
        <f t="shared" si="304"/>
        <v/>
      </c>
      <c r="AL1017" t="str">
        <f t="shared" si="305"/>
        <v/>
      </c>
      <c r="AM1017" t="str">
        <f t="shared" si="306"/>
        <v/>
      </c>
      <c r="AN1017" t="str">
        <f t="shared" si="307"/>
        <v/>
      </c>
      <c r="AO1017" t="str">
        <f t="shared" si="308"/>
        <v/>
      </c>
      <c r="AP1017" t="str">
        <f t="shared" si="309"/>
        <v/>
      </c>
      <c r="AQ1017" t="str">
        <f t="shared" si="297"/>
        <v>IDLE</v>
      </c>
    </row>
    <row r="1018" spans="1:43" x14ac:dyDescent="0.25">
      <c r="A1018">
        <v>11794</v>
      </c>
      <c r="B1018" s="1">
        <v>867488060855003</v>
      </c>
      <c r="C1018" s="1">
        <v>1719673613</v>
      </c>
      <c r="D1018">
        <v>-22.892657</v>
      </c>
      <c r="E1018">
        <v>-47.047091999999999</v>
      </c>
      <c r="F1018">
        <v>678</v>
      </c>
      <c r="G1018">
        <v>205</v>
      </c>
      <c r="H1018">
        <v>0</v>
      </c>
      <c r="I1018">
        <v>1</v>
      </c>
      <c r="J1018">
        <v>0</v>
      </c>
      <c r="K1018">
        <v>294600</v>
      </c>
      <c r="L1018">
        <v>0</v>
      </c>
      <c r="M1018" t="s">
        <v>19</v>
      </c>
      <c r="N1018">
        <v>10</v>
      </c>
      <c r="O1018">
        <v>0</v>
      </c>
      <c r="P1018">
        <v>0</v>
      </c>
      <c r="Q1018">
        <v>0</v>
      </c>
      <c r="R1018">
        <v>0</v>
      </c>
      <c r="S1018" s="4">
        <v>45472.504780092589</v>
      </c>
      <c r="T1018" s="6">
        <v>45472.504780092589</v>
      </c>
      <c r="U1018">
        <f t="shared" si="310"/>
        <v>18</v>
      </c>
      <c r="V1018" s="1">
        <f t="shared" si="311"/>
        <v>598</v>
      </c>
      <c r="W1018" s="1" t="str">
        <f t="shared" si="298"/>
        <v/>
      </c>
      <c r="X1018" s="14" t="str">
        <f t="shared" si="299"/>
        <v/>
      </c>
      <c r="Y1018" s="14" t="str">
        <f t="shared" si="312"/>
        <v/>
      </c>
      <c r="Z1018" s="17" t="str">
        <f t="shared" si="313"/>
        <v/>
      </c>
      <c r="AA1018" s="18" t="str">
        <f t="shared" si="300"/>
        <v/>
      </c>
      <c r="AB1018" s="18" t="str">
        <f t="shared" si="301"/>
        <v/>
      </c>
      <c r="AC1018" s="18" t="str">
        <f>IF(AND(AA1018="RUN",AA1019=""),"",IF(AND(AA1018="RUN",AA1017="RUN"),"RUN",""))</f>
        <v/>
      </c>
      <c r="AE1018" s="18" t="str">
        <f t="shared" si="314"/>
        <v/>
      </c>
      <c r="AF1018" t="str">
        <f>IF(AND(AA1017="RUN",AA1018=""),"IDLE START","")</f>
        <v/>
      </c>
      <c r="AG1018" s="18" t="str">
        <f t="shared" si="315"/>
        <v>IDLE</v>
      </c>
      <c r="AH1018" t="str">
        <f t="shared" si="296"/>
        <v/>
      </c>
      <c r="AI1018" t="str">
        <f t="shared" si="302"/>
        <v/>
      </c>
      <c r="AJ1018" t="str">
        <f t="shared" si="303"/>
        <v/>
      </c>
      <c r="AK1018" t="str">
        <f t="shared" si="304"/>
        <v/>
      </c>
      <c r="AL1018" t="str">
        <f t="shared" si="305"/>
        <v/>
      </c>
      <c r="AM1018" t="str">
        <f t="shared" si="306"/>
        <v/>
      </c>
      <c r="AN1018" t="str">
        <f t="shared" si="307"/>
        <v/>
      </c>
      <c r="AO1018" t="str">
        <f t="shared" si="308"/>
        <v/>
      </c>
      <c r="AP1018" t="str">
        <f t="shared" si="309"/>
        <v/>
      </c>
      <c r="AQ1018" t="str">
        <f t="shared" si="297"/>
        <v>IDLE</v>
      </c>
    </row>
    <row r="1019" spans="1:43" x14ac:dyDescent="0.25">
      <c r="A1019">
        <v>11795</v>
      </c>
      <c r="B1019" s="1">
        <v>867488060855003</v>
      </c>
      <c r="C1019" s="1">
        <v>1719674216</v>
      </c>
      <c r="D1019">
        <v>-22.892657</v>
      </c>
      <c r="E1019">
        <v>-47.047091999999999</v>
      </c>
      <c r="F1019">
        <v>678</v>
      </c>
      <c r="G1019">
        <v>205</v>
      </c>
      <c r="H1019">
        <v>0</v>
      </c>
      <c r="I1019">
        <v>1</v>
      </c>
      <c r="J1019">
        <v>0</v>
      </c>
      <c r="K1019">
        <v>294600</v>
      </c>
      <c r="L1019">
        <v>0</v>
      </c>
      <c r="M1019" t="s">
        <v>19</v>
      </c>
      <c r="N1019">
        <v>10</v>
      </c>
      <c r="O1019">
        <v>0</v>
      </c>
      <c r="P1019">
        <v>0</v>
      </c>
      <c r="Q1019">
        <v>0</v>
      </c>
      <c r="R1019">
        <v>0</v>
      </c>
      <c r="S1019" s="4">
        <v>45472.511759259258</v>
      </c>
      <c r="T1019" s="6">
        <v>45472.511759259258</v>
      </c>
      <c r="U1019">
        <f t="shared" si="310"/>
        <v>18</v>
      </c>
      <c r="V1019" s="1">
        <f t="shared" si="311"/>
        <v>603</v>
      </c>
      <c r="W1019" s="1" t="str">
        <f t="shared" si="298"/>
        <v/>
      </c>
      <c r="X1019" s="14" t="str">
        <f t="shared" si="299"/>
        <v/>
      </c>
      <c r="Y1019" s="14" t="str">
        <f t="shared" si="312"/>
        <v/>
      </c>
      <c r="Z1019" s="17" t="str">
        <f t="shared" si="313"/>
        <v/>
      </c>
      <c r="AA1019" s="18" t="str">
        <f t="shared" si="300"/>
        <v/>
      </c>
      <c r="AB1019" s="18" t="str">
        <f t="shared" si="301"/>
        <v/>
      </c>
      <c r="AC1019" s="18" t="str">
        <f>IF(AND(AA1019="RUN",AA1020=""),"",IF(AND(AA1019="RUN",AA1018="RUN"),"RUN",""))</f>
        <v/>
      </c>
      <c r="AE1019" s="18" t="str">
        <f t="shared" si="314"/>
        <v/>
      </c>
      <c r="AF1019" t="str">
        <f>IF(AND(AA1018="RUN",AA1019=""),"IDLE START","")</f>
        <v/>
      </c>
      <c r="AG1019" s="18" t="str">
        <f t="shared" si="315"/>
        <v>IDLE</v>
      </c>
      <c r="AH1019" t="str">
        <f t="shared" si="296"/>
        <v/>
      </c>
      <c r="AI1019" t="str">
        <f t="shared" si="302"/>
        <v/>
      </c>
      <c r="AJ1019" t="str">
        <f t="shared" si="303"/>
        <v/>
      </c>
      <c r="AK1019" t="str">
        <f t="shared" si="304"/>
        <v/>
      </c>
      <c r="AL1019" t="str">
        <f t="shared" si="305"/>
        <v/>
      </c>
      <c r="AM1019" t="str">
        <f t="shared" si="306"/>
        <v/>
      </c>
      <c r="AN1019" t="str">
        <f t="shared" si="307"/>
        <v/>
      </c>
      <c r="AO1019" t="str">
        <f t="shared" si="308"/>
        <v/>
      </c>
      <c r="AP1019" t="str">
        <f t="shared" si="309"/>
        <v/>
      </c>
      <c r="AQ1019" t="str">
        <f t="shared" si="297"/>
        <v>IDLE</v>
      </c>
    </row>
    <row r="1020" spans="1:43" x14ac:dyDescent="0.25">
      <c r="A1020">
        <v>11798</v>
      </c>
      <c r="B1020" s="1">
        <v>867488060855003</v>
      </c>
      <c r="C1020" s="1">
        <v>1719674821</v>
      </c>
      <c r="D1020">
        <v>-22.892657</v>
      </c>
      <c r="E1020">
        <v>-47.047091999999999</v>
      </c>
      <c r="F1020">
        <v>678</v>
      </c>
      <c r="G1020">
        <v>205</v>
      </c>
      <c r="H1020">
        <v>0</v>
      </c>
      <c r="I1020">
        <v>1</v>
      </c>
      <c r="J1020">
        <v>0</v>
      </c>
      <c r="K1020">
        <v>294600</v>
      </c>
      <c r="L1020">
        <v>0</v>
      </c>
      <c r="M1020" t="s">
        <v>19</v>
      </c>
      <c r="N1020">
        <v>10</v>
      </c>
      <c r="O1020">
        <v>0</v>
      </c>
      <c r="P1020">
        <v>0</v>
      </c>
      <c r="Q1020">
        <v>0</v>
      </c>
      <c r="R1020">
        <v>0</v>
      </c>
      <c r="S1020" s="4">
        <v>45472.518761574072</v>
      </c>
      <c r="T1020" s="6">
        <v>45472.518761574072</v>
      </c>
      <c r="U1020">
        <f t="shared" si="310"/>
        <v>18</v>
      </c>
      <c r="V1020" s="1">
        <f t="shared" si="311"/>
        <v>605</v>
      </c>
      <c r="W1020" s="1" t="str">
        <f t="shared" si="298"/>
        <v/>
      </c>
      <c r="X1020" s="14" t="str">
        <f t="shared" si="299"/>
        <v/>
      </c>
      <c r="Y1020" s="14" t="str">
        <f t="shared" si="312"/>
        <v/>
      </c>
      <c r="Z1020" s="17" t="str">
        <f t="shared" si="313"/>
        <v/>
      </c>
      <c r="AA1020" s="18" t="str">
        <f t="shared" si="300"/>
        <v/>
      </c>
      <c r="AB1020" s="18" t="str">
        <f t="shared" si="301"/>
        <v/>
      </c>
      <c r="AC1020" s="18" t="str">
        <f>IF(AND(AA1020="RUN",AA1021=""),"",IF(AND(AA1020="RUN",AA1019="RUN"),"RUN",""))</f>
        <v/>
      </c>
      <c r="AE1020" s="18" t="str">
        <f t="shared" si="314"/>
        <v/>
      </c>
      <c r="AF1020" t="str">
        <f>IF(AND(AA1019="RUN",AA1020=""),"IDLE START","")</f>
        <v/>
      </c>
      <c r="AG1020" s="18" t="str">
        <f t="shared" si="315"/>
        <v>IDLE</v>
      </c>
      <c r="AH1020" t="str">
        <f t="shared" si="296"/>
        <v/>
      </c>
      <c r="AI1020" t="str">
        <f t="shared" si="302"/>
        <v/>
      </c>
      <c r="AJ1020" t="str">
        <f t="shared" si="303"/>
        <v/>
      </c>
      <c r="AK1020" t="str">
        <f t="shared" si="304"/>
        <v/>
      </c>
      <c r="AL1020" t="str">
        <f t="shared" si="305"/>
        <v/>
      </c>
      <c r="AM1020" t="str">
        <f t="shared" si="306"/>
        <v/>
      </c>
      <c r="AN1020" t="str">
        <f t="shared" si="307"/>
        <v/>
      </c>
      <c r="AO1020" t="str">
        <f t="shared" si="308"/>
        <v/>
      </c>
      <c r="AP1020" t="str">
        <f t="shared" si="309"/>
        <v/>
      </c>
      <c r="AQ1020" t="str">
        <f t="shared" si="297"/>
        <v>IDLE</v>
      </c>
    </row>
    <row r="1021" spans="1:43" x14ac:dyDescent="0.25">
      <c r="A1021">
        <v>11799</v>
      </c>
      <c r="B1021" s="1">
        <v>867488060855003</v>
      </c>
      <c r="C1021" s="1">
        <v>1719675435</v>
      </c>
      <c r="D1021">
        <v>-22.892657</v>
      </c>
      <c r="E1021">
        <v>-47.047091999999999</v>
      </c>
      <c r="F1021">
        <v>678</v>
      </c>
      <c r="G1021">
        <v>205</v>
      </c>
      <c r="H1021">
        <v>0</v>
      </c>
      <c r="I1021">
        <v>1</v>
      </c>
      <c r="J1021">
        <v>0</v>
      </c>
      <c r="K1021">
        <v>294600</v>
      </c>
      <c r="L1021">
        <v>0</v>
      </c>
      <c r="M1021" t="s">
        <v>19</v>
      </c>
      <c r="N1021">
        <v>10</v>
      </c>
      <c r="O1021">
        <v>0</v>
      </c>
      <c r="P1021">
        <v>0</v>
      </c>
      <c r="Q1021">
        <v>0</v>
      </c>
      <c r="R1021">
        <v>0</v>
      </c>
      <c r="S1021" s="4">
        <v>45472.525868055556</v>
      </c>
      <c r="T1021" s="6">
        <v>45472.525868055556</v>
      </c>
      <c r="U1021">
        <f t="shared" si="310"/>
        <v>18</v>
      </c>
      <c r="V1021" s="1">
        <f t="shared" si="311"/>
        <v>614</v>
      </c>
      <c r="W1021" s="1" t="str">
        <f t="shared" si="298"/>
        <v/>
      </c>
      <c r="X1021" s="14" t="str">
        <f t="shared" si="299"/>
        <v/>
      </c>
      <c r="Y1021" s="14" t="str">
        <f t="shared" si="312"/>
        <v/>
      </c>
      <c r="Z1021" s="17" t="str">
        <f t="shared" si="313"/>
        <v/>
      </c>
      <c r="AA1021" s="18" t="str">
        <f t="shared" si="300"/>
        <v/>
      </c>
      <c r="AB1021" s="18" t="str">
        <f t="shared" si="301"/>
        <v/>
      </c>
      <c r="AC1021" s="18" t="str">
        <f>IF(AND(AA1021="RUN",AA1022=""),"",IF(AND(AA1021="RUN",AA1020="RUN"),"RUN",""))</f>
        <v/>
      </c>
      <c r="AE1021" s="18" t="str">
        <f t="shared" si="314"/>
        <v/>
      </c>
      <c r="AF1021" t="str">
        <f>IF(AND(AA1020="RUN",AA1021=""),"IDLE START","")</f>
        <v/>
      </c>
      <c r="AG1021" s="18" t="str">
        <f t="shared" si="315"/>
        <v>IDLE</v>
      </c>
      <c r="AH1021" t="str">
        <f t="shared" si="296"/>
        <v/>
      </c>
      <c r="AI1021" t="str">
        <f t="shared" si="302"/>
        <v/>
      </c>
      <c r="AJ1021" t="str">
        <f t="shared" si="303"/>
        <v/>
      </c>
      <c r="AK1021" t="str">
        <f t="shared" si="304"/>
        <v/>
      </c>
      <c r="AL1021" t="str">
        <f t="shared" si="305"/>
        <v/>
      </c>
      <c r="AM1021" t="str">
        <f t="shared" si="306"/>
        <v/>
      </c>
      <c r="AN1021" t="str">
        <f t="shared" si="307"/>
        <v/>
      </c>
      <c r="AO1021" t="str">
        <f t="shared" si="308"/>
        <v/>
      </c>
      <c r="AP1021" t="str">
        <f t="shared" si="309"/>
        <v/>
      </c>
      <c r="AQ1021" t="str">
        <f t="shared" si="297"/>
        <v>IDLE</v>
      </c>
    </row>
    <row r="1022" spans="1:43" x14ac:dyDescent="0.25">
      <c r="A1022">
        <v>11800</v>
      </c>
      <c r="B1022" s="1">
        <v>867488060855003</v>
      </c>
      <c r="C1022" s="1">
        <v>1719676024</v>
      </c>
      <c r="D1022">
        <v>-22.892657</v>
      </c>
      <c r="E1022">
        <v>-47.047091999999999</v>
      </c>
      <c r="F1022">
        <v>678</v>
      </c>
      <c r="G1022">
        <v>205</v>
      </c>
      <c r="H1022">
        <v>0</v>
      </c>
      <c r="I1022">
        <v>1</v>
      </c>
      <c r="J1022">
        <v>0</v>
      </c>
      <c r="K1022">
        <v>294600</v>
      </c>
      <c r="L1022">
        <v>0</v>
      </c>
      <c r="M1022" t="s">
        <v>19</v>
      </c>
      <c r="N1022">
        <v>10</v>
      </c>
      <c r="O1022">
        <v>0</v>
      </c>
      <c r="P1022">
        <v>0</v>
      </c>
      <c r="Q1022">
        <v>0</v>
      </c>
      <c r="R1022">
        <v>0</v>
      </c>
      <c r="S1022" s="4">
        <v>45472.532685185186</v>
      </c>
      <c r="T1022" s="6">
        <v>45472.532685185186</v>
      </c>
      <c r="U1022">
        <f t="shared" si="310"/>
        <v>18</v>
      </c>
      <c r="V1022" s="1">
        <f t="shared" si="311"/>
        <v>589</v>
      </c>
      <c r="W1022" s="1" t="str">
        <f t="shared" si="298"/>
        <v/>
      </c>
      <c r="X1022" s="14" t="str">
        <f t="shared" si="299"/>
        <v/>
      </c>
      <c r="Y1022" s="14" t="str">
        <f t="shared" si="312"/>
        <v/>
      </c>
      <c r="Z1022" s="17" t="str">
        <f t="shared" si="313"/>
        <v/>
      </c>
      <c r="AA1022" s="18" t="str">
        <f t="shared" si="300"/>
        <v/>
      </c>
      <c r="AB1022" s="18" t="str">
        <f t="shared" si="301"/>
        <v/>
      </c>
      <c r="AC1022" s="18" t="str">
        <f>IF(AND(AA1022="RUN",AA1023=""),"",IF(AND(AA1022="RUN",AA1021="RUN"),"RUN",""))</f>
        <v/>
      </c>
      <c r="AE1022" s="18" t="str">
        <f t="shared" si="314"/>
        <v/>
      </c>
      <c r="AF1022" t="str">
        <f>IF(AND(AA1021="RUN",AA1022=""),"IDLE START","")</f>
        <v/>
      </c>
      <c r="AG1022" s="18" t="str">
        <f t="shared" si="315"/>
        <v>IDLE</v>
      </c>
      <c r="AH1022" t="str">
        <f t="shared" si="296"/>
        <v/>
      </c>
      <c r="AI1022" t="str">
        <f t="shared" si="302"/>
        <v/>
      </c>
      <c r="AJ1022" t="str">
        <f t="shared" si="303"/>
        <v/>
      </c>
      <c r="AK1022" t="str">
        <f t="shared" si="304"/>
        <v/>
      </c>
      <c r="AL1022" t="str">
        <f t="shared" si="305"/>
        <v/>
      </c>
      <c r="AM1022" t="str">
        <f t="shared" si="306"/>
        <v/>
      </c>
      <c r="AN1022" t="str">
        <f t="shared" si="307"/>
        <v/>
      </c>
      <c r="AO1022" t="str">
        <f t="shared" si="308"/>
        <v/>
      </c>
      <c r="AP1022" t="str">
        <f t="shared" si="309"/>
        <v/>
      </c>
      <c r="AQ1022" t="str">
        <f t="shared" si="297"/>
        <v>IDLE</v>
      </c>
    </row>
    <row r="1023" spans="1:43" x14ac:dyDescent="0.25">
      <c r="A1023">
        <v>11816</v>
      </c>
      <c r="B1023" s="1">
        <v>867488060855003</v>
      </c>
      <c r="C1023" s="1">
        <v>1719676651</v>
      </c>
      <c r="D1023">
        <v>-22.892657</v>
      </c>
      <c r="E1023">
        <v>-47.047091999999999</v>
      </c>
      <c r="F1023">
        <v>678</v>
      </c>
      <c r="G1023">
        <v>205</v>
      </c>
      <c r="H1023">
        <v>0</v>
      </c>
      <c r="I1023">
        <v>1</v>
      </c>
      <c r="J1023">
        <v>0</v>
      </c>
      <c r="K1023">
        <v>294600</v>
      </c>
      <c r="L1023">
        <v>0</v>
      </c>
      <c r="M1023" t="s">
        <v>19</v>
      </c>
      <c r="N1023">
        <v>10</v>
      </c>
      <c r="O1023">
        <v>0</v>
      </c>
      <c r="P1023">
        <v>0</v>
      </c>
      <c r="Q1023">
        <v>0</v>
      </c>
      <c r="R1023">
        <v>0</v>
      </c>
      <c r="S1023" s="4">
        <v>45472.539942129632</v>
      </c>
      <c r="T1023" s="6">
        <v>45472.539942129632</v>
      </c>
      <c r="U1023">
        <f t="shared" si="310"/>
        <v>18</v>
      </c>
      <c r="V1023" s="1">
        <f t="shared" si="311"/>
        <v>627</v>
      </c>
      <c r="W1023" s="1" t="str">
        <f t="shared" si="298"/>
        <v/>
      </c>
      <c r="X1023" s="14" t="str">
        <f t="shared" si="299"/>
        <v/>
      </c>
      <c r="Y1023" s="14" t="str">
        <f t="shared" si="312"/>
        <v/>
      </c>
      <c r="Z1023" s="17" t="str">
        <f t="shared" si="313"/>
        <v/>
      </c>
      <c r="AA1023" s="18" t="str">
        <f t="shared" si="300"/>
        <v/>
      </c>
      <c r="AB1023" s="18" t="str">
        <f t="shared" si="301"/>
        <v/>
      </c>
      <c r="AC1023" s="18" t="str">
        <f>IF(AND(AA1023="RUN",AA1024=""),"",IF(AND(AA1023="RUN",AA1022="RUN"),"RUN",""))</f>
        <v/>
      </c>
      <c r="AE1023" s="18" t="str">
        <f t="shared" si="314"/>
        <v/>
      </c>
      <c r="AF1023" t="str">
        <f>IF(AND(AA1022="RUN",AA1023=""),"IDLE START","")</f>
        <v/>
      </c>
      <c r="AG1023" s="18" t="str">
        <f t="shared" si="315"/>
        <v>IDLE</v>
      </c>
      <c r="AH1023" t="str">
        <f t="shared" si="296"/>
        <v/>
      </c>
      <c r="AI1023" t="str">
        <f t="shared" si="302"/>
        <v/>
      </c>
      <c r="AJ1023" t="str">
        <f t="shared" si="303"/>
        <v/>
      </c>
      <c r="AK1023" t="str">
        <f t="shared" si="304"/>
        <v/>
      </c>
      <c r="AL1023" t="str">
        <f t="shared" si="305"/>
        <v/>
      </c>
      <c r="AM1023" t="str">
        <f t="shared" si="306"/>
        <v/>
      </c>
      <c r="AN1023" t="str">
        <f t="shared" si="307"/>
        <v/>
      </c>
      <c r="AO1023" t="str">
        <f t="shared" si="308"/>
        <v/>
      </c>
      <c r="AP1023" t="str">
        <f t="shared" si="309"/>
        <v/>
      </c>
      <c r="AQ1023" t="str">
        <f t="shared" si="297"/>
        <v>IDLE</v>
      </c>
    </row>
    <row r="1024" spans="1:43" x14ac:dyDescent="0.25">
      <c r="A1024">
        <v>11820</v>
      </c>
      <c r="B1024" s="1">
        <v>867488060855003</v>
      </c>
      <c r="C1024" s="1">
        <v>1719677837</v>
      </c>
      <c r="D1024">
        <v>-22.892657</v>
      </c>
      <c r="E1024">
        <v>-47.047091999999999</v>
      </c>
      <c r="F1024">
        <v>678</v>
      </c>
      <c r="G1024">
        <v>205</v>
      </c>
      <c r="H1024">
        <v>0</v>
      </c>
      <c r="I1024">
        <v>1</v>
      </c>
      <c r="J1024">
        <v>0</v>
      </c>
      <c r="K1024">
        <v>294600</v>
      </c>
      <c r="L1024">
        <v>0</v>
      </c>
      <c r="M1024" t="s">
        <v>19</v>
      </c>
      <c r="N1024">
        <v>10</v>
      </c>
      <c r="O1024">
        <v>0</v>
      </c>
      <c r="P1024">
        <v>0</v>
      </c>
      <c r="Q1024">
        <v>0</v>
      </c>
      <c r="R1024">
        <v>0</v>
      </c>
      <c r="S1024" s="4">
        <v>45472.553668981483</v>
      </c>
      <c r="T1024" s="6">
        <v>45472.553668981483</v>
      </c>
      <c r="U1024">
        <f t="shared" si="310"/>
        <v>18</v>
      </c>
      <c r="V1024" s="1">
        <f t="shared" si="311"/>
        <v>1186</v>
      </c>
      <c r="W1024" s="1" t="str">
        <f t="shared" si="298"/>
        <v/>
      </c>
      <c r="X1024" s="14" t="str">
        <f t="shared" si="299"/>
        <v/>
      </c>
      <c r="Y1024" s="14" t="str">
        <f t="shared" si="312"/>
        <v/>
      </c>
      <c r="Z1024" s="17" t="str">
        <f t="shared" si="313"/>
        <v/>
      </c>
      <c r="AA1024" s="18" t="str">
        <f t="shared" si="300"/>
        <v/>
      </c>
      <c r="AB1024" s="18" t="str">
        <f t="shared" si="301"/>
        <v/>
      </c>
      <c r="AC1024" s="18" t="str">
        <f>IF(AND(AA1024="RUN",AA1025=""),"",IF(AND(AA1024="RUN",AA1023="RUN"),"RUN",""))</f>
        <v/>
      </c>
      <c r="AE1024" s="18" t="str">
        <f t="shared" si="314"/>
        <v/>
      </c>
      <c r="AF1024" t="str">
        <f>IF(AND(AA1023="RUN",AA1024=""),"IDLE START","")</f>
        <v/>
      </c>
      <c r="AG1024" s="18" t="str">
        <f t="shared" si="315"/>
        <v>IDLE</v>
      </c>
      <c r="AH1024" t="str">
        <f t="shared" si="296"/>
        <v/>
      </c>
      <c r="AI1024" t="str">
        <f t="shared" si="302"/>
        <v/>
      </c>
      <c r="AJ1024" t="str">
        <f t="shared" si="303"/>
        <v/>
      </c>
      <c r="AK1024" t="str">
        <f t="shared" si="304"/>
        <v/>
      </c>
      <c r="AL1024" t="str">
        <f t="shared" si="305"/>
        <v/>
      </c>
      <c r="AM1024" t="str">
        <f t="shared" si="306"/>
        <v/>
      </c>
      <c r="AN1024" t="str">
        <f t="shared" si="307"/>
        <v/>
      </c>
      <c r="AO1024" t="str">
        <f t="shared" si="308"/>
        <v/>
      </c>
      <c r="AP1024" t="str">
        <f t="shared" si="309"/>
        <v/>
      </c>
      <c r="AQ1024" t="str">
        <f t="shared" si="297"/>
        <v>IDLE</v>
      </c>
    </row>
    <row r="1025" spans="1:43" x14ac:dyDescent="0.25">
      <c r="A1025">
        <v>11823</v>
      </c>
      <c r="B1025" s="1">
        <v>867488060855003</v>
      </c>
      <c r="C1025" s="1">
        <v>1719678421</v>
      </c>
      <c r="D1025">
        <v>-22.892657</v>
      </c>
      <c r="E1025">
        <v>-47.047091999999999</v>
      </c>
      <c r="F1025">
        <v>678</v>
      </c>
      <c r="G1025">
        <v>205</v>
      </c>
      <c r="H1025">
        <v>0</v>
      </c>
      <c r="I1025">
        <v>1</v>
      </c>
      <c r="J1025">
        <v>0</v>
      </c>
      <c r="K1025">
        <v>294600</v>
      </c>
      <c r="L1025">
        <v>0</v>
      </c>
      <c r="M1025" t="s">
        <v>19</v>
      </c>
      <c r="N1025">
        <v>10</v>
      </c>
      <c r="O1025">
        <v>0</v>
      </c>
      <c r="P1025">
        <v>0</v>
      </c>
      <c r="Q1025">
        <v>0</v>
      </c>
      <c r="R1025">
        <v>0</v>
      </c>
      <c r="S1025" s="4">
        <v>45472.560428240744</v>
      </c>
      <c r="T1025" s="6">
        <v>45472.560428240744</v>
      </c>
      <c r="U1025">
        <f t="shared" si="310"/>
        <v>18</v>
      </c>
      <c r="V1025" s="1">
        <f t="shared" si="311"/>
        <v>584</v>
      </c>
      <c r="W1025" s="1" t="str">
        <f t="shared" si="298"/>
        <v/>
      </c>
      <c r="X1025" s="14" t="str">
        <f t="shared" si="299"/>
        <v/>
      </c>
      <c r="Y1025" s="14" t="str">
        <f t="shared" si="312"/>
        <v/>
      </c>
      <c r="Z1025" s="17" t="str">
        <f t="shared" si="313"/>
        <v/>
      </c>
      <c r="AA1025" s="18" t="str">
        <f t="shared" si="300"/>
        <v/>
      </c>
      <c r="AB1025" s="18" t="str">
        <f t="shared" si="301"/>
        <v/>
      </c>
      <c r="AC1025" s="18" t="str">
        <f>IF(AND(AA1025="RUN",AA1026=""),"",IF(AND(AA1025="RUN",AA1024="RUN"),"RUN",""))</f>
        <v/>
      </c>
      <c r="AE1025" s="18" t="str">
        <f t="shared" si="314"/>
        <v/>
      </c>
      <c r="AF1025" t="str">
        <f>IF(AND(AA1024="RUN",AA1025=""),"IDLE START","")</f>
        <v/>
      </c>
      <c r="AG1025" s="18" t="str">
        <f t="shared" si="315"/>
        <v>IDLE</v>
      </c>
      <c r="AH1025" t="str">
        <f t="shared" si="296"/>
        <v/>
      </c>
      <c r="AI1025" t="str">
        <f t="shared" si="302"/>
        <v/>
      </c>
      <c r="AJ1025" t="str">
        <f t="shared" si="303"/>
        <v/>
      </c>
      <c r="AK1025" t="str">
        <f t="shared" si="304"/>
        <v/>
      </c>
      <c r="AL1025" t="str">
        <f t="shared" si="305"/>
        <v/>
      </c>
      <c r="AM1025" t="str">
        <f t="shared" si="306"/>
        <v/>
      </c>
      <c r="AN1025" t="str">
        <f t="shared" si="307"/>
        <v/>
      </c>
      <c r="AO1025" t="str">
        <f t="shared" si="308"/>
        <v/>
      </c>
      <c r="AP1025" t="str">
        <f t="shared" si="309"/>
        <v/>
      </c>
      <c r="AQ1025" t="str">
        <f t="shared" si="297"/>
        <v>IDLE</v>
      </c>
    </row>
    <row r="1026" spans="1:43" x14ac:dyDescent="0.25">
      <c r="A1026">
        <v>11824</v>
      </c>
      <c r="B1026" s="1">
        <v>867488060855003</v>
      </c>
      <c r="C1026" s="1">
        <v>1719679042</v>
      </c>
      <c r="D1026">
        <v>-22.892657</v>
      </c>
      <c r="E1026">
        <v>-47.047091999999999</v>
      </c>
      <c r="F1026">
        <v>678</v>
      </c>
      <c r="G1026">
        <v>205</v>
      </c>
      <c r="H1026">
        <v>0</v>
      </c>
      <c r="I1026">
        <v>1</v>
      </c>
      <c r="J1026">
        <v>0</v>
      </c>
      <c r="K1026">
        <v>294600</v>
      </c>
      <c r="L1026">
        <v>0</v>
      </c>
      <c r="M1026" t="s">
        <v>19</v>
      </c>
      <c r="N1026">
        <v>10</v>
      </c>
      <c r="O1026">
        <v>0</v>
      </c>
      <c r="P1026">
        <v>0</v>
      </c>
      <c r="Q1026">
        <v>0</v>
      </c>
      <c r="R1026">
        <v>0</v>
      </c>
      <c r="S1026" s="4">
        <v>45472.567615740743</v>
      </c>
      <c r="T1026" s="6">
        <v>45472.567615740743</v>
      </c>
      <c r="U1026">
        <f t="shared" si="310"/>
        <v>18</v>
      </c>
      <c r="V1026" s="1">
        <f t="shared" si="311"/>
        <v>621</v>
      </c>
      <c r="W1026" s="1" t="str">
        <f t="shared" si="298"/>
        <v/>
      </c>
      <c r="X1026" s="14" t="str">
        <f t="shared" si="299"/>
        <v/>
      </c>
      <c r="Y1026" s="14" t="str">
        <f t="shared" si="312"/>
        <v/>
      </c>
      <c r="Z1026" s="17" t="str">
        <f t="shared" si="313"/>
        <v/>
      </c>
      <c r="AA1026" s="18" t="str">
        <f t="shared" si="300"/>
        <v/>
      </c>
      <c r="AB1026" s="18" t="str">
        <f t="shared" si="301"/>
        <v/>
      </c>
      <c r="AC1026" s="18" t="str">
        <f>IF(AND(AA1026="RUN",AA1027=""),"",IF(AND(AA1026="RUN",AA1025="RUN"),"RUN",""))</f>
        <v/>
      </c>
      <c r="AE1026" s="18" t="str">
        <f t="shared" si="314"/>
        <v/>
      </c>
      <c r="AF1026" t="str">
        <f>IF(AND(AA1025="RUN",AA1026=""),"IDLE START","")</f>
        <v/>
      </c>
      <c r="AG1026" s="18" t="str">
        <f t="shared" si="315"/>
        <v>IDLE</v>
      </c>
      <c r="AH1026" t="str">
        <f t="shared" ref="AH1026:AH1089" si="316">IF(AND(AA1026="",AA1027="RUN"),"IDLE FINISH","")</f>
        <v/>
      </c>
      <c r="AI1026" t="str">
        <f t="shared" si="302"/>
        <v/>
      </c>
      <c r="AJ1026" t="str">
        <f t="shared" si="303"/>
        <v/>
      </c>
      <c r="AK1026" t="str">
        <f t="shared" si="304"/>
        <v/>
      </c>
      <c r="AL1026" t="str">
        <f t="shared" si="305"/>
        <v/>
      </c>
      <c r="AM1026" t="str">
        <f t="shared" si="306"/>
        <v/>
      </c>
      <c r="AN1026" t="str">
        <f t="shared" si="307"/>
        <v/>
      </c>
      <c r="AO1026" t="str">
        <f t="shared" si="308"/>
        <v/>
      </c>
      <c r="AP1026" t="str">
        <f t="shared" si="309"/>
        <v/>
      </c>
      <c r="AQ1026" t="str">
        <f t="shared" ref="AQ1026:AQ1089" si="317">CONCATENATE(AB1026,AE1026,AF1026,AH1026,IF(AI1026="",AG1026,""),AI1026,AJ1026,AK1026,AL1026,AM1026,AN1026,AO1026,AP1026)</f>
        <v>IDLE</v>
      </c>
    </row>
    <row r="1027" spans="1:43" x14ac:dyDescent="0.25">
      <c r="A1027">
        <v>11825</v>
      </c>
      <c r="B1027" s="1">
        <v>867488060855003</v>
      </c>
      <c r="C1027" s="1">
        <v>1719679634</v>
      </c>
      <c r="D1027">
        <v>-22.892657</v>
      </c>
      <c r="E1027">
        <v>-47.047091999999999</v>
      </c>
      <c r="F1027">
        <v>678</v>
      </c>
      <c r="G1027">
        <v>205</v>
      </c>
      <c r="H1027">
        <v>0</v>
      </c>
      <c r="I1027">
        <v>1</v>
      </c>
      <c r="J1027">
        <v>0</v>
      </c>
      <c r="K1027">
        <v>294600</v>
      </c>
      <c r="L1027">
        <v>0</v>
      </c>
      <c r="M1027" t="s">
        <v>19</v>
      </c>
      <c r="N1027">
        <v>10</v>
      </c>
      <c r="O1027">
        <v>0</v>
      </c>
      <c r="P1027">
        <v>0</v>
      </c>
      <c r="Q1027">
        <v>0</v>
      </c>
      <c r="R1027">
        <v>0</v>
      </c>
      <c r="S1027" s="4">
        <v>45472.574467592596</v>
      </c>
      <c r="T1027" s="6">
        <v>45472.574467592596</v>
      </c>
      <c r="U1027">
        <f t="shared" si="310"/>
        <v>18</v>
      </c>
      <c r="V1027" s="1">
        <f t="shared" si="311"/>
        <v>592</v>
      </c>
      <c r="W1027" s="1" t="str">
        <f t="shared" ref="W1027:W1090" si="318">IF(V1027&lt;=300,"TRUE","")</f>
        <v/>
      </c>
      <c r="X1027" s="14" t="str">
        <f t="shared" ref="X1027:X1090" si="319">IF(AND(V1025&gt;=300,V1026&lt;300),"TRUE","")</f>
        <v/>
      </c>
      <c r="Y1027" s="14" t="str">
        <f t="shared" si="312"/>
        <v/>
      </c>
      <c r="Z1027" s="17" t="str">
        <f t="shared" si="313"/>
        <v/>
      </c>
      <c r="AA1027" s="18" t="str">
        <f t="shared" ref="AA1027:AA1090" si="320">IF(AND(V1026&lt;=300,V1027&lt;=300),"RUN","")</f>
        <v/>
      </c>
      <c r="AB1027" s="18" t="str">
        <f t="shared" ref="AB1027:AB1090" si="321">IF(AND(AA1027="RUN",AA1026=""),"RUN START","")</f>
        <v/>
      </c>
      <c r="AC1027" s="18" t="str">
        <f>IF(AND(AA1027="RUN",AA1028=""),"",IF(AND(AA1027="RUN",AA1026="RUN"),"RUN",""))</f>
        <v/>
      </c>
      <c r="AE1027" s="18" t="str">
        <f t="shared" si="314"/>
        <v/>
      </c>
      <c r="AF1027" t="str">
        <f>IF(AND(AA1026="RUN",AA1027=""),"IDLE START","")</f>
        <v/>
      </c>
      <c r="AG1027" s="18" t="str">
        <f t="shared" si="315"/>
        <v>IDLE</v>
      </c>
      <c r="AH1027" t="str">
        <f t="shared" si="316"/>
        <v/>
      </c>
      <c r="AI1027" t="str">
        <f t="shared" ref="AI1027:AI1090" si="322">IF(M1027="GTIGN","IGNITION","")</f>
        <v/>
      </c>
      <c r="AJ1027" t="str">
        <f t="shared" ref="AJ1027:AJ1090" si="323">IF(AND($AC1027="RUN",$N1027=10),"PEDAL","")</f>
        <v/>
      </c>
      <c r="AK1027" t="str">
        <f t="shared" ref="AK1027:AK1090" si="324">IF(AND($AC1027="RUN",$N1027=46),"FAST_ACCELERATION","")</f>
        <v/>
      </c>
      <c r="AL1027" t="str">
        <f t="shared" ref="AL1027:AL1090" si="325">IF(AND($AC1027="RUN",$N1027=47),"HARSH_BRAKE","")</f>
        <v/>
      </c>
      <c r="AM1027" t="str">
        <f t="shared" ref="AM1027:AM1090" si="326">IF(AND($AC1027="RUN",$N1027=48),"HARSH_TURN","")</f>
        <v/>
      </c>
      <c r="AN1027" t="str">
        <f t="shared" ref="AN1027:AN1090" si="327">IF(AND($AC1027="RUN",$N1027=36),"HARSH_BREAK_AND_TURN","")</f>
        <v/>
      </c>
      <c r="AO1027" t="str">
        <f t="shared" ref="AO1027:AO1090" si="328">IF(AND($AC1027="RUN",$N1027=37),"HARSH_ACCELERATION_AND_TURN","")</f>
        <v/>
      </c>
      <c r="AP1027" t="str">
        <f t="shared" ref="AP1027:AP1090" si="329">IF(AND($AC1027="RUN",$N1027=38),"UNKNOWN","")</f>
        <v/>
      </c>
      <c r="AQ1027" t="str">
        <f t="shared" si="317"/>
        <v>IDLE</v>
      </c>
    </row>
    <row r="1028" spans="1:43" x14ac:dyDescent="0.25">
      <c r="A1028">
        <v>11848</v>
      </c>
      <c r="B1028" s="1">
        <v>867488060855003</v>
      </c>
      <c r="C1028" s="1">
        <v>1719680231</v>
      </c>
      <c r="D1028">
        <v>-22.892657</v>
      </c>
      <c r="E1028">
        <v>-47.047091999999999</v>
      </c>
      <c r="F1028">
        <v>678</v>
      </c>
      <c r="G1028">
        <v>205</v>
      </c>
      <c r="H1028">
        <v>0</v>
      </c>
      <c r="I1028">
        <v>1</v>
      </c>
      <c r="J1028">
        <v>0</v>
      </c>
      <c r="K1028">
        <v>294600</v>
      </c>
      <c r="L1028">
        <v>0</v>
      </c>
      <c r="M1028" t="s">
        <v>19</v>
      </c>
      <c r="N1028">
        <v>10</v>
      </c>
      <c r="O1028">
        <v>0</v>
      </c>
      <c r="P1028">
        <v>0</v>
      </c>
      <c r="Q1028">
        <v>0</v>
      </c>
      <c r="R1028">
        <v>0</v>
      </c>
      <c r="S1028" s="4">
        <v>45472.581377314818</v>
      </c>
      <c r="T1028" s="6">
        <v>45472.581377314818</v>
      </c>
      <c r="U1028">
        <f t="shared" ref="U1028:U1091" si="330">IF(OR(X1028="TRUE",Y1028="TRUE"),U1027+1,U1027)</f>
        <v>18</v>
      </c>
      <c r="V1028" s="1">
        <f t="shared" ref="V1028:V1091" si="331">C1028-C1027</f>
        <v>597</v>
      </c>
      <c r="W1028" s="1" t="str">
        <f t="shared" si="318"/>
        <v/>
      </c>
      <c r="X1028" s="14" t="str">
        <f t="shared" si="319"/>
        <v/>
      </c>
      <c r="Y1028" s="14" t="str">
        <f t="shared" ref="Y1028:Y1091" si="332">IF(AND(V1028&gt;=300,V1027&lt;300),"TRUE","")</f>
        <v/>
      </c>
      <c r="Z1028" s="17" t="str">
        <f t="shared" ref="Z1028:Z1091" si="333">IF(U1027&lt;&gt;U1028,A1028,"")</f>
        <v/>
      </c>
      <c r="AA1028" s="18" t="str">
        <f t="shared" si="320"/>
        <v/>
      </c>
      <c r="AB1028" s="18" t="str">
        <f t="shared" si="321"/>
        <v/>
      </c>
      <c r="AC1028" s="18" t="str">
        <f>IF(AND(AA1028="RUN",AA1029=""),"",IF(AND(AA1028="RUN",AA1027="RUN"),"RUN",""))</f>
        <v/>
      </c>
      <c r="AE1028" s="18" t="str">
        <f t="shared" si="314"/>
        <v/>
      </c>
      <c r="AF1028" t="str">
        <f>IF(AND(AA1027="RUN",AA1028=""),"IDLE START","")</f>
        <v/>
      </c>
      <c r="AG1028" s="18" t="str">
        <f t="shared" si="315"/>
        <v>IDLE</v>
      </c>
      <c r="AH1028" t="str">
        <f t="shared" si="316"/>
        <v/>
      </c>
      <c r="AI1028" t="str">
        <f t="shared" si="322"/>
        <v/>
      </c>
      <c r="AJ1028" t="str">
        <f t="shared" si="323"/>
        <v/>
      </c>
      <c r="AK1028" t="str">
        <f t="shared" si="324"/>
        <v/>
      </c>
      <c r="AL1028" t="str">
        <f t="shared" si="325"/>
        <v/>
      </c>
      <c r="AM1028" t="str">
        <f t="shared" si="326"/>
        <v/>
      </c>
      <c r="AN1028" t="str">
        <f t="shared" si="327"/>
        <v/>
      </c>
      <c r="AO1028" t="str">
        <f t="shared" si="328"/>
        <v/>
      </c>
      <c r="AP1028" t="str">
        <f t="shared" si="329"/>
        <v/>
      </c>
      <c r="AQ1028" t="str">
        <f t="shared" si="317"/>
        <v>IDLE</v>
      </c>
    </row>
    <row r="1029" spans="1:43" x14ac:dyDescent="0.25">
      <c r="A1029">
        <v>11849</v>
      </c>
      <c r="B1029" s="1">
        <v>867488060855003</v>
      </c>
      <c r="C1029" s="1">
        <v>1719680819</v>
      </c>
      <c r="D1029">
        <v>-22.892657</v>
      </c>
      <c r="E1029">
        <v>-47.047091999999999</v>
      </c>
      <c r="F1029">
        <v>678</v>
      </c>
      <c r="G1029">
        <v>205</v>
      </c>
      <c r="H1029">
        <v>0</v>
      </c>
      <c r="I1029">
        <v>1</v>
      </c>
      <c r="J1029">
        <v>0</v>
      </c>
      <c r="K1029">
        <v>294600</v>
      </c>
      <c r="L1029">
        <v>0</v>
      </c>
      <c r="M1029" t="s">
        <v>19</v>
      </c>
      <c r="N1029">
        <v>10</v>
      </c>
      <c r="O1029">
        <v>0</v>
      </c>
      <c r="P1029">
        <v>0</v>
      </c>
      <c r="Q1029">
        <v>0</v>
      </c>
      <c r="R1029">
        <v>0</v>
      </c>
      <c r="S1029" s="4">
        <v>45472.588182870371</v>
      </c>
      <c r="T1029" s="6">
        <v>45472.588182870371</v>
      </c>
      <c r="U1029">
        <f t="shared" si="330"/>
        <v>18</v>
      </c>
      <c r="V1029" s="1">
        <f t="shared" si="331"/>
        <v>588</v>
      </c>
      <c r="W1029" s="1" t="str">
        <f t="shared" si="318"/>
        <v/>
      </c>
      <c r="X1029" s="14" t="str">
        <f t="shared" si="319"/>
        <v/>
      </c>
      <c r="Y1029" s="14" t="str">
        <f t="shared" si="332"/>
        <v/>
      </c>
      <c r="Z1029" s="17" t="str">
        <f t="shared" si="333"/>
        <v/>
      </c>
      <c r="AA1029" s="18" t="str">
        <f t="shared" si="320"/>
        <v/>
      </c>
      <c r="AB1029" s="18" t="str">
        <f t="shared" si="321"/>
        <v/>
      </c>
      <c r="AC1029" s="18" t="str">
        <f>IF(AND(AA1029="RUN",AA1030=""),"",IF(AND(AA1029="RUN",AA1028="RUN"),"RUN",""))</f>
        <v/>
      </c>
      <c r="AE1029" s="18" t="str">
        <f t="shared" si="314"/>
        <v/>
      </c>
      <c r="AF1029" t="str">
        <f>IF(AND(AA1028="RUN",AA1029=""),"IDLE START","")</f>
        <v/>
      </c>
      <c r="AG1029" s="18" t="str">
        <f t="shared" si="315"/>
        <v>IDLE</v>
      </c>
      <c r="AH1029" t="str">
        <f t="shared" si="316"/>
        <v/>
      </c>
      <c r="AI1029" t="str">
        <f t="shared" si="322"/>
        <v/>
      </c>
      <c r="AJ1029" t="str">
        <f t="shared" si="323"/>
        <v/>
      </c>
      <c r="AK1029" t="str">
        <f t="shared" si="324"/>
        <v/>
      </c>
      <c r="AL1029" t="str">
        <f t="shared" si="325"/>
        <v/>
      </c>
      <c r="AM1029" t="str">
        <f t="shared" si="326"/>
        <v/>
      </c>
      <c r="AN1029" t="str">
        <f t="shared" si="327"/>
        <v/>
      </c>
      <c r="AO1029" t="str">
        <f t="shared" si="328"/>
        <v/>
      </c>
      <c r="AP1029" t="str">
        <f t="shared" si="329"/>
        <v/>
      </c>
      <c r="AQ1029" t="str">
        <f t="shared" si="317"/>
        <v>IDLE</v>
      </c>
    </row>
    <row r="1030" spans="1:43" x14ac:dyDescent="0.25">
      <c r="A1030">
        <v>11853</v>
      </c>
      <c r="B1030" s="1">
        <v>867488060855003</v>
      </c>
      <c r="C1030" s="1">
        <v>1719681419</v>
      </c>
      <c r="D1030">
        <v>-22.892657</v>
      </c>
      <c r="E1030">
        <v>-47.047091999999999</v>
      </c>
      <c r="F1030">
        <v>678</v>
      </c>
      <c r="G1030">
        <v>205</v>
      </c>
      <c r="H1030">
        <v>0</v>
      </c>
      <c r="I1030">
        <v>1</v>
      </c>
      <c r="J1030">
        <v>0</v>
      </c>
      <c r="K1030">
        <v>294600</v>
      </c>
      <c r="L1030">
        <v>0</v>
      </c>
      <c r="M1030" t="s">
        <v>19</v>
      </c>
      <c r="N1030">
        <v>10</v>
      </c>
      <c r="O1030">
        <v>0</v>
      </c>
      <c r="P1030">
        <v>0</v>
      </c>
      <c r="Q1030">
        <v>0</v>
      </c>
      <c r="R1030">
        <v>0</v>
      </c>
      <c r="S1030" s="4">
        <v>45472.595127314817</v>
      </c>
      <c r="T1030" s="6">
        <v>45472.595127314817</v>
      </c>
      <c r="U1030">
        <f t="shared" si="330"/>
        <v>18</v>
      </c>
      <c r="V1030" s="1">
        <f t="shared" si="331"/>
        <v>600</v>
      </c>
      <c r="W1030" s="1" t="str">
        <f t="shared" si="318"/>
        <v/>
      </c>
      <c r="X1030" s="14" t="str">
        <f t="shared" si="319"/>
        <v/>
      </c>
      <c r="Y1030" s="14" t="str">
        <f t="shared" si="332"/>
        <v/>
      </c>
      <c r="Z1030" s="17" t="str">
        <f t="shared" si="333"/>
        <v/>
      </c>
      <c r="AA1030" s="18" t="str">
        <f t="shared" si="320"/>
        <v/>
      </c>
      <c r="AB1030" s="18" t="str">
        <f t="shared" si="321"/>
        <v/>
      </c>
      <c r="AC1030" s="18" t="str">
        <f>IF(AND(AA1030="RUN",AA1031=""),"",IF(AND(AA1030="RUN",AA1029="RUN"),"RUN",""))</f>
        <v/>
      </c>
      <c r="AE1030" s="18" t="str">
        <f t="shared" ref="AE1030:AE1093" si="334">IF(AND(AC1029="RUN",AC1030=""),"RUN FINISH","")</f>
        <v/>
      </c>
      <c r="AF1030" t="str">
        <f>IF(AND(AA1029="RUN",AA1030=""),"IDLE START","")</f>
        <v/>
      </c>
      <c r="AG1030" s="18" t="str">
        <f t="shared" si="315"/>
        <v>IDLE</v>
      </c>
      <c r="AH1030" t="str">
        <f t="shared" si="316"/>
        <v/>
      </c>
      <c r="AI1030" t="str">
        <f t="shared" si="322"/>
        <v/>
      </c>
      <c r="AJ1030" t="str">
        <f t="shared" si="323"/>
        <v/>
      </c>
      <c r="AK1030" t="str">
        <f t="shared" si="324"/>
        <v/>
      </c>
      <c r="AL1030" t="str">
        <f t="shared" si="325"/>
        <v/>
      </c>
      <c r="AM1030" t="str">
        <f t="shared" si="326"/>
        <v/>
      </c>
      <c r="AN1030" t="str">
        <f t="shared" si="327"/>
        <v/>
      </c>
      <c r="AO1030" t="str">
        <f t="shared" si="328"/>
        <v/>
      </c>
      <c r="AP1030" t="str">
        <f t="shared" si="329"/>
        <v/>
      </c>
      <c r="AQ1030" t="str">
        <f t="shared" si="317"/>
        <v>IDLE</v>
      </c>
    </row>
    <row r="1031" spans="1:43" x14ac:dyDescent="0.25">
      <c r="A1031">
        <v>11884</v>
      </c>
      <c r="B1031" s="1">
        <v>867488060855003</v>
      </c>
      <c r="C1031" s="1">
        <v>1719682015</v>
      </c>
      <c r="D1031">
        <v>-22.892657</v>
      </c>
      <c r="E1031">
        <v>-47.047091999999999</v>
      </c>
      <c r="F1031">
        <v>678</v>
      </c>
      <c r="G1031">
        <v>205</v>
      </c>
      <c r="H1031">
        <v>0</v>
      </c>
      <c r="I1031">
        <v>1</v>
      </c>
      <c r="J1031">
        <v>0</v>
      </c>
      <c r="K1031">
        <v>294600</v>
      </c>
      <c r="L1031">
        <v>0</v>
      </c>
      <c r="M1031" t="s">
        <v>19</v>
      </c>
      <c r="N1031">
        <v>10</v>
      </c>
      <c r="O1031">
        <v>0</v>
      </c>
      <c r="P1031">
        <v>0</v>
      </c>
      <c r="Q1031">
        <v>0</v>
      </c>
      <c r="R1031">
        <v>0</v>
      </c>
      <c r="S1031" s="4">
        <v>45472.602025462962</v>
      </c>
      <c r="T1031" s="6">
        <v>45472.602025462962</v>
      </c>
      <c r="U1031">
        <f t="shared" si="330"/>
        <v>18</v>
      </c>
      <c r="V1031" s="1">
        <f t="shared" si="331"/>
        <v>596</v>
      </c>
      <c r="W1031" s="1" t="str">
        <f t="shared" si="318"/>
        <v/>
      </c>
      <c r="X1031" s="14" t="str">
        <f t="shared" si="319"/>
        <v/>
      </c>
      <c r="Y1031" s="14" t="str">
        <f t="shared" si="332"/>
        <v/>
      </c>
      <c r="Z1031" s="17" t="str">
        <f t="shared" si="333"/>
        <v/>
      </c>
      <c r="AA1031" s="18" t="str">
        <f t="shared" si="320"/>
        <v/>
      </c>
      <c r="AB1031" s="18" t="str">
        <f t="shared" si="321"/>
        <v/>
      </c>
      <c r="AC1031" s="18" t="str">
        <f>IF(AND(AA1031="RUN",AA1032=""),"",IF(AND(AA1031="RUN",AA1030="RUN"),"RUN",""))</f>
        <v/>
      </c>
      <c r="AE1031" s="18" t="str">
        <f t="shared" si="334"/>
        <v/>
      </c>
      <c r="AF1031" t="str">
        <f>IF(AND(AA1030="RUN",AA1031=""),"IDLE START","")</f>
        <v/>
      </c>
      <c r="AG1031" s="18" t="str">
        <f t="shared" si="315"/>
        <v>IDLE</v>
      </c>
      <c r="AH1031" t="str">
        <f t="shared" si="316"/>
        <v/>
      </c>
      <c r="AI1031" t="str">
        <f t="shared" si="322"/>
        <v/>
      </c>
      <c r="AJ1031" t="str">
        <f t="shared" si="323"/>
        <v/>
      </c>
      <c r="AK1031" t="str">
        <f t="shared" si="324"/>
        <v/>
      </c>
      <c r="AL1031" t="str">
        <f t="shared" si="325"/>
        <v/>
      </c>
      <c r="AM1031" t="str">
        <f t="shared" si="326"/>
        <v/>
      </c>
      <c r="AN1031" t="str">
        <f t="shared" si="327"/>
        <v/>
      </c>
      <c r="AO1031" t="str">
        <f t="shared" si="328"/>
        <v/>
      </c>
      <c r="AP1031" t="str">
        <f t="shared" si="329"/>
        <v/>
      </c>
      <c r="AQ1031" t="str">
        <f t="shared" si="317"/>
        <v>IDLE</v>
      </c>
    </row>
    <row r="1032" spans="1:43" x14ac:dyDescent="0.25">
      <c r="A1032">
        <v>11885</v>
      </c>
      <c r="B1032" s="1">
        <v>867488060855003</v>
      </c>
      <c r="C1032" s="1">
        <v>1719682617</v>
      </c>
      <c r="D1032">
        <v>-22.892657</v>
      </c>
      <c r="E1032">
        <v>-47.047091999999999</v>
      </c>
      <c r="F1032">
        <v>678</v>
      </c>
      <c r="G1032">
        <v>205</v>
      </c>
      <c r="H1032">
        <v>0</v>
      </c>
      <c r="I1032">
        <v>1</v>
      </c>
      <c r="J1032">
        <v>0</v>
      </c>
      <c r="K1032">
        <v>294600</v>
      </c>
      <c r="L1032">
        <v>0</v>
      </c>
      <c r="M1032" t="s">
        <v>19</v>
      </c>
      <c r="N1032">
        <v>10</v>
      </c>
      <c r="O1032">
        <v>0</v>
      </c>
      <c r="P1032">
        <v>0</v>
      </c>
      <c r="Q1032">
        <v>0</v>
      </c>
      <c r="R1032">
        <v>0</v>
      </c>
      <c r="S1032" s="4">
        <v>45472.608993055554</v>
      </c>
      <c r="T1032" s="6">
        <v>45472.608993055554</v>
      </c>
      <c r="U1032">
        <f t="shared" si="330"/>
        <v>18</v>
      </c>
      <c r="V1032" s="1">
        <f t="shared" si="331"/>
        <v>602</v>
      </c>
      <c r="W1032" s="1" t="str">
        <f t="shared" si="318"/>
        <v/>
      </c>
      <c r="X1032" s="14" t="str">
        <f t="shared" si="319"/>
        <v/>
      </c>
      <c r="Y1032" s="14" t="str">
        <f t="shared" si="332"/>
        <v/>
      </c>
      <c r="Z1032" s="17" t="str">
        <f t="shared" si="333"/>
        <v/>
      </c>
      <c r="AA1032" s="18" t="str">
        <f t="shared" si="320"/>
        <v/>
      </c>
      <c r="AB1032" s="18" t="str">
        <f t="shared" si="321"/>
        <v/>
      </c>
      <c r="AC1032" s="18" t="str">
        <f>IF(AND(AA1032="RUN",AA1033=""),"",IF(AND(AA1032="RUN",AA1031="RUN"),"RUN",""))</f>
        <v/>
      </c>
      <c r="AE1032" s="18" t="str">
        <f t="shared" si="334"/>
        <v/>
      </c>
      <c r="AF1032" t="str">
        <f>IF(AND(AA1031="RUN",AA1032=""),"IDLE START","")</f>
        <v/>
      </c>
      <c r="AG1032" s="18" t="str">
        <f t="shared" si="315"/>
        <v>IDLE</v>
      </c>
      <c r="AH1032" t="str">
        <f t="shared" si="316"/>
        <v/>
      </c>
      <c r="AI1032" t="str">
        <f t="shared" si="322"/>
        <v/>
      </c>
      <c r="AJ1032" t="str">
        <f t="shared" si="323"/>
        <v/>
      </c>
      <c r="AK1032" t="str">
        <f t="shared" si="324"/>
        <v/>
      </c>
      <c r="AL1032" t="str">
        <f t="shared" si="325"/>
        <v/>
      </c>
      <c r="AM1032" t="str">
        <f t="shared" si="326"/>
        <v/>
      </c>
      <c r="AN1032" t="str">
        <f t="shared" si="327"/>
        <v/>
      </c>
      <c r="AO1032" t="str">
        <f t="shared" si="328"/>
        <v/>
      </c>
      <c r="AP1032" t="str">
        <f t="shared" si="329"/>
        <v/>
      </c>
      <c r="AQ1032" t="str">
        <f t="shared" si="317"/>
        <v>IDLE</v>
      </c>
    </row>
    <row r="1033" spans="1:43" x14ac:dyDescent="0.25">
      <c r="A1033">
        <v>11886</v>
      </c>
      <c r="B1033" s="1">
        <v>867488060855003</v>
      </c>
      <c r="C1033" s="1">
        <v>1719683321</v>
      </c>
      <c r="D1033">
        <v>-22.892641000000001</v>
      </c>
      <c r="E1033">
        <v>-47.046770000000002</v>
      </c>
      <c r="F1033">
        <v>703</v>
      </c>
      <c r="G1033">
        <v>159</v>
      </c>
      <c r="H1033">
        <v>0</v>
      </c>
      <c r="I1033">
        <v>1</v>
      </c>
      <c r="J1033">
        <v>0</v>
      </c>
      <c r="K1033">
        <v>294600</v>
      </c>
      <c r="L1033">
        <v>0</v>
      </c>
      <c r="M1033" t="s">
        <v>19</v>
      </c>
      <c r="N1033">
        <v>10</v>
      </c>
      <c r="O1033">
        <v>0</v>
      </c>
      <c r="P1033">
        <v>0</v>
      </c>
      <c r="Q1033">
        <v>0</v>
      </c>
      <c r="R1033">
        <v>0</v>
      </c>
      <c r="S1033" s="4">
        <v>45472.6171412037</v>
      </c>
      <c r="T1033" s="6">
        <v>45472.6171412037</v>
      </c>
      <c r="U1033">
        <f t="shared" si="330"/>
        <v>18</v>
      </c>
      <c r="V1033" s="1">
        <f t="shared" si="331"/>
        <v>704</v>
      </c>
      <c r="W1033" s="1" t="str">
        <f t="shared" si="318"/>
        <v/>
      </c>
      <c r="X1033" s="14" t="str">
        <f t="shared" si="319"/>
        <v/>
      </c>
      <c r="Y1033" s="14" t="str">
        <f t="shared" si="332"/>
        <v/>
      </c>
      <c r="Z1033" s="17" t="str">
        <f t="shared" si="333"/>
        <v/>
      </c>
      <c r="AA1033" s="18" t="str">
        <f t="shared" si="320"/>
        <v/>
      </c>
      <c r="AB1033" s="18" t="str">
        <f t="shared" si="321"/>
        <v/>
      </c>
      <c r="AC1033" s="18" t="str">
        <f>IF(AND(AA1033="RUN",AA1034=""),"",IF(AND(AA1033="RUN",AA1032="RUN"),"RUN",""))</f>
        <v/>
      </c>
      <c r="AE1033" s="18" t="str">
        <f t="shared" si="334"/>
        <v/>
      </c>
      <c r="AF1033" t="str">
        <f>IF(AND(AA1032="RUN",AA1033=""),"IDLE START","")</f>
        <v/>
      </c>
      <c r="AG1033" s="18" t="str">
        <f t="shared" si="315"/>
        <v>IDLE</v>
      </c>
      <c r="AH1033" t="str">
        <f t="shared" si="316"/>
        <v/>
      </c>
      <c r="AI1033" t="str">
        <f t="shared" si="322"/>
        <v/>
      </c>
      <c r="AJ1033" t="str">
        <f t="shared" si="323"/>
        <v/>
      </c>
      <c r="AK1033" t="str">
        <f t="shared" si="324"/>
        <v/>
      </c>
      <c r="AL1033" t="str">
        <f t="shared" si="325"/>
        <v/>
      </c>
      <c r="AM1033" t="str">
        <f t="shared" si="326"/>
        <v/>
      </c>
      <c r="AN1033" t="str">
        <f t="shared" si="327"/>
        <v/>
      </c>
      <c r="AO1033" t="str">
        <f t="shared" si="328"/>
        <v/>
      </c>
      <c r="AP1033" t="str">
        <f t="shared" si="329"/>
        <v/>
      </c>
      <c r="AQ1033" t="str">
        <f t="shared" si="317"/>
        <v>IDLE</v>
      </c>
    </row>
    <row r="1034" spans="1:43" x14ac:dyDescent="0.25">
      <c r="A1034">
        <v>11887</v>
      </c>
      <c r="B1034" s="1">
        <v>867488060855003</v>
      </c>
      <c r="C1034" s="1">
        <v>1719683762</v>
      </c>
      <c r="D1034">
        <v>-22.892641000000001</v>
      </c>
      <c r="E1034">
        <v>-47.046770000000002</v>
      </c>
      <c r="F1034">
        <v>703</v>
      </c>
      <c r="G1034">
        <v>159</v>
      </c>
      <c r="H1034">
        <v>0</v>
      </c>
      <c r="I1034">
        <v>1</v>
      </c>
      <c r="J1034">
        <v>0</v>
      </c>
      <c r="K1034">
        <v>294600</v>
      </c>
      <c r="L1034">
        <v>0</v>
      </c>
      <c r="M1034" t="s">
        <v>19</v>
      </c>
      <c r="N1034">
        <v>10</v>
      </c>
      <c r="O1034">
        <v>0</v>
      </c>
      <c r="P1034">
        <v>0</v>
      </c>
      <c r="Q1034">
        <v>0</v>
      </c>
      <c r="R1034">
        <v>0</v>
      </c>
      <c r="S1034" s="4">
        <v>45472.622245370374</v>
      </c>
      <c r="T1034" s="6">
        <v>45472.622245370374</v>
      </c>
      <c r="U1034">
        <f t="shared" si="330"/>
        <v>18</v>
      </c>
      <c r="V1034" s="1">
        <f t="shared" si="331"/>
        <v>441</v>
      </c>
      <c r="W1034" s="1" t="str">
        <f t="shared" si="318"/>
        <v/>
      </c>
      <c r="X1034" s="14" t="str">
        <f t="shared" si="319"/>
        <v/>
      </c>
      <c r="Y1034" s="14" t="str">
        <f t="shared" si="332"/>
        <v/>
      </c>
      <c r="Z1034" s="17" t="str">
        <f t="shared" si="333"/>
        <v/>
      </c>
      <c r="AA1034" s="18" t="str">
        <f t="shared" si="320"/>
        <v/>
      </c>
      <c r="AB1034" s="18" t="str">
        <f t="shared" si="321"/>
        <v/>
      </c>
      <c r="AC1034" s="18" t="str">
        <f>IF(AND(AA1034="RUN",AA1035=""),"",IF(AND(AA1034="RUN",AA1033="RUN"),"RUN",""))</f>
        <v/>
      </c>
      <c r="AE1034" s="18" t="str">
        <f t="shared" si="334"/>
        <v/>
      </c>
      <c r="AF1034" t="str">
        <f>IF(AND(AA1033="RUN",AA1034=""),"IDLE START","")</f>
        <v/>
      </c>
      <c r="AG1034" s="18" t="str">
        <f t="shared" si="315"/>
        <v>IDLE</v>
      </c>
      <c r="AH1034" t="str">
        <f t="shared" si="316"/>
        <v/>
      </c>
      <c r="AI1034" t="str">
        <f t="shared" si="322"/>
        <v/>
      </c>
      <c r="AJ1034" t="str">
        <f t="shared" si="323"/>
        <v/>
      </c>
      <c r="AK1034" t="str">
        <f t="shared" si="324"/>
        <v/>
      </c>
      <c r="AL1034" t="str">
        <f t="shared" si="325"/>
        <v/>
      </c>
      <c r="AM1034" t="str">
        <f t="shared" si="326"/>
        <v/>
      </c>
      <c r="AN1034" t="str">
        <f t="shared" si="327"/>
        <v/>
      </c>
      <c r="AO1034" t="str">
        <f t="shared" si="328"/>
        <v/>
      </c>
      <c r="AP1034" t="str">
        <f t="shared" si="329"/>
        <v/>
      </c>
      <c r="AQ1034" t="str">
        <f t="shared" si="317"/>
        <v>IDLE</v>
      </c>
    </row>
    <row r="1035" spans="1:43" x14ac:dyDescent="0.25">
      <c r="A1035">
        <v>11888</v>
      </c>
      <c r="B1035" s="1">
        <v>867488060855003</v>
      </c>
      <c r="C1035" s="1">
        <v>1719684097</v>
      </c>
      <c r="D1035">
        <v>-22.892557</v>
      </c>
      <c r="E1035">
        <v>-47.046975000000003</v>
      </c>
      <c r="F1035">
        <v>687</v>
      </c>
      <c r="G1035">
        <v>159</v>
      </c>
      <c r="H1035">
        <v>0.2</v>
      </c>
      <c r="I1035">
        <v>1</v>
      </c>
      <c r="J1035">
        <v>0</v>
      </c>
      <c r="K1035">
        <v>294600</v>
      </c>
      <c r="L1035">
        <v>0</v>
      </c>
      <c r="M1035" t="s">
        <v>19</v>
      </c>
      <c r="N1035">
        <v>10</v>
      </c>
      <c r="O1035">
        <v>0</v>
      </c>
      <c r="P1035">
        <v>0</v>
      </c>
      <c r="Q1035">
        <v>0</v>
      </c>
      <c r="R1035">
        <v>0</v>
      </c>
      <c r="S1035" s="4">
        <v>45472.626122685186</v>
      </c>
      <c r="T1035" s="6">
        <v>45472.626122685186</v>
      </c>
      <c r="U1035">
        <f t="shared" si="330"/>
        <v>18</v>
      </c>
      <c r="V1035" s="1">
        <f t="shared" si="331"/>
        <v>335</v>
      </c>
      <c r="W1035" s="1" t="str">
        <f t="shared" si="318"/>
        <v/>
      </c>
      <c r="X1035" s="14" t="str">
        <f t="shared" si="319"/>
        <v/>
      </c>
      <c r="Y1035" s="14" t="str">
        <f t="shared" si="332"/>
        <v/>
      </c>
      <c r="Z1035" s="17" t="str">
        <f t="shared" si="333"/>
        <v/>
      </c>
      <c r="AA1035" s="18" t="str">
        <f t="shared" si="320"/>
        <v/>
      </c>
      <c r="AB1035" s="18" t="str">
        <f t="shared" si="321"/>
        <v/>
      </c>
      <c r="AC1035" s="18" t="str">
        <f>IF(AND(AA1035="RUN",AA1036=""),"",IF(AND(AA1035="RUN",AA1034="RUN"),"RUN",""))</f>
        <v/>
      </c>
      <c r="AE1035" s="18" t="str">
        <f t="shared" si="334"/>
        <v/>
      </c>
      <c r="AF1035" t="str">
        <f>IF(AND(AA1034="RUN",AA1035=""),"IDLE START","")</f>
        <v/>
      </c>
      <c r="AG1035" s="18" t="str">
        <f t="shared" si="315"/>
        <v>IDLE</v>
      </c>
      <c r="AH1035" t="str">
        <f t="shared" si="316"/>
        <v/>
      </c>
      <c r="AI1035" t="str">
        <f t="shared" si="322"/>
        <v/>
      </c>
      <c r="AJ1035" t="str">
        <f t="shared" si="323"/>
        <v/>
      </c>
      <c r="AK1035" t="str">
        <f t="shared" si="324"/>
        <v/>
      </c>
      <c r="AL1035" t="str">
        <f t="shared" si="325"/>
        <v/>
      </c>
      <c r="AM1035" t="str">
        <f t="shared" si="326"/>
        <v/>
      </c>
      <c r="AN1035" t="str">
        <f t="shared" si="327"/>
        <v/>
      </c>
      <c r="AO1035" t="str">
        <f t="shared" si="328"/>
        <v/>
      </c>
      <c r="AP1035" t="str">
        <f t="shared" si="329"/>
        <v/>
      </c>
      <c r="AQ1035" t="str">
        <f t="shared" si="317"/>
        <v>IDLE</v>
      </c>
    </row>
    <row r="1036" spans="1:43" x14ac:dyDescent="0.25">
      <c r="A1036">
        <v>11889</v>
      </c>
      <c r="B1036" s="1">
        <v>867488060855003</v>
      </c>
      <c r="C1036" s="1">
        <v>1719684541</v>
      </c>
      <c r="D1036">
        <v>-22.892557</v>
      </c>
      <c r="E1036">
        <v>-47.046975000000003</v>
      </c>
      <c r="F1036">
        <v>687</v>
      </c>
      <c r="G1036">
        <v>159</v>
      </c>
      <c r="H1036">
        <v>0</v>
      </c>
      <c r="I1036">
        <v>1</v>
      </c>
      <c r="J1036">
        <v>0</v>
      </c>
      <c r="K1036">
        <v>294600</v>
      </c>
      <c r="L1036">
        <v>0</v>
      </c>
      <c r="M1036" t="s">
        <v>19</v>
      </c>
      <c r="N1036">
        <v>10</v>
      </c>
      <c r="O1036">
        <v>0</v>
      </c>
      <c r="P1036">
        <v>0</v>
      </c>
      <c r="Q1036">
        <v>0</v>
      </c>
      <c r="R1036">
        <v>0</v>
      </c>
      <c r="S1036" s="4">
        <v>45472.631261574075</v>
      </c>
      <c r="T1036" s="6">
        <v>45472.631261574075</v>
      </c>
      <c r="U1036">
        <f t="shared" si="330"/>
        <v>18</v>
      </c>
      <c r="V1036" s="1">
        <f t="shared" si="331"/>
        <v>444</v>
      </c>
      <c r="W1036" s="1" t="str">
        <f t="shared" si="318"/>
        <v/>
      </c>
      <c r="X1036" s="14" t="str">
        <f t="shared" si="319"/>
        <v/>
      </c>
      <c r="Y1036" s="14" t="str">
        <f t="shared" si="332"/>
        <v/>
      </c>
      <c r="Z1036" s="17" t="str">
        <f t="shared" si="333"/>
        <v/>
      </c>
      <c r="AA1036" s="18" t="str">
        <f t="shared" si="320"/>
        <v/>
      </c>
      <c r="AB1036" s="18" t="str">
        <f t="shared" si="321"/>
        <v/>
      </c>
      <c r="AC1036" s="18" t="str">
        <f>IF(AND(AA1036="RUN",AA1037=""),"",IF(AND(AA1036="RUN",AA1035="RUN"),"RUN",""))</f>
        <v/>
      </c>
      <c r="AE1036" s="18" t="str">
        <f t="shared" si="334"/>
        <v/>
      </c>
      <c r="AF1036" t="str">
        <f>IF(AND(AA1035="RUN",AA1036=""),"IDLE START","")</f>
        <v/>
      </c>
      <c r="AG1036" s="18" t="str">
        <f t="shared" ref="AG1036:AG1099" si="335">IF(AND(AA1035="RUN",AA1036=""),"",IF(AND(AA1036="",AA1037=""),"IDLE",""))</f>
        <v>IDLE</v>
      </c>
      <c r="AH1036" t="str">
        <f t="shared" si="316"/>
        <v/>
      </c>
      <c r="AI1036" t="str">
        <f t="shared" si="322"/>
        <v/>
      </c>
      <c r="AJ1036" t="str">
        <f t="shared" si="323"/>
        <v/>
      </c>
      <c r="AK1036" t="str">
        <f t="shared" si="324"/>
        <v/>
      </c>
      <c r="AL1036" t="str">
        <f t="shared" si="325"/>
        <v/>
      </c>
      <c r="AM1036" t="str">
        <f t="shared" si="326"/>
        <v/>
      </c>
      <c r="AN1036" t="str">
        <f t="shared" si="327"/>
        <v/>
      </c>
      <c r="AO1036" t="str">
        <f t="shared" si="328"/>
        <v/>
      </c>
      <c r="AP1036" t="str">
        <f t="shared" si="329"/>
        <v/>
      </c>
      <c r="AQ1036" t="str">
        <f t="shared" si="317"/>
        <v>IDLE</v>
      </c>
    </row>
    <row r="1037" spans="1:43" x14ac:dyDescent="0.25">
      <c r="A1037">
        <v>11890</v>
      </c>
      <c r="B1037" s="1">
        <v>867488060855003</v>
      </c>
      <c r="C1037" s="1">
        <v>1719684858</v>
      </c>
      <c r="D1037">
        <v>-22.892679999999999</v>
      </c>
      <c r="E1037">
        <v>-47.046874000000003</v>
      </c>
      <c r="F1037">
        <v>648</v>
      </c>
      <c r="G1037">
        <v>159</v>
      </c>
      <c r="H1037">
        <v>1.2</v>
      </c>
      <c r="I1037">
        <v>1</v>
      </c>
      <c r="J1037">
        <v>0</v>
      </c>
      <c r="K1037">
        <v>294600</v>
      </c>
      <c r="L1037">
        <v>0</v>
      </c>
      <c r="M1037" t="s">
        <v>19</v>
      </c>
      <c r="N1037">
        <v>10</v>
      </c>
      <c r="O1037">
        <v>0</v>
      </c>
      <c r="P1037">
        <v>0</v>
      </c>
      <c r="Q1037">
        <v>0</v>
      </c>
      <c r="R1037">
        <v>0</v>
      </c>
      <c r="S1037" s="4">
        <v>45472.634930555556</v>
      </c>
      <c r="T1037" s="6">
        <v>45472.634930555556</v>
      </c>
      <c r="U1037">
        <f t="shared" si="330"/>
        <v>18</v>
      </c>
      <c r="V1037" s="1">
        <f t="shared" si="331"/>
        <v>317</v>
      </c>
      <c r="W1037" s="1" t="str">
        <f t="shared" si="318"/>
        <v/>
      </c>
      <c r="X1037" s="14" t="str">
        <f t="shared" si="319"/>
        <v/>
      </c>
      <c r="Y1037" s="14" t="str">
        <f t="shared" si="332"/>
        <v/>
      </c>
      <c r="Z1037" s="17" t="str">
        <f t="shared" si="333"/>
        <v/>
      </c>
      <c r="AA1037" s="18" t="str">
        <f t="shared" si="320"/>
        <v/>
      </c>
      <c r="AB1037" s="18" t="str">
        <f t="shared" si="321"/>
        <v/>
      </c>
      <c r="AC1037" s="18" t="str">
        <f>IF(AND(AA1037="RUN",AA1038=""),"",IF(AND(AA1037="RUN",AA1036="RUN"),"RUN",""))</f>
        <v/>
      </c>
      <c r="AE1037" s="18" t="str">
        <f t="shared" si="334"/>
        <v/>
      </c>
      <c r="AF1037" t="str">
        <f>IF(AND(AA1036="RUN",AA1037=""),"IDLE START","")</f>
        <v/>
      </c>
      <c r="AG1037" s="18" t="str">
        <f t="shared" si="335"/>
        <v>IDLE</v>
      </c>
      <c r="AH1037" t="str">
        <f t="shared" si="316"/>
        <v/>
      </c>
      <c r="AI1037" t="str">
        <f t="shared" si="322"/>
        <v/>
      </c>
      <c r="AJ1037" t="str">
        <f t="shared" si="323"/>
        <v/>
      </c>
      <c r="AK1037" t="str">
        <f t="shared" si="324"/>
        <v/>
      </c>
      <c r="AL1037" t="str">
        <f t="shared" si="325"/>
        <v/>
      </c>
      <c r="AM1037" t="str">
        <f t="shared" si="326"/>
        <v/>
      </c>
      <c r="AN1037" t="str">
        <f t="shared" si="327"/>
        <v/>
      </c>
      <c r="AO1037" t="str">
        <f t="shared" si="328"/>
        <v/>
      </c>
      <c r="AP1037" t="str">
        <f t="shared" si="329"/>
        <v/>
      </c>
      <c r="AQ1037" t="str">
        <f t="shared" si="317"/>
        <v>IDLE</v>
      </c>
    </row>
    <row r="1038" spans="1:43" x14ac:dyDescent="0.25">
      <c r="A1038">
        <v>11891</v>
      </c>
      <c r="B1038" s="1">
        <v>867488060855003</v>
      </c>
      <c r="C1038" s="1">
        <v>1719685295</v>
      </c>
      <c r="D1038">
        <v>-22.892679999999999</v>
      </c>
      <c r="E1038">
        <v>-47.046874000000003</v>
      </c>
      <c r="F1038">
        <v>648</v>
      </c>
      <c r="G1038">
        <v>159</v>
      </c>
      <c r="H1038">
        <v>0</v>
      </c>
      <c r="I1038">
        <v>1</v>
      </c>
      <c r="J1038">
        <v>0</v>
      </c>
      <c r="K1038">
        <v>294600</v>
      </c>
      <c r="L1038">
        <v>0</v>
      </c>
      <c r="M1038" t="s">
        <v>19</v>
      </c>
      <c r="N1038">
        <v>10</v>
      </c>
      <c r="O1038">
        <v>0</v>
      </c>
      <c r="P1038">
        <v>0</v>
      </c>
      <c r="Q1038">
        <v>0</v>
      </c>
      <c r="R1038">
        <v>0</v>
      </c>
      <c r="S1038" s="4">
        <v>45472.639988425923</v>
      </c>
      <c r="T1038" s="6">
        <v>45472.639988425923</v>
      </c>
      <c r="U1038">
        <f t="shared" si="330"/>
        <v>18</v>
      </c>
      <c r="V1038" s="1">
        <f t="shared" si="331"/>
        <v>437</v>
      </c>
      <c r="W1038" s="1" t="str">
        <f t="shared" si="318"/>
        <v/>
      </c>
      <c r="X1038" s="14" t="str">
        <f t="shared" si="319"/>
        <v/>
      </c>
      <c r="Y1038" s="14" t="str">
        <f t="shared" si="332"/>
        <v/>
      </c>
      <c r="Z1038" s="17" t="str">
        <f t="shared" si="333"/>
        <v/>
      </c>
      <c r="AA1038" s="18" t="str">
        <f t="shared" si="320"/>
        <v/>
      </c>
      <c r="AB1038" s="18" t="str">
        <f t="shared" si="321"/>
        <v/>
      </c>
      <c r="AC1038" s="18" t="str">
        <f>IF(AND(AA1038="RUN",AA1039=""),"",IF(AND(AA1038="RUN",AA1037="RUN"),"RUN",""))</f>
        <v/>
      </c>
      <c r="AE1038" s="18" t="str">
        <f t="shared" si="334"/>
        <v/>
      </c>
      <c r="AF1038" t="str">
        <f>IF(AND(AA1037="RUN",AA1038=""),"IDLE START","")</f>
        <v/>
      </c>
      <c r="AG1038" s="18" t="str">
        <f t="shared" si="335"/>
        <v>IDLE</v>
      </c>
      <c r="AH1038" t="str">
        <f t="shared" si="316"/>
        <v/>
      </c>
      <c r="AI1038" t="str">
        <f t="shared" si="322"/>
        <v/>
      </c>
      <c r="AJ1038" t="str">
        <f t="shared" si="323"/>
        <v/>
      </c>
      <c r="AK1038" t="str">
        <f t="shared" si="324"/>
        <v/>
      </c>
      <c r="AL1038" t="str">
        <f t="shared" si="325"/>
        <v/>
      </c>
      <c r="AM1038" t="str">
        <f t="shared" si="326"/>
        <v/>
      </c>
      <c r="AN1038" t="str">
        <f t="shared" si="327"/>
        <v/>
      </c>
      <c r="AO1038" t="str">
        <f t="shared" si="328"/>
        <v/>
      </c>
      <c r="AP1038" t="str">
        <f t="shared" si="329"/>
        <v/>
      </c>
      <c r="AQ1038" t="str">
        <f t="shared" si="317"/>
        <v>IDLE</v>
      </c>
    </row>
    <row r="1039" spans="1:43" x14ac:dyDescent="0.25">
      <c r="A1039">
        <v>11892</v>
      </c>
      <c r="B1039" s="1">
        <v>867488060855003</v>
      </c>
      <c r="C1039" s="1">
        <v>1719685612</v>
      </c>
      <c r="D1039">
        <v>-22.892696999999998</v>
      </c>
      <c r="E1039">
        <v>-47.046819999999997</v>
      </c>
      <c r="F1039">
        <v>670</v>
      </c>
      <c r="G1039">
        <v>159</v>
      </c>
      <c r="H1039">
        <v>0</v>
      </c>
      <c r="I1039">
        <v>1</v>
      </c>
      <c r="J1039">
        <v>0</v>
      </c>
      <c r="K1039">
        <v>294600</v>
      </c>
      <c r="L1039">
        <v>0</v>
      </c>
      <c r="M1039" t="s">
        <v>19</v>
      </c>
      <c r="N1039">
        <v>10</v>
      </c>
      <c r="O1039">
        <v>0</v>
      </c>
      <c r="P1039">
        <v>0</v>
      </c>
      <c r="Q1039">
        <v>0</v>
      </c>
      <c r="R1039">
        <v>0</v>
      </c>
      <c r="S1039" s="4">
        <v>45472.643657407411</v>
      </c>
      <c r="T1039" s="6">
        <v>45472.643657407411</v>
      </c>
      <c r="U1039">
        <f t="shared" si="330"/>
        <v>18</v>
      </c>
      <c r="V1039" s="1">
        <f t="shared" si="331"/>
        <v>317</v>
      </c>
      <c r="W1039" s="1" t="str">
        <f t="shared" si="318"/>
        <v/>
      </c>
      <c r="X1039" s="14" t="str">
        <f t="shared" si="319"/>
        <v/>
      </c>
      <c r="Y1039" s="14" t="str">
        <f t="shared" si="332"/>
        <v/>
      </c>
      <c r="Z1039" s="17" t="str">
        <f t="shared" si="333"/>
        <v/>
      </c>
      <c r="AA1039" s="18" t="str">
        <f t="shared" si="320"/>
        <v/>
      </c>
      <c r="AB1039" s="18" t="str">
        <f t="shared" si="321"/>
        <v/>
      </c>
      <c r="AC1039" s="18" t="str">
        <f>IF(AND(AA1039="RUN",AA1040=""),"",IF(AND(AA1039="RUN",AA1038="RUN"),"RUN",""))</f>
        <v/>
      </c>
      <c r="AE1039" s="18" t="str">
        <f t="shared" si="334"/>
        <v/>
      </c>
      <c r="AF1039" t="str">
        <f>IF(AND(AA1038="RUN",AA1039=""),"IDLE START","")</f>
        <v/>
      </c>
      <c r="AG1039" s="18" t="str">
        <f t="shared" si="335"/>
        <v>IDLE</v>
      </c>
      <c r="AH1039" t="str">
        <f t="shared" si="316"/>
        <v/>
      </c>
      <c r="AI1039" t="str">
        <f t="shared" si="322"/>
        <v/>
      </c>
      <c r="AJ1039" t="str">
        <f t="shared" si="323"/>
        <v/>
      </c>
      <c r="AK1039" t="str">
        <f t="shared" si="324"/>
        <v/>
      </c>
      <c r="AL1039" t="str">
        <f t="shared" si="325"/>
        <v/>
      </c>
      <c r="AM1039" t="str">
        <f t="shared" si="326"/>
        <v/>
      </c>
      <c r="AN1039" t="str">
        <f t="shared" si="327"/>
        <v/>
      </c>
      <c r="AO1039" t="str">
        <f t="shared" si="328"/>
        <v/>
      </c>
      <c r="AP1039" t="str">
        <f t="shared" si="329"/>
        <v/>
      </c>
      <c r="AQ1039" t="str">
        <f t="shared" si="317"/>
        <v>IDLE</v>
      </c>
    </row>
    <row r="1040" spans="1:43" x14ac:dyDescent="0.25">
      <c r="A1040">
        <v>11893</v>
      </c>
      <c r="B1040" s="1">
        <v>867488060855003</v>
      </c>
      <c r="C1040" s="1">
        <v>1719686052</v>
      </c>
      <c r="D1040">
        <v>-22.892696999999998</v>
      </c>
      <c r="E1040">
        <v>-47.046819999999997</v>
      </c>
      <c r="F1040">
        <v>670</v>
      </c>
      <c r="G1040">
        <v>159</v>
      </c>
      <c r="H1040">
        <v>0</v>
      </c>
      <c r="I1040">
        <v>1</v>
      </c>
      <c r="J1040">
        <v>0</v>
      </c>
      <c r="K1040">
        <v>294600</v>
      </c>
      <c r="L1040">
        <v>0</v>
      </c>
      <c r="M1040" t="s">
        <v>19</v>
      </c>
      <c r="N1040">
        <v>10</v>
      </c>
      <c r="O1040">
        <v>0</v>
      </c>
      <c r="P1040">
        <v>0</v>
      </c>
      <c r="Q1040">
        <v>0</v>
      </c>
      <c r="R1040">
        <v>0</v>
      </c>
      <c r="S1040" s="4">
        <v>45472.64875</v>
      </c>
      <c r="T1040" s="6">
        <v>45472.64875</v>
      </c>
      <c r="U1040">
        <f t="shared" si="330"/>
        <v>18</v>
      </c>
      <c r="V1040" s="1">
        <f t="shared" si="331"/>
        <v>440</v>
      </c>
      <c r="W1040" s="1" t="str">
        <f t="shared" si="318"/>
        <v/>
      </c>
      <c r="X1040" s="14" t="str">
        <f t="shared" si="319"/>
        <v/>
      </c>
      <c r="Y1040" s="14" t="str">
        <f t="shared" si="332"/>
        <v/>
      </c>
      <c r="Z1040" s="17" t="str">
        <f t="shared" si="333"/>
        <v/>
      </c>
      <c r="AA1040" s="18" t="str">
        <f t="shared" si="320"/>
        <v/>
      </c>
      <c r="AB1040" s="18" t="str">
        <f t="shared" si="321"/>
        <v/>
      </c>
      <c r="AC1040" s="18" t="str">
        <f>IF(AND(AA1040="RUN",AA1041=""),"",IF(AND(AA1040="RUN",AA1039="RUN"),"RUN",""))</f>
        <v/>
      </c>
      <c r="AE1040" s="18" t="str">
        <f t="shared" si="334"/>
        <v/>
      </c>
      <c r="AF1040" t="str">
        <f>IF(AND(AA1039="RUN",AA1040=""),"IDLE START","")</f>
        <v/>
      </c>
      <c r="AG1040" s="18" t="str">
        <f t="shared" si="335"/>
        <v>IDLE</v>
      </c>
      <c r="AH1040" t="str">
        <f t="shared" si="316"/>
        <v/>
      </c>
      <c r="AI1040" t="str">
        <f t="shared" si="322"/>
        <v/>
      </c>
      <c r="AJ1040" t="str">
        <f t="shared" si="323"/>
        <v/>
      </c>
      <c r="AK1040" t="str">
        <f t="shared" si="324"/>
        <v/>
      </c>
      <c r="AL1040" t="str">
        <f t="shared" si="325"/>
        <v/>
      </c>
      <c r="AM1040" t="str">
        <f t="shared" si="326"/>
        <v/>
      </c>
      <c r="AN1040" t="str">
        <f t="shared" si="327"/>
        <v/>
      </c>
      <c r="AO1040" t="str">
        <f t="shared" si="328"/>
        <v/>
      </c>
      <c r="AP1040" t="str">
        <f t="shared" si="329"/>
        <v/>
      </c>
      <c r="AQ1040" t="str">
        <f t="shared" si="317"/>
        <v>IDLE</v>
      </c>
    </row>
    <row r="1041" spans="1:43" x14ac:dyDescent="0.25">
      <c r="A1041">
        <v>11894</v>
      </c>
      <c r="B1041" s="1">
        <v>867488060855003</v>
      </c>
      <c r="C1041" s="1">
        <v>1719686366</v>
      </c>
      <c r="D1041">
        <v>-22.892631999999999</v>
      </c>
      <c r="E1041">
        <v>-47.046973000000001</v>
      </c>
      <c r="F1041">
        <v>634</v>
      </c>
      <c r="G1041">
        <v>177</v>
      </c>
      <c r="H1041">
        <v>1.3</v>
      </c>
      <c r="I1041">
        <v>1</v>
      </c>
      <c r="J1041">
        <v>0</v>
      </c>
      <c r="K1041">
        <v>294600</v>
      </c>
      <c r="L1041">
        <v>0</v>
      </c>
      <c r="M1041" t="s">
        <v>19</v>
      </c>
      <c r="N1041">
        <v>10</v>
      </c>
      <c r="O1041">
        <v>0</v>
      </c>
      <c r="P1041">
        <v>0</v>
      </c>
      <c r="Q1041">
        <v>0</v>
      </c>
      <c r="R1041">
        <v>0</v>
      </c>
      <c r="S1041" s="4">
        <v>45472.652384259258</v>
      </c>
      <c r="T1041" s="6">
        <v>45472.652384259258</v>
      </c>
      <c r="U1041">
        <f t="shared" si="330"/>
        <v>18</v>
      </c>
      <c r="V1041" s="1">
        <f t="shared" si="331"/>
        <v>314</v>
      </c>
      <c r="W1041" s="1" t="str">
        <f t="shared" si="318"/>
        <v/>
      </c>
      <c r="X1041" s="14" t="str">
        <f t="shared" si="319"/>
        <v/>
      </c>
      <c r="Y1041" s="14" t="str">
        <f t="shared" si="332"/>
        <v/>
      </c>
      <c r="Z1041" s="17" t="str">
        <f t="shared" si="333"/>
        <v/>
      </c>
      <c r="AA1041" s="18" t="str">
        <f t="shared" si="320"/>
        <v/>
      </c>
      <c r="AB1041" s="18" t="str">
        <f t="shared" si="321"/>
        <v/>
      </c>
      <c r="AC1041" s="18" t="str">
        <f>IF(AND(AA1041="RUN",AA1042=""),"",IF(AND(AA1041="RUN",AA1040="RUN"),"RUN",""))</f>
        <v/>
      </c>
      <c r="AE1041" s="18" t="str">
        <f t="shared" si="334"/>
        <v/>
      </c>
      <c r="AF1041" t="str">
        <f>IF(AND(AA1040="RUN",AA1041=""),"IDLE START","")</f>
        <v/>
      </c>
      <c r="AG1041" s="18" t="str">
        <f t="shared" si="335"/>
        <v>IDLE</v>
      </c>
      <c r="AH1041" t="str">
        <f t="shared" si="316"/>
        <v/>
      </c>
      <c r="AI1041" t="str">
        <f t="shared" si="322"/>
        <v/>
      </c>
      <c r="AJ1041" t="str">
        <f t="shared" si="323"/>
        <v/>
      </c>
      <c r="AK1041" t="str">
        <f t="shared" si="324"/>
        <v/>
      </c>
      <c r="AL1041" t="str">
        <f t="shared" si="325"/>
        <v/>
      </c>
      <c r="AM1041" t="str">
        <f t="shared" si="326"/>
        <v/>
      </c>
      <c r="AN1041" t="str">
        <f t="shared" si="327"/>
        <v/>
      </c>
      <c r="AO1041" t="str">
        <f t="shared" si="328"/>
        <v/>
      </c>
      <c r="AP1041" t="str">
        <f t="shared" si="329"/>
        <v/>
      </c>
      <c r="AQ1041" t="str">
        <f t="shared" si="317"/>
        <v>IDLE</v>
      </c>
    </row>
    <row r="1042" spans="1:43" x14ac:dyDescent="0.25">
      <c r="A1042">
        <v>11895</v>
      </c>
      <c r="B1042" s="1">
        <v>867488060855003</v>
      </c>
      <c r="C1042" s="1">
        <v>1719686815</v>
      </c>
      <c r="D1042">
        <v>-22.892631999999999</v>
      </c>
      <c r="E1042">
        <v>-47.046973000000001</v>
      </c>
      <c r="F1042">
        <v>634</v>
      </c>
      <c r="G1042">
        <v>177</v>
      </c>
      <c r="H1042">
        <v>0</v>
      </c>
      <c r="I1042">
        <v>1</v>
      </c>
      <c r="J1042">
        <v>0</v>
      </c>
      <c r="K1042">
        <v>294600</v>
      </c>
      <c r="L1042">
        <v>0</v>
      </c>
      <c r="M1042" t="s">
        <v>19</v>
      </c>
      <c r="N1042">
        <v>10</v>
      </c>
      <c r="O1042">
        <v>0</v>
      </c>
      <c r="P1042">
        <v>0</v>
      </c>
      <c r="Q1042">
        <v>0</v>
      </c>
      <c r="R1042">
        <v>0</v>
      </c>
      <c r="S1042" s="4">
        <v>45472.657581018517</v>
      </c>
      <c r="T1042" s="6">
        <v>45472.657581018517</v>
      </c>
      <c r="U1042">
        <f t="shared" si="330"/>
        <v>18</v>
      </c>
      <c r="V1042" s="1">
        <f t="shared" si="331"/>
        <v>449</v>
      </c>
      <c r="W1042" s="1" t="str">
        <f t="shared" si="318"/>
        <v/>
      </c>
      <c r="X1042" s="14" t="str">
        <f t="shared" si="319"/>
        <v/>
      </c>
      <c r="Y1042" s="14" t="str">
        <f t="shared" si="332"/>
        <v/>
      </c>
      <c r="Z1042" s="17" t="str">
        <f t="shared" si="333"/>
        <v/>
      </c>
      <c r="AA1042" s="18" t="str">
        <f t="shared" si="320"/>
        <v/>
      </c>
      <c r="AB1042" s="18" t="str">
        <f t="shared" si="321"/>
        <v/>
      </c>
      <c r="AC1042" s="18" t="str">
        <f>IF(AND(AA1042="RUN",AA1043=""),"",IF(AND(AA1042="RUN",AA1041="RUN"),"RUN",""))</f>
        <v/>
      </c>
      <c r="AE1042" s="18" t="str">
        <f t="shared" si="334"/>
        <v/>
      </c>
      <c r="AF1042" t="str">
        <f>IF(AND(AA1041="RUN",AA1042=""),"IDLE START","")</f>
        <v/>
      </c>
      <c r="AG1042" s="18" t="str">
        <f t="shared" si="335"/>
        <v>IDLE</v>
      </c>
      <c r="AH1042" t="str">
        <f t="shared" si="316"/>
        <v/>
      </c>
      <c r="AI1042" t="str">
        <f t="shared" si="322"/>
        <v/>
      </c>
      <c r="AJ1042" t="str">
        <f t="shared" si="323"/>
        <v/>
      </c>
      <c r="AK1042" t="str">
        <f t="shared" si="324"/>
        <v/>
      </c>
      <c r="AL1042" t="str">
        <f t="shared" si="325"/>
        <v/>
      </c>
      <c r="AM1042" t="str">
        <f t="shared" si="326"/>
        <v/>
      </c>
      <c r="AN1042" t="str">
        <f t="shared" si="327"/>
        <v/>
      </c>
      <c r="AO1042" t="str">
        <f t="shared" si="328"/>
        <v/>
      </c>
      <c r="AP1042" t="str">
        <f t="shared" si="329"/>
        <v/>
      </c>
      <c r="AQ1042" t="str">
        <f t="shared" si="317"/>
        <v>IDLE</v>
      </c>
    </row>
    <row r="1043" spans="1:43" x14ac:dyDescent="0.25">
      <c r="A1043">
        <v>11896</v>
      </c>
      <c r="B1043" s="1">
        <v>867488060855003</v>
      </c>
      <c r="C1043" s="1">
        <v>1719687132</v>
      </c>
      <c r="D1043">
        <v>-22.892448999999999</v>
      </c>
      <c r="E1043">
        <v>-47.047083999999998</v>
      </c>
      <c r="F1043">
        <v>692</v>
      </c>
      <c r="G1043">
        <v>177</v>
      </c>
      <c r="H1043">
        <v>0.1</v>
      </c>
      <c r="I1043">
        <v>1</v>
      </c>
      <c r="J1043">
        <v>0</v>
      </c>
      <c r="K1043">
        <v>294600</v>
      </c>
      <c r="L1043">
        <v>0</v>
      </c>
      <c r="M1043" t="s">
        <v>19</v>
      </c>
      <c r="N1043">
        <v>10</v>
      </c>
      <c r="O1043">
        <v>0</v>
      </c>
      <c r="P1043">
        <v>0</v>
      </c>
      <c r="Q1043">
        <v>0</v>
      </c>
      <c r="R1043">
        <v>0</v>
      </c>
      <c r="S1043" s="4">
        <v>45472.661249999997</v>
      </c>
      <c r="T1043" s="6">
        <v>45472.661249999997</v>
      </c>
      <c r="U1043">
        <f t="shared" si="330"/>
        <v>18</v>
      </c>
      <c r="V1043" s="1">
        <f t="shared" si="331"/>
        <v>317</v>
      </c>
      <c r="W1043" s="1" t="str">
        <f t="shared" si="318"/>
        <v/>
      </c>
      <c r="X1043" s="14" t="str">
        <f t="shared" si="319"/>
        <v/>
      </c>
      <c r="Y1043" s="14" t="str">
        <f t="shared" si="332"/>
        <v/>
      </c>
      <c r="Z1043" s="17" t="str">
        <f t="shared" si="333"/>
        <v/>
      </c>
      <c r="AA1043" s="18" t="str">
        <f t="shared" si="320"/>
        <v/>
      </c>
      <c r="AB1043" s="18" t="str">
        <f t="shared" si="321"/>
        <v/>
      </c>
      <c r="AC1043" s="18" t="str">
        <f>IF(AND(AA1043="RUN",AA1044=""),"",IF(AND(AA1043="RUN",AA1042="RUN"),"RUN",""))</f>
        <v/>
      </c>
      <c r="AE1043" s="18" t="str">
        <f t="shared" si="334"/>
        <v/>
      </c>
      <c r="AF1043" t="str">
        <f>IF(AND(AA1042="RUN",AA1043=""),"IDLE START","")</f>
        <v/>
      </c>
      <c r="AG1043" s="18" t="str">
        <f t="shared" si="335"/>
        <v>IDLE</v>
      </c>
      <c r="AH1043" t="str">
        <f t="shared" si="316"/>
        <v/>
      </c>
      <c r="AI1043" t="str">
        <f t="shared" si="322"/>
        <v/>
      </c>
      <c r="AJ1043" t="str">
        <f t="shared" si="323"/>
        <v/>
      </c>
      <c r="AK1043" t="str">
        <f t="shared" si="324"/>
        <v/>
      </c>
      <c r="AL1043" t="str">
        <f t="shared" si="325"/>
        <v/>
      </c>
      <c r="AM1043" t="str">
        <f t="shared" si="326"/>
        <v/>
      </c>
      <c r="AN1043" t="str">
        <f t="shared" si="327"/>
        <v/>
      </c>
      <c r="AO1043" t="str">
        <f t="shared" si="328"/>
        <v/>
      </c>
      <c r="AP1043" t="str">
        <f t="shared" si="329"/>
        <v/>
      </c>
      <c r="AQ1043" t="str">
        <f t="shared" si="317"/>
        <v>IDLE</v>
      </c>
    </row>
    <row r="1044" spans="1:43" x14ac:dyDescent="0.25">
      <c r="A1044">
        <v>11897</v>
      </c>
      <c r="B1044" s="1">
        <v>867488060855003</v>
      </c>
      <c r="C1044" s="1">
        <v>1719687581</v>
      </c>
      <c r="D1044">
        <v>-22.892448999999999</v>
      </c>
      <c r="E1044">
        <v>-47.047083999999998</v>
      </c>
      <c r="F1044">
        <v>692</v>
      </c>
      <c r="G1044">
        <v>177</v>
      </c>
      <c r="H1044">
        <v>0</v>
      </c>
      <c r="I1044">
        <v>1</v>
      </c>
      <c r="J1044">
        <v>0</v>
      </c>
      <c r="K1044">
        <v>294600</v>
      </c>
      <c r="L1044">
        <v>0</v>
      </c>
      <c r="M1044" t="s">
        <v>19</v>
      </c>
      <c r="N1044">
        <v>10</v>
      </c>
      <c r="O1044">
        <v>0</v>
      </c>
      <c r="P1044">
        <v>0</v>
      </c>
      <c r="Q1044">
        <v>0</v>
      </c>
      <c r="R1044">
        <v>0</v>
      </c>
      <c r="S1044" s="4">
        <v>45472.666446759256</v>
      </c>
      <c r="T1044" s="6">
        <v>45472.666446759256</v>
      </c>
      <c r="U1044">
        <f t="shared" si="330"/>
        <v>18</v>
      </c>
      <c r="V1044" s="1">
        <f t="shared" si="331"/>
        <v>449</v>
      </c>
      <c r="W1044" s="1" t="str">
        <f t="shared" si="318"/>
        <v/>
      </c>
      <c r="X1044" s="14" t="str">
        <f t="shared" si="319"/>
        <v/>
      </c>
      <c r="Y1044" s="14" t="str">
        <f t="shared" si="332"/>
        <v/>
      </c>
      <c r="Z1044" s="17" t="str">
        <f t="shared" si="333"/>
        <v/>
      </c>
      <c r="AA1044" s="18" t="str">
        <f t="shared" si="320"/>
        <v/>
      </c>
      <c r="AB1044" s="18" t="str">
        <f t="shared" si="321"/>
        <v/>
      </c>
      <c r="AC1044" s="18" t="str">
        <f>IF(AND(AA1044="RUN",AA1045=""),"",IF(AND(AA1044="RUN",AA1043="RUN"),"RUN",""))</f>
        <v/>
      </c>
      <c r="AE1044" s="18" t="str">
        <f t="shared" si="334"/>
        <v/>
      </c>
      <c r="AF1044" t="str">
        <f>IF(AND(AA1043="RUN",AA1044=""),"IDLE START","")</f>
        <v/>
      </c>
      <c r="AG1044" s="18" t="str">
        <f t="shared" si="335"/>
        <v>IDLE</v>
      </c>
      <c r="AH1044" t="str">
        <f t="shared" si="316"/>
        <v/>
      </c>
      <c r="AI1044" t="str">
        <f t="shared" si="322"/>
        <v/>
      </c>
      <c r="AJ1044" t="str">
        <f t="shared" si="323"/>
        <v/>
      </c>
      <c r="AK1044" t="str">
        <f t="shared" si="324"/>
        <v/>
      </c>
      <c r="AL1044" t="str">
        <f t="shared" si="325"/>
        <v/>
      </c>
      <c r="AM1044" t="str">
        <f t="shared" si="326"/>
        <v/>
      </c>
      <c r="AN1044" t="str">
        <f t="shared" si="327"/>
        <v/>
      </c>
      <c r="AO1044" t="str">
        <f t="shared" si="328"/>
        <v/>
      </c>
      <c r="AP1044" t="str">
        <f t="shared" si="329"/>
        <v/>
      </c>
      <c r="AQ1044" t="str">
        <f t="shared" si="317"/>
        <v>IDLE</v>
      </c>
    </row>
    <row r="1045" spans="1:43" x14ac:dyDescent="0.25">
      <c r="A1045">
        <v>11898</v>
      </c>
      <c r="B1045" s="1">
        <v>867488060855003</v>
      </c>
      <c r="C1045" s="1">
        <v>1719687896</v>
      </c>
      <c r="D1045">
        <v>-22.892554000000001</v>
      </c>
      <c r="E1045">
        <v>-47.047127000000003</v>
      </c>
      <c r="F1045">
        <v>679</v>
      </c>
      <c r="G1045">
        <v>177</v>
      </c>
      <c r="H1045">
        <v>3.1</v>
      </c>
      <c r="I1045">
        <v>1</v>
      </c>
      <c r="J1045">
        <v>0</v>
      </c>
      <c r="K1045">
        <v>294600</v>
      </c>
      <c r="L1045">
        <v>0</v>
      </c>
      <c r="M1045" t="s">
        <v>19</v>
      </c>
      <c r="N1045">
        <v>10</v>
      </c>
      <c r="O1045">
        <v>0</v>
      </c>
      <c r="P1045">
        <v>0</v>
      </c>
      <c r="Q1045">
        <v>0</v>
      </c>
      <c r="R1045">
        <v>0</v>
      </c>
      <c r="S1045" s="4">
        <v>45472.670092592591</v>
      </c>
      <c r="T1045" s="6">
        <v>45472.670092592591</v>
      </c>
      <c r="U1045">
        <f t="shared" si="330"/>
        <v>18</v>
      </c>
      <c r="V1045" s="1">
        <f t="shared" si="331"/>
        <v>315</v>
      </c>
      <c r="W1045" s="1" t="str">
        <f t="shared" si="318"/>
        <v/>
      </c>
      <c r="X1045" s="14" t="str">
        <f t="shared" si="319"/>
        <v/>
      </c>
      <c r="Y1045" s="14" t="str">
        <f t="shared" si="332"/>
        <v/>
      </c>
      <c r="Z1045" s="17" t="str">
        <f t="shared" si="333"/>
        <v/>
      </c>
      <c r="AA1045" s="18" t="str">
        <f t="shared" si="320"/>
        <v/>
      </c>
      <c r="AB1045" s="18" t="str">
        <f t="shared" si="321"/>
        <v/>
      </c>
      <c r="AC1045" s="18" t="str">
        <f>IF(AND(AA1045="RUN",AA1046=""),"",IF(AND(AA1045="RUN",AA1044="RUN"),"RUN",""))</f>
        <v/>
      </c>
      <c r="AE1045" s="18" t="str">
        <f t="shared" si="334"/>
        <v/>
      </c>
      <c r="AF1045" t="str">
        <f>IF(AND(AA1044="RUN",AA1045=""),"IDLE START","")</f>
        <v/>
      </c>
      <c r="AG1045" s="18" t="str">
        <f t="shared" si="335"/>
        <v>IDLE</v>
      </c>
      <c r="AH1045" t="str">
        <f t="shared" si="316"/>
        <v/>
      </c>
      <c r="AI1045" t="str">
        <f t="shared" si="322"/>
        <v/>
      </c>
      <c r="AJ1045" t="str">
        <f t="shared" si="323"/>
        <v/>
      </c>
      <c r="AK1045" t="str">
        <f t="shared" si="324"/>
        <v/>
      </c>
      <c r="AL1045" t="str">
        <f t="shared" si="325"/>
        <v/>
      </c>
      <c r="AM1045" t="str">
        <f t="shared" si="326"/>
        <v/>
      </c>
      <c r="AN1045" t="str">
        <f t="shared" si="327"/>
        <v/>
      </c>
      <c r="AO1045" t="str">
        <f t="shared" si="328"/>
        <v/>
      </c>
      <c r="AP1045" t="str">
        <f t="shared" si="329"/>
        <v/>
      </c>
      <c r="AQ1045" t="str">
        <f t="shared" si="317"/>
        <v>IDLE</v>
      </c>
    </row>
    <row r="1046" spans="1:43" x14ac:dyDescent="0.25">
      <c r="A1046">
        <v>11899</v>
      </c>
      <c r="B1046" s="1">
        <v>867488060855003</v>
      </c>
      <c r="C1046" s="1">
        <v>1719688355</v>
      </c>
      <c r="D1046">
        <v>-22.892554000000001</v>
      </c>
      <c r="E1046">
        <v>-47.047127000000003</v>
      </c>
      <c r="F1046">
        <v>679</v>
      </c>
      <c r="G1046">
        <v>177</v>
      </c>
      <c r="H1046">
        <v>0</v>
      </c>
      <c r="I1046">
        <v>1</v>
      </c>
      <c r="J1046">
        <v>0</v>
      </c>
      <c r="K1046">
        <v>294600</v>
      </c>
      <c r="L1046">
        <v>0</v>
      </c>
      <c r="M1046" t="s">
        <v>19</v>
      </c>
      <c r="N1046">
        <v>10</v>
      </c>
      <c r="O1046">
        <v>0</v>
      </c>
      <c r="P1046">
        <v>0</v>
      </c>
      <c r="Q1046">
        <v>0</v>
      </c>
      <c r="R1046">
        <v>0</v>
      </c>
      <c r="S1046" s="4">
        <v>45472.675405092596</v>
      </c>
      <c r="T1046" s="6">
        <v>45472.675405092596</v>
      </c>
      <c r="U1046">
        <f t="shared" si="330"/>
        <v>18</v>
      </c>
      <c r="V1046" s="1">
        <f t="shared" si="331"/>
        <v>459</v>
      </c>
      <c r="W1046" s="1" t="str">
        <f t="shared" si="318"/>
        <v/>
      </c>
      <c r="X1046" s="14" t="str">
        <f t="shared" si="319"/>
        <v/>
      </c>
      <c r="Y1046" s="14" t="str">
        <f t="shared" si="332"/>
        <v/>
      </c>
      <c r="Z1046" s="17" t="str">
        <f t="shared" si="333"/>
        <v/>
      </c>
      <c r="AA1046" s="18" t="str">
        <f t="shared" si="320"/>
        <v/>
      </c>
      <c r="AB1046" s="18" t="str">
        <f t="shared" si="321"/>
        <v/>
      </c>
      <c r="AC1046" s="18" t="str">
        <f>IF(AND(AA1046="RUN",AA1047=""),"",IF(AND(AA1046="RUN",AA1045="RUN"),"RUN",""))</f>
        <v/>
      </c>
      <c r="AE1046" s="18" t="str">
        <f t="shared" si="334"/>
        <v/>
      </c>
      <c r="AF1046" t="str">
        <f>IF(AND(AA1045="RUN",AA1046=""),"IDLE START","")</f>
        <v/>
      </c>
      <c r="AG1046" s="18" t="str">
        <f t="shared" si="335"/>
        <v>IDLE</v>
      </c>
      <c r="AH1046" t="str">
        <f t="shared" si="316"/>
        <v/>
      </c>
      <c r="AI1046" t="str">
        <f t="shared" si="322"/>
        <v/>
      </c>
      <c r="AJ1046" t="str">
        <f t="shared" si="323"/>
        <v/>
      </c>
      <c r="AK1046" t="str">
        <f t="shared" si="324"/>
        <v/>
      </c>
      <c r="AL1046" t="str">
        <f t="shared" si="325"/>
        <v/>
      </c>
      <c r="AM1046" t="str">
        <f t="shared" si="326"/>
        <v/>
      </c>
      <c r="AN1046" t="str">
        <f t="shared" si="327"/>
        <v/>
      </c>
      <c r="AO1046" t="str">
        <f t="shared" si="328"/>
        <v/>
      </c>
      <c r="AP1046" t="str">
        <f t="shared" si="329"/>
        <v/>
      </c>
      <c r="AQ1046" t="str">
        <f t="shared" si="317"/>
        <v>IDLE</v>
      </c>
    </row>
    <row r="1047" spans="1:43" x14ac:dyDescent="0.25">
      <c r="A1047">
        <v>11900</v>
      </c>
      <c r="B1047" s="1">
        <v>867488060855003</v>
      </c>
      <c r="C1047" s="1">
        <v>1719688655</v>
      </c>
      <c r="D1047">
        <v>-22.892388</v>
      </c>
      <c r="E1047">
        <v>-47.047173999999998</v>
      </c>
      <c r="F1047">
        <v>659</v>
      </c>
      <c r="G1047">
        <v>177</v>
      </c>
      <c r="H1047">
        <v>2.2000000000000002</v>
      </c>
      <c r="I1047">
        <v>1</v>
      </c>
      <c r="J1047">
        <v>0</v>
      </c>
      <c r="K1047">
        <v>294600</v>
      </c>
      <c r="L1047">
        <v>0</v>
      </c>
      <c r="M1047" t="s">
        <v>19</v>
      </c>
      <c r="N1047">
        <v>10</v>
      </c>
      <c r="O1047">
        <v>0</v>
      </c>
      <c r="P1047">
        <v>0</v>
      </c>
      <c r="Q1047">
        <v>0</v>
      </c>
      <c r="R1047">
        <v>0</v>
      </c>
      <c r="S1047" s="4">
        <v>45472.678877314815</v>
      </c>
      <c r="T1047" s="6">
        <v>45472.678877314815</v>
      </c>
      <c r="U1047">
        <f t="shared" si="330"/>
        <v>18</v>
      </c>
      <c r="V1047" s="1">
        <f t="shared" si="331"/>
        <v>300</v>
      </c>
      <c r="W1047" s="1" t="str">
        <f t="shared" si="318"/>
        <v>TRUE</v>
      </c>
      <c r="X1047" s="14" t="str">
        <f t="shared" si="319"/>
        <v/>
      </c>
      <c r="Y1047" s="14" t="str">
        <f t="shared" si="332"/>
        <v/>
      </c>
      <c r="Z1047" s="17" t="str">
        <f t="shared" si="333"/>
        <v/>
      </c>
      <c r="AA1047" s="18" t="str">
        <f t="shared" si="320"/>
        <v/>
      </c>
      <c r="AB1047" s="18" t="str">
        <f t="shared" si="321"/>
        <v/>
      </c>
      <c r="AC1047" s="18" t="str">
        <f>IF(AND(AA1047="RUN",AA1048=""),"",IF(AND(AA1047="RUN",AA1046="RUN"),"RUN",""))</f>
        <v/>
      </c>
      <c r="AE1047" s="18" t="str">
        <f t="shared" si="334"/>
        <v/>
      </c>
      <c r="AF1047" t="str">
        <f>IF(AND(AA1046="RUN",AA1047=""),"IDLE START","")</f>
        <v/>
      </c>
      <c r="AG1047" s="18" t="str">
        <f t="shared" si="335"/>
        <v>IDLE</v>
      </c>
      <c r="AH1047" t="str">
        <f t="shared" si="316"/>
        <v/>
      </c>
      <c r="AI1047" t="str">
        <f t="shared" si="322"/>
        <v/>
      </c>
      <c r="AJ1047" t="str">
        <f t="shared" si="323"/>
        <v/>
      </c>
      <c r="AK1047" t="str">
        <f t="shared" si="324"/>
        <v/>
      </c>
      <c r="AL1047" t="str">
        <f t="shared" si="325"/>
        <v/>
      </c>
      <c r="AM1047" t="str">
        <f t="shared" si="326"/>
        <v/>
      </c>
      <c r="AN1047" t="str">
        <f t="shared" si="327"/>
        <v/>
      </c>
      <c r="AO1047" t="str">
        <f t="shared" si="328"/>
        <v/>
      </c>
      <c r="AP1047" t="str">
        <f t="shared" si="329"/>
        <v/>
      </c>
      <c r="AQ1047" t="str">
        <f t="shared" si="317"/>
        <v>IDLE</v>
      </c>
    </row>
    <row r="1048" spans="1:43" x14ac:dyDescent="0.25">
      <c r="A1048">
        <v>11901</v>
      </c>
      <c r="B1048" s="1">
        <v>867488060855003</v>
      </c>
      <c r="C1048" s="1">
        <v>1719689113</v>
      </c>
      <c r="D1048">
        <v>-22.892388</v>
      </c>
      <c r="E1048">
        <v>-47.047173999999998</v>
      </c>
      <c r="F1048">
        <v>659</v>
      </c>
      <c r="G1048">
        <v>177</v>
      </c>
      <c r="H1048">
        <v>0</v>
      </c>
      <c r="I1048">
        <v>1</v>
      </c>
      <c r="J1048">
        <v>0</v>
      </c>
      <c r="K1048">
        <v>294600</v>
      </c>
      <c r="L1048">
        <v>0</v>
      </c>
      <c r="M1048" t="s">
        <v>19</v>
      </c>
      <c r="N1048">
        <v>10</v>
      </c>
      <c r="O1048">
        <v>0</v>
      </c>
      <c r="P1048">
        <v>0</v>
      </c>
      <c r="Q1048">
        <v>0</v>
      </c>
      <c r="R1048">
        <v>0</v>
      </c>
      <c r="S1048" s="4">
        <v>45472.684178240743</v>
      </c>
      <c r="T1048" s="6">
        <v>45472.684178240743</v>
      </c>
      <c r="U1048">
        <f t="shared" si="330"/>
        <v>18</v>
      </c>
      <c r="V1048" s="1">
        <f t="shared" si="331"/>
        <v>458</v>
      </c>
      <c r="W1048" s="1" t="str">
        <f t="shared" si="318"/>
        <v/>
      </c>
      <c r="X1048" s="14" t="str">
        <f t="shared" si="319"/>
        <v/>
      </c>
      <c r="Y1048" s="14" t="str">
        <f t="shared" si="332"/>
        <v/>
      </c>
      <c r="Z1048" s="17" t="str">
        <f t="shared" si="333"/>
        <v/>
      </c>
      <c r="AA1048" s="18" t="str">
        <f t="shared" si="320"/>
        <v/>
      </c>
      <c r="AB1048" s="18" t="str">
        <f t="shared" si="321"/>
        <v/>
      </c>
      <c r="AC1048" s="18" t="str">
        <f>IF(AND(AA1048="RUN",AA1049=""),"",IF(AND(AA1048="RUN",AA1047="RUN"),"RUN",""))</f>
        <v/>
      </c>
      <c r="AE1048" s="18" t="str">
        <f t="shared" si="334"/>
        <v/>
      </c>
      <c r="AF1048" t="str">
        <f>IF(AND(AA1047="RUN",AA1048=""),"IDLE START","")</f>
        <v/>
      </c>
      <c r="AG1048" s="18" t="str">
        <f t="shared" si="335"/>
        <v>IDLE</v>
      </c>
      <c r="AH1048" t="str">
        <f t="shared" si="316"/>
        <v/>
      </c>
      <c r="AI1048" t="str">
        <f t="shared" si="322"/>
        <v/>
      </c>
      <c r="AJ1048" t="str">
        <f t="shared" si="323"/>
        <v/>
      </c>
      <c r="AK1048" t="str">
        <f t="shared" si="324"/>
        <v/>
      </c>
      <c r="AL1048" t="str">
        <f t="shared" si="325"/>
        <v/>
      </c>
      <c r="AM1048" t="str">
        <f t="shared" si="326"/>
        <v/>
      </c>
      <c r="AN1048" t="str">
        <f t="shared" si="327"/>
        <v/>
      </c>
      <c r="AO1048" t="str">
        <f t="shared" si="328"/>
        <v/>
      </c>
      <c r="AP1048" t="str">
        <f t="shared" si="329"/>
        <v/>
      </c>
      <c r="AQ1048" t="str">
        <f t="shared" si="317"/>
        <v>IDLE</v>
      </c>
    </row>
    <row r="1049" spans="1:43" x14ac:dyDescent="0.25">
      <c r="A1049">
        <v>11902</v>
      </c>
      <c r="B1049" s="1">
        <v>867488060855003</v>
      </c>
      <c r="C1049" s="1">
        <v>1719689413</v>
      </c>
      <c r="D1049">
        <v>-22.892489000000001</v>
      </c>
      <c r="E1049">
        <v>-47.047055999999998</v>
      </c>
      <c r="F1049">
        <v>667</v>
      </c>
      <c r="G1049">
        <v>177</v>
      </c>
      <c r="H1049">
        <v>2.7</v>
      </c>
      <c r="I1049">
        <v>1</v>
      </c>
      <c r="J1049">
        <v>0</v>
      </c>
      <c r="K1049">
        <v>294600</v>
      </c>
      <c r="L1049">
        <v>0</v>
      </c>
      <c r="M1049" t="s">
        <v>19</v>
      </c>
      <c r="N1049">
        <v>10</v>
      </c>
      <c r="O1049">
        <v>0</v>
      </c>
      <c r="P1049">
        <v>0</v>
      </c>
      <c r="Q1049">
        <v>0</v>
      </c>
      <c r="R1049">
        <v>0</v>
      </c>
      <c r="S1049" s="4">
        <v>45472.687650462962</v>
      </c>
      <c r="T1049" s="6">
        <v>45472.687650462962</v>
      </c>
      <c r="U1049">
        <f t="shared" si="330"/>
        <v>18</v>
      </c>
      <c r="V1049" s="1">
        <f t="shared" si="331"/>
        <v>300</v>
      </c>
      <c r="W1049" s="1" t="str">
        <f t="shared" si="318"/>
        <v>TRUE</v>
      </c>
      <c r="X1049" s="14" t="str">
        <f t="shared" si="319"/>
        <v/>
      </c>
      <c r="Y1049" s="14" t="str">
        <f t="shared" si="332"/>
        <v/>
      </c>
      <c r="Z1049" s="17" t="str">
        <f t="shared" si="333"/>
        <v/>
      </c>
      <c r="AA1049" s="18" t="str">
        <f t="shared" si="320"/>
        <v/>
      </c>
      <c r="AB1049" s="18" t="str">
        <f t="shared" si="321"/>
        <v/>
      </c>
      <c r="AC1049" s="18" t="str">
        <f>IF(AND(AA1049="RUN",AA1050=""),"",IF(AND(AA1049="RUN",AA1048="RUN"),"RUN",""))</f>
        <v/>
      </c>
      <c r="AE1049" s="18" t="str">
        <f t="shared" si="334"/>
        <v/>
      </c>
      <c r="AF1049" t="str">
        <f>IF(AND(AA1048="RUN",AA1049=""),"IDLE START","")</f>
        <v/>
      </c>
      <c r="AG1049" s="18" t="str">
        <f t="shared" si="335"/>
        <v>IDLE</v>
      </c>
      <c r="AH1049" t="str">
        <f t="shared" si="316"/>
        <v/>
      </c>
      <c r="AI1049" t="str">
        <f t="shared" si="322"/>
        <v/>
      </c>
      <c r="AJ1049" t="str">
        <f t="shared" si="323"/>
        <v/>
      </c>
      <c r="AK1049" t="str">
        <f t="shared" si="324"/>
        <v/>
      </c>
      <c r="AL1049" t="str">
        <f t="shared" si="325"/>
        <v/>
      </c>
      <c r="AM1049" t="str">
        <f t="shared" si="326"/>
        <v/>
      </c>
      <c r="AN1049" t="str">
        <f t="shared" si="327"/>
        <v/>
      </c>
      <c r="AO1049" t="str">
        <f t="shared" si="328"/>
        <v/>
      </c>
      <c r="AP1049" t="str">
        <f t="shared" si="329"/>
        <v/>
      </c>
      <c r="AQ1049" t="str">
        <f t="shared" si="317"/>
        <v>IDLE</v>
      </c>
    </row>
    <row r="1050" spans="1:43" x14ac:dyDescent="0.25">
      <c r="A1050">
        <v>11903</v>
      </c>
      <c r="B1050" s="1">
        <v>867488060855003</v>
      </c>
      <c r="C1050" s="1">
        <v>1719689866</v>
      </c>
      <c r="D1050">
        <v>-22.892489000000001</v>
      </c>
      <c r="E1050">
        <v>-47.047055999999998</v>
      </c>
      <c r="F1050">
        <v>667</v>
      </c>
      <c r="G1050">
        <v>177</v>
      </c>
      <c r="H1050">
        <v>0</v>
      </c>
      <c r="I1050">
        <v>1</v>
      </c>
      <c r="J1050">
        <v>0</v>
      </c>
      <c r="K1050">
        <v>294600</v>
      </c>
      <c r="L1050">
        <v>0</v>
      </c>
      <c r="M1050" t="s">
        <v>19</v>
      </c>
      <c r="N1050">
        <v>10</v>
      </c>
      <c r="O1050">
        <v>0</v>
      </c>
      <c r="P1050">
        <v>0</v>
      </c>
      <c r="Q1050">
        <v>0</v>
      </c>
      <c r="R1050">
        <v>0</v>
      </c>
      <c r="S1050" s="4">
        <v>45472.692893518521</v>
      </c>
      <c r="T1050" s="6">
        <v>45472.692893518521</v>
      </c>
      <c r="U1050">
        <f t="shared" si="330"/>
        <v>18</v>
      </c>
      <c r="V1050" s="1">
        <f t="shared" si="331"/>
        <v>453</v>
      </c>
      <c r="W1050" s="1" t="str">
        <f t="shared" si="318"/>
        <v/>
      </c>
      <c r="X1050" s="14" t="str">
        <f t="shared" si="319"/>
        <v/>
      </c>
      <c r="Y1050" s="14" t="str">
        <f t="shared" si="332"/>
        <v/>
      </c>
      <c r="Z1050" s="17" t="str">
        <f t="shared" si="333"/>
        <v/>
      </c>
      <c r="AA1050" s="18" t="str">
        <f t="shared" si="320"/>
        <v/>
      </c>
      <c r="AB1050" s="18" t="str">
        <f t="shared" si="321"/>
        <v/>
      </c>
      <c r="AC1050" s="18" t="str">
        <f>IF(AND(AA1050="RUN",AA1051=""),"",IF(AND(AA1050="RUN",AA1049="RUN"),"RUN",""))</f>
        <v/>
      </c>
      <c r="AE1050" s="18" t="str">
        <f t="shared" si="334"/>
        <v/>
      </c>
      <c r="AF1050" t="str">
        <f>IF(AND(AA1049="RUN",AA1050=""),"IDLE START","")</f>
        <v/>
      </c>
      <c r="AG1050" s="18" t="str">
        <f t="shared" si="335"/>
        <v>IDLE</v>
      </c>
      <c r="AH1050" t="str">
        <f t="shared" si="316"/>
        <v/>
      </c>
      <c r="AI1050" t="str">
        <f t="shared" si="322"/>
        <v/>
      </c>
      <c r="AJ1050" t="str">
        <f t="shared" si="323"/>
        <v/>
      </c>
      <c r="AK1050" t="str">
        <f t="shared" si="324"/>
        <v/>
      </c>
      <c r="AL1050" t="str">
        <f t="shared" si="325"/>
        <v/>
      </c>
      <c r="AM1050" t="str">
        <f t="shared" si="326"/>
        <v/>
      </c>
      <c r="AN1050" t="str">
        <f t="shared" si="327"/>
        <v/>
      </c>
      <c r="AO1050" t="str">
        <f t="shared" si="328"/>
        <v/>
      </c>
      <c r="AP1050" t="str">
        <f t="shared" si="329"/>
        <v/>
      </c>
      <c r="AQ1050" t="str">
        <f t="shared" si="317"/>
        <v>IDLE</v>
      </c>
    </row>
    <row r="1051" spans="1:43" x14ac:dyDescent="0.25">
      <c r="A1051">
        <v>11904</v>
      </c>
      <c r="B1051" s="1">
        <v>867488060855003</v>
      </c>
      <c r="C1051" s="1">
        <v>1719690174</v>
      </c>
      <c r="D1051">
        <v>-22.892583999999999</v>
      </c>
      <c r="E1051">
        <v>-47.047029000000002</v>
      </c>
      <c r="F1051">
        <v>709</v>
      </c>
      <c r="G1051">
        <v>177</v>
      </c>
      <c r="H1051">
        <v>0</v>
      </c>
      <c r="I1051">
        <v>1</v>
      </c>
      <c r="J1051">
        <v>0</v>
      </c>
      <c r="K1051">
        <v>294600</v>
      </c>
      <c r="L1051">
        <v>0</v>
      </c>
      <c r="M1051" t="s">
        <v>19</v>
      </c>
      <c r="N1051">
        <v>10</v>
      </c>
      <c r="O1051">
        <v>0</v>
      </c>
      <c r="P1051">
        <v>0</v>
      </c>
      <c r="Q1051">
        <v>0</v>
      </c>
      <c r="R1051">
        <v>0</v>
      </c>
      <c r="S1051" s="4">
        <v>45472.696458333332</v>
      </c>
      <c r="T1051" s="6">
        <v>45472.696458333332</v>
      </c>
      <c r="U1051">
        <f t="shared" si="330"/>
        <v>18</v>
      </c>
      <c r="V1051" s="1">
        <f t="shared" si="331"/>
        <v>308</v>
      </c>
      <c r="W1051" s="1" t="str">
        <f t="shared" si="318"/>
        <v/>
      </c>
      <c r="X1051" s="14" t="str">
        <f t="shared" si="319"/>
        <v/>
      </c>
      <c r="Y1051" s="14" t="str">
        <f t="shared" si="332"/>
        <v/>
      </c>
      <c r="Z1051" s="17" t="str">
        <f t="shared" si="333"/>
        <v/>
      </c>
      <c r="AA1051" s="18" t="str">
        <f t="shared" si="320"/>
        <v/>
      </c>
      <c r="AB1051" s="18" t="str">
        <f t="shared" si="321"/>
        <v/>
      </c>
      <c r="AC1051" s="18" t="str">
        <f>IF(AND(AA1051="RUN",AA1052=""),"",IF(AND(AA1051="RUN",AA1050="RUN"),"RUN",""))</f>
        <v/>
      </c>
      <c r="AE1051" s="18" t="str">
        <f t="shared" si="334"/>
        <v/>
      </c>
      <c r="AF1051" t="str">
        <f>IF(AND(AA1050="RUN",AA1051=""),"IDLE START","")</f>
        <v/>
      </c>
      <c r="AG1051" s="18" t="str">
        <f t="shared" si="335"/>
        <v>IDLE</v>
      </c>
      <c r="AH1051" t="str">
        <f t="shared" si="316"/>
        <v/>
      </c>
      <c r="AI1051" t="str">
        <f t="shared" si="322"/>
        <v/>
      </c>
      <c r="AJ1051" t="str">
        <f t="shared" si="323"/>
        <v/>
      </c>
      <c r="AK1051" t="str">
        <f t="shared" si="324"/>
        <v/>
      </c>
      <c r="AL1051" t="str">
        <f t="shared" si="325"/>
        <v/>
      </c>
      <c r="AM1051" t="str">
        <f t="shared" si="326"/>
        <v/>
      </c>
      <c r="AN1051" t="str">
        <f t="shared" si="327"/>
        <v/>
      </c>
      <c r="AO1051" t="str">
        <f t="shared" si="328"/>
        <v/>
      </c>
      <c r="AP1051" t="str">
        <f t="shared" si="329"/>
        <v/>
      </c>
      <c r="AQ1051" t="str">
        <f t="shared" si="317"/>
        <v>IDLE</v>
      </c>
    </row>
    <row r="1052" spans="1:43" x14ac:dyDescent="0.25">
      <c r="A1052">
        <v>11905</v>
      </c>
      <c r="B1052" s="1">
        <v>867488060855003</v>
      </c>
      <c r="C1052" s="1">
        <v>1719690619</v>
      </c>
      <c r="D1052">
        <v>-22.892583999999999</v>
      </c>
      <c r="E1052">
        <v>-47.047029000000002</v>
      </c>
      <c r="F1052">
        <v>709</v>
      </c>
      <c r="G1052">
        <v>177</v>
      </c>
      <c r="H1052">
        <v>0</v>
      </c>
      <c r="I1052">
        <v>1</v>
      </c>
      <c r="J1052">
        <v>0</v>
      </c>
      <c r="K1052">
        <v>294600</v>
      </c>
      <c r="L1052">
        <v>0</v>
      </c>
      <c r="M1052" t="s">
        <v>19</v>
      </c>
      <c r="N1052">
        <v>10</v>
      </c>
      <c r="O1052">
        <v>0</v>
      </c>
      <c r="P1052">
        <v>0</v>
      </c>
      <c r="Q1052">
        <v>0</v>
      </c>
      <c r="R1052">
        <v>0</v>
      </c>
      <c r="S1052" s="4">
        <v>45472.701608796298</v>
      </c>
      <c r="T1052" s="6">
        <v>45472.701608796298</v>
      </c>
      <c r="U1052">
        <f t="shared" si="330"/>
        <v>18</v>
      </c>
      <c r="V1052" s="1">
        <f t="shared" si="331"/>
        <v>445</v>
      </c>
      <c r="W1052" s="1" t="str">
        <f t="shared" si="318"/>
        <v/>
      </c>
      <c r="X1052" s="14" t="str">
        <f t="shared" si="319"/>
        <v/>
      </c>
      <c r="Y1052" s="14" t="str">
        <f t="shared" si="332"/>
        <v/>
      </c>
      <c r="Z1052" s="17" t="str">
        <f t="shared" si="333"/>
        <v/>
      </c>
      <c r="AA1052" s="18" t="str">
        <f t="shared" si="320"/>
        <v/>
      </c>
      <c r="AB1052" s="18" t="str">
        <f t="shared" si="321"/>
        <v/>
      </c>
      <c r="AC1052" s="18" t="str">
        <f>IF(AND(AA1052="RUN",AA1053=""),"",IF(AND(AA1052="RUN",AA1051="RUN"),"RUN",""))</f>
        <v/>
      </c>
      <c r="AE1052" s="18" t="str">
        <f t="shared" si="334"/>
        <v/>
      </c>
      <c r="AF1052" t="str">
        <f>IF(AND(AA1051="RUN",AA1052=""),"IDLE START","")</f>
        <v/>
      </c>
      <c r="AG1052" s="18" t="str">
        <f t="shared" si="335"/>
        <v>IDLE</v>
      </c>
      <c r="AH1052" t="str">
        <f t="shared" si="316"/>
        <v/>
      </c>
      <c r="AI1052" t="str">
        <f t="shared" si="322"/>
        <v/>
      </c>
      <c r="AJ1052" t="str">
        <f t="shared" si="323"/>
        <v/>
      </c>
      <c r="AK1052" t="str">
        <f t="shared" si="324"/>
        <v/>
      </c>
      <c r="AL1052" t="str">
        <f t="shared" si="325"/>
        <v/>
      </c>
      <c r="AM1052" t="str">
        <f t="shared" si="326"/>
        <v/>
      </c>
      <c r="AN1052" t="str">
        <f t="shared" si="327"/>
        <v/>
      </c>
      <c r="AO1052" t="str">
        <f t="shared" si="328"/>
        <v/>
      </c>
      <c r="AP1052" t="str">
        <f t="shared" si="329"/>
        <v/>
      </c>
      <c r="AQ1052" t="str">
        <f t="shared" si="317"/>
        <v>IDLE</v>
      </c>
    </row>
    <row r="1053" spans="1:43" x14ac:dyDescent="0.25">
      <c r="A1053">
        <v>11906</v>
      </c>
      <c r="B1053" s="1">
        <v>867488060855003</v>
      </c>
      <c r="C1053" s="1">
        <v>1719690942</v>
      </c>
      <c r="D1053">
        <v>-22.892420999999999</v>
      </c>
      <c r="E1053">
        <v>-47.047241</v>
      </c>
      <c r="F1053">
        <v>763</v>
      </c>
      <c r="G1053">
        <v>177</v>
      </c>
      <c r="H1053">
        <v>0</v>
      </c>
      <c r="I1053">
        <v>1</v>
      </c>
      <c r="J1053">
        <v>0</v>
      </c>
      <c r="K1053">
        <v>294600</v>
      </c>
      <c r="L1053">
        <v>0</v>
      </c>
      <c r="M1053" t="s">
        <v>19</v>
      </c>
      <c r="N1053">
        <v>10</v>
      </c>
      <c r="O1053">
        <v>0</v>
      </c>
      <c r="P1053">
        <v>0</v>
      </c>
      <c r="Q1053">
        <v>0</v>
      </c>
      <c r="R1053">
        <v>0</v>
      </c>
      <c r="S1053" s="4">
        <v>45472.705347222225</v>
      </c>
      <c r="T1053" s="6">
        <v>45472.705347222225</v>
      </c>
      <c r="U1053">
        <f t="shared" si="330"/>
        <v>18</v>
      </c>
      <c r="V1053" s="1">
        <f t="shared" si="331"/>
        <v>323</v>
      </c>
      <c r="W1053" s="1" t="str">
        <f t="shared" si="318"/>
        <v/>
      </c>
      <c r="X1053" s="14" t="str">
        <f t="shared" si="319"/>
        <v/>
      </c>
      <c r="Y1053" s="14" t="str">
        <f t="shared" si="332"/>
        <v/>
      </c>
      <c r="Z1053" s="17" t="str">
        <f t="shared" si="333"/>
        <v/>
      </c>
      <c r="AA1053" s="18" t="str">
        <f t="shared" si="320"/>
        <v/>
      </c>
      <c r="AB1053" s="18" t="str">
        <f t="shared" si="321"/>
        <v/>
      </c>
      <c r="AC1053" s="18" t="str">
        <f>IF(AND(AA1053="RUN",AA1054=""),"",IF(AND(AA1053="RUN",AA1052="RUN"),"RUN",""))</f>
        <v/>
      </c>
      <c r="AE1053" s="18" t="str">
        <f t="shared" si="334"/>
        <v/>
      </c>
      <c r="AF1053" t="str">
        <f>IF(AND(AA1052="RUN",AA1053=""),"IDLE START","")</f>
        <v/>
      </c>
      <c r="AG1053" s="18" t="str">
        <f t="shared" si="335"/>
        <v>IDLE</v>
      </c>
      <c r="AH1053" t="str">
        <f t="shared" si="316"/>
        <v/>
      </c>
      <c r="AI1053" t="str">
        <f t="shared" si="322"/>
        <v/>
      </c>
      <c r="AJ1053" t="str">
        <f t="shared" si="323"/>
        <v/>
      </c>
      <c r="AK1053" t="str">
        <f t="shared" si="324"/>
        <v/>
      </c>
      <c r="AL1053" t="str">
        <f t="shared" si="325"/>
        <v/>
      </c>
      <c r="AM1053" t="str">
        <f t="shared" si="326"/>
        <v/>
      </c>
      <c r="AN1053" t="str">
        <f t="shared" si="327"/>
        <v/>
      </c>
      <c r="AO1053" t="str">
        <f t="shared" si="328"/>
        <v/>
      </c>
      <c r="AP1053" t="str">
        <f t="shared" si="329"/>
        <v/>
      </c>
      <c r="AQ1053" t="str">
        <f t="shared" si="317"/>
        <v>IDLE</v>
      </c>
    </row>
    <row r="1054" spans="1:43" x14ac:dyDescent="0.25">
      <c r="A1054">
        <v>11907</v>
      </c>
      <c r="B1054" s="1">
        <v>867488060855003</v>
      </c>
      <c r="C1054" s="1">
        <v>1719691392</v>
      </c>
      <c r="D1054">
        <v>-22.892420999999999</v>
      </c>
      <c r="E1054">
        <v>-47.047241</v>
      </c>
      <c r="F1054">
        <v>763</v>
      </c>
      <c r="G1054">
        <v>177</v>
      </c>
      <c r="H1054">
        <v>0</v>
      </c>
      <c r="I1054">
        <v>1</v>
      </c>
      <c r="J1054">
        <v>0</v>
      </c>
      <c r="K1054">
        <v>294600</v>
      </c>
      <c r="L1054">
        <v>0</v>
      </c>
      <c r="M1054" t="s">
        <v>19</v>
      </c>
      <c r="N1054">
        <v>10</v>
      </c>
      <c r="O1054">
        <v>0</v>
      </c>
      <c r="P1054">
        <v>0</v>
      </c>
      <c r="Q1054">
        <v>0</v>
      </c>
      <c r="R1054">
        <v>0</v>
      </c>
      <c r="S1054" s="4">
        <v>45472.710555555554</v>
      </c>
      <c r="T1054" s="6">
        <v>45472.710555555554</v>
      </c>
      <c r="U1054">
        <f t="shared" si="330"/>
        <v>18</v>
      </c>
      <c r="V1054" s="1">
        <f t="shared" si="331"/>
        <v>450</v>
      </c>
      <c r="W1054" s="1" t="str">
        <f t="shared" si="318"/>
        <v/>
      </c>
      <c r="X1054" s="14" t="str">
        <f t="shared" si="319"/>
        <v/>
      </c>
      <c r="Y1054" s="14" t="str">
        <f t="shared" si="332"/>
        <v/>
      </c>
      <c r="Z1054" s="17" t="str">
        <f t="shared" si="333"/>
        <v/>
      </c>
      <c r="AA1054" s="18" t="str">
        <f t="shared" si="320"/>
        <v/>
      </c>
      <c r="AB1054" s="18" t="str">
        <f t="shared" si="321"/>
        <v/>
      </c>
      <c r="AC1054" s="18" t="str">
        <f>IF(AND(AA1054="RUN",AA1055=""),"",IF(AND(AA1054="RUN",AA1053="RUN"),"RUN",""))</f>
        <v/>
      </c>
      <c r="AE1054" s="18" t="str">
        <f t="shared" si="334"/>
        <v/>
      </c>
      <c r="AF1054" t="str">
        <f>IF(AND(AA1053="RUN",AA1054=""),"IDLE START","")</f>
        <v/>
      </c>
      <c r="AG1054" s="18" t="str">
        <f t="shared" si="335"/>
        <v>IDLE</v>
      </c>
      <c r="AH1054" t="str">
        <f t="shared" si="316"/>
        <v/>
      </c>
      <c r="AI1054" t="str">
        <f t="shared" si="322"/>
        <v/>
      </c>
      <c r="AJ1054" t="str">
        <f t="shared" si="323"/>
        <v/>
      </c>
      <c r="AK1054" t="str">
        <f t="shared" si="324"/>
        <v/>
      </c>
      <c r="AL1054" t="str">
        <f t="shared" si="325"/>
        <v/>
      </c>
      <c r="AM1054" t="str">
        <f t="shared" si="326"/>
        <v/>
      </c>
      <c r="AN1054" t="str">
        <f t="shared" si="327"/>
        <v/>
      </c>
      <c r="AO1054" t="str">
        <f t="shared" si="328"/>
        <v/>
      </c>
      <c r="AP1054" t="str">
        <f t="shared" si="329"/>
        <v/>
      </c>
      <c r="AQ1054" t="str">
        <f t="shared" si="317"/>
        <v>IDLE</v>
      </c>
    </row>
    <row r="1055" spans="1:43" x14ac:dyDescent="0.25">
      <c r="A1055">
        <v>11908</v>
      </c>
      <c r="B1055" s="1">
        <v>867488060855003</v>
      </c>
      <c r="C1055" s="1">
        <v>1719691701</v>
      </c>
      <c r="D1055">
        <v>-22.892548999999999</v>
      </c>
      <c r="E1055">
        <v>-47.046748999999998</v>
      </c>
      <c r="F1055">
        <v>706</v>
      </c>
      <c r="G1055">
        <v>177</v>
      </c>
      <c r="H1055">
        <v>0</v>
      </c>
      <c r="I1055">
        <v>1</v>
      </c>
      <c r="J1055">
        <v>0</v>
      </c>
      <c r="K1055">
        <v>294600</v>
      </c>
      <c r="L1055">
        <v>0</v>
      </c>
      <c r="M1055" t="s">
        <v>19</v>
      </c>
      <c r="N1055">
        <v>10</v>
      </c>
      <c r="O1055">
        <v>0</v>
      </c>
      <c r="P1055">
        <v>0</v>
      </c>
      <c r="Q1055">
        <v>0</v>
      </c>
      <c r="R1055">
        <v>0</v>
      </c>
      <c r="S1055" s="4">
        <v>45472.714131944442</v>
      </c>
      <c r="T1055" s="6">
        <v>45472.714131944442</v>
      </c>
      <c r="U1055">
        <f t="shared" si="330"/>
        <v>18</v>
      </c>
      <c r="V1055" s="1">
        <f t="shared" si="331"/>
        <v>309</v>
      </c>
      <c r="W1055" s="1" t="str">
        <f t="shared" si="318"/>
        <v/>
      </c>
      <c r="X1055" s="14" t="str">
        <f t="shared" si="319"/>
        <v/>
      </c>
      <c r="Y1055" s="14" t="str">
        <f t="shared" si="332"/>
        <v/>
      </c>
      <c r="Z1055" s="17" t="str">
        <f t="shared" si="333"/>
        <v/>
      </c>
      <c r="AA1055" s="18" t="str">
        <f t="shared" si="320"/>
        <v/>
      </c>
      <c r="AB1055" s="18" t="str">
        <f t="shared" si="321"/>
        <v/>
      </c>
      <c r="AC1055" s="18" t="str">
        <f>IF(AND(AA1055="RUN",AA1056=""),"",IF(AND(AA1055="RUN",AA1054="RUN"),"RUN",""))</f>
        <v/>
      </c>
      <c r="AE1055" s="18" t="str">
        <f t="shared" si="334"/>
        <v/>
      </c>
      <c r="AF1055" t="str">
        <f>IF(AND(AA1054="RUN",AA1055=""),"IDLE START","")</f>
        <v/>
      </c>
      <c r="AG1055" s="18" t="str">
        <f t="shared" si="335"/>
        <v>IDLE</v>
      </c>
      <c r="AH1055" t="str">
        <f t="shared" si="316"/>
        <v/>
      </c>
      <c r="AI1055" t="str">
        <f t="shared" si="322"/>
        <v/>
      </c>
      <c r="AJ1055" t="str">
        <f t="shared" si="323"/>
        <v/>
      </c>
      <c r="AK1055" t="str">
        <f t="shared" si="324"/>
        <v/>
      </c>
      <c r="AL1055" t="str">
        <f t="shared" si="325"/>
        <v/>
      </c>
      <c r="AM1055" t="str">
        <f t="shared" si="326"/>
        <v/>
      </c>
      <c r="AN1055" t="str">
        <f t="shared" si="327"/>
        <v/>
      </c>
      <c r="AO1055" t="str">
        <f t="shared" si="328"/>
        <v/>
      </c>
      <c r="AP1055" t="str">
        <f t="shared" si="329"/>
        <v/>
      </c>
      <c r="AQ1055" t="str">
        <f t="shared" si="317"/>
        <v>IDLE</v>
      </c>
    </row>
    <row r="1056" spans="1:43" x14ac:dyDescent="0.25">
      <c r="A1056">
        <v>11909</v>
      </c>
      <c r="B1056" s="1">
        <v>867488060855003</v>
      </c>
      <c r="C1056" s="1">
        <v>1719692144</v>
      </c>
      <c r="D1056">
        <v>-22.892548999999999</v>
      </c>
      <c r="E1056">
        <v>-47.046748999999998</v>
      </c>
      <c r="F1056">
        <v>706</v>
      </c>
      <c r="G1056">
        <v>177</v>
      </c>
      <c r="H1056">
        <v>0</v>
      </c>
      <c r="I1056">
        <v>1</v>
      </c>
      <c r="J1056">
        <v>0</v>
      </c>
      <c r="K1056">
        <v>294600</v>
      </c>
      <c r="L1056">
        <v>0</v>
      </c>
      <c r="M1056" t="s">
        <v>19</v>
      </c>
      <c r="N1056">
        <v>10</v>
      </c>
      <c r="O1056">
        <v>0</v>
      </c>
      <c r="P1056">
        <v>0</v>
      </c>
      <c r="Q1056">
        <v>0</v>
      </c>
      <c r="R1056">
        <v>0</v>
      </c>
      <c r="S1056" s="4">
        <v>45472.719259259262</v>
      </c>
      <c r="T1056" s="6">
        <v>45472.719259259262</v>
      </c>
      <c r="U1056">
        <f t="shared" si="330"/>
        <v>18</v>
      </c>
      <c r="V1056" s="1">
        <f t="shared" si="331"/>
        <v>443</v>
      </c>
      <c r="W1056" s="1" t="str">
        <f t="shared" si="318"/>
        <v/>
      </c>
      <c r="X1056" s="14" t="str">
        <f t="shared" si="319"/>
        <v/>
      </c>
      <c r="Y1056" s="14" t="str">
        <f t="shared" si="332"/>
        <v/>
      </c>
      <c r="Z1056" s="17" t="str">
        <f t="shared" si="333"/>
        <v/>
      </c>
      <c r="AA1056" s="18" t="str">
        <f t="shared" si="320"/>
        <v/>
      </c>
      <c r="AB1056" s="18" t="str">
        <f t="shared" si="321"/>
        <v/>
      </c>
      <c r="AC1056" s="18" t="str">
        <f>IF(AND(AA1056="RUN",AA1057=""),"",IF(AND(AA1056="RUN",AA1055="RUN"),"RUN",""))</f>
        <v/>
      </c>
      <c r="AE1056" s="18" t="str">
        <f t="shared" si="334"/>
        <v/>
      </c>
      <c r="AF1056" t="str">
        <f>IF(AND(AA1055="RUN",AA1056=""),"IDLE START","")</f>
        <v/>
      </c>
      <c r="AG1056" s="18" t="str">
        <f t="shared" si="335"/>
        <v>IDLE</v>
      </c>
      <c r="AH1056" t="str">
        <f t="shared" si="316"/>
        <v/>
      </c>
      <c r="AI1056" t="str">
        <f t="shared" si="322"/>
        <v/>
      </c>
      <c r="AJ1056" t="str">
        <f t="shared" si="323"/>
        <v/>
      </c>
      <c r="AK1056" t="str">
        <f t="shared" si="324"/>
        <v/>
      </c>
      <c r="AL1056" t="str">
        <f t="shared" si="325"/>
        <v/>
      </c>
      <c r="AM1056" t="str">
        <f t="shared" si="326"/>
        <v/>
      </c>
      <c r="AN1056" t="str">
        <f t="shared" si="327"/>
        <v/>
      </c>
      <c r="AO1056" t="str">
        <f t="shared" si="328"/>
        <v/>
      </c>
      <c r="AP1056" t="str">
        <f t="shared" si="329"/>
        <v/>
      </c>
      <c r="AQ1056" t="str">
        <f t="shared" si="317"/>
        <v>IDLE</v>
      </c>
    </row>
    <row r="1057" spans="1:43" x14ac:dyDescent="0.25">
      <c r="A1057">
        <v>11916</v>
      </c>
      <c r="B1057" s="1">
        <v>867488060855003</v>
      </c>
      <c r="C1057" s="1">
        <v>1719692750</v>
      </c>
      <c r="D1057">
        <v>-22.892548999999999</v>
      </c>
      <c r="E1057">
        <v>-47.046748999999998</v>
      </c>
      <c r="F1057">
        <v>706</v>
      </c>
      <c r="G1057">
        <v>177</v>
      </c>
      <c r="H1057">
        <v>0</v>
      </c>
      <c r="I1057">
        <v>1</v>
      </c>
      <c r="J1057">
        <v>0</v>
      </c>
      <c r="K1057">
        <v>294600</v>
      </c>
      <c r="L1057">
        <v>0</v>
      </c>
      <c r="M1057" t="s">
        <v>19</v>
      </c>
      <c r="N1057">
        <v>10</v>
      </c>
      <c r="O1057">
        <v>0</v>
      </c>
      <c r="P1057">
        <v>0</v>
      </c>
      <c r="Q1057">
        <v>0</v>
      </c>
      <c r="R1057">
        <v>0</v>
      </c>
      <c r="S1057" s="4">
        <v>45472.726273148146</v>
      </c>
      <c r="T1057" s="6">
        <v>45472.726273148146</v>
      </c>
      <c r="U1057">
        <f t="shared" si="330"/>
        <v>18</v>
      </c>
      <c r="V1057" s="1">
        <f t="shared" si="331"/>
        <v>606</v>
      </c>
      <c r="W1057" s="1" t="str">
        <f t="shared" si="318"/>
        <v/>
      </c>
      <c r="X1057" s="14" t="str">
        <f t="shared" si="319"/>
        <v/>
      </c>
      <c r="Y1057" s="14" t="str">
        <f t="shared" si="332"/>
        <v/>
      </c>
      <c r="Z1057" s="17" t="str">
        <f t="shared" si="333"/>
        <v/>
      </c>
      <c r="AA1057" s="18" t="str">
        <f t="shared" si="320"/>
        <v/>
      </c>
      <c r="AB1057" s="18" t="str">
        <f t="shared" si="321"/>
        <v/>
      </c>
      <c r="AC1057" s="18" t="str">
        <f>IF(AND(AA1057="RUN",AA1058=""),"",IF(AND(AA1057="RUN",AA1056="RUN"),"RUN",""))</f>
        <v/>
      </c>
      <c r="AE1057" s="18" t="str">
        <f t="shared" si="334"/>
        <v/>
      </c>
      <c r="AF1057" t="str">
        <f>IF(AND(AA1056="RUN",AA1057=""),"IDLE START","")</f>
        <v/>
      </c>
      <c r="AG1057" s="18" t="str">
        <f t="shared" si="335"/>
        <v>IDLE</v>
      </c>
      <c r="AH1057" t="str">
        <f t="shared" si="316"/>
        <v/>
      </c>
      <c r="AI1057" t="str">
        <f t="shared" si="322"/>
        <v/>
      </c>
      <c r="AJ1057" t="str">
        <f t="shared" si="323"/>
        <v/>
      </c>
      <c r="AK1057" t="str">
        <f t="shared" si="324"/>
        <v/>
      </c>
      <c r="AL1057" t="str">
        <f t="shared" si="325"/>
        <v/>
      </c>
      <c r="AM1057" t="str">
        <f t="shared" si="326"/>
        <v/>
      </c>
      <c r="AN1057" t="str">
        <f t="shared" si="327"/>
        <v/>
      </c>
      <c r="AO1057" t="str">
        <f t="shared" si="328"/>
        <v/>
      </c>
      <c r="AP1057" t="str">
        <f t="shared" si="329"/>
        <v/>
      </c>
      <c r="AQ1057" t="str">
        <f t="shared" si="317"/>
        <v>IDLE</v>
      </c>
    </row>
    <row r="1058" spans="1:43" x14ac:dyDescent="0.25">
      <c r="A1058">
        <v>11937</v>
      </c>
      <c r="B1058" s="1">
        <v>867488060855003</v>
      </c>
      <c r="C1058" s="1">
        <v>1719693341</v>
      </c>
      <c r="D1058">
        <v>-22.892548999999999</v>
      </c>
      <c r="E1058">
        <v>-47.046748999999998</v>
      </c>
      <c r="F1058">
        <v>706</v>
      </c>
      <c r="G1058">
        <v>177</v>
      </c>
      <c r="H1058">
        <v>0</v>
      </c>
      <c r="I1058">
        <v>1</v>
      </c>
      <c r="J1058">
        <v>0</v>
      </c>
      <c r="K1058">
        <v>294600</v>
      </c>
      <c r="L1058">
        <v>0</v>
      </c>
      <c r="M1058" t="s">
        <v>19</v>
      </c>
      <c r="N1058">
        <v>10</v>
      </c>
      <c r="O1058">
        <v>0</v>
      </c>
      <c r="P1058">
        <v>0</v>
      </c>
      <c r="Q1058">
        <v>0</v>
      </c>
      <c r="R1058">
        <v>0</v>
      </c>
      <c r="S1058" s="4">
        <v>45472.733113425929</v>
      </c>
      <c r="T1058" s="6">
        <v>45472.733113425929</v>
      </c>
      <c r="U1058">
        <f t="shared" si="330"/>
        <v>18</v>
      </c>
      <c r="V1058" s="1">
        <f t="shared" si="331"/>
        <v>591</v>
      </c>
      <c r="W1058" s="1" t="str">
        <f t="shared" si="318"/>
        <v/>
      </c>
      <c r="X1058" s="14" t="str">
        <f t="shared" si="319"/>
        <v/>
      </c>
      <c r="Y1058" s="14" t="str">
        <f t="shared" si="332"/>
        <v/>
      </c>
      <c r="Z1058" s="17" t="str">
        <f t="shared" si="333"/>
        <v/>
      </c>
      <c r="AA1058" s="18" t="str">
        <f t="shared" si="320"/>
        <v/>
      </c>
      <c r="AB1058" s="18" t="str">
        <f t="shared" si="321"/>
        <v/>
      </c>
      <c r="AC1058" s="18" t="str">
        <f>IF(AND(AA1058="RUN",AA1059=""),"",IF(AND(AA1058="RUN",AA1057="RUN"),"RUN",""))</f>
        <v/>
      </c>
      <c r="AE1058" s="18" t="str">
        <f t="shared" si="334"/>
        <v/>
      </c>
      <c r="AF1058" t="str">
        <f>IF(AND(AA1057="RUN",AA1058=""),"IDLE START","")</f>
        <v/>
      </c>
      <c r="AG1058" s="18" t="str">
        <f t="shared" si="335"/>
        <v>IDLE</v>
      </c>
      <c r="AH1058" t="str">
        <f t="shared" si="316"/>
        <v/>
      </c>
      <c r="AI1058" t="str">
        <f t="shared" si="322"/>
        <v/>
      </c>
      <c r="AJ1058" t="str">
        <f t="shared" si="323"/>
        <v/>
      </c>
      <c r="AK1058" t="str">
        <f t="shared" si="324"/>
        <v/>
      </c>
      <c r="AL1058" t="str">
        <f t="shared" si="325"/>
        <v/>
      </c>
      <c r="AM1058" t="str">
        <f t="shared" si="326"/>
        <v/>
      </c>
      <c r="AN1058" t="str">
        <f t="shared" si="327"/>
        <v/>
      </c>
      <c r="AO1058" t="str">
        <f t="shared" si="328"/>
        <v/>
      </c>
      <c r="AP1058" t="str">
        <f t="shared" si="329"/>
        <v/>
      </c>
      <c r="AQ1058" t="str">
        <f t="shared" si="317"/>
        <v>IDLE</v>
      </c>
    </row>
    <row r="1059" spans="1:43" x14ac:dyDescent="0.25">
      <c r="A1059">
        <v>12021</v>
      </c>
      <c r="B1059" s="1">
        <v>867488060855003</v>
      </c>
      <c r="C1059" s="1">
        <v>1719693940</v>
      </c>
      <c r="D1059">
        <v>-22.892548999999999</v>
      </c>
      <c r="E1059">
        <v>-47.046748999999998</v>
      </c>
      <c r="F1059">
        <v>706</v>
      </c>
      <c r="G1059">
        <v>177</v>
      </c>
      <c r="H1059">
        <v>0</v>
      </c>
      <c r="I1059">
        <v>1</v>
      </c>
      <c r="J1059">
        <v>0</v>
      </c>
      <c r="K1059">
        <v>294600</v>
      </c>
      <c r="L1059">
        <v>0</v>
      </c>
      <c r="M1059" t="s">
        <v>19</v>
      </c>
      <c r="N1059">
        <v>10</v>
      </c>
      <c r="O1059">
        <v>0</v>
      </c>
      <c r="P1059">
        <v>0</v>
      </c>
      <c r="Q1059">
        <v>0</v>
      </c>
      <c r="R1059">
        <v>0</v>
      </c>
      <c r="S1059" s="4">
        <v>45472.740046296298</v>
      </c>
      <c r="T1059" s="6">
        <v>45472.740046296298</v>
      </c>
      <c r="U1059">
        <f t="shared" si="330"/>
        <v>18</v>
      </c>
      <c r="V1059" s="1">
        <f t="shared" si="331"/>
        <v>599</v>
      </c>
      <c r="W1059" s="1" t="str">
        <f t="shared" si="318"/>
        <v/>
      </c>
      <c r="X1059" s="14" t="str">
        <f t="shared" si="319"/>
        <v/>
      </c>
      <c r="Y1059" s="14" t="str">
        <f t="shared" si="332"/>
        <v/>
      </c>
      <c r="Z1059" s="17" t="str">
        <f t="shared" si="333"/>
        <v/>
      </c>
      <c r="AA1059" s="18" t="str">
        <f t="shared" si="320"/>
        <v/>
      </c>
      <c r="AB1059" s="18" t="str">
        <f t="shared" si="321"/>
        <v/>
      </c>
      <c r="AC1059" s="18" t="str">
        <f>IF(AND(AA1059="RUN",AA1060=""),"",IF(AND(AA1059="RUN",AA1058="RUN"),"RUN",""))</f>
        <v/>
      </c>
      <c r="AE1059" s="18" t="str">
        <f t="shared" si="334"/>
        <v/>
      </c>
      <c r="AF1059" t="str">
        <f>IF(AND(AA1058="RUN",AA1059=""),"IDLE START","")</f>
        <v/>
      </c>
      <c r="AG1059" s="18" t="str">
        <f t="shared" si="335"/>
        <v>IDLE</v>
      </c>
      <c r="AH1059" t="str">
        <f t="shared" si="316"/>
        <v/>
      </c>
      <c r="AI1059" t="str">
        <f t="shared" si="322"/>
        <v/>
      </c>
      <c r="AJ1059" t="str">
        <f t="shared" si="323"/>
        <v/>
      </c>
      <c r="AK1059" t="str">
        <f t="shared" si="324"/>
        <v/>
      </c>
      <c r="AL1059" t="str">
        <f t="shared" si="325"/>
        <v/>
      </c>
      <c r="AM1059" t="str">
        <f t="shared" si="326"/>
        <v/>
      </c>
      <c r="AN1059" t="str">
        <f t="shared" si="327"/>
        <v/>
      </c>
      <c r="AO1059" t="str">
        <f t="shared" si="328"/>
        <v/>
      </c>
      <c r="AP1059" t="str">
        <f t="shared" si="329"/>
        <v/>
      </c>
      <c r="AQ1059" t="str">
        <f t="shared" si="317"/>
        <v>IDLE</v>
      </c>
    </row>
    <row r="1060" spans="1:43" x14ac:dyDescent="0.25">
      <c r="A1060">
        <v>12022</v>
      </c>
      <c r="B1060" s="1">
        <v>867488060855003</v>
      </c>
      <c r="C1060" s="1">
        <v>1719694539</v>
      </c>
      <c r="D1060">
        <v>-22.892548999999999</v>
      </c>
      <c r="E1060">
        <v>-47.046748999999998</v>
      </c>
      <c r="F1060">
        <v>706</v>
      </c>
      <c r="G1060">
        <v>177</v>
      </c>
      <c r="H1060">
        <v>0</v>
      </c>
      <c r="I1060">
        <v>1</v>
      </c>
      <c r="J1060">
        <v>0</v>
      </c>
      <c r="K1060">
        <v>294600</v>
      </c>
      <c r="L1060">
        <v>0</v>
      </c>
      <c r="M1060" t="s">
        <v>19</v>
      </c>
      <c r="N1060">
        <v>10</v>
      </c>
      <c r="O1060">
        <v>0</v>
      </c>
      <c r="P1060">
        <v>0</v>
      </c>
      <c r="Q1060">
        <v>0</v>
      </c>
      <c r="R1060">
        <v>0</v>
      </c>
      <c r="S1060" s="4">
        <v>45472.746979166666</v>
      </c>
      <c r="T1060" s="6">
        <v>45472.746979166666</v>
      </c>
      <c r="U1060">
        <f t="shared" si="330"/>
        <v>18</v>
      </c>
      <c r="V1060" s="1">
        <f t="shared" si="331"/>
        <v>599</v>
      </c>
      <c r="W1060" s="1" t="str">
        <f t="shared" si="318"/>
        <v/>
      </c>
      <c r="X1060" s="14" t="str">
        <f t="shared" si="319"/>
        <v/>
      </c>
      <c r="Y1060" s="14" t="str">
        <f t="shared" si="332"/>
        <v/>
      </c>
      <c r="Z1060" s="17" t="str">
        <f t="shared" si="333"/>
        <v/>
      </c>
      <c r="AA1060" s="18" t="str">
        <f t="shared" si="320"/>
        <v/>
      </c>
      <c r="AB1060" s="18" t="str">
        <f t="shared" si="321"/>
        <v/>
      </c>
      <c r="AC1060" s="18" t="str">
        <f>IF(AND(AA1060="RUN",AA1061=""),"",IF(AND(AA1060="RUN",AA1059="RUN"),"RUN",""))</f>
        <v/>
      </c>
      <c r="AE1060" s="18" t="str">
        <f t="shared" si="334"/>
        <v/>
      </c>
      <c r="AF1060" t="str">
        <f>IF(AND(AA1059="RUN",AA1060=""),"IDLE START","")</f>
        <v/>
      </c>
      <c r="AG1060" s="18" t="str">
        <f t="shared" si="335"/>
        <v>IDLE</v>
      </c>
      <c r="AH1060" t="str">
        <f t="shared" si="316"/>
        <v/>
      </c>
      <c r="AI1060" t="str">
        <f t="shared" si="322"/>
        <v/>
      </c>
      <c r="AJ1060" t="str">
        <f t="shared" si="323"/>
        <v/>
      </c>
      <c r="AK1060" t="str">
        <f t="shared" si="324"/>
        <v/>
      </c>
      <c r="AL1060" t="str">
        <f t="shared" si="325"/>
        <v/>
      </c>
      <c r="AM1060" t="str">
        <f t="shared" si="326"/>
        <v/>
      </c>
      <c r="AN1060" t="str">
        <f t="shared" si="327"/>
        <v/>
      </c>
      <c r="AO1060" t="str">
        <f t="shared" si="328"/>
        <v/>
      </c>
      <c r="AP1060" t="str">
        <f t="shared" si="329"/>
        <v/>
      </c>
      <c r="AQ1060" t="str">
        <f t="shared" si="317"/>
        <v>IDLE</v>
      </c>
    </row>
    <row r="1061" spans="1:43" x14ac:dyDescent="0.25">
      <c r="A1061">
        <v>12024</v>
      </c>
      <c r="B1061" s="1">
        <v>867488060855003</v>
      </c>
      <c r="C1061" s="1">
        <v>1719695137</v>
      </c>
      <c r="D1061">
        <v>-22.892548999999999</v>
      </c>
      <c r="E1061">
        <v>-47.046748999999998</v>
      </c>
      <c r="F1061">
        <v>706</v>
      </c>
      <c r="G1061">
        <v>177</v>
      </c>
      <c r="H1061">
        <v>0</v>
      </c>
      <c r="I1061">
        <v>1</v>
      </c>
      <c r="J1061">
        <v>0</v>
      </c>
      <c r="K1061">
        <v>294600</v>
      </c>
      <c r="L1061">
        <v>0</v>
      </c>
      <c r="M1061" t="s">
        <v>19</v>
      </c>
      <c r="N1061">
        <v>10</v>
      </c>
      <c r="O1061">
        <v>0</v>
      </c>
      <c r="P1061">
        <v>0</v>
      </c>
      <c r="Q1061">
        <v>0</v>
      </c>
      <c r="R1061">
        <v>0</v>
      </c>
      <c r="S1061" s="4">
        <v>45472.753900462965</v>
      </c>
      <c r="T1061" s="6">
        <v>45472.753900462965</v>
      </c>
      <c r="U1061">
        <f t="shared" si="330"/>
        <v>18</v>
      </c>
      <c r="V1061" s="1">
        <f t="shared" si="331"/>
        <v>598</v>
      </c>
      <c r="W1061" s="1" t="str">
        <f t="shared" si="318"/>
        <v/>
      </c>
      <c r="X1061" s="14" t="str">
        <f t="shared" si="319"/>
        <v/>
      </c>
      <c r="Y1061" s="14" t="str">
        <f t="shared" si="332"/>
        <v/>
      </c>
      <c r="Z1061" s="17" t="str">
        <f t="shared" si="333"/>
        <v/>
      </c>
      <c r="AA1061" s="18" t="str">
        <f t="shared" si="320"/>
        <v/>
      </c>
      <c r="AB1061" s="18" t="str">
        <f t="shared" si="321"/>
        <v/>
      </c>
      <c r="AC1061" s="18" t="str">
        <f>IF(AND(AA1061="RUN",AA1062=""),"",IF(AND(AA1061="RUN",AA1060="RUN"),"RUN",""))</f>
        <v/>
      </c>
      <c r="AE1061" s="18" t="str">
        <f t="shared" si="334"/>
        <v/>
      </c>
      <c r="AF1061" t="str">
        <f>IF(AND(AA1060="RUN",AA1061=""),"IDLE START","")</f>
        <v/>
      </c>
      <c r="AG1061" s="18" t="str">
        <f t="shared" si="335"/>
        <v>IDLE</v>
      </c>
      <c r="AH1061" t="str">
        <f t="shared" si="316"/>
        <v/>
      </c>
      <c r="AI1061" t="str">
        <f t="shared" si="322"/>
        <v/>
      </c>
      <c r="AJ1061" t="str">
        <f t="shared" si="323"/>
        <v/>
      </c>
      <c r="AK1061" t="str">
        <f t="shared" si="324"/>
        <v/>
      </c>
      <c r="AL1061" t="str">
        <f t="shared" si="325"/>
        <v/>
      </c>
      <c r="AM1061" t="str">
        <f t="shared" si="326"/>
        <v/>
      </c>
      <c r="AN1061" t="str">
        <f t="shared" si="327"/>
        <v/>
      </c>
      <c r="AO1061" t="str">
        <f t="shared" si="328"/>
        <v/>
      </c>
      <c r="AP1061" t="str">
        <f t="shared" si="329"/>
        <v/>
      </c>
      <c r="AQ1061" t="str">
        <f t="shared" si="317"/>
        <v>IDLE</v>
      </c>
    </row>
    <row r="1062" spans="1:43" x14ac:dyDescent="0.25">
      <c r="A1062">
        <v>12038</v>
      </c>
      <c r="B1062" s="1">
        <v>867488060855003</v>
      </c>
      <c r="C1062" s="1">
        <v>1719695739</v>
      </c>
      <c r="D1062">
        <v>-22.892548999999999</v>
      </c>
      <c r="E1062">
        <v>-47.046748999999998</v>
      </c>
      <c r="F1062">
        <v>706</v>
      </c>
      <c r="G1062">
        <v>177</v>
      </c>
      <c r="H1062">
        <v>0</v>
      </c>
      <c r="I1062">
        <v>1</v>
      </c>
      <c r="J1062">
        <v>0</v>
      </c>
      <c r="K1062">
        <v>294600</v>
      </c>
      <c r="L1062">
        <v>0</v>
      </c>
      <c r="M1062" t="s">
        <v>19</v>
      </c>
      <c r="N1062">
        <v>10</v>
      </c>
      <c r="O1062">
        <v>0</v>
      </c>
      <c r="P1062">
        <v>0</v>
      </c>
      <c r="Q1062">
        <v>0</v>
      </c>
      <c r="R1062">
        <v>0</v>
      </c>
      <c r="S1062" s="4">
        <v>45472.760868055557</v>
      </c>
      <c r="T1062" s="6">
        <v>45472.760868055557</v>
      </c>
      <c r="U1062">
        <f t="shared" si="330"/>
        <v>18</v>
      </c>
      <c r="V1062" s="1">
        <f t="shared" si="331"/>
        <v>602</v>
      </c>
      <c r="W1062" s="1" t="str">
        <f t="shared" si="318"/>
        <v/>
      </c>
      <c r="X1062" s="14" t="str">
        <f t="shared" si="319"/>
        <v/>
      </c>
      <c r="Y1062" s="14" t="str">
        <f t="shared" si="332"/>
        <v/>
      </c>
      <c r="Z1062" s="17" t="str">
        <f t="shared" si="333"/>
        <v/>
      </c>
      <c r="AA1062" s="18" t="str">
        <f t="shared" si="320"/>
        <v/>
      </c>
      <c r="AB1062" s="18" t="str">
        <f t="shared" si="321"/>
        <v/>
      </c>
      <c r="AC1062" s="18" t="str">
        <f>IF(AND(AA1062="RUN",AA1063=""),"",IF(AND(AA1062="RUN",AA1061="RUN"),"RUN",""))</f>
        <v/>
      </c>
      <c r="AE1062" s="18" t="str">
        <f t="shared" si="334"/>
        <v/>
      </c>
      <c r="AF1062" t="str">
        <f>IF(AND(AA1061="RUN",AA1062=""),"IDLE START","")</f>
        <v/>
      </c>
      <c r="AG1062" s="18" t="str">
        <f t="shared" si="335"/>
        <v>IDLE</v>
      </c>
      <c r="AH1062" t="str">
        <f t="shared" si="316"/>
        <v/>
      </c>
      <c r="AI1062" t="str">
        <f t="shared" si="322"/>
        <v/>
      </c>
      <c r="AJ1062" t="str">
        <f t="shared" si="323"/>
        <v/>
      </c>
      <c r="AK1062" t="str">
        <f t="shared" si="324"/>
        <v/>
      </c>
      <c r="AL1062" t="str">
        <f t="shared" si="325"/>
        <v/>
      </c>
      <c r="AM1062" t="str">
        <f t="shared" si="326"/>
        <v/>
      </c>
      <c r="AN1062" t="str">
        <f t="shared" si="327"/>
        <v/>
      </c>
      <c r="AO1062" t="str">
        <f t="shared" si="328"/>
        <v/>
      </c>
      <c r="AP1062" t="str">
        <f t="shared" si="329"/>
        <v/>
      </c>
      <c r="AQ1062" t="str">
        <f t="shared" si="317"/>
        <v>IDLE</v>
      </c>
    </row>
    <row r="1063" spans="1:43" x14ac:dyDescent="0.25">
      <c r="A1063">
        <v>12060</v>
      </c>
      <c r="B1063" s="1">
        <v>867488060855003</v>
      </c>
      <c r="C1063" s="1">
        <v>1719696337</v>
      </c>
      <c r="D1063">
        <v>-22.892548999999999</v>
      </c>
      <c r="E1063">
        <v>-47.046748999999998</v>
      </c>
      <c r="F1063">
        <v>706</v>
      </c>
      <c r="G1063">
        <v>177</v>
      </c>
      <c r="H1063">
        <v>0</v>
      </c>
      <c r="I1063">
        <v>1</v>
      </c>
      <c r="J1063">
        <v>0</v>
      </c>
      <c r="K1063">
        <v>294600</v>
      </c>
      <c r="L1063">
        <v>0</v>
      </c>
      <c r="M1063" t="s">
        <v>19</v>
      </c>
      <c r="N1063">
        <v>10</v>
      </c>
      <c r="O1063">
        <v>0</v>
      </c>
      <c r="P1063">
        <v>0</v>
      </c>
      <c r="Q1063">
        <v>0</v>
      </c>
      <c r="R1063">
        <v>0</v>
      </c>
      <c r="S1063" s="4">
        <v>45472.767789351848</v>
      </c>
      <c r="T1063" s="6">
        <v>45472.767789351848</v>
      </c>
      <c r="U1063">
        <f t="shared" si="330"/>
        <v>18</v>
      </c>
      <c r="V1063" s="1">
        <f t="shared" si="331"/>
        <v>598</v>
      </c>
      <c r="W1063" s="1" t="str">
        <f t="shared" si="318"/>
        <v/>
      </c>
      <c r="X1063" s="14" t="str">
        <f t="shared" si="319"/>
        <v/>
      </c>
      <c r="Y1063" s="14" t="str">
        <f t="shared" si="332"/>
        <v/>
      </c>
      <c r="Z1063" s="17" t="str">
        <f t="shared" si="333"/>
        <v/>
      </c>
      <c r="AA1063" s="18" t="str">
        <f t="shared" si="320"/>
        <v/>
      </c>
      <c r="AB1063" s="18" t="str">
        <f t="shared" si="321"/>
        <v/>
      </c>
      <c r="AC1063" s="18" t="str">
        <f>IF(AND(AA1063="RUN",AA1064=""),"",IF(AND(AA1063="RUN",AA1062="RUN"),"RUN",""))</f>
        <v/>
      </c>
      <c r="AE1063" s="18" t="str">
        <f t="shared" si="334"/>
        <v/>
      </c>
      <c r="AF1063" t="str">
        <f>IF(AND(AA1062="RUN",AA1063=""),"IDLE START","")</f>
        <v/>
      </c>
      <c r="AG1063" s="18" t="str">
        <f t="shared" si="335"/>
        <v>IDLE</v>
      </c>
      <c r="AH1063" t="str">
        <f t="shared" si="316"/>
        <v/>
      </c>
      <c r="AI1063" t="str">
        <f t="shared" si="322"/>
        <v/>
      </c>
      <c r="AJ1063" t="str">
        <f t="shared" si="323"/>
        <v/>
      </c>
      <c r="AK1063" t="str">
        <f t="shared" si="324"/>
        <v/>
      </c>
      <c r="AL1063" t="str">
        <f t="shared" si="325"/>
        <v/>
      </c>
      <c r="AM1063" t="str">
        <f t="shared" si="326"/>
        <v/>
      </c>
      <c r="AN1063" t="str">
        <f t="shared" si="327"/>
        <v/>
      </c>
      <c r="AO1063" t="str">
        <f t="shared" si="328"/>
        <v/>
      </c>
      <c r="AP1063" t="str">
        <f t="shared" si="329"/>
        <v/>
      </c>
      <c r="AQ1063" t="str">
        <f t="shared" si="317"/>
        <v>IDLE</v>
      </c>
    </row>
    <row r="1064" spans="1:43" x14ac:dyDescent="0.25">
      <c r="A1064">
        <v>12093</v>
      </c>
      <c r="B1064" s="1">
        <v>867488060855003</v>
      </c>
      <c r="C1064" s="1">
        <v>1719696938</v>
      </c>
      <c r="D1064">
        <v>-22.892548999999999</v>
      </c>
      <c r="E1064">
        <v>-47.046748999999998</v>
      </c>
      <c r="F1064">
        <v>706</v>
      </c>
      <c r="G1064">
        <v>177</v>
      </c>
      <c r="H1064">
        <v>0</v>
      </c>
      <c r="I1064">
        <v>1</v>
      </c>
      <c r="J1064">
        <v>0</v>
      </c>
      <c r="K1064">
        <v>294600</v>
      </c>
      <c r="L1064">
        <v>0</v>
      </c>
      <c r="M1064" t="s">
        <v>19</v>
      </c>
      <c r="N1064">
        <v>10</v>
      </c>
      <c r="O1064">
        <v>0</v>
      </c>
      <c r="P1064">
        <v>0</v>
      </c>
      <c r="Q1064">
        <v>0</v>
      </c>
      <c r="R1064">
        <v>0</v>
      </c>
      <c r="S1064" s="4">
        <v>45472.774745370371</v>
      </c>
      <c r="T1064" s="6">
        <v>45472.774745370371</v>
      </c>
      <c r="U1064">
        <f t="shared" si="330"/>
        <v>18</v>
      </c>
      <c r="V1064" s="1">
        <f t="shared" si="331"/>
        <v>601</v>
      </c>
      <c r="W1064" s="1" t="str">
        <f t="shared" si="318"/>
        <v/>
      </c>
      <c r="X1064" s="14" t="str">
        <f t="shared" si="319"/>
        <v/>
      </c>
      <c r="Y1064" s="14" t="str">
        <f t="shared" si="332"/>
        <v/>
      </c>
      <c r="Z1064" s="17" t="str">
        <f t="shared" si="333"/>
        <v/>
      </c>
      <c r="AA1064" s="18" t="str">
        <f t="shared" si="320"/>
        <v/>
      </c>
      <c r="AB1064" s="18" t="str">
        <f t="shared" si="321"/>
        <v/>
      </c>
      <c r="AC1064" s="18" t="str">
        <f>IF(AND(AA1064="RUN",AA1065=""),"",IF(AND(AA1064="RUN",AA1063="RUN"),"RUN",""))</f>
        <v/>
      </c>
      <c r="AE1064" s="18" t="str">
        <f t="shared" si="334"/>
        <v/>
      </c>
      <c r="AF1064" t="str">
        <f>IF(AND(AA1063="RUN",AA1064=""),"IDLE START","")</f>
        <v/>
      </c>
      <c r="AG1064" s="18" t="str">
        <f t="shared" si="335"/>
        <v>IDLE</v>
      </c>
      <c r="AH1064" t="str">
        <f t="shared" si="316"/>
        <v/>
      </c>
      <c r="AI1064" t="str">
        <f t="shared" si="322"/>
        <v/>
      </c>
      <c r="AJ1064" t="str">
        <f t="shared" si="323"/>
        <v/>
      </c>
      <c r="AK1064" t="str">
        <f t="shared" si="324"/>
        <v/>
      </c>
      <c r="AL1064" t="str">
        <f t="shared" si="325"/>
        <v/>
      </c>
      <c r="AM1064" t="str">
        <f t="shared" si="326"/>
        <v/>
      </c>
      <c r="AN1064" t="str">
        <f t="shared" si="327"/>
        <v/>
      </c>
      <c r="AO1064" t="str">
        <f t="shared" si="328"/>
        <v/>
      </c>
      <c r="AP1064" t="str">
        <f t="shared" si="329"/>
        <v/>
      </c>
      <c r="AQ1064" t="str">
        <f t="shared" si="317"/>
        <v>IDLE</v>
      </c>
    </row>
    <row r="1065" spans="1:43" x14ac:dyDescent="0.25">
      <c r="A1065">
        <v>12102</v>
      </c>
      <c r="B1065" s="1">
        <v>867488060855003</v>
      </c>
      <c r="C1065" s="1">
        <v>1719697543</v>
      </c>
      <c r="D1065">
        <v>-22.892548999999999</v>
      </c>
      <c r="E1065">
        <v>-47.046748999999998</v>
      </c>
      <c r="F1065">
        <v>706</v>
      </c>
      <c r="G1065">
        <v>177</v>
      </c>
      <c r="H1065">
        <v>0</v>
      </c>
      <c r="I1065">
        <v>1</v>
      </c>
      <c r="J1065">
        <v>0</v>
      </c>
      <c r="K1065">
        <v>294600</v>
      </c>
      <c r="L1065">
        <v>0</v>
      </c>
      <c r="M1065" t="s">
        <v>19</v>
      </c>
      <c r="N1065">
        <v>10</v>
      </c>
      <c r="O1065">
        <v>0</v>
      </c>
      <c r="P1065">
        <v>0</v>
      </c>
      <c r="Q1065">
        <v>0</v>
      </c>
      <c r="R1065">
        <v>0</v>
      </c>
      <c r="S1065" s="4">
        <v>45472.781747685185</v>
      </c>
      <c r="T1065" s="6">
        <v>45472.781747685185</v>
      </c>
      <c r="U1065">
        <f t="shared" si="330"/>
        <v>18</v>
      </c>
      <c r="V1065" s="1">
        <f t="shared" si="331"/>
        <v>605</v>
      </c>
      <c r="W1065" s="1" t="str">
        <f t="shared" si="318"/>
        <v/>
      </c>
      <c r="X1065" s="14" t="str">
        <f t="shared" si="319"/>
        <v/>
      </c>
      <c r="Y1065" s="14" t="str">
        <f t="shared" si="332"/>
        <v/>
      </c>
      <c r="Z1065" s="17" t="str">
        <f t="shared" si="333"/>
        <v/>
      </c>
      <c r="AA1065" s="18" t="str">
        <f t="shared" si="320"/>
        <v/>
      </c>
      <c r="AB1065" s="18" t="str">
        <f t="shared" si="321"/>
        <v/>
      </c>
      <c r="AC1065" s="18" t="str">
        <f>IF(AND(AA1065="RUN",AA1066=""),"",IF(AND(AA1065="RUN",AA1064="RUN"),"RUN",""))</f>
        <v/>
      </c>
      <c r="AE1065" s="18" t="str">
        <f t="shared" si="334"/>
        <v/>
      </c>
      <c r="AF1065" t="str">
        <f>IF(AND(AA1064="RUN",AA1065=""),"IDLE START","")</f>
        <v/>
      </c>
      <c r="AG1065" s="18" t="str">
        <f t="shared" si="335"/>
        <v>IDLE</v>
      </c>
      <c r="AH1065" t="str">
        <f t="shared" si="316"/>
        <v/>
      </c>
      <c r="AI1065" t="str">
        <f t="shared" si="322"/>
        <v/>
      </c>
      <c r="AJ1065" t="str">
        <f t="shared" si="323"/>
        <v/>
      </c>
      <c r="AK1065" t="str">
        <f t="shared" si="324"/>
        <v/>
      </c>
      <c r="AL1065" t="str">
        <f t="shared" si="325"/>
        <v/>
      </c>
      <c r="AM1065" t="str">
        <f t="shared" si="326"/>
        <v/>
      </c>
      <c r="AN1065" t="str">
        <f t="shared" si="327"/>
        <v/>
      </c>
      <c r="AO1065" t="str">
        <f t="shared" si="328"/>
        <v/>
      </c>
      <c r="AP1065" t="str">
        <f t="shared" si="329"/>
        <v/>
      </c>
      <c r="AQ1065" t="str">
        <f t="shared" si="317"/>
        <v>IDLE</v>
      </c>
    </row>
    <row r="1066" spans="1:43" x14ac:dyDescent="0.25">
      <c r="A1066">
        <v>12123</v>
      </c>
      <c r="B1066" s="1">
        <v>867488060855003</v>
      </c>
      <c r="C1066" s="1">
        <v>1719698138</v>
      </c>
      <c r="D1066">
        <v>-22.892548999999999</v>
      </c>
      <c r="E1066">
        <v>-47.046748999999998</v>
      </c>
      <c r="F1066">
        <v>706</v>
      </c>
      <c r="G1066">
        <v>177</v>
      </c>
      <c r="H1066">
        <v>0</v>
      </c>
      <c r="I1066">
        <v>1</v>
      </c>
      <c r="J1066">
        <v>0</v>
      </c>
      <c r="K1066">
        <v>294600</v>
      </c>
      <c r="L1066">
        <v>0</v>
      </c>
      <c r="M1066" t="s">
        <v>19</v>
      </c>
      <c r="N1066">
        <v>10</v>
      </c>
      <c r="O1066">
        <v>0</v>
      </c>
      <c r="P1066">
        <v>0</v>
      </c>
      <c r="Q1066">
        <v>0</v>
      </c>
      <c r="R1066">
        <v>0</v>
      </c>
      <c r="S1066" s="4">
        <v>45472.788634259261</v>
      </c>
      <c r="T1066" s="6">
        <v>45472.788634259261</v>
      </c>
      <c r="U1066">
        <f t="shared" si="330"/>
        <v>18</v>
      </c>
      <c r="V1066" s="1">
        <f t="shared" si="331"/>
        <v>595</v>
      </c>
      <c r="W1066" s="1" t="str">
        <f t="shared" si="318"/>
        <v/>
      </c>
      <c r="X1066" s="14" t="str">
        <f t="shared" si="319"/>
        <v/>
      </c>
      <c r="Y1066" s="14" t="str">
        <f t="shared" si="332"/>
        <v/>
      </c>
      <c r="Z1066" s="17" t="str">
        <f t="shared" si="333"/>
        <v/>
      </c>
      <c r="AA1066" s="18" t="str">
        <f t="shared" si="320"/>
        <v/>
      </c>
      <c r="AB1066" s="18" t="str">
        <f t="shared" si="321"/>
        <v/>
      </c>
      <c r="AC1066" s="18" t="str">
        <f>IF(AND(AA1066="RUN",AA1067=""),"",IF(AND(AA1066="RUN",AA1065="RUN"),"RUN",""))</f>
        <v/>
      </c>
      <c r="AE1066" s="18" t="str">
        <f t="shared" si="334"/>
        <v/>
      </c>
      <c r="AF1066" t="str">
        <f>IF(AND(AA1065="RUN",AA1066=""),"IDLE START","")</f>
        <v/>
      </c>
      <c r="AG1066" s="18" t="str">
        <f t="shared" si="335"/>
        <v>IDLE</v>
      </c>
      <c r="AH1066" t="str">
        <f t="shared" si="316"/>
        <v/>
      </c>
      <c r="AI1066" t="str">
        <f t="shared" si="322"/>
        <v/>
      </c>
      <c r="AJ1066" t="str">
        <f t="shared" si="323"/>
        <v/>
      </c>
      <c r="AK1066" t="str">
        <f t="shared" si="324"/>
        <v/>
      </c>
      <c r="AL1066" t="str">
        <f t="shared" si="325"/>
        <v/>
      </c>
      <c r="AM1066" t="str">
        <f t="shared" si="326"/>
        <v/>
      </c>
      <c r="AN1066" t="str">
        <f t="shared" si="327"/>
        <v/>
      </c>
      <c r="AO1066" t="str">
        <f t="shared" si="328"/>
        <v/>
      </c>
      <c r="AP1066" t="str">
        <f t="shared" si="329"/>
        <v/>
      </c>
      <c r="AQ1066" t="str">
        <f t="shared" si="317"/>
        <v>IDLE</v>
      </c>
    </row>
    <row r="1067" spans="1:43" x14ac:dyDescent="0.25">
      <c r="A1067">
        <v>12142</v>
      </c>
      <c r="B1067" s="1">
        <v>867488060855003</v>
      </c>
      <c r="C1067" s="1">
        <v>1719698743</v>
      </c>
      <c r="D1067">
        <v>-22.892548999999999</v>
      </c>
      <c r="E1067">
        <v>-47.046748999999998</v>
      </c>
      <c r="F1067">
        <v>706</v>
      </c>
      <c r="G1067">
        <v>177</v>
      </c>
      <c r="H1067">
        <v>0</v>
      </c>
      <c r="I1067">
        <v>1</v>
      </c>
      <c r="J1067">
        <v>0</v>
      </c>
      <c r="K1067">
        <v>294600</v>
      </c>
      <c r="L1067">
        <v>0</v>
      </c>
      <c r="M1067" t="s">
        <v>19</v>
      </c>
      <c r="N1067">
        <v>10</v>
      </c>
      <c r="O1067">
        <v>0</v>
      </c>
      <c r="P1067">
        <v>0</v>
      </c>
      <c r="Q1067">
        <v>0</v>
      </c>
      <c r="R1067">
        <v>0</v>
      </c>
      <c r="S1067" s="4">
        <v>45472.795636574076</v>
      </c>
      <c r="T1067" s="6">
        <v>45472.795636574076</v>
      </c>
      <c r="U1067">
        <f t="shared" si="330"/>
        <v>18</v>
      </c>
      <c r="V1067" s="1">
        <f t="shared" si="331"/>
        <v>605</v>
      </c>
      <c r="W1067" s="1" t="str">
        <f t="shared" si="318"/>
        <v/>
      </c>
      <c r="X1067" s="14" t="str">
        <f t="shared" si="319"/>
        <v/>
      </c>
      <c r="Y1067" s="14" t="str">
        <f t="shared" si="332"/>
        <v/>
      </c>
      <c r="Z1067" s="17" t="str">
        <f t="shared" si="333"/>
        <v/>
      </c>
      <c r="AA1067" s="18" t="str">
        <f t="shared" si="320"/>
        <v/>
      </c>
      <c r="AB1067" s="18" t="str">
        <f t="shared" si="321"/>
        <v/>
      </c>
      <c r="AC1067" s="18" t="str">
        <f>IF(AND(AA1067="RUN",AA1068=""),"",IF(AND(AA1067="RUN",AA1066="RUN"),"RUN",""))</f>
        <v/>
      </c>
      <c r="AE1067" s="18" t="str">
        <f t="shared" si="334"/>
        <v/>
      </c>
      <c r="AF1067" t="str">
        <f>IF(AND(AA1066="RUN",AA1067=""),"IDLE START","")</f>
        <v/>
      </c>
      <c r="AG1067" s="18" t="str">
        <f t="shared" si="335"/>
        <v>IDLE</v>
      </c>
      <c r="AH1067" t="str">
        <f t="shared" si="316"/>
        <v/>
      </c>
      <c r="AI1067" t="str">
        <f t="shared" si="322"/>
        <v/>
      </c>
      <c r="AJ1067" t="str">
        <f t="shared" si="323"/>
        <v/>
      </c>
      <c r="AK1067" t="str">
        <f t="shared" si="324"/>
        <v/>
      </c>
      <c r="AL1067" t="str">
        <f t="shared" si="325"/>
        <v/>
      </c>
      <c r="AM1067" t="str">
        <f t="shared" si="326"/>
        <v/>
      </c>
      <c r="AN1067" t="str">
        <f t="shared" si="327"/>
        <v/>
      </c>
      <c r="AO1067" t="str">
        <f t="shared" si="328"/>
        <v/>
      </c>
      <c r="AP1067" t="str">
        <f t="shared" si="329"/>
        <v/>
      </c>
      <c r="AQ1067" t="str">
        <f t="shared" si="317"/>
        <v>IDLE</v>
      </c>
    </row>
    <row r="1068" spans="1:43" x14ac:dyDescent="0.25">
      <c r="A1068">
        <v>12143</v>
      </c>
      <c r="B1068" s="1">
        <v>867488060855003</v>
      </c>
      <c r="C1068" s="1">
        <v>1719699339</v>
      </c>
      <c r="D1068">
        <v>-22.892548999999999</v>
      </c>
      <c r="E1068">
        <v>-47.046748999999998</v>
      </c>
      <c r="F1068">
        <v>706</v>
      </c>
      <c r="G1068">
        <v>177</v>
      </c>
      <c r="H1068">
        <v>0</v>
      </c>
      <c r="I1068">
        <v>1</v>
      </c>
      <c r="J1068">
        <v>0</v>
      </c>
      <c r="K1068">
        <v>294600</v>
      </c>
      <c r="L1068">
        <v>0</v>
      </c>
      <c r="M1068" t="s">
        <v>19</v>
      </c>
      <c r="N1068">
        <v>10</v>
      </c>
      <c r="O1068">
        <v>0</v>
      </c>
      <c r="P1068">
        <v>0</v>
      </c>
      <c r="Q1068">
        <v>0</v>
      </c>
      <c r="R1068">
        <v>0</v>
      </c>
      <c r="S1068" s="4">
        <v>45472.802534722221</v>
      </c>
      <c r="T1068" s="6">
        <v>45472.802534722221</v>
      </c>
      <c r="U1068">
        <f t="shared" si="330"/>
        <v>18</v>
      </c>
      <c r="V1068" s="1">
        <f t="shared" si="331"/>
        <v>596</v>
      </c>
      <c r="W1068" s="1" t="str">
        <f t="shared" si="318"/>
        <v/>
      </c>
      <c r="X1068" s="14" t="str">
        <f t="shared" si="319"/>
        <v/>
      </c>
      <c r="Y1068" s="14" t="str">
        <f t="shared" si="332"/>
        <v/>
      </c>
      <c r="Z1068" s="17" t="str">
        <f t="shared" si="333"/>
        <v/>
      </c>
      <c r="AA1068" s="18" t="str">
        <f t="shared" si="320"/>
        <v/>
      </c>
      <c r="AB1068" s="18" t="str">
        <f t="shared" si="321"/>
        <v/>
      </c>
      <c r="AC1068" s="18" t="str">
        <f>IF(AND(AA1068="RUN",AA1069=""),"",IF(AND(AA1068="RUN",AA1067="RUN"),"RUN",""))</f>
        <v/>
      </c>
      <c r="AE1068" s="18" t="str">
        <f t="shared" si="334"/>
        <v/>
      </c>
      <c r="AF1068" t="str">
        <f>IF(AND(AA1067="RUN",AA1068=""),"IDLE START","")</f>
        <v/>
      </c>
      <c r="AG1068" s="18" t="str">
        <f t="shared" si="335"/>
        <v>IDLE</v>
      </c>
      <c r="AH1068" t="str">
        <f t="shared" si="316"/>
        <v/>
      </c>
      <c r="AI1068" t="str">
        <f t="shared" si="322"/>
        <v/>
      </c>
      <c r="AJ1068" t="str">
        <f t="shared" si="323"/>
        <v/>
      </c>
      <c r="AK1068" t="str">
        <f t="shared" si="324"/>
        <v/>
      </c>
      <c r="AL1068" t="str">
        <f t="shared" si="325"/>
        <v/>
      </c>
      <c r="AM1068" t="str">
        <f t="shared" si="326"/>
        <v/>
      </c>
      <c r="AN1068" t="str">
        <f t="shared" si="327"/>
        <v/>
      </c>
      <c r="AO1068" t="str">
        <f t="shared" si="328"/>
        <v/>
      </c>
      <c r="AP1068" t="str">
        <f t="shared" si="329"/>
        <v/>
      </c>
      <c r="AQ1068" t="str">
        <f t="shared" si="317"/>
        <v>IDLE</v>
      </c>
    </row>
    <row r="1069" spans="1:43" x14ac:dyDescent="0.25">
      <c r="A1069">
        <v>12144</v>
      </c>
      <c r="B1069" s="1">
        <v>867488060855003</v>
      </c>
      <c r="C1069" s="1">
        <v>1719699937</v>
      </c>
      <c r="D1069">
        <v>-22.892548999999999</v>
      </c>
      <c r="E1069">
        <v>-47.046748999999998</v>
      </c>
      <c r="F1069">
        <v>706</v>
      </c>
      <c r="G1069">
        <v>177</v>
      </c>
      <c r="H1069">
        <v>0</v>
      </c>
      <c r="I1069">
        <v>1</v>
      </c>
      <c r="J1069">
        <v>0</v>
      </c>
      <c r="K1069">
        <v>294600</v>
      </c>
      <c r="L1069">
        <v>0</v>
      </c>
      <c r="M1069" t="s">
        <v>19</v>
      </c>
      <c r="N1069">
        <v>10</v>
      </c>
      <c r="O1069">
        <v>0</v>
      </c>
      <c r="P1069">
        <v>0</v>
      </c>
      <c r="Q1069">
        <v>0</v>
      </c>
      <c r="R1069">
        <v>0</v>
      </c>
      <c r="S1069" s="4">
        <v>45472.80945601852</v>
      </c>
      <c r="T1069" s="6">
        <v>45472.80945601852</v>
      </c>
      <c r="U1069">
        <f t="shared" si="330"/>
        <v>18</v>
      </c>
      <c r="V1069" s="1">
        <f t="shared" si="331"/>
        <v>598</v>
      </c>
      <c r="W1069" s="1" t="str">
        <f t="shared" si="318"/>
        <v/>
      </c>
      <c r="X1069" s="14" t="str">
        <f t="shared" si="319"/>
        <v/>
      </c>
      <c r="Y1069" s="14" t="str">
        <f t="shared" si="332"/>
        <v/>
      </c>
      <c r="Z1069" s="17" t="str">
        <f t="shared" si="333"/>
        <v/>
      </c>
      <c r="AA1069" s="18" t="str">
        <f t="shared" si="320"/>
        <v/>
      </c>
      <c r="AB1069" s="18" t="str">
        <f t="shared" si="321"/>
        <v/>
      </c>
      <c r="AC1069" s="18" t="str">
        <f>IF(AND(AA1069="RUN",AA1070=""),"",IF(AND(AA1069="RUN",AA1068="RUN"),"RUN",""))</f>
        <v/>
      </c>
      <c r="AE1069" s="18" t="str">
        <f t="shared" si="334"/>
        <v/>
      </c>
      <c r="AF1069" t="str">
        <f>IF(AND(AA1068="RUN",AA1069=""),"IDLE START","")</f>
        <v/>
      </c>
      <c r="AG1069" s="18" t="str">
        <f t="shared" si="335"/>
        <v>IDLE</v>
      </c>
      <c r="AH1069" t="str">
        <f t="shared" si="316"/>
        <v/>
      </c>
      <c r="AI1069" t="str">
        <f t="shared" si="322"/>
        <v/>
      </c>
      <c r="AJ1069" t="str">
        <f t="shared" si="323"/>
        <v/>
      </c>
      <c r="AK1069" t="str">
        <f t="shared" si="324"/>
        <v/>
      </c>
      <c r="AL1069" t="str">
        <f t="shared" si="325"/>
        <v/>
      </c>
      <c r="AM1069" t="str">
        <f t="shared" si="326"/>
        <v/>
      </c>
      <c r="AN1069" t="str">
        <f t="shared" si="327"/>
        <v/>
      </c>
      <c r="AO1069" t="str">
        <f t="shared" si="328"/>
        <v/>
      </c>
      <c r="AP1069" t="str">
        <f t="shared" si="329"/>
        <v/>
      </c>
      <c r="AQ1069" t="str">
        <f t="shared" si="317"/>
        <v>IDLE</v>
      </c>
    </row>
    <row r="1070" spans="1:43" x14ac:dyDescent="0.25">
      <c r="A1070">
        <v>12147</v>
      </c>
      <c r="B1070" s="1">
        <v>867488060855003</v>
      </c>
      <c r="C1070" s="1">
        <v>1719700540</v>
      </c>
      <c r="D1070">
        <v>-22.892548999999999</v>
      </c>
      <c r="E1070">
        <v>-47.046748999999998</v>
      </c>
      <c r="F1070">
        <v>706</v>
      </c>
      <c r="G1070">
        <v>177</v>
      </c>
      <c r="H1070">
        <v>0</v>
      </c>
      <c r="I1070">
        <v>1</v>
      </c>
      <c r="J1070">
        <v>0</v>
      </c>
      <c r="K1070">
        <v>294600</v>
      </c>
      <c r="L1070">
        <v>0</v>
      </c>
      <c r="M1070" t="s">
        <v>19</v>
      </c>
      <c r="N1070">
        <v>10</v>
      </c>
      <c r="O1070">
        <v>0</v>
      </c>
      <c r="P1070">
        <v>0</v>
      </c>
      <c r="Q1070">
        <v>0</v>
      </c>
      <c r="R1070">
        <v>0</v>
      </c>
      <c r="S1070" s="4">
        <v>45472.816435185188</v>
      </c>
      <c r="T1070" s="6">
        <v>45472.816435185188</v>
      </c>
      <c r="U1070">
        <f t="shared" si="330"/>
        <v>18</v>
      </c>
      <c r="V1070" s="1">
        <f t="shared" si="331"/>
        <v>603</v>
      </c>
      <c r="W1070" s="1" t="str">
        <f t="shared" si="318"/>
        <v/>
      </c>
      <c r="X1070" s="14" t="str">
        <f t="shared" si="319"/>
        <v/>
      </c>
      <c r="Y1070" s="14" t="str">
        <f t="shared" si="332"/>
        <v/>
      </c>
      <c r="Z1070" s="17" t="str">
        <f t="shared" si="333"/>
        <v/>
      </c>
      <c r="AA1070" s="18" t="str">
        <f t="shared" si="320"/>
        <v/>
      </c>
      <c r="AB1070" s="18" t="str">
        <f t="shared" si="321"/>
        <v/>
      </c>
      <c r="AC1070" s="18" t="str">
        <f>IF(AND(AA1070="RUN",AA1071=""),"",IF(AND(AA1070="RUN",AA1069="RUN"),"RUN",""))</f>
        <v/>
      </c>
      <c r="AE1070" s="18" t="str">
        <f t="shared" si="334"/>
        <v/>
      </c>
      <c r="AF1070" t="str">
        <f>IF(AND(AA1069="RUN",AA1070=""),"IDLE START","")</f>
        <v/>
      </c>
      <c r="AG1070" s="18" t="str">
        <f t="shared" si="335"/>
        <v>IDLE</v>
      </c>
      <c r="AH1070" t="str">
        <f t="shared" si="316"/>
        <v/>
      </c>
      <c r="AI1070" t="str">
        <f t="shared" si="322"/>
        <v/>
      </c>
      <c r="AJ1070" t="str">
        <f t="shared" si="323"/>
        <v/>
      </c>
      <c r="AK1070" t="str">
        <f t="shared" si="324"/>
        <v/>
      </c>
      <c r="AL1070" t="str">
        <f t="shared" si="325"/>
        <v/>
      </c>
      <c r="AM1070" t="str">
        <f t="shared" si="326"/>
        <v/>
      </c>
      <c r="AN1070" t="str">
        <f t="shared" si="327"/>
        <v/>
      </c>
      <c r="AO1070" t="str">
        <f t="shared" si="328"/>
        <v/>
      </c>
      <c r="AP1070" t="str">
        <f t="shared" si="329"/>
        <v/>
      </c>
      <c r="AQ1070" t="str">
        <f t="shared" si="317"/>
        <v>IDLE</v>
      </c>
    </row>
    <row r="1071" spans="1:43" x14ac:dyDescent="0.25">
      <c r="A1071">
        <v>12148</v>
      </c>
      <c r="B1071" s="1">
        <v>867488060855003</v>
      </c>
      <c r="C1071" s="1">
        <v>1719701144</v>
      </c>
      <c r="D1071">
        <v>-22.892548999999999</v>
      </c>
      <c r="E1071">
        <v>-47.046748999999998</v>
      </c>
      <c r="F1071">
        <v>706</v>
      </c>
      <c r="G1071">
        <v>177</v>
      </c>
      <c r="H1071">
        <v>0</v>
      </c>
      <c r="I1071">
        <v>1</v>
      </c>
      <c r="J1071">
        <v>0</v>
      </c>
      <c r="K1071">
        <v>294600</v>
      </c>
      <c r="L1071">
        <v>0</v>
      </c>
      <c r="M1071" t="s">
        <v>19</v>
      </c>
      <c r="N1071">
        <v>10</v>
      </c>
      <c r="O1071">
        <v>0</v>
      </c>
      <c r="P1071">
        <v>0</v>
      </c>
      <c r="Q1071">
        <v>0</v>
      </c>
      <c r="R1071">
        <v>0</v>
      </c>
      <c r="S1071" s="4">
        <v>45472.823425925926</v>
      </c>
      <c r="T1071" s="6">
        <v>45472.823425925926</v>
      </c>
      <c r="U1071">
        <f t="shared" si="330"/>
        <v>18</v>
      </c>
      <c r="V1071" s="1">
        <f t="shared" si="331"/>
        <v>604</v>
      </c>
      <c r="W1071" s="1" t="str">
        <f t="shared" si="318"/>
        <v/>
      </c>
      <c r="X1071" s="14" t="str">
        <f t="shared" si="319"/>
        <v/>
      </c>
      <c r="Y1071" s="14" t="str">
        <f t="shared" si="332"/>
        <v/>
      </c>
      <c r="Z1071" s="17" t="str">
        <f t="shared" si="333"/>
        <v/>
      </c>
      <c r="AA1071" s="18" t="str">
        <f t="shared" si="320"/>
        <v/>
      </c>
      <c r="AB1071" s="18" t="str">
        <f t="shared" si="321"/>
        <v/>
      </c>
      <c r="AC1071" s="18" t="str">
        <f>IF(AND(AA1071="RUN",AA1072=""),"",IF(AND(AA1071="RUN",AA1070="RUN"),"RUN",""))</f>
        <v/>
      </c>
      <c r="AE1071" s="18" t="str">
        <f t="shared" si="334"/>
        <v/>
      </c>
      <c r="AF1071" t="str">
        <f>IF(AND(AA1070="RUN",AA1071=""),"IDLE START","")</f>
        <v/>
      </c>
      <c r="AG1071" s="18" t="str">
        <f t="shared" si="335"/>
        <v>IDLE</v>
      </c>
      <c r="AH1071" t="str">
        <f t="shared" si="316"/>
        <v/>
      </c>
      <c r="AI1071" t="str">
        <f t="shared" si="322"/>
        <v/>
      </c>
      <c r="AJ1071" t="str">
        <f t="shared" si="323"/>
        <v/>
      </c>
      <c r="AK1071" t="str">
        <f t="shared" si="324"/>
        <v/>
      </c>
      <c r="AL1071" t="str">
        <f t="shared" si="325"/>
        <v/>
      </c>
      <c r="AM1071" t="str">
        <f t="shared" si="326"/>
        <v/>
      </c>
      <c r="AN1071" t="str">
        <f t="shared" si="327"/>
        <v/>
      </c>
      <c r="AO1071" t="str">
        <f t="shared" si="328"/>
        <v/>
      </c>
      <c r="AP1071" t="str">
        <f t="shared" si="329"/>
        <v/>
      </c>
      <c r="AQ1071" t="str">
        <f t="shared" si="317"/>
        <v>IDLE</v>
      </c>
    </row>
    <row r="1072" spans="1:43" x14ac:dyDescent="0.25">
      <c r="A1072">
        <v>12149</v>
      </c>
      <c r="B1072" s="1">
        <v>867488060855003</v>
      </c>
      <c r="C1072" s="1">
        <v>1719701750</v>
      </c>
      <c r="D1072">
        <v>-22.892548999999999</v>
      </c>
      <c r="E1072">
        <v>-47.046748999999998</v>
      </c>
      <c r="F1072">
        <v>706</v>
      </c>
      <c r="G1072">
        <v>177</v>
      </c>
      <c r="H1072">
        <v>0</v>
      </c>
      <c r="I1072">
        <v>1</v>
      </c>
      <c r="J1072">
        <v>0</v>
      </c>
      <c r="K1072">
        <v>294600</v>
      </c>
      <c r="L1072">
        <v>0</v>
      </c>
      <c r="M1072" t="s">
        <v>19</v>
      </c>
      <c r="N1072">
        <v>10</v>
      </c>
      <c r="O1072">
        <v>0</v>
      </c>
      <c r="P1072">
        <v>0</v>
      </c>
      <c r="Q1072">
        <v>0</v>
      </c>
      <c r="R1072">
        <v>0</v>
      </c>
      <c r="S1072" s="4">
        <v>45472.830439814818</v>
      </c>
      <c r="T1072" s="6">
        <v>45472.830439814818</v>
      </c>
      <c r="U1072">
        <f t="shared" si="330"/>
        <v>18</v>
      </c>
      <c r="V1072" s="1">
        <f t="shared" si="331"/>
        <v>606</v>
      </c>
      <c r="W1072" s="1" t="str">
        <f t="shared" si="318"/>
        <v/>
      </c>
      <c r="X1072" s="14" t="str">
        <f t="shared" si="319"/>
        <v/>
      </c>
      <c r="Y1072" s="14" t="str">
        <f t="shared" si="332"/>
        <v/>
      </c>
      <c r="Z1072" s="17" t="str">
        <f t="shared" si="333"/>
        <v/>
      </c>
      <c r="AA1072" s="18" t="str">
        <f t="shared" si="320"/>
        <v/>
      </c>
      <c r="AB1072" s="18" t="str">
        <f t="shared" si="321"/>
        <v/>
      </c>
      <c r="AC1072" s="18" t="str">
        <f>IF(AND(AA1072="RUN",AA1073=""),"",IF(AND(AA1072="RUN",AA1071="RUN"),"RUN",""))</f>
        <v/>
      </c>
      <c r="AE1072" s="18" t="str">
        <f t="shared" si="334"/>
        <v/>
      </c>
      <c r="AF1072" t="str">
        <f>IF(AND(AA1071="RUN",AA1072=""),"IDLE START","")</f>
        <v/>
      </c>
      <c r="AG1072" s="18" t="str">
        <f t="shared" si="335"/>
        <v>IDLE</v>
      </c>
      <c r="AH1072" t="str">
        <f t="shared" si="316"/>
        <v/>
      </c>
      <c r="AI1072" t="str">
        <f t="shared" si="322"/>
        <v/>
      </c>
      <c r="AJ1072" t="str">
        <f t="shared" si="323"/>
        <v/>
      </c>
      <c r="AK1072" t="str">
        <f t="shared" si="324"/>
        <v/>
      </c>
      <c r="AL1072" t="str">
        <f t="shared" si="325"/>
        <v/>
      </c>
      <c r="AM1072" t="str">
        <f t="shared" si="326"/>
        <v/>
      </c>
      <c r="AN1072" t="str">
        <f t="shared" si="327"/>
        <v/>
      </c>
      <c r="AO1072" t="str">
        <f t="shared" si="328"/>
        <v/>
      </c>
      <c r="AP1072" t="str">
        <f t="shared" si="329"/>
        <v/>
      </c>
      <c r="AQ1072" t="str">
        <f t="shared" si="317"/>
        <v>IDLE</v>
      </c>
    </row>
    <row r="1073" spans="1:43" x14ac:dyDescent="0.25">
      <c r="A1073">
        <v>12153</v>
      </c>
      <c r="B1073" s="1">
        <v>867488060855003</v>
      </c>
      <c r="C1073" s="1">
        <v>1719702338</v>
      </c>
      <c r="D1073">
        <v>-22.892548999999999</v>
      </c>
      <c r="E1073">
        <v>-47.046748999999998</v>
      </c>
      <c r="F1073">
        <v>706</v>
      </c>
      <c r="G1073">
        <v>177</v>
      </c>
      <c r="H1073">
        <v>0</v>
      </c>
      <c r="I1073">
        <v>1</v>
      </c>
      <c r="J1073">
        <v>0</v>
      </c>
      <c r="K1073">
        <v>294600</v>
      </c>
      <c r="L1073">
        <v>0</v>
      </c>
      <c r="M1073" t="s">
        <v>19</v>
      </c>
      <c r="N1073">
        <v>10</v>
      </c>
      <c r="O1073">
        <v>0</v>
      </c>
      <c r="P1073">
        <v>0</v>
      </c>
      <c r="Q1073">
        <v>0</v>
      </c>
      <c r="R1073">
        <v>0</v>
      </c>
      <c r="S1073" s="4">
        <v>45472.837245370371</v>
      </c>
      <c r="T1073" s="6">
        <v>45472.837245370371</v>
      </c>
      <c r="U1073">
        <f t="shared" si="330"/>
        <v>18</v>
      </c>
      <c r="V1073" s="1">
        <f t="shared" si="331"/>
        <v>588</v>
      </c>
      <c r="W1073" s="1" t="str">
        <f t="shared" si="318"/>
        <v/>
      </c>
      <c r="X1073" s="14" t="str">
        <f t="shared" si="319"/>
        <v/>
      </c>
      <c r="Y1073" s="14" t="str">
        <f t="shared" si="332"/>
        <v/>
      </c>
      <c r="Z1073" s="17" t="str">
        <f t="shared" si="333"/>
        <v/>
      </c>
      <c r="AA1073" s="18" t="str">
        <f t="shared" si="320"/>
        <v/>
      </c>
      <c r="AB1073" s="18" t="str">
        <f t="shared" si="321"/>
        <v/>
      </c>
      <c r="AC1073" s="18" t="str">
        <f>IF(AND(AA1073="RUN",AA1074=""),"",IF(AND(AA1073="RUN",AA1072="RUN"),"RUN",""))</f>
        <v/>
      </c>
      <c r="AE1073" s="18" t="str">
        <f t="shared" si="334"/>
        <v/>
      </c>
      <c r="AF1073" t="str">
        <f>IF(AND(AA1072="RUN",AA1073=""),"IDLE START","")</f>
        <v/>
      </c>
      <c r="AG1073" s="18" t="str">
        <f t="shared" si="335"/>
        <v>IDLE</v>
      </c>
      <c r="AH1073" t="str">
        <f t="shared" si="316"/>
        <v/>
      </c>
      <c r="AI1073" t="str">
        <f t="shared" si="322"/>
        <v/>
      </c>
      <c r="AJ1073" t="str">
        <f t="shared" si="323"/>
        <v/>
      </c>
      <c r="AK1073" t="str">
        <f t="shared" si="324"/>
        <v/>
      </c>
      <c r="AL1073" t="str">
        <f t="shared" si="325"/>
        <v/>
      </c>
      <c r="AM1073" t="str">
        <f t="shared" si="326"/>
        <v/>
      </c>
      <c r="AN1073" t="str">
        <f t="shared" si="327"/>
        <v/>
      </c>
      <c r="AO1073" t="str">
        <f t="shared" si="328"/>
        <v/>
      </c>
      <c r="AP1073" t="str">
        <f t="shared" si="329"/>
        <v/>
      </c>
      <c r="AQ1073" t="str">
        <f t="shared" si="317"/>
        <v>IDLE</v>
      </c>
    </row>
    <row r="1074" spans="1:43" x14ac:dyDescent="0.25">
      <c r="A1074">
        <v>12154</v>
      </c>
      <c r="B1074" s="1">
        <v>867488060855003</v>
      </c>
      <c r="C1074" s="1">
        <v>1719702944</v>
      </c>
      <c r="D1074">
        <v>-22.892548999999999</v>
      </c>
      <c r="E1074">
        <v>-47.046748999999998</v>
      </c>
      <c r="F1074">
        <v>706</v>
      </c>
      <c r="G1074">
        <v>177</v>
      </c>
      <c r="H1074">
        <v>0</v>
      </c>
      <c r="I1074">
        <v>1</v>
      </c>
      <c r="J1074">
        <v>0</v>
      </c>
      <c r="K1074">
        <v>294600</v>
      </c>
      <c r="L1074">
        <v>0</v>
      </c>
      <c r="M1074" t="s">
        <v>19</v>
      </c>
      <c r="N1074">
        <v>10</v>
      </c>
      <c r="O1074">
        <v>0</v>
      </c>
      <c r="P1074">
        <v>0</v>
      </c>
      <c r="Q1074">
        <v>0</v>
      </c>
      <c r="R1074">
        <v>0</v>
      </c>
      <c r="S1074" s="4">
        <v>45472.844259259262</v>
      </c>
      <c r="T1074" s="6">
        <v>45472.844259259262</v>
      </c>
      <c r="U1074">
        <f t="shared" si="330"/>
        <v>18</v>
      </c>
      <c r="V1074" s="1">
        <f t="shared" si="331"/>
        <v>606</v>
      </c>
      <c r="W1074" s="1" t="str">
        <f t="shared" si="318"/>
        <v/>
      </c>
      <c r="X1074" s="14" t="str">
        <f t="shared" si="319"/>
        <v/>
      </c>
      <c r="Y1074" s="14" t="str">
        <f t="shared" si="332"/>
        <v/>
      </c>
      <c r="Z1074" s="17" t="str">
        <f t="shared" si="333"/>
        <v/>
      </c>
      <c r="AA1074" s="18" t="str">
        <f t="shared" si="320"/>
        <v/>
      </c>
      <c r="AB1074" s="18" t="str">
        <f t="shared" si="321"/>
        <v/>
      </c>
      <c r="AC1074" s="18" t="str">
        <f>IF(AND(AA1074="RUN",AA1075=""),"",IF(AND(AA1074="RUN",AA1073="RUN"),"RUN",""))</f>
        <v/>
      </c>
      <c r="AE1074" s="18" t="str">
        <f t="shared" si="334"/>
        <v/>
      </c>
      <c r="AF1074" t="str">
        <f>IF(AND(AA1073="RUN",AA1074=""),"IDLE START","")</f>
        <v/>
      </c>
      <c r="AG1074" s="18" t="str">
        <f t="shared" si="335"/>
        <v>IDLE</v>
      </c>
      <c r="AH1074" t="str">
        <f t="shared" si="316"/>
        <v/>
      </c>
      <c r="AI1074" t="str">
        <f t="shared" si="322"/>
        <v/>
      </c>
      <c r="AJ1074" t="str">
        <f t="shared" si="323"/>
        <v/>
      </c>
      <c r="AK1074" t="str">
        <f t="shared" si="324"/>
        <v/>
      </c>
      <c r="AL1074" t="str">
        <f t="shared" si="325"/>
        <v/>
      </c>
      <c r="AM1074" t="str">
        <f t="shared" si="326"/>
        <v/>
      </c>
      <c r="AN1074" t="str">
        <f t="shared" si="327"/>
        <v/>
      </c>
      <c r="AO1074" t="str">
        <f t="shared" si="328"/>
        <v/>
      </c>
      <c r="AP1074" t="str">
        <f t="shared" si="329"/>
        <v/>
      </c>
      <c r="AQ1074" t="str">
        <f t="shared" si="317"/>
        <v>IDLE</v>
      </c>
    </row>
    <row r="1075" spans="1:43" x14ac:dyDescent="0.25">
      <c r="A1075">
        <v>12155</v>
      </c>
      <c r="B1075" s="1">
        <v>867488060855003</v>
      </c>
      <c r="C1075" s="1">
        <v>1719703537</v>
      </c>
      <c r="D1075">
        <v>-22.892548999999999</v>
      </c>
      <c r="E1075">
        <v>-47.046748999999998</v>
      </c>
      <c r="F1075">
        <v>706</v>
      </c>
      <c r="G1075">
        <v>177</v>
      </c>
      <c r="H1075">
        <v>0</v>
      </c>
      <c r="I1075">
        <v>1</v>
      </c>
      <c r="J1075">
        <v>0</v>
      </c>
      <c r="K1075">
        <v>294600</v>
      </c>
      <c r="L1075">
        <v>0</v>
      </c>
      <c r="M1075" t="s">
        <v>19</v>
      </c>
      <c r="N1075">
        <v>10</v>
      </c>
      <c r="O1075">
        <v>0</v>
      </c>
      <c r="P1075">
        <v>0</v>
      </c>
      <c r="Q1075">
        <v>0</v>
      </c>
      <c r="R1075">
        <v>0</v>
      </c>
      <c r="S1075" s="4">
        <v>45472.851122685184</v>
      </c>
      <c r="T1075" s="6">
        <v>45472.851122685184</v>
      </c>
      <c r="U1075">
        <f t="shared" si="330"/>
        <v>18</v>
      </c>
      <c r="V1075" s="1">
        <f t="shared" si="331"/>
        <v>593</v>
      </c>
      <c r="W1075" s="1" t="str">
        <f t="shared" si="318"/>
        <v/>
      </c>
      <c r="X1075" s="14" t="str">
        <f t="shared" si="319"/>
        <v/>
      </c>
      <c r="Y1075" s="14" t="str">
        <f t="shared" si="332"/>
        <v/>
      </c>
      <c r="Z1075" s="17" t="str">
        <f t="shared" si="333"/>
        <v/>
      </c>
      <c r="AA1075" s="18" t="str">
        <f t="shared" si="320"/>
        <v/>
      </c>
      <c r="AB1075" s="18" t="str">
        <f t="shared" si="321"/>
        <v/>
      </c>
      <c r="AC1075" s="18" t="str">
        <f>IF(AND(AA1075="RUN",AA1076=""),"",IF(AND(AA1075="RUN",AA1074="RUN"),"RUN",""))</f>
        <v/>
      </c>
      <c r="AE1075" s="18" t="str">
        <f t="shared" si="334"/>
        <v/>
      </c>
      <c r="AF1075" t="str">
        <f>IF(AND(AA1074="RUN",AA1075=""),"IDLE START","")</f>
        <v/>
      </c>
      <c r="AG1075" s="18" t="str">
        <f t="shared" si="335"/>
        <v>IDLE</v>
      </c>
      <c r="AH1075" t="str">
        <f t="shared" si="316"/>
        <v/>
      </c>
      <c r="AI1075" t="str">
        <f t="shared" si="322"/>
        <v/>
      </c>
      <c r="AJ1075" t="str">
        <f t="shared" si="323"/>
        <v/>
      </c>
      <c r="AK1075" t="str">
        <f t="shared" si="324"/>
        <v/>
      </c>
      <c r="AL1075" t="str">
        <f t="shared" si="325"/>
        <v/>
      </c>
      <c r="AM1075" t="str">
        <f t="shared" si="326"/>
        <v/>
      </c>
      <c r="AN1075" t="str">
        <f t="shared" si="327"/>
        <v/>
      </c>
      <c r="AO1075" t="str">
        <f t="shared" si="328"/>
        <v/>
      </c>
      <c r="AP1075" t="str">
        <f t="shared" si="329"/>
        <v/>
      </c>
      <c r="AQ1075" t="str">
        <f t="shared" si="317"/>
        <v>IDLE</v>
      </c>
    </row>
    <row r="1076" spans="1:43" x14ac:dyDescent="0.25">
      <c r="A1076">
        <v>12158</v>
      </c>
      <c r="B1076" s="1">
        <v>867488060855003</v>
      </c>
      <c r="C1076" s="1">
        <v>1719704139</v>
      </c>
      <c r="D1076">
        <v>-22.892548999999999</v>
      </c>
      <c r="E1076">
        <v>-47.046748999999998</v>
      </c>
      <c r="F1076">
        <v>706</v>
      </c>
      <c r="G1076">
        <v>177</v>
      </c>
      <c r="H1076">
        <v>0</v>
      </c>
      <c r="I1076">
        <v>1</v>
      </c>
      <c r="J1076">
        <v>0</v>
      </c>
      <c r="K1076">
        <v>294600</v>
      </c>
      <c r="L1076">
        <v>0</v>
      </c>
      <c r="M1076" t="s">
        <v>19</v>
      </c>
      <c r="N1076">
        <v>10</v>
      </c>
      <c r="O1076">
        <v>0</v>
      </c>
      <c r="P1076">
        <v>0</v>
      </c>
      <c r="Q1076">
        <v>0</v>
      </c>
      <c r="R1076">
        <v>0</v>
      </c>
      <c r="S1076" s="4">
        <v>45472.858090277776</v>
      </c>
      <c r="T1076" s="6">
        <v>45472.858090277776</v>
      </c>
      <c r="U1076">
        <f t="shared" si="330"/>
        <v>18</v>
      </c>
      <c r="V1076" s="1">
        <f t="shared" si="331"/>
        <v>602</v>
      </c>
      <c r="W1076" s="1" t="str">
        <f t="shared" si="318"/>
        <v/>
      </c>
      <c r="X1076" s="14" t="str">
        <f t="shared" si="319"/>
        <v/>
      </c>
      <c r="Y1076" s="14" t="str">
        <f t="shared" si="332"/>
        <v/>
      </c>
      <c r="Z1076" s="17" t="str">
        <f t="shared" si="333"/>
        <v/>
      </c>
      <c r="AA1076" s="18" t="str">
        <f t="shared" si="320"/>
        <v/>
      </c>
      <c r="AB1076" s="18" t="str">
        <f t="shared" si="321"/>
        <v/>
      </c>
      <c r="AC1076" s="18" t="str">
        <f>IF(AND(AA1076="RUN",AA1077=""),"",IF(AND(AA1076="RUN",AA1075="RUN"),"RUN",""))</f>
        <v/>
      </c>
      <c r="AE1076" s="18" t="str">
        <f t="shared" si="334"/>
        <v/>
      </c>
      <c r="AF1076" t="str">
        <f>IF(AND(AA1075="RUN",AA1076=""),"IDLE START","")</f>
        <v/>
      </c>
      <c r="AG1076" s="18" t="str">
        <f t="shared" si="335"/>
        <v>IDLE</v>
      </c>
      <c r="AH1076" t="str">
        <f t="shared" si="316"/>
        <v/>
      </c>
      <c r="AI1076" t="str">
        <f t="shared" si="322"/>
        <v/>
      </c>
      <c r="AJ1076" t="str">
        <f t="shared" si="323"/>
        <v/>
      </c>
      <c r="AK1076" t="str">
        <f t="shared" si="324"/>
        <v/>
      </c>
      <c r="AL1076" t="str">
        <f t="shared" si="325"/>
        <v/>
      </c>
      <c r="AM1076" t="str">
        <f t="shared" si="326"/>
        <v/>
      </c>
      <c r="AN1076" t="str">
        <f t="shared" si="327"/>
        <v/>
      </c>
      <c r="AO1076" t="str">
        <f t="shared" si="328"/>
        <v/>
      </c>
      <c r="AP1076" t="str">
        <f t="shared" si="329"/>
        <v/>
      </c>
      <c r="AQ1076" t="str">
        <f t="shared" si="317"/>
        <v>IDLE</v>
      </c>
    </row>
    <row r="1077" spans="1:43" x14ac:dyDescent="0.25">
      <c r="A1077">
        <v>12159</v>
      </c>
      <c r="B1077" s="1">
        <v>867488060855003</v>
      </c>
      <c r="C1077" s="1">
        <v>1719704738</v>
      </c>
      <c r="D1077">
        <v>-22.892548999999999</v>
      </c>
      <c r="E1077">
        <v>-47.046748999999998</v>
      </c>
      <c r="F1077">
        <v>706</v>
      </c>
      <c r="G1077">
        <v>177</v>
      </c>
      <c r="H1077">
        <v>0</v>
      </c>
      <c r="I1077">
        <v>1</v>
      </c>
      <c r="J1077">
        <v>0</v>
      </c>
      <c r="K1077">
        <v>294600</v>
      </c>
      <c r="L1077">
        <v>0</v>
      </c>
      <c r="M1077" t="s">
        <v>19</v>
      </c>
      <c r="N1077">
        <v>10</v>
      </c>
      <c r="O1077">
        <v>0</v>
      </c>
      <c r="P1077">
        <v>0</v>
      </c>
      <c r="Q1077">
        <v>0</v>
      </c>
      <c r="R1077">
        <v>0</v>
      </c>
      <c r="S1077" s="4">
        <v>45472.865023148152</v>
      </c>
      <c r="T1077" s="6">
        <v>45472.865023148152</v>
      </c>
      <c r="U1077">
        <f t="shared" si="330"/>
        <v>18</v>
      </c>
      <c r="V1077" s="1">
        <f t="shared" si="331"/>
        <v>599</v>
      </c>
      <c r="W1077" s="1" t="str">
        <f t="shared" si="318"/>
        <v/>
      </c>
      <c r="X1077" s="14" t="str">
        <f t="shared" si="319"/>
        <v/>
      </c>
      <c r="Y1077" s="14" t="str">
        <f t="shared" si="332"/>
        <v/>
      </c>
      <c r="Z1077" s="17" t="str">
        <f t="shared" si="333"/>
        <v/>
      </c>
      <c r="AA1077" s="18" t="str">
        <f t="shared" si="320"/>
        <v/>
      </c>
      <c r="AB1077" s="18" t="str">
        <f t="shared" si="321"/>
        <v/>
      </c>
      <c r="AC1077" s="18" t="str">
        <f>IF(AND(AA1077="RUN",AA1078=""),"",IF(AND(AA1077="RUN",AA1076="RUN"),"RUN",""))</f>
        <v/>
      </c>
      <c r="AE1077" s="18" t="str">
        <f t="shared" si="334"/>
        <v/>
      </c>
      <c r="AF1077" t="str">
        <f>IF(AND(AA1076="RUN",AA1077=""),"IDLE START","")</f>
        <v/>
      </c>
      <c r="AG1077" s="18" t="str">
        <f t="shared" si="335"/>
        <v>IDLE</v>
      </c>
      <c r="AH1077" t="str">
        <f t="shared" si="316"/>
        <v/>
      </c>
      <c r="AI1077" t="str">
        <f t="shared" si="322"/>
        <v/>
      </c>
      <c r="AJ1077" t="str">
        <f t="shared" si="323"/>
        <v/>
      </c>
      <c r="AK1077" t="str">
        <f t="shared" si="324"/>
        <v/>
      </c>
      <c r="AL1077" t="str">
        <f t="shared" si="325"/>
        <v/>
      </c>
      <c r="AM1077" t="str">
        <f t="shared" si="326"/>
        <v/>
      </c>
      <c r="AN1077" t="str">
        <f t="shared" si="327"/>
        <v/>
      </c>
      <c r="AO1077" t="str">
        <f t="shared" si="328"/>
        <v/>
      </c>
      <c r="AP1077" t="str">
        <f t="shared" si="329"/>
        <v/>
      </c>
      <c r="AQ1077" t="str">
        <f t="shared" si="317"/>
        <v>IDLE</v>
      </c>
    </row>
    <row r="1078" spans="1:43" x14ac:dyDescent="0.25">
      <c r="A1078">
        <v>12160</v>
      </c>
      <c r="B1078" s="1">
        <v>867488060855003</v>
      </c>
      <c r="C1078" s="1">
        <v>1719705335</v>
      </c>
      <c r="D1078">
        <v>-22.892548999999999</v>
      </c>
      <c r="E1078">
        <v>-47.046748999999998</v>
      </c>
      <c r="F1078">
        <v>706</v>
      </c>
      <c r="G1078">
        <v>177</v>
      </c>
      <c r="H1078">
        <v>0</v>
      </c>
      <c r="I1078">
        <v>1</v>
      </c>
      <c r="J1078">
        <v>0</v>
      </c>
      <c r="K1078">
        <v>294600</v>
      </c>
      <c r="L1078">
        <v>0</v>
      </c>
      <c r="M1078" t="s">
        <v>19</v>
      </c>
      <c r="N1078">
        <v>10</v>
      </c>
      <c r="O1078">
        <v>0</v>
      </c>
      <c r="P1078">
        <v>0</v>
      </c>
      <c r="Q1078">
        <v>0</v>
      </c>
      <c r="R1078">
        <v>0</v>
      </c>
      <c r="S1078" s="4">
        <v>45472.871932870374</v>
      </c>
      <c r="T1078" s="6">
        <v>45472.871932870374</v>
      </c>
      <c r="U1078">
        <f t="shared" si="330"/>
        <v>18</v>
      </c>
      <c r="V1078" s="1">
        <f t="shared" si="331"/>
        <v>597</v>
      </c>
      <c r="W1078" s="1" t="str">
        <f t="shared" si="318"/>
        <v/>
      </c>
      <c r="X1078" s="14" t="str">
        <f t="shared" si="319"/>
        <v/>
      </c>
      <c r="Y1078" s="14" t="str">
        <f t="shared" si="332"/>
        <v/>
      </c>
      <c r="Z1078" s="17" t="str">
        <f t="shared" si="333"/>
        <v/>
      </c>
      <c r="AA1078" s="18" t="str">
        <f t="shared" si="320"/>
        <v/>
      </c>
      <c r="AB1078" s="18" t="str">
        <f t="shared" si="321"/>
        <v/>
      </c>
      <c r="AC1078" s="18" t="str">
        <f>IF(AND(AA1078="RUN",AA1079=""),"",IF(AND(AA1078="RUN",AA1077="RUN"),"RUN",""))</f>
        <v/>
      </c>
      <c r="AE1078" s="18" t="str">
        <f t="shared" si="334"/>
        <v/>
      </c>
      <c r="AF1078" t="str">
        <f>IF(AND(AA1077="RUN",AA1078=""),"IDLE START","")</f>
        <v/>
      </c>
      <c r="AG1078" s="18" t="str">
        <f t="shared" si="335"/>
        <v>IDLE</v>
      </c>
      <c r="AH1078" t="str">
        <f t="shared" si="316"/>
        <v/>
      </c>
      <c r="AI1078" t="str">
        <f t="shared" si="322"/>
        <v/>
      </c>
      <c r="AJ1078" t="str">
        <f t="shared" si="323"/>
        <v/>
      </c>
      <c r="AK1078" t="str">
        <f t="shared" si="324"/>
        <v/>
      </c>
      <c r="AL1078" t="str">
        <f t="shared" si="325"/>
        <v/>
      </c>
      <c r="AM1078" t="str">
        <f t="shared" si="326"/>
        <v/>
      </c>
      <c r="AN1078" t="str">
        <f t="shared" si="327"/>
        <v/>
      </c>
      <c r="AO1078" t="str">
        <f t="shared" si="328"/>
        <v/>
      </c>
      <c r="AP1078" t="str">
        <f t="shared" si="329"/>
        <v/>
      </c>
      <c r="AQ1078" t="str">
        <f t="shared" si="317"/>
        <v>IDLE</v>
      </c>
    </row>
    <row r="1079" spans="1:43" x14ac:dyDescent="0.25">
      <c r="A1079">
        <v>12170</v>
      </c>
      <c r="B1079" s="1">
        <v>867488060855003</v>
      </c>
      <c r="C1079" s="1">
        <v>1719705949</v>
      </c>
      <c r="D1079">
        <v>-22.892548999999999</v>
      </c>
      <c r="E1079">
        <v>-47.046748999999998</v>
      </c>
      <c r="F1079">
        <v>706</v>
      </c>
      <c r="G1079">
        <v>177</v>
      </c>
      <c r="H1079">
        <v>0</v>
      </c>
      <c r="I1079">
        <v>1</v>
      </c>
      <c r="J1079">
        <v>0</v>
      </c>
      <c r="K1079">
        <v>294600</v>
      </c>
      <c r="L1079">
        <v>0</v>
      </c>
      <c r="M1079" t="s">
        <v>19</v>
      </c>
      <c r="N1079">
        <v>10</v>
      </c>
      <c r="O1079">
        <v>0</v>
      </c>
      <c r="P1079">
        <v>0</v>
      </c>
      <c r="Q1079">
        <v>0</v>
      </c>
      <c r="R1079">
        <v>0</v>
      </c>
      <c r="S1079" s="4">
        <v>45472.87903935185</v>
      </c>
      <c r="T1079" s="6">
        <v>45472.87903935185</v>
      </c>
      <c r="U1079">
        <f t="shared" si="330"/>
        <v>18</v>
      </c>
      <c r="V1079" s="1">
        <f t="shared" si="331"/>
        <v>614</v>
      </c>
      <c r="W1079" s="1" t="str">
        <f t="shared" si="318"/>
        <v/>
      </c>
      <c r="X1079" s="14" t="str">
        <f t="shared" si="319"/>
        <v/>
      </c>
      <c r="Y1079" s="14" t="str">
        <f t="shared" si="332"/>
        <v/>
      </c>
      <c r="Z1079" s="17" t="str">
        <f t="shared" si="333"/>
        <v/>
      </c>
      <c r="AA1079" s="18" t="str">
        <f t="shared" si="320"/>
        <v/>
      </c>
      <c r="AB1079" s="18" t="str">
        <f t="shared" si="321"/>
        <v/>
      </c>
      <c r="AC1079" s="18" t="str">
        <f>IF(AND(AA1079="RUN",AA1080=""),"",IF(AND(AA1079="RUN",AA1078="RUN"),"RUN",""))</f>
        <v/>
      </c>
      <c r="AE1079" s="18" t="str">
        <f t="shared" si="334"/>
        <v/>
      </c>
      <c r="AF1079" t="str">
        <f>IF(AND(AA1078="RUN",AA1079=""),"IDLE START","")</f>
        <v/>
      </c>
      <c r="AG1079" s="18" t="str">
        <f t="shared" si="335"/>
        <v>IDLE</v>
      </c>
      <c r="AH1079" t="str">
        <f t="shared" si="316"/>
        <v/>
      </c>
      <c r="AI1079" t="str">
        <f t="shared" si="322"/>
        <v/>
      </c>
      <c r="AJ1079" t="str">
        <f t="shared" si="323"/>
        <v/>
      </c>
      <c r="AK1079" t="str">
        <f t="shared" si="324"/>
        <v/>
      </c>
      <c r="AL1079" t="str">
        <f t="shared" si="325"/>
        <v/>
      </c>
      <c r="AM1079" t="str">
        <f t="shared" si="326"/>
        <v/>
      </c>
      <c r="AN1079" t="str">
        <f t="shared" si="327"/>
        <v/>
      </c>
      <c r="AO1079" t="str">
        <f t="shared" si="328"/>
        <v/>
      </c>
      <c r="AP1079" t="str">
        <f t="shared" si="329"/>
        <v/>
      </c>
      <c r="AQ1079" t="str">
        <f t="shared" si="317"/>
        <v>IDLE</v>
      </c>
    </row>
    <row r="1080" spans="1:43" x14ac:dyDescent="0.25">
      <c r="A1080">
        <v>12187</v>
      </c>
      <c r="B1080" s="1">
        <v>867488060855003</v>
      </c>
      <c r="C1080" s="1">
        <v>1719706554</v>
      </c>
      <c r="D1080">
        <v>-22.892548999999999</v>
      </c>
      <c r="E1080">
        <v>-47.046748999999998</v>
      </c>
      <c r="F1080">
        <v>706</v>
      </c>
      <c r="G1080">
        <v>177</v>
      </c>
      <c r="H1080">
        <v>0</v>
      </c>
      <c r="I1080">
        <v>1</v>
      </c>
      <c r="J1080">
        <v>0</v>
      </c>
      <c r="K1080">
        <v>294600</v>
      </c>
      <c r="L1080">
        <v>0</v>
      </c>
      <c r="M1080" t="s">
        <v>19</v>
      </c>
      <c r="N1080">
        <v>10</v>
      </c>
      <c r="O1080">
        <v>0</v>
      </c>
      <c r="P1080">
        <v>0</v>
      </c>
      <c r="Q1080">
        <v>0</v>
      </c>
      <c r="R1080">
        <v>0</v>
      </c>
      <c r="S1080" s="4">
        <v>45472.886041666665</v>
      </c>
      <c r="T1080" s="6">
        <v>45472.886041666665</v>
      </c>
      <c r="U1080">
        <f t="shared" si="330"/>
        <v>18</v>
      </c>
      <c r="V1080" s="1">
        <f t="shared" si="331"/>
        <v>605</v>
      </c>
      <c r="W1080" s="1" t="str">
        <f t="shared" si="318"/>
        <v/>
      </c>
      <c r="X1080" s="14" t="str">
        <f t="shared" si="319"/>
        <v/>
      </c>
      <c r="Y1080" s="14" t="str">
        <f t="shared" si="332"/>
        <v/>
      </c>
      <c r="Z1080" s="17" t="str">
        <f t="shared" si="333"/>
        <v/>
      </c>
      <c r="AA1080" s="18" t="str">
        <f t="shared" si="320"/>
        <v/>
      </c>
      <c r="AB1080" s="18" t="str">
        <f t="shared" si="321"/>
        <v/>
      </c>
      <c r="AC1080" s="18" t="str">
        <f>IF(AND(AA1080="RUN",AA1081=""),"",IF(AND(AA1080="RUN",AA1079="RUN"),"RUN",""))</f>
        <v/>
      </c>
      <c r="AE1080" s="18" t="str">
        <f t="shared" si="334"/>
        <v/>
      </c>
      <c r="AF1080" t="str">
        <f>IF(AND(AA1079="RUN",AA1080=""),"IDLE START","")</f>
        <v/>
      </c>
      <c r="AG1080" s="18" t="str">
        <f t="shared" si="335"/>
        <v>IDLE</v>
      </c>
      <c r="AH1080" t="str">
        <f t="shared" si="316"/>
        <v/>
      </c>
      <c r="AI1080" t="str">
        <f t="shared" si="322"/>
        <v/>
      </c>
      <c r="AJ1080" t="str">
        <f t="shared" si="323"/>
        <v/>
      </c>
      <c r="AK1080" t="str">
        <f t="shared" si="324"/>
        <v/>
      </c>
      <c r="AL1080" t="str">
        <f t="shared" si="325"/>
        <v/>
      </c>
      <c r="AM1080" t="str">
        <f t="shared" si="326"/>
        <v/>
      </c>
      <c r="AN1080" t="str">
        <f t="shared" si="327"/>
        <v/>
      </c>
      <c r="AO1080" t="str">
        <f t="shared" si="328"/>
        <v/>
      </c>
      <c r="AP1080" t="str">
        <f t="shared" si="329"/>
        <v/>
      </c>
      <c r="AQ1080" t="str">
        <f t="shared" si="317"/>
        <v>IDLE</v>
      </c>
    </row>
    <row r="1081" spans="1:43" x14ac:dyDescent="0.25">
      <c r="A1081">
        <v>12188</v>
      </c>
      <c r="B1081" s="1">
        <v>867488060855003</v>
      </c>
      <c r="C1081" s="1">
        <v>1719707146</v>
      </c>
      <c r="D1081">
        <v>-22.892548999999999</v>
      </c>
      <c r="E1081">
        <v>-47.046748999999998</v>
      </c>
      <c r="F1081">
        <v>706</v>
      </c>
      <c r="G1081">
        <v>177</v>
      </c>
      <c r="H1081">
        <v>0</v>
      </c>
      <c r="I1081">
        <v>1</v>
      </c>
      <c r="J1081">
        <v>0</v>
      </c>
      <c r="K1081">
        <v>294600</v>
      </c>
      <c r="L1081">
        <v>0</v>
      </c>
      <c r="M1081" t="s">
        <v>19</v>
      </c>
      <c r="N1081">
        <v>10</v>
      </c>
      <c r="O1081">
        <v>0</v>
      </c>
      <c r="P1081">
        <v>0</v>
      </c>
      <c r="Q1081">
        <v>0</v>
      </c>
      <c r="R1081">
        <v>0</v>
      </c>
      <c r="S1081" s="4">
        <v>45472.892893518518</v>
      </c>
      <c r="T1081" s="6">
        <v>45472.892893518518</v>
      </c>
      <c r="U1081">
        <f t="shared" si="330"/>
        <v>18</v>
      </c>
      <c r="V1081" s="1">
        <f t="shared" si="331"/>
        <v>592</v>
      </c>
      <c r="W1081" s="1" t="str">
        <f t="shared" si="318"/>
        <v/>
      </c>
      <c r="X1081" s="14" t="str">
        <f t="shared" si="319"/>
        <v/>
      </c>
      <c r="Y1081" s="14" t="str">
        <f t="shared" si="332"/>
        <v/>
      </c>
      <c r="Z1081" s="17" t="str">
        <f t="shared" si="333"/>
        <v/>
      </c>
      <c r="AA1081" s="18" t="str">
        <f t="shared" si="320"/>
        <v/>
      </c>
      <c r="AB1081" s="18" t="str">
        <f t="shared" si="321"/>
        <v/>
      </c>
      <c r="AC1081" s="18" t="str">
        <f>IF(AND(AA1081="RUN",AA1082=""),"",IF(AND(AA1081="RUN",AA1080="RUN"),"RUN",""))</f>
        <v/>
      </c>
      <c r="AE1081" s="18" t="str">
        <f t="shared" si="334"/>
        <v/>
      </c>
      <c r="AF1081" t="str">
        <f>IF(AND(AA1080="RUN",AA1081=""),"IDLE START","")</f>
        <v/>
      </c>
      <c r="AG1081" s="18" t="str">
        <f t="shared" si="335"/>
        <v>IDLE</v>
      </c>
      <c r="AH1081" t="str">
        <f t="shared" si="316"/>
        <v/>
      </c>
      <c r="AI1081" t="str">
        <f t="shared" si="322"/>
        <v/>
      </c>
      <c r="AJ1081" t="str">
        <f t="shared" si="323"/>
        <v/>
      </c>
      <c r="AK1081" t="str">
        <f t="shared" si="324"/>
        <v/>
      </c>
      <c r="AL1081" t="str">
        <f t="shared" si="325"/>
        <v/>
      </c>
      <c r="AM1081" t="str">
        <f t="shared" si="326"/>
        <v/>
      </c>
      <c r="AN1081" t="str">
        <f t="shared" si="327"/>
        <v/>
      </c>
      <c r="AO1081" t="str">
        <f t="shared" si="328"/>
        <v/>
      </c>
      <c r="AP1081" t="str">
        <f t="shared" si="329"/>
        <v/>
      </c>
      <c r="AQ1081" t="str">
        <f t="shared" si="317"/>
        <v>IDLE</v>
      </c>
    </row>
    <row r="1082" spans="1:43" x14ac:dyDescent="0.25">
      <c r="A1082">
        <v>12189</v>
      </c>
      <c r="B1082" s="1">
        <v>867488060855003</v>
      </c>
      <c r="C1082" s="1">
        <v>1719707746</v>
      </c>
      <c r="D1082">
        <v>-22.892548999999999</v>
      </c>
      <c r="E1082">
        <v>-47.046748999999998</v>
      </c>
      <c r="F1082">
        <v>706</v>
      </c>
      <c r="G1082">
        <v>177</v>
      </c>
      <c r="H1082">
        <v>0</v>
      </c>
      <c r="I1082">
        <v>1</v>
      </c>
      <c r="J1082">
        <v>0</v>
      </c>
      <c r="K1082">
        <v>294600</v>
      </c>
      <c r="L1082">
        <v>0</v>
      </c>
      <c r="M1082" t="s">
        <v>19</v>
      </c>
      <c r="N1082">
        <v>10</v>
      </c>
      <c r="O1082">
        <v>0</v>
      </c>
      <c r="P1082">
        <v>0</v>
      </c>
      <c r="Q1082">
        <v>0</v>
      </c>
      <c r="R1082">
        <v>0</v>
      </c>
      <c r="S1082" s="4">
        <v>45472.899837962963</v>
      </c>
      <c r="T1082" s="6">
        <v>45472.899837962963</v>
      </c>
      <c r="U1082">
        <f t="shared" si="330"/>
        <v>18</v>
      </c>
      <c r="V1082" s="1">
        <f t="shared" si="331"/>
        <v>600</v>
      </c>
      <c r="W1082" s="1" t="str">
        <f t="shared" si="318"/>
        <v/>
      </c>
      <c r="X1082" s="14" t="str">
        <f t="shared" si="319"/>
        <v/>
      </c>
      <c r="Y1082" s="14" t="str">
        <f t="shared" si="332"/>
        <v/>
      </c>
      <c r="Z1082" s="17" t="str">
        <f t="shared" si="333"/>
        <v/>
      </c>
      <c r="AA1082" s="18" t="str">
        <f t="shared" si="320"/>
        <v/>
      </c>
      <c r="AB1082" s="18" t="str">
        <f t="shared" si="321"/>
        <v/>
      </c>
      <c r="AC1082" s="18" t="str">
        <f>IF(AND(AA1082="RUN",AA1083=""),"",IF(AND(AA1082="RUN",AA1081="RUN"),"RUN",""))</f>
        <v/>
      </c>
      <c r="AE1082" s="18" t="str">
        <f t="shared" si="334"/>
        <v/>
      </c>
      <c r="AF1082" t="str">
        <f>IF(AND(AA1081="RUN",AA1082=""),"IDLE START","")</f>
        <v/>
      </c>
      <c r="AG1082" s="18" t="str">
        <f t="shared" si="335"/>
        <v>IDLE</v>
      </c>
      <c r="AH1082" t="str">
        <f t="shared" si="316"/>
        <v/>
      </c>
      <c r="AI1082" t="str">
        <f t="shared" si="322"/>
        <v/>
      </c>
      <c r="AJ1082" t="str">
        <f t="shared" si="323"/>
        <v/>
      </c>
      <c r="AK1082" t="str">
        <f t="shared" si="324"/>
        <v/>
      </c>
      <c r="AL1082" t="str">
        <f t="shared" si="325"/>
        <v/>
      </c>
      <c r="AM1082" t="str">
        <f t="shared" si="326"/>
        <v/>
      </c>
      <c r="AN1082" t="str">
        <f t="shared" si="327"/>
        <v/>
      </c>
      <c r="AO1082" t="str">
        <f t="shared" si="328"/>
        <v/>
      </c>
      <c r="AP1082" t="str">
        <f t="shared" si="329"/>
        <v/>
      </c>
      <c r="AQ1082" t="str">
        <f t="shared" si="317"/>
        <v>IDLE</v>
      </c>
    </row>
    <row r="1083" spans="1:43" x14ac:dyDescent="0.25">
      <c r="A1083">
        <v>12200</v>
      </c>
      <c r="B1083" s="1">
        <v>867488060855003</v>
      </c>
      <c r="C1083" s="1">
        <v>1719708361</v>
      </c>
      <c r="D1083">
        <v>-22.892548999999999</v>
      </c>
      <c r="E1083">
        <v>-47.046748999999998</v>
      </c>
      <c r="F1083">
        <v>706</v>
      </c>
      <c r="G1083">
        <v>177</v>
      </c>
      <c r="H1083">
        <v>0</v>
      </c>
      <c r="I1083">
        <v>1</v>
      </c>
      <c r="J1083">
        <v>0</v>
      </c>
      <c r="K1083">
        <v>294600</v>
      </c>
      <c r="L1083">
        <v>0</v>
      </c>
      <c r="M1083" t="s">
        <v>19</v>
      </c>
      <c r="N1083">
        <v>10</v>
      </c>
      <c r="O1083">
        <v>0</v>
      </c>
      <c r="P1083">
        <v>0</v>
      </c>
      <c r="Q1083">
        <v>0</v>
      </c>
      <c r="R1083">
        <v>0</v>
      </c>
      <c r="S1083" s="4">
        <v>45472.906956018516</v>
      </c>
      <c r="T1083" s="6">
        <v>45472.906956018516</v>
      </c>
      <c r="U1083">
        <f t="shared" si="330"/>
        <v>18</v>
      </c>
      <c r="V1083" s="1">
        <f t="shared" si="331"/>
        <v>615</v>
      </c>
      <c r="W1083" s="1" t="str">
        <f t="shared" si="318"/>
        <v/>
      </c>
      <c r="X1083" s="14" t="str">
        <f t="shared" si="319"/>
        <v/>
      </c>
      <c r="Y1083" s="14" t="str">
        <f t="shared" si="332"/>
        <v/>
      </c>
      <c r="Z1083" s="17" t="str">
        <f t="shared" si="333"/>
        <v/>
      </c>
      <c r="AA1083" s="18" t="str">
        <f t="shared" si="320"/>
        <v/>
      </c>
      <c r="AB1083" s="18" t="str">
        <f t="shared" si="321"/>
        <v/>
      </c>
      <c r="AC1083" s="18" t="str">
        <f>IF(AND(AA1083="RUN",AA1084=""),"",IF(AND(AA1083="RUN",AA1082="RUN"),"RUN",""))</f>
        <v/>
      </c>
      <c r="AE1083" s="18" t="str">
        <f t="shared" si="334"/>
        <v/>
      </c>
      <c r="AF1083" t="str">
        <f>IF(AND(AA1082="RUN",AA1083=""),"IDLE START","")</f>
        <v/>
      </c>
      <c r="AG1083" s="18" t="str">
        <f t="shared" si="335"/>
        <v>IDLE</v>
      </c>
      <c r="AH1083" t="str">
        <f t="shared" si="316"/>
        <v/>
      </c>
      <c r="AI1083" t="str">
        <f t="shared" si="322"/>
        <v/>
      </c>
      <c r="AJ1083" t="str">
        <f t="shared" si="323"/>
        <v/>
      </c>
      <c r="AK1083" t="str">
        <f t="shared" si="324"/>
        <v/>
      </c>
      <c r="AL1083" t="str">
        <f t="shared" si="325"/>
        <v/>
      </c>
      <c r="AM1083" t="str">
        <f t="shared" si="326"/>
        <v/>
      </c>
      <c r="AN1083" t="str">
        <f t="shared" si="327"/>
        <v/>
      </c>
      <c r="AO1083" t="str">
        <f t="shared" si="328"/>
        <v/>
      </c>
      <c r="AP1083" t="str">
        <f t="shared" si="329"/>
        <v/>
      </c>
      <c r="AQ1083" t="str">
        <f t="shared" si="317"/>
        <v>IDLE</v>
      </c>
    </row>
    <row r="1084" spans="1:43" x14ac:dyDescent="0.25">
      <c r="A1084">
        <v>12211</v>
      </c>
      <c r="B1084" s="1">
        <v>867488060855003</v>
      </c>
      <c r="C1084" s="1">
        <v>1719708939</v>
      </c>
      <c r="D1084">
        <v>-22.892548999999999</v>
      </c>
      <c r="E1084">
        <v>-47.046748999999998</v>
      </c>
      <c r="F1084">
        <v>706</v>
      </c>
      <c r="G1084">
        <v>177</v>
      </c>
      <c r="H1084">
        <v>0</v>
      </c>
      <c r="I1084">
        <v>1</v>
      </c>
      <c r="J1084">
        <v>0</v>
      </c>
      <c r="K1084">
        <v>294600</v>
      </c>
      <c r="L1084">
        <v>0</v>
      </c>
      <c r="M1084" t="s">
        <v>19</v>
      </c>
      <c r="N1084">
        <v>10</v>
      </c>
      <c r="O1084">
        <v>0</v>
      </c>
      <c r="P1084">
        <v>0</v>
      </c>
      <c r="Q1084">
        <v>0</v>
      </c>
      <c r="R1084">
        <v>0</v>
      </c>
      <c r="S1084" s="4">
        <v>45472.913645833331</v>
      </c>
      <c r="T1084" s="6">
        <v>45472.913645833331</v>
      </c>
      <c r="U1084">
        <f t="shared" si="330"/>
        <v>18</v>
      </c>
      <c r="V1084" s="1">
        <f t="shared" si="331"/>
        <v>578</v>
      </c>
      <c r="W1084" s="1" t="str">
        <f t="shared" si="318"/>
        <v/>
      </c>
      <c r="X1084" s="14" t="str">
        <f t="shared" si="319"/>
        <v/>
      </c>
      <c r="Y1084" s="14" t="str">
        <f t="shared" si="332"/>
        <v/>
      </c>
      <c r="Z1084" s="17" t="str">
        <f t="shared" si="333"/>
        <v/>
      </c>
      <c r="AA1084" s="18" t="str">
        <f t="shared" si="320"/>
        <v/>
      </c>
      <c r="AB1084" s="18" t="str">
        <f t="shared" si="321"/>
        <v/>
      </c>
      <c r="AC1084" s="18" t="str">
        <f>IF(AND(AA1084="RUN",AA1085=""),"",IF(AND(AA1084="RUN",AA1083="RUN"),"RUN",""))</f>
        <v/>
      </c>
      <c r="AE1084" s="18" t="str">
        <f t="shared" si="334"/>
        <v/>
      </c>
      <c r="AF1084" t="str">
        <f>IF(AND(AA1083="RUN",AA1084=""),"IDLE START","")</f>
        <v/>
      </c>
      <c r="AG1084" s="18" t="str">
        <f t="shared" si="335"/>
        <v>IDLE</v>
      </c>
      <c r="AH1084" t="str">
        <f t="shared" si="316"/>
        <v/>
      </c>
      <c r="AI1084" t="str">
        <f t="shared" si="322"/>
        <v/>
      </c>
      <c r="AJ1084" t="str">
        <f t="shared" si="323"/>
        <v/>
      </c>
      <c r="AK1084" t="str">
        <f t="shared" si="324"/>
        <v/>
      </c>
      <c r="AL1084" t="str">
        <f t="shared" si="325"/>
        <v/>
      </c>
      <c r="AM1084" t="str">
        <f t="shared" si="326"/>
        <v/>
      </c>
      <c r="AN1084" t="str">
        <f t="shared" si="327"/>
        <v/>
      </c>
      <c r="AO1084" t="str">
        <f t="shared" si="328"/>
        <v/>
      </c>
      <c r="AP1084" t="str">
        <f t="shared" si="329"/>
        <v/>
      </c>
      <c r="AQ1084" t="str">
        <f t="shared" si="317"/>
        <v>IDLE</v>
      </c>
    </row>
    <row r="1085" spans="1:43" x14ac:dyDescent="0.25">
      <c r="A1085">
        <v>12213</v>
      </c>
      <c r="B1085" s="1">
        <v>867488060855003</v>
      </c>
      <c r="C1085" s="1">
        <v>1719709544</v>
      </c>
      <c r="D1085">
        <v>-22.892548999999999</v>
      </c>
      <c r="E1085">
        <v>-47.046748999999998</v>
      </c>
      <c r="F1085">
        <v>706</v>
      </c>
      <c r="G1085">
        <v>177</v>
      </c>
      <c r="H1085">
        <v>0</v>
      </c>
      <c r="I1085">
        <v>1</v>
      </c>
      <c r="J1085">
        <v>0</v>
      </c>
      <c r="K1085">
        <v>294600</v>
      </c>
      <c r="L1085">
        <v>0</v>
      </c>
      <c r="M1085" t="s">
        <v>19</v>
      </c>
      <c r="N1085">
        <v>10</v>
      </c>
      <c r="O1085">
        <v>0</v>
      </c>
      <c r="P1085">
        <v>0</v>
      </c>
      <c r="Q1085">
        <v>0</v>
      </c>
      <c r="R1085">
        <v>0</v>
      </c>
      <c r="S1085" s="4">
        <v>45472.920648148145</v>
      </c>
      <c r="T1085" s="6">
        <v>45472.920648148145</v>
      </c>
      <c r="U1085">
        <f t="shared" si="330"/>
        <v>18</v>
      </c>
      <c r="V1085" s="1">
        <f t="shared" si="331"/>
        <v>605</v>
      </c>
      <c r="W1085" s="1" t="str">
        <f t="shared" si="318"/>
        <v/>
      </c>
      <c r="X1085" s="14" t="str">
        <f t="shared" si="319"/>
        <v/>
      </c>
      <c r="Y1085" s="14" t="str">
        <f t="shared" si="332"/>
        <v/>
      </c>
      <c r="Z1085" s="17" t="str">
        <f t="shared" si="333"/>
        <v/>
      </c>
      <c r="AA1085" s="18" t="str">
        <f t="shared" si="320"/>
        <v/>
      </c>
      <c r="AB1085" s="18" t="str">
        <f t="shared" si="321"/>
        <v/>
      </c>
      <c r="AC1085" s="18" t="str">
        <f>IF(AND(AA1085="RUN",AA1086=""),"",IF(AND(AA1085="RUN",AA1084="RUN"),"RUN",""))</f>
        <v/>
      </c>
      <c r="AE1085" s="18" t="str">
        <f t="shared" si="334"/>
        <v/>
      </c>
      <c r="AF1085" t="str">
        <f>IF(AND(AA1084="RUN",AA1085=""),"IDLE START","")</f>
        <v/>
      </c>
      <c r="AG1085" s="18" t="str">
        <f t="shared" si="335"/>
        <v>IDLE</v>
      </c>
      <c r="AH1085" t="str">
        <f t="shared" si="316"/>
        <v/>
      </c>
      <c r="AI1085" t="str">
        <f t="shared" si="322"/>
        <v/>
      </c>
      <c r="AJ1085" t="str">
        <f t="shared" si="323"/>
        <v/>
      </c>
      <c r="AK1085" t="str">
        <f t="shared" si="324"/>
        <v/>
      </c>
      <c r="AL1085" t="str">
        <f t="shared" si="325"/>
        <v/>
      </c>
      <c r="AM1085" t="str">
        <f t="shared" si="326"/>
        <v/>
      </c>
      <c r="AN1085" t="str">
        <f t="shared" si="327"/>
        <v/>
      </c>
      <c r="AO1085" t="str">
        <f t="shared" si="328"/>
        <v/>
      </c>
      <c r="AP1085" t="str">
        <f t="shared" si="329"/>
        <v/>
      </c>
      <c r="AQ1085" t="str">
        <f t="shared" si="317"/>
        <v>IDLE</v>
      </c>
    </row>
    <row r="1086" spans="1:43" x14ac:dyDescent="0.25">
      <c r="A1086">
        <v>12214</v>
      </c>
      <c r="B1086" s="1">
        <v>867488060855003</v>
      </c>
      <c r="C1086" s="1">
        <v>1719710144</v>
      </c>
      <c r="D1086">
        <v>-22.892548999999999</v>
      </c>
      <c r="E1086">
        <v>-47.046748999999998</v>
      </c>
      <c r="F1086">
        <v>706</v>
      </c>
      <c r="G1086">
        <v>177</v>
      </c>
      <c r="H1086">
        <v>0</v>
      </c>
      <c r="I1086">
        <v>1</v>
      </c>
      <c r="J1086">
        <v>0</v>
      </c>
      <c r="K1086">
        <v>294600</v>
      </c>
      <c r="L1086">
        <v>0</v>
      </c>
      <c r="M1086" t="s">
        <v>19</v>
      </c>
      <c r="N1086">
        <v>10</v>
      </c>
      <c r="O1086">
        <v>0</v>
      </c>
      <c r="P1086">
        <v>0</v>
      </c>
      <c r="Q1086">
        <v>0</v>
      </c>
      <c r="R1086">
        <v>0</v>
      </c>
      <c r="S1086" s="4">
        <v>45472.92759259259</v>
      </c>
      <c r="T1086" s="6">
        <v>45472.92759259259</v>
      </c>
      <c r="U1086">
        <f t="shared" si="330"/>
        <v>18</v>
      </c>
      <c r="V1086" s="1">
        <f t="shared" si="331"/>
        <v>600</v>
      </c>
      <c r="W1086" s="1" t="str">
        <f t="shared" si="318"/>
        <v/>
      </c>
      <c r="X1086" s="14" t="str">
        <f t="shared" si="319"/>
        <v/>
      </c>
      <c r="Y1086" s="14" t="str">
        <f t="shared" si="332"/>
        <v/>
      </c>
      <c r="Z1086" s="17" t="str">
        <f t="shared" si="333"/>
        <v/>
      </c>
      <c r="AA1086" s="18" t="str">
        <f t="shared" si="320"/>
        <v/>
      </c>
      <c r="AB1086" s="18" t="str">
        <f t="shared" si="321"/>
        <v/>
      </c>
      <c r="AC1086" s="18" t="str">
        <f>IF(AND(AA1086="RUN",AA1087=""),"",IF(AND(AA1086="RUN",AA1085="RUN"),"RUN",""))</f>
        <v/>
      </c>
      <c r="AE1086" s="18" t="str">
        <f t="shared" si="334"/>
        <v/>
      </c>
      <c r="AF1086" t="str">
        <f>IF(AND(AA1085="RUN",AA1086=""),"IDLE START","")</f>
        <v/>
      </c>
      <c r="AG1086" s="18" t="str">
        <f t="shared" si="335"/>
        <v>IDLE</v>
      </c>
      <c r="AH1086" t="str">
        <f t="shared" si="316"/>
        <v/>
      </c>
      <c r="AI1086" t="str">
        <f t="shared" si="322"/>
        <v/>
      </c>
      <c r="AJ1086" t="str">
        <f t="shared" si="323"/>
        <v/>
      </c>
      <c r="AK1086" t="str">
        <f t="shared" si="324"/>
        <v/>
      </c>
      <c r="AL1086" t="str">
        <f t="shared" si="325"/>
        <v/>
      </c>
      <c r="AM1086" t="str">
        <f t="shared" si="326"/>
        <v/>
      </c>
      <c r="AN1086" t="str">
        <f t="shared" si="327"/>
        <v/>
      </c>
      <c r="AO1086" t="str">
        <f t="shared" si="328"/>
        <v/>
      </c>
      <c r="AP1086" t="str">
        <f t="shared" si="329"/>
        <v/>
      </c>
      <c r="AQ1086" t="str">
        <f t="shared" si="317"/>
        <v>IDLE</v>
      </c>
    </row>
    <row r="1087" spans="1:43" x14ac:dyDescent="0.25">
      <c r="A1087">
        <v>12217</v>
      </c>
      <c r="B1087" s="1">
        <v>867488060855003</v>
      </c>
      <c r="C1087" s="1">
        <v>1719710742</v>
      </c>
      <c r="D1087">
        <v>-22.892548999999999</v>
      </c>
      <c r="E1087">
        <v>-47.046748999999998</v>
      </c>
      <c r="F1087">
        <v>706</v>
      </c>
      <c r="G1087">
        <v>177</v>
      </c>
      <c r="H1087">
        <v>0</v>
      </c>
      <c r="I1087">
        <v>1</v>
      </c>
      <c r="J1087">
        <v>0</v>
      </c>
      <c r="K1087">
        <v>294600</v>
      </c>
      <c r="L1087">
        <v>0</v>
      </c>
      <c r="M1087" t="s">
        <v>19</v>
      </c>
      <c r="N1087">
        <v>10</v>
      </c>
      <c r="O1087">
        <v>0</v>
      </c>
      <c r="P1087">
        <v>0</v>
      </c>
      <c r="Q1087">
        <v>0</v>
      </c>
      <c r="R1087">
        <v>0</v>
      </c>
      <c r="S1087" s="4">
        <v>45472.934513888889</v>
      </c>
      <c r="T1087" s="6">
        <v>45472.934513888889</v>
      </c>
      <c r="U1087">
        <f t="shared" si="330"/>
        <v>18</v>
      </c>
      <c r="V1087" s="1">
        <f t="shared" si="331"/>
        <v>598</v>
      </c>
      <c r="W1087" s="1" t="str">
        <f t="shared" si="318"/>
        <v/>
      </c>
      <c r="X1087" s="14" t="str">
        <f t="shared" si="319"/>
        <v/>
      </c>
      <c r="Y1087" s="14" t="str">
        <f t="shared" si="332"/>
        <v/>
      </c>
      <c r="Z1087" s="17" t="str">
        <f t="shared" si="333"/>
        <v/>
      </c>
      <c r="AA1087" s="18" t="str">
        <f t="shared" si="320"/>
        <v/>
      </c>
      <c r="AB1087" s="18" t="str">
        <f t="shared" si="321"/>
        <v/>
      </c>
      <c r="AC1087" s="18" t="str">
        <f>IF(AND(AA1087="RUN",AA1088=""),"",IF(AND(AA1087="RUN",AA1086="RUN"),"RUN",""))</f>
        <v/>
      </c>
      <c r="AE1087" s="18" t="str">
        <f t="shared" si="334"/>
        <v/>
      </c>
      <c r="AF1087" t="str">
        <f>IF(AND(AA1086="RUN",AA1087=""),"IDLE START","")</f>
        <v/>
      </c>
      <c r="AG1087" s="18" t="str">
        <f t="shared" si="335"/>
        <v>IDLE</v>
      </c>
      <c r="AH1087" t="str">
        <f t="shared" si="316"/>
        <v/>
      </c>
      <c r="AI1087" t="str">
        <f t="shared" si="322"/>
        <v/>
      </c>
      <c r="AJ1087" t="str">
        <f t="shared" si="323"/>
        <v/>
      </c>
      <c r="AK1087" t="str">
        <f t="shared" si="324"/>
        <v/>
      </c>
      <c r="AL1087" t="str">
        <f t="shared" si="325"/>
        <v/>
      </c>
      <c r="AM1087" t="str">
        <f t="shared" si="326"/>
        <v/>
      </c>
      <c r="AN1087" t="str">
        <f t="shared" si="327"/>
        <v/>
      </c>
      <c r="AO1087" t="str">
        <f t="shared" si="328"/>
        <v/>
      </c>
      <c r="AP1087" t="str">
        <f t="shared" si="329"/>
        <v/>
      </c>
      <c r="AQ1087" t="str">
        <f t="shared" si="317"/>
        <v>IDLE</v>
      </c>
    </row>
    <row r="1088" spans="1:43" x14ac:dyDescent="0.25">
      <c r="A1088">
        <v>12218</v>
      </c>
      <c r="B1088" s="1">
        <v>867488060855003</v>
      </c>
      <c r="C1088" s="1">
        <v>1719711336</v>
      </c>
      <c r="D1088">
        <v>-22.892548999999999</v>
      </c>
      <c r="E1088">
        <v>-47.046748999999998</v>
      </c>
      <c r="F1088">
        <v>706</v>
      </c>
      <c r="G1088">
        <v>177</v>
      </c>
      <c r="H1088">
        <v>0</v>
      </c>
      <c r="I1088">
        <v>1</v>
      </c>
      <c r="J1088">
        <v>0</v>
      </c>
      <c r="K1088">
        <v>294600</v>
      </c>
      <c r="L1088">
        <v>0</v>
      </c>
      <c r="M1088" t="s">
        <v>19</v>
      </c>
      <c r="N1088">
        <v>10</v>
      </c>
      <c r="O1088">
        <v>0</v>
      </c>
      <c r="P1088">
        <v>0</v>
      </c>
      <c r="Q1088">
        <v>0</v>
      </c>
      <c r="R1088">
        <v>0</v>
      </c>
      <c r="S1088" s="4">
        <v>45472.941388888888</v>
      </c>
      <c r="T1088" s="6">
        <v>45472.941388888888</v>
      </c>
      <c r="U1088">
        <f t="shared" si="330"/>
        <v>18</v>
      </c>
      <c r="V1088" s="1">
        <f t="shared" si="331"/>
        <v>594</v>
      </c>
      <c r="W1088" s="1" t="str">
        <f t="shared" si="318"/>
        <v/>
      </c>
      <c r="X1088" s="14" t="str">
        <f t="shared" si="319"/>
        <v/>
      </c>
      <c r="Y1088" s="14" t="str">
        <f t="shared" si="332"/>
        <v/>
      </c>
      <c r="Z1088" s="17" t="str">
        <f t="shared" si="333"/>
        <v/>
      </c>
      <c r="AA1088" s="18" t="str">
        <f t="shared" si="320"/>
        <v/>
      </c>
      <c r="AB1088" s="18" t="str">
        <f t="shared" si="321"/>
        <v/>
      </c>
      <c r="AC1088" s="18" t="str">
        <f>IF(AND(AA1088="RUN",AA1089=""),"",IF(AND(AA1088="RUN",AA1087="RUN"),"RUN",""))</f>
        <v/>
      </c>
      <c r="AE1088" s="18" t="str">
        <f t="shared" si="334"/>
        <v/>
      </c>
      <c r="AF1088" t="str">
        <f>IF(AND(AA1087="RUN",AA1088=""),"IDLE START","")</f>
        <v/>
      </c>
      <c r="AG1088" s="18" t="str">
        <f t="shared" si="335"/>
        <v>IDLE</v>
      </c>
      <c r="AH1088" t="str">
        <f t="shared" si="316"/>
        <v/>
      </c>
      <c r="AI1088" t="str">
        <f t="shared" si="322"/>
        <v/>
      </c>
      <c r="AJ1088" t="str">
        <f t="shared" si="323"/>
        <v/>
      </c>
      <c r="AK1088" t="str">
        <f t="shared" si="324"/>
        <v/>
      </c>
      <c r="AL1088" t="str">
        <f t="shared" si="325"/>
        <v/>
      </c>
      <c r="AM1088" t="str">
        <f t="shared" si="326"/>
        <v/>
      </c>
      <c r="AN1088" t="str">
        <f t="shared" si="327"/>
        <v/>
      </c>
      <c r="AO1088" t="str">
        <f t="shared" si="328"/>
        <v/>
      </c>
      <c r="AP1088" t="str">
        <f t="shared" si="329"/>
        <v/>
      </c>
      <c r="AQ1088" t="str">
        <f t="shared" si="317"/>
        <v>IDLE</v>
      </c>
    </row>
    <row r="1089" spans="1:43" x14ac:dyDescent="0.25">
      <c r="A1089">
        <v>12219</v>
      </c>
      <c r="B1089" s="1">
        <v>867488060855003</v>
      </c>
      <c r="C1089" s="1">
        <v>1719711938</v>
      </c>
      <c r="D1089">
        <v>-22.892548999999999</v>
      </c>
      <c r="E1089">
        <v>-47.046748999999998</v>
      </c>
      <c r="F1089">
        <v>706</v>
      </c>
      <c r="G1089">
        <v>177</v>
      </c>
      <c r="H1089">
        <v>0</v>
      </c>
      <c r="I1089">
        <v>1</v>
      </c>
      <c r="J1089">
        <v>0</v>
      </c>
      <c r="K1089">
        <v>294600</v>
      </c>
      <c r="L1089">
        <v>0</v>
      </c>
      <c r="M1089" t="s">
        <v>19</v>
      </c>
      <c r="N1089">
        <v>10</v>
      </c>
      <c r="O1089">
        <v>0</v>
      </c>
      <c r="P1089">
        <v>0</v>
      </c>
      <c r="Q1089">
        <v>0</v>
      </c>
      <c r="R1089">
        <v>0</v>
      </c>
      <c r="S1089" s="4">
        <v>45472.94835648148</v>
      </c>
      <c r="T1089" s="6">
        <v>45472.94835648148</v>
      </c>
      <c r="U1089">
        <f t="shared" si="330"/>
        <v>18</v>
      </c>
      <c r="V1089" s="1">
        <f t="shared" si="331"/>
        <v>602</v>
      </c>
      <c r="W1089" s="1" t="str">
        <f t="shared" si="318"/>
        <v/>
      </c>
      <c r="X1089" s="14" t="str">
        <f t="shared" si="319"/>
        <v/>
      </c>
      <c r="Y1089" s="14" t="str">
        <f t="shared" si="332"/>
        <v/>
      </c>
      <c r="Z1089" s="17" t="str">
        <f t="shared" si="333"/>
        <v/>
      </c>
      <c r="AA1089" s="18" t="str">
        <f t="shared" si="320"/>
        <v/>
      </c>
      <c r="AB1089" s="18" t="str">
        <f t="shared" si="321"/>
        <v/>
      </c>
      <c r="AC1089" s="18" t="str">
        <f>IF(AND(AA1089="RUN",AA1090=""),"",IF(AND(AA1089="RUN",AA1088="RUN"),"RUN",""))</f>
        <v/>
      </c>
      <c r="AE1089" s="18" t="str">
        <f t="shared" si="334"/>
        <v/>
      </c>
      <c r="AF1089" t="str">
        <f>IF(AND(AA1088="RUN",AA1089=""),"IDLE START","")</f>
        <v/>
      </c>
      <c r="AG1089" s="18" t="str">
        <f t="shared" si="335"/>
        <v>IDLE</v>
      </c>
      <c r="AH1089" t="str">
        <f t="shared" si="316"/>
        <v/>
      </c>
      <c r="AI1089" t="str">
        <f t="shared" si="322"/>
        <v/>
      </c>
      <c r="AJ1089" t="str">
        <f t="shared" si="323"/>
        <v/>
      </c>
      <c r="AK1089" t="str">
        <f t="shared" si="324"/>
        <v/>
      </c>
      <c r="AL1089" t="str">
        <f t="shared" si="325"/>
        <v/>
      </c>
      <c r="AM1089" t="str">
        <f t="shared" si="326"/>
        <v/>
      </c>
      <c r="AN1089" t="str">
        <f t="shared" si="327"/>
        <v/>
      </c>
      <c r="AO1089" t="str">
        <f t="shared" si="328"/>
        <v/>
      </c>
      <c r="AP1089" t="str">
        <f t="shared" si="329"/>
        <v/>
      </c>
      <c r="AQ1089" t="str">
        <f t="shared" si="317"/>
        <v>IDLE</v>
      </c>
    </row>
    <row r="1090" spans="1:43" x14ac:dyDescent="0.25">
      <c r="A1090">
        <v>12222</v>
      </c>
      <c r="B1090" s="1">
        <v>867488060855003</v>
      </c>
      <c r="C1090" s="1">
        <v>1719712538</v>
      </c>
      <c r="D1090">
        <v>-22.892548999999999</v>
      </c>
      <c r="E1090">
        <v>-47.046748999999998</v>
      </c>
      <c r="F1090">
        <v>706</v>
      </c>
      <c r="G1090">
        <v>177</v>
      </c>
      <c r="H1090">
        <v>0</v>
      </c>
      <c r="I1090">
        <v>1</v>
      </c>
      <c r="J1090">
        <v>0</v>
      </c>
      <c r="K1090">
        <v>294600</v>
      </c>
      <c r="L1090">
        <v>0</v>
      </c>
      <c r="M1090" t="s">
        <v>19</v>
      </c>
      <c r="N1090">
        <v>10</v>
      </c>
      <c r="O1090">
        <v>0</v>
      </c>
      <c r="P1090">
        <v>0</v>
      </c>
      <c r="Q1090">
        <v>0</v>
      </c>
      <c r="R1090">
        <v>0</v>
      </c>
      <c r="S1090" s="4">
        <v>45472.955300925925</v>
      </c>
      <c r="T1090" s="6">
        <v>45472.955300925925</v>
      </c>
      <c r="U1090">
        <f t="shared" si="330"/>
        <v>18</v>
      </c>
      <c r="V1090" s="1">
        <f t="shared" si="331"/>
        <v>600</v>
      </c>
      <c r="W1090" s="1" t="str">
        <f t="shared" si="318"/>
        <v/>
      </c>
      <c r="X1090" s="14" t="str">
        <f t="shared" si="319"/>
        <v/>
      </c>
      <c r="Y1090" s="14" t="str">
        <f t="shared" si="332"/>
        <v/>
      </c>
      <c r="Z1090" s="17" t="str">
        <f t="shared" si="333"/>
        <v/>
      </c>
      <c r="AA1090" s="18" t="str">
        <f t="shared" si="320"/>
        <v/>
      </c>
      <c r="AB1090" s="18" t="str">
        <f t="shared" si="321"/>
        <v/>
      </c>
      <c r="AC1090" s="18" t="str">
        <f>IF(AND(AA1090="RUN",AA1091=""),"",IF(AND(AA1090="RUN",AA1089="RUN"),"RUN",""))</f>
        <v/>
      </c>
      <c r="AE1090" s="18" t="str">
        <f t="shared" si="334"/>
        <v/>
      </c>
      <c r="AF1090" t="str">
        <f>IF(AND(AA1089="RUN",AA1090=""),"IDLE START","")</f>
        <v/>
      </c>
      <c r="AG1090" s="18" t="str">
        <f t="shared" si="335"/>
        <v>IDLE</v>
      </c>
      <c r="AH1090" t="str">
        <f t="shared" ref="AH1090:AH1153" si="336">IF(AND(AA1090="",AA1091="RUN"),"IDLE FINISH","")</f>
        <v/>
      </c>
      <c r="AI1090" t="str">
        <f t="shared" si="322"/>
        <v/>
      </c>
      <c r="AJ1090" t="str">
        <f t="shared" si="323"/>
        <v/>
      </c>
      <c r="AK1090" t="str">
        <f t="shared" si="324"/>
        <v/>
      </c>
      <c r="AL1090" t="str">
        <f t="shared" si="325"/>
        <v/>
      </c>
      <c r="AM1090" t="str">
        <f t="shared" si="326"/>
        <v/>
      </c>
      <c r="AN1090" t="str">
        <f t="shared" si="327"/>
        <v/>
      </c>
      <c r="AO1090" t="str">
        <f t="shared" si="328"/>
        <v/>
      </c>
      <c r="AP1090" t="str">
        <f t="shared" si="329"/>
        <v/>
      </c>
      <c r="AQ1090" t="str">
        <f t="shared" ref="AQ1090:AQ1153" si="337">CONCATENATE(AB1090,AE1090,AF1090,AH1090,IF(AI1090="",AG1090,""),AI1090,AJ1090,AK1090,AL1090,AM1090,AN1090,AO1090,AP1090)</f>
        <v>IDLE</v>
      </c>
    </row>
    <row r="1091" spans="1:43" x14ac:dyDescent="0.25">
      <c r="A1091">
        <v>12224</v>
      </c>
      <c r="B1091" s="1">
        <v>867488060855003</v>
      </c>
      <c r="C1091" s="1">
        <v>1719713141</v>
      </c>
      <c r="D1091">
        <v>-22.892548999999999</v>
      </c>
      <c r="E1091">
        <v>-47.046748999999998</v>
      </c>
      <c r="F1091">
        <v>706</v>
      </c>
      <c r="G1091">
        <v>177</v>
      </c>
      <c r="H1091">
        <v>0</v>
      </c>
      <c r="I1091">
        <v>1</v>
      </c>
      <c r="J1091">
        <v>0</v>
      </c>
      <c r="K1091">
        <v>294600</v>
      </c>
      <c r="L1091">
        <v>0</v>
      </c>
      <c r="M1091" t="s">
        <v>19</v>
      </c>
      <c r="N1091">
        <v>10</v>
      </c>
      <c r="O1091">
        <v>0</v>
      </c>
      <c r="P1091">
        <v>0</v>
      </c>
      <c r="Q1091">
        <v>0</v>
      </c>
      <c r="R1091">
        <v>0</v>
      </c>
      <c r="S1091" s="4">
        <v>45472.962280092594</v>
      </c>
      <c r="T1091" s="6">
        <v>45472.962280092594</v>
      </c>
      <c r="U1091">
        <f t="shared" si="330"/>
        <v>18</v>
      </c>
      <c r="V1091" s="1">
        <f t="shared" si="331"/>
        <v>603</v>
      </c>
      <c r="W1091" s="1" t="str">
        <f t="shared" ref="W1091:W1154" si="338">IF(V1091&lt;=300,"TRUE","")</f>
        <v/>
      </c>
      <c r="X1091" s="14" t="str">
        <f t="shared" ref="X1091:X1154" si="339">IF(AND(V1089&gt;=300,V1090&lt;300),"TRUE","")</f>
        <v/>
      </c>
      <c r="Y1091" s="14" t="str">
        <f t="shared" si="332"/>
        <v/>
      </c>
      <c r="Z1091" s="17" t="str">
        <f t="shared" si="333"/>
        <v/>
      </c>
      <c r="AA1091" s="18" t="str">
        <f t="shared" ref="AA1091:AA1154" si="340">IF(AND(V1090&lt;=300,V1091&lt;=300),"RUN","")</f>
        <v/>
      </c>
      <c r="AB1091" s="18" t="str">
        <f t="shared" ref="AB1091:AB1154" si="341">IF(AND(AA1091="RUN",AA1090=""),"RUN START","")</f>
        <v/>
      </c>
      <c r="AC1091" s="18" t="str">
        <f>IF(AND(AA1091="RUN",AA1092=""),"",IF(AND(AA1091="RUN",AA1090="RUN"),"RUN",""))</f>
        <v/>
      </c>
      <c r="AE1091" s="18" t="str">
        <f t="shared" si="334"/>
        <v/>
      </c>
      <c r="AF1091" t="str">
        <f>IF(AND(AA1090="RUN",AA1091=""),"IDLE START","")</f>
        <v/>
      </c>
      <c r="AG1091" s="18" t="str">
        <f t="shared" si="335"/>
        <v>IDLE</v>
      </c>
      <c r="AH1091" t="str">
        <f t="shared" si="336"/>
        <v/>
      </c>
      <c r="AI1091" t="str">
        <f t="shared" ref="AI1091:AI1154" si="342">IF(M1091="GTIGN","IGNITION","")</f>
        <v/>
      </c>
      <c r="AJ1091" t="str">
        <f t="shared" ref="AJ1091:AJ1154" si="343">IF(AND($AC1091="RUN",$N1091=10),"PEDAL","")</f>
        <v/>
      </c>
      <c r="AK1091" t="str">
        <f t="shared" ref="AK1091:AK1154" si="344">IF(AND($AC1091="RUN",$N1091=46),"FAST_ACCELERATION","")</f>
        <v/>
      </c>
      <c r="AL1091" t="str">
        <f t="shared" ref="AL1091:AL1154" si="345">IF(AND($AC1091="RUN",$N1091=47),"HARSH_BRAKE","")</f>
        <v/>
      </c>
      <c r="AM1091" t="str">
        <f t="shared" ref="AM1091:AM1154" si="346">IF(AND($AC1091="RUN",$N1091=48),"HARSH_TURN","")</f>
        <v/>
      </c>
      <c r="AN1091" t="str">
        <f t="shared" ref="AN1091:AN1154" si="347">IF(AND($AC1091="RUN",$N1091=36),"HARSH_BREAK_AND_TURN","")</f>
        <v/>
      </c>
      <c r="AO1091" t="str">
        <f t="shared" ref="AO1091:AO1154" si="348">IF(AND($AC1091="RUN",$N1091=37),"HARSH_ACCELERATION_AND_TURN","")</f>
        <v/>
      </c>
      <c r="AP1091" t="str">
        <f t="shared" ref="AP1091:AP1154" si="349">IF(AND($AC1091="RUN",$N1091=38),"UNKNOWN","")</f>
        <v/>
      </c>
      <c r="AQ1091" t="str">
        <f t="shared" si="337"/>
        <v>IDLE</v>
      </c>
    </row>
    <row r="1092" spans="1:43" x14ac:dyDescent="0.25">
      <c r="A1092">
        <v>12225</v>
      </c>
      <c r="B1092" s="1">
        <v>867488060855003</v>
      </c>
      <c r="C1092" s="1">
        <v>1719713743</v>
      </c>
      <c r="D1092">
        <v>-22.892548999999999</v>
      </c>
      <c r="E1092">
        <v>-47.046748999999998</v>
      </c>
      <c r="F1092">
        <v>706</v>
      </c>
      <c r="G1092">
        <v>177</v>
      </c>
      <c r="H1092">
        <v>0</v>
      </c>
      <c r="I1092">
        <v>1</v>
      </c>
      <c r="J1092">
        <v>0</v>
      </c>
      <c r="K1092">
        <v>294600</v>
      </c>
      <c r="L1092">
        <v>0</v>
      </c>
      <c r="M1092" t="s">
        <v>19</v>
      </c>
      <c r="N1092">
        <v>10</v>
      </c>
      <c r="O1092">
        <v>0</v>
      </c>
      <c r="P1092">
        <v>0</v>
      </c>
      <c r="Q1092">
        <v>0</v>
      </c>
      <c r="R1092">
        <v>0</v>
      </c>
      <c r="S1092" s="4">
        <v>45472.969247685185</v>
      </c>
      <c r="T1092" s="6">
        <v>45472.969247685185</v>
      </c>
      <c r="U1092">
        <f t="shared" ref="U1092:U1155" si="350">IF(OR(X1092="TRUE",Y1092="TRUE"),U1091+1,U1091)</f>
        <v>18</v>
      </c>
      <c r="V1092" s="1">
        <f t="shared" ref="V1092:V1155" si="351">C1092-C1091</f>
        <v>602</v>
      </c>
      <c r="W1092" s="1" t="str">
        <f t="shared" si="338"/>
        <v/>
      </c>
      <c r="X1092" s="14" t="str">
        <f t="shared" si="339"/>
        <v/>
      </c>
      <c r="Y1092" s="14" t="str">
        <f t="shared" ref="Y1092:Y1155" si="352">IF(AND(V1092&gt;=300,V1091&lt;300),"TRUE","")</f>
        <v/>
      </c>
      <c r="Z1092" s="17" t="str">
        <f t="shared" ref="Z1092:Z1155" si="353">IF(U1091&lt;&gt;U1092,A1092,"")</f>
        <v/>
      </c>
      <c r="AA1092" s="18" t="str">
        <f t="shared" si="340"/>
        <v/>
      </c>
      <c r="AB1092" s="18" t="str">
        <f t="shared" si="341"/>
        <v/>
      </c>
      <c r="AC1092" s="18" t="str">
        <f>IF(AND(AA1092="RUN",AA1093=""),"",IF(AND(AA1092="RUN",AA1091="RUN"),"RUN",""))</f>
        <v/>
      </c>
      <c r="AE1092" s="18" t="str">
        <f t="shared" si="334"/>
        <v/>
      </c>
      <c r="AF1092" t="str">
        <f>IF(AND(AA1091="RUN",AA1092=""),"IDLE START","")</f>
        <v/>
      </c>
      <c r="AG1092" s="18" t="str">
        <f t="shared" si="335"/>
        <v>IDLE</v>
      </c>
      <c r="AH1092" t="str">
        <f t="shared" si="336"/>
        <v/>
      </c>
      <c r="AI1092" t="str">
        <f t="shared" si="342"/>
        <v/>
      </c>
      <c r="AJ1092" t="str">
        <f t="shared" si="343"/>
        <v/>
      </c>
      <c r="AK1092" t="str">
        <f t="shared" si="344"/>
        <v/>
      </c>
      <c r="AL1092" t="str">
        <f t="shared" si="345"/>
        <v/>
      </c>
      <c r="AM1092" t="str">
        <f t="shared" si="346"/>
        <v/>
      </c>
      <c r="AN1092" t="str">
        <f t="shared" si="347"/>
        <v/>
      </c>
      <c r="AO1092" t="str">
        <f t="shared" si="348"/>
        <v/>
      </c>
      <c r="AP1092" t="str">
        <f t="shared" si="349"/>
        <v/>
      </c>
      <c r="AQ1092" t="str">
        <f t="shared" si="337"/>
        <v>IDLE</v>
      </c>
    </row>
    <row r="1093" spans="1:43" x14ac:dyDescent="0.25">
      <c r="A1093">
        <v>12228</v>
      </c>
      <c r="B1093" s="1">
        <v>867488060855003</v>
      </c>
      <c r="C1093" s="1">
        <v>1719714340</v>
      </c>
      <c r="D1093">
        <v>-22.892548999999999</v>
      </c>
      <c r="E1093">
        <v>-47.046748999999998</v>
      </c>
      <c r="F1093">
        <v>706</v>
      </c>
      <c r="G1093">
        <v>177</v>
      </c>
      <c r="H1093">
        <v>0</v>
      </c>
      <c r="I1093">
        <v>1</v>
      </c>
      <c r="J1093">
        <v>0</v>
      </c>
      <c r="K1093">
        <v>294600</v>
      </c>
      <c r="L1093">
        <v>0</v>
      </c>
      <c r="M1093" t="s">
        <v>19</v>
      </c>
      <c r="N1093">
        <v>10</v>
      </c>
      <c r="O1093">
        <v>0</v>
      </c>
      <c r="P1093">
        <v>0</v>
      </c>
      <c r="Q1093">
        <v>0</v>
      </c>
      <c r="R1093">
        <v>0</v>
      </c>
      <c r="S1093" s="4">
        <v>45472.976157407407</v>
      </c>
      <c r="T1093" s="6">
        <v>45472.976157407407</v>
      </c>
      <c r="U1093">
        <f t="shared" si="350"/>
        <v>18</v>
      </c>
      <c r="V1093" s="1">
        <f t="shared" si="351"/>
        <v>597</v>
      </c>
      <c r="W1093" s="1" t="str">
        <f t="shared" si="338"/>
        <v/>
      </c>
      <c r="X1093" s="14" t="str">
        <f t="shared" si="339"/>
        <v/>
      </c>
      <c r="Y1093" s="14" t="str">
        <f t="shared" si="352"/>
        <v/>
      </c>
      <c r="Z1093" s="17" t="str">
        <f t="shared" si="353"/>
        <v/>
      </c>
      <c r="AA1093" s="18" t="str">
        <f t="shared" si="340"/>
        <v/>
      </c>
      <c r="AB1093" s="18" t="str">
        <f t="shared" si="341"/>
        <v/>
      </c>
      <c r="AC1093" s="18" t="str">
        <f>IF(AND(AA1093="RUN",AA1094=""),"",IF(AND(AA1093="RUN",AA1092="RUN"),"RUN",""))</f>
        <v/>
      </c>
      <c r="AE1093" s="18" t="str">
        <f t="shared" si="334"/>
        <v/>
      </c>
      <c r="AF1093" t="str">
        <f>IF(AND(AA1092="RUN",AA1093=""),"IDLE START","")</f>
        <v/>
      </c>
      <c r="AG1093" s="18" t="str">
        <f t="shared" si="335"/>
        <v>IDLE</v>
      </c>
      <c r="AH1093" t="str">
        <f t="shared" si="336"/>
        <v/>
      </c>
      <c r="AI1093" t="str">
        <f t="shared" si="342"/>
        <v/>
      </c>
      <c r="AJ1093" t="str">
        <f t="shared" si="343"/>
        <v/>
      </c>
      <c r="AK1093" t="str">
        <f t="shared" si="344"/>
        <v/>
      </c>
      <c r="AL1093" t="str">
        <f t="shared" si="345"/>
        <v/>
      </c>
      <c r="AM1093" t="str">
        <f t="shared" si="346"/>
        <v/>
      </c>
      <c r="AN1093" t="str">
        <f t="shared" si="347"/>
        <v/>
      </c>
      <c r="AO1093" t="str">
        <f t="shared" si="348"/>
        <v/>
      </c>
      <c r="AP1093" t="str">
        <f t="shared" si="349"/>
        <v/>
      </c>
      <c r="AQ1093" t="str">
        <f t="shared" si="337"/>
        <v>IDLE</v>
      </c>
    </row>
    <row r="1094" spans="1:43" x14ac:dyDescent="0.25">
      <c r="A1094">
        <v>12229</v>
      </c>
      <c r="B1094" s="1">
        <v>867488060855003</v>
      </c>
      <c r="C1094" s="1">
        <v>1719714941</v>
      </c>
      <c r="D1094">
        <v>-22.892548999999999</v>
      </c>
      <c r="E1094">
        <v>-47.046748999999998</v>
      </c>
      <c r="F1094">
        <v>706</v>
      </c>
      <c r="G1094">
        <v>177</v>
      </c>
      <c r="H1094">
        <v>0</v>
      </c>
      <c r="I1094">
        <v>1</v>
      </c>
      <c r="J1094">
        <v>0</v>
      </c>
      <c r="K1094">
        <v>294600</v>
      </c>
      <c r="L1094">
        <v>0</v>
      </c>
      <c r="M1094" t="s">
        <v>19</v>
      </c>
      <c r="N1094">
        <v>10</v>
      </c>
      <c r="O1094">
        <v>0</v>
      </c>
      <c r="P1094">
        <v>0</v>
      </c>
      <c r="Q1094">
        <v>0</v>
      </c>
      <c r="R1094">
        <v>0</v>
      </c>
      <c r="S1094" s="4">
        <v>45472.983113425929</v>
      </c>
      <c r="T1094" s="6">
        <v>45472.983113425929</v>
      </c>
      <c r="U1094">
        <f t="shared" si="350"/>
        <v>18</v>
      </c>
      <c r="V1094" s="1">
        <f t="shared" si="351"/>
        <v>601</v>
      </c>
      <c r="W1094" s="1" t="str">
        <f t="shared" si="338"/>
        <v/>
      </c>
      <c r="X1094" s="14" t="str">
        <f t="shared" si="339"/>
        <v/>
      </c>
      <c r="Y1094" s="14" t="str">
        <f t="shared" si="352"/>
        <v/>
      </c>
      <c r="Z1094" s="17" t="str">
        <f t="shared" si="353"/>
        <v/>
      </c>
      <c r="AA1094" s="18" t="str">
        <f t="shared" si="340"/>
        <v/>
      </c>
      <c r="AB1094" s="18" t="str">
        <f t="shared" si="341"/>
        <v/>
      </c>
      <c r="AC1094" s="18" t="str">
        <f>IF(AND(AA1094="RUN",AA1095=""),"",IF(AND(AA1094="RUN",AA1093="RUN"),"RUN",""))</f>
        <v/>
      </c>
      <c r="AE1094" s="18" t="str">
        <f t="shared" ref="AE1094:AE1157" si="354">IF(AND(AC1093="RUN",AC1094=""),"RUN FINISH","")</f>
        <v/>
      </c>
      <c r="AF1094" t="str">
        <f>IF(AND(AA1093="RUN",AA1094=""),"IDLE START","")</f>
        <v/>
      </c>
      <c r="AG1094" s="18" t="str">
        <f t="shared" si="335"/>
        <v>IDLE</v>
      </c>
      <c r="AH1094" t="str">
        <f t="shared" si="336"/>
        <v/>
      </c>
      <c r="AI1094" t="str">
        <f t="shared" si="342"/>
        <v/>
      </c>
      <c r="AJ1094" t="str">
        <f t="shared" si="343"/>
        <v/>
      </c>
      <c r="AK1094" t="str">
        <f t="shared" si="344"/>
        <v/>
      </c>
      <c r="AL1094" t="str">
        <f t="shared" si="345"/>
        <v/>
      </c>
      <c r="AM1094" t="str">
        <f t="shared" si="346"/>
        <v/>
      </c>
      <c r="AN1094" t="str">
        <f t="shared" si="347"/>
        <v/>
      </c>
      <c r="AO1094" t="str">
        <f t="shared" si="348"/>
        <v/>
      </c>
      <c r="AP1094" t="str">
        <f t="shared" si="349"/>
        <v/>
      </c>
      <c r="AQ1094" t="str">
        <f t="shared" si="337"/>
        <v>IDLE</v>
      </c>
    </row>
    <row r="1095" spans="1:43" x14ac:dyDescent="0.25">
      <c r="A1095">
        <v>12230</v>
      </c>
      <c r="B1095" s="1">
        <v>867488060855003</v>
      </c>
      <c r="C1095" s="1">
        <v>1719715541</v>
      </c>
      <c r="D1095">
        <v>-22.892548999999999</v>
      </c>
      <c r="E1095">
        <v>-47.046748999999998</v>
      </c>
      <c r="F1095">
        <v>706</v>
      </c>
      <c r="G1095">
        <v>177</v>
      </c>
      <c r="H1095">
        <v>0</v>
      </c>
      <c r="I1095">
        <v>1</v>
      </c>
      <c r="J1095">
        <v>0</v>
      </c>
      <c r="K1095">
        <v>294600</v>
      </c>
      <c r="L1095">
        <v>0</v>
      </c>
      <c r="M1095" t="s">
        <v>19</v>
      </c>
      <c r="N1095">
        <v>10</v>
      </c>
      <c r="O1095">
        <v>0</v>
      </c>
      <c r="P1095">
        <v>0</v>
      </c>
      <c r="Q1095">
        <v>0</v>
      </c>
      <c r="R1095">
        <v>0</v>
      </c>
      <c r="S1095" s="4">
        <v>45472.990057870367</v>
      </c>
      <c r="T1095" s="6">
        <v>45472.990057870367</v>
      </c>
      <c r="U1095">
        <f t="shared" si="350"/>
        <v>18</v>
      </c>
      <c r="V1095" s="1">
        <f t="shared" si="351"/>
        <v>600</v>
      </c>
      <c r="W1095" s="1" t="str">
        <f t="shared" si="338"/>
        <v/>
      </c>
      <c r="X1095" s="14" t="str">
        <f t="shared" si="339"/>
        <v/>
      </c>
      <c r="Y1095" s="14" t="str">
        <f t="shared" si="352"/>
        <v/>
      </c>
      <c r="Z1095" s="17" t="str">
        <f t="shared" si="353"/>
        <v/>
      </c>
      <c r="AA1095" s="18" t="str">
        <f t="shared" si="340"/>
        <v/>
      </c>
      <c r="AB1095" s="18" t="str">
        <f t="shared" si="341"/>
        <v/>
      </c>
      <c r="AC1095" s="18" t="str">
        <f>IF(AND(AA1095="RUN",AA1096=""),"",IF(AND(AA1095="RUN",AA1094="RUN"),"RUN",""))</f>
        <v/>
      </c>
      <c r="AE1095" s="18" t="str">
        <f t="shared" si="354"/>
        <v/>
      </c>
      <c r="AF1095" t="str">
        <f>IF(AND(AA1094="RUN",AA1095=""),"IDLE START","")</f>
        <v/>
      </c>
      <c r="AG1095" s="18" t="str">
        <f t="shared" si="335"/>
        <v>IDLE</v>
      </c>
      <c r="AH1095" t="str">
        <f t="shared" si="336"/>
        <v/>
      </c>
      <c r="AI1095" t="str">
        <f t="shared" si="342"/>
        <v/>
      </c>
      <c r="AJ1095" t="str">
        <f t="shared" si="343"/>
        <v/>
      </c>
      <c r="AK1095" t="str">
        <f t="shared" si="344"/>
        <v/>
      </c>
      <c r="AL1095" t="str">
        <f t="shared" si="345"/>
        <v/>
      </c>
      <c r="AM1095" t="str">
        <f t="shared" si="346"/>
        <v/>
      </c>
      <c r="AN1095" t="str">
        <f t="shared" si="347"/>
        <v/>
      </c>
      <c r="AO1095" t="str">
        <f t="shared" si="348"/>
        <v/>
      </c>
      <c r="AP1095" t="str">
        <f t="shared" si="349"/>
        <v/>
      </c>
      <c r="AQ1095" t="str">
        <f t="shared" si="337"/>
        <v>IDLE</v>
      </c>
    </row>
    <row r="1096" spans="1:43" x14ac:dyDescent="0.25">
      <c r="A1096">
        <v>12233</v>
      </c>
      <c r="B1096" s="1">
        <v>867488060855003</v>
      </c>
      <c r="C1096" s="1">
        <v>1719716139</v>
      </c>
      <c r="D1096">
        <v>-22.892548999999999</v>
      </c>
      <c r="E1096">
        <v>-47.046748999999998</v>
      </c>
      <c r="F1096">
        <v>706</v>
      </c>
      <c r="G1096">
        <v>177</v>
      </c>
      <c r="H1096">
        <v>0</v>
      </c>
      <c r="I1096">
        <v>1</v>
      </c>
      <c r="J1096">
        <v>0</v>
      </c>
      <c r="K1096">
        <v>294600</v>
      </c>
      <c r="L1096">
        <v>0</v>
      </c>
      <c r="M1096" t="s">
        <v>19</v>
      </c>
      <c r="N1096">
        <v>10</v>
      </c>
      <c r="O1096">
        <v>0</v>
      </c>
      <c r="P1096">
        <v>0</v>
      </c>
      <c r="Q1096">
        <v>0</v>
      </c>
      <c r="R1096">
        <v>0</v>
      </c>
      <c r="S1096" s="4">
        <v>45472.996979166666</v>
      </c>
      <c r="T1096" s="6">
        <v>45472.996979166666</v>
      </c>
      <c r="U1096">
        <f t="shared" si="350"/>
        <v>18</v>
      </c>
      <c r="V1096" s="1">
        <f t="shared" si="351"/>
        <v>598</v>
      </c>
      <c r="W1096" s="1" t="str">
        <f t="shared" si="338"/>
        <v/>
      </c>
      <c r="X1096" s="14" t="str">
        <f t="shared" si="339"/>
        <v/>
      </c>
      <c r="Y1096" s="14" t="str">
        <f t="shared" si="352"/>
        <v/>
      </c>
      <c r="Z1096" s="17" t="str">
        <f t="shared" si="353"/>
        <v/>
      </c>
      <c r="AA1096" s="18" t="str">
        <f t="shared" si="340"/>
        <v/>
      </c>
      <c r="AB1096" s="18" t="str">
        <f t="shared" si="341"/>
        <v/>
      </c>
      <c r="AC1096" s="18" t="str">
        <f>IF(AND(AA1096="RUN",AA1097=""),"",IF(AND(AA1096="RUN",AA1095="RUN"),"RUN",""))</f>
        <v/>
      </c>
      <c r="AE1096" s="18" t="str">
        <f t="shared" si="354"/>
        <v/>
      </c>
      <c r="AF1096" t="str">
        <f>IF(AND(AA1095="RUN",AA1096=""),"IDLE START","")</f>
        <v/>
      </c>
      <c r="AG1096" s="18" t="str">
        <f t="shared" si="335"/>
        <v>IDLE</v>
      </c>
      <c r="AH1096" t="str">
        <f t="shared" si="336"/>
        <v/>
      </c>
      <c r="AI1096" t="str">
        <f t="shared" si="342"/>
        <v/>
      </c>
      <c r="AJ1096" t="str">
        <f t="shared" si="343"/>
        <v/>
      </c>
      <c r="AK1096" t="str">
        <f t="shared" si="344"/>
        <v/>
      </c>
      <c r="AL1096" t="str">
        <f t="shared" si="345"/>
        <v/>
      </c>
      <c r="AM1096" t="str">
        <f t="shared" si="346"/>
        <v/>
      </c>
      <c r="AN1096" t="str">
        <f t="shared" si="347"/>
        <v/>
      </c>
      <c r="AO1096" t="str">
        <f t="shared" si="348"/>
        <v/>
      </c>
      <c r="AP1096" t="str">
        <f t="shared" si="349"/>
        <v/>
      </c>
      <c r="AQ1096" t="str">
        <f t="shared" si="337"/>
        <v>IDLE</v>
      </c>
    </row>
    <row r="1097" spans="1:43" x14ac:dyDescent="0.25">
      <c r="A1097">
        <v>12234</v>
      </c>
      <c r="B1097" s="1">
        <v>867488060855003</v>
      </c>
      <c r="C1097" s="1">
        <v>1719716739</v>
      </c>
      <c r="D1097">
        <v>-22.892548999999999</v>
      </c>
      <c r="E1097">
        <v>-47.046748999999998</v>
      </c>
      <c r="F1097">
        <v>706</v>
      </c>
      <c r="G1097">
        <v>177</v>
      </c>
      <c r="H1097">
        <v>0</v>
      </c>
      <c r="I1097">
        <v>1</v>
      </c>
      <c r="J1097">
        <v>0</v>
      </c>
      <c r="K1097">
        <v>294600</v>
      </c>
      <c r="L1097">
        <v>0</v>
      </c>
      <c r="M1097" t="s">
        <v>19</v>
      </c>
      <c r="N1097">
        <v>10</v>
      </c>
      <c r="O1097">
        <v>0</v>
      </c>
      <c r="P1097">
        <v>0</v>
      </c>
      <c r="Q1097">
        <v>0</v>
      </c>
      <c r="R1097">
        <v>0</v>
      </c>
      <c r="S1097" s="4">
        <v>45473.003923611112</v>
      </c>
      <c r="T1097" s="6">
        <v>45473.003923611112</v>
      </c>
      <c r="U1097">
        <f t="shared" si="350"/>
        <v>18</v>
      </c>
      <c r="V1097" s="1">
        <f t="shared" si="351"/>
        <v>600</v>
      </c>
      <c r="W1097" s="1" t="str">
        <f t="shared" si="338"/>
        <v/>
      </c>
      <c r="X1097" s="14" t="str">
        <f t="shared" si="339"/>
        <v/>
      </c>
      <c r="Y1097" s="14" t="str">
        <f t="shared" si="352"/>
        <v/>
      </c>
      <c r="Z1097" s="17" t="str">
        <f t="shared" si="353"/>
        <v/>
      </c>
      <c r="AA1097" s="18" t="str">
        <f t="shared" si="340"/>
        <v/>
      </c>
      <c r="AB1097" s="18" t="str">
        <f t="shared" si="341"/>
        <v/>
      </c>
      <c r="AC1097" s="18" t="str">
        <f>IF(AND(AA1097="RUN",AA1098=""),"",IF(AND(AA1097="RUN",AA1096="RUN"),"RUN",""))</f>
        <v/>
      </c>
      <c r="AE1097" s="18" t="str">
        <f t="shared" si="354"/>
        <v/>
      </c>
      <c r="AF1097" t="str">
        <f>IF(AND(AA1096="RUN",AA1097=""),"IDLE START","")</f>
        <v/>
      </c>
      <c r="AG1097" s="18" t="str">
        <f t="shared" si="335"/>
        <v>IDLE</v>
      </c>
      <c r="AH1097" t="str">
        <f t="shared" si="336"/>
        <v/>
      </c>
      <c r="AI1097" t="str">
        <f t="shared" si="342"/>
        <v/>
      </c>
      <c r="AJ1097" t="str">
        <f t="shared" si="343"/>
        <v/>
      </c>
      <c r="AK1097" t="str">
        <f t="shared" si="344"/>
        <v/>
      </c>
      <c r="AL1097" t="str">
        <f t="shared" si="345"/>
        <v/>
      </c>
      <c r="AM1097" t="str">
        <f t="shared" si="346"/>
        <v/>
      </c>
      <c r="AN1097" t="str">
        <f t="shared" si="347"/>
        <v/>
      </c>
      <c r="AO1097" t="str">
        <f t="shared" si="348"/>
        <v/>
      </c>
      <c r="AP1097" t="str">
        <f t="shared" si="349"/>
        <v/>
      </c>
      <c r="AQ1097" t="str">
        <f t="shared" si="337"/>
        <v>IDLE</v>
      </c>
    </row>
    <row r="1098" spans="1:43" x14ac:dyDescent="0.25">
      <c r="A1098">
        <v>12239</v>
      </c>
      <c r="B1098" s="1">
        <v>867488060855003</v>
      </c>
      <c r="C1098" s="1">
        <v>1719717344</v>
      </c>
      <c r="D1098">
        <v>-22.892548999999999</v>
      </c>
      <c r="E1098">
        <v>-47.046748999999998</v>
      </c>
      <c r="F1098">
        <v>706</v>
      </c>
      <c r="G1098">
        <v>177</v>
      </c>
      <c r="H1098">
        <v>0</v>
      </c>
      <c r="I1098">
        <v>1</v>
      </c>
      <c r="J1098">
        <v>0</v>
      </c>
      <c r="K1098">
        <v>294600</v>
      </c>
      <c r="L1098">
        <v>0</v>
      </c>
      <c r="M1098" t="s">
        <v>19</v>
      </c>
      <c r="N1098">
        <v>10</v>
      </c>
      <c r="O1098">
        <v>0</v>
      </c>
      <c r="P1098">
        <v>0</v>
      </c>
      <c r="Q1098">
        <v>0</v>
      </c>
      <c r="R1098">
        <v>0</v>
      </c>
      <c r="S1098" s="4">
        <v>45473.010925925926</v>
      </c>
      <c r="T1098" s="6">
        <v>45473.010925925926</v>
      </c>
      <c r="U1098">
        <f t="shared" si="350"/>
        <v>18</v>
      </c>
      <c r="V1098" s="1">
        <f t="shared" si="351"/>
        <v>605</v>
      </c>
      <c r="W1098" s="1" t="str">
        <f t="shared" si="338"/>
        <v/>
      </c>
      <c r="X1098" s="14" t="str">
        <f t="shared" si="339"/>
        <v/>
      </c>
      <c r="Y1098" s="14" t="str">
        <f t="shared" si="352"/>
        <v/>
      </c>
      <c r="Z1098" s="17" t="str">
        <f t="shared" si="353"/>
        <v/>
      </c>
      <c r="AA1098" s="18" t="str">
        <f t="shared" si="340"/>
        <v/>
      </c>
      <c r="AB1098" s="18" t="str">
        <f t="shared" si="341"/>
        <v/>
      </c>
      <c r="AC1098" s="18" t="str">
        <f>IF(AND(AA1098="RUN",AA1099=""),"",IF(AND(AA1098="RUN",AA1097="RUN"),"RUN",""))</f>
        <v/>
      </c>
      <c r="AE1098" s="18" t="str">
        <f t="shared" si="354"/>
        <v/>
      </c>
      <c r="AF1098" t="str">
        <f>IF(AND(AA1097="RUN",AA1098=""),"IDLE START","")</f>
        <v/>
      </c>
      <c r="AG1098" s="18" t="str">
        <f t="shared" si="335"/>
        <v>IDLE</v>
      </c>
      <c r="AH1098" t="str">
        <f t="shared" si="336"/>
        <v/>
      </c>
      <c r="AI1098" t="str">
        <f t="shared" si="342"/>
        <v/>
      </c>
      <c r="AJ1098" t="str">
        <f t="shared" si="343"/>
        <v/>
      </c>
      <c r="AK1098" t="str">
        <f t="shared" si="344"/>
        <v/>
      </c>
      <c r="AL1098" t="str">
        <f t="shared" si="345"/>
        <v/>
      </c>
      <c r="AM1098" t="str">
        <f t="shared" si="346"/>
        <v/>
      </c>
      <c r="AN1098" t="str">
        <f t="shared" si="347"/>
        <v/>
      </c>
      <c r="AO1098" t="str">
        <f t="shared" si="348"/>
        <v/>
      </c>
      <c r="AP1098" t="str">
        <f t="shared" si="349"/>
        <v/>
      </c>
      <c r="AQ1098" t="str">
        <f t="shared" si="337"/>
        <v>IDLE</v>
      </c>
    </row>
    <row r="1099" spans="1:43" x14ac:dyDescent="0.25">
      <c r="A1099">
        <v>12240</v>
      </c>
      <c r="B1099" s="1">
        <v>867488060855003</v>
      </c>
      <c r="C1099" s="1">
        <v>1719717949</v>
      </c>
      <c r="D1099">
        <v>-22.892548999999999</v>
      </c>
      <c r="E1099">
        <v>-47.046748999999998</v>
      </c>
      <c r="F1099">
        <v>706</v>
      </c>
      <c r="G1099">
        <v>177</v>
      </c>
      <c r="H1099">
        <v>0</v>
      </c>
      <c r="I1099">
        <v>1</v>
      </c>
      <c r="J1099">
        <v>0</v>
      </c>
      <c r="K1099">
        <v>294600</v>
      </c>
      <c r="L1099">
        <v>0</v>
      </c>
      <c r="M1099" t="s">
        <v>19</v>
      </c>
      <c r="N1099">
        <v>10</v>
      </c>
      <c r="O1099">
        <v>0</v>
      </c>
      <c r="P1099">
        <v>0</v>
      </c>
      <c r="Q1099">
        <v>0</v>
      </c>
      <c r="R1099">
        <v>0</v>
      </c>
      <c r="S1099" s="4">
        <v>45473.017928240741</v>
      </c>
      <c r="T1099" s="6">
        <v>45473.017928240741</v>
      </c>
      <c r="U1099">
        <f t="shared" si="350"/>
        <v>18</v>
      </c>
      <c r="V1099" s="1">
        <f t="shared" si="351"/>
        <v>605</v>
      </c>
      <c r="W1099" s="1" t="str">
        <f t="shared" si="338"/>
        <v/>
      </c>
      <c r="X1099" s="14" t="str">
        <f t="shared" si="339"/>
        <v/>
      </c>
      <c r="Y1099" s="14" t="str">
        <f t="shared" si="352"/>
        <v/>
      </c>
      <c r="Z1099" s="17" t="str">
        <f t="shared" si="353"/>
        <v/>
      </c>
      <c r="AA1099" s="18" t="str">
        <f t="shared" si="340"/>
        <v/>
      </c>
      <c r="AB1099" s="18" t="str">
        <f t="shared" si="341"/>
        <v/>
      </c>
      <c r="AC1099" s="18" t="str">
        <f>IF(AND(AA1099="RUN",AA1100=""),"",IF(AND(AA1099="RUN",AA1098="RUN"),"RUN",""))</f>
        <v/>
      </c>
      <c r="AE1099" s="18" t="str">
        <f t="shared" si="354"/>
        <v/>
      </c>
      <c r="AF1099" t="str">
        <f>IF(AND(AA1098="RUN",AA1099=""),"IDLE START","")</f>
        <v/>
      </c>
      <c r="AG1099" s="18" t="str">
        <f t="shared" si="335"/>
        <v>IDLE</v>
      </c>
      <c r="AH1099" t="str">
        <f t="shared" si="336"/>
        <v/>
      </c>
      <c r="AI1099" t="str">
        <f t="shared" si="342"/>
        <v/>
      </c>
      <c r="AJ1099" t="str">
        <f t="shared" si="343"/>
        <v/>
      </c>
      <c r="AK1099" t="str">
        <f t="shared" si="344"/>
        <v/>
      </c>
      <c r="AL1099" t="str">
        <f t="shared" si="345"/>
        <v/>
      </c>
      <c r="AM1099" t="str">
        <f t="shared" si="346"/>
        <v/>
      </c>
      <c r="AN1099" t="str">
        <f t="shared" si="347"/>
        <v/>
      </c>
      <c r="AO1099" t="str">
        <f t="shared" si="348"/>
        <v/>
      </c>
      <c r="AP1099" t="str">
        <f t="shared" si="349"/>
        <v/>
      </c>
      <c r="AQ1099" t="str">
        <f t="shared" si="337"/>
        <v>IDLE</v>
      </c>
    </row>
    <row r="1100" spans="1:43" x14ac:dyDescent="0.25">
      <c r="A1100">
        <v>12241</v>
      </c>
      <c r="B1100" s="1">
        <v>867488060855003</v>
      </c>
      <c r="C1100" s="1">
        <v>1719718558</v>
      </c>
      <c r="D1100">
        <v>-22.892548999999999</v>
      </c>
      <c r="E1100">
        <v>-47.046748999999998</v>
      </c>
      <c r="F1100">
        <v>706</v>
      </c>
      <c r="G1100">
        <v>177</v>
      </c>
      <c r="H1100">
        <v>0</v>
      </c>
      <c r="I1100">
        <v>1</v>
      </c>
      <c r="J1100">
        <v>0</v>
      </c>
      <c r="K1100">
        <v>294600</v>
      </c>
      <c r="L1100">
        <v>0</v>
      </c>
      <c r="M1100" t="s">
        <v>19</v>
      </c>
      <c r="N1100">
        <v>10</v>
      </c>
      <c r="O1100">
        <v>0</v>
      </c>
      <c r="P1100">
        <v>0</v>
      </c>
      <c r="Q1100">
        <v>0</v>
      </c>
      <c r="R1100">
        <v>0</v>
      </c>
      <c r="S1100" s="4">
        <v>45473.024976851855</v>
      </c>
      <c r="T1100" s="6">
        <v>45473.024976851855</v>
      </c>
      <c r="U1100">
        <f t="shared" si="350"/>
        <v>18</v>
      </c>
      <c r="V1100" s="1">
        <f t="shared" si="351"/>
        <v>609</v>
      </c>
      <c r="W1100" s="1" t="str">
        <f t="shared" si="338"/>
        <v/>
      </c>
      <c r="X1100" s="14" t="str">
        <f t="shared" si="339"/>
        <v/>
      </c>
      <c r="Y1100" s="14" t="str">
        <f t="shared" si="352"/>
        <v/>
      </c>
      <c r="Z1100" s="17" t="str">
        <f t="shared" si="353"/>
        <v/>
      </c>
      <c r="AA1100" s="18" t="str">
        <f t="shared" si="340"/>
        <v/>
      </c>
      <c r="AB1100" s="18" t="str">
        <f t="shared" si="341"/>
        <v/>
      </c>
      <c r="AC1100" s="18" t="str">
        <f>IF(AND(AA1100="RUN",AA1101=""),"",IF(AND(AA1100="RUN",AA1099="RUN"),"RUN",""))</f>
        <v/>
      </c>
      <c r="AE1100" s="18" t="str">
        <f t="shared" si="354"/>
        <v/>
      </c>
      <c r="AF1100" t="str">
        <f>IF(AND(AA1099="RUN",AA1100=""),"IDLE START","")</f>
        <v/>
      </c>
      <c r="AG1100" s="18" t="str">
        <f t="shared" ref="AG1100:AG1163" si="355">IF(AND(AA1099="RUN",AA1100=""),"",IF(AND(AA1100="",AA1101=""),"IDLE",""))</f>
        <v>IDLE</v>
      </c>
      <c r="AH1100" t="str">
        <f t="shared" si="336"/>
        <v/>
      </c>
      <c r="AI1100" t="str">
        <f t="shared" si="342"/>
        <v/>
      </c>
      <c r="AJ1100" t="str">
        <f t="shared" si="343"/>
        <v/>
      </c>
      <c r="AK1100" t="str">
        <f t="shared" si="344"/>
        <v/>
      </c>
      <c r="AL1100" t="str">
        <f t="shared" si="345"/>
        <v/>
      </c>
      <c r="AM1100" t="str">
        <f t="shared" si="346"/>
        <v/>
      </c>
      <c r="AN1100" t="str">
        <f t="shared" si="347"/>
        <v/>
      </c>
      <c r="AO1100" t="str">
        <f t="shared" si="348"/>
        <v/>
      </c>
      <c r="AP1100" t="str">
        <f t="shared" si="349"/>
        <v/>
      </c>
      <c r="AQ1100" t="str">
        <f t="shared" si="337"/>
        <v>IDLE</v>
      </c>
    </row>
    <row r="1101" spans="1:43" x14ac:dyDescent="0.25">
      <c r="A1101">
        <v>12244</v>
      </c>
      <c r="B1101" s="1">
        <v>867488060855003</v>
      </c>
      <c r="C1101" s="1">
        <v>1719719188</v>
      </c>
      <c r="D1101">
        <v>-22.892548999999999</v>
      </c>
      <c r="E1101">
        <v>-47.046748999999998</v>
      </c>
      <c r="F1101">
        <v>706</v>
      </c>
      <c r="G1101">
        <v>177</v>
      </c>
      <c r="H1101">
        <v>0</v>
      </c>
      <c r="I1101">
        <v>1</v>
      </c>
      <c r="J1101">
        <v>0</v>
      </c>
      <c r="K1101">
        <v>294600</v>
      </c>
      <c r="L1101">
        <v>0</v>
      </c>
      <c r="M1101" t="s">
        <v>19</v>
      </c>
      <c r="N1101">
        <v>10</v>
      </c>
      <c r="O1101">
        <v>0</v>
      </c>
      <c r="P1101">
        <v>0</v>
      </c>
      <c r="Q1101">
        <v>0</v>
      </c>
      <c r="R1101">
        <v>0</v>
      </c>
      <c r="S1101" s="4">
        <v>45473.032268518517</v>
      </c>
      <c r="T1101" s="6">
        <v>45473.032268518517</v>
      </c>
      <c r="U1101">
        <f t="shared" si="350"/>
        <v>18</v>
      </c>
      <c r="V1101" s="1">
        <f t="shared" si="351"/>
        <v>630</v>
      </c>
      <c r="W1101" s="1" t="str">
        <f t="shared" si="338"/>
        <v/>
      </c>
      <c r="X1101" s="14" t="str">
        <f t="shared" si="339"/>
        <v/>
      </c>
      <c r="Y1101" s="14" t="str">
        <f t="shared" si="352"/>
        <v/>
      </c>
      <c r="Z1101" s="17" t="str">
        <f t="shared" si="353"/>
        <v/>
      </c>
      <c r="AA1101" s="18" t="str">
        <f t="shared" si="340"/>
        <v/>
      </c>
      <c r="AB1101" s="18" t="str">
        <f t="shared" si="341"/>
        <v/>
      </c>
      <c r="AC1101" s="18" t="str">
        <f>IF(AND(AA1101="RUN",AA1102=""),"",IF(AND(AA1101="RUN",AA1100="RUN"),"RUN",""))</f>
        <v/>
      </c>
      <c r="AE1101" s="18" t="str">
        <f t="shared" si="354"/>
        <v/>
      </c>
      <c r="AF1101" t="str">
        <f>IF(AND(AA1100="RUN",AA1101=""),"IDLE START","")</f>
        <v/>
      </c>
      <c r="AG1101" s="18" t="str">
        <f t="shared" si="355"/>
        <v>IDLE</v>
      </c>
      <c r="AH1101" t="str">
        <f t="shared" si="336"/>
        <v/>
      </c>
      <c r="AI1101" t="str">
        <f t="shared" si="342"/>
        <v/>
      </c>
      <c r="AJ1101" t="str">
        <f t="shared" si="343"/>
        <v/>
      </c>
      <c r="AK1101" t="str">
        <f t="shared" si="344"/>
        <v/>
      </c>
      <c r="AL1101" t="str">
        <f t="shared" si="345"/>
        <v/>
      </c>
      <c r="AM1101" t="str">
        <f t="shared" si="346"/>
        <v/>
      </c>
      <c r="AN1101" t="str">
        <f t="shared" si="347"/>
        <v/>
      </c>
      <c r="AO1101" t="str">
        <f t="shared" si="348"/>
        <v/>
      </c>
      <c r="AP1101" t="str">
        <f t="shared" si="349"/>
        <v/>
      </c>
      <c r="AQ1101" t="str">
        <f t="shared" si="337"/>
        <v>IDLE</v>
      </c>
    </row>
    <row r="1102" spans="1:43" x14ac:dyDescent="0.25">
      <c r="A1102">
        <v>12245</v>
      </c>
      <c r="B1102" s="1">
        <v>867488060855003</v>
      </c>
      <c r="C1102" s="1">
        <v>1719719756</v>
      </c>
      <c r="D1102">
        <v>-22.892548999999999</v>
      </c>
      <c r="E1102">
        <v>-47.046748999999998</v>
      </c>
      <c r="F1102">
        <v>706</v>
      </c>
      <c r="G1102">
        <v>177</v>
      </c>
      <c r="H1102">
        <v>0</v>
      </c>
      <c r="I1102">
        <v>1</v>
      </c>
      <c r="J1102">
        <v>0</v>
      </c>
      <c r="K1102">
        <v>294600</v>
      </c>
      <c r="L1102">
        <v>0</v>
      </c>
      <c r="M1102" t="s">
        <v>19</v>
      </c>
      <c r="N1102">
        <v>10</v>
      </c>
      <c r="O1102">
        <v>0</v>
      </c>
      <c r="P1102">
        <v>0</v>
      </c>
      <c r="Q1102">
        <v>0</v>
      </c>
      <c r="R1102">
        <v>0</v>
      </c>
      <c r="S1102" s="4">
        <v>45473.038842592592</v>
      </c>
      <c r="T1102" s="6">
        <v>45473.038842592592</v>
      </c>
      <c r="U1102">
        <f t="shared" si="350"/>
        <v>18</v>
      </c>
      <c r="V1102" s="1">
        <f t="shared" si="351"/>
        <v>568</v>
      </c>
      <c r="W1102" s="1" t="str">
        <f t="shared" si="338"/>
        <v/>
      </c>
      <c r="X1102" s="14" t="str">
        <f t="shared" si="339"/>
        <v/>
      </c>
      <c r="Y1102" s="14" t="str">
        <f t="shared" si="352"/>
        <v/>
      </c>
      <c r="Z1102" s="17" t="str">
        <f t="shared" si="353"/>
        <v/>
      </c>
      <c r="AA1102" s="18" t="str">
        <f t="shared" si="340"/>
        <v/>
      </c>
      <c r="AB1102" s="18" t="str">
        <f t="shared" si="341"/>
        <v/>
      </c>
      <c r="AC1102" s="18" t="str">
        <f>IF(AND(AA1102="RUN",AA1103=""),"",IF(AND(AA1102="RUN",AA1101="RUN"),"RUN",""))</f>
        <v/>
      </c>
      <c r="AE1102" s="18" t="str">
        <f t="shared" si="354"/>
        <v/>
      </c>
      <c r="AF1102" t="str">
        <f>IF(AND(AA1101="RUN",AA1102=""),"IDLE START","")</f>
        <v/>
      </c>
      <c r="AG1102" s="18" t="str">
        <f t="shared" si="355"/>
        <v>IDLE</v>
      </c>
      <c r="AH1102" t="str">
        <f t="shared" si="336"/>
        <v/>
      </c>
      <c r="AI1102" t="str">
        <f t="shared" si="342"/>
        <v/>
      </c>
      <c r="AJ1102" t="str">
        <f t="shared" si="343"/>
        <v/>
      </c>
      <c r="AK1102" t="str">
        <f t="shared" si="344"/>
        <v/>
      </c>
      <c r="AL1102" t="str">
        <f t="shared" si="345"/>
        <v/>
      </c>
      <c r="AM1102" t="str">
        <f t="shared" si="346"/>
        <v/>
      </c>
      <c r="AN1102" t="str">
        <f t="shared" si="347"/>
        <v/>
      </c>
      <c r="AO1102" t="str">
        <f t="shared" si="348"/>
        <v/>
      </c>
      <c r="AP1102" t="str">
        <f t="shared" si="349"/>
        <v/>
      </c>
      <c r="AQ1102" t="str">
        <f t="shared" si="337"/>
        <v>IDLE</v>
      </c>
    </row>
    <row r="1103" spans="1:43" x14ac:dyDescent="0.25">
      <c r="A1103">
        <v>12246</v>
      </c>
      <c r="B1103" s="1">
        <v>867488060855003</v>
      </c>
      <c r="C1103" s="1">
        <v>1719720346</v>
      </c>
      <c r="D1103">
        <v>-22.892548999999999</v>
      </c>
      <c r="E1103">
        <v>-47.046748999999998</v>
      </c>
      <c r="F1103">
        <v>706</v>
      </c>
      <c r="G1103">
        <v>177</v>
      </c>
      <c r="H1103">
        <v>0</v>
      </c>
      <c r="I1103">
        <v>1</v>
      </c>
      <c r="J1103">
        <v>0</v>
      </c>
      <c r="K1103">
        <v>294600</v>
      </c>
      <c r="L1103">
        <v>0</v>
      </c>
      <c r="M1103" t="s">
        <v>19</v>
      </c>
      <c r="N1103">
        <v>10</v>
      </c>
      <c r="O1103">
        <v>0</v>
      </c>
      <c r="P1103">
        <v>0</v>
      </c>
      <c r="Q1103">
        <v>0</v>
      </c>
      <c r="R1103">
        <v>0</v>
      </c>
      <c r="S1103" s="4">
        <v>45473.045671296299</v>
      </c>
      <c r="T1103" s="6">
        <v>45473.045671296299</v>
      </c>
      <c r="U1103">
        <f t="shared" si="350"/>
        <v>18</v>
      </c>
      <c r="V1103" s="1">
        <f t="shared" si="351"/>
        <v>590</v>
      </c>
      <c r="W1103" s="1" t="str">
        <f t="shared" si="338"/>
        <v/>
      </c>
      <c r="X1103" s="14" t="str">
        <f t="shared" si="339"/>
        <v/>
      </c>
      <c r="Y1103" s="14" t="str">
        <f t="shared" si="352"/>
        <v/>
      </c>
      <c r="Z1103" s="17" t="str">
        <f t="shared" si="353"/>
        <v/>
      </c>
      <c r="AA1103" s="18" t="str">
        <f t="shared" si="340"/>
        <v/>
      </c>
      <c r="AB1103" s="18" t="str">
        <f t="shared" si="341"/>
        <v/>
      </c>
      <c r="AC1103" s="18" t="str">
        <f>IF(AND(AA1103="RUN",AA1104=""),"",IF(AND(AA1103="RUN",AA1102="RUN"),"RUN",""))</f>
        <v/>
      </c>
      <c r="AE1103" s="18" t="str">
        <f t="shared" si="354"/>
        <v/>
      </c>
      <c r="AF1103" t="str">
        <f>IF(AND(AA1102="RUN",AA1103=""),"IDLE START","")</f>
        <v/>
      </c>
      <c r="AG1103" s="18" t="str">
        <f t="shared" si="355"/>
        <v>IDLE</v>
      </c>
      <c r="AH1103" t="str">
        <f t="shared" si="336"/>
        <v/>
      </c>
      <c r="AI1103" t="str">
        <f t="shared" si="342"/>
        <v/>
      </c>
      <c r="AJ1103" t="str">
        <f t="shared" si="343"/>
        <v/>
      </c>
      <c r="AK1103" t="str">
        <f t="shared" si="344"/>
        <v/>
      </c>
      <c r="AL1103" t="str">
        <f t="shared" si="345"/>
        <v/>
      </c>
      <c r="AM1103" t="str">
        <f t="shared" si="346"/>
        <v/>
      </c>
      <c r="AN1103" t="str">
        <f t="shared" si="347"/>
        <v/>
      </c>
      <c r="AO1103" t="str">
        <f t="shared" si="348"/>
        <v/>
      </c>
      <c r="AP1103" t="str">
        <f t="shared" si="349"/>
        <v/>
      </c>
      <c r="AQ1103" t="str">
        <f t="shared" si="337"/>
        <v>IDLE</v>
      </c>
    </row>
    <row r="1104" spans="1:43" x14ac:dyDescent="0.25">
      <c r="A1104">
        <v>12247</v>
      </c>
      <c r="B1104" s="1">
        <v>867488060855003</v>
      </c>
      <c r="C1104" s="1">
        <v>1719720944</v>
      </c>
      <c r="D1104">
        <v>-22.892548999999999</v>
      </c>
      <c r="E1104">
        <v>-47.046748999999998</v>
      </c>
      <c r="F1104">
        <v>706</v>
      </c>
      <c r="G1104">
        <v>177</v>
      </c>
      <c r="H1104">
        <v>0</v>
      </c>
      <c r="I1104">
        <v>1</v>
      </c>
      <c r="J1104">
        <v>0</v>
      </c>
      <c r="K1104">
        <v>294600</v>
      </c>
      <c r="L1104">
        <v>0</v>
      </c>
      <c r="M1104" t="s">
        <v>19</v>
      </c>
      <c r="N1104">
        <v>10</v>
      </c>
      <c r="O1104">
        <v>0</v>
      </c>
      <c r="P1104">
        <v>0</v>
      </c>
      <c r="Q1104">
        <v>0</v>
      </c>
      <c r="R1104">
        <v>0</v>
      </c>
      <c r="S1104" s="4">
        <v>45473.05259259259</v>
      </c>
      <c r="T1104" s="6">
        <v>45473.05259259259</v>
      </c>
      <c r="U1104">
        <f t="shared" si="350"/>
        <v>18</v>
      </c>
      <c r="V1104" s="1">
        <f t="shared" si="351"/>
        <v>598</v>
      </c>
      <c r="W1104" s="1" t="str">
        <f t="shared" si="338"/>
        <v/>
      </c>
      <c r="X1104" s="14" t="str">
        <f t="shared" si="339"/>
        <v/>
      </c>
      <c r="Y1104" s="14" t="str">
        <f t="shared" si="352"/>
        <v/>
      </c>
      <c r="Z1104" s="17" t="str">
        <f t="shared" si="353"/>
        <v/>
      </c>
      <c r="AA1104" s="18" t="str">
        <f t="shared" si="340"/>
        <v/>
      </c>
      <c r="AB1104" s="18" t="str">
        <f t="shared" si="341"/>
        <v/>
      </c>
      <c r="AC1104" s="18" t="str">
        <f>IF(AND(AA1104="RUN",AA1105=""),"",IF(AND(AA1104="RUN",AA1103="RUN"),"RUN",""))</f>
        <v/>
      </c>
      <c r="AE1104" s="18" t="str">
        <f t="shared" si="354"/>
        <v/>
      </c>
      <c r="AF1104" t="str">
        <f>IF(AND(AA1103="RUN",AA1104=""),"IDLE START","")</f>
        <v/>
      </c>
      <c r="AG1104" s="18" t="str">
        <f t="shared" si="355"/>
        <v>IDLE</v>
      </c>
      <c r="AH1104" t="str">
        <f t="shared" si="336"/>
        <v/>
      </c>
      <c r="AI1104" t="str">
        <f t="shared" si="342"/>
        <v/>
      </c>
      <c r="AJ1104" t="str">
        <f t="shared" si="343"/>
        <v/>
      </c>
      <c r="AK1104" t="str">
        <f t="shared" si="344"/>
        <v/>
      </c>
      <c r="AL1104" t="str">
        <f t="shared" si="345"/>
        <v/>
      </c>
      <c r="AM1104" t="str">
        <f t="shared" si="346"/>
        <v/>
      </c>
      <c r="AN1104" t="str">
        <f t="shared" si="347"/>
        <v/>
      </c>
      <c r="AO1104" t="str">
        <f t="shared" si="348"/>
        <v/>
      </c>
      <c r="AP1104" t="str">
        <f t="shared" si="349"/>
        <v/>
      </c>
      <c r="AQ1104" t="str">
        <f t="shared" si="337"/>
        <v>IDLE</v>
      </c>
    </row>
    <row r="1105" spans="1:43" x14ac:dyDescent="0.25">
      <c r="A1105">
        <v>12248</v>
      </c>
      <c r="B1105" s="1">
        <v>867488060855003</v>
      </c>
      <c r="C1105" s="1">
        <v>1719721543</v>
      </c>
      <c r="D1105">
        <v>-22.892548999999999</v>
      </c>
      <c r="E1105">
        <v>-47.046748999999998</v>
      </c>
      <c r="F1105">
        <v>706</v>
      </c>
      <c r="G1105">
        <v>177</v>
      </c>
      <c r="H1105">
        <v>0</v>
      </c>
      <c r="I1105">
        <v>1</v>
      </c>
      <c r="J1105">
        <v>0</v>
      </c>
      <c r="K1105">
        <v>294600</v>
      </c>
      <c r="L1105">
        <v>0</v>
      </c>
      <c r="M1105" t="s">
        <v>19</v>
      </c>
      <c r="N1105">
        <v>10</v>
      </c>
      <c r="O1105">
        <v>0</v>
      </c>
      <c r="P1105">
        <v>0</v>
      </c>
      <c r="Q1105">
        <v>0</v>
      </c>
      <c r="R1105">
        <v>0</v>
      </c>
      <c r="S1105" s="4">
        <v>45473.059525462966</v>
      </c>
      <c r="T1105" s="6">
        <v>45473.059525462966</v>
      </c>
      <c r="U1105">
        <f t="shared" si="350"/>
        <v>18</v>
      </c>
      <c r="V1105" s="1">
        <f t="shared" si="351"/>
        <v>599</v>
      </c>
      <c r="W1105" s="1" t="str">
        <f t="shared" si="338"/>
        <v/>
      </c>
      <c r="X1105" s="14" t="str">
        <f t="shared" si="339"/>
        <v/>
      </c>
      <c r="Y1105" s="14" t="str">
        <f t="shared" si="352"/>
        <v/>
      </c>
      <c r="Z1105" s="17" t="str">
        <f t="shared" si="353"/>
        <v/>
      </c>
      <c r="AA1105" s="18" t="str">
        <f t="shared" si="340"/>
        <v/>
      </c>
      <c r="AB1105" s="18" t="str">
        <f t="shared" si="341"/>
        <v/>
      </c>
      <c r="AC1105" s="18" t="str">
        <f>IF(AND(AA1105="RUN",AA1106=""),"",IF(AND(AA1105="RUN",AA1104="RUN"),"RUN",""))</f>
        <v/>
      </c>
      <c r="AE1105" s="18" t="str">
        <f t="shared" si="354"/>
        <v/>
      </c>
      <c r="AF1105" t="str">
        <f>IF(AND(AA1104="RUN",AA1105=""),"IDLE START","")</f>
        <v/>
      </c>
      <c r="AG1105" s="18" t="str">
        <f t="shared" si="355"/>
        <v>IDLE</v>
      </c>
      <c r="AH1105" t="str">
        <f t="shared" si="336"/>
        <v/>
      </c>
      <c r="AI1105" t="str">
        <f t="shared" si="342"/>
        <v/>
      </c>
      <c r="AJ1105" t="str">
        <f t="shared" si="343"/>
        <v/>
      </c>
      <c r="AK1105" t="str">
        <f t="shared" si="344"/>
        <v/>
      </c>
      <c r="AL1105" t="str">
        <f t="shared" si="345"/>
        <v/>
      </c>
      <c r="AM1105" t="str">
        <f t="shared" si="346"/>
        <v/>
      </c>
      <c r="AN1105" t="str">
        <f t="shared" si="347"/>
        <v/>
      </c>
      <c r="AO1105" t="str">
        <f t="shared" si="348"/>
        <v/>
      </c>
      <c r="AP1105" t="str">
        <f t="shared" si="349"/>
        <v/>
      </c>
      <c r="AQ1105" t="str">
        <f t="shared" si="337"/>
        <v>IDLE</v>
      </c>
    </row>
    <row r="1106" spans="1:43" x14ac:dyDescent="0.25">
      <c r="A1106">
        <v>12249</v>
      </c>
      <c r="B1106" s="1">
        <v>867488060855003</v>
      </c>
      <c r="C1106" s="1">
        <v>1719722145</v>
      </c>
      <c r="D1106">
        <v>-22.892548999999999</v>
      </c>
      <c r="E1106">
        <v>-47.046748999999998</v>
      </c>
      <c r="F1106">
        <v>706</v>
      </c>
      <c r="G1106">
        <v>177</v>
      </c>
      <c r="H1106">
        <v>0</v>
      </c>
      <c r="I1106">
        <v>1</v>
      </c>
      <c r="J1106">
        <v>0</v>
      </c>
      <c r="K1106">
        <v>294600</v>
      </c>
      <c r="L1106">
        <v>0</v>
      </c>
      <c r="M1106" t="s">
        <v>19</v>
      </c>
      <c r="N1106">
        <v>10</v>
      </c>
      <c r="O1106">
        <v>0</v>
      </c>
      <c r="P1106">
        <v>0</v>
      </c>
      <c r="Q1106">
        <v>0</v>
      </c>
      <c r="R1106">
        <v>0</v>
      </c>
      <c r="S1106" s="4">
        <v>45473.066493055558</v>
      </c>
      <c r="T1106" s="6">
        <v>45473.066493055558</v>
      </c>
      <c r="U1106">
        <f t="shared" si="350"/>
        <v>18</v>
      </c>
      <c r="V1106" s="1">
        <f t="shared" si="351"/>
        <v>602</v>
      </c>
      <c r="W1106" s="1" t="str">
        <f t="shared" si="338"/>
        <v/>
      </c>
      <c r="X1106" s="14" t="str">
        <f t="shared" si="339"/>
        <v/>
      </c>
      <c r="Y1106" s="14" t="str">
        <f t="shared" si="352"/>
        <v/>
      </c>
      <c r="Z1106" s="17" t="str">
        <f t="shared" si="353"/>
        <v/>
      </c>
      <c r="AA1106" s="18" t="str">
        <f t="shared" si="340"/>
        <v/>
      </c>
      <c r="AB1106" s="18" t="str">
        <f t="shared" si="341"/>
        <v/>
      </c>
      <c r="AC1106" s="18" t="str">
        <f>IF(AND(AA1106="RUN",AA1107=""),"",IF(AND(AA1106="RUN",AA1105="RUN"),"RUN",""))</f>
        <v/>
      </c>
      <c r="AE1106" s="18" t="str">
        <f t="shared" si="354"/>
        <v/>
      </c>
      <c r="AF1106" t="str">
        <f>IF(AND(AA1105="RUN",AA1106=""),"IDLE START","")</f>
        <v/>
      </c>
      <c r="AG1106" s="18" t="str">
        <f t="shared" si="355"/>
        <v>IDLE</v>
      </c>
      <c r="AH1106" t="str">
        <f t="shared" si="336"/>
        <v/>
      </c>
      <c r="AI1106" t="str">
        <f t="shared" si="342"/>
        <v/>
      </c>
      <c r="AJ1106" t="str">
        <f t="shared" si="343"/>
        <v/>
      </c>
      <c r="AK1106" t="str">
        <f t="shared" si="344"/>
        <v/>
      </c>
      <c r="AL1106" t="str">
        <f t="shared" si="345"/>
        <v/>
      </c>
      <c r="AM1106" t="str">
        <f t="shared" si="346"/>
        <v/>
      </c>
      <c r="AN1106" t="str">
        <f t="shared" si="347"/>
        <v/>
      </c>
      <c r="AO1106" t="str">
        <f t="shared" si="348"/>
        <v/>
      </c>
      <c r="AP1106" t="str">
        <f t="shared" si="349"/>
        <v/>
      </c>
      <c r="AQ1106" t="str">
        <f t="shared" si="337"/>
        <v>IDLE</v>
      </c>
    </row>
    <row r="1107" spans="1:43" x14ac:dyDescent="0.25">
      <c r="A1107">
        <v>12250</v>
      </c>
      <c r="B1107" s="1">
        <v>867488060855003</v>
      </c>
      <c r="C1107" s="1">
        <v>1719722743</v>
      </c>
      <c r="D1107">
        <v>-22.892548999999999</v>
      </c>
      <c r="E1107">
        <v>-47.046748999999998</v>
      </c>
      <c r="F1107">
        <v>706</v>
      </c>
      <c r="G1107">
        <v>177</v>
      </c>
      <c r="H1107">
        <v>0</v>
      </c>
      <c r="I1107">
        <v>1</v>
      </c>
      <c r="J1107">
        <v>0</v>
      </c>
      <c r="K1107">
        <v>294600</v>
      </c>
      <c r="L1107">
        <v>0</v>
      </c>
      <c r="M1107" t="s">
        <v>19</v>
      </c>
      <c r="N1107">
        <v>10</v>
      </c>
      <c r="O1107">
        <v>0</v>
      </c>
      <c r="P1107">
        <v>0</v>
      </c>
      <c r="Q1107">
        <v>0</v>
      </c>
      <c r="R1107">
        <v>0</v>
      </c>
      <c r="S1107" s="4">
        <v>45473.073414351849</v>
      </c>
      <c r="T1107" s="6">
        <v>45473.073414351849</v>
      </c>
      <c r="U1107">
        <f t="shared" si="350"/>
        <v>18</v>
      </c>
      <c r="V1107" s="1">
        <f t="shared" si="351"/>
        <v>598</v>
      </c>
      <c r="W1107" s="1" t="str">
        <f t="shared" si="338"/>
        <v/>
      </c>
      <c r="X1107" s="14" t="str">
        <f t="shared" si="339"/>
        <v/>
      </c>
      <c r="Y1107" s="14" t="str">
        <f t="shared" si="352"/>
        <v/>
      </c>
      <c r="Z1107" s="17" t="str">
        <f t="shared" si="353"/>
        <v/>
      </c>
      <c r="AA1107" s="18" t="str">
        <f t="shared" si="340"/>
        <v/>
      </c>
      <c r="AB1107" s="18" t="str">
        <f t="shared" si="341"/>
        <v/>
      </c>
      <c r="AC1107" s="18" t="str">
        <f>IF(AND(AA1107="RUN",AA1108=""),"",IF(AND(AA1107="RUN",AA1106="RUN"),"RUN",""))</f>
        <v/>
      </c>
      <c r="AE1107" s="18" t="str">
        <f t="shared" si="354"/>
        <v/>
      </c>
      <c r="AF1107" t="str">
        <f>IF(AND(AA1106="RUN",AA1107=""),"IDLE START","")</f>
        <v/>
      </c>
      <c r="AG1107" s="18" t="str">
        <f t="shared" si="355"/>
        <v>IDLE</v>
      </c>
      <c r="AH1107" t="str">
        <f t="shared" si="336"/>
        <v/>
      </c>
      <c r="AI1107" t="str">
        <f t="shared" si="342"/>
        <v/>
      </c>
      <c r="AJ1107" t="str">
        <f t="shared" si="343"/>
        <v/>
      </c>
      <c r="AK1107" t="str">
        <f t="shared" si="344"/>
        <v/>
      </c>
      <c r="AL1107" t="str">
        <f t="shared" si="345"/>
        <v/>
      </c>
      <c r="AM1107" t="str">
        <f t="shared" si="346"/>
        <v/>
      </c>
      <c r="AN1107" t="str">
        <f t="shared" si="347"/>
        <v/>
      </c>
      <c r="AO1107" t="str">
        <f t="shared" si="348"/>
        <v/>
      </c>
      <c r="AP1107" t="str">
        <f t="shared" si="349"/>
        <v/>
      </c>
      <c r="AQ1107" t="str">
        <f t="shared" si="337"/>
        <v>IDLE</v>
      </c>
    </row>
    <row r="1108" spans="1:43" x14ac:dyDescent="0.25">
      <c r="A1108">
        <v>12253</v>
      </c>
      <c r="B1108" s="1">
        <v>867488060855003</v>
      </c>
      <c r="C1108" s="1">
        <v>1719723358</v>
      </c>
      <c r="D1108">
        <v>-22.892548999999999</v>
      </c>
      <c r="E1108">
        <v>-47.046748999999998</v>
      </c>
      <c r="F1108">
        <v>706</v>
      </c>
      <c r="G1108">
        <v>177</v>
      </c>
      <c r="H1108">
        <v>0</v>
      </c>
      <c r="I1108">
        <v>1</v>
      </c>
      <c r="J1108">
        <v>0</v>
      </c>
      <c r="K1108">
        <v>294600</v>
      </c>
      <c r="L1108">
        <v>0</v>
      </c>
      <c r="M1108" t="s">
        <v>19</v>
      </c>
      <c r="N1108">
        <v>10</v>
      </c>
      <c r="O1108">
        <v>0</v>
      </c>
      <c r="P1108">
        <v>0</v>
      </c>
      <c r="Q1108">
        <v>0</v>
      </c>
      <c r="R1108">
        <v>0</v>
      </c>
      <c r="S1108" s="4">
        <v>45473.08053240741</v>
      </c>
      <c r="T1108" s="6">
        <v>45473.08053240741</v>
      </c>
      <c r="U1108">
        <f t="shared" si="350"/>
        <v>18</v>
      </c>
      <c r="V1108" s="1">
        <f t="shared" si="351"/>
        <v>615</v>
      </c>
      <c r="W1108" s="1" t="str">
        <f t="shared" si="338"/>
        <v/>
      </c>
      <c r="X1108" s="14" t="str">
        <f t="shared" si="339"/>
        <v/>
      </c>
      <c r="Y1108" s="14" t="str">
        <f t="shared" si="352"/>
        <v/>
      </c>
      <c r="Z1108" s="17" t="str">
        <f t="shared" si="353"/>
        <v/>
      </c>
      <c r="AA1108" s="18" t="str">
        <f t="shared" si="340"/>
        <v/>
      </c>
      <c r="AB1108" s="18" t="str">
        <f t="shared" si="341"/>
        <v/>
      </c>
      <c r="AC1108" s="18" t="str">
        <f>IF(AND(AA1108="RUN",AA1109=""),"",IF(AND(AA1108="RUN",AA1107="RUN"),"RUN",""))</f>
        <v/>
      </c>
      <c r="AE1108" s="18" t="str">
        <f t="shared" si="354"/>
        <v/>
      </c>
      <c r="AF1108" t="str">
        <f>IF(AND(AA1107="RUN",AA1108=""),"IDLE START","")</f>
        <v/>
      </c>
      <c r="AG1108" s="18" t="str">
        <f t="shared" si="355"/>
        <v>IDLE</v>
      </c>
      <c r="AH1108" t="str">
        <f t="shared" si="336"/>
        <v/>
      </c>
      <c r="AI1108" t="str">
        <f t="shared" si="342"/>
        <v/>
      </c>
      <c r="AJ1108" t="str">
        <f t="shared" si="343"/>
        <v/>
      </c>
      <c r="AK1108" t="str">
        <f t="shared" si="344"/>
        <v/>
      </c>
      <c r="AL1108" t="str">
        <f t="shared" si="345"/>
        <v/>
      </c>
      <c r="AM1108" t="str">
        <f t="shared" si="346"/>
        <v/>
      </c>
      <c r="AN1108" t="str">
        <f t="shared" si="347"/>
        <v/>
      </c>
      <c r="AO1108" t="str">
        <f t="shared" si="348"/>
        <v/>
      </c>
      <c r="AP1108" t="str">
        <f t="shared" si="349"/>
        <v/>
      </c>
      <c r="AQ1108" t="str">
        <f t="shared" si="337"/>
        <v>IDLE</v>
      </c>
    </row>
    <row r="1109" spans="1:43" x14ac:dyDescent="0.25">
      <c r="A1109">
        <v>12254</v>
      </c>
      <c r="B1109" s="1">
        <v>867488060855003</v>
      </c>
      <c r="C1109" s="1">
        <v>1719723957</v>
      </c>
      <c r="D1109">
        <v>-22.892548999999999</v>
      </c>
      <c r="E1109">
        <v>-47.046748999999998</v>
      </c>
      <c r="F1109">
        <v>706</v>
      </c>
      <c r="G1109">
        <v>177</v>
      </c>
      <c r="H1109">
        <v>0</v>
      </c>
      <c r="I1109">
        <v>1</v>
      </c>
      <c r="J1109">
        <v>0</v>
      </c>
      <c r="K1109">
        <v>294600</v>
      </c>
      <c r="L1109">
        <v>0</v>
      </c>
      <c r="M1109" t="s">
        <v>19</v>
      </c>
      <c r="N1109">
        <v>10</v>
      </c>
      <c r="O1109">
        <v>0</v>
      </c>
      <c r="P1109">
        <v>0</v>
      </c>
      <c r="Q1109">
        <v>0</v>
      </c>
      <c r="R1109">
        <v>0</v>
      </c>
      <c r="S1109" s="4">
        <v>45473.087465277778</v>
      </c>
      <c r="T1109" s="6">
        <v>45473.087465277778</v>
      </c>
      <c r="U1109">
        <f t="shared" si="350"/>
        <v>18</v>
      </c>
      <c r="V1109" s="1">
        <f t="shared" si="351"/>
        <v>599</v>
      </c>
      <c r="W1109" s="1" t="str">
        <f t="shared" si="338"/>
        <v/>
      </c>
      <c r="X1109" s="14" t="str">
        <f t="shared" si="339"/>
        <v/>
      </c>
      <c r="Y1109" s="14" t="str">
        <f t="shared" si="352"/>
        <v/>
      </c>
      <c r="Z1109" s="17" t="str">
        <f t="shared" si="353"/>
        <v/>
      </c>
      <c r="AA1109" s="18" t="str">
        <f t="shared" si="340"/>
        <v/>
      </c>
      <c r="AB1109" s="18" t="str">
        <f t="shared" si="341"/>
        <v/>
      </c>
      <c r="AC1109" s="18" t="str">
        <f>IF(AND(AA1109="RUN",AA1110=""),"",IF(AND(AA1109="RUN",AA1108="RUN"),"RUN",""))</f>
        <v/>
      </c>
      <c r="AE1109" s="18" t="str">
        <f t="shared" si="354"/>
        <v/>
      </c>
      <c r="AF1109" t="str">
        <f>IF(AND(AA1108="RUN",AA1109=""),"IDLE START","")</f>
        <v/>
      </c>
      <c r="AG1109" s="18" t="str">
        <f t="shared" si="355"/>
        <v>IDLE</v>
      </c>
      <c r="AH1109" t="str">
        <f t="shared" si="336"/>
        <v/>
      </c>
      <c r="AI1109" t="str">
        <f t="shared" si="342"/>
        <v/>
      </c>
      <c r="AJ1109" t="str">
        <f t="shared" si="343"/>
        <v/>
      </c>
      <c r="AK1109" t="str">
        <f t="shared" si="344"/>
        <v/>
      </c>
      <c r="AL1109" t="str">
        <f t="shared" si="345"/>
        <v/>
      </c>
      <c r="AM1109" t="str">
        <f t="shared" si="346"/>
        <v/>
      </c>
      <c r="AN1109" t="str">
        <f t="shared" si="347"/>
        <v/>
      </c>
      <c r="AO1109" t="str">
        <f t="shared" si="348"/>
        <v/>
      </c>
      <c r="AP1109" t="str">
        <f t="shared" si="349"/>
        <v/>
      </c>
      <c r="AQ1109" t="str">
        <f t="shared" si="337"/>
        <v>IDLE</v>
      </c>
    </row>
    <row r="1110" spans="1:43" x14ac:dyDescent="0.25">
      <c r="A1110">
        <v>12255</v>
      </c>
      <c r="B1110" s="1">
        <v>867488060855003</v>
      </c>
      <c r="C1110" s="1">
        <v>1719724543</v>
      </c>
      <c r="D1110">
        <v>-22.892548999999999</v>
      </c>
      <c r="E1110">
        <v>-47.046748999999998</v>
      </c>
      <c r="F1110">
        <v>706</v>
      </c>
      <c r="G1110">
        <v>177</v>
      </c>
      <c r="H1110">
        <v>0</v>
      </c>
      <c r="I1110">
        <v>1</v>
      </c>
      <c r="J1110">
        <v>0</v>
      </c>
      <c r="K1110">
        <v>294600</v>
      </c>
      <c r="L1110">
        <v>0</v>
      </c>
      <c r="M1110" t="s">
        <v>19</v>
      </c>
      <c r="N1110">
        <v>10</v>
      </c>
      <c r="O1110">
        <v>0</v>
      </c>
      <c r="P1110">
        <v>0</v>
      </c>
      <c r="Q1110">
        <v>0</v>
      </c>
      <c r="R1110">
        <v>0</v>
      </c>
      <c r="S1110" s="4">
        <v>45473.094247685185</v>
      </c>
      <c r="T1110" s="6">
        <v>45473.094247685185</v>
      </c>
      <c r="U1110">
        <f t="shared" si="350"/>
        <v>18</v>
      </c>
      <c r="V1110" s="1">
        <f t="shared" si="351"/>
        <v>586</v>
      </c>
      <c r="W1110" s="1" t="str">
        <f t="shared" si="338"/>
        <v/>
      </c>
      <c r="X1110" s="14" t="str">
        <f t="shared" si="339"/>
        <v/>
      </c>
      <c r="Y1110" s="14" t="str">
        <f t="shared" si="352"/>
        <v/>
      </c>
      <c r="Z1110" s="17" t="str">
        <f t="shared" si="353"/>
        <v/>
      </c>
      <c r="AA1110" s="18" t="str">
        <f t="shared" si="340"/>
        <v/>
      </c>
      <c r="AB1110" s="18" t="str">
        <f t="shared" si="341"/>
        <v/>
      </c>
      <c r="AC1110" s="18" t="str">
        <f>IF(AND(AA1110="RUN",AA1111=""),"",IF(AND(AA1110="RUN",AA1109="RUN"),"RUN",""))</f>
        <v/>
      </c>
      <c r="AE1110" s="18" t="str">
        <f t="shared" si="354"/>
        <v/>
      </c>
      <c r="AF1110" t="str">
        <f>IF(AND(AA1109="RUN",AA1110=""),"IDLE START","")</f>
        <v/>
      </c>
      <c r="AG1110" s="18" t="str">
        <f t="shared" si="355"/>
        <v>IDLE</v>
      </c>
      <c r="AH1110" t="str">
        <f t="shared" si="336"/>
        <v/>
      </c>
      <c r="AI1110" t="str">
        <f t="shared" si="342"/>
        <v/>
      </c>
      <c r="AJ1110" t="str">
        <f t="shared" si="343"/>
        <v/>
      </c>
      <c r="AK1110" t="str">
        <f t="shared" si="344"/>
        <v/>
      </c>
      <c r="AL1110" t="str">
        <f t="shared" si="345"/>
        <v/>
      </c>
      <c r="AM1110" t="str">
        <f t="shared" si="346"/>
        <v/>
      </c>
      <c r="AN1110" t="str">
        <f t="shared" si="347"/>
        <v/>
      </c>
      <c r="AO1110" t="str">
        <f t="shared" si="348"/>
        <v/>
      </c>
      <c r="AP1110" t="str">
        <f t="shared" si="349"/>
        <v/>
      </c>
      <c r="AQ1110" t="str">
        <f t="shared" si="337"/>
        <v>IDLE</v>
      </c>
    </row>
    <row r="1111" spans="1:43" x14ac:dyDescent="0.25">
      <c r="A1111">
        <v>12258</v>
      </c>
      <c r="B1111" s="1">
        <v>867488060855003</v>
      </c>
      <c r="C1111" s="1">
        <v>1719725141</v>
      </c>
      <c r="D1111">
        <v>-22.892548999999999</v>
      </c>
      <c r="E1111">
        <v>-47.046748999999998</v>
      </c>
      <c r="F1111">
        <v>706</v>
      </c>
      <c r="G1111">
        <v>177</v>
      </c>
      <c r="H1111">
        <v>0</v>
      </c>
      <c r="I1111">
        <v>1</v>
      </c>
      <c r="J1111">
        <v>0</v>
      </c>
      <c r="K1111">
        <v>294600</v>
      </c>
      <c r="L1111">
        <v>0</v>
      </c>
      <c r="M1111" t="s">
        <v>19</v>
      </c>
      <c r="N1111">
        <v>10</v>
      </c>
      <c r="O1111">
        <v>0</v>
      </c>
      <c r="P1111">
        <v>0</v>
      </c>
      <c r="Q1111">
        <v>0</v>
      </c>
      <c r="R1111">
        <v>0</v>
      </c>
      <c r="S1111" s="4">
        <v>45473.101168981484</v>
      </c>
      <c r="T1111" s="6">
        <v>45473.101168981484</v>
      </c>
      <c r="U1111">
        <f t="shared" si="350"/>
        <v>18</v>
      </c>
      <c r="V1111" s="1">
        <f t="shared" si="351"/>
        <v>598</v>
      </c>
      <c r="W1111" s="1" t="str">
        <f t="shared" si="338"/>
        <v/>
      </c>
      <c r="X1111" s="14" t="str">
        <f t="shared" si="339"/>
        <v/>
      </c>
      <c r="Y1111" s="14" t="str">
        <f t="shared" si="352"/>
        <v/>
      </c>
      <c r="Z1111" s="17" t="str">
        <f t="shared" si="353"/>
        <v/>
      </c>
      <c r="AA1111" s="18" t="str">
        <f t="shared" si="340"/>
        <v/>
      </c>
      <c r="AB1111" s="18" t="str">
        <f t="shared" si="341"/>
        <v/>
      </c>
      <c r="AC1111" s="18" t="str">
        <f>IF(AND(AA1111="RUN",AA1112=""),"",IF(AND(AA1111="RUN",AA1110="RUN"),"RUN",""))</f>
        <v/>
      </c>
      <c r="AE1111" s="18" t="str">
        <f t="shared" si="354"/>
        <v/>
      </c>
      <c r="AF1111" t="str">
        <f>IF(AND(AA1110="RUN",AA1111=""),"IDLE START","")</f>
        <v/>
      </c>
      <c r="AG1111" s="18" t="str">
        <f t="shared" si="355"/>
        <v>IDLE</v>
      </c>
      <c r="AH1111" t="str">
        <f t="shared" si="336"/>
        <v/>
      </c>
      <c r="AI1111" t="str">
        <f t="shared" si="342"/>
        <v/>
      </c>
      <c r="AJ1111" t="str">
        <f t="shared" si="343"/>
        <v/>
      </c>
      <c r="AK1111" t="str">
        <f t="shared" si="344"/>
        <v/>
      </c>
      <c r="AL1111" t="str">
        <f t="shared" si="345"/>
        <v/>
      </c>
      <c r="AM1111" t="str">
        <f t="shared" si="346"/>
        <v/>
      </c>
      <c r="AN1111" t="str">
        <f t="shared" si="347"/>
        <v/>
      </c>
      <c r="AO1111" t="str">
        <f t="shared" si="348"/>
        <v/>
      </c>
      <c r="AP1111" t="str">
        <f t="shared" si="349"/>
        <v/>
      </c>
      <c r="AQ1111" t="str">
        <f t="shared" si="337"/>
        <v>IDLE</v>
      </c>
    </row>
    <row r="1112" spans="1:43" x14ac:dyDescent="0.25">
      <c r="A1112">
        <v>12259</v>
      </c>
      <c r="B1112" s="1">
        <v>867488060855003</v>
      </c>
      <c r="C1112" s="1">
        <v>1719725742</v>
      </c>
      <c r="D1112">
        <v>-22.892548999999999</v>
      </c>
      <c r="E1112">
        <v>-47.046748999999998</v>
      </c>
      <c r="F1112">
        <v>706</v>
      </c>
      <c r="G1112">
        <v>177</v>
      </c>
      <c r="H1112">
        <v>0</v>
      </c>
      <c r="I1112">
        <v>1</v>
      </c>
      <c r="J1112">
        <v>0</v>
      </c>
      <c r="K1112">
        <v>294600</v>
      </c>
      <c r="L1112">
        <v>0</v>
      </c>
      <c r="M1112" t="s">
        <v>19</v>
      </c>
      <c r="N1112">
        <v>10</v>
      </c>
      <c r="O1112">
        <v>0</v>
      </c>
      <c r="P1112">
        <v>0</v>
      </c>
      <c r="Q1112">
        <v>0</v>
      </c>
      <c r="R1112">
        <v>0</v>
      </c>
      <c r="S1112" s="4">
        <v>45473.108124999999</v>
      </c>
      <c r="T1112" s="6">
        <v>45473.108124999999</v>
      </c>
      <c r="U1112">
        <f t="shared" si="350"/>
        <v>18</v>
      </c>
      <c r="V1112" s="1">
        <f t="shared" si="351"/>
        <v>601</v>
      </c>
      <c r="W1112" s="1" t="str">
        <f t="shared" si="338"/>
        <v/>
      </c>
      <c r="X1112" s="14" t="str">
        <f t="shared" si="339"/>
        <v/>
      </c>
      <c r="Y1112" s="14" t="str">
        <f t="shared" si="352"/>
        <v/>
      </c>
      <c r="Z1112" s="17" t="str">
        <f t="shared" si="353"/>
        <v/>
      </c>
      <c r="AA1112" s="18" t="str">
        <f t="shared" si="340"/>
        <v/>
      </c>
      <c r="AB1112" s="18" t="str">
        <f t="shared" si="341"/>
        <v/>
      </c>
      <c r="AC1112" s="18" t="str">
        <f>IF(AND(AA1112="RUN",AA1113=""),"",IF(AND(AA1112="RUN",AA1111="RUN"),"RUN",""))</f>
        <v/>
      </c>
      <c r="AE1112" s="18" t="str">
        <f t="shared" si="354"/>
        <v/>
      </c>
      <c r="AF1112" t="str">
        <f>IF(AND(AA1111="RUN",AA1112=""),"IDLE START","")</f>
        <v/>
      </c>
      <c r="AG1112" s="18" t="str">
        <f t="shared" si="355"/>
        <v>IDLE</v>
      </c>
      <c r="AH1112" t="str">
        <f t="shared" si="336"/>
        <v/>
      </c>
      <c r="AI1112" t="str">
        <f t="shared" si="342"/>
        <v/>
      </c>
      <c r="AJ1112" t="str">
        <f t="shared" si="343"/>
        <v/>
      </c>
      <c r="AK1112" t="str">
        <f t="shared" si="344"/>
        <v/>
      </c>
      <c r="AL1112" t="str">
        <f t="shared" si="345"/>
        <v/>
      </c>
      <c r="AM1112" t="str">
        <f t="shared" si="346"/>
        <v/>
      </c>
      <c r="AN1112" t="str">
        <f t="shared" si="347"/>
        <v/>
      </c>
      <c r="AO1112" t="str">
        <f t="shared" si="348"/>
        <v/>
      </c>
      <c r="AP1112" t="str">
        <f t="shared" si="349"/>
        <v/>
      </c>
      <c r="AQ1112" t="str">
        <f t="shared" si="337"/>
        <v>IDLE</v>
      </c>
    </row>
    <row r="1113" spans="1:43" x14ac:dyDescent="0.25">
      <c r="A1113">
        <v>12260</v>
      </c>
      <c r="B1113" s="1">
        <v>867488060855003</v>
      </c>
      <c r="C1113" s="1">
        <v>1719726342</v>
      </c>
      <c r="D1113">
        <v>-22.892548999999999</v>
      </c>
      <c r="E1113">
        <v>-47.046748999999998</v>
      </c>
      <c r="F1113">
        <v>706</v>
      </c>
      <c r="G1113">
        <v>177</v>
      </c>
      <c r="H1113">
        <v>0</v>
      </c>
      <c r="I1113">
        <v>1</v>
      </c>
      <c r="J1113">
        <v>0</v>
      </c>
      <c r="K1113">
        <v>294600</v>
      </c>
      <c r="L1113">
        <v>0</v>
      </c>
      <c r="M1113" t="s">
        <v>19</v>
      </c>
      <c r="N1113">
        <v>10</v>
      </c>
      <c r="O1113">
        <v>0</v>
      </c>
      <c r="P1113">
        <v>0</v>
      </c>
      <c r="Q1113">
        <v>0</v>
      </c>
      <c r="R1113">
        <v>0</v>
      </c>
      <c r="S1113" s="4">
        <v>45473.115069444444</v>
      </c>
      <c r="T1113" s="6">
        <v>45473.115069444444</v>
      </c>
      <c r="U1113">
        <f t="shared" si="350"/>
        <v>18</v>
      </c>
      <c r="V1113" s="1">
        <f t="shared" si="351"/>
        <v>600</v>
      </c>
      <c r="W1113" s="1" t="str">
        <f t="shared" si="338"/>
        <v/>
      </c>
      <c r="X1113" s="14" t="str">
        <f t="shared" si="339"/>
        <v/>
      </c>
      <c r="Y1113" s="14" t="str">
        <f t="shared" si="352"/>
        <v/>
      </c>
      <c r="Z1113" s="17" t="str">
        <f t="shared" si="353"/>
        <v/>
      </c>
      <c r="AA1113" s="18" t="str">
        <f t="shared" si="340"/>
        <v/>
      </c>
      <c r="AB1113" s="18" t="str">
        <f t="shared" si="341"/>
        <v/>
      </c>
      <c r="AC1113" s="18" t="str">
        <f>IF(AND(AA1113="RUN",AA1114=""),"",IF(AND(AA1113="RUN",AA1112="RUN"),"RUN",""))</f>
        <v/>
      </c>
      <c r="AE1113" s="18" t="str">
        <f t="shared" si="354"/>
        <v/>
      </c>
      <c r="AF1113" t="str">
        <f>IF(AND(AA1112="RUN",AA1113=""),"IDLE START","")</f>
        <v/>
      </c>
      <c r="AG1113" s="18" t="str">
        <f t="shared" si="355"/>
        <v>IDLE</v>
      </c>
      <c r="AH1113" t="str">
        <f t="shared" si="336"/>
        <v/>
      </c>
      <c r="AI1113" t="str">
        <f t="shared" si="342"/>
        <v/>
      </c>
      <c r="AJ1113" t="str">
        <f t="shared" si="343"/>
        <v/>
      </c>
      <c r="AK1113" t="str">
        <f t="shared" si="344"/>
        <v/>
      </c>
      <c r="AL1113" t="str">
        <f t="shared" si="345"/>
        <v/>
      </c>
      <c r="AM1113" t="str">
        <f t="shared" si="346"/>
        <v/>
      </c>
      <c r="AN1113" t="str">
        <f t="shared" si="347"/>
        <v/>
      </c>
      <c r="AO1113" t="str">
        <f t="shared" si="348"/>
        <v/>
      </c>
      <c r="AP1113" t="str">
        <f t="shared" si="349"/>
        <v/>
      </c>
      <c r="AQ1113" t="str">
        <f t="shared" si="337"/>
        <v>IDLE</v>
      </c>
    </row>
    <row r="1114" spans="1:43" x14ac:dyDescent="0.25">
      <c r="A1114">
        <v>12263</v>
      </c>
      <c r="B1114" s="1">
        <v>867488060855003</v>
      </c>
      <c r="C1114" s="1">
        <v>1719726940</v>
      </c>
      <c r="D1114">
        <v>-22.892548999999999</v>
      </c>
      <c r="E1114">
        <v>-47.046748999999998</v>
      </c>
      <c r="F1114">
        <v>706</v>
      </c>
      <c r="G1114">
        <v>177</v>
      </c>
      <c r="H1114">
        <v>0</v>
      </c>
      <c r="I1114">
        <v>1</v>
      </c>
      <c r="J1114">
        <v>0</v>
      </c>
      <c r="K1114">
        <v>294600</v>
      </c>
      <c r="L1114">
        <v>0</v>
      </c>
      <c r="M1114" t="s">
        <v>19</v>
      </c>
      <c r="N1114">
        <v>10</v>
      </c>
      <c r="O1114">
        <v>0</v>
      </c>
      <c r="P1114">
        <v>0</v>
      </c>
      <c r="Q1114">
        <v>0</v>
      </c>
      <c r="R1114">
        <v>0</v>
      </c>
      <c r="S1114" s="4">
        <v>45473.121990740743</v>
      </c>
      <c r="T1114" s="6">
        <v>45473.121990740743</v>
      </c>
      <c r="U1114">
        <f t="shared" si="350"/>
        <v>18</v>
      </c>
      <c r="V1114" s="1">
        <f t="shared" si="351"/>
        <v>598</v>
      </c>
      <c r="W1114" s="1" t="str">
        <f t="shared" si="338"/>
        <v/>
      </c>
      <c r="X1114" s="14" t="str">
        <f t="shared" si="339"/>
        <v/>
      </c>
      <c r="Y1114" s="14" t="str">
        <f t="shared" si="352"/>
        <v/>
      </c>
      <c r="Z1114" s="17" t="str">
        <f t="shared" si="353"/>
        <v/>
      </c>
      <c r="AA1114" s="18" t="str">
        <f t="shared" si="340"/>
        <v/>
      </c>
      <c r="AB1114" s="18" t="str">
        <f t="shared" si="341"/>
        <v/>
      </c>
      <c r="AC1114" s="18" t="str">
        <f>IF(AND(AA1114="RUN",AA1115=""),"",IF(AND(AA1114="RUN",AA1113="RUN"),"RUN",""))</f>
        <v/>
      </c>
      <c r="AE1114" s="18" t="str">
        <f t="shared" si="354"/>
        <v/>
      </c>
      <c r="AF1114" t="str">
        <f>IF(AND(AA1113="RUN",AA1114=""),"IDLE START","")</f>
        <v/>
      </c>
      <c r="AG1114" s="18" t="str">
        <f t="shared" si="355"/>
        <v>IDLE</v>
      </c>
      <c r="AH1114" t="str">
        <f t="shared" si="336"/>
        <v/>
      </c>
      <c r="AI1114" t="str">
        <f t="shared" si="342"/>
        <v/>
      </c>
      <c r="AJ1114" t="str">
        <f t="shared" si="343"/>
        <v/>
      </c>
      <c r="AK1114" t="str">
        <f t="shared" si="344"/>
        <v/>
      </c>
      <c r="AL1114" t="str">
        <f t="shared" si="345"/>
        <v/>
      </c>
      <c r="AM1114" t="str">
        <f t="shared" si="346"/>
        <v/>
      </c>
      <c r="AN1114" t="str">
        <f t="shared" si="347"/>
        <v/>
      </c>
      <c r="AO1114" t="str">
        <f t="shared" si="348"/>
        <v/>
      </c>
      <c r="AP1114" t="str">
        <f t="shared" si="349"/>
        <v/>
      </c>
      <c r="AQ1114" t="str">
        <f t="shared" si="337"/>
        <v>IDLE</v>
      </c>
    </row>
    <row r="1115" spans="1:43" x14ac:dyDescent="0.25">
      <c r="A1115">
        <v>12264</v>
      </c>
      <c r="B1115" s="1">
        <v>867488060855003</v>
      </c>
      <c r="C1115" s="1">
        <v>1719727541</v>
      </c>
      <c r="D1115">
        <v>-22.892548999999999</v>
      </c>
      <c r="E1115">
        <v>-47.046748999999998</v>
      </c>
      <c r="F1115">
        <v>706</v>
      </c>
      <c r="G1115">
        <v>177</v>
      </c>
      <c r="H1115">
        <v>0</v>
      </c>
      <c r="I1115">
        <v>1</v>
      </c>
      <c r="J1115">
        <v>0</v>
      </c>
      <c r="K1115">
        <v>294600</v>
      </c>
      <c r="L1115">
        <v>0</v>
      </c>
      <c r="M1115" t="s">
        <v>19</v>
      </c>
      <c r="N1115">
        <v>10</v>
      </c>
      <c r="O1115">
        <v>0</v>
      </c>
      <c r="P1115">
        <v>0</v>
      </c>
      <c r="Q1115">
        <v>0</v>
      </c>
      <c r="R1115">
        <v>0</v>
      </c>
      <c r="S1115" s="4">
        <v>45473.128946759258</v>
      </c>
      <c r="T1115" s="6">
        <v>45473.128946759258</v>
      </c>
      <c r="U1115">
        <f t="shared" si="350"/>
        <v>18</v>
      </c>
      <c r="V1115" s="1">
        <f t="shared" si="351"/>
        <v>601</v>
      </c>
      <c r="W1115" s="1" t="str">
        <f t="shared" si="338"/>
        <v/>
      </c>
      <c r="X1115" s="14" t="str">
        <f t="shared" si="339"/>
        <v/>
      </c>
      <c r="Y1115" s="14" t="str">
        <f t="shared" si="352"/>
        <v/>
      </c>
      <c r="Z1115" s="17" t="str">
        <f t="shared" si="353"/>
        <v/>
      </c>
      <c r="AA1115" s="18" t="str">
        <f t="shared" si="340"/>
        <v/>
      </c>
      <c r="AB1115" s="18" t="str">
        <f t="shared" si="341"/>
        <v/>
      </c>
      <c r="AC1115" s="18" t="str">
        <f>IF(AND(AA1115="RUN",AA1116=""),"",IF(AND(AA1115="RUN",AA1114="RUN"),"RUN",""))</f>
        <v/>
      </c>
      <c r="AE1115" s="18" t="str">
        <f t="shared" si="354"/>
        <v/>
      </c>
      <c r="AF1115" t="str">
        <f>IF(AND(AA1114="RUN",AA1115=""),"IDLE START","")</f>
        <v/>
      </c>
      <c r="AG1115" s="18" t="str">
        <f t="shared" si="355"/>
        <v>IDLE</v>
      </c>
      <c r="AH1115" t="str">
        <f t="shared" si="336"/>
        <v/>
      </c>
      <c r="AI1115" t="str">
        <f t="shared" si="342"/>
        <v/>
      </c>
      <c r="AJ1115" t="str">
        <f t="shared" si="343"/>
        <v/>
      </c>
      <c r="AK1115" t="str">
        <f t="shared" si="344"/>
        <v/>
      </c>
      <c r="AL1115" t="str">
        <f t="shared" si="345"/>
        <v/>
      </c>
      <c r="AM1115" t="str">
        <f t="shared" si="346"/>
        <v/>
      </c>
      <c r="AN1115" t="str">
        <f t="shared" si="347"/>
        <v/>
      </c>
      <c r="AO1115" t="str">
        <f t="shared" si="348"/>
        <v/>
      </c>
      <c r="AP1115" t="str">
        <f t="shared" si="349"/>
        <v/>
      </c>
      <c r="AQ1115" t="str">
        <f t="shared" si="337"/>
        <v>IDLE</v>
      </c>
    </row>
    <row r="1116" spans="1:43" x14ac:dyDescent="0.25">
      <c r="A1116">
        <v>12265</v>
      </c>
      <c r="B1116" s="1">
        <v>867488060855003</v>
      </c>
      <c r="C1116" s="1">
        <v>1719728141</v>
      </c>
      <c r="D1116">
        <v>-22.892548999999999</v>
      </c>
      <c r="E1116">
        <v>-47.046748999999998</v>
      </c>
      <c r="F1116">
        <v>706</v>
      </c>
      <c r="G1116">
        <v>177</v>
      </c>
      <c r="H1116">
        <v>0</v>
      </c>
      <c r="I1116">
        <v>1</v>
      </c>
      <c r="J1116">
        <v>0</v>
      </c>
      <c r="K1116">
        <v>294600</v>
      </c>
      <c r="L1116">
        <v>0</v>
      </c>
      <c r="M1116" t="s">
        <v>19</v>
      </c>
      <c r="N1116">
        <v>10</v>
      </c>
      <c r="O1116">
        <v>0</v>
      </c>
      <c r="P1116">
        <v>0</v>
      </c>
      <c r="Q1116">
        <v>0</v>
      </c>
      <c r="R1116">
        <v>0</v>
      </c>
      <c r="S1116" s="4">
        <v>45473.135891203703</v>
      </c>
      <c r="T1116" s="6">
        <v>45473.135891203703</v>
      </c>
      <c r="U1116">
        <f t="shared" si="350"/>
        <v>18</v>
      </c>
      <c r="V1116" s="1">
        <f t="shared" si="351"/>
        <v>600</v>
      </c>
      <c r="W1116" s="1" t="str">
        <f t="shared" si="338"/>
        <v/>
      </c>
      <c r="X1116" s="14" t="str">
        <f t="shared" si="339"/>
        <v/>
      </c>
      <c r="Y1116" s="14" t="str">
        <f t="shared" si="352"/>
        <v/>
      </c>
      <c r="Z1116" s="17" t="str">
        <f t="shared" si="353"/>
        <v/>
      </c>
      <c r="AA1116" s="18" t="str">
        <f t="shared" si="340"/>
        <v/>
      </c>
      <c r="AB1116" s="18" t="str">
        <f t="shared" si="341"/>
        <v/>
      </c>
      <c r="AC1116" s="18" t="str">
        <f>IF(AND(AA1116="RUN",AA1117=""),"",IF(AND(AA1116="RUN",AA1115="RUN"),"RUN",""))</f>
        <v/>
      </c>
      <c r="AE1116" s="18" t="str">
        <f t="shared" si="354"/>
        <v/>
      </c>
      <c r="AF1116" t="str">
        <f>IF(AND(AA1115="RUN",AA1116=""),"IDLE START","")</f>
        <v/>
      </c>
      <c r="AG1116" s="18" t="str">
        <f t="shared" si="355"/>
        <v>IDLE</v>
      </c>
      <c r="AH1116" t="str">
        <f t="shared" si="336"/>
        <v/>
      </c>
      <c r="AI1116" t="str">
        <f t="shared" si="342"/>
        <v/>
      </c>
      <c r="AJ1116" t="str">
        <f t="shared" si="343"/>
        <v/>
      </c>
      <c r="AK1116" t="str">
        <f t="shared" si="344"/>
        <v/>
      </c>
      <c r="AL1116" t="str">
        <f t="shared" si="345"/>
        <v/>
      </c>
      <c r="AM1116" t="str">
        <f t="shared" si="346"/>
        <v/>
      </c>
      <c r="AN1116" t="str">
        <f t="shared" si="347"/>
        <v/>
      </c>
      <c r="AO1116" t="str">
        <f t="shared" si="348"/>
        <v/>
      </c>
      <c r="AP1116" t="str">
        <f t="shared" si="349"/>
        <v/>
      </c>
      <c r="AQ1116" t="str">
        <f t="shared" si="337"/>
        <v>IDLE</v>
      </c>
    </row>
    <row r="1117" spans="1:43" x14ac:dyDescent="0.25">
      <c r="A1117">
        <v>12268</v>
      </c>
      <c r="B1117" s="1">
        <v>867488060855003</v>
      </c>
      <c r="C1117" s="1">
        <v>1719728746</v>
      </c>
      <c r="D1117">
        <v>-22.892548999999999</v>
      </c>
      <c r="E1117">
        <v>-47.046748999999998</v>
      </c>
      <c r="F1117">
        <v>706</v>
      </c>
      <c r="G1117">
        <v>177</v>
      </c>
      <c r="H1117">
        <v>0</v>
      </c>
      <c r="I1117">
        <v>1</v>
      </c>
      <c r="J1117">
        <v>0</v>
      </c>
      <c r="K1117">
        <v>294600</v>
      </c>
      <c r="L1117">
        <v>0</v>
      </c>
      <c r="M1117" t="s">
        <v>19</v>
      </c>
      <c r="N1117">
        <v>10</v>
      </c>
      <c r="O1117">
        <v>0</v>
      </c>
      <c r="P1117">
        <v>0</v>
      </c>
      <c r="Q1117">
        <v>0</v>
      </c>
      <c r="R1117">
        <v>0</v>
      </c>
      <c r="S1117" s="4">
        <v>45473.142893518518</v>
      </c>
      <c r="T1117" s="6">
        <v>45473.142893518518</v>
      </c>
      <c r="U1117">
        <f t="shared" si="350"/>
        <v>18</v>
      </c>
      <c r="V1117" s="1">
        <f t="shared" si="351"/>
        <v>605</v>
      </c>
      <c r="W1117" s="1" t="str">
        <f t="shared" si="338"/>
        <v/>
      </c>
      <c r="X1117" s="14" t="str">
        <f t="shared" si="339"/>
        <v/>
      </c>
      <c r="Y1117" s="14" t="str">
        <f t="shared" si="352"/>
        <v/>
      </c>
      <c r="Z1117" s="17" t="str">
        <f t="shared" si="353"/>
        <v/>
      </c>
      <c r="AA1117" s="18" t="str">
        <f t="shared" si="340"/>
        <v/>
      </c>
      <c r="AB1117" s="18" t="str">
        <f t="shared" si="341"/>
        <v/>
      </c>
      <c r="AC1117" s="18" t="str">
        <f>IF(AND(AA1117="RUN",AA1118=""),"",IF(AND(AA1117="RUN",AA1116="RUN"),"RUN",""))</f>
        <v/>
      </c>
      <c r="AE1117" s="18" t="str">
        <f t="shared" si="354"/>
        <v/>
      </c>
      <c r="AF1117" t="str">
        <f>IF(AND(AA1116="RUN",AA1117=""),"IDLE START","")</f>
        <v/>
      </c>
      <c r="AG1117" s="18" t="str">
        <f t="shared" si="355"/>
        <v>IDLE</v>
      </c>
      <c r="AH1117" t="str">
        <f t="shared" si="336"/>
        <v/>
      </c>
      <c r="AI1117" t="str">
        <f t="shared" si="342"/>
        <v/>
      </c>
      <c r="AJ1117" t="str">
        <f t="shared" si="343"/>
        <v/>
      </c>
      <c r="AK1117" t="str">
        <f t="shared" si="344"/>
        <v/>
      </c>
      <c r="AL1117" t="str">
        <f t="shared" si="345"/>
        <v/>
      </c>
      <c r="AM1117" t="str">
        <f t="shared" si="346"/>
        <v/>
      </c>
      <c r="AN1117" t="str">
        <f t="shared" si="347"/>
        <v/>
      </c>
      <c r="AO1117" t="str">
        <f t="shared" si="348"/>
        <v/>
      </c>
      <c r="AP1117" t="str">
        <f t="shared" si="349"/>
        <v/>
      </c>
      <c r="AQ1117" t="str">
        <f t="shared" si="337"/>
        <v>IDLE</v>
      </c>
    </row>
    <row r="1118" spans="1:43" x14ac:dyDescent="0.25">
      <c r="A1118">
        <v>12269</v>
      </c>
      <c r="B1118" s="1">
        <v>867488060855003</v>
      </c>
      <c r="C1118" s="1">
        <v>1719729349</v>
      </c>
      <c r="D1118">
        <v>-22.892548999999999</v>
      </c>
      <c r="E1118">
        <v>-47.046748999999998</v>
      </c>
      <c r="F1118">
        <v>706</v>
      </c>
      <c r="G1118">
        <v>177</v>
      </c>
      <c r="H1118">
        <v>0</v>
      </c>
      <c r="I1118">
        <v>1</v>
      </c>
      <c r="J1118">
        <v>0</v>
      </c>
      <c r="K1118">
        <v>294600</v>
      </c>
      <c r="L1118">
        <v>0</v>
      </c>
      <c r="M1118" t="s">
        <v>19</v>
      </c>
      <c r="N1118">
        <v>10</v>
      </c>
      <c r="O1118">
        <v>0</v>
      </c>
      <c r="P1118">
        <v>0</v>
      </c>
      <c r="Q1118">
        <v>0</v>
      </c>
      <c r="R1118">
        <v>0</v>
      </c>
      <c r="S1118" s="4">
        <v>45473.149872685186</v>
      </c>
      <c r="T1118" s="6">
        <v>45473.149872685186</v>
      </c>
      <c r="U1118">
        <f t="shared" si="350"/>
        <v>18</v>
      </c>
      <c r="V1118" s="1">
        <f t="shared" si="351"/>
        <v>603</v>
      </c>
      <c r="W1118" s="1" t="str">
        <f t="shared" si="338"/>
        <v/>
      </c>
      <c r="X1118" s="14" t="str">
        <f t="shared" si="339"/>
        <v/>
      </c>
      <c r="Y1118" s="14" t="str">
        <f t="shared" si="352"/>
        <v/>
      </c>
      <c r="Z1118" s="17" t="str">
        <f t="shared" si="353"/>
        <v/>
      </c>
      <c r="AA1118" s="18" t="str">
        <f t="shared" si="340"/>
        <v/>
      </c>
      <c r="AB1118" s="18" t="str">
        <f t="shared" si="341"/>
        <v/>
      </c>
      <c r="AC1118" s="18" t="str">
        <f>IF(AND(AA1118="RUN",AA1119=""),"",IF(AND(AA1118="RUN",AA1117="RUN"),"RUN",""))</f>
        <v/>
      </c>
      <c r="AE1118" s="18" t="str">
        <f t="shared" si="354"/>
        <v/>
      </c>
      <c r="AF1118" t="str">
        <f>IF(AND(AA1117="RUN",AA1118=""),"IDLE START","")</f>
        <v/>
      </c>
      <c r="AG1118" s="18" t="str">
        <f t="shared" si="355"/>
        <v>IDLE</v>
      </c>
      <c r="AH1118" t="str">
        <f t="shared" si="336"/>
        <v/>
      </c>
      <c r="AI1118" t="str">
        <f t="shared" si="342"/>
        <v/>
      </c>
      <c r="AJ1118" t="str">
        <f t="shared" si="343"/>
        <v/>
      </c>
      <c r="AK1118" t="str">
        <f t="shared" si="344"/>
        <v/>
      </c>
      <c r="AL1118" t="str">
        <f t="shared" si="345"/>
        <v/>
      </c>
      <c r="AM1118" t="str">
        <f t="shared" si="346"/>
        <v/>
      </c>
      <c r="AN1118" t="str">
        <f t="shared" si="347"/>
        <v/>
      </c>
      <c r="AO1118" t="str">
        <f t="shared" si="348"/>
        <v/>
      </c>
      <c r="AP1118" t="str">
        <f t="shared" si="349"/>
        <v/>
      </c>
      <c r="AQ1118" t="str">
        <f t="shared" si="337"/>
        <v>IDLE</v>
      </c>
    </row>
    <row r="1119" spans="1:43" x14ac:dyDescent="0.25">
      <c r="A1119">
        <v>12270</v>
      </c>
      <c r="B1119" s="1">
        <v>867488060855003</v>
      </c>
      <c r="C1119" s="1">
        <v>1719729945</v>
      </c>
      <c r="D1119">
        <v>-22.892548999999999</v>
      </c>
      <c r="E1119">
        <v>-47.046748999999998</v>
      </c>
      <c r="F1119">
        <v>706</v>
      </c>
      <c r="G1119">
        <v>177</v>
      </c>
      <c r="H1119">
        <v>0</v>
      </c>
      <c r="I1119">
        <v>1</v>
      </c>
      <c r="J1119">
        <v>0</v>
      </c>
      <c r="K1119">
        <v>294600</v>
      </c>
      <c r="L1119">
        <v>0</v>
      </c>
      <c r="M1119" t="s">
        <v>19</v>
      </c>
      <c r="N1119">
        <v>10</v>
      </c>
      <c r="O1119">
        <v>0</v>
      </c>
      <c r="P1119">
        <v>0</v>
      </c>
      <c r="Q1119">
        <v>0</v>
      </c>
      <c r="R1119">
        <v>0</v>
      </c>
      <c r="S1119" s="4">
        <v>45473.156770833331</v>
      </c>
      <c r="T1119" s="6">
        <v>45473.156770833331</v>
      </c>
      <c r="U1119">
        <f t="shared" si="350"/>
        <v>18</v>
      </c>
      <c r="V1119" s="1">
        <f t="shared" si="351"/>
        <v>596</v>
      </c>
      <c r="W1119" s="1" t="str">
        <f t="shared" si="338"/>
        <v/>
      </c>
      <c r="X1119" s="14" t="str">
        <f t="shared" si="339"/>
        <v/>
      </c>
      <c r="Y1119" s="14" t="str">
        <f t="shared" si="352"/>
        <v/>
      </c>
      <c r="Z1119" s="17" t="str">
        <f t="shared" si="353"/>
        <v/>
      </c>
      <c r="AA1119" s="18" t="str">
        <f t="shared" si="340"/>
        <v/>
      </c>
      <c r="AB1119" s="18" t="str">
        <f t="shared" si="341"/>
        <v/>
      </c>
      <c r="AC1119" s="18" t="str">
        <f>IF(AND(AA1119="RUN",AA1120=""),"",IF(AND(AA1119="RUN",AA1118="RUN"),"RUN",""))</f>
        <v/>
      </c>
      <c r="AE1119" s="18" t="str">
        <f t="shared" si="354"/>
        <v/>
      </c>
      <c r="AF1119" t="str">
        <f>IF(AND(AA1118="RUN",AA1119=""),"IDLE START","")</f>
        <v/>
      </c>
      <c r="AG1119" s="18" t="str">
        <f t="shared" si="355"/>
        <v>IDLE</v>
      </c>
      <c r="AH1119" t="str">
        <f t="shared" si="336"/>
        <v/>
      </c>
      <c r="AI1119" t="str">
        <f t="shared" si="342"/>
        <v/>
      </c>
      <c r="AJ1119" t="str">
        <f t="shared" si="343"/>
        <v/>
      </c>
      <c r="AK1119" t="str">
        <f t="shared" si="344"/>
        <v/>
      </c>
      <c r="AL1119" t="str">
        <f t="shared" si="345"/>
        <v/>
      </c>
      <c r="AM1119" t="str">
        <f t="shared" si="346"/>
        <v/>
      </c>
      <c r="AN1119" t="str">
        <f t="shared" si="347"/>
        <v/>
      </c>
      <c r="AO1119" t="str">
        <f t="shared" si="348"/>
        <v/>
      </c>
      <c r="AP1119" t="str">
        <f t="shared" si="349"/>
        <v/>
      </c>
      <c r="AQ1119" t="str">
        <f t="shared" si="337"/>
        <v>IDLE</v>
      </c>
    </row>
    <row r="1120" spans="1:43" x14ac:dyDescent="0.25">
      <c r="A1120">
        <v>12273</v>
      </c>
      <c r="B1120" s="1">
        <v>867488060855003</v>
      </c>
      <c r="C1120" s="1">
        <v>1719730550</v>
      </c>
      <c r="D1120">
        <v>-22.892548999999999</v>
      </c>
      <c r="E1120">
        <v>-47.046748999999998</v>
      </c>
      <c r="F1120">
        <v>706</v>
      </c>
      <c r="G1120">
        <v>177</v>
      </c>
      <c r="H1120">
        <v>0</v>
      </c>
      <c r="I1120">
        <v>1</v>
      </c>
      <c r="J1120">
        <v>0</v>
      </c>
      <c r="K1120">
        <v>294600</v>
      </c>
      <c r="L1120">
        <v>0</v>
      </c>
      <c r="M1120" t="s">
        <v>19</v>
      </c>
      <c r="N1120">
        <v>10</v>
      </c>
      <c r="O1120">
        <v>0</v>
      </c>
      <c r="P1120">
        <v>0</v>
      </c>
      <c r="Q1120">
        <v>0</v>
      </c>
      <c r="R1120">
        <v>0</v>
      </c>
      <c r="S1120" s="4">
        <v>45473.163773148146</v>
      </c>
      <c r="T1120" s="6">
        <v>45473.163773148146</v>
      </c>
      <c r="U1120">
        <f t="shared" si="350"/>
        <v>18</v>
      </c>
      <c r="V1120" s="1">
        <f t="shared" si="351"/>
        <v>605</v>
      </c>
      <c r="W1120" s="1" t="str">
        <f t="shared" si="338"/>
        <v/>
      </c>
      <c r="X1120" s="14" t="str">
        <f t="shared" si="339"/>
        <v/>
      </c>
      <c r="Y1120" s="14" t="str">
        <f t="shared" si="352"/>
        <v/>
      </c>
      <c r="Z1120" s="17" t="str">
        <f t="shared" si="353"/>
        <v/>
      </c>
      <c r="AA1120" s="18" t="str">
        <f t="shared" si="340"/>
        <v/>
      </c>
      <c r="AB1120" s="18" t="str">
        <f t="shared" si="341"/>
        <v/>
      </c>
      <c r="AC1120" s="18" t="str">
        <f>IF(AND(AA1120="RUN",AA1121=""),"",IF(AND(AA1120="RUN",AA1119="RUN"),"RUN",""))</f>
        <v/>
      </c>
      <c r="AE1120" s="18" t="str">
        <f t="shared" si="354"/>
        <v/>
      </c>
      <c r="AF1120" t="str">
        <f>IF(AND(AA1119="RUN",AA1120=""),"IDLE START","")</f>
        <v/>
      </c>
      <c r="AG1120" s="18" t="str">
        <f t="shared" si="355"/>
        <v>IDLE</v>
      </c>
      <c r="AH1120" t="str">
        <f t="shared" si="336"/>
        <v/>
      </c>
      <c r="AI1120" t="str">
        <f t="shared" si="342"/>
        <v/>
      </c>
      <c r="AJ1120" t="str">
        <f t="shared" si="343"/>
        <v/>
      </c>
      <c r="AK1120" t="str">
        <f t="shared" si="344"/>
        <v/>
      </c>
      <c r="AL1120" t="str">
        <f t="shared" si="345"/>
        <v/>
      </c>
      <c r="AM1120" t="str">
        <f t="shared" si="346"/>
        <v/>
      </c>
      <c r="AN1120" t="str">
        <f t="shared" si="347"/>
        <v/>
      </c>
      <c r="AO1120" t="str">
        <f t="shared" si="348"/>
        <v/>
      </c>
      <c r="AP1120" t="str">
        <f t="shared" si="349"/>
        <v/>
      </c>
      <c r="AQ1120" t="str">
        <f t="shared" si="337"/>
        <v>IDLE</v>
      </c>
    </row>
    <row r="1121" spans="1:43" x14ac:dyDescent="0.25">
      <c r="A1121">
        <v>12274</v>
      </c>
      <c r="B1121" s="1">
        <v>867488060855003</v>
      </c>
      <c r="C1121" s="1">
        <v>1719731142</v>
      </c>
      <c r="D1121">
        <v>-22.892548999999999</v>
      </c>
      <c r="E1121">
        <v>-47.046748999999998</v>
      </c>
      <c r="F1121">
        <v>706</v>
      </c>
      <c r="G1121">
        <v>177</v>
      </c>
      <c r="H1121">
        <v>0</v>
      </c>
      <c r="I1121">
        <v>1</v>
      </c>
      <c r="J1121">
        <v>0</v>
      </c>
      <c r="K1121">
        <v>294600</v>
      </c>
      <c r="L1121">
        <v>0</v>
      </c>
      <c r="M1121" t="s">
        <v>19</v>
      </c>
      <c r="N1121">
        <v>10</v>
      </c>
      <c r="O1121">
        <v>0</v>
      </c>
      <c r="P1121">
        <v>0</v>
      </c>
      <c r="Q1121">
        <v>0</v>
      </c>
      <c r="R1121">
        <v>0</v>
      </c>
      <c r="S1121" s="4">
        <v>45473.170624999999</v>
      </c>
      <c r="T1121" s="6">
        <v>45473.170624999999</v>
      </c>
      <c r="U1121">
        <f t="shared" si="350"/>
        <v>18</v>
      </c>
      <c r="V1121" s="1">
        <f t="shared" si="351"/>
        <v>592</v>
      </c>
      <c r="W1121" s="1" t="str">
        <f t="shared" si="338"/>
        <v/>
      </c>
      <c r="X1121" s="14" t="str">
        <f t="shared" si="339"/>
        <v/>
      </c>
      <c r="Y1121" s="14" t="str">
        <f t="shared" si="352"/>
        <v/>
      </c>
      <c r="Z1121" s="17" t="str">
        <f t="shared" si="353"/>
        <v/>
      </c>
      <c r="AA1121" s="18" t="str">
        <f t="shared" si="340"/>
        <v/>
      </c>
      <c r="AB1121" s="18" t="str">
        <f t="shared" si="341"/>
        <v/>
      </c>
      <c r="AC1121" s="18" t="str">
        <f>IF(AND(AA1121="RUN",AA1122=""),"",IF(AND(AA1121="RUN",AA1120="RUN"),"RUN",""))</f>
        <v/>
      </c>
      <c r="AE1121" s="18" t="str">
        <f t="shared" si="354"/>
        <v/>
      </c>
      <c r="AF1121" t="str">
        <f>IF(AND(AA1120="RUN",AA1121=""),"IDLE START","")</f>
        <v/>
      </c>
      <c r="AG1121" s="18" t="str">
        <f t="shared" si="355"/>
        <v>IDLE</v>
      </c>
      <c r="AH1121" t="str">
        <f t="shared" si="336"/>
        <v/>
      </c>
      <c r="AI1121" t="str">
        <f t="shared" si="342"/>
        <v/>
      </c>
      <c r="AJ1121" t="str">
        <f t="shared" si="343"/>
        <v/>
      </c>
      <c r="AK1121" t="str">
        <f t="shared" si="344"/>
        <v/>
      </c>
      <c r="AL1121" t="str">
        <f t="shared" si="345"/>
        <v/>
      </c>
      <c r="AM1121" t="str">
        <f t="shared" si="346"/>
        <v/>
      </c>
      <c r="AN1121" t="str">
        <f t="shared" si="347"/>
        <v/>
      </c>
      <c r="AO1121" t="str">
        <f t="shared" si="348"/>
        <v/>
      </c>
      <c r="AP1121" t="str">
        <f t="shared" si="349"/>
        <v/>
      </c>
      <c r="AQ1121" t="str">
        <f t="shared" si="337"/>
        <v>IDLE</v>
      </c>
    </row>
    <row r="1122" spans="1:43" x14ac:dyDescent="0.25">
      <c r="A1122">
        <v>12275</v>
      </c>
      <c r="B1122" s="1">
        <v>867488060855003</v>
      </c>
      <c r="C1122" s="1">
        <v>1719731743</v>
      </c>
      <c r="D1122">
        <v>-22.892548999999999</v>
      </c>
      <c r="E1122">
        <v>-47.046748999999998</v>
      </c>
      <c r="F1122">
        <v>706</v>
      </c>
      <c r="G1122">
        <v>177</v>
      </c>
      <c r="H1122">
        <v>0</v>
      </c>
      <c r="I1122">
        <v>1</v>
      </c>
      <c r="J1122">
        <v>0</v>
      </c>
      <c r="K1122">
        <v>294600</v>
      </c>
      <c r="L1122">
        <v>0</v>
      </c>
      <c r="M1122" t="s">
        <v>19</v>
      </c>
      <c r="N1122">
        <v>10</v>
      </c>
      <c r="O1122">
        <v>0</v>
      </c>
      <c r="P1122">
        <v>0</v>
      </c>
      <c r="Q1122">
        <v>0</v>
      </c>
      <c r="R1122">
        <v>0</v>
      </c>
      <c r="S1122" s="4">
        <v>45473.177581018521</v>
      </c>
      <c r="T1122" s="6">
        <v>45473.177581018521</v>
      </c>
      <c r="U1122">
        <f t="shared" si="350"/>
        <v>18</v>
      </c>
      <c r="V1122" s="1">
        <f t="shared" si="351"/>
        <v>601</v>
      </c>
      <c r="W1122" s="1" t="str">
        <f t="shared" si="338"/>
        <v/>
      </c>
      <c r="X1122" s="14" t="str">
        <f t="shared" si="339"/>
        <v/>
      </c>
      <c r="Y1122" s="14" t="str">
        <f t="shared" si="352"/>
        <v/>
      </c>
      <c r="Z1122" s="17" t="str">
        <f t="shared" si="353"/>
        <v/>
      </c>
      <c r="AA1122" s="18" t="str">
        <f t="shared" si="340"/>
        <v/>
      </c>
      <c r="AB1122" s="18" t="str">
        <f t="shared" si="341"/>
        <v/>
      </c>
      <c r="AC1122" s="18" t="str">
        <f>IF(AND(AA1122="RUN",AA1123=""),"",IF(AND(AA1122="RUN",AA1121="RUN"),"RUN",""))</f>
        <v/>
      </c>
      <c r="AE1122" s="18" t="str">
        <f t="shared" si="354"/>
        <v/>
      </c>
      <c r="AF1122" t="str">
        <f>IF(AND(AA1121="RUN",AA1122=""),"IDLE START","")</f>
        <v/>
      </c>
      <c r="AG1122" s="18" t="str">
        <f t="shared" si="355"/>
        <v>IDLE</v>
      </c>
      <c r="AH1122" t="str">
        <f t="shared" si="336"/>
        <v/>
      </c>
      <c r="AI1122" t="str">
        <f t="shared" si="342"/>
        <v/>
      </c>
      <c r="AJ1122" t="str">
        <f t="shared" si="343"/>
        <v/>
      </c>
      <c r="AK1122" t="str">
        <f t="shared" si="344"/>
        <v/>
      </c>
      <c r="AL1122" t="str">
        <f t="shared" si="345"/>
        <v/>
      </c>
      <c r="AM1122" t="str">
        <f t="shared" si="346"/>
        <v/>
      </c>
      <c r="AN1122" t="str">
        <f t="shared" si="347"/>
        <v/>
      </c>
      <c r="AO1122" t="str">
        <f t="shared" si="348"/>
        <v/>
      </c>
      <c r="AP1122" t="str">
        <f t="shared" si="349"/>
        <v/>
      </c>
      <c r="AQ1122" t="str">
        <f t="shared" si="337"/>
        <v>IDLE</v>
      </c>
    </row>
    <row r="1123" spans="1:43" x14ac:dyDescent="0.25">
      <c r="A1123">
        <v>12278</v>
      </c>
      <c r="B1123" s="1">
        <v>867488060855003</v>
      </c>
      <c r="C1123" s="1">
        <v>1719732343</v>
      </c>
      <c r="D1123">
        <v>-22.892548999999999</v>
      </c>
      <c r="E1123">
        <v>-47.046748999999998</v>
      </c>
      <c r="F1123">
        <v>706</v>
      </c>
      <c r="G1123">
        <v>177</v>
      </c>
      <c r="H1123">
        <v>0</v>
      </c>
      <c r="I1123">
        <v>1</v>
      </c>
      <c r="J1123">
        <v>0</v>
      </c>
      <c r="K1123">
        <v>294600</v>
      </c>
      <c r="L1123">
        <v>0</v>
      </c>
      <c r="M1123" t="s">
        <v>19</v>
      </c>
      <c r="N1123">
        <v>10</v>
      </c>
      <c r="O1123">
        <v>0</v>
      </c>
      <c r="P1123">
        <v>0</v>
      </c>
      <c r="Q1123">
        <v>0</v>
      </c>
      <c r="R1123">
        <v>0</v>
      </c>
      <c r="S1123" s="4">
        <v>45473.184525462966</v>
      </c>
      <c r="T1123" s="6">
        <v>45473.184525462966</v>
      </c>
      <c r="U1123">
        <f t="shared" si="350"/>
        <v>18</v>
      </c>
      <c r="V1123" s="1">
        <f t="shared" si="351"/>
        <v>600</v>
      </c>
      <c r="W1123" s="1" t="str">
        <f t="shared" si="338"/>
        <v/>
      </c>
      <c r="X1123" s="14" t="str">
        <f t="shared" si="339"/>
        <v/>
      </c>
      <c r="Y1123" s="14" t="str">
        <f t="shared" si="352"/>
        <v/>
      </c>
      <c r="Z1123" s="17" t="str">
        <f t="shared" si="353"/>
        <v/>
      </c>
      <c r="AA1123" s="18" t="str">
        <f t="shared" si="340"/>
        <v/>
      </c>
      <c r="AB1123" s="18" t="str">
        <f t="shared" si="341"/>
        <v/>
      </c>
      <c r="AC1123" s="18" t="str">
        <f>IF(AND(AA1123="RUN",AA1124=""),"",IF(AND(AA1123="RUN",AA1122="RUN"),"RUN",""))</f>
        <v/>
      </c>
      <c r="AE1123" s="18" t="str">
        <f t="shared" si="354"/>
        <v/>
      </c>
      <c r="AF1123" t="str">
        <f>IF(AND(AA1122="RUN",AA1123=""),"IDLE START","")</f>
        <v/>
      </c>
      <c r="AG1123" s="18" t="str">
        <f t="shared" si="355"/>
        <v>IDLE</v>
      </c>
      <c r="AH1123" t="str">
        <f t="shared" si="336"/>
        <v/>
      </c>
      <c r="AI1123" t="str">
        <f t="shared" si="342"/>
        <v/>
      </c>
      <c r="AJ1123" t="str">
        <f t="shared" si="343"/>
        <v/>
      </c>
      <c r="AK1123" t="str">
        <f t="shared" si="344"/>
        <v/>
      </c>
      <c r="AL1123" t="str">
        <f t="shared" si="345"/>
        <v/>
      </c>
      <c r="AM1123" t="str">
        <f t="shared" si="346"/>
        <v/>
      </c>
      <c r="AN1123" t="str">
        <f t="shared" si="347"/>
        <v/>
      </c>
      <c r="AO1123" t="str">
        <f t="shared" si="348"/>
        <v/>
      </c>
      <c r="AP1123" t="str">
        <f t="shared" si="349"/>
        <v/>
      </c>
      <c r="AQ1123" t="str">
        <f t="shared" si="337"/>
        <v>IDLE</v>
      </c>
    </row>
    <row r="1124" spans="1:43" x14ac:dyDescent="0.25">
      <c r="A1124">
        <v>12279</v>
      </c>
      <c r="B1124" s="1">
        <v>867488060855003</v>
      </c>
      <c r="C1124" s="1">
        <v>1719732976</v>
      </c>
      <c r="D1124">
        <v>-22.892548999999999</v>
      </c>
      <c r="E1124">
        <v>-47.046748999999998</v>
      </c>
      <c r="F1124">
        <v>706</v>
      </c>
      <c r="G1124">
        <v>177</v>
      </c>
      <c r="H1124">
        <v>0</v>
      </c>
      <c r="I1124">
        <v>1</v>
      </c>
      <c r="J1124">
        <v>0</v>
      </c>
      <c r="K1124">
        <v>294600</v>
      </c>
      <c r="L1124">
        <v>0</v>
      </c>
      <c r="M1124" t="s">
        <v>19</v>
      </c>
      <c r="N1124">
        <v>10</v>
      </c>
      <c r="O1124">
        <v>0</v>
      </c>
      <c r="P1124">
        <v>0</v>
      </c>
      <c r="Q1124">
        <v>0</v>
      </c>
      <c r="R1124">
        <v>0</v>
      </c>
      <c r="S1124" s="4">
        <v>45473.191851851851</v>
      </c>
      <c r="T1124" s="6">
        <v>45473.191851851851</v>
      </c>
      <c r="U1124">
        <f t="shared" si="350"/>
        <v>18</v>
      </c>
      <c r="V1124" s="1">
        <f t="shared" si="351"/>
        <v>633</v>
      </c>
      <c r="W1124" s="1" t="str">
        <f t="shared" si="338"/>
        <v/>
      </c>
      <c r="X1124" s="14" t="str">
        <f t="shared" si="339"/>
        <v/>
      </c>
      <c r="Y1124" s="14" t="str">
        <f t="shared" si="352"/>
        <v/>
      </c>
      <c r="Z1124" s="17" t="str">
        <f t="shared" si="353"/>
        <v/>
      </c>
      <c r="AA1124" s="18" t="str">
        <f t="shared" si="340"/>
        <v/>
      </c>
      <c r="AB1124" s="18" t="str">
        <f t="shared" si="341"/>
        <v/>
      </c>
      <c r="AC1124" s="18" t="str">
        <f>IF(AND(AA1124="RUN",AA1125=""),"",IF(AND(AA1124="RUN",AA1123="RUN"),"RUN",""))</f>
        <v/>
      </c>
      <c r="AE1124" s="18" t="str">
        <f t="shared" si="354"/>
        <v/>
      </c>
      <c r="AF1124" t="str">
        <f>IF(AND(AA1123="RUN",AA1124=""),"IDLE START","")</f>
        <v/>
      </c>
      <c r="AG1124" s="18" t="str">
        <f t="shared" si="355"/>
        <v>IDLE</v>
      </c>
      <c r="AH1124" t="str">
        <f t="shared" si="336"/>
        <v/>
      </c>
      <c r="AI1124" t="str">
        <f t="shared" si="342"/>
        <v/>
      </c>
      <c r="AJ1124" t="str">
        <f t="shared" si="343"/>
        <v/>
      </c>
      <c r="AK1124" t="str">
        <f t="shared" si="344"/>
        <v/>
      </c>
      <c r="AL1124" t="str">
        <f t="shared" si="345"/>
        <v/>
      </c>
      <c r="AM1124" t="str">
        <f t="shared" si="346"/>
        <v/>
      </c>
      <c r="AN1124" t="str">
        <f t="shared" si="347"/>
        <v/>
      </c>
      <c r="AO1124" t="str">
        <f t="shared" si="348"/>
        <v/>
      </c>
      <c r="AP1124" t="str">
        <f t="shared" si="349"/>
        <v/>
      </c>
      <c r="AQ1124" t="str">
        <f t="shared" si="337"/>
        <v>IDLE</v>
      </c>
    </row>
    <row r="1125" spans="1:43" x14ac:dyDescent="0.25">
      <c r="A1125">
        <v>12280</v>
      </c>
      <c r="B1125" s="1">
        <v>867488060855003</v>
      </c>
      <c r="C1125" s="1">
        <v>1719733557</v>
      </c>
      <c r="D1125">
        <v>-22.892548999999999</v>
      </c>
      <c r="E1125">
        <v>-47.046748999999998</v>
      </c>
      <c r="F1125">
        <v>706</v>
      </c>
      <c r="G1125">
        <v>177</v>
      </c>
      <c r="H1125">
        <v>0</v>
      </c>
      <c r="I1125">
        <v>1</v>
      </c>
      <c r="J1125">
        <v>0</v>
      </c>
      <c r="K1125">
        <v>294600</v>
      </c>
      <c r="L1125">
        <v>0</v>
      </c>
      <c r="M1125" t="s">
        <v>19</v>
      </c>
      <c r="N1125">
        <v>10</v>
      </c>
      <c r="O1125">
        <v>0</v>
      </c>
      <c r="P1125">
        <v>0</v>
      </c>
      <c r="Q1125">
        <v>0</v>
      </c>
      <c r="R1125">
        <v>0</v>
      </c>
      <c r="S1125" s="4">
        <v>45473.198576388888</v>
      </c>
      <c r="T1125" s="6">
        <v>45473.198576388888</v>
      </c>
      <c r="U1125">
        <f t="shared" si="350"/>
        <v>18</v>
      </c>
      <c r="V1125" s="1">
        <f t="shared" si="351"/>
        <v>581</v>
      </c>
      <c r="W1125" s="1" t="str">
        <f t="shared" si="338"/>
        <v/>
      </c>
      <c r="X1125" s="14" t="str">
        <f t="shared" si="339"/>
        <v/>
      </c>
      <c r="Y1125" s="14" t="str">
        <f t="shared" si="352"/>
        <v/>
      </c>
      <c r="Z1125" s="17" t="str">
        <f t="shared" si="353"/>
        <v/>
      </c>
      <c r="AA1125" s="18" t="str">
        <f t="shared" si="340"/>
        <v/>
      </c>
      <c r="AB1125" s="18" t="str">
        <f t="shared" si="341"/>
        <v/>
      </c>
      <c r="AC1125" s="18" t="str">
        <f>IF(AND(AA1125="RUN",AA1126=""),"",IF(AND(AA1125="RUN",AA1124="RUN"),"RUN",""))</f>
        <v/>
      </c>
      <c r="AE1125" s="18" t="str">
        <f t="shared" si="354"/>
        <v/>
      </c>
      <c r="AF1125" t="str">
        <f>IF(AND(AA1124="RUN",AA1125=""),"IDLE START","")</f>
        <v/>
      </c>
      <c r="AG1125" s="18" t="str">
        <f t="shared" si="355"/>
        <v>IDLE</v>
      </c>
      <c r="AH1125" t="str">
        <f t="shared" si="336"/>
        <v/>
      </c>
      <c r="AI1125" t="str">
        <f t="shared" si="342"/>
        <v/>
      </c>
      <c r="AJ1125" t="str">
        <f t="shared" si="343"/>
        <v/>
      </c>
      <c r="AK1125" t="str">
        <f t="shared" si="344"/>
        <v/>
      </c>
      <c r="AL1125" t="str">
        <f t="shared" si="345"/>
        <v/>
      </c>
      <c r="AM1125" t="str">
        <f t="shared" si="346"/>
        <v/>
      </c>
      <c r="AN1125" t="str">
        <f t="shared" si="347"/>
        <v/>
      </c>
      <c r="AO1125" t="str">
        <f t="shared" si="348"/>
        <v/>
      </c>
      <c r="AP1125" t="str">
        <f t="shared" si="349"/>
        <v/>
      </c>
      <c r="AQ1125" t="str">
        <f t="shared" si="337"/>
        <v>IDLE</v>
      </c>
    </row>
    <row r="1126" spans="1:43" x14ac:dyDescent="0.25">
      <c r="A1126">
        <v>12283</v>
      </c>
      <c r="B1126" s="1">
        <v>867488060855003</v>
      </c>
      <c r="C1126" s="1">
        <v>1719734145</v>
      </c>
      <c r="D1126">
        <v>-22.892548999999999</v>
      </c>
      <c r="E1126">
        <v>-47.046748999999998</v>
      </c>
      <c r="F1126">
        <v>706</v>
      </c>
      <c r="G1126">
        <v>177</v>
      </c>
      <c r="H1126">
        <v>0</v>
      </c>
      <c r="I1126">
        <v>1</v>
      </c>
      <c r="J1126">
        <v>0</v>
      </c>
      <c r="K1126">
        <v>294600</v>
      </c>
      <c r="L1126">
        <v>0</v>
      </c>
      <c r="M1126" t="s">
        <v>19</v>
      </c>
      <c r="N1126">
        <v>10</v>
      </c>
      <c r="O1126">
        <v>0</v>
      </c>
      <c r="P1126">
        <v>0</v>
      </c>
      <c r="Q1126">
        <v>0</v>
      </c>
      <c r="R1126">
        <v>0</v>
      </c>
      <c r="S1126" s="4">
        <v>45473.205381944441</v>
      </c>
      <c r="T1126" s="6">
        <v>45473.205381944441</v>
      </c>
      <c r="U1126">
        <f t="shared" si="350"/>
        <v>18</v>
      </c>
      <c r="V1126" s="1">
        <f t="shared" si="351"/>
        <v>588</v>
      </c>
      <c r="W1126" s="1" t="str">
        <f t="shared" si="338"/>
        <v/>
      </c>
      <c r="X1126" s="14" t="str">
        <f t="shared" si="339"/>
        <v/>
      </c>
      <c r="Y1126" s="14" t="str">
        <f t="shared" si="352"/>
        <v/>
      </c>
      <c r="Z1126" s="17" t="str">
        <f t="shared" si="353"/>
        <v/>
      </c>
      <c r="AA1126" s="18" t="str">
        <f t="shared" si="340"/>
        <v/>
      </c>
      <c r="AB1126" s="18" t="str">
        <f t="shared" si="341"/>
        <v/>
      </c>
      <c r="AC1126" s="18" t="str">
        <f>IF(AND(AA1126="RUN",AA1127=""),"",IF(AND(AA1126="RUN",AA1125="RUN"),"RUN",""))</f>
        <v/>
      </c>
      <c r="AE1126" s="18" t="str">
        <f t="shared" si="354"/>
        <v/>
      </c>
      <c r="AF1126" t="str">
        <f>IF(AND(AA1125="RUN",AA1126=""),"IDLE START","")</f>
        <v/>
      </c>
      <c r="AG1126" s="18" t="str">
        <f t="shared" si="355"/>
        <v>IDLE</v>
      </c>
      <c r="AH1126" t="str">
        <f t="shared" si="336"/>
        <v/>
      </c>
      <c r="AI1126" t="str">
        <f t="shared" si="342"/>
        <v/>
      </c>
      <c r="AJ1126" t="str">
        <f t="shared" si="343"/>
        <v/>
      </c>
      <c r="AK1126" t="str">
        <f t="shared" si="344"/>
        <v/>
      </c>
      <c r="AL1126" t="str">
        <f t="shared" si="345"/>
        <v/>
      </c>
      <c r="AM1126" t="str">
        <f t="shared" si="346"/>
        <v/>
      </c>
      <c r="AN1126" t="str">
        <f t="shared" si="347"/>
        <v/>
      </c>
      <c r="AO1126" t="str">
        <f t="shared" si="348"/>
        <v/>
      </c>
      <c r="AP1126" t="str">
        <f t="shared" si="349"/>
        <v/>
      </c>
      <c r="AQ1126" t="str">
        <f t="shared" si="337"/>
        <v>IDLE</v>
      </c>
    </row>
    <row r="1127" spans="1:43" x14ac:dyDescent="0.25">
      <c r="A1127">
        <v>12284</v>
      </c>
      <c r="B1127" s="1">
        <v>867488060855003</v>
      </c>
      <c r="C1127" s="1">
        <v>1719734760</v>
      </c>
      <c r="D1127">
        <v>-22.892548999999999</v>
      </c>
      <c r="E1127">
        <v>-47.046748999999998</v>
      </c>
      <c r="F1127">
        <v>706</v>
      </c>
      <c r="G1127">
        <v>177</v>
      </c>
      <c r="H1127">
        <v>0</v>
      </c>
      <c r="I1127">
        <v>1</v>
      </c>
      <c r="J1127">
        <v>0</v>
      </c>
      <c r="K1127">
        <v>294600</v>
      </c>
      <c r="L1127">
        <v>0</v>
      </c>
      <c r="M1127" t="s">
        <v>19</v>
      </c>
      <c r="N1127">
        <v>10</v>
      </c>
      <c r="O1127">
        <v>0</v>
      </c>
      <c r="P1127">
        <v>0</v>
      </c>
      <c r="Q1127">
        <v>0</v>
      </c>
      <c r="R1127">
        <v>0</v>
      </c>
      <c r="S1127" s="4">
        <v>45473.212500000001</v>
      </c>
      <c r="T1127" s="6">
        <v>45473.212500000001</v>
      </c>
      <c r="U1127">
        <f t="shared" si="350"/>
        <v>18</v>
      </c>
      <c r="V1127" s="1">
        <f t="shared" si="351"/>
        <v>615</v>
      </c>
      <c r="W1127" s="1" t="str">
        <f t="shared" si="338"/>
        <v/>
      </c>
      <c r="X1127" s="14" t="str">
        <f t="shared" si="339"/>
        <v/>
      </c>
      <c r="Y1127" s="14" t="str">
        <f t="shared" si="352"/>
        <v/>
      </c>
      <c r="Z1127" s="17" t="str">
        <f t="shared" si="353"/>
        <v/>
      </c>
      <c r="AA1127" s="18" t="str">
        <f t="shared" si="340"/>
        <v/>
      </c>
      <c r="AB1127" s="18" t="str">
        <f t="shared" si="341"/>
        <v/>
      </c>
      <c r="AC1127" s="18" t="str">
        <f>IF(AND(AA1127="RUN",AA1128=""),"",IF(AND(AA1127="RUN",AA1126="RUN"),"RUN",""))</f>
        <v/>
      </c>
      <c r="AE1127" s="18" t="str">
        <f t="shared" si="354"/>
        <v/>
      </c>
      <c r="AF1127" t="str">
        <f>IF(AND(AA1126="RUN",AA1127=""),"IDLE START","")</f>
        <v/>
      </c>
      <c r="AG1127" s="18" t="str">
        <f t="shared" si="355"/>
        <v>IDLE</v>
      </c>
      <c r="AH1127" t="str">
        <f t="shared" si="336"/>
        <v/>
      </c>
      <c r="AI1127" t="str">
        <f t="shared" si="342"/>
        <v/>
      </c>
      <c r="AJ1127" t="str">
        <f t="shared" si="343"/>
        <v/>
      </c>
      <c r="AK1127" t="str">
        <f t="shared" si="344"/>
        <v/>
      </c>
      <c r="AL1127" t="str">
        <f t="shared" si="345"/>
        <v/>
      </c>
      <c r="AM1127" t="str">
        <f t="shared" si="346"/>
        <v/>
      </c>
      <c r="AN1127" t="str">
        <f t="shared" si="347"/>
        <v/>
      </c>
      <c r="AO1127" t="str">
        <f t="shared" si="348"/>
        <v/>
      </c>
      <c r="AP1127" t="str">
        <f t="shared" si="349"/>
        <v/>
      </c>
      <c r="AQ1127" t="str">
        <f t="shared" si="337"/>
        <v>IDLE</v>
      </c>
    </row>
    <row r="1128" spans="1:43" x14ac:dyDescent="0.25">
      <c r="A1128">
        <v>12285</v>
      </c>
      <c r="B1128" s="1">
        <v>867488060855003</v>
      </c>
      <c r="C1128" s="1">
        <v>1719735346</v>
      </c>
      <c r="D1128">
        <v>-22.892548999999999</v>
      </c>
      <c r="E1128">
        <v>-47.046748999999998</v>
      </c>
      <c r="F1128">
        <v>706</v>
      </c>
      <c r="G1128">
        <v>177</v>
      </c>
      <c r="H1128">
        <v>0</v>
      </c>
      <c r="I1128">
        <v>1</v>
      </c>
      <c r="J1128">
        <v>0</v>
      </c>
      <c r="K1128">
        <v>294600</v>
      </c>
      <c r="L1128">
        <v>0</v>
      </c>
      <c r="M1128" t="s">
        <v>19</v>
      </c>
      <c r="N1128">
        <v>10</v>
      </c>
      <c r="O1128">
        <v>0</v>
      </c>
      <c r="P1128">
        <v>0</v>
      </c>
      <c r="Q1128">
        <v>0</v>
      </c>
      <c r="R1128">
        <v>0</v>
      </c>
      <c r="S1128" s="4">
        <v>45473.219282407408</v>
      </c>
      <c r="T1128" s="6">
        <v>45473.219282407408</v>
      </c>
      <c r="U1128">
        <f t="shared" si="350"/>
        <v>18</v>
      </c>
      <c r="V1128" s="1">
        <f t="shared" si="351"/>
        <v>586</v>
      </c>
      <c r="W1128" s="1" t="str">
        <f t="shared" si="338"/>
        <v/>
      </c>
      <c r="X1128" s="14" t="str">
        <f t="shared" si="339"/>
        <v/>
      </c>
      <c r="Y1128" s="14" t="str">
        <f t="shared" si="352"/>
        <v/>
      </c>
      <c r="Z1128" s="17" t="str">
        <f t="shared" si="353"/>
        <v/>
      </c>
      <c r="AA1128" s="18" t="str">
        <f t="shared" si="340"/>
        <v/>
      </c>
      <c r="AB1128" s="18" t="str">
        <f t="shared" si="341"/>
        <v/>
      </c>
      <c r="AC1128" s="18" t="str">
        <f>IF(AND(AA1128="RUN",AA1129=""),"",IF(AND(AA1128="RUN",AA1127="RUN"),"RUN",""))</f>
        <v/>
      </c>
      <c r="AE1128" s="18" t="str">
        <f t="shared" si="354"/>
        <v/>
      </c>
      <c r="AF1128" t="str">
        <f>IF(AND(AA1127="RUN",AA1128=""),"IDLE START","")</f>
        <v/>
      </c>
      <c r="AG1128" s="18" t="str">
        <f t="shared" si="355"/>
        <v>IDLE</v>
      </c>
      <c r="AH1128" t="str">
        <f t="shared" si="336"/>
        <v/>
      </c>
      <c r="AI1128" t="str">
        <f t="shared" si="342"/>
        <v/>
      </c>
      <c r="AJ1128" t="str">
        <f t="shared" si="343"/>
        <v/>
      </c>
      <c r="AK1128" t="str">
        <f t="shared" si="344"/>
        <v/>
      </c>
      <c r="AL1128" t="str">
        <f t="shared" si="345"/>
        <v/>
      </c>
      <c r="AM1128" t="str">
        <f t="shared" si="346"/>
        <v/>
      </c>
      <c r="AN1128" t="str">
        <f t="shared" si="347"/>
        <v/>
      </c>
      <c r="AO1128" t="str">
        <f t="shared" si="348"/>
        <v/>
      </c>
      <c r="AP1128" t="str">
        <f t="shared" si="349"/>
        <v/>
      </c>
      <c r="AQ1128" t="str">
        <f t="shared" si="337"/>
        <v>IDLE</v>
      </c>
    </row>
    <row r="1129" spans="1:43" x14ac:dyDescent="0.25">
      <c r="A1129">
        <v>12288</v>
      </c>
      <c r="B1129" s="1">
        <v>867488060855003</v>
      </c>
      <c r="C1129" s="1">
        <v>1719735945</v>
      </c>
      <c r="D1129">
        <v>-22.892548999999999</v>
      </c>
      <c r="E1129">
        <v>-47.046748999999998</v>
      </c>
      <c r="F1129">
        <v>706</v>
      </c>
      <c r="G1129">
        <v>177</v>
      </c>
      <c r="H1129">
        <v>0</v>
      </c>
      <c r="I1129">
        <v>1</v>
      </c>
      <c r="J1129">
        <v>0</v>
      </c>
      <c r="K1129">
        <v>294600</v>
      </c>
      <c r="L1129">
        <v>0</v>
      </c>
      <c r="M1129" t="s">
        <v>19</v>
      </c>
      <c r="N1129">
        <v>10</v>
      </c>
      <c r="O1129">
        <v>0</v>
      </c>
      <c r="P1129">
        <v>0</v>
      </c>
      <c r="Q1129">
        <v>0</v>
      </c>
      <c r="R1129">
        <v>0</v>
      </c>
      <c r="S1129" s="4">
        <v>45473.226215277777</v>
      </c>
      <c r="T1129" s="6">
        <v>45473.226215277777</v>
      </c>
      <c r="U1129">
        <f t="shared" si="350"/>
        <v>18</v>
      </c>
      <c r="V1129" s="1">
        <f t="shared" si="351"/>
        <v>599</v>
      </c>
      <c r="W1129" s="1" t="str">
        <f t="shared" si="338"/>
        <v/>
      </c>
      <c r="X1129" s="14" t="str">
        <f t="shared" si="339"/>
        <v/>
      </c>
      <c r="Y1129" s="14" t="str">
        <f t="shared" si="352"/>
        <v/>
      </c>
      <c r="Z1129" s="17" t="str">
        <f t="shared" si="353"/>
        <v/>
      </c>
      <c r="AA1129" s="18" t="str">
        <f t="shared" si="340"/>
        <v/>
      </c>
      <c r="AB1129" s="18" t="str">
        <f t="shared" si="341"/>
        <v/>
      </c>
      <c r="AC1129" s="18" t="str">
        <f>IF(AND(AA1129="RUN",AA1130=""),"",IF(AND(AA1129="RUN",AA1128="RUN"),"RUN",""))</f>
        <v/>
      </c>
      <c r="AE1129" s="18" t="str">
        <f t="shared" si="354"/>
        <v/>
      </c>
      <c r="AF1129" t="str">
        <f>IF(AND(AA1128="RUN",AA1129=""),"IDLE START","")</f>
        <v/>
      </c>
      <c r="AG1129" s="18" t="str">
        <f t="shared" si="355"/>
        <v>IDLE</v>
      </c>
      <c r="AH1129" t="str">
        <f t="shared" si="336"/>
        <v/>
      </c>
      <c r="AI1129" t="str">
        <f t="shared" si="342"/>
        <v/>
      </c>
      <c r="AJ1129" t="str">
        <f t="shared" si="343"/>
        <v/>
      </c>
      <c r="AK1129" t="str">
        <f t="shared" si="344"/>
        <v/>
      </c>
      <c r="AL1129" t="str">
        <f t="shared" si="345"/>
        <v/>
      </c>
      <c r="AM1129" t="str">
        <f t="shared" si="346"/>
        <v/>
      </c>
      <c r="AN1129" t="str">
        <f t="shared" si="347"/>
        <v/>
      </c>
      <c r="AO1129" t="str">
        <f t="shared" si="348"/>
        <v/>
      </c>
      <c r="AP1129" t="str">
        <f t="shared" si="349"/>
        <v/>
      </c>
      <c r="AQ1129" t="str">
        <f t="shared" si="337"/>
        <v>IDLE</v>
      </c>
    </row>
    <row r="1130" spans="1:43" x14ac:dyDescent="0.25">
      <c r="A1130">
        <v>12289</v>
      </c>
      <c r="B1130" s="1">
        <v>867488060855003</v>
      </c>
      <c r="C1130" s="1">
        <v>1719736545</v>
      </c>
      <c r="D1130">
        <v>-22.892548999999999</v>
      </c>
      <c r="E1130">
        <v>-47.046748999999998</v>
      </c>
      <c r="F1130">
        <v>706</v>
      </c>
      <c r="G1130">
        <v>177</v>
      </c>
      <c r="H1130">
        <v>0</v>
      </c>
      <c r="I1130">
        <v>1</v>
      </c>
      <c r="J1130">
        <v>0</v>
      </c>
      <c r="K1130">
        <v>294600</v>
      </c>
      <c r="L1130">
        <v>0</v>
      </c>
      <c r="M1130" t="s">
        <v>19</v>
      </c>
      <c r="N1130">
        <v>10</v>
      </c>
      <c r="O1130">
        <v>0</v>
      </c>
      <c r="P1130">
        <v>0</v>
      </c>
      <c r="Q1130">
        <v>0</v>
      </c>
      <c r="R1130">
        <v>0</v>
      </c>
      <c r="S1130" s="4">
        <v>45473.233159722222</v>
      </c>
      <c r="T1130" s="6">
        <v>45473.233159722222</v>
      </c>
      <c r="U1130">
        <f t="shared" si="350"/>
        <v>18</v>
      </c>
      <c r="V1130" s="1">
        <f t="shared" si="351"/>
        <v>600</v>
      </c>
      <c r="W1130" s="1" t="str">
        <f t="shared" si="338"/>
        <v/>
      </c>
      <c r="X1130" s="14" t="str">
        <f t="shared" si="339"/>
        <v/>
      </c>
      <c r="Y1130" s="14" t="str">
        <f t="shared" si="352"/>
        <v/>
      </c>
      <c r="Z1130" s="17" t="str">
        <f t="shared" si="353"/>
        <v/>
      </c>
      <c r="AA1130" s="18" t="str">
        <f t="shared" si="340"/>
        <v/>
      </c>
      <c r="AB1130" s="18" t="str">
        <f t="shared" si="341"/>
        <v/>
      </c>
      <c r="AC1130" s="18" t="str">
        <f>IF(AND(AA1130="RUN",AA1131=""),"",IF(AND(AA1130="RUN",AA1129="RUN"),"RUN",""))</f>
        <v/>
      </c>
      <c r="AE1130" s="18" t="str">
        <f t="shared" si="354"/>
        <v/>
      </c>
      <c r="AF1130" t="str">
        <f>IF(AND(AA1129="RUN",AA1130=""),"IDLE START","")</f>
        <v/>
      </c>
      <c r="AG1130" s="18" t="str">
        <f t="shared" si="355"/>
        <v>IDLE</v>
      </c>
      <c r="AH1130" t="str">
        <f t="shared" si="336"/>
        <v/>
      </c>
      <c r="AI1130" t="str">
        <f t="shared" si="342"/>
        <v/>
      </c>
      <c r="AJ1130" t="str">
        <f t="shared" si="343"/>
        <v/>
      </c>
      <c r="AK1130" t="str">
        <f t="shared" si="344"/>
        <v/>
      </c>
      <c r="AL1130" t="str">
        <f t="shared" si="345"/>
        <v/>
      </c>
      <c r="AM1130" t="str">
        <f t="shared" si="346"/>
        <v/>
      </c>
      <c r="AN1130" t="str">
        <f t="shared" si="347"/>
        <v/>
      </c>
      <c r="AO1130" t="str">
        <f t="shared" si="348"/>
        <v/>
      </c>
      <c r="AP1130" t="str">
        <f t="shared" si="349"/>
        <v/>
      </c>
      <c r="AQ1130" t="str">
        <f t="shared" si="337"/>
        <v>IDLE</v>
      </c>
    </row>
    <row r="1131" spans="1:43" x14ac:dyDescent="0.25">
      <c r="A1131">
        <v>12290</v>
      </c>
      <c r="B1131" s="1">
        <v>867488060855003</v>
      </c>
      <c r="C1131" s="1">
        <v>1719737154</v>
      </c>
      <c r="D1131">
        <v>-22.892548999999999</v>
      </c>
      <c r="E1131">
        <v>-47.046748999999998</v>
      </c>
      <c r="F1131">
        <v>706</v>
      </c>
      <c r="G1131">
        <v>177</v>
      </c>
      <c r="H1131">
        <v>0</v>
      </c>
      <c r="I1131">
        <v>1</v>
      </c>
      <c r="J1131">
        <v>0</v>
      </c>
      <c r="K1131">
        <v>294600</v>
      </c>
      <c r="L1131">
        <v>0</v>
      </c>
      <c r="M1131" t="s">
        <v>19</v>
      </c>
      <c r="N1131">
        <v>10</v>
      </c>
      <c r="O1131">
        <v>0</v>
      </c>
      <c r="P1131">
        <v>0</v>
      </c>
      <c r="Q1131">
        <v>0</v>
      </c>
      <c r="R1131">
        <v>0</v>
      </c>
      <c r="S1131" s="4">
        <v>45473.240208333336</v>
      </c>
      <c r="T1131" s="6">
        <v>45473.240208333336</v>
      </c>
      <c r="U1131">
        <f t="shared" si="350"/>
        <v>18</v>
      </c>
      <c r="V1131" s="1">
        <f t="shared" si="351"/>
        <v>609</v>
      </c>
      <c r="W1131" s="1" t="str">
        <f t="shared" si="338"/>
        <v/>
      </c>
      <c r="X1131" s="14" t="str">
        <f t="shared" si="339"/>
        <v/>
      </c>
      <c r="Y1131" s="14" t="str">
        <f t="shared" si="352"/>
        <v/>
      </c>
      <c r="Z1131" s="17" t="str">
        <f t="shared" si="353"/>
        <v/>
      </c>
      <c r="AA1131" s="18" t="str">
        <f t="shared" si="340"/>
        <v/>
      </c>
      <c r="AB1131" s="18" t="str">
        <f t="shared" si="341"/>
        <v/>
      </c>
      <c r="AC1131" s="18" t="str">
        <f>IF(AND(AA1131="RUN",AA1132=""),"",IF(AND(AA1131="RUN",AA1130="RUN"),"RUN",""))</f>
        <v/>
      </c>
      <c r="AE1131" s="18" t="str">
        <f t="shared" si="354"/>
        <v/>
      </c>
      <c r="AF1131" t="str">
        <f>IF(AND(AA1130="RUN",AA1131=""),"IDLE START","")</f>
        <v/>
      </c>
      <c r="AG1131" s="18" t="str">
        <f t="shared" si="355"/>
        <v>IDLE</v>
      </c>
      <c r="AH1131" t="str">
        <f t="shared" si="336"/>
        <v/>
      </c>
      <c r="AI1131" t="str">
        <f t="shared" si="342"/>
        <v/>
      </c>
      <c r="AJ1131" t="str">
        <f t="shared" si="343"/>
        <v/>
      </c>
      <c r="AK1131" t="str">
        <f t="shared" si="344"/>
        <v/>
      </c>
      <c r="AL1131" t="str">
        <f t="shared" si="345"/>
        <v/>
      </c>
      <c r="AM1131" t="str">
        <f t="shared" si="346"/>
        <v/>
      </c>
      <c r="AN1131" t="str">
        <f t="shared" si="347"/>
        <v/>
      </c>
      <c r="AO1131" t="str">
        <f t="shared" si="348"/>
        <v/>
      </c>
      <c r="AP1131" t="str">
        <f t="shared" si="349"/>
        <v/>
      </c>
      <c r="AQ1131" t="str">
        <f t="shared" si="337"/>
        <v>IDLE</v>
      </c>
    </row>
    <row r="1132" spans="1:43" x14ac:dyDescent="0.25">
      <c r="A1132">
        <v>12293</v>
      </c>
      <c r="B1132" s="1">
        <v>867488060855003</v>
      </c>
      <c r="C1132" s="1">
        <v>1719737753</v>
      </c>
      <c r="D1132">
        <v>-22.892548999999999</v>
      </c>
      <c r="E1132">
        <v>-47.046748999999998</v>
      </c>
      <c r="F1132">
        <v>706</v>
      </c>
      <c r="G1132">
        <v>177</v>
      </c>
      <c r="H1132">
        <v>0</v>
      </c>
      <c r="I1132">
        <v>1</v>
      </c>
      <c r="J1132">
        <v>0</v>
      </c>
      <c r="K1132">
        <v>294600</v>
      </c>
      <c r="L1132">
        <v>0</v>
      </c>
      <c r="M1132" t="s">
        <v>19</v>
      </c>
      <c r="N1132">
        <v>10</v>
      </c>
      <c r="O1132">
        <v>0</v>
      </c>
      <c r="P1132">
        <v>0</v>
      </c>
      <c r="Q1132">
        <v>0</v>
      </c>
      <c r="R1132">
        <v>0</v>
      </c>
      <c r="S1132" s="4">
        <v>45473.247141203705</v>
      </c>
      <c r="T1132" s="6">
        <v>45473.247141203705</v>
      </c>
      <c r="U1132">
        <f t="shared" si="350"/>
        <v>18</v>
      </c>
      <c r="V1132" s="1">
        <f t="shared" si="351"/>
        <v>599</v>
      </c>
      <c r="W1132" s="1" t="str">
        <f t="shared" si="338"/>
        <v/>
      </c>
      <c r="X1132" s="14" t="str">
        <f t="shared" si="339"/>
        <v/>
      </c>
      <c r="Y1132" s="14" t="str">
        <f t="shared" si="352"/>
        <v/>
      </c>
      <c r="Z1132" s="17" t="str">
        <f t="shared" si="353"/>
        <v/>
      </c>
      <c r="AA1132" s="18" t="str">
        <f t="shared" si="340"/>
        <v/>
      </c>
      <c r="AB1132" s="18" t="str">
        <f t="shared" si="341"/>
        <v/>
      </c>
      <c r="AC1132" s="18" t="str">
        <f>IF(AND(AA1132="RUN",AA1133=""),"",IF(AND(AA1132="RUN",AA1131="RUN"),"RUN",""))</f>
        <v/>
      </c>
      <c r="AE1132" s="18" t="str">
        <f t="shared" si="354"/>
        <v/>
      </c>
      <c r="AF1132" t="str">
        <f>IF(AND(AA1131="RUN",AA1132=""),"IDLE START","")</f>
        <v/>
      </c>
      <c r="AG1132" s="18" t="str">
        <f t="shared" si="355"/>
        <v>IDLE</v>
      </c>
      <c r="AH1132" t="str">
        <f t="shared" si="336"/>
        <v/>
      </c>
      <c r="AI1132" t="str">
        <f t="shared" si="342"/>
        <v/>
      </c>
      <c r="AJ1132" t="str">
        <f t="shared" si="343"/>
        <v/>
      </c>
      <c r="AK1132" t="str">
        <f t="shared" si="344"/>
        <v/>
      </c>
      <c r="AL1132" t="str">
        <f t="shared" si="345"/>
        <v/>
      </c>
      <c r="AM1132" t="str">
        <f t="shared" si="346"/>
        <v/>
      </c>
      <c r="AN1132" t="str">
        <f t="shared" si="347"/>
        <v/>
      </c>
      <c r="AO1132" t="str">
        <f t="shared" si="348"/>
        <v/>
      </c>
      <c r="AP1132" t="str">
        <f t="shared" si="349"/>
        <v/>
      </c>
      <c r="AQ1132" t="str">
        <f t="shared" si="337"/>
        <v>IDLE</v>
      </c>
    </row>
    <row r="1133" spans="1:43" x14ac:dyDescent="0.25">
      <c r="A1133">
        <v>12294</v>
      </c>
      <c r="B1133" s="1">
        <v>867488060855003</v>
      </c>
      <c r="C1133" s="1">
        <v>1719738347</v>
      </c>
      <c r="D1133">
        <v>-22.892548999999999</v>
      </c>
      <c r="E1133">
        <v>-47.046748999999998</v>
      </c>
      <c r="F1133">
        <v>706</v>
      </c>
      <c r="G1133">
        <v>177</v>
      </c>
      <c r="H1133">
        <v>0</v>
      </c>
      <c r="I1133">
        <v>1</v>
      </c>
      <c r="J1133">
        <v>0</v>
      </c>
      <c r="K1133">
        <v>294600</v>
      </c>
      <c r="L1133">
        <v>0</v>
      </c>
      <c r="M1133" t="s">
        <v>19</v>
      </c>
      <c r="N1133">
        <v>10</v>
      </c>
      <c r="O1133">
        <v>0</v>
      </c>
      <c r="P1133">
        <v>0</v>
      </c>
      <c r="Q1133">
        <v>0</v>
      </c>
      <c r="R1133">
        <v>0</v>
      </c>
      <c r="S1133" s="4">
        <v>45473.254016203704</v>
      </c>
      <c r="T1133" s="6">
        <v>45473.254016203704</v>
      </c>
      <c r="U1133">
        <f t="shared" si="350"/>
        <v>18</v>
      </c>
      <c r="V1133" s="1">
        <f t="shared" si="351"/>
        <v>594</v>
      </c>
      <c r="W1133" s="1" t="str">
        <f t="shared" si="338"/>
        <v/>
      </c>
      <c r="X1133" s="14" t="str">
        <f t="shared" si="339"/>
        <v/>
      </c>
      <c r="Y1133" s="14" t="str">
        <f t="shared" si="352"/>
        <v/>
      </c>
      <c r="Z1133" s="17" t="str">
        <f t="shared" si="353"/>
        <v/>
      </c>
      <c r="AA1133" s="18" t="str">
        <f t="shared" si="340"/>
        <v/>
      </c>
      <c r="AB1133" s="18" t="str">
        <f t="shared" si="341"/>
        <v/>
      </c>
      <c r="AC1133" s="18" t="str">
        <f>IF(AND(AA1133="RUN",AA1134=""),"",IF(AND(AA1133="RUN",AA1132="RUN"),"RUN",""))</f>
        <v/>
      </c>
      <c r="AE1133" s="18" t="str">
        <f t="shared" si="354"/>
        <v/>
      </c>
      <c r="AF1133" t="str">
        <f>IF(AND(AA1132="RUN",AA1133=""),"IDLE START","")</f>
        <v/>
      </c>
      <c r="AG1133" s="18" t="str">
        <f t="shared" si="355"/>
        <v>IDLE</v>
      </c>
      <c r="AH1133" t="str">
        <f t="shared" si="336"/>
        <v/>
      </c>
      <c r="AI1133" t="str">
        <f t="shared" si="342"/>
        <v/>
      </c>
      <c r="AJ1133" t="str">
        <f t="shared" si="343"/>
        <v/>
      </c>
      <c r="AK1133" t="str">
        <f t="shared" si="344"/>
        <v/>
      </c>
      <c r="AL1133" t="str">
        <f t="shared" si="345"/>
        <v/>
      </c>
      <c r="AM1133" t="str">
        <f t="shared" si="346"/>
        <v/>
      </c>
      <c r="AN1133" t="str">
        <f t="shared" si="347"/>
        <v/>
      </c>
      <c r="AO1133" t="str">
        <f t="shared" si="348"/>
        <v/>
      </c>
      <c r="AP1133" t="str">
        <f t="shared" si="349"/>
        <v/>
      </c>
      <c r="AQ1133" t="str">
        <f t="shared" si="337"/>
        <v>IDLE</v>
      </c>
    </row>
    <row r="1134" spans="1:43" x14ac:dyDescent="0.25">
      <c r="A1134">
        <v>12295</v>
      </c>
      <c r="B1134" s="1">
        <v>867488060855003</v>
      </c>
      <c r="C1134" s="1">
        <v>1719738947</v>
      </c>
      <c r="D1134">
        <v>-22.892548999999999</v>
      </c>
      <c r="E1134">
        <v>-47.046748999999998</v>
      </c>
      <c r="F1134">
        <v>706</v>
      </c>
      <c r="G1134">
        <v>177</v>
      </c>
      <c r="H1134">
        <v>0</v>
      </c>
      <c r="I1134">
        <v>1</v>
      </c>
      <c r="J1134">
        <v>0</v>
      </c>
      <c r="K1134">
        <v>294600</v>
      </c>
      <c r="L1134">
        <v>0</v>
      </c>
      <c r="M1134" t="s">
        <v>19</v>
      </c>
      <c r="N1134">
        <v>10</v>
      </c>
      <c r="O1134">
        <v>0</v>
      </c>
      <c r="P1134">
        <v>0</v>
      </c>
      <c r="Q1134">
        <v>0</v>
      </c>
      <c r="R1134">
        <v>0</v>
      </c>
      <c r="S1134" s="4">
        <v>45473.260960648149</v>
      </c>
      <c r="T1134" s="6">
        <v>45473.260960648149</v>
      </c>
      <c r="U1134">
        <f t="shared" si="350"/>
        <v>18</v>
      </c>
      <c r="V1134" s="1">
        <f t="shared" si="351"/>
        <v>600</v>
      </c>
      <c r="W1134" s="1" t="str">
        <f t="shared" si="338"/>
        <v/>
      </c>
      <c r="X1134" s="14" t="str">
        <f t="shared" si="339"/>
        <v/>
      </c>
      <c r="Y1134" s="14" t="str">
        <f t="shared" si="352"/>
        <v/>
      </c>
      <c r="Z1134" s="17" t="str">
        <f t="shared" si="353"/>
        <v/>
      </c>
      <c r="AA1134" s="18" t="str">
        <f t="shared" si="340"/>
        <v/>
      </c>
      <c r="AB1134" s="18" t="str">
        <f t="shared" si="341"/>
        <v/>
      </c>
      <c r="AC1134" s="18" t="str">
        <f>IF(AND(AA1134="RUN",AA1135=""),"",IF(AND(AA1134="RUN",AA1133="RUN"),"RUN",""))</f>
        <v/>
      </c>
      <c r="AE1134" s="18" t="str">
        <f t="shared" si="354"/>
        <v/>
      </c>
      <c r="AF1134" t="str">
        <f>IF(AND(AA1133="RUN",AA1134=""),"IDLE START","")</f>
        <v/>
      </c>
      <c r="AG1134" s="18" t="str">
        <f t="shared" si="355"/>
        <v>IDLE</v>
      </c>
      <c r="AH1134" t="str">
        <f t="shared" si="336"/>
        <v/>
      </c>
      <c r="AI1134" t="str">
        <f t="shared" si="342"/>
        <v/>
      </c>
      <c r="AJ1134" t="str">
        <f t="shared" si="343"/>
        <v/>
      </c>
      <c r="AK1134" t="str">
        <f t="shared" si="344"/>
        <v/>
      </c>
      <c r="AL1134" t="str">
        <f t="shared" si="345"/>
        <v/>
      </c>
      <c r="AM1134" t="str">
        <f t="shared" si="346"/>
        <v/>
      </c>
      <c r="AN1134" t="str">
        <f t="shared" si="347"/>
        <v/>
      </c>
      <c r="AO1134" t="str">
        <f t="shared" si="348"/>
        <v/>
      </c>
      <c r="AP1134" t="str">
        <f t="shared" si="349"/>
        <v/>
      </c>
      <c r="AQ1134" t="str">
        <f t="shared" si="337"/>
        <v>IDLE</v>
      </c>
    </row>
    <row r="1135" spans="1:43" x14ac:dyDescent="0.25">
      <c r="A1135">
        <v>12298</v>
      </c>
      <c r="B1135" s="1">
        <v>867488060855003</v>
      </c>
      <c r="C1135" s="1">
        <v>1719739550</v>
      </c>
      <c r="D1135">
        <v>-22.892548999999999</v>
      </c>
      <c r="E1135">
        <v>-47.046748999999998</v>
      </c>
      <c r="F1135">
        <v>706</v>
      </c>
      <c r="G1135">
        <v>177</v>
      </c>
      <c r="H1135">
        <v>0</v>
      </c>
      <c r="I1135">
        <v>1</v>
      </c>
      <c r="J1135">
        <v>0</v>
      </c>
      <c r="K1135">
        <v>294600</v>
      </c>
      <c r="L1135">
        <v>0</v>
      </c>
      <c r="M1135" t="s">
        <v>19</v>
      </c>
      <c r="N1135">
        <v>10</v>
      </c>
      <c r="O1135">
        <v>0</v>
      </c>
      <c r="P1135">
        <v>0</v>
      </c>
      <c r="Q1135">
        <v>0</v>
      </c>
      <c r="R1135">
        <v>0</v>
      </c>
      <c r="S1135" s="4">
        <v>45473.267939814818</v>
      </c>
      <c r="T1135" s="6">
        <v>45473.267939814818</v>
      </c>
      <c r="U1135">
        <f t="shared" si="350"/>
        <v>18</v>
      </c>
      <c r="V1135" s="1">
        <f t="shared" si="351"/>
        <v>603</v>
      </c>
      <c r="W1135" s="1" t="str">
        <f t="shared" si="338"/>
        <v/>
      </c>
      <c r="X1135" s="14" t="str">
        <f t="shared" si="339"/>
        <v/>
      </c>
      <c r="Y1135" s="14" t="str">
        <f t="shared" si="352"/>
        <v/>
      </c>
      <c r="Z1135" s="17" t="str">
        <f t="shared" si="353"/>
        <v/>
      </c>
      <c r="AA1135" s="18" t="str">
        <f t="shared" si="340"/>
        <v/>
      </c>
      <c r="AB1135" s="18" t="str">
        <f t="shared" si="341"/>
        <v/>
      </c>
      <c r="AC1135" s="18" t="str">
        <f>IF(AND(AA1135="RUN",AA1136=""),"",IF(AND(AA1135="RUN",AA1134="RUN"),"RUN",""))</f>
        <v/>
      </c>
      <c r="AE1135" s="18" t="str">
        <f t="shared" si="354"/>
        <v/>
      </c>
      <c r="AF1135" t="str">
        <f>IF(AND(AA1134="RUN",AA1135=""),"IDLE START","")</f>
        <v/>
      </c>
      <c r="AG1135" s="18" t="str">
        <f t="shared" si="355"/>
        <v>IDLE</v>
      </c>
      <c r="AH1135" t="str">
        <f t="shared" si="336"/>
        <v/>
      </c>
      <c r="AI1135" t="str">
        <f t="shared" si="342"/>
        <v/>
      </c>
      <c r="AJ1135" t="str">
        <f t="shared" si="343"/>
        <v/>
      </c>
      <c r="AK1135" t="str">
        <f t="shared" si="344"/>
        <v/>
      </c>
      <c r="AL1135" t="str">
        <f t="shared" si="345"/>
        <v/>
      </c>
      <c r="AM1135" t="str">
        <f t="shared" si="346"/>
        <v/>
      </c>
      <c r="AN1135" t="str">
        <f t="shared" si="347"/>
        <v/>
      </c>
      <c r="AO1135" t="str">
        <f t="shared" si="348"/>
        <v/>
      </c>
      <c r="AP1135" t="str">
        <f t="shared" si="349"/>
        <v/>
      </c>
      <c r="AQ1135" t="str">
        <f t="shared" si="337"/>
        <v>IDLE</v>
      </c>
    </row>
    <row r="1136" spans="1:43" x14ac:dyDescent="0.25">
      <c r="A1136">
        <v>12299</v>
      </c>
      <c r="B1136" s="1">
        <v>867488060855003</v>
      </c>
      <c r="C1136" s="1">
        <v>1719740145</v>
      </c>
      <c r="D1136">
        <v>-22.892548999999999</v>
      </c>
      <c r="E1136">
        <v>-47.046748999999998</v>
      </c>
      <c r="F1136">
        <v>706</v>
      </c>
      <c r="G1136">
        <v>177</v>
      </c>
      <c r="H1136">
        <v>0</v>
      </c>
      <c r="I1136">
        <v>1</v>
      </c>
      <c r="J1136">
        <v>0</v>
      </c>
      <c r="K1136">
        <v>294600</v>
      </c>
      <c r="L1136">
        <v>0</v>
      </c>
      <c r="M1136" t="s">
        <v>19</v>
      </c>
      <c r="N1136">
        <v>10</v>
      </c>
      <c r="O1136">
        <v>0</v>
      </c>
      <c r="P1136">
        <v>0</v>
      </c>
      <c r="Q1136">
        <v>0</v>
      </c>
      <c r="R1136">
        <v>0</v>
      </c>
      <c r="S1136" s="4">
        <v>45473.274826388886</v>
      </c>
      <c r="T1136" s="6">
        <v>45473.274826388886</v>
      </c>
      <c r="U1136">
        <f t="shared" si="350"/>
        <v>18</v>
      </c>
      <c r="V1136" s="1">
        <f t="shared" si="351"/>
        <v>595</v>
      </c>
      <c r="W1136" s="1" t="str">
        <f t="shared" si="338"/>
        <v/>
      </c>
      <c r="X1136" s="14" t="str">
        <f t="shared" si="339"/>
        <v/>
      </c>
      <c r="Y1136" s="14" t="str">
        <f t="shared" si="352"/>
        <v/>
      </c>
      <c r="Z1136" s="17" t="str">
        <f t="shared" si="353"/>
        <v/>
      </c>
      <c r="AA1136" s="18" t="str">
        <f t="shared" si="340"/>
        <v/>
      </c>
      <c r="AB1136" s="18" t="str">
        <f t="shared" si="341"/>
        <v/>
      </c>
      <c r="AC1136" s="18" t="str">
        <f>IF(AND(AA1136="RUN",AA1137=""),"",IF(AND(AA1136="RUN",AA1135="RUN"),"RUN",""))</f>
        <v/>
      </c>
      <c r="AE1136" s="18" t="str">
        <f t="shared" si="354"/>
        <v/>
      </c>
      <c r="AF1136" t="str">
        <f>IF(AND(AA1135="RUN",AA1136=""),"IDLE START","")</f>
        <v/>
      </c>
      <c r="AG1136" s="18" t="str">
        <f t="shared" si="355"/>
        <v>IDLE</v>
      </c>
      <c r="AH1136" t="str">
        <f t="shared" si="336"/>
        <v/>
      </c>
      <c r="AI1136" t="str">
        <f t="shared" si="342"/>
        <v/>
      </c>
      <c r="AJ1136" t="str">
        <f t="shared" si="343"/>
        <v/>
      </c>
      <c r="AK1136" t="str">
        <f t="shared" si="344"/>
        <v/>
      </c>
      <c r="AL1136" t="str">
        <f t="shared" si="345"/>
        <v/>
      </c>
      <c r="AM1136" t="str">
        <f t="shared" si="346"/>
        <v/>
      </c>
      <c r="AN1136" t="str">
        <f t="shared" si="347"/>
        <v/>
      </c>
      <c r="AO1136" t="str">
        <f t="shared" si="348"/>
        <v/>
      </c>
      <c r="AP1136" t="str">
        <f t="shared" si="349"/>
        <v/>
      </c>
      <c r="AQ1136" t="str">
        <f t="shared" si="337"/>
        <v>IDLE</v>
      </c>
    </row>
    <row r="1137" spans="1:43" s="20" customFormat="1" x14ac:dyDescent="0.25">
      <c r="A1137" s="20">
        <v>12302</v>
      </c>
      <c r="B1137" s="21">
        <v>867488060855003</v>
      </c>
      <c r="C1137" s="21">
        <v>1719741428</v>
      </c>
      <c r="D1137" s="20">
        <v>-22.895033000000002</v>
      </c>
      <c r="E1137" s="20">
        <v>-47.046565999999999</v>
      </c>
      <c r="F1137" s="20">
        <v>987</v>
      </c>
      <c r="G1137" s="20">
        <v>174</v>
      </c>
      <c r="H1137" s="20">
        <v>0</v>
      </c>
      <c r="I1137" s="20">
        <v>1</v>
      </c>
      <c r="J1137" s="20">
        <v>1</v>
      </c>
      <c r="K1137" s="20">
        <v>294600</v>
      </c>
      <c r="L1137" s="20">
        <v>0</v>
      </c>
      <c r="M1137" s="20" t="s">
        <v>22</v>
      </c>
      <c r="N1137" s="20">
        <v>0</v>
      </c>
      <c r="O1137" s="20">
        <v>0</v>
      </c>
      <c r="P1137" s="20">
        <v>0</v>
      </c>
      <c r="Q1137" s="20">
        <v>0</v>
      </c>
      <c r="R1137" s="20">
        <v>0</v>
      </c>
      <c r="S1137" s="22">
        <v>45473.289675925924</v>
      </c>
      <c r="T1137" s="23">
        <v>45473.289675925924</v>
      </c>
      <c r="U1137" s="20">
        <f t="shared" si="350"/>
        <v>18</v>
      </c>
      <c r="V1137" s="21">
        <f t="shared" si="351"/>
        <v>1283</v>
      </c>
      <c r="W1137" s="21" t="str">
        <f t="shared" si="338"/>
        <v/>
      </c>
      <c r="X1137" s="21" t="str">
        <f t="shared" si="339"/>
        <v/>
      </c>
      <c r="Y1137" s="21" t="str">
        <f t="shared" si="352"/>
        <v/>
      </c>
      <c r="Z1137" s="24" t="str">
        <f t="shared" si="353"/>
        <v/>
      </c>
      <c r="AA1137" s="24" t="str">
        <f t="shared" si="340"/>
        <v/>
      </c>
      <c r="AB1137" s="24" t="str">
        <f t="shared" si="341"/>
        <v/>
      </c>
      <c r="AC1137" s="24" t="str">
        <f>IF(AND(AA1137="RUN",AA1138=""),"",IF(AND(AA1137="RUN",AA1136="RUN"),"RUN",""))</f>
        <v/>
      </c>
      <c r="AD1137" s="24"/>
      <c r="AE1137" s="24" t="str">
        <f t="shared" si="354"/>
        <v/>
      </c>
      <c r="AF1137" s="20" t="str">
        <f>IF(AND(AA1136="RUN",AA1137=""),"IDLE START","")</f>
        <v/>
      </c>
      <c r="AG1137" s="24" t="str">
        <f t="shared" si="355"/>
        <v>IDLE</v>
      </c>
      <c r="AH1137" s="20" t="str">
        <f t="shared" si="336"/>
        <v/>
      </c>
      <c r="AI1137" t="str">
        <f t="shared" si="342"/>
        <v>IGNITION</v>
      </c>
      <c r="AJ1137" t="str">
        <f t="shared" si="343"/>
        <v/>
      </c>
      <c r="AK1137" t="str">
        <f t="shared" si="344"/>
        <v/>
      </c>
      <c r="AL1137" t="str">
        <f t="shared" si="345"/>
        <v/>
      </c>
      <c r="AM1137" t="str">
        <f t="shared" si="346"/>
        <v/>
      </c>
      <c r="AN1137" t="str">
        <f t="shared" si="347"/>
        <v/>
      </c>
      <c r="AO1137" t="str">
        <f t="shared" si="348"/>
        <v/>
      </c>
      <c r="AP1137" t="str">
        <f t="shared" si="349"/>
        <v/>
      </c>
      <c r="AQ1137" t="str">
        <f t="shared" si="337"/>
        <v>IGNITION</v>
      </c>
    </row>
    <row r="1138" spans="1:43" s="8" customFormat="1" x14ac:dyDescent="0.25">
      <c r="A1138" s="8">
        <v>12303</v>
      </c>
      <c r="B1138" s="9">
        <v>867488060855003</v>
      </c>
      <c r="C1138" s="9">
        <v>1719741429</v>
      </c>
      <c r="D1138" s="8">
        <v>-22.895033000000002</v>
      </c>
      <c r="E1138" s="8">
        <v>-47.046565999999999</v>
      </c>
      <c r="F1138" s="8">
        <v>987</v>
      </c>
      <c r="G1138" s="8">
        <v>174</v>
      </c>
      <c r="H1138" s="8">
        <v>0</v>
      </c>
      <c r="I1138" s="8">
        <v>1</v>
      </c>
      <c r="J1138" s="8">
        <v>1</v>
      </c>
      <c r="K1138" s="8">
        <v>294600</v>
      </c>
      <c r="L1138" s="8">
        <v>0</v>
      </c>
      <c r="M1138" s="8" t="s">
        <v>19</v>
      </c>
      <c r="N1138" s="8">
        <v>10</v>
      </c>
      <c r="O1138" s="8">
        <v>0</v>
      </c>
      <c r="P1138" s="8">
        <v>0</v>
      </c>
      <c r="Q1138" s="8">
        <v>0</v>
      </c>
      <c r="R1138" s="8">
        <v>0</v>
      </c>
      <c r="S1138" s="10">
        <v>45473.289687500001</v>
      </c>
      <c r="T1138" s="11">
        <v>45473.289687500001</v>
      </c>
      <c r="U1138">
        <f t="shared" si="350"/>
        <v>18</v>
      </c>
      <c r="V1138" s="1">
        <f t="shared" si="351"/>
        <v>1</v>
      </c>
      <c r="W1138" s="1" t="str">
        <f t="shared" si="338"/>
        <v>TRUE</v>
      </c>
      <c r="X1138" s="14" t="str">
        <f t="shared" si="339"/>
        <v/>
      </c>
      <c r="Y1138" s="14" t="str">
        <f t="shared" si="352"/>
        <v/>
      </c>
      <c r="Z1138" s="17" t="str">
        <f t="shared" si="353"/>
        <v/>
      </c>
      <c r="AA1138" s="18" t="str">
        <f t="shared" si="340"/>
        <v/>
      </c>
      <c r="AB1138" s="18" t="str">
        <f t="shared" si="341"/>
        <v/>
      </c>
      <c r="AC1138" s="18" t="str">
        <f>IF(AND(AA1138="RUN",AA1139=""),"",IF(AND(AA1138="RUN",AA1137="RUN"),"RUN",""))</f>
        <v/>
      </c>
      <c r="AD1138" s="18"/>
      <c r="AE1138" s="18" t="str">
        <f t="shared" si="354"/>
        <v/>
      </c>
      <c r="AF1138" t="str">
        <f>IF(AND(AA1137="RUN",AA1138=""),"IDLE START","")</f>
        <v/>
      </c>
      <c r="AG1138" s="18" t="str">
        <f t="shared" si="355"/>
        <v/>
      </c>
      <c r="AH1138" t="str">
        <f t="shared" si="336"/>
        <v>IDLE FINISH</v>
      </c>
      <c r="AI1138" t="str">
        <f t="shared" si="342"/>
        <v/>
      </c>
      <c r="AJ1138" t="str">
        <f t="shared" si="343"/>
        <v/>
      </c>
      <c r="AK1138" t="str">
        <f t="shared" si="344"/>
        <v/>
      </c>
      <c r="AL1138" t="str">
        <f t="shared" si="345"/>
        <v/>
      </c>
      <c r="AM1138" t="str">
        <f t="shared" si="346"/>
        <v/>
      </c>
      <c r="AN1138" t="str">
        <f t="shared" si="347"/>
        <v/>
      </c>
      <c r="AO1138" t="str">
        <f t="shared" si="348"/>
        <v/>
      </c>
      <c r="AP1138" t="str">
        <f t="shared" si="349"/>
        <v/>
      </c>
      <c r="AQ1138" t="str">
        <f t="shared" si="337"/>
        <v>IDLE FINISH</v>
      </c>
    </row>
    <row r="1139" spans="1:43" s="2" customFormat="1" x14ac:dyDescent="0.25">
      <c r="A1139" s="2">
        <v>12304</v>
      </c>
      <c r="B1139" s="3">
        <v>867488060855003</v>
      </c>
      <c r="C1139" s="3">
        <v>1719741461</v>
      </c>
      <c r="D1139" s="2">
        <v>-22.895036000000001</v>
      </c>
      <c r="E1139" s="2">
        <v>-47.046644999999998</v>
      </c>
      <c r="F1139" s="2">
        <v>945</v>
      </c>
      <c r="G1139" s="2">
        <v>174</v>
      </c>
      <c r="H1139" s="2">
        <v>1.6</v>
      </c>
      <c r="I1139" s="2">
        <v>1</v>
      </c>
      <c r="J1139" s="2">
        <v>1</v>
      </c>
      <c r="K1139" s="2">
        <v>294600</v>
      </c>
      <c r="L1139" s="2">
        <v>0</v>
      </c>
      <c r="M1139" s="2" t="s">
        <v>19</v>
      </c>
      <c r="N1139" s="2">
        <v>10</v>
      </c>
      <c r="O1139" s="2">
        <v>0</v>
      </c>
      <c r="P1139" s="2">
        <v>0</v>
      </c>
      <c r="Q1139" s="2">
        <v>0</v>
      </c>
      <c r="R1139" s="2">
        <v>0</v>
      </c>
      <c r="S1139" s="5">
        <v>45473.29005787037</v>
      </c>
      <c r="T1139" s="7">
        <v>45473.29005787037</v>
      </c>
      <c r="U1139" s="2">
        <f t="shared" si="350"/>
        <v>19</v>
      </c>
      <c r="V1139" s="3">
        <f t="shared" si="351"/>
        <v>32</v>
      </c>
      <c r="W1139" s="3" t="str">
        <f t="shared" si="338"/>
        <v>TRUE</v>
      </c>
      <c r="X1139" s="3" t="str">
        <f t="shared" si="339"/>
        <v>TRUE</v>
      </c>
      <c r="Y1139" s="3" t="str">
        <f t="shared" si="352"/>
        <v/>
      </c>
      <c r="Z1139" s="19">
        <f t="shared" si="353"/>
        <v>12304</v>
      </c>
      <c r="AA1139" s="19" t="str">
        <f t="shared" si="340"/>
        <v>RUN</v>
      </c>
      <c r="AB1139" s="19" t="str">
        <f t="shared" si="341"/>
        <v>RUN START</v>
      </c>
      <c r="AC1139" s="19" t="str">
        <f>IF(AND(AA1139="RUN",AA1140=""),"",IF(AND(AA1139="RUN",AA1138="RUN"),"RUN",""))</f>
        <v/>
      </c>
      <c r="AD1139" s="19"/>
      <c r="AE1139" s="19" t="str">
        <f t="shared" si="354"/>
        <v/>
      </c>
      <c r="AF1139" s="2" t="str">
        <f>IF(AND(AA1138="RUN",AA1139=""),"IDLE START","")</f>
        <v/>
      </c>
      <c r="AG1139" s="19" t="str">
        <f t="shared" si="355"/>
        <v/>
      </c>
      <c r="AH1139" s="2" t="str">
        <f t="shared" si="336"/>
        <v/>
      </c>
      <c r="AI1139" t="str">
        <f t="shared" si="342"/>
        <v/>
      </c>
      <c r="AJ1139" t="str">
        <f t="shared" si="343"/>
        <v/>
      </c>
      <c r="AK1139" t="str">
        <f t="shared" si="344"/>
        <v/>
      </c>
      <c r="AL1139" t="str">
        <f t="shared" si="345"/>
        <v/>
      </c>
      <c r="AM1139" t="str">
        <f t="shared" si="346"/>
        <v/>
      </c>
      <c r="AN1139" t="str">
        <f t="shared" si="347"/>
        <v/>
      </c>
      <c r="AO1139" t="str">
        <f t="shared" si="348"/>
        <v/>
      </c>
      <c r="AP1139" t="str">
        <f t="shared" si="349"/>
        <v/>
      </c>
      <c r="AQ1139" t="str">
        <f t="shared" si="337"/>
        <v>RUN START</v>
      </c>
    </row>
    <row r="1140" spans="1:43" x14ac:dyDescent="0.25">
      <c r="A1140">
        <v>12305</v>
      </c>
      <c r="B1140" s="1">
        <v>867488060855003</v>
      </c>
      <c r="C1140" s="1">
        <v>1719741491</v>
      </c>
      <c r="D1140">
        <v>-22.894518000000001</v>
      </c>
      <c r="E1140">
        <v>-47.04645</v>
      </c>
      <c r="F1140">
        <v>837</v>
      </c>
      <c r="G1140">
        <v>6</v>
      </c>
      <c r="H1140">
        <v>1.8</v>
      </c>
      <c r="I1140">
        <v>1</v>
      </c>
      <c r="J1140">
        <v>1</v>
      </c>
      <c r="K1140">
        <v>294700</v>
      </c>
      <c r="L1140">
        <v>0</v>
      </c>
      <c r="M1140" t="s">
        <v>19</v>
      </c>
      <c r="N1140">
        <v>10</v>
      </c>
      <c r="O1140">
        <v>0</v>
      </c>
      <c r="P1140">
        <v>0</v>
      </c>
      <c r="Q1140">
        <v>0</v>
      </c>
      <c r="R1140">
        <v>0</v>
      </c>
      <c r="S1140" s="4">
        <v>45473.290405092594</v>
      </c>
      <c r="T1140" s="6">
        <v>45473.290405092594</v>
      </c>
      <c r="U1140">
        <f t="shared" si="350"/>
        <v>19</v>
      </c>
      <c r="V1140" s="1">
        <f t="shared" si="351"/>
        <v>30</v>
      </c>
      <c r="W1140" s="1" t="str">
        <f t="shared" si="338"/>
        <v>TRUE</v>
      </c>
      <c r="X1140" s="14" t="str">
        <f t="shared" si="339"/>
        <v/>
      </c>
      <c r="Y1140" s="14" t="str">
        <f t="shared" si="352"/>
        <v/>
      </c>
      <c r="Z1140" s="17" t="str">
        <f t="shared" si="353"/>
        <v/>
      </c>
      <c r="AA1140" s="18" t="str">
        <f t="shared" si="340"/>
        <v>RUN</v>
      </c>
      <c r="AB1140" s="18" t="str">
        <f t="shared" si="341"/>
        <v/>
      </c>
      <c r="AC1140" s="18" t="str">
        <f>IF(AND(AA1140="RUN",AA1141=""),"",IF(AND(AA1140="RUN",AA1139="RUN"),"RUN",""))</f>
        <v>RUN</v>
      </c>
      <c r="AE1140" s="18" t="str">
        <f t="shared" si="354"/>
        <v/>
      </c>
      <c r="AF1140" t="str">
        <f>IF(AND(AA1139="RUN",AA1140=""),"IDLE START","")</f>
        <v/>
      </c>
      <c r="AG1140" s="18" t="str">
        <f t="shared" si="355"/>
        <v/>
      </c>
      <c r="AH1140" t="str">
        <f t="shared" si="336"/>
        <v/>
      </c>
      <c r="AI1140" t="str">
        <f t="shared" si="342"/>
        <v/>
      </c>
      <c r="AJ1140" t="str">
        <f t="shared" si="343"/>
        <v>PEDAL</v>
      </c>
      <c r="AK1140" t="str">
        <f t="shared" si="344"/>
        <v/>
      </c>
      <c r="AL1140" t="str">
        <f t="shared" si="345"/>
        <v/>
      </c>
      <c r="AM1140" t="str">
        <f t="shared" si="346"/>
        <v/>
      </c>
      <c r="AN1140" t="str">
        <f t="shared" si="347"/>
        <v/>
      </c>
      <c r="AO1140" t="str">
        <f t="shared" si="348"/>
        <v/>
      </c>
      <c r="AP1140" t="str">
        <f t="shared" si="349"/>
        <v/>
      </c>
      <c r="AQ1140" t="str">
        <f t="shared" si="337"/>
        <v>PEDAL</v>
      </c>
    </row>
    <row r="1141" spans="1:43" x14ac:dyDescent="0.25">
      <c r="A1141">
        <v>12306</v>
      </c>
      <c r="B1141" s="1">
        <v>867488060855003</v>
      </c>
      <c r="C1141" s="1">
        <v>1719741521</v>
      </c>
      <c r="D1141">
        <v>-22.892797000000002</v>
      </c>
      <c r="E1141">
        <v>-47.046371999999998</v>
      </c>
      <c r="F1141">
        <v>708</v>
      </c>
      <c r="G1141">
        <v>29</v>
      </c>
      <c r="H1141">
        <v>13.7</v>
      </c>
      <c r="I1141">
        <v>1</v>
      </c>
      <c r="J1141">
        <v>1</v>
      </c>
      <c r="K1141">
        <v>294800</v>
      </c>
      <c r="L1141">
        <v>0</v>
      </c>
      <c r="M1141" t="s">
        <v>19</v>
      </c>
      <c r="N1141">
        <v>10</v>
      </c>
      <c r="O1141">
        <v>0</v>
      </c>
      <c r="P1141">
        <v>0</v>
      </c>
      <c r="Q1141">
        <v>0</v>
      </c>
      <c r="R1141">
        <v>0</v>
      </c>
      <c r="S1141" s="4">
        <v>45473.290752314817</v>
      </c>
      <c r="T1141" s="6">
        <v>45473.290752314817</v>
      </c>
      <c r="U1141">
        <f t="shared" si="350"/>
        <v>19</v>
      </c>
      <c r="V1141" s="1">
        <f t="shared" si="351"/>
        <v>30</v>
      </c>
      <c r="W1141" s="1" t="str">
        <f t="shared" si="338"/>
        <v>TRUE</v>
      </c>
      <c r="X1141" s="14" t="str">
        <f t="shared" si="339"/>
        <v/>
      </c>
      <c r="Y1141" s="14" t="str">
        <f t="shared" si="352"/>
        <v/>
      </c>
      <c r="Z1141" s="17" t="str">
        <f t="shared" si="353"/>
        <v/>
      </c>
      <c r="AA1141" s="18" t="str">
        <f t="shared" si="340"/>
        <v>RUN</v>
      </c>
      <c r="AB1141" s="18" t="str">
        <f t="shared" si="341"/>
        <v/>
      </c>
      <c r="AC1141" s="18" t="str">
        <f>IF(AND(AA1141="RUN",AA1142=""),"",IF(AND(AA1141="RUN",AA1140="RUN"),"RUN",""))</f>
        <v>RUN</v>
      </c>
      <c r="AE1141" s="18" t="str">
        <f t="shared" si="354"/>
        <v/>
      </c>
      <c r="AF1141" t="str">
        <f>IF(AND(AA1140="RUN",AA1141=""),"IDLE START","")</f>
        <v/>
      </c>
      <c r="AG1141" s="18" t="str">
        <f t="shared" si="355"/>
        <v/>
      </c>
      <c r="AH1141" t="str">
        <f t="shared" si="336"/>
        <v/>
      </c>
      <c r="AI1141" t="str">
        <f t="shared" si="342"/>
        <v/>
      </c>
      <c r="AJ1141" t="str">
        <f t="shared" si="343"/>
        <v>PEDAL</v>
      </c>
      <c r="AK1141" t="str">
        <f t="shared" si="344"/>
        <v/>
      </c>
      <c r="AL1141" t="str">
        <f t="shared" si="345"/>
        <v/>
      </c>
      <c r="AM1141" t="str">
        <f t="shared" si="346"/>
        <v/>
      </c>
      <c r="AN1141" t="str">
        <f t="shared" si="347"/>
        <v/>
      </c>
      <c r="AO1141" t="str">
        <f t="shared" si="348"/>
        <v/>
      </c>
      <c r="AP1141" t="str">
        <f t="shared" si="349"/>
        <v/>
      </c>
      <c r="AQ1141" t="str">
        <f t="shared" si="337"/>
        <v>PEDAL</v>
      </c>
    </row>
    <row r="1142" spans="1:43" x14ac:dyDescent="0.25">
      <c r="A1142">
        <v>12307</v>
      </c>
      <c r="B1142" s="1">
        <v>867488060855003</v>
      </c>
      <c r="C1142" s="1">
        <v>1719741551</v>
      </c>
      <c r="D1142">
        <v>-22.892234999999999</v>
      </c>
      <c r="E1142">
        <v>-47.045211000000002</v>
      </c>
      <c r="F1142">
        <v>680</v>
      </c>
      <c r="G1142">
        <v>185</v>
      </c>
      <c r="H1142">
        <v>35.1</v>
      </c>
      <c r="I1142">
        <v>1</v>
      </c>
      <c r="J1142">
        <v>1</v>
      </c>
      <c r="K1142">
        <v>295000</v>
      </c>
      <c r="L1142">
        <v>0</v>
      </c>
      <c r="M1142" t="s">
        <v>19</v>
      </c>
      <c r="N1142">
        <v>10</v>
      </c>
      <c r="O1142">
        <v>0</v>
      </c>
      <c r="P1142">
        <v>0</v>
      </c>
      <c r="Q1142">
        <v>0</v>
      </c>
      <c r="R1142">
        <v>0</v>
      </c>
      <c r="S1142" s="4">
        <v>45473.29109953704</v>
      </c>
      <c r="T1142" s="6">
        <v>45473.29109953704</v>
      </c>
      <c r="U1142">
        <f t="shared" si="350"/>
        <v>19</v>
      </c>
      <c r="V1142" s="1">
        <f t="shared" si="351"/>
        <v>30</v>
      </c>
      <c r="W1142" s="1" t="str">
        <f t="shared" si="338"/>
        <v>TRUE</v>
      </c>
      <c r="X1142" s="14" t="str">
        <f t="shared" si="339"/>
        <v/>
      </c>
      <c r="Y1142" s="14" t="str">
        <f t="shared" si="352"/>
        <v/>
      </c>
      <c r="Z1142" s="17" t="str">
        <f t="shared" si="353"/>
        <v/>
      </c>
      <c r="AA1142" s="18" t="str">
        <f t="shared" si="340"/>
        <v>RUN</v>
      </c>
      <c r="AB1142" s="18" t="str">
        <f t="shared" si="341"/>
        <v/>
      </c>
      <c r="AC1142" s="18" t="str">
        <f>IF(AND(AA1142="RUN",AA1143=""),"",IF(AND(AA1142="RUN",AA1141="RUN"),"RUN",""))</f>
        <v>RUN</v>
      </c>
      <c r="AE1142" s="18" t="str">
        <f t="shared" si="354"/>
        <v/>
      </c>
      <c r="AF1142" t="str">
        <f>IF(AND(AA1141="RUN",AA1142=""),"IDLE START","")</f>
        <v/>
      </c>
      <c r="AG1142" s="18" t="str">
        <f t="shared" si="355"/>
        <v/>
      </c>
      <c r="AH1142" t="str">
        <f t="shared" si="336"/>
        <v/>
      </c>
      <c r="AI1142" t="str">
        <f t="shared" si="342"/>
        <v/>
      </c>
      <c r="AJ1142" t="str">
        <f t="shared" si="343"/>
        <v>PEDAL</v>
      </c>
      <c r="AK1142" t="str">
        <f t="shared" si="344"/>
        <v/>
      </c>
      <c r="AL1142" t="str">
        <f t="shared" si="345"/>
        <v/>
      </c>
      <c r="AM1142" t="str">
        <f t="shared" si="346"/>
        <v/>
      </c>
      <c r="AN1142" t="str">
        <f t="shared" si="347"/>
        <v/>
      </c>
      <c r="AO1142" t="str">
        <f t="shared" si="348"/>
        <v/>
      </c>
      <c r="AP1142" t="str">
        <f t="shared" si="349"/>
        <v/>
      </c>
      <c r="AQ1142" t="str">
        <f t="shared" si="337"/>
        <v>PEDAL</v>
      </c>
    </row>
    <row r="1143" spans="1:43" x14ac:dyDescent="0.25">
      <c r="A1143">
        <v>12308</v>
      </c>
      <c r="B1143" s="1">
        <v>867488060855003</v>
      </c>
      <c r="C1143" s="1">
        <v>1719741581</v>
      </c>
      <c r="D1143">
        <v>-22.895641999999999</v>
      </c>
      <c r="E1143">
        <v>-47.045426999999997</v>
      </c>
      <c r="F1143">
        <v>676</v>
      </c>
      <c r="G1143">
        <v>183</v>
      </c>
      <c r="H1143">
        <v>27.4</v>
      </c>
      <c r="I1143">
        <v>1</v>
      </c>
      <c r="J1143">
        <v>1</v>
      </c>
      <c r="K1143">
        <v>295400</v>
      </c>
      <c r="L1143">
        <v>0</v>
      </c>
      <c r="M1143" t="s">
        <v>19</v>
      </c>
      <c r="N1143">
        <v>10</v>
      </c>
      <c r="O1143">
        <v>0</v>
      </c>
      <c r="P1143">
        <v>0</v>
      </c>
      <c r="Q1143">
        <v>0</v>
      </c>
      <c r="R1143">
        <v>0</v>
      </c>
      <c r="S1143" s="4">
        <v>45473.291446759256</v>
      </c>
      <c r="T1143" s="6">
        <v>45473.291446759256</v>
      </c>
      <c r="U1143">
        <f t="shared" si="350"/>
        <v>19</v>
      </c>
      <c r="V1143" s="1">
        <f t="shared" si="351"/>
        <v>30</v>
      </c>
      <c r="W1143" s="1" t="str">
        <f t="shared" si="338"/>
        <v>TRUE</v>
      </c>
      <c r="X1143" s="14" t="str">
        <f t="shared" si="339"/>
        <v/>
      </c>
      <c r="Y1143" s="14" t="str">
        <f t="shared" si="352"/>
        <v/>
      </c>
      <c r="Z1143" s="17" t="str">
        <f t="shared" si="353"/>
        <v/>
      </c>
      <c r="AA1143" s="18" t="str">
        <f t="shared" si="340"/>
        <v>RUN</v>
      </c>
      <c r="AB1143" s="18" t="str">
        <f t="shared" si="341"/>
        <v/>
      </c>
      <c r="AC1143" s="18" t="str">
        <f>IF(AND(AA1143="RUN",AA1144=""),"",IF(AND(AA1143="RUN",AA1142="RUN"),"RUN",""))</f>
        <v>RUN</v>
      </c>
      <c r="AE1143" s="18" t="str">
        <f t="shared" si="354"/>
        <v/>
      </c>
      <c r="AF1143" t="str">
        <f>IF(AND(AA1142="RUN",AA1143=""),"IDLE START","")</f>
        <v/>
      </c>
      <c r="AG1143" s="18" t="str">
        <f t="shared" si="355"/>
        <v/>
      </c>
      <c r="AH1143" t="str">
        <f t="shared" si="336"/>
        <v/>
      </c>
      <c r="AI1143" t="str">
        <f t="shared" si="342"/>
        <v/>
      </c>
      <c r="AJ1143" t="str">
        <f t="shared" si="343"/>
        <v>PEDAL</v>
      </c>
      <c r="AK1143" t="str">
        <f t="shared" si="344"/>
        <v/>
      </c>
      <c r="AL1143" t="str">
        <f t="shared" si="345"/>
        <v/>
      </c>
      <c r="AM1143" t="str">
        <f t="shared" si="346"/>
        <v/>
      </c>
      <c r="AN1143" t="str">
        <f t="shared" si="347"/>
        <v/>
      </c>
      <c r="AO1143" t="str">
        <f t="shared" si="348"/>
        <v/>
      </c>
      <c r="AP1143" t="str">
        <f t="shared" si="349"/>
        <v/>
      </c>
      <c r="AQ1143" t="str">
        <f t="shared" si="337"/>
        <v>PEDAL</v>
      </c>
    </row>
    <row r="1144" spans="1:43" x14ac:dyDescent="0.25">
      <c r="A1144">
        <v>12309</v>
      </c>
      <c r="B1144" s="1">
        <v>867488060855003</v>
      </c>
      <c r="C1144" s="1">
        <v>1719741611</v>
      </c>
      <c r="D1144">
        <v>-22.898296999999999</v>
      </c>
      <c r="E1144">
        <v>-47.044756999999997</v>
      </c>
      <c r="F1144">
        <v>686</v>
      </c>
      <c r="G1144">
        <v>156</v>
      </c>
      <c r="H1144">
        <v>46.5</v>
      </c>
      <c r="I1144">
        <v>1</v>
      </c>
      <c r="J1144">
        <v>1</v>
      </c>
      <c r="K1144">
        <v>295700</v>
      </c>
      <c r="L1144">
        <v>0</v>
      </c>
      <c r="M1144" t="s">
        <v>19</v>
      </c>
      <c r="N1144">
        <v>10</v>
      </c>
      <c r="O1144">
        <v>0</v>
      </c>
      <c r="P1144">
        <v>0</v>
      </c>
      <c r="Q1144">
        <v>0</v>
      </c>
      <c r="R1144">
        <v>0</v>
      </c>
      <c r="S1144" s="4">
        <v>45473.29179398148</v>
      </c>
      <c r="T1144" s="6">
        <v>45473.29179398148</v>
      </c>
      <c r="U1144">
        <f t="shared" si="350"/>
        <v>19</v>
      </c>
      <c r="V1144" s="1">
        <f t="shared" si="351"/>
        <v>30</v>
      </c>
      <c r="W1144" s="1" t="str">
        <f t="shared" si="338"/>
        <v>TRUE</v>
      </c>
      <c r="X1144" s="14" t="str">
        <f t="shared" si="339"/>
        <v/>
      </c>
      <c r="Y1144" s="14" t="str">
        <f t="shared" si="352"/>
        <v/>
      </c>
      <c r="Z1144" s="17" t="str">
        <f t="shared" si="353"/>
        <v/>
      </c>
      <c r="AA1144" s="18" t="str">
        <f t="shared" si="340"/>
        <v>RUN</v>
      </c>
      <c r="AB1144" s="18" t="str">
        <f t="shared" si="341"/>
        <v/>
      </c>
      <c r="AC1144" s="18" t="str">
        <f>IF(AND(AA1144="RUN",AA1145=""),"",IF(AND(AA1144="RUN",AA1143="RUN"),"RUN",""))</f>
        <v>RUN</v>
      </c>
      <c r="AE1144" s="18" t="str">
        <f t="shared" si="354"/>
        <v/>
      </c>
      <c r="AF1144" t="str">
        <f>IF(AND(AA1143="RUN",AA1144=""),"IDLE START","")</f>
        <v/>
      </c>
      <c r="AG1144" s="18" t="str">
        <f t="shared" si="355"/>
        <v/>
      </c>
      <c r="AH1144" t="str">
        <f t="shared" si="336"/>
        <v/>
      </c>
      <c r="AI1144" t="str">
        <f t="shared" si="342"/>
        <v/>
      </c>
      <c r="AJ1144" t="str">
        <f t="shared" si="343"/>
        <v>PEDAL</v>
      </c>
      <c r="AK1144" t="str">
        <f t="shared" si="344"/>
        <v/>
      </c>
      <c r="AL1144" t="str">
        <f t="shared" si="345"/>
        <v/>
      </c>
      <c r="AM1144" t="str">
        <f t="shared" si="346"/>
        <v/>
      </c>
      <c r="AN1144" t="str">
        <f t="shared" si="347"/>
        <v/>
      </c>
      <c r="AO1144" t="str">
        <f t="shared" si="348"/>
        <v/>
      </c>
      <c r="AP1144" t="str">
        <f t="shared" si="349"/>
        <v/>
      </c>
      <c r="AQ1144" t="str">
        <f t="shared" si="337"/>
        <v>PEDAL</v>
      </c>
    </row>
    <row r="1145" spans="1:43" x14ac:dyDescent="0.25">
      <c r="A1145">
        <v>12310</v>
      </c>
      <c r="B1145" s="1">
        <v>867488060855003</v>
      </c>
      <c r="C1145" s="1">
        <v>1719741641</v>
      </c>
      <c r="D1145">
        <v>-22.900558</v>
      </c>
      <c r="E1145">
        <v>-47.043726999999997</v>
      </c>
      <c r="F1145">
        <v>688</v>
      </c>
      <c r="G1145">
        <v>157</v>
      </c>
      <c r="H1145">
        <v>44.8</v>
      </c>
      <c r="I1145">
        <v>1</v>
      </c>
      <c r="J1145">
        <v>1</v>
      </c>
      <c r="K1145">
        <v>296000</v>
      </c>
      <c r="L1145">
        <v>0</v>
      </c>
      <c r="M1145" t="s">
        <v>19</v>
      </c>
      <c r="N1145">
        <v>10</v>
      </c>
      <c r="O1145">
        <v>0</v>
      </c>
      <c r="P1145">
        <v>0</v>
      </c>
      <c r="Q1145">
        <v>0</v>
      </c>
      <c r="R1145">
        <v>0</v>
      </c>
      <c r="S1145" s="4">
        <v>45473.292141203703</v>
      </c>
      <c r="T1145" s="6">
        <v>45473.292141203703</v>
      </c>
      <c r="U1145">
        <f t="shared" si="350"/>
        <v>19</v>
      </c>
      <c r="V1145" s="1">
        <f t="shared" si="351"/>
        <v>30</v>
      </c>
      <c r="W1145" s="1" t="str">
        <f t="shared" si="338"/>
        <v>TRUE</v>
      </c>
      <c r="X1145" s="14" t="str">
        <f t="shared" si="339"/>
        <v/>
      </c>
      <c r="Y1145" s="14" t="str">
        <f t="shared" si="352"/>
        <v/>
      </c>
      <c r="Z1145" s="17" t="str">
        <f t="shared" si="353"/>
        <v/>
      </c>
      <c r="AA1145" s="18" t="str">
        <f t="shared" si="340"/>
        <v>RUN</v>
      </c>
      <c r="AB1145" s="18" t="str">
        <f t="shared" si="341"/>
        <v/>
      </c>
      <c r="AC1145" s="18" t="str">
        <f>IF(AND(AA1145="RUN",AA1146=""),"",IF(AND(AA1145="RUN",AA1144="RUN"),"RUN",""))</f>
        <v>RUN</v>
      </c>
      <c r="AE1145" s="18" t="str">
        <f t="shared" si="354"/>
        <v/>
      </c>
      <c r="AF1145" t="str">
        <f>IF(AND(AA1144="RUN",AA1145=""),"IDLE START","")</f>
        <v/>
      </c>
      <c r="AG1145" s="18" t="str">
        <f t="shared" si="355"/>
        <v/>
      </c>
      <c r="AH1145" t="str">
        <f t="shared" si="336"/>
        <v/>
      </c>
      <c r="AI1145" t="str">
        <f t="shared" si="342"/>
        <v/>
      </c>
      <c r="AJ1145" t="str">
        <f t="shared" si="343"/>
        <v>PEDAL</v>
      </c>
      <c r="AK1145" t="str">
        <f t="shared" si="344"/>
        <v/>
      </c>
      <c r="AL1145" t="str">
        <f t="shared" si="345"/>
        <v/>
      </c>
      <c r="AM1145" t="str">
        <f t="shared" si="346"/>
        <v/>
      </c>
      <c r="AN1145" t="str">
        <f t="shared" si="347"/>
        <v/>
      </c>
      <c r="AO1145" t="str">
        <f t="shared" si="348"/>
        <v/>
      </c>
      <c r="AP1145" t="str">
        <f t="shared" si="349"/>
        <v/>
      </c>
      <c r="AQ1145" t="str">
        <f t="shared" si="337"/>
        <v>PEDAL</v>
      </c>
    </row>
    <row r="1146" spans="1:43" x14ac:dyDescent="0.25">
      <c r="A1146">
        <v>12311</v>
      </c>
      <c r="B1146" s="1">
        <v>867488060855003</v>
      </c>
      <c r="C1146" s="1">
        <v>1719741671</v>
      </c>
      <c r="D1146">
        <v>-22.902736999999998</v>
      </c>
      <c r="E1146">
        <v>-47.042929999999998</v>
      </c>
      <c r="F1146">
        <v>693</v>
      </c>
      <c r="G1146">
        <v>242</v>
      </c>
      <c r="H1146">
        <v>30.5</v>
      </c>
      <c r="I1146">
        <v>1</v>
      </c>
      <c r="J1146">
        <v>1</v>
      </c>
      <c r="K1146">
        <v>296300</v>
      </c>
      <c r="L1146">
        <v>0</v>
      </c>
      <c r="M1146" t="s">
        <v>19</v>
      </c>
      <c r="N1146">
        <v>10</v>
      </c>
      <c r="O1146">
        <v>0</v>
      </c>
      <c r="P1146">
        <v>0</v>
      </c>
      <c r="Q1146">
        <v>0</v>
      </c>
      <c r="R1146">
        <v>0</v>
      </c>
      <c r="S1146" s="4">
        <v>45473.292488425926</v>
      </c>
      <c r="T1146" s="6">
        <v>45473.292488425926</v>
      </c>
      <c r="U1146">
        <f t="shared" si="350"/>
        <v>19</v>
      </c>
      <c r="V1146" s="1">
        <f t="shared" si="351"/>
        <v>30</v>
      </c>
      <c r="W1146" s="1" t="str">
        <f t="shared" si="338"/>
        <v>TRUE</v>
      </c>
      <c r="X1146" s="14" t="str">
        <f t="shared" si="339"/>
        <v/>
      </c>
      <c r="Y1146" s="14" t="str">
        <f t="shared" si="352"/>
        <v/>
      </c>
      <c r="Z1146" s="17" t="str">
        <f t="shared" si="353"/>
        <v/>
      </c>
      <c r="AA1146" s="18" t="str">
        <f t="shared" si="340"/>
        <v>RUN</v>
      </c>
      <c r="AB1146" s="18" t="str">
        <f t="shared" si="341"/>
        <v/>
      </c>
      <c r="AC1146" s="18" t="str">
        <f>IF(AND(AA1146="RUN",AA1147=""),"",IF(AND(AA1146="RUN",AA1145="RUN"),"RUN",""))</f>
        <v>RUN</v>
      </c>
      <c r="AE1146" s="18" t="str">
        <f t="shared" si="354"/>
        <v/>
      </c>
      <c r="AF1146" t="str">
        <f>IF(AND(AA1145="RUN",AA1146=""),"IDLE START","")</f>
        <v/>
      </c>
      <c r="AG1146" s="18" t="str">
        <f t="shared" si="355"/>
        <v/>
      </c>
      <c r="AH1146" t="str">
        <f t="shared" si="336"/>
        <v/>
      </c>
      <c r="AI1146" t="str">
        <f t="shared" si="342"/>
        <v/>
      </c>
      <c r="AJ1146" t="str">
        <f t="shared" si="343"/>
        <v>PEDAL</v>
      </c>
      <c r="AK1146" t="str">
        <f t="shared" si="344"/>
        <v/>
      </c>
      <c r="AL1146" t="str">
        <f t="shared" si="345"/>
        <v/>
      </c>
      <c r="AM1146" t="str">
        <f t="shared" si="346"/>
        <v/>
      </c>
      <c r="AN1146" t="str">
        <f t="shared" si="347"/>
        <v/>
      </c>
      <c r="AO1146" t="str">
        <f t="shared" si="348"/>
        <v/>
      </c>
      <c r="AP1146" t="str">
        <f t="shared" si="349"/>
        <v/>
      </c>
      <c r="AQ1146" t="str">
        <f t="shared" si="337"/>
        <v>PEDAL</v>
      </c>
    </row>
    <row r="1147" spans="1:43" x14ac:dyDescent="0.25">
      <c r="A1147">
        <v>12312</v>
      </c>
      <c r="B1147" s="1">
        <v>867488060855003</v>
      </c>
      <c r="C1147" s="1">
        <v>1719741701</v>
      </c>
      <c r="D1147">
        <v>-22.904899</v>
      </c>
      <c r="E1147">
        <v>-47.044158000000003</v>
      </c>
      <c r="F1147">
        <v>686</v>
      </c>
      <c r="G1147">
        <v>179</v>
      </c>
      <c r="H1147">
        <v>28.2</v>
      </c>
      <c r="I1147">
        <v>1</v>
      </c>
      <c r="J1147">
        <v>1</v>
      </c>
      <c r="K1147">
        <v>296600</v>
      </c>
      <c r="L1147">
        <v>0</v>
      </c>
      <c r="M1147" t="s">
        <v>19</v>
      </c>
      <c r="N1147">
        <v>10</v>
      </c>
      <c r="O1147">
        <v>0</v>
      </c>
      <c r="P1147">
        <v>0</v>
      </c>
      <c r="Q1147">
        <v>0</v>
      </c>
      <c r="R1147">
        <v>0</v>
      </c>
      <c r="S1147" s="4">
        <v>45473.29283564815</v>
      </c>
      <c r="T1147" s="6">
        <v>45473.29283564815</v>
      </c>
      <c r="U1147">
        <f t="shared" si="350"/>
        <v>19</v>
      </c>
      <c r="V1147" s="1">
        <f t="shared" si="351"/>
        <v>30</v>
      </c>
      <c r="W1147" s="1" t="str">
        <f t="shared" si="338"/>
        <v>TRUE</v>
      </c>
      <c r="X1147" s="14" t="str">
        <f t="shared" si="339"/>
        <v/>
      </c>
      <c r="Y1147" s="14" t="str">
        <f t="shared" si="352"/>
        <v/>
      </c>
      <c r="Z1147" s="17" t="str">
        <f t="shared" si="353"/>
        <v/>
      </c>
      <c r="AA1147" s="18" t="str">
        <f t="shared" si="340"/>
        <v>RUN</v>
      </c>
      <c r="AB1147" s="18" t="str">
        <f t="shared" si="341"/>
        <v/>
      </c>
      <c r="AC1147" s="18" t="str">
        <f>IF(AND(AA1147="RUN",AA1148=""),"",IF(AND(AA1147="RUN",AA1146="RUN"),"RUN",""))</f>
        <v>RUN</v>
      </c>
      <c r="AE1147" s="18" t="str">
        <f t="shared" si="354"/>
        <v/>
      </c>
      <c r="AF1147" t="str">
        <f>IF(AND(AA1146="RUN",AA1147=""),"IDLE START","")</f>
        <v/>
      </c>
      <c r="AG1147" s="18" t="str">
        <f t="shared" si="355"/>
        <v/>
      </c>
      <c r="AH1147" t="str">
        <f t="shared" si="336"/>
        <v/>
      </c>
      <c r="AI1147" t="str">
        <f t="shared" si="342"/>
        <v/>
      </c>
      <c r="AJ1147" t="str">
        <f t="shared" si="343"/>
        <v>PEDAL</v>
      </c>
      <c r="AK1147" t="str">
        <f t="shared" si="344"/>
        <v/>
      </c>
      <c r="AL1147" t="str">
        <f t="shared" si="345"/>
        <v/>
      </c>
      <c r="AM1147" t="str">
        <f t="shared" si="346"/>
        <v/>
      </c>
      <c r="AN1147" t="str">
        <f t="shared" si="347"/>
        <v/>
      </c>
      <c r="AO1147" t="str">
        <f t="shared" si="348"/>
        <v/>
      </c>
      <c r="AP1147" t="str">
        <f t="shared" si="349"/>
        <v/>
      </c>
      <c r="AQ1147" t="str">
        <f t="shared" si="337"/>
        <v>PEDAL</v>
      </c>
    </row>
    <row r="1148" spans="1:43" x14ac:dyDescent="0.25">
      <c r="A1148">
        <v>12313</v>
      </c>
      <c r="B1148" s="1">
        <v>867488060855003</v>
      </c>
      <c r="C1148" s="1">
        <v>1719741731</v>
      </c>
      <c r="D1148">
        <v>-22.905888999999998</v>
      </c>
      <c r="E1148">
        <v>-47.046039999999998</v>
      </c>
      <c r="F1148">
        <v>661</v>
      </c>
      <c r="G1148">
        <v>277</v>
      </c>
      <c r="H1148">
        <v>45.2</v>
      </c>
      <c r="I1148">
        <v>1</v>
      </c>
      <c r="J1148">
        <v>1</v>
      </c>
      <c r="K1148">
        <v>296900</v>
      </c>
      <c r="L1148">
        <v>0</v>
      </c>
      <c r="M1148" t="s">
        <v>19</v>
      </c>
      <c r="N1148">
        <v>10</v>
      </c>
      <c r="O1148">
        <v>0</v>
      </c>
      <c r="P1148">
        <v>0</v>
      </c>
      <c r="Q1148">
        <v>0</v>
      </c>
      <c r="R1148">
        <v>0</v>
      </c>
      <c r="S1148" s="4">
        <v>45473.293182870373</v>
      </c>
      <c r="T1148" s="6">
        <v>45473.293182870373</v>
      </c>
      <c r="U1148">
        <f t="shared" si="350"/>
        <v>19</v>
      </c>
      <c r="V1148" s="1">
        <f t="shared" si="351"/>
        <v>30</v>
      </c>
      <c r="W1148" s="1" t="str">
        <f t="shared" si="338"/>
        <v>TRUE</v>
      </c>
      <c r="X1148" s="14" t="str">
        <f t="shared" si="339"/>
        <v/>
      </c>
      <c r="Y1148" s="14" t="str">
        <f t="shared" si="352"/>
        <v/>
      </c>
      <c r="Z1148" s="17" t="str">
        <f t="shared" si="353"/>
        <v/>
      </c>
      <c r="AA1148" s="18" t="str">
        <f t="shared" si="340"/>
        <v>RUN</v>
      </c>
      <c r="AB1148" s="18" t="str">
        <f t="shared" si="341"/>
        <v/>
      </c>
      <c r="AC1148" s="18" t="str">
        <f>IF(AND(AA1148="RUN",AA1149=""),"",IF(AND(AA1148="RUN",AA1147="RUN"),"RUN",""))</f>
        <v>RUN</v>
      </c>
      <c r="AE1148" s="18" t="str">
        <f t="shared" si="354"/>
        <v/>
      </c>
      <c r="AF1148" t="str">
        <f>IF(AND(AA1147="RUN",AA1148=""),"IDLE START","")</f>
        <v/>
      </c>
      <c r="AG1148" s="18" t="str">
        <f t="shared" si="355"/>
        <v/>
      </c>
      <c r="AH1148" t="str">
        <f t="shared" si="336"/>
        <v/>
      </c>
      <c r="AI1148" t="str">
        <f t="shared" si="342"/>
        <v/>
      </c>
      <c r="AJ1148" t="str">
        <f t="shared" si="343"/>
        <v>PEDAL</v>
      </c>
      <c r="AK1148" t="str">
        <f t="shared" si="344"/>
        <v/>
      </c>
      <c r="AL1148" t="str">
        <f t="shared" si="345"/>
        <v/>
      </c>
      <c r="AM1148" t="str">
        <f t="shared" si="346"/>
        <v/>
      </c>
      <c r="AN1148" t="str">
        <f t="shared" si="347"/>
        <v/>
      </c>
      <c r="AO1148" t="str">
        <f t="shared" si="348"/>
        <v/>
      </c>
      <c r="AP1148" t="str">
        <f t="shared" si="349"/>
        <v/>
      </c>
      <c r="AQ1148" t="str">
        <f t="shared" si="337"/>
        <v>PEDAL</v>
      </c>
    </row>
    <row r="1149" spans="1:43" x14ac:dyDescent="0.25">
      <c r="A1149">
        <v>12314</v>
      </c>
      <c r="B1149" s="1">
        <v>867488060855003</v>
      </c>
      <c r="C1149" s="1">
        <v>1719741761</v>
      </c>
      <c r="D1149">
        <v>-22.905484000000001</v>
      </c>
      <c r="E1149">
        <v>-47.049191999999998</v>
      </c>
      <c r="F1149">
        <v>674</v>
      </c>
      <c r="G1149">
        <v>279</v>
      </c>
      <c r="H1149">
        <v>33.6</v>
      </c>
      <c r="I1149">
        <v>1</v>
      </c>
      <c r="J1149">
        <v>1</v>
      </c>
      <c r="K1149">
        <v>297200</v>
      </c>
      <c r="L1149">
        <v>0</v>
      </c>
      <c r="M1149" t="s">
        <v>19</v>
      </c>
      <c r="N1149">
        <v>10</v>
      </c>
      <c r="O1149">
        <v>0</v>
      </c>
      <c r="P1149">
        <v>0</v>
      </c>
      <c r="Q1149">
        <v>0</v>
      </c>
      <c r="R1149">
        <v>0</v>
      </c>
      <c r="S1149" s="4">
        <v>45473.293530092589</v>
      </c>
      <c r="T1149" s="6">
        <v>45473.293530092589</v>
      </c>
      <c r="U1149">
        <f t="shared" si="350"/>
        <v>19</v>
      </c>
      <c r="V1149" s="1">
        <f t="shared" si="351"/>
        <v>30</v>
      </c>
      <c r="W1149" s="1" t="str">
        <f t="shared" si="338"/>
        <v>TRUE</v>
      </c>
      <c r="X1149" s="14" t="str">
        <f t="shared" si="339"/>
        <v/>
      </c>
      <c r="Y1149" s="14" t="str">
        <f t="shared" si="352"/>
        <v/>
      </c>
      <c r="Z1149" s="17" t="str">
        <f t="shared" si="353"/>
        <v/>
      </c>
      <c r="AA1149" s="18" t="str">
        <f t="shared" si="340"/>
        <v>RUN</v>
      </c>
      <c r="AB1149" s="18" t="str">
        <f t="shared" si="341"/>
        <v/>
      </c>
      <c r="AC1149" s="18" t="str">
        <f>IF(AND(AA1149="RUN",AA1150=""),"",IF(AND(AA1149="RUN",AA1148="RUN"),"RUN",""))</f>
        <v>RUN</v>
      </c>
      <c r="AE1149" s="18" t="str">
        <f t="shared" si="354"/>
        <v/>
      </c>
      <c r="AF1149" t="str">
        <f>IF(AND(AA1148="RUN",AA1149=""),"IDLE START","")</f>
        <v/>
      </c>
      <c r="AG1149" s="18" t="str">
        <f t="shared" si="355"/>
        <v/>
      </c>
      <c r="AH1149" t="str">
        <f t="shared" si="336"/>
        <v/>
      </c>
      <c r="AI1149" t="str">
        <f t="shared" si="342"/>
        <v/>
      </c>
      <c r="AJ1149" t="str">
        <f t="shared" si="343"/>
        <v>PEDAL</v>
      </c>
      <c r="AK1149" t="str">
        <f t="shared" si="344"/>
        <v/>
      </c>
      <c r="AL1149" t="str">
        <f t="shared" si="345"/>
        <v/>
      </c>
      <c r="AM1149" t="str">
        <f t="shared" si="346"/>
        <v/>
      </c>
      <c r="AN1149" t="str">
        <f t="shared" si="347"/>
        <v/>
      </c>
      <c r="AO1149" t="str">
        <f t="shared" si="348"/>
        <v/>
      </c>
      <c r="AP1149" t="str">
        <f t="shared" si="349"/>
        <v/>
      </c>
      <c r="AQ1149" t="str">
        <f t="shared" si="337"/>
        <v>PEDAL</v>
      </c>
    </row>
    <row r="1150" spans="1:43" x14ac:dyDescent="0.25">
      <c r="A1150">
        <v>12315</v>
      </c>
      <c r="B1150" s="1">
        <v>867488060855003</v>
      </c>
      <c r="C1150" s="1">
        <v>1719741791</v>
      </c>
      <c r="D1150">
        <v>-22.905358</v>
      </c>
      <c r="E1150">
        <v>-47.050043000000002</v>
      </c>
      <c r="F1150">
        <v>682</v>
      </c>
      <c r="G1150">
        <v>277</v>
      </c>
      <c r="H1150">
        <v>0</v>
      </c>
      <c r="I1150">
        <v>1</v>
      </c>
      <c r="J1150">
        <v>1</v>
      </c>
      <c r="K1150">
        <v>297300</v>
      </c>
      <c r="L1150">
        <v>0</v>
      </c>
      <c r="M1150" t="s">
        <v>19</v>
      </c>
      <c r="N1150">
        <v>10</v>
      </c>
      <c r="O1150">
        <v>0</v>
      </c>
      <c r="P1150">
        <v>0</v>
      </c>
      <c r="Q1150">
        <v>0</v>
      </c>
      <c r="R1150">
        <v>0</v>
      </c>
      <c r="S1150" s="4">
        <v>45473.293877314813</v>
      </c>
      <c r="T1150" s="6">
        <v>45473.293877314813</v>
      </c>
      <c r="U1150">
        <f t="shared" si="350"/>
        <v>19</v>
      </c>
      <c r="V1150" s="1">
        <f t="shared" si="351"/>
        <v>30</v>
      </c>
      <c r="W1150" s="1" t="str">
        <f t="shared" si="338"/>
        <v>TRUE</v>
      </c>
      <c r="X1150" s="14" t="str">
        <f t="shared" si="339"/>
        <v/>
      </c>
      <c r="Y1150" s="14" t="str">
        <f t="shared" si="352"/>
        <v/>
      </c>
      <c r="Z1150" s="17" t="str">
        <f t="shared" si="353"/>
        <v/>
      </c>
      <c r="AA1150" s="18" t="str">
        <f t="shared" si="340"/>
        <v>RUN</v>
      </c>
      <c r="AB1150" s="18" t="str">
        <f t="shared" si="341"/>
        <v/>
      </c>
      <c r="AC1150" s="18" t="str">
        <f>IF(AND(AA1150="RUN",AA1151=""),"",IF(AND(AA1150="RUN",AA1149="RUN"),"RUN",""))</f>
        <v>RUN</v>
      </c>
      <c r="AE1150" s="18" t="str">
        <f t="shared" si="354"/>
        <v/>
      </c>
      <c r="AF1150" t="str">
        <f>IF(AND(AA1149="RUN",AA1150=""),"IDLE START","")</f>
        <v/>
      </c>
      <c r="AG1150" s="18" t="str">
        <f t="shared" si="355"/>
        <v/>
      </c>
      <c r="AH1150" t="str">
        <f t="shared" si="336"/>
        <v/>
      </c>
      <c r="AI1150" t="str">
        <f t="shared" si="342"/>
        <v/>
      </c>
      <c r="AJ1150" t="str">
        <f t="shared" si="343"/>
        <v>PEDAL</v>
      </c>
      <c r="AK1150" t="str">
        <f t="shared" si="344"/>
        <v/>
      </c>
      <c r="AL1150" t="str">
        <f t="shared" si="345"/>
        <v/>
      </c>
      <c r="AM1150" t="str">
        <f t="shared" si="346"/>
        <v/>
      </c>
      <c r="AN1150" t="str">
        <f t="shared" si="347"/>
        <v/>
      </c>
      <c r="AO1150" t="str">
        <f t="shared" si="348"/>
        <v/>
      </c>
      <c r="AP1150" t="str">
        <f t="shared" si="349"/>
        <v/>
      </c>
      <c r="AQ1150" t="str">
        <f t="shared" si="337"/>
        <v>PEDAL</v>
      </c>
    </row>
    <row r="1151" spans="1:43" x14ac:dyDescent="0.25">
      <c r="A1151">
        <v>12316</v>
      </c>
      <c r="B1151" s="1">
        <v>867488060855003</v>
      </c>
      <c r="C1151" s="1">
        <v>1719741821</v>
      </c>
      <c r="D1151">
        <v>-22.908011999999999</v>
      </c>
      <c r="E1151">
        <v>-47.050759999999997</v>
      </c>
      <c r="F1151">
        <v>693</v>
      </c>
      <c r="G1151">
        <v>201</v>
      </c>
      <c r="H1151">
        <v>50</v>
      </c>
      <c r="I1151">
        <v>1</v>
      </c>
      <c r="J1151">
        <v>1</v>
      </c>
      <c r="K1151">
        <v>297600</v>
      </c>
      <c r="L1151">
        <v>0</v>
      </c>
      <c r="M1151" t="s">
        <v>19</v>
      </c>
      <c r="N1151">
        <v>10</v>
      </c>
      <c r="O1151">
        <v>0</v>
      </c>
      <c r="P1151">
        <v>0</v>
      </c>
      <c r="Q1151">
        <v>0</v>
      </c>
      <c r="R1151">
        <v>0</v>
      </c>
      <c r="S1151" s="4">
        <v>45473.294224537036</v>
      </c>
      <c r="T1151" s="6">
        <v>45473.294224537036</v>
      </c>
      <c r="U1151">
        <f t="shared" si="350"/>
        <v>19</v>
      </c>
      <c r="V1151" s="1">
        <f t="shared" si="351"/>
        <v>30</v>
      </c>
      <c r="W1151" s="1" t="str">
        <f t="shared" si="338"/>
        <v>TRUE</v>
      </c>
      <c r="X1151" s="14" t="str">
        <f t="shared" si="339"/>
        <v/>
      </c>
      <c r="Y1151" s="14" t="str">
        <f t="shared" si="352"/>
        <v/>
      </c>
      <c r="Z1151" s="17" t="str">
        <f t="shared" si="353"/>
        <v/>
      </c>
      <c r="AA1151" s="18" t="str">
        <f t="shared" si="340"/>
        <v>RUN</v>
      </c>
      <c r="AB1151" s="18" t="str">
        <f t="shared" si="341"/>
        <v/>
      </c>
      <c r="AC1151" s="18" t="str">
        <f>IF(AND(AA1151="RUN",AA1152=""),"",IF(AND(AA1151="RUN",AA1150="RUN"),"RUN",""))</f>
        <v>RUN</v>
      </c>
      <c r="AE1151" s="18" t="str">
        <f t="shared" si="354"/>
        <v/>
      </c>
      <c r="AF1151" t="str">
        <f>IF(AND(AA1150="RUN",AA1151=""),"IDLE START","")</f>
        <v/>
      </c>
      <c r="AG1151" s="18" t="str">
        <f t="shared" si="355"/>
        <v/>
      </c>
      <c r="AH1151" t="str">
        <f t="shared" si="336"/>
        <v/>
      </c>
      <c r="AI1151" t="str">
        <f t="shared" si="342"/>
        <v/>
      </c>
      <c r="AJ1151" t="str">
        <f t="shared" si="343"/>
        <v>PEDAL</v>
      </c>
      <c r="AK1151" t="str">
        <f t="shared" si="344"/>
        <v/>
      </c>
      <c r="AL1151" t="str">
        <f t="shared" si="345"/>
        <v/>
      </c>
      <c r="AM1151" t="str">
        <f t="shared" si="346"/>
        <v/>
      </c>
      <c r="AN1151" t="str">
        <f t="shared" si="347"/>
        <v/>
      </c>
      <c r="AO1151" t="str">
        <f t="shared" si="348"/>
        <v/>
      </c>
      <c r="AP1151" t="str">
        <f t="shared" si="349"/>
        <v/>
      </c>
      <c r="AQ1151" t="str">
        <f t="shared" si="337"/>
        <v>PEDAL</v>
      </c>
    </row>
    <row r="1152" spans="1:43" x14ac:dyDescent="0.25">
      <c r="A1152">
        <v>12317</v>
      </c>
      <c r="B1152" s="1">
        <v>867488060855003</v>
      </c>
      <c r="C1152" s="1">
        <v>1719741851</v>
      </c>
      <c r="D1152">
        <v>-22.910202000000002</v>
      </c>
      <c r="E1152">
        <v>-47.054769999999998</v>
      </c>
      <c r="F1152">
        <v>704</v>
      </c>
      <c r="G1152">
        <v>246</v>
      </c>
      <c r="H1152">
        <v>64.7</v>
      </c>
      <c r="I1152">
        <v>1</v>
      </c>
      <c r="J1152">
        <v>1</v>
      </c>
      <c r="K1152">
        <v>298100</v>
      </c>
      <c r="L1152">
        <v>0</v>
      </c>
      <c r="M1152" t="s">
        <v>19</v>
      </c>
      <c r="N1152">
        <v>10</v>
      </c>
      <c r="O1152">
        <v>0</v>
      </c>
      <c r="P1152">
        <v>0</v>
      </c>
      <c r="Q1152">
        <v>0</v>
      </c>
      <c r="R1152">
        <v>0</v>
      </c>
      <c r="S1152" s="4">
        <v>45473.294571759259</v>
      </c>
      <c r="T1152" s="6">
        <v>45473.294571759259</v>
      </c>
      <c r="U1152">
        <f t="shared" si="350"/>
        <v>19</v>
      </c>
      <c r="V1152" s="1">
        <f t="shared" si="351"/>
        <v>30</v>
      </c>
      <c r="W1152" s="1" t="str">
        <f t="shared" si="338"/>
        <v>TRUE</v>
      </c>
      <c r="X1152" s="14" t="str">
        <f t="shared" si="339"/>
        <v/>
      </c>
      <c r="Y1152" s="14" t="str">
        <f t="shared" si="352"/>
        <v/>
      </c>
      <c r="Z1152" s="17" t="str">
        <f t="shared" si="353"/>
        <v/>
      </c>
      <c r="AA1152" s="18" t="str">
        <f t="shared" si="340"/>
        <v>RUN</v>
      </c>
      <c r="AB1152" s="18" t="str">
        <f t="shared" si="341"/>
        <v/>
      </c>
      <c r="AC1152" s="18" t="str">
        <f>IF(AND(AA1152="RUN",AA1153=""),"",IF(AND(AA1152="RUN",AA1151="RUN"),"RUN",""))</f>
        <v>RUN</v>
      </c>
      <c r="AE1152" s="18" t="str">
        <f t="shared" si="354"/>
        <v/>
      </c>
      <c r="AF1152" t="str">
        <f>IF(AND(AA1151="RUN",AA1152=""),"IDLE START","")</f>
        <v/>
      </c>
      <c r="AG1152" s="18" t="str">
        <f t="shared" si="355"/>
        <v/>
      </c>
      <c r="AH1152" t="str">
        <f t="shared" si="336"/>
        <v/>
      </c>
      <c r="AI1152" t="str">
        <f t="shared" si="342"/>
        <v/>
      </c>
      <c r="AJ1152" t="str">
        <f t="shared" si="343"/>
        <v>PEDAL</v>
      </c>
      <c r="AK1152" t="str">
        <f t="shared" si="344"/>
        <v/>
      </c>
      <c r="AL1152" t="str">
        <f t="shared" si="345"/>
        <v/>
      </c>
      <c r="AM1152" t="str">
        <f t="shared" si="346"/>
        <v/>
      </c>
      <c r="AN1152" t="str">
        <f t="shared" si="347"/>
        <v/>
      </c>
      <c r="AO1152" t="str">
        <f t="shared" si="348"/>
        <v/>
      </c>
      <c r="AP1152" t="str">
        <f t="shared" si="349"/>
        <v/>
      </c>
      <c r="AQ1152" t="str">
        <f t="shared" si="337"/>
        <v>PEDAL</v>
      </c>
    </row>
    <row r="1153" spans="1:43" x14ac:dyDescent="0.25">
      <c r="A1153">
        <v>12318</v>
      </c>
      <c r="B1153" s="1">
        <v>867488060855003</v>
      </c>
      <c r="C1153" s="1">
        <v>1719741881</v>
      </c>
      <c r="D1153">
        <v>-22.912383999999999</v>
      </c>
      <c r="E1153">
        <v>-47.058982999999998</v>
      </c>
      <c r="F1153">
        <v>705</v>
      </c>
      <c r="G1153">
        <v>199</v>
      </c>
      <c r="H1153">
        <v>62.5</v>
      </c>
      <c r="I1153">
        <v>1</v>
      </c>
      <c r="J1153">
        <v>1</v>
      </c>
      <c r="K1153">
        <v>298600</v>
      </c>
      <c r="L1153">
        <v>0</v>
      </c>
      <c r="M1153" t="s">
        <v>19</v>
      </c>
      <c r="N1153">
        <v>10</v>
      </c>
      <c r="O1153">
        <v>0</v>
      </c>
      <c r="P1153">
        <v>0</v>
      </c>
      <c r="Q1153">
        <v>0</v>
      </c>
      <c r="R1153">
        <v>0</v>
      </c>
      <c r="S1153" s="4">
        <v>45473.294918981483</v>
      </c>
      <c r="T1153" s="6">
        <v>45473.294918981483</v>
      </c>
      <c r="U1153">
        <f t="shared" si="350"/>
        <v>19</v>
      </c>
      <c r="V1153" s="1">
        <f t="shared" si="351"/>
        <v>30</v>
      </c>
      <c r="W1153" s="1" t="str">
        <f t="shared" si="338"/>
        <v>TRUE</v>
      </c>
      <c r="X1153" s="14" t="str">
        <f t="shared" si="339"/>
        <v/>
      </c>
      <c r="Y1153" s="14" t="str">
        <f t="shared" si="352"/>
        <v/>
      </c>
      <c r="Z1153" s="17" t="str">
        <f t="shared" si="353"/>
        <v/>
      </c>
      <c r="AA1153" s="18" t="str">
        <f t="shared" si="340"/>
        <v>RUN</v>
      </c>
      <c r="AB1153" s="18" t="str">
        <f t="shared" si="341"/>
        <v/>
      </c>
      <c r="AC1153" s="18" t="str">
        <f>IF(AND(AA1153="RUN",AA1154=""),"",IF(AND(AA1153="RUN",AA1152="RUN"),"RUN",""))</f>
        <v>RUN</v>
      </c>
      <c r="AE1153" s="18" t="str">
        <f t="shared" si="354"/>
        <v/>
      </c>
      <c r="AF1153" t="str">
        <f>IF(AND(AA1152="RUN",AA1153=""),"IDLE START","")</f>
        <v/>
      </c>
      <c r="AG1153" s="18" t="str">
        <f t="shared" si="355"/>
        <v/>
      </c>
      <c r="AH1153" t="str">
        <f t="shared" si="336"/>
        <v/>
      </c>
      <c r="AI1153" t="str">
        <f t="shared" si="342"/>
        <v/>
      </c>
      <c r="AJ1153" t="str">
        <f t="shared" si="343"/>
        <v>PEDAL</v>
      </c>
      <c r="AK1153" t="str">
        <f t="shared" si="344"/>
        <v/>
      </c>
      <c r="AL1153" t="str">
        <f t="shared" si="345"/>
        <v/>
      </c>
      <c r="AM1153" t="str">
        <f t="shared" si="346"/>
        <v/>
      </c>
      <c r="AN1153" t="str">
        <f t="shared" si="347"/>
        <v/>
      </c>
      <c r="AO1153" t="str">
        <f t="shared" si="348"/>
        <v/>
      </c>
      <c r="AP1153" t="str">
        <f t="shared" si="349"/>
        <v/>
      </c>
      <c r="AQ1153" t="str">
        <f t="shared" si="337"/>
        <v>PEDAL</v>
      </c>
    </row>
    <row r="1154" spans="1:43" x14ac:dyDescent="0.25">
      <c r="A1154">
        <v>12319</v>
      </c>
      <c r="B1154" s="1">
        <v>867488060855003</v>
      </c>
      <c r="C1154" s="1">
        <v>1719741911</v>
      </c>
      <c r="D1154">
        <v>-22.916585000000001</v>
      </c>
      <c r="E1154">
        <v>-47.060471</v>
      </c>
      <c r="F1154">
        <v>723</v>
      </c>
      <c r="G1154">
        <v>220</v>
      </c>
      <c r="H1154">
        <v>64.099999999999994</v>
      </c>
      <c r="I1154">
        <v>1</v>
      </c>
      <c r="J1154">
        <v>1</v>
      </c>
      <c r="K1154">
        <v>299100</v>
      </c>
      <c r="L1154">
        <v>0</v>
      </c>
      <c r="M1154" t="s">
        <v>19</v>
      </c>
      <c r="N1154">
        <v>10</v>
      </c>
      <c r="O1154">
        <v>0</v>
      </c>
      <c r="P1154">
        <v>0</v>
      </c>
      <c r="Q1154">
        <v>0</v>
      </c>
      <c r="R1154">
        <v>0</v>
      </c>
      <c r="S1154" s="4">
        <v>45473.295266203706</v>
      </c>
      <c r="T1154" s="6">
        <v>45473.295266203706</v>
      </c>
      <c r="U1154">
        <f t="shared" si="350"/>
        <v>19</v>
      </c>
      <c r="V1154" s="1">
        <f t="shared" si="351"/>
        <v>30</v>
      </c>
      <c r="W1154" s="1" t="str">
        <f t="shared" si="338"/>
        <v>TRUE</v>
      </c>
      <c r="X1154" s="14" t="str">
        <f t="shared" si="339"/>
        <v/>
      </c>
      <c r="Y1154" s="14" t="str">
        <f t="shared" si="352"/>
        <v/>
      </c>
      <c r="Z1154" s="17" t="str">
        <f t="shared" si="353"/>
        <v/>
      </c>
      <c r="AA1154" s="18" t="str">
        <f t="shared" si="340"/>
        <v>RUN</v>
      </c>
      <c r="AB1154" s="18" t="str">
        <f t="shared" si="341"/>
        <v/>
      </c>
      <c r="AC1154" s="18" t="str">
        <f>IF(AND(AA1154="RUN",AA1155=""),"",IF(AND(AA1154="RUN",AA1153="RUN"),"RUN",""))</f>
        <v>RUN</v>
      </c>
      <c r="AE1154" s="18" t="str">
        <f t="shared" si="354"/>
        <v/>
      </c>
      <c r="AF1154" t="str">
        <f>IF(AND(AA1153="RUN",AA1154=""),"IDLE START","")</f>
        <v/>
      </c>
      <c r="AG1154" s="18" t="str">
        <f t="shared" si="355"/>
        <v/>
      </c>
      <c r="AH1154" t="str">
        <f t="shared" ref="AH1154:AH1217" si="356">IF(AND(AA1154="",AA1155="RUN"),"IDLE FINISH","")</f>
        <v/>
      </c>
      <c r="AI1154" t="str">
        <f t="shared" si="342"/>
        <v/>
      </c>
      <c r="AJ1154" t="str">
        <f t="shared" si="343"/>
        <v>PEDAL</v>
      </c>
      <c r="AK1154" t="str">
        <f t="shared" si="344"/>
        <v/>
      </c>
      <c r="AL1154" t="str">
        <f t="shared" si="345"/>
        <v/>
      </c>
      <c r="AM1154" t="str">
        <f t="shared" si="346"/>
        <v/>
      </c>
      <c r="AN1154" t="str">
        <f t="shared" si="347"/>
        <v/>
      </c>
      <c r="AO1154" t="str">
        <f t="shared" si="348"/>
        <v/>
      </c>
      <c r="AP1154" t="str">
        <f t="shared" si="349"/>
        <v/>
      </c>
      <c r="AQ1154" t="str">
        <f t="shared" ref="AQ1154:AQ1217" si="357">CONCATENATE(AB1154,AE1154,AF1154,AH1154,IF(AI1154="",AG1154,""),AI1154,AJ1154,AK1154,AL1154,AM1154,AN1154,AO1154,AP1154)</f>
        <v>PEDAL</v>
      </c>
    </row>
    <row r="1155" spans="1:43" x14ac:dyDescent="0.25">
      <c r="A1155">
        <v>12320</v>
      </c>
      <c r="B1155" s="1">
        <v>867488060855003</v>
      </c>
      <c r="C1155" s="1">
        <v>1719741941</v>
      </c>
      <c r="D1155">
        <v>-22.918064000000001</v>
      </c>
      <c r="E1155">
        <v>-47.064957</v>
      </c>
      <c r="F1155">
        <v>688</v>
      </c>
      <c r="G1155">
        <v>283</v>
      </c>
      <c r="H1155">
        <v>71.599999999999994</v>
      </c>
      <c r="I1155">
        <v>1</v>
      </c>
      <c r="J1155">
        <v>1</v>
      </c>
      <c r="K1155">
        <v>299600</v>
      </c>
      <c r="L1155">
        <v>0</v>
      </c>
      <c r="M1155" t="s">
        <v>19</v>
      </c>
      <c r="N1155">
        <v>10</v>
      </c>
      <c r="O1155">
        <v>0</v>
      </c>
      <c r="P1155">
        <v>0</v>
      </c>
      <c r="Q1155">
        <v>0</v>
      </c>
      <c r="R1155">
        <v>0</v>
      </c>
      <c r="S1155" s="4">
        <v>45473.295613425929</v>
      </c>
      <c r="T1155" s="6">
        <v>45473.295613425929</v>
      </c>
      <c r="U1155">
        <f t="shared" si="350"/>
        <v>19</v>
      </c>
      <c r="V1155" s="1">
        <f t="shared" si="351"/>
        <v>30</v>
      </c>
      <c r="W1155" s="1" t="str">
        <f t="shared" ref="W1155:W1218" si="358">IF(V1155&lt;=300,"TRUE","")</f>
        <v>TRUE</v>
      </c>
      <c r="X1155" s="14" t="str">
        <f t="shared" ref="X1155:X1218" si="359">IF(AND(V1153&gt;=300,V1154&lt;300),"TRUE","")</f>
        <v/>
      </c>
      <c r="Y1155" s="14" t="str">
        <f t="shared" si="352"/>
        <v/>
      </c>
      <c r="Z1155" s="17" t="str">
        <f t="shared" si="353"/>
        <v/>
      </c>
      <c r="AA1155" s="18" t="str">
        <f t="shared" ref="AA1155:AA1218" si="360">IF(AND(V1154&lt;=300,V1155&lt;=300),"RUN","")</f>
        <v>RUN</v>
      </c>
      <c r="AB1155" s="18" t="str">
        <f t="shared" ref="AB1155:AB1218" si="361">IF(AND(AA1155="RUN",AA1154=""),"RUN START","")</f>
        <v/>
      </c>
      <c r="AC1155" s="18" t="str">
        <f>IF(AND(AA1155="RUN",AA1156=""),"",IF(AND(AA1155="RUN",AA1154="RUN"),"RUN",""))</f>
        <v>RUN</v>
      </c>
      <c r="AE1155" s="18" t="str">
        <f t="shared" si="354"/>
        <v/>
      </c>
      <c r="AF1155" t="str">
        <f>IF(AND(AA1154="RUN",AA1155=""),"IDLE START","")</f>
        <v/>
      </c>
      <c r="AG1155" s="18" t="str">
        <f t="shared" si="355"/>
        <v/>
      </c>
      <c r="AH1155" t="str">
        <f t="shared" si="356"/>
        <v/>
      </c>
      <c r="AI1155" t="str">
        <f t="shared" ref="AI1155:AI1218" si="362">IF(M1155="GTIGN","IGNITION","")</f>
        <v/>
      </c>
      <c r="AJ1155" t="str">
        <f t="shared" ref="AJ1155:AJ1218" si="363">IF(AND($AC1155="RUN",$N1155=10),"PEDAL","")</f>
        <v>PEDAL</v>
      </c>
      <c r="AK1155" t="str">
        <f t="shared" ref="AK1155:AK1218" si="364">IF(AND($AC1155="RUN",$N1155=46),"FAST_ACCELERATION","")</f>
        <v/>
      </c>
      <c r="AL1155" t="str">
        <f t="shared" ref="AL1155:AL1218" si="365">IF(AND($AC1155="RUN",$N1155=47),"HARSH_BRAKE","")</f>
        <v/>
      </c>
      <c r="AM1155" t="str">
        <f t="shared" ref="AM1155:AM1218" si="366">IF(AND($AC1155="RUN",$N1155=48),"HARSH_TURN","")</f>
        <v/>
      </c>
      <c r="AN1155" t="str">
        <f t="shared" ref="AN1155:AN1218" si="367">IF(AND($AC1155="RUN",$N1155=36),"HARSH_BREAK_AND_TURN","")</f>
        <v/>
      </c>
      <c r="AO1155" t="str">
        <f t="shared" ref="AO1155:AO1218" si="368">IF(AND($AC1155="RUN",$N1155=37),"HARSH_ACCELERATION_AND_TURN","")</f>
        <v/>
      </c>
      <c r="AP1155" t="str">
        <f t="shared" ref="AP1155:AP1218" si="369">IF(AND($AC1155="RUN",$N1155=38),"UNKNOWN","")</f>
        <v/>
      </c>
      <c r="AQ1155" t="str">
        <f t="shared" si="357"/>
        <v>PEDAL</v>
      </c>
    </row>
    <row r="1156" spans="1:43" x14ac:dyDescent="0.25">
      <c r="A1156">
        <v>12321</v>
      </c>
      <c r="B1156" s="1">
        <v>867488060855003</v>
      </c>
      <c r="C1156" s="1">
        <v>1719741971</v>
      </c>
      <c r="D1156">
        <v>-22.921309000000001</v>
      </c>
      <c r="E1156">
        <v>-47.066239000000003</v>
      </c>
      <c r="F1156">
        <v>677</v>
      </c>
      <c r="G1156">
        <v>194</v>
      </c>
      <c r="H1156">
        <v>70.8</v>
      </c>
      <c r="I1156">
        <v>1</v>
      </c>
      <c r="J1156">
        <v>1</v>
      </c>
      <c r="K1156">
        <v>300100</v>
      </c>
      <c r="L1156">
        <v>0</v>
      </c>
      <c r="M1156" t="s">
        <v>19</v>
      </c>
      <c r="N1156">
        <v>10</v>
      </c>
      <c r="O1156">
        <v>0</v>
      </c>
      <c r="P1156">
        <v>0</v>
      </c>
      <c r="Q1156">
        <v>0</v>
      </c>
      <c r="R1156">
        <v>0</v>
      </c>
      <c r="S1156" s="4">
        <v>45473.295960648145</v>
      </c>
      <c r="T1156" s="6">
        <v>45473.295960648145</v>
      </c>
      <c r="U1156">
        <f t="shared" ref="U1156:U1219" si="370">IF(OR(X1156="TRUE",Y1156="TRUE"),U1155+1,U1155)</f>
        <v>19</v>
      </c>
      <c r="V1156" s="1">
        <f t="shared" ref="V1156:V1219" si="371">C1156-C1155</f>
        <v>30</v>
      </c>
      <c r="W1156" s="1" t="str">
        <f t="shared" si="358"/>
        <v>TRUE</v>
      </c>
      <c r="X1156" s="14" t="str">
        <f t="shared" si="359"/>
        <v/>
      </c>
      <c r="Y1156" s="14" t="str">
        <f t="shared" ref="Y1156:Y1219" si="372">IF(AND(V1156&gt;=300,V1155&lt;300),"TRUE","")</f>
        <v/>
      </c>
      <c r="Z1156" s="17" t="str">
        <f t="shared" ref="Z1156:Z1219" si="373">IF(U1155&lt;&gt;U1156,A1156,"")</f>
        <v/>
      </c>
      <c r="AA1156" s="18" t="str">
        <f t="shared" si="360"/>
        <v>RUN</v>
      </c>
      <c r="AB1156" s="18" t="str">
        <f t="shared" si="361"/>
        <v/>
      </c>
      <c r="AC1156" s="18" t="str">
        <f>IF(AND(AA1156="RUN",AA1157=""),"",IF(AND(AA1156="RUN",AA1155="RUN"),"RUN",""))</f>
        <v>RUN</v>
      </c>
      <c r="AE1156" s="18" t="str">
        <f t="shared" si="354"/>
        <v/>
      </c>
      <c r="AF1156" t="str">
        <f>IF(AND(AA1155="RUN",AA1156=""),"IDLE START","")</f>
        <v/>
      </c>
      <c r="AG1156" s="18" t="str">
        <f t="shared" si="355"/>
        <v/>
      </c>
      <c r="AH1156" t="str">
        <f t="shared" si="356"/>
        <v/>
      </c>
      <c r="AI1156" t="str">
        <f t="shared" si="362"/>
        <v/>
      </c>
      <c r="AJ1156" t="str">
        <f t="shared" si="363"/>
        <v>PEDAL</v>
      </c>
      <c r="AK1156" t="str">
        <f t="shared" si="364"/>
        <v/>
      </c>
      <c r="AL1156" t="str">
        <f t="shared" si="365"/>
        <v/>
      </c>
      <c r="AM1156" t="str">
        <f t="shared" si="366"/>
        <v/>
      </c>
      <c r="AN1156" t="str">
        <f t="shared" si="367"/>
        <v/>
      </c>
      <c r="AO1156" t="str">
        <f t="shared" si="368"/>
        <v/>
      </c>
      <c r="AP1156" t="str">
        <f t="shared" si="369"/>
        <v/>
      </c>
      <c r="AQ1156" t="str">
        <f t="shared" si="357"/>
        <v>PEDAL</v>
      </c>
    </row>
    <row r="1157" spans="1:43" x14ac:dyDescent="0.25">
      <c r="A1157">
        <v>12322</v>
      </c>
      <c r="B1157" s="1">
        <v>867488060855003</v>
      </c>
      <c r="C1157" s="1">
        <v>1719742001</v>
      </c>
      <c r="D1157">
        <v>-22.925927999999999</v>
      </c>
      <c r="E1157">
        <v>-47.067698</v>
      </c>
      <c r="F1157">
        <v>682</v>
      </c>
      <c r="G1157">
        <v>199</v>
      </c>
      <c r="H1157">
        <v>64.3</v>
      </c>
      <c r="I1157">
        <v>1</v>
      </c>
      <c r="J1157">
        <v>1</v>
      </c>
      <c r="K1157">
        <v>300700</v>
      </c>
      <c r="L1157">
        <v>0</v>
      </c>
      <c r="M1157" t="s">
        <v>19</v>
      </c>
      <c r="N1157">
        <v>10</v>
      </c>
      <c r="O1157">
        <v>0</v>
      </c>
      <c r="P1157">
        <v>0</v>
      </c>
      <c r="Q1157">
        <v>0</v>
      </c>
      <c r="R1157">
        <v>0</v>
      </c>
      <c r="S1157" s="4">
        <v>45473.296307870369</v>
      </c>
      <c r="T1157" s="6">
        <v>45473.296307870369</v>
      </c>
      <c r="U1157">
        <f t="shared" si="370"/>
        <v>19</v>
      </c>
      <c r="V1157" s="1">
        <f t="shared" si="371"/>
        <v>30</v>
      </c>
      <c r="W1157" s="1" t="str">
        <f t="shared" si="358"/>
        <v>TRUE</v>
      </c>
      <c r="X1157" s="14" t="str">
        <f t="shared" si="359"/>
        <v/>
      </c>
      <c r="Y1157" s="14" t="str">
        <f t="shared" si="372"/>
        <v/>
      </c>
      <c r="Z1157" s="17" t="str">
        <f t="shared" si="373"/>
        <v/>
      </c>
      <c r="AA1157" s="18" t="str">
        <f t="shared" si="360"/>
        <v>RUN</v>
      </c>
      <c r="AB1157" s="18" t="str">
        <f t="shared" si="361"/>
        <v/>
      </c>
      <c r="AC1157" s="18" t="str">
        <f>IF(AND(AA1157="RUN",AA1158=""),"",IF(AND(AA1157="RUN",AA1156="RUN"),"RUN",""))</f>
        <v>RUN</v>
      </c>
      <c r="AE1157" s="18" t="str">
        <f t="shared" si="354"/>
        <v/>
      </c>
      <c r="AF1157" t="str">
        <f>IF(AND(AA1156="RUN",AA1157=""),"IDLE START","")</f>
        <v/>
      </c>
      <c r="AG1157" s="18" t="str">
        <f t="shared" si="355"/>
        <v/>
      </c>
      <c r="AH1157" t="str">
        <f t="shared" si="356"/>
        <v/>
      </c>
      <c r="AI1157" t="str">
        <f t="shared" si="362"/>
        <v/>
      </c>
      <c r="AJ1157" t="str">
        <f t="shared" si="363"/>
        <v>PEDAL</v>
      </c>
      <c r="AK1157" t="str">
        <f t="shared" si="364"/>
        <v/>
      </c>
      <c r="AL1157" t="str">
        <f t="shared" si="365"/>
        <v/>
      </c>
      <c r="AM1157" t="str">
        <f t="shared" si="366"/>
        <v/>
      </c>
      <c r="AN1157" t="str">
        <f t="shared" si="367"/>
        <v/>
      </c>
      <c r="AO1157" t="str">
        <f t="shared" si="368"/>
        <v/>
      </c>
      <c r="AP1157" t="str">
        <f t="shared" si="369"/>
        <v/>
      </c>
      <c r="AQ1157" t="str">
        <f t="shared" si="357"/>
        <v>PEDAL</v>
      </c>
    </row>
    <row r="1158" spans="1:43" x14ac:dyDescent="0.25">
      <c r="A1158">
        <v>12323</v>
      </c>
      <c r="B1158" s="1">
        <v>867488060855003</v>
      </c>
      <c r="C1158" s="1">
        <v>1719742031</v>
      </c>
      <c r="D1158">
        <v>-22.930188000000001</v>
      </c>
      <c r="E1158">
        <v>-47.070377000000001</v>
      </c>
      <c r="F1158">
        <v>698</v>
      </c>
      <c r="G1158">
        <v>210</v>
      </c>
      <c r="H1158">
        <v>61</v>
      </c>
      <c r="I1158">
        <v>1</v>
      </c>
      <c r="J1158">
        <v>1</v>
      </c>
      <c r="K1158">
        <v>301200</v>
      </c>
      <c r="L1158">
        <v>0</v>
      </c>
      <c r="M1158" t="s">
        <v>19</v>
      </c>
      <c r="N1158">
        <v>10</v>
      </c>
      <c r="O1158">
        <v>0</v>
      </c>
      <c r="P1158">
        <v>0</v>
      </c>
      <c r="Q1158">
        <v>0</v>
      </c>
      <c r="R1158">
        <v>0</v>
      </c>
      <c r="S1158" s="4">
        <v>45473.296655092592</v>
      </c>
      <c r="T1158" s="6">
        <v>45473.296655092592</v>
      </c>
      <c r="U1158">
        <f t="shared" si="370"/>
        <v>19</v>
      </c>
      <c r="V1158" s="1">
        <f t="shared" si="371"/>
        <v>30</v>
      </c>
      <c r="W1158" s="1" t="str">
        <f t="shared" si="358"/>
        <v>TRUE</v>
      </c>
      <c r="X1158" s="14" t="str">
        <f t="shared" si="359"/>
        <v/>
      </c>
      <c r="Y1158" s="14" t="str">
        <f t="shared" si="372"/>
        <v/>
      </c>
      <c r="Z1158" s="17" t="str">
        <f t="shared" si="373"/>
        <v/>
      </c>
      <c r="AA1158" s="18" t="str">
        <f t="shared" si="360"/>
        <v>RUN</v>
      </c>
      <c r="AB1158" s="18" t="str">
        <f t="shared" si="361"/>
        <v/>
      </c>
      <c r="AC1158" s="18" t="str">
        <f>IF(AND(AA1158="RUN",AA1159=""),"",IF(AND(AA1158="RUN",AA1157="RUN"),"RUN",""))</f>
        <v>RUN</v>
      </c>
      <c r="AE1158" s="18" t="str">
        <f t="shared" ref="AE1158:AE1221" si="374">IF(AND(AC1157="RUN",AC1158=""),"RUN FINISH","")</f>
        <v/>
      </c>
      <c r="AF1158" t="str">
        <f>IF(AND(AA1157="RUN",AA1158=""),"IDLE START","")</f>
        <v/>
      </c>
      <c r="AG1158" s="18" t="str">
        <f t="shared" si="355"/>
        <v/>
      </c>
      <c r="AH1158" t="str">
        <f t="shared" si="356"/>
        <v/>
      </c>
      <c r="AI1158" t="str">
        <f t="shared" si="362"/>
        <v/>
      </c>
      <c r="AJ1158" t="str">
        <f t="shared" si="363"/>
        <v>PEDAL</v>
      </c>
      <c r="AK1158" t="str">
        <f t="shared" si="364"/>
        <v/>
      </c>
      <c r="AL1158" t="str">
        <f t="shared" si="365"/>
        <v/>
      </c>
      <c r="AM1158" t="str">
        <f t="shared" si="366"/>
        <v/>
      </c>
      <c r="AN1158" t="str">
        <f t="shared" si="367"/>
        <v/>
      </c>
      <c r="AO1158" t="str">
        <f t="shared" si="368"/>
        <v/>
      </c>
      <c r="AP1158" t="str">
        <f t="shared" si="369"/>
        <v/>
      </c>
      <c r="AQ1158" t="str">
        <f t="shared" si="357"/>
        <v>PEDAL</v>
      </c>
    </row>
    <row r="1159" spans="1:43" x14ac:dyDescent="0.25">
      <c r="A1159">
        <v>12324</v>
      </c>
      <c r="B1159" s="1">
        <v>867488060855003</v>
      </c>
      <c r="C1159" s="1">
        <v>1719742061</v>
      </c>
      <c r="D1159">
        <v>-22.932074</v>
      </c>
      <c r="E1159">
        <v>-47.075076000000003</v>
      </c>
      <c r="F1159">
        <v>705</v>
      </c>
      <c r="G1159">
        <v>225</v>
      </c>
      <c r="H1159">
        <v>76</v>
      </c>
      <c r="I1159">
        <v>1</v>
      </c>
      <c r="J1159">
        <v>1</v>
      </c>
      <c r="K1159">
        <v>301800</v>
      </c>
      <c r="L1159">
        <v>0</v>
      </c>
      <c r="M1159" t="s">
        <v>19</v>
      </c>
      <c r="N1159">
        <v>10</v>
      </c>
      <c r="O1159">
        <v>0</v>
      </c>
      <c r="P1159">
        <v>0</v>
      </c>
      <c r="Q1159">
        <v>0</v>
      </c>
      <c r="R1159">
        <v>0</v>
      </c>
      <c r="S1159" s="4">
        <v>45473.297002314815</v>
      </c>
      <c r="T1159" s="6">
        <v>45473.297002314815</v>
      </c>
      <c r="U1159">
        <f t="shared" si="370"/>
        <v>19</v>
      </c>
      <c r="V1159" s="1">
        <f t="shared" si="371"/>
        <v>30</v>
      </c>
      <c r="W1159" s="1" t="str">
        <f t="shared" si="358"/>
        <v>TRUE</v>
      </c>
      <c r="X1159" s="14" t="str">
        <f t="shared" si="359"/>
        <v/>
      </c>
      <c r="Y1159" s="14" t="str">
        <f t="shared" si="372"/>
        <v/>
      </c>
      <c r="Z1159" s="17" t="str">
        <f t="shared" si="373"/>
        <v/>
      </c>
      <c r="AA1159" s="18" t="str">
        <f t="shared" si="360"/>
        <v>RUN</v>
      </c>
      <c r="AB1159" s="18" t="str">
        <f t="shared" si="361"/>
        <v/>
      </c>
      <c r="AC1159" s="18" t="str">
        <f>IF(AND(AA1159="RUN",AA1160=""),"",IF(AND(AA1159="RUN",AA1158="RUN"),"RUN",""))</f>
        <v>RUN</v>
      </c>
      <c r="AE1159" s="18" t="str">
        <f t="shared" si="374"/>
        <v/>
      </c>
      <c r="AF1159" t="str">
        <f>IF(AND(AA1158="RUN",AA1159=""),"IDLE START","")</f>
        <v/>
      </c>
      <c r="AG1159" s="18" t="str">
        <f t="shared" si="355"/>
        <v/>
      </c>
      <c r="AH1159" t="str">
        <f t="shared" si="356"/>
        <v/>
      </c>
      <c r="AI1159" t="str">
        <f t="shared" si="362"/>
        <v/>
      </c>
      <c r="AJ1159" t="str">
        <f t="shared" si="363"/>
        <v>PEDAL</v>
      </c>
      <c r="AK1159" t="str">
        <f t="shared" si="364"/>
        <v/>
      </c>
      <c r="AL1159" t="str">
        <f t="shared" si="365"/>
        <v/>
      </c>
      <c r="AM1159" t="str">
        <f t="shared" si="366"/>
        <v/>
      </c>
      <c r="AN1159" t="str">
        <f t="shared" si="367"/>
        <v/>
      </c>
      <c r="AO1159" t="str">
        <f t="shared" si="368"/>
        <v/>
      </c>
      <c r="AP1159" t="str">
        <f t="shared" si="369"/>
        <v/>
      </c>
      <c r="AQ1159" t="str">
        <f t="shared" si="357"/>
        <v>PEDAL</v>
      </c>
    </row>
    <row r="1160" spans="1:43" x14ac:dyDescent="0.25">
      <c r="A1160">
        <v>12325</v>
      </c>
      <c r="B1160" s="1">
        <v>867488060855003</v>
      </c>
      <c r="C1160" s="1">
        <v>1719742091</v>
      </c>
      <c r="D1160">
        <v>-22.934743000000001</v>
      </c>
      <c r="E1160">
        <v>-47.071969000000003</v>
      </c>
      <c r="F1160">
        <v>713</v>
      </c>
      <c r="G1160">
        <v>126</v>
      </c>
      <c r="H1160">
        <v>70.2</v>
      </c>
      <c r="I1160">
        <v>1</v>
      </c>
      <c r="J1160">
        <v>1</v>
      </c>
      <c r="K1160">
        <v>302400</v>
      </c>
      <c r="L1160">
        <v>0</v>
      </c>
      <c r="M1160" t="s">
        <v>19</v>
      </c>
      <c r="N1160">
        <v>10</v>
      </c>
      <c r="O1160">
        <v>0</v>
      </c>
      <c r="P1160">
        <v>0</v>
      </c>
      <c r="Q1160">
        <v>0</v>
      </c>
      <c r="R1160">
        <v>0</v>
      </c>
      <c r="S1160" s="4">
        <v>45473.297349537039</v>
      </c>
      <c r="T1160" s="6">
        <v>45473.297349537039</v>
      </c>
      <c r="U1160">
        <f t="shared" si="370"/>
        <v>19</v>
      </c>
      <c r="V1160" s="1">
        <f t="shared" si="371"/>
        <v>30</v>
      </c>
      <c r="W1160" s="1" t="str">
        <f t="shared" si="358"/>
        <v>TRUE</v>
      </c>
      <c r="X1160" s="14" t="str">
        <f t="shared" si="359"/>
        <v/>
      </c>
      <c r="Y1160" s="14" t="str">
        <f t="shared" si="372"/>
        <v/>
      </c>
      <c r="Z1160" s="17" t="str">
        <f t="shared" si="373"/>
        <v/>
      </c>
      <c r="AA1160" s="18" t="str">
        <f t="shared" si="360"/>
        <v>RUN</v>
      </c>
      <c r="AB1160" s="18" t="str">
        <f t="shared" si="361"/>
        <v/>
      </c>
      <c r="AC1160" s="18" t="str">
        <f>IF(AND(AA1160="RUN",AA1161=""),"",IF(AND(AA1160="RUN",AA1159="RUN"),"RUN",""))</f>
        <v>RUN</v>
      </c>
      <c r="AE1160" s="18" t="str">
        <f t="shared" si="374"/>
        <v/>
      </c>
      <c r="AF1160" t="str">
        <f>IF(AND(AA1159="RUN",AA1160=""),"IDLE START","")</f>
        <v/>
      </c>
      <c r="AG1160" s="18" t="str">
        <f t="shared" si="355"/>
        <v/>
      </c>
      <c r="AH1160" t="str">
        <f t="shared" si="356"/>
        <v/>
      </c>
      <c r="AI1160" t="str">
        <f t="shared" si="362"/>
        <v/>
      </c>
      <c r="AJ1160" t="str">
        <f t="shared" si="363"/>
        <v>PEDAL</v>
      </c>
      <c r="AK1160" t="str">
        <f t="shared" si="364"/>
        <v/>
      </c>
      <c r="AL1160" t="str">
        <f t="shared" si="365"/>
        <v/>
      </c>
      <c r="AM1160" t="str">
        <f t="shared" si="366"/>
        <v/>
      </c>
      <c r="AN1160" t="str">
        <f t="shared" si="367"/>
        <v/>
      </c>
      <c r="AO1160" t="str">
        <f t="shared" si="368"/>
        <v/>
      </c>
      <c r="AP1160" t="str">
        <f t="shared" si="369"/>
        <v/>
      </c>
      <c r="AQ1160" t="str">
        <f t="shared" si="357"/>
        <v>PEDAL</v>
      </c>
    </row>
    <row r="1161" spans="1:43" x14ac:dyDescent="0.25">
      <c r="A1161">
        <v>12326</v>
      </c>
      <c r="B1161" s="1">
        <v>867488060855003</v>
      </c>
      <c r="C1161" s="1">
        <v>1719742122</v>
      </c>
      <c r="D1161">
        <v>-22.939653</v>
      </c>
      <c r="E1161">
        <v>-47.068756</v>
      </c>
      <c r="F1161">
        <v>710</v>
      </c>
      <c r="G1161">
        <v>152</v>
      </c>
      <c r="H1161">
        <v>74.8</v>
      </c>
      <c r="I1161">
        <v>1</v>
      </c>
      <c r="J1161">
        <v>1</v>
      </c>
      <c r="K1161">
        <v>303000</v>
      </c>
      <c r="L1161">
        <v>0</v>
      </c>
      <c r="M1161" t="s">
        <v>19</v>
      </c>
      <c r="N1161">
        <v>10</v>
      </c>
      <c r="O1161">
        <v>0</v>
      </c>
      <c r="P1161">
        <v>0</v>
      </c>
      <c r="Q1161">
        <v>0</v>
      </c>
      <c r="R1161">
        <v>0</v>
      </c>
      <c r="S1161" s="4">
        <v>45473.297708333332</v>
      </c>
      <c r="T1161" s="6">
        <v>45473.297708333332</v>
      </c>
      <c r="U1161">
        <f t="shared" si="370"/>
        <v>19</v>
      </c>
      <c r="V1161" s="1">
        <f t="shared" si="371"/>
        <v>31</v>
      </c>
      <c r="W1161" s="1" t="str">
        <f t="shared" si="358"/>
        <v>TRUE</v>
      </c>
      <c r="X1161" s="14" t="str">
        <f t="shared" si="359"/>
        <v/>
      </c>
      <c r="Y1161" s="14" t="str">
        <f t="shared" si="372"/>
        <v/>
      </c>
      <c r="Z1161" s="17" t="str">
        <f t="shared" si="373"/>
        <v/>
      </c>
      <c r="AA1161" s="18" t="str">
        <f t="shared" si="360"/>
        <v>RUN</v>
      </c>
      <c r="AB1161" s="18" t="str">
        <f t="shared" si="361"/>
        <v/>
      </c>
      <c r="AC1161" s="18" t="str">
        <f>IF(AND(AA1161="RUN",AA1162=""),"",IF(AND(AA1161="RUN",AA1160="RUN"),"RUN",""))</f>
        <v>RUN</v>
      </c>
      <c r="AE1161" s="18" t="str">
        <f t="shared" si="374"/>
        <v/>
      </c>
      <c r="AF1161" t="str">
        <f>IF(AND(AA1160="RUN",AA1161=""),"IDLE START","")</f>
        <v/>
      </c>
      <c r="AG1161" s="18" t="str">
        <f t="shared" si="355"/>
        <v/>
      </c>
      <c r="AH1161" t="str">
        <f t="shared" si="356"/>
        <v/>
      </c>
      <c r="AI1161" t="str">
        <f t="shared" si="362"/>
        <v/>
      </c>
      <c r="AJ1161" t="str">
        <f t="shared" si="363"/>
        <v>PEDAL</v>
      </c>
      <c r="AK1161" t="str">
        <f t="shared" si="364"/>
        <v/>
      </c>
      <c r="AL1161" t="str">
        <f t="shared" si="365"/>
        <v/>
      </c>
      <c r="AM1161" t="str">
        <f t="shared" si="366"/>
        <v/>
      </c>
      <c r="AN1161" t="str">
        <f t="shared" si="367"/>
        <v/>
      </c>
      <c r="AO1161" t="str">
        <f t="shared" si="368"/>
        <v/>
      </c>
      <c r="AP1161" t="str">
        <f t="shared" si="369"/>
        <v/>
      </c>
      <c r="AQ1161" t="str">
        <f t="shared" si="357"/>
        <v>PEDAL</v>
      </c>
    </row>
    <row r="1162" spans="1:43" x14ac:dyDescent="0.25">
      <c r="A1162">
        <v>12327</v>
      </c>
      <c r="B1162" s="1">
        <v>867488060855003</v>
      </c>
      <c r="C1162" s="1">
        <v>1719742152</v>
      </c>
      <c r="D1162">
        <v>-22.944614000000001</v>
      </c>
      <c r="E1162">
        <v>-47.065925</v>
      </c>
      <c r="F1162">
        <v>707</v>
      </c>
      <c r="G1162">
        <v>151</v>
      </c>
      <c r="H1162">
        <v>74</v>
      </c>
      <c r="I1162">
        <v>1</v>
      </c>
      <c r="J1162">
        <v>1</v>
      </c>
      <c r="K1162">
        <v>303600</v>
      </c>
      <c r="L1162">
        <v>0</v>
      </c>
      <c r="M1162" t="s">
        <v>19</v>
      </c>
      <c r="N1162">
        <v>10</v>
      </c>
      <c r="O1162">
        <v>0</v>
      </c>
      <c r="P1162">
        <v>0</v>
      </c>
      <c r="Q1162">
        <v>0</v>
      </c>
      <c r="R1162">
        <v>0</v>
      </c>
      <c r="S1162" s="4">
        <v>45473.298055555555</v>
      </c>
      <c r="T1162" s="6">
        <v>45473.298055555555</v>
      </c>
      <c r="U1162">
        <f t="shared" si="370"/>
        <v>19</v>
      </c>
      <c r="V1162" s="1">
        <f t="shared" si="371"/>
        <v>30</v>
      </c>
      <c r="W1162" s="1" t="str">
        <f t="shared" si="358"/>
        <v>TRUE</v>
      </c>
      <c r="X1162" s="14" t="str">
        <f t="shared" si="359"/>
        <v/>
      </c>
      <c r="Y1162" s="14" t="str">
        <f t="shared" si="372"/>
        <v/>
      </c>
      <c r="Z1162" s="17" t="str">
        <f t="shared" si="373"/>
        <v/>
      </c>
      <c r="AA1162" s="18" t="str">
        <f t="shared" si="360"/>
        <v>RUN</v>
      </c>
      <c r="AB1162" s="18" t="str">
        <f t="shared" si="361"/>
        <v/>
      </c>
      <c r="AC1162" s="18" t="str">
        <f>IF(AND(AA1162="RUN",AA1163=""),"",IF(AND(AA1162="RUN",AA1161="RUN"),"RUN",""))</f>
        <v>RUN</v>
      </c>
      <c r="AE1162" s="18" t="str">
        <f t="shared" si="374"/>
        <v/>
      </c>
      <c r="AF1162" t="str">
        <f>IF(AND(AA1161="RUN",AA1162=""),"IDLE START","")</f>
        <v/>
      </c>
      <c r="AG1162" s="18" t="str">
        <f t="shared" si="355"/>
        <v/>
      </c>
      <c r="AH1162" t="str">
        <f t="shared" si="356"/>
        <v/>
      </c>
      <c r="AI1162" t="str">
        <f t="shared" si="362"/>
        <v/>
      </c>
      <c r="AJ1162" t="str">
        <f t="shared" si="363"/>
        <v>PEDAL</v>
      </c>
      <c r="AK1162" t="str">
        <f t="shared" si="364"/>
        <v/>
      </c>
      <c r="AL1162" t="str">
        <f t="shared" si="365"/>
        <v/>
      </c>
      <c r="AM1162" t="str">
        <f t="shared" si="366"/>
        <v/>
      </c>
      <c r="AN1162" t="str">
        <f t="shared" si="367"/>
        <v/>
      </c>
      <c r="AO1162" t="str">
        <f t="shared" si="368"/>
        <v/>
      </c>
      <c r="AP1162" t="str">
        <f t="shared" si="369"/>
        <v/>
      </c>
      <c r="AQ1162" t="str">
        <f t="shared" si="357"/>
        <v>PEDAL</v>
      </c>
    </row>
    <row r="1163" spans="1:43" x14ac:dyDescent="0.25">
      <c r="A1163">
        <v>12328</v>
      </c>
      <c r="B1163" s="1">
        <v>867488060855003</v>
      </c>
      <c r="C1163" s="1">
        <v>1719742182</v>
      </c>
      <c r="D1163">
        <v>-22.949625999999999</v>
      </c>
      <c r="E1163">
        <v>-47.063113999999999</v>
      </c>
      <c r="F1163">
        <v>697</v>
      </c>
      <c r="G1163">
        <v>152</v>
      </c>
      <c r="H1163">
        <v>76.2</v>
      </c>
      <c r="I1163">
        <v>1</v>
      </c>
      <c r="J1163">
        <v>1</v>
      </c>
      <c r="K1163">
        <v>304300</v>
      </c>
      <c r="L1163">
        <v>0</v>
      </c>
      <c r="M1163" t="s">
        <v>19</v>
      </c>
      <c r="N1163">
        <v>10</v>
      </c>
      <c r="O1163">
        <v>0</v>
      </c>
      <c r="P1163">
        <v>0</v>
      </c>
      <c r="Q1163">
        <v>0</v>
      </c>
      <c r="R1163">
        <v>0</v>
      </c>
      <c r="S1163" s="4">
        <v>45473.298402777778</v>
      </c>
      <c r="T1163" s="6">
        <v>45473.298402777778</v>
      </c>
      <c r="U1163">
        <f t="shared" si="370"/>
        <v>19</v>
      </c>
      <c r="V1163" s="1">
        <f t="shared" si="371"/>
        <v>30</v>
      </c>
      <c r="W1163" s="1" t="str">
        <f t="shared" si="358"/>
        <v>TRUE</v>
      </c>
      <c r="X1163" s="14" t="str">
        <f t="shared" si="359"/>
        <v/>
      </c>
      <c r="Y1163" s="14" t="str">
        <f t="shared" si="372"/>
        <v/>
      </c>
      <c r="Z1163" s="17" t="str">
        <f t="shared" si="373"/>
        <v/>
      </c>
      <c r="AA1163" s="18" t="str">
        <f t="shared" si="360"/>
        <v>RUN</v>
      </c>
      <c r="AB1163" s="18" t="str">
        <f t="shared" si="361"/>
        <v/>
      </c>
      <c r="AC1163" s="18" t="str">
        <f>IF(AND(AA1163="RUN",AA1164=""),"",IF(AND(AA1163="RUN",AA1162="RUN"),"RUN",""))</f>
        <v>RUN</v>
      </c>
      <c r="AE1163" s="18" t="str">
        <f t="shared" si="374"/>
        <v/>
      </c>
      <c r="AF1163" t="str">
        <f>IF(AND(AA1162="RUN",AA1163=""),"IDLE START","")</f>
        <v/>
      </c>
      <c r="AG1163" s="18" t="str">
        <f t="shared" si="355"/>
        <v/>
      </c>
      <c r="AH1163" t="str">
        <f t="shared" si="356"/>
        <v/>
      </c>
      <c r="AI1163" t="str">
        <f t="shared" si="362"/>
        <v/>
      </c>
      <c r="AJ1163" t="str">
        <f t="shared" si="363"/>
        <v>PEDAL</v>
      </c>
      <c r="AK1163" t="str">
        <f t="shared" si="364"/>
        <v/>
      </c>
      <c r="AL1163" t="str">
        <f t="shared" si="365"/>
        <v/>
      </c>
      <c r="AM1163" t="str">
        <f t="shared" si="366"/>
        <v/>
      </c>
      <c r="AN1163" t="str">
        <f t="shared" si="367"/>
        <v/>
      </c>
      <c r="AO1163" t="str">
        <f t="shared" si="368"/>
        <v/>
      </c>
      <c r="AP1163" t="str">
        <f t="shared" si="369"/>
        <v/>
      </c>
      <c r="AQ1163" t="str">
        <f t="shared" si="357"/>
        <v>PEDAL</v>
      </c>
    </row>
    <row r="1164" spans="1:43" x14ac:dyDescent="0.25">
      <c r="A1164">
        <v>12329</v>
      </c>
      <c r="B1164" s="1">
        <v>867488060855003</v>
      </c>
      <c r="C1164" s="1">
        <v>1719742212</v>
      </c>
      <c r="D1164">
        <v>-22.954504</v>
      </c>
      <c r="E1164">
        <v>-47.060560000000002</v>
      </c>
      <c r="F1164">
        <v>695</v>
      </c>
      <c r="G1164">
        <v>185</v>
      </c>
      <c r="H1164">
        <v>63.2</v>
      </c>
      <c r="I1164">
        <v>1</v>
      </c>
      <c r="J1164">
        <v>1</v>
      </c>
      <c r="K1164">
        <v>304900</v>
      </c>
      <c r="L1164">
        <v>0</v>
      </c>
      <c r="M1164" t="s">
        <v>19</v>
      </c>
      <c r="N1164">
        <v>10</v>
      </c>
      <c r="O1164">
        <v>0</v>
      </c>
      <c r="P1164">
        <v>0</v>
      </c>
      <c r="Q1164">
        <v>0</v>
      </c>
      <c r="R1164">
        <v>0</v>
      </c>
      <c r="S1164" s="4">
        <v>45473.298750000002</v>
      </c>
      <c r="T1164" s="6">
        <v>45473.298750000002</v>
      </c>
      <c r="U1164">
        <f t="shared" si="370"/>
        <v>19</v>
      </c>
      <c r="V1164" s="1">
        <f t="shared" si="371"/>
        <v>30</v>
      </c>
      <c r="W1164" s="1" t="str">
        <f t="shared" si="358"/>
        <v>TRUE</v>
      </c>
      <c r="X1164" s="14" t="str">
        <f t="shared" si="359"/>
        <v/>
      </c>
      <c r="Y1164" s="14" t="str">
        <f t="shared" si="372"/>
        <v/>
      </c>
      <c r="Z1164" s="17" t="str">
        <f t="shared" si="373"/>
        <v/>
      </c>
      <c r="AA1164" s="18" t="str">
        <f t="shared" si="360"/>
        <v>RUN</v>
      </c>
      <c r="AB1164" s="18" t="str">
        <f t="shared" si="361"/>
        <v/>
      </c>
      <c r="AC1164" s="18" t="str">
        <f>IF(AND(AA1164="RUN",AA1165=""),"",IF(AND(AA1164="RUN",AA1163="RUN"),"RUN",""))</f>
        <v>RUN</v>
      </c>
      <c r="AE1164" s="18" t="str">
        <f t="shared" si="374"/>
        <v/>
      </c>
      <c r="AF1164" t="str">
        <f>IF(AND(AA1163="RUN",AA1164=""),"IDLE START","")</f>
        <v/>
      </c>
      <c r="AG1164" s="18" t="str">
        <f t="shared" ref="AG1164:AG1227" si="375">IF(AND(AA1163="RUN",AA1164=""),"",IF(AND(AA1164="",AA1165=""),"IDLE",""))</f>
        <v/>
      </c>
      <c r="AH1164" t="str">
        <f t="shared" si="356"/>
        <v/>
      </c>
      <c r="AI1164" t="str">
        <f t="shared" si="362"/>
        <v/>
      </c>
      <c r="AJ1164" t="str">
        <f t="shared" si="363"/>
        <v>PEDAL</v>
      </c>
      <c r="AK1164" t="str">
        <f t="shared" si="364"/>
        <v/>
      </c>
      <c r="AL1164" t="str">
        <f t="shared" si="365"/>
        <v/>
      </c>
      <c r="AM1164" t="str">
        <f t="shared" si="366"/>
        <v/>
      </c>
      <c r="AN1164" t="str">
        <f t="shared" si="367"/>
        <v/>
      </c>
      <c r="AO1164" t="str">
        <f t="shared" si="368"/>
        <v/>
      </c>
      <c r="AP1164" t="str">
        <f t="shared" si="369"/>
        <v/>
      </c>
      <c r="AQ1164" t="str">
        <f t="shared" si="357"/>
        <v>PEDAL</v>
      </c>
    </row>
    <row r="1165" spans="1:43" x14ac:dyDescent="0.25">
      <c r="A1165">
        <v>12330</v>
      </c>
      <c r="B1165" s="1">
        <v>867488060855003</v>
      </c>
      <c r="C1165" s="1">
        <v>1719742241</v>
      </c>
      <c r="D1165">
        <v>-22.957858999999999</v>
      </c>
      <c r="E1165">
        <v>-47.061565999999999</v>
      </c>
      <c r="F1165">
        <v>694</v>
      </c>
      <c r="G1165">
        <v>204</v>
      </c>
      <c r="H1165">
        <v>62.3</v>
      </c>
      <c r="I1165">
        <v>1</v>
      </c>
      <c r="J1165">
        <v>1</v>
      </c>
      <c r="K1165">
        <v>305300</v>
      </c>
      <c r="L1165">
        <v>0</v>
      </c>
      <c r="M1165" t="s">
        <v>19</v>
      </c>
      <c r="N1165">
        <v>10</v>
      </c>
      <c r="O1165">
        <v>0</v>
      </c>
      <c r="P1165">
        <v>0</v>
      </c>
      <c r="Q1165">
        <v>0</v>
      </c>
      <c r="R1165">
        <v>0</v>
      </c>
      <c r="S1165" s="4">
        <v>45473.299085648148</v>
      </c>
      <c r="T1165" s="6">
        <v>45473.299085648148</v>
      </c>
      <c r="U1165">
        <f t="shared" si="370"/>
        <v>19</v>
      </c>
      <c r="V1165" s="1">
        <f t="shared" si="371"/>
        <v>29</v>
      </c>
      <c r="W1165" s="1" t="str">
        <f t="shared" si="358"/>
        <v>TRUE</v>
      </c>
      <c r="X1165" s="14" t="str">
        <f t="shared" si="359"/>
        <v/>
      </c>
      <c r="Y1165" s="14" t="str">
        <f t="shared" si="372"/>
        <v/>
      </c>
      <c r="Z1165" s="17" t="str">
        <f t="shared" si="373"/>
        <v/>
      </c>
      <c r="AA1165" s="18" t="str">
        <f t="shared" si="360"/>
        <v>RUN</v>
      </c>
      <c r="AB1165" s="18" t="str">
        <f t="shared" si="361"/>
        <v/>
      </c>
      <c r="AC1165" s="18" t="str">
        <f>IF(AND(AA1165="RUN",AA1166=""),"",IF(AND(AA1165="RUN",AA1164="RUN"),"RUN",""))</f>
        <v>RUN</v>
      </c>
      <c r="AE1165" s="18" t="str">
        <f t="shared" si="374"/>
        <v/>
      </c>
      <c r="AF1165" t="str">
        <f>IF(AND(AA1164="RUN",AA1165=""),"IDLE START","")</f>
        <v/>
      </c>
      <c r="AG1165" s="18" t="str">
        <f t="shared" si="375"/>
        <v/>
      </c>
      <c r="AH1165" t="str">
        <f t="shared" si="356"/>
        <v/>
      </c>
      <c r="AI1165" t="str">
        <f t="shared" si="362"/>
        <v/>
      </c>
      <c r="AJ1165" t="str">
        <f t="shared" si="363"/>
        <v>PEDAL</v>
      </c>
      <c r="AK1165" t="str">
        <f t="shared" si="364"/>
        <v/>
      </c>
      <c r="AL1165" t="str">
        <f t="shared" si="365"/>
        <v/>
      </c>
      <c r="AM1165" t="str">
        <f t="shared" si="366"/>
        <v/>
      </c>
      <c r="AN1165" t="str">
        <f t="shared" si="367"/>
        <v/>
      </c>
      <c r="AO1165" t="str">
        <f t="shared" si="368"/>
        <v/>
      </c>
      <c r="AP1165" t="str">
        <f t="shared" si="369"/>
        <v/>
      </c>
      <c r="AQ1165" t="str">
        <f t="shared" si="357"/>
        <v>PEDAL</v>
      </c>
    </row>
    <row r="1166" spans="1:43" x14ac:dyDescent="0.25">
      <c r="A1166">
        <v>12331</v>
      </c>
      <c r="B1166" s="1">
        <v>867488060855003</v>
      </c>
      <c r="C1166" s="1">
        <v>1719742272</v>
      </c>
      <c r="D1166">
        <v>-22.960985000000001</v>
      </c>
      <c r="E1166">
        <v>-47.063048999999999</v>
      </c>
      <c r="F1166">
        <v>684</v>
      </c>
      <c r="G1166">
        <v>197</v>
      </c>
      <c r="H1166">
        <v>38</v>
      </c>
      <c r="I1166">
        <v>1</v>
      </c>
      <c r="J1166">
        <v>1</v>
      </c>
      <c r="K1166">
        <v>305700</v>
      </c>
      <c r="L1166">
        <v>0</v>
      </c>
      <c r="M1166" t="s">
        <v>19</v>
      </c>
      <c r="N1166">
        <v>10</v>
      </c>
      <c r="O1166">
        <v>0</v>
      </c>
      <c r="P1166">
        <v>0</v>
      </c>
      <c r="Q1166">
        <v>0</v>
      </c>
      <c r="R1166">
        <v>0</v>
      </c>
      <c r="S1166" s="4">
        <v>45473.299444444441</v>
      </c>
      <c r="T1166" s="6">
        <v>45473.299444444441</v>
      </c>
      <c r="U1166">
        <f t="shared" si="370"/>
        <v>19</v>
      </c>
      <c r="V1166" s="1">
        <f t="shared" si="371"/>
        <v>31</v>
      </c>
      <c r="W1166" s="1" t="str">
        <f t="shared" si="358"/>
        <v>TRUE</v>
      </c>
      <c r="X1166" s="14" t="str">
        <f t="shared" si="359"/>
        <v/>
      </c>
      <c r="Y1166" s="14" t="str">
        <f t="shared" si="372"/>
        <v/>
      </c>
      <c r="Z1166" s="17" t="str">
        <f t="shared" si="373"/>
        <v/>
      </c>
      <c r="AA1166" s="18" t="str">
        <f t="shared" si="360"/>
        <v>RUN</v>
      </c>
      <c r="AB1166" s="18" t="str">
        <f t="shared" si="361"/>
        <v/>
      </c>
      <c r="AC1166" s="18" t="str">
        <f>IF(AND(AA1166="RUN",AA1167=""),"",IF(AND(AA1166="RUN",AA1165="RUN"),"RUN",""))</f>
        <v>RUN</v>
      </c>
      <c r="AE1166" s="18" t="str">
        <f t="shared" si="374"/>
        <v/>
      </c>
      <c r="AF1166" t="str">
        <f>IF(AND(AA1165="RUN",AA1166=""),"IDLE START","")</f>
        <v/>
      </c>
      <c r="AG1166" s="18" t="str">
        <f t="shared" si="375"/>
        <v/>
      </c>
      <c r="AH1166" t="str">
        <f t="shared" si="356"/>
        <v/>
      </c>
      <c r="AI1166" t="str">
        <f t="shared" si="362"/>
        <v/>
      </c>
      <c r="AJ1166" t="str">
        <f t="shared" si="363"/>
        <v>PEDAL</v>
      </c>
      <c r="AK1166" t="str">
        <f t="shared" si="364"/>
        <v/>
      </c>
      <c r="AL1166" t="str">
        <f t="shared" si="365"/>
        <v/>
      </c>
      <c r="AM1166" t="str">
        <f t="shared" si="366"/>
        <v/>
      </c>
      <c r="AN1166" t="str">
        <f t="shared" si="367"/>
        <v/>
      </c>
      <c r="AO1166" t="str">
        <f t="shared" si="368"/>
        <v/>
      </c>
      <c r="AP1166" t="str">
        <f t="shared" si="369"/>
        <v/>
      </c>
      <c r="AQ1166" t="str">
        <f t="shared" si="357"/>
        <v>PEDAL</v>
      </c>
    </row>
    <row r="1167" spans="1:43" x14ac:dyDescent="0.25">
      <c r="A1167">
        <v>12332</v>
      </c>
      <c r="B1167" s="1">
        <v>867488060855003</v>
      </c>
      <c r="C1167" s="1">
        <v>1719742302</v>
      </c>
      <c r="D1167">
        <v>-22.960944999999999</v>
      </c>
      <c r="E1167">
        <v>-47.065407</v>
      </c>
      <c r="F1167">
        <v>686</v>
      </c>
      <c r="G1167">
        <v>303</v>
      </c>
      <c r="H1167">
        <v>34.1</v>
      </c>
      <c r="I1167">
        <v>1</v>
      </c>
      <c r="J1167">
        <v>1</v>
      </c>
      <c r="K1167">
        <v>306000</v>
      </c>
      <c r="L1167">
        <v>0</v>
      </c>
      <c r="M1167" t="s">
        <v>19</v>
      </c>
      <c r="N1167">
        <v>10</v>
      </c>
      <c r="O1167">
        <v>0</v>
      </c>
      <c r="P1167">
        <v>0</v>
      </c>
      <c r="Q1167">
        <v>0</v>
      </c>
      <c r="R1167">
        <v>0</v>
      </c>
      <c r="S1167" s="4">
        <v>45473.299791666665</v>
      </c>
      <c r="T1167" s="6">
        <v>45473.299791666665</v>
      </c>
      <c r="U1167">
        <f t="shared" si="370"/>
        <v>19</v>
      </c>
      <c r="V1167" s="1">
        <f t="shared" si="371"/>
        <v>30</v>
      </c>
      <c r="W1167" s="1" t="str">
        <f t="shared" si="358"/>
        <v>TRUE</v>
      </c>
      <c r="X1167" s="14" t="str">
        <f t="shared" si="359"/>
        <v/>
      </c>
      <c r="Y1167" s="14" t="str">
        <f t="shared" si="372"/>
        <v/>
      </c>
      <c r="Z1167" s="17" t="str">
        <f t="shared" si="373"/>
        <v/>
      </c>
      <c r="AA1167" s="18" t="str">
        <f t="shared" si="360"/>
        <v>RUN</v>
      </c>
      <c r="AB1167" s="18" t="str">
        <f t="shared" si="361"/>
        <v/>
      </c>
      <c r="AC1167" s="18" t="str">
        <f>IF(AND(AA1167="RUN",AA1168=""),"",IF(AND(AA1167="RUN",AA1166="RUN"),"RUN",""))</f>
        <v>RUN</v>
      </c>
      <c r="AE1167" s="18" t="str">
        <f t="shared" si="374"/>
        <v/>
      </c>
      <c r="AF1167" t="str">
        <f>IF(AND(AA1166="RUN",AA1167=""),"IDLE START","")</f>
        <v/>
      </c>
      <c r="AG1167" s="18" t="str">
        <f t="shared" si="375"/>
        <v/>
      </c>
      <c r="AH1167" t="str">
        <f t="shared" si="356"/>
        <v/>
      </c>
      <c r="AI1167" t="str">
        <f t="shared" si="362"/>
        <v/>
      </c>
      <c r="AJ1167" t="str">
        <f t="shared" si="363"/>
        <v>PEDAL</v>
      </c>
      <c r="AK1167" t="str">
        <f t="shared" si="364"/>
        <v/>
      </c>
      <c r="AL1167" t="str">
        <f t="shared" si="365"/>
        <v/>
      </c>
      <c r="AM1167" t="str">
        <f t="shared" si="366"/>
        <v/>
      </c>
      <c r="AN1167" t="str">
        <f t="shared" si="367"/>
        <v/>
      </c>
      <c r="AO1167" t="str">
        <f t="shared" si="368"/>
        <v/>
      </c>
      <c r="AP1167" t="str">
        <f t="shared" si="369"/>
        <v/>
      </c>
      <c r="AQ1167" t="str">
        <f t="shared" si="357"/>
        <v>PEDAL</v>
      </c>
    </row>
    <row r="1168" spans="1:43" x14ac:dyDescent="0.25">
      <c r="A1168">
        <v>12333</v>
      </c>
      <c r="B1168" s="1">
        <v>867488060855003</v>
      </c>
      <c r="C1168" s="1">
        <v>1719742331</v>
      </c>
      <c r="D1168">
        <v>-22.960035999999999</v>
      </c>
      <c r="E1168">
        <v>-47.067351000000002</v>
      </c>
      <c r="F1168">
        <v>673</v>
      </c>
      <c r="G1168">
        <v>233</v>
      </c>
      <c r="H1168">
        <v>33.6</v>
      </c>
      <c r="I1168">
        <v>1</v>
      </c>
      <c r="J1168">
        <v>1</v>
      </c>
      <c r="K1168">
        <v>306200</v>
      </c>
      <c r="L1168">
        <v>0</v>
      </c>
      <c r="M1168" t="s">
        <v>19</v>
      </c>
      <c r="N1168">
        <v>10</v>
      </c>
      <c r="O1168">
        <v>0</v>
      </c>
      <c r="P1168">
        <v>0</v>
      </c>
      <c r="Q1168">
        <v>0</v>
      </c>
      <c r="R1168">
        <v>0</v>
      </c>
      <c r="S1168" s="4">
        <v>45473.300127314818</v>
      </c>
      <c r="T1168" s="6">
        <v>45473.300127314818</v>
      </c>
      <c r="U1168">
        <f t="shared" si="370"/>
        <v>19</v>
      </c>
      <c r="V1168" s="1">
        <f t="shared" si="371"/>
        <v>29</v>
      </c>
      <c r="W1168" s="1" t="str">
        <f t="shared" si="358"/>
        <v>TRUE</v>
      </c>
      <c r="X1168" s="14" t="str">
        <f t="shared" si="359"/>
        <v/>
      </c>
      <c r="Y1168" s="14" t="str">
        <f t="shared" si="372"/>
        <v/>
      </c>
      <c r="Z1168" s="17" t="str">
        <f t="shared" si="373"/>
        <v/>
      </c>
      <c r="AA1168" s="18" t="str">
        <f t="shared" si="360"/>
        <v>RUN</v>
      </c>
      <c r="AB1168" s="18" t="str">
        <f t="shared" si="361"/>
        <v/>
      </c>
      <c r="AC1168" s="18" t="str">
        <f>IF(AND(AA1168="RUN",AA1169=""),"",IF(AND(AA1168="RUN",AA1167="RUN"),"RUN",""))</f>
        <v>RUN</v>
      </c>
      <c r="AE1168" s="18" t="str">
        <f t="shared" si="374"/>
        <v/>
      </c>
      <c r="AF1168" t="str">
        <f>IF(AND(AA1167="RUN",AA1168=""),"IDLE START","")</f>
        <v/>
      </c>
      <c r="AG1168" s="18" t="str">
        <f t="shared" si="375"/>
        <v/>
      </c>
      <c r="AH1168" t="str">
        <f t="shared" si="356"/>
        <v/>
      </c>
      <c r="AI1168" t="str">
        <f t="shared" si="362"/>
        <v/>
      </c>
      <c r="AJ1168" t="str">
        <f t="shared" si="363"/>
        <v>PEDAL</v>
      </c>
      <c r="AK1168" t="str">
        <f t="shared" si="364"/>
        <v/>
      </c>
      <c r="AL1168" t="str">
        <f t="shared" si="365"/>
        <v/>
      </c>
      <c r="AM1168" t="str">
        <f t="shared" si="366"/>
        <v/>
      </c>
      <c r="AN1168" t="str">
        <f t="shared" si="367"/>
        <v/>
      </c>
      <c r="AO1168" t="str">
        <f t="shared" si="368"/>
        <v/>
      </c>
      <c r="AP1168" t="str">
        <f t="shared" si="369"/>
        <v/>
      </c>
      <c r="AQ1168" t="str">
        <f t="shared" si="357"/>
        <v>PEDAL</v>
      </c>
    </row>
    <row r="1169" spans="1:43" x14ac:dyDescent="0.25">
      <c r="A1169">
        <v>12334</v>
      </c>
      <c r="B1169" s="1">
        <v>867488060855003</v>
      </c>
      <c r="C1169" s="1">
        <v>1719742361</v>
      </c>
      <c r="D1169">
        <v>-22.961984999999999</v>
      </c>
      <c r="E1169">
        <v>-47.070301000000001</v>
      </c>
      <c r="F1169">
        <v>657</v>
      </c>
      <c r="G1169">
        <v>234</v>
      </c>
      <c r="H1169">
        <v>59.6</v>
      </c>
      <c r="I1169">
        <v>1</v>
      </c>
      <c r="J1169">
        <v>1</v>
      </c>
      <c r="K1169">
        <v>306600</v>
      </c>
      <c r="L1169">
        <v>0</v>
      </c>
      <c r="M1169" t="s">
        <v>19</v>
      </c>
      <c r="N1169">
        <v>10</v>
      </c>
      <c r="O1169">
        <v>0</v>
      </c>
      <c r="P1169">
        <v>0</v>
      </c>
      <c r="Q1169">
        <v>0</v>
      </c>
      <c r="R1169">
        <v>0</v>
      </c>
      <c r="S1169" s="4">
        <v>45473.300474537034</v>
      </c>
      <c r="T1169" s="6">
        <v>45473.300474537034</v>
      </c>
      <c r="U1169">
        <f t="shared" si="370"/>
        <v>19</v>
      </c>
      <c r="V1169" s="1">
        <f t="shared" si="371"/>
        <v>30</v>
      </c>
      <c r="W1169" s="1" t="str">
        <f t="shared" si="358"/>
        <v>TRUE</v>
      </c>
      <c r="X1169" s="14" t="str">
        <f t="shared" si="359"/>
        <v/>
      </c>
      <c r="Y1169" s="14" t="str">
        <f t="shared" si="372"/>
        <v/>
      </c>
      <c r="Z1169" s="17" t="str">
        <f t="shared" si="373"/>
        <v/>
      </c>
      <c r="AA1169" s="18" t="str">
        <f t="shared" si="360"/>
        <v>RUN</v>
      </c>
      <c r="AB1169" s="18" t="str">
        <f t="shared" si="361"/>
        <v/>
      </c>
      <c r="AC1169" s="18" t="str">
        <f>IF(AND(AA1169="RUN",AA1170=""),"",IF(AND(AA1169="RUN",AA1168="RUN"),"RUN",""))</f>
        <v>RUN</v>
      </c>
      <c r="AE1169" s="18" t="str">
        <f t="shared" si="374"/>
        <v/>
      </c>
      <c r="AF1169" t="str">
        <f>IF(AND(AA1168="RUN",AA1169=""),"IDLE START","")</f>
        <v/>
      </c>
      <c r="AG1169" s="18" t="str">
        <f t="shared" si="375"/>
        <v/>
      </c>
      <c r="AH1169" t="str">
        <f t="shared" si="356"/>
        <v/>
      </c>
      <c r="AI1169" t="str">
        <f t="shared" si="362"/>
        <v/>
      </c>
      <c r="AJ1169" t="str">
        <f t="shared" si="363"/>
        <v>PEDAL</v>
      </c>
      <c r="AK1169" t="str">
        <f t="shared" si="364"/>
        <v/>
      </c>
      <c r="AL1169" t="str">
        <f t="shared" si="365"/>
        <v/>
      </c>
      <c r="AM1169" t="str">
        <f t="shared" si="366"/>
        <v/>
      </c>
      <c r="AN1169" t="str">
        <f t="shared" si="367"/>
        <v/>
      </c>
      <c r="AO1169" t="str">
        <f t="shared" si="368"/>
        <v/>
      </c>
      <c r="AP1169" t="str">
        <f t="shared" si="369"/>
        <v/>
      </c>
      <c r="AQ1169" t="str">
        <f t="shared" si="357"/>
        <v>PEDAL</v>
      </c>
    </row>
    <row r="1170" spans="1:43" x14ac:dyDescent="0.25">
      <c r="A1170">
        <v>12335</v>
      </c>
      <c r="B1170" s="1">
        <v>867488060855003</v>
      </c>
      <c r="C1170" s="1">
        <v>1719742392</v>
      </c>
      <c r="D1170">
        <v>-22.963702999999999</v>
      </c>
      <c r="E1170">
        <v>-47.070107</v>
      </c>
      <c r="F1170">
        <v>666</v>
      </c>
      <c r="G1170">
        <v>220</v>
      </c>
      <c r="H1170">
        <v>14.7</v>
      </c>
      <c r="I1170">
        <v>1</v>
      </c>
      <c r="J1170">
        <v>1</v>
      </c>
      <c r="K1170">
        <v>306800</v>
      </c>
      <c r="L1170">
        <v>0</v>
      </c>
      <c r="M1170" t="s">
        <v>19</v>
      </c>
      <c r="N1170">
        <v>10</v>
      </c>
      <c r="O1170">
        <v>0</v>
      </c>
      <c r="P1170">
        <v>0</v>
      </c>
      <c r="Q1170">
        <v>0</v>
      </c>
      <c r="R1170">
        <v>0</v>
      </c>
      <c r="S1170" s="4">
        <v>45473.300833333335</v>
      </c>
      <c r="T1170" s="6">
        <v>45473.300833333335</v>
      </c>
      <c r="U1170">
        <f t="shared" si="370"/>
        <v>19</v>
      </c>
      <c r="V1170" s="1">
        <f t="shared" si="371"/>
        <v>31</v>
      </c>
      <c r="W1170" s="1" t="str">
        <f t="shared" si="358"/>
        <v>TRUE</v>
      </c>
      <c r="X1170" s="14" t="str">
        <f t="shared" si="359"/>
        <v/>
      </c>
      <c r="Y1170" s="14" t="str">
        <f t="shared" si="372"/>
        <v/>
      </c>
      <c r="Z1170" s="17" t="str">
        <f t="shared" si="373"/>
        <v/>
      </c>
      <c r="AA1170" s="18" t="str">
        <f t="shared" si="360"/>
        <v>RUN</v>
      </c>
      <c r="AB1170" s="18" t="str">
        <f t="shared" si="361"/>
        <v/>
      </c>
      <c r="AC1170" s="18" t="str">
        <f>IF(AND(AA1170="RUN",AA1171=""),"",IF(AND(AA1170="RUN",AA1169="RUN"),"RUN",""))</f>
        <v>RUN</v>
      </c>
      <c r="AE1170" s="18" t="str">
        <f t="shared" si="374"/>
        <v/>
      </c>
      <c r="AF1170" t="str">
        <f>IF(AND(AA1169="RUN",AA1170=""),"IDLE START","")</f>
        <v/>
      </c>
      <c r="AG1170" s="18" t="str">
        <f t="shared" si="375"/>
        <v/>
      </c>
      <c r="AH1170" t="str">
        <f t="shared" si="356"/>
        <v/>
      </c>
      <c r="AI1170" t="str">
        <f t="shared" si="362"/>
        <v/>
      </c>
      <c r="AJ1170" t="str">
        <f t="shared" si="363"/>
        <v>PEDAL</v>
      </c>
      <c r="AK1170" t="str">
        <f t="shared" si="364"/>
        <v/>
      </c>
      <c r="AL1170" t="str">
        <f t="shared" si="365"/>
        <v/>
      </c>
      <c r="AM1170" t="str">
        <f t="shared" si="366"/>
        <v/>
      </c>
      <c r="AN1170" t="str">
        <f t="shared" si="367"/>
        <v/>
      </c>
      <c r="AO1170" t="str">
        <f t="shared" si="368"/>
        <v/>
      </c>
      <c r="AP1170" t="str">
        <f t="shared" si="369"/>
        <v/>
      </c>
      <c r="AQ1170" t="str">
        <f t="shared" si="357"/>
        <v>PEDAL</v>
      </c>
    </row>
    <row r="1171" spans="1:43" x14ac:dyDescent="0.25">
      <c r="A1171">
        <v>12336</v>
      </c>
      <c r="B1171" s="1">
        <v>867488060855003</v>
      </c>
      <c r="C1171" s="1">
        <v>1719742422</v>
      </c>
      <c r="D1171">
        <v>-22.963652</v>
      </c>
      <c r="E1171">
        <v>-47.071370999999999</v>
      </c>
      <c r="F1171">
        <v>662</v>
      </c>
      <c r="G1171">
        <v>323</v>
      </c>
      <c r="H1171">
        <v>32.1</v>
      </c>
      <c r="I1171">
        <v>1</v>
      </c>
      <c r="J1171">
        <v>1</v>
      </c>
      <c r="K1171">
        <v>307000</v>
      </c>
      <c r="L1171">
        <v>0</v>
      </c>
      <c r="M1171" t="s">
        <v>19</v>
      </c>
      <c r="N1171">
        <v>10</v>
      </c>
      <c r="O1171">
        <v>0</v>
      </c>
      <c r="P1171">
        <v>0</v>
      </c>
      <c r="Q1171">
        <v>0</v>
      </c>
      <c r="R1171">
        <v>0</v>
      </c>
      <c r="S1171" s="4">
        <v>45473.301180555558</v>
      </c>
      <c r="T1171" s="6">
        <v>45473.301180555558</v>
      </c>
      <c r="U1171">
        <f t="shared" si="370"/>
        <v>19</v>
      </c>
      <c r="V1171" s="1">
        <f t="shared" si="371"/>
        <v>30</v>
      </c>
      <c r="W1171" s="1" t="str">
        <f t="shared" si="358"/>
        <v>TRUE</v>
      </c>
      <c r="X1171" s="14" t="str">
        <f t="shared" si="359"/>
        <v/>
      </c>
      <c r="Y1171" s="14" t="str">
        <f t="shared" si="372"/>
        <v/>
      </c>
      <c r="Z1171" s="17" t="str">
        <f t="shared" si="373"/>
        <v/>
      </c>
      <c r="AA1171" s="18" t="str">
        <f t="shared" si="360"/>
        <v>RUN</v>
      </c>
      <c r="AB1171" s="18" t="str">
        <f t="shared" si="361"/>
        <v/>
      </c>
      <c r="AC1171" s="18" t="str">
        <f>IF(AND(AA1171="RUN",AA1172=""),"",IF(AND(AA1171="RUN",AA1170="RUN"),"RUN",""))</f>
        <v>RUN</v>
      </c>
      <c r="AE1171" s="18" t="str">
        <f t="shared" si="374"/>
        <v/>
      </c>
      <c r="AF1171" t="str">
        <f>IF(AND(AA1170="RUN",AA1171=""),"IDLE START","")</f>
        <v/>
      </c>
      <c r="AG1171" s="18" t="str">
        <f t="shared" si="375"/>
        <v/>
      </c>
      <c r="AH1171" t="str">
        <f t="shared" si="356"/>
        <v/>
      </c>
      <c r="AI1171" t="str">
        <f t="shared" si="362"/>
        <v/>
      </c>
      <c r="AJ1171" t="str">
        <f t="shared" si="363"/>
        <v>PEDAL</v>
      </c>
      <c r="AK1171" t="str">
        <f t="shared" si="364"/>
        <v/>
      </c>
      <c r="AL1171" t="str">
        <f t="shared" si="365"/>
        <v/>
      </c>
      <c r="AM1171" t="str">
        <f t="shared" si="366"/>
        <v/>
      </c>
      <c r="AN1171" t="str">
        <f t="shared" si="367"/>
        <v/>
      </c>
      <c r="AO1171" t="str">
        <f t="shared" si="368"/>
        <v/>
      </c>
      <c r="AP1171" t="str">
        <f t="shared" si="369"/>
        <v/>
      </c>
      <c r="AQ1171" t="str">
        <f t="shared" si="357"/>
        <v>PEDAL</v>
      </c>
    </row>
    <row r="1172" spans="1:43" x14ac:dyDescent="0.25">
      <c r="A1172">
        <v>12338</v>
      </c>
      <c r="B1172" s="1">
        <v>867488060855003</v>
      </c>
      <c r="C1172" s="1">
        <v>1719742452</v>
      </c>
      <c r="D1172">
        <v>-22.962752999999999</v>
      </c>
      <c r="E1172">
        <v>-47.071351</v>
      </c>
      <c r="F1172">
        <v>662</v>
      </c>
      <c r="G1172">
        <v>323</v>
      </c>
      <c r="H1172">
        <v>0.1</v>
      </c>
      <c r="I1172">
        <v>1</v>
      </c>
      <c r="J1172">
        <v>1</v>
      </c>
      <c r="K1172">
        <v>307100</v>
      </c>
      <c r="L1172">
        <v>0</v>
      </c>
      <c r="M1172" t="s">
        <v>19</v>
      </c>
      <c r="N1172">
        <v>10</v>
      </c>
      <c r="O1172">
        <v>0</v>
      </c>
      <c r="P1172">
        <v>0</v>
      </c>
      <c r="Q1172">
        <v>0</v>
      </c>
      <c r="R1172">
        <v>0</v>
      </c>
      <c r="S1172" s="4">
        <v>45473.301527777781</v>
      </c>
      <c r="T1172" s="6">
        <v>45473.301527777781</v>
      </c>
      <c r="U1172">
        <f t="shared" si="370"/>
        <v>19</v>
      </c>
      <c r="V1172" s="1">
        <f t="shared" si="371"/>
        <v>30</v>
      </c>
      <c r="W1172" s="1" t="str">
        <f t="shared" si="358"/>
        <v>TRUE</v>
      </c>
      <c r="X1172" s="14" t="str">
        <f t="shared" si="359"/>
        <v/>
      </c>
      <c r="Y1172" s="14" t="str">
        <f t="shared" si="372"/>
        <v/>
      </c>
      <c r="Z1172" s="17" t="str">
        <f t="shared" si="373"/>
        <v/>
      </c>
      <c r="AA1172" s="18" t="str">
        <f t="shared" si="360"/>
        <v>RUN</v>
      </c>
      <c r="AB1172" s="18" t="str">
        <f t="shared" si="361"/>
        <v/>
      </c>
      <c r="AC1172" s="18" t="str">
        <f>IF(AND(AA1172="RUN",AA1173=""),"",IF(AND(AA1172="RUN",AA1171="RUN"),"RUN",""))</f>
        <v>RUN</v>
      </c>
      <c r="AE1172" s="18" t="str">
        <f t="shared" si="374"/>
        <v/>
      </c>
      <c r="AF1172" t="str">
        <f>IF(AND(AA1171="RUN",AA1172=""),"IDLE START","")</f>
        <v/>
      </c>
      <c r="AG1172" s="18" t="str">
        <f t="shared" si="375"/>
        <v/>
      </c>
      <c r="AH1172" t="str">
        <f t="shared" si="356"/>
        <v/>
      </c>
      <c r="AI1172" t="str">
        <f t="shared" si="362"/>
        <v/>
      </c>
      <c r="AJ1172" t="str">
        <f t="shared" si="363"/>
        <v>PEDAL</v>
      </c>
      <c r="AK1172" t="str">
        <f t="shared" si="364"/>
        <v/>
      </c>
      <c r="AL1172" t="str">
        <f t="shared" si="365"/>
        <v/>
      </c>
      <c r="AM1172" t="str">
        <f t="shared" si="366"/>
        <v/>
      </c>
      <c r="AN1172" t="str">
        <f t="shared" si="367"/>
        <v/>
      </c>
      <c r="AO1172" t="str">
        <f t="shared" si="368"/>
        <v/>
      </c>
      <c r="AP1172" t="str">
        <f t="shared" si="369"/>
        <v/>
      </c>
      <c r="AQ1172" t="str">
        <f t="shared" si="357"/>
        <v>PEDAL</v>
      </c>
    </row>
    <row r="1173" spans="1:43" x14ac:dyDescent="0.25">
      <c r="A1173">
        <v>12339</v>
      </c>
      <c r="B1173" s="1">
        <v>867488060855003</v>
      </c>
      <c r="C1173" s="1">
        <v>1719742455</v>
      </c>
      <c r="D1173">
        <v>-22.962752999999999</v>
      </c>
      <c r="E1173">
        <v>-47.071350000000002</v>
      </c>
      <c r="F1173">
        <v>662</v>
      </c>
      <c r="G1173">
        <v>323</v>
      </c>
      <c r="H1173">
        <v>0</v>
      </c>
      <c r="I1173">
        <v>1</v>
      </c>
      <c r="J1173">
        <v>0</v>
      </c>
      <c r="K1173">
        <v>307100</v>
      </c>
      <c r="L1173">
        <v>0</v>
      </c>
      <c r="M1173" t="s">
        <v>19</v>
      </c>
      <c r="N1173">
        <v>10</v>
      </c>
      <c r="O1173">
        <v>0</v>
      </c>
      <c r="P1173">
        <v>0</v>
      </c>
      <c r="Q1173">
        <v>0</v>
      </c>
      <c r="R1173">
        <v>0</v>
      </c>
      <c r="S1173" s="4">
        <v>45473.301562499997</v>
      </c>
      <c r="T1173" s="6">
        <v>45473.301562499997</v>
      </c>
      <c r="U1173">
        <f t="shared" si="370"/>
        <v>19</v>
      </c>
      <c r="V1173" s="1">
        <f t="shared" si="371"/>
        <v>3</v>
      </c>
      <c r="W1173" s="1" t="str">
        <f t="shared" si="358"/>
        <v>TRUE</v>
      </c>
      <c r="X1173" s="14" t="str">
        <f t="shared" si="359"/>
        <v/>
      </c>
      <c r="Y1173" s="14" t="str">
        <f t="shared" si="372"/>
        <v/>
      </c>
      <c r="Z1173" s="17" t="str">
        <f t="shared" si="373"/>
        <v/>
      </c>
      <c r="AA1173" s="18" t="str">
        <f t="shared" si="360"/>
        <v>RUN</v>
      </c>
      <c r="AB1173" s="18" t="str">
        <f t="shared" si="361"/>
        <v/>
      </c>
      <c r="AC1173" s="18" t="str">
        <f>IF(AND(AA1173="RUN",AA1174=""),"",IF(AND(AA1173="RUN",AA1172="RUN"),"RUN",""))</f>
        <v>RUN</v>
      </c>
      <c r="AE1173" s="18" t="str">
        <f t="shared" si="374"/>
        <v/>
      </c>
      <c r="AF1173" t="str">
        <f>IF(AND(AA1172="RUN",AA1173=""),"IDLE START","")</f>
        <v/>
      </c>
      <c r="AG1173" s="18" t="str">
        <f t="shared" si="375"/>
        <v/>
      </c>
      <c r="AH1173" t="str">
        <f t="shared" si="356"/>
        <v/>
      </c>
      <c r="AI1173" t="str">
        <f t="shared" si="362"/>
        <v/>
      </c>
      <c r="AJ1173" t="str">
        <f t="shared" si="363"/>
        <v>PEDAL</v>
      </c>
      <c r="AK1173" t="str">
        <f t="shared" si="364"/>
        <v/>
      </c>
      <c r="AL1173" t="str">
        <f t="shared" si="365"/>
        <v/>
      </c>
      <c r="AM1173" t="str">
        <f t="shared" si="366"/>
        <v/>
      </c>
      <c r="AN1173" t="str">
        <f t="shared" si="367"/>
        <v/>
      </c>
      <c r="AO1173" t="str">
        <f t="shared" si="368"/>
        <v/>
      </c>
      <c r="AP1173" t="str">
        <f t="shared" si="369"/>
        <v/>
      </c>
      <c r="AQ1173" t="str">
        <f t="shared" si="357"/>
        <v>PEDAL</v>
      </c>
    </row>
    <row r="1174" spans="1:43" s="20" customFormat="1" x14ac:dyDescent="0.25">
      <c r="A1174" s="20">
        <v>12340</v>
      </c>
      <c r="B1174" s="21">
        <v>867488060855003</v>
      </c>
      <c r="C1174" s="21">
        <v>1719742546</v>
      </c>
      <c r="D1174" s="20">
        <v>-22.962752999999999</v>
      </c>
      <c r="E1174" s="20">
        <v>-47.071350000000002</v>
      </c>
      <c r="F1174" s="20">
        <v>662</v>
      </c>
      <c r="G1174" s="20">
        <v>323</v>
      </c>
      <c r="H1174" s="20">
        <v>0</v>
      </c>
      <c r="I1174" s="20">
        <v>1</v>
      </c>
      <c r="J1174" s="20">
        <v>1</v>
      </c>
      <c r="K1174" s="20">
        <v>307100</v>
      </c>
      <c r="L1174" s="20">
        <v>0</v>
      </c>
      <c r="M1174" s="20" t="s">
        <v>22</v>
      </c>
      <c r="N1174" s="20">
        <v>0</v>
      </c>
      <c r="O1174" s="20">
        <v>0</v>
      </c>
      <c r="P1174" s="20">
        <v>0</v>
      </c>
      <c r="Q1174" s="20">
        <v>0</v>
      </c>
      <c r="R1174" s="20">
        <v>0</v>
      </c>
      <c r="S1174" s="22">
        <v>45473.302615740744</v>
      </c>
      <c r="T1174" s="23">
        <v>45473.302615740744</v>
      </c>
      <c r="U1174" s="20">
        <f t="shared" si="370"/>
        <v>19</v>
      </c>
      <c r="V1174" s="21">
        <f t="shared" si="371"/>
        <v>91</v>
      </c>
      <c r="W1174" s="21" t="str">
        <f t="shared" si="358"/>
        <v>TRUE</v>
      </c>
      <c r="X1174" s="21" t="str">
        <f t="shared" si="359"/>
        <v/>
      </c>
      <c r="Y1174" s="21" t="str">
        <f t="shared" si="372"/>
        <v/>
      </c>
      <c r="Z1174" s="24" t="str">
        <f t="shared" si="373"/>
        <v/>
      </c>
      <c r="AA1174" s="24" t="str">
        <f t="shared" si="360"/>
        <v>RUN</v>
      </c>
      <c r="AB1174" s="24" t="str">
        <f t="shared" si="361"/>
        <v/>
      </c>
      <c r="AC1174" s="24" t="str">
        <f>IF(AND(AA1174="RUN",AA1175=""),"",IF(AND(AA1174="RUN",AA1173="RUN"),"RUN",""))</f>
        <v>RUN</v>
      </c>
      <c r="AD1174" s="24"/>
      <c r="AE1174" s="24" t="str">
        <f t="shared" si="374"/>
        <v/>
      </c>
      <c r="AF1174" s="20" t="str">
        <f>IF(AND(AA1173="RUN",AA1174=""),"IDLE START","")</f>
        <v/>
      </c>
      <c r="AG1174" s="24" t="str">
        <f t="shared" si="375"/>
        <v/>
      </c>
      <c r="AH1174" s="20" t="str">
        <f t="shared" si="356"/>
        <v/>
      </c>
      <c r="AI1174" t="str">
        <f t="shared" si="362"/>
        <v>IGNITION</v>
      </c>
      <c r="AJ1174" t="str">
        <f t="shared" si="363"/>
        <v/>
      </c>
      <c r="AK1174" t="str">
        <f t="shared" si="364"/>
        <v/>
      </c>
      <c r="AL1174" t="str">
        <f t="shared" si="365"/>
        <v/>
      </c>
      <c r="AM1174" t="str">
        <f t="shared" si="366"/>
        <v/>
      </c>
      <c r="AN1174" t="str">
        <f t="shared" si="367"/>
        <v/>
      </c>
      <c r="AO1174" t="str">
        <f t="shared" si="368"/>
        <v/>
      </c>
      <c r="AP1174" t="str">
        <f t="shared" si="369"/>
        <v/>
      </c>
      <c r="AQ1174" t="str">
        <f t="shared" si="357"/>
        <v>IGNITION</v>
      </c>
    </row>
    <row r="1175" spans="1:43" s="8" customFormat="1" x14ac:dyDescent="0.25">
      <c r="A1175" s="8">
        <v>12341</v>
      </c>
      <c r="B1175" s="9">
        <v>867488060855003</v>
      </c>
      <c r="C1175" s="9">
        <v>1719742547</v>
      </c>
      <c r="D1175" s="8">
        <v>-22.962752999999999</v>
      </c>
      <c r="E1175" s="8">
        <v>-47.071350000000002</v>
      </c>
      <c r="F1175" s="8">
        <v>662</v>
      </c>
      <c r="G1175" s="8">
        <v>323</v>
      </c>
      <c r="H1175" s="8">
        <v>0</v>
      </c>
      <c r="I1175" s="8">
        <v>1</v>
      </c>
      <c r="J1175" s="8">
        <v>1</v>
      </c>
      <c r="K1175" s="8">
        <v>307100</v>
      </c>
      <c r="L1175" s="8">
        <v>0</v>
      </c>
      <c r="M1175" s="8" t="s">
        <v>19</v>
      </c>
      <c r="N1175" s="8">
        <v>10</v>
      </c>
      <c r="O1175" s="8">
        <v>0</v>
      </c>
      <c r="P1175" s="8">
        <v>0</v>
      </c>
      <c r="Q1175" s="8">
        <v>0</v>
      </c>
      <c r="R1175" s="8">
        <v>0</v>
      </c>
      <c r="S1175" s="10">
        <v>45473.302627314813</v>
      </c>
      <c r="T1175" s="11">
        <v>45473.302627314813</v>
      </c>
      <c r="U1175">
        <f t="shared" si="370"/>
        <v>19</v>
      </c>
      <c r="V1175" s="1">
        <f t="shared" si="371"/>
        <v>1</v>
      </c>
      <c r="W1175" s="1" t="str">
        <f t="shared" si="358"/>
        <v>TRUE</v>
      </c>
      <c r="X1175" s="14" t="str">
        <f t="shared" si="359"/>
        <v/>
      </c>
      <c r="Y1175" s="14" t="str">
        <f t="shared" si="372"/>
        <v/>
      </c>
      <c r="Z1175" s="17" t="str">
        <f t="shared" si="373"/>
        <v/>
      </c>
      <c r="AA1175" s="18" t="str">
        <f t="shared" si="360"/>
        <v>RUN</v>
      </c>
      <c r="AB1175" s="18" t="str">
        <f t="shared" si="361"/>
        <v/>
      </c>
      <c r="AC1175" s="18" t="str">
        <f>IF(AND(AA1175="RUN",AA1176=""),"",IF(AND(AA1175="RUN",AA1174="RUN"),"RUN",""))</f>
        <v>RUN</v>
      </c>
      <c r="AD1175" s="18"/>
      <c r="AE1175" s="18" t="str">
        <f t="shared" si="374"/>
        <v/>
      </c>
      <c r="AF1175" t="str">
        <f>IF(AND(AA1174="RUN",AA1175=""),"IDLE START","")</f>
        <v/>
      </c>
      <c r="AG1175" s="18" t="str">
        <f t="shared" si="375"/>
        <v/>
      </c>
      <c r="AH1175" t="str">
        <f t="shared" si="356"/>
        <v/>
      </c>
      <c r="AI1175" t="str">
        <f t="shared" si="362"/>
        <v/>
      </c>
      <c r="AJ1175" t="str">
        <f t="shared" si="363"/>
        <v>PEDAL</v>
      </c>
      <c r="AK1175" t="str">
        <f t="shared" si="364"/>
        <v/>
      </c>
      <c r="AL1175" t="str">
        <f t="shared" si="365"/>
        <v/>
      </c>
      <c r="AM1175" t="str">
        <f t="shared" si="366"/>
        <v/>
      </c>
      <c r="AN1175" t="str">
        <f t="shared" si="367"/>
        <v/>
      </c>
      <c r="AO1175" t="str">
        <f t="shared" si="368"/>
        <v/>
      </c>
      <c r="AP1175" t="str">
        <f t="shared" si="369"/>
        <v/>
      </c>
      <c r="AQ1175" t="str">
        <f t="shared" si="357"/>
        <v>PEDAL</v>
      </c>
    </row>
    <row r="1176" spans="1:43" x14ac:dyDescent="0.25">
      <c r="A1176">
        <v>12343</v>
      </c>
      <c r="B1176" s="1">
        <v>867488060855003</v>
      </c>
      <c r="C1176" s="1">
        <v>1719742579</v>
      </c>
      <c r="D1176">
        <v>-22.962752999999999</v>
      </c>
      <c r="E1176">
        <v>-47.071350000000002</v>
      </c>
      <c r="F1176">
        <v>662</v>
      </c>
      <c r="G1176">
        <v>323</v>
      </c>
      <c r="H1176">
        <v>0</v>
      </c>
      <c r="I1176">
        <v>1</v>
      </c>
      <c r="J1176">
        <v>0</v>
      </c>
      <c r="K1176">
        <v>307100</v>
      </c>
      <c r="L1176">
        <v>0</v>
      </c>
      <c r="M1176" t="s">
        <v>19</v>
      </c>
      <c r="N1176">
        <v>10</v>
      </c>
      <c r="O1176">
        <v>0</v>
      </c>
      <c r="P1176">
        <v>0</v>
      </c>
      <c r="Q1176">
        <v>0</v>
      </c>
      <c r="R1176">
        <v>0</v>
      </c>
      <c r="S1176" s="4">
        <v>45473.302997685183</v>
      </c>
      <c r="T1176" s="6">
        <v>45473.302997685183</v>
      </c>
      <c r="U1176">
        <f t="shared" si="370"/>
        <v>19</v>
      </c>
      <c r="V1176" s="1">
        <f t="shared" si="371"/>
        <v>32</v>
      </c>
      <c r="W1176" s="1" t="str">
        <f t="shared" si="358"/>
        <v>TRUE</v>
      </c>
      <c r="X1176" s="14" t="str">
        <f t="shared" si="359"/>
        <v/>
      </c>
      <c r="Y1176" s="14" t="str">
        <f t="shared" si="372"/>
        <v/>
      </c>
      <c r="Z1176" s="17" t="str">
        <f t="shared" si="373"/>
        <v/>
      </c>
      <c r="AA1176" s="18" t="str">
        <f t="shared" si="360"/>
        <v>RUN</v>
      </c>
      <c r="AB1176" s="18" t="str">
        <f t="shared" si="361"/>
        <v/>
      </c>
      <c r="AC1176" s="18" t="str">
        <f>IF(AND(AA1176="RUN",AA1177=""),"",IF(AND(AA1176="RUN",AA1175="RUN"),"RUN",""))</f>
        <v>RUN</v>
      </c>
      <c r="AE1176" s="18" t="str">
        <f t="shared" si="374"/>
        <v/>
      </c>
      <c r="AF1176" t="str">
        <f>IF(AND(AA1175="RUN",AA1176=""),"IDLE START","")</f>
        <v/>
      </c>
      <c r="AG1176" s="18" t="str">
        <f t="shared" si="375"/>
        <v/>
      </c>
      <c r="AH1176" t="str">
        <f t="shared" si="356"/>
        <v/>
      </c>
      <c r="AI1176" t="str">
        <f t="shared" si="362"/>
        <v/>
      </c>
      <c r="AJ1176" t="str">
        <f t="shared" si="363"/>
        <v>PEDAL</v>
      </c>
      <c r="AK1176" t="str">
        <f t="shared" si="364"/>
        <v/>
      </c>
      <c r="AL1176" t="str">
        <f t="shared" si="365"/>
        <v/>
      </c>
      <c r="AM1176" t="str">
        <f t="shared" si="366"/>
        <v/>
      </c>
      <c r="AN1176" t="str">
        <f t="shared" si="367"/>
        <v/>
      </c>
      <c r="AO1176" t="str">
        <f t="shared" si="368"/>
        <v/>
      </c>
      <c r="AP1176" t="str">
        <f t="shared" si="369"/>
        <v/>
      </c>
      <c r="AQ1176" t="str">
        <f t="shared" si="357"/>
        <v>PEDAL</v>
      </c>
    </row>
    <row r="1177" spans="1:43" x14ac:dyDescent="0.25">
      <c r="A1177">
        <v>12344</v>
      </c>
      <c r="B1177" s="1">
        <v>867488060855003</v>
      </c>
      <c r="C1177" s="1">
        <v>1719742581</v>
      </c>
      <c r="D1177">
        <v>-22.962752999999999</v>
      </c>
      <c r="E1177">
        <v>-47.071350000000002</v>
      </c>
      <c r="F1177">
        <v>662</v>
      </c>
      <c r="G1177">
        <v>323</v>
      </c>
      <c r="H1177">
        <v>0</v>
      </c>
      <c r="I1177">
        <v>1</v>
      </c>
      <c r="J1177">
        <v>0</v>
      </c>
      <c r="K1177">
        <v>307100</v>
      </c>
      <c r="L1177">
        <v>0</v>
      </c>
      <c r="M1177" t="s">
        <v>19</v>
      </c>
      <c r="N1177">
        <v>10</v>
      </c>
      <c r="O1177">
        <v>0</v>
      </c>
      <c r="P1177">
        <v>0</v>
      </c>
      <c r="Q1177">
        <v>0</v>
      </c>
      <c r="R1177">
        <v>0</v>
      </c>
      <c r="S1177" s="4">
        <v>45473.303020833337</v>
      </c>
      <c r="T1177" s="6">
        <v>45473.303020833337</v>
      </c>
      <c r="U1177">
        <f t="shared" si="370"/>
        <v>19</v>
      </c>
      <c r="V1177" s="1">
        <f t="shared" si="371"/>
        <v>2</v>
      </c>
      <c r="W1177" s="1" t="str">
        <f t="shared" si="358"/>
        <v>TRUE</v>
      </c>
      <c r="X1177" s="14" t="str">
        <f t="shared" si="359"/>
        <v/>
      </c>
      <c r="Y1177" s="14" t="str">
        <f t="shared" si="372"/>
        <v/>
      </c>
      <c r="Z1177" s="17" t="str">
        <f t="shared" si="373"/>
        <v/>
      </c>
      <c r="AA1177" s="18" t="str">
        <f t="shared" si="360"/>
        <v>RUN</v>
      </c>
      <c r="AB1177" s="18" t="str">
        <f t="shared" si="361"/>
        <v/>
      </c>
      <c r="AC1177" s="18" t="str">
        <f>IF(AND(AA1177="RUN",AA1178=""),"",IF(AND(AA1177="RUN",AA1176="RUN"),"RUN",""))</f>
        <v>RUN</v>
      </c>
      <c r="AE1177" s="18" t="str">
        <f t="shared" si="374"/>
        <v/>
      </c>
      <c r="AF1177" t="str">
        <f>IF(AND(AA1176="RUN",AA1177=""),"IDLE START","")</f>
        <v/>
      </c>
      <c r="AG1177" s="18" t="str">
        <f t="shared" si="375"/>
        <v/>
      </c>
      <c r="AH1177" t="str">
        <f t="shared" si="356"/>
        <v/>
      </c>
      <c r="AI1177" t="str">
        <f t="shared" si="362"/>
        <v/>
      </c>
      <c r="AJ1177" t="str">
        <f t="shared" si="363"/>
        <v>PEDAL</v>
      </c>
      <c r="AK1177" t="str">
        <f t="shared" si="364"/>
        <v/>
      </c>
      <c r="AL1177" t="str">
        <f t="shared" si="365"/>
        <v/>
      </c>
      <c r="AM1177" t="str">
        <f t="shared" si="366"/>
        <v/>
      </c>
      <c r="AN1177" t="str">
        <f t="shared" si="367"/>
        <v/>
      </c>
      <c r="AO1177" t="str">
        <f t="shared" si="368"/>
        <v/>
      </c>
      <c r="AP1177" t="str">
        <f t="shared" si="369"/>
        <v/>
      </c>
      <c r="AQ1177" t="str">
        <f t="shared" si="357"/>
        <v>PEDAL</v>
      </c>
    </row>
    <row r="1178" spans="1:43" s="20" customFormat="1" x14ac:dyDescent="0.25">
      <c r="A1178" s="20">
        <v>12345</v>
      </c>
      <c r="B1178" s="21">
        <v>867488060855003</v>
      </c>
      <c r="C1178" s="21">
        <v>1719742668</v>
      </c>
      <c r="D1178" s="20">
        <v>-22.962752999999999</v>
      </c>
      <c r="E1178" s="20">
        <v>-47.071350000000002</v>
      </c>
      <c r="F1178" s="20">
        <v>662</v>
      </c>
      <c r="G1178" s="20">
        <v>323</v>
      </c>
      <c r="H1178" s="20">
        <v>0</v>
      </c>
      <c r="I1178" s="20">
        <v>1</v>
      </c>
      <c r="J1178" s="20">
        <v>1</v>
      </c>
      <c r="K1178" s="20">
        <v>307100</v>
      </c>
      <c r="L1178" s="20">
        <v>0</v>
      </c>
      <c r="M1178" s="20" t="s">
        <v>22</v>
      </c>
      <c r="N1178" s="20">
        <v>0</v>
      </c>
      <c r="O1178" s="20">
        <v>0</v>
      </c>
      <c r="P1178" s="20">
        <v>0</v>
      </c>
      <c r="Q1178" s="20">
        <v>0</v>
      </c>
      <c r="R1178" s="20">
        <v>0</v>
      </c>
      <c r="S1178" s="22">
        <v>45473.304027777776</v>
      </c>
      <c r="T1178" s="23">
        <v>45473.304027777776</v>
      </c>
      <c r="U1178" s="20">
        <f t="shared" si="370"/>
        <v>19</v>
      </c>
      <c r="V1178" s="21">
        <f t="shared" si="371"/>
        <v>87</v>
      </c>
      <c r="W1178" s="21" t="str">
        <f t="shared" si="358"/>
        <v>TRUE</v>
      </c>
      <c r="X1178" s="21" t="str">
        <f t="shared" si="359"/>
        <v/>
      </c>
      <c r="Y1178" s="21" t="str">
        <f t="shared" si="372"/>
        <v/>
      </c>
      <c r="Z1178" s="24" t="str">
        <f t="shared" si="373"/>
        <v/>
      </c>
      <c r="AA1178" s="24" t="str">
        <f t="shared" si="360"/>
        <v>RUN</v>
      </c>
      <c r="AB1178" s="24" t="str">
        <f t="shared" si="361"/>
        <v/>
      </c>
      <c r="AC1178" s="24" t="str">
        <f>IF(AND(AA1178="RUN",AA1179=""),"",IF(AND(AA1178="RUN",AA1177="RUN"),"RUN",""))</f>
        <v>RUN</v>
      </c>
      <c r="AD1178" s="24"/>
      <c r="AE1178" s="24" t="str">
        <f t="shared" si="374"/>
        <v/>
      </c>
      <c r="AF1178" s="20" t="str">
        <f>IF(AND(AA1177="RUN",AA1178=""),"IDLE START","")</f>
        <v/>
      </c>
      <c r="AG1178" s="24" t="str">
        <f t="shared" si="375"/>
        <v/>
      </c>
      <c r="AH1178" s="20" t="str">
        <f t="shared" si="356"/>
        <v/>
      </c>
      <c r="AI1178" t="str">
        <f t="shared" si="362"/>
        <v>IGNITION</v>
      </c>
      <c r="AJ1178" t="str">
        <f t="shared" si="363"/>
        <v/>
      </c>
      <c r="AK1178" t="str">
        <f t="shared" si="364"/>
        <v/>
      </c>
      <c r="AL1178" t="str">
        <f t="shared" si="365"/>
        <v/>
      </c>
      <c r="AM1178" t="str">
        <f t="shared" si="366"/>
        <v/>
      </c>
      <c r="AN1178" t="str">
        <f t="shared" si="367"/>
        <v/>
      </c>
      <c r="AO1178" t="str">
        <f t="shared" si="368"/>
        <v/>
      </c>
      <c r="AP1178" t="str">
        <f t="shared" si="369"/>
        <v/>
      </c>
      <c r="AQ1178" t="str">
        <f t="shared" si="357"/>
        <v>IGNITION</v>
      </c>
    </row>
    <row r="1179" spans="1:43" s="8" customFormat="1" x14ac:dyDescent="0.25">
      <c r="A1179" s="8">
        <v>12346</v>
      </c>
      <c r="B1179" s="9">
        <v>867488060855003</v>
      </c>
      <c r="C1179" s="9">
        <v>1719742669</v>
      </c>
      <c r="D1179" s="8">
        <v>-22.962752999999999</v>
      </c>
      <c r="E1179" s="8">
        <v>-47.071350000000002</v>
      </c>
      <c r="F1179" s="8">
        <v>662</v>
      </c>
      <c r="G1179" s="8">
        <v>323</v>
      </c>
      <c r="H1179" s="8">
        <v>0</v>
      </c>
      <c r="I1179" s="8">
        <v>1</v>
      </c>
      <c r="J1179" s="8">
        <v>1</v>
      </c>
      <c r="K1179" s="8">
        <v>307100</v>
      </c>
      <c r="L1179" s="8">
        <v>0</v>
      </c>
      <c r="M1179" s="8" t="s">
        <v>19</v>
      </c>
      <c r="N1179" s="8">
        <v>10</v>
      </c>
      <c r="O1179" s="8">
        <v>0</v>
      </c>
      <c r="P1179" s="8">
        <v>0</v>
      </c>
      <c r="Q1179" s="8">
        <v>0</v>
      </c>
      <c r="R1179" s="8">
        <v>0</v>
      </c>
      <c r="S1179" s="10">
        <v>45473.304039351853</v>
      </c>
      <c r="T1179" s="11">
        <v>45473.304039351853</v>
      </c>
      <c r="U1179">
        <f t="shared" si="370"/>
        <v>19</v>
      </c>
      <c r="V1179" s="1">
        <f t="shared" si="371"/>
        <v>1</v>
      </c>
      <c r="W1179" s="1" t="str">
        <f t="shared" si="358"/>
        <v>TRUE</v>
      </c>
      <c r="X1179" s="14" t="str">
        <f t="shared" si="359"/>
        <v/>
      </c>
      <c r="Y1179" s="14" t="str">
        <f t="shared" si="372"/>
        <v/>
      </c>
      <c r="Z1179" s="17" t="str">
        <f t="shared" si="373"/>
        <v/>
      </c>
      <c r="AA1179" s="18" t="str">
        <f t="shared" si="360"/>
        <v>RUN</v>
      </c>
      <c r="AB1179" s="18" t="str">
        <f t="shared" si="361"/>
        <v/>
      </c>
      <c r="AC1179" s="18" t="str">
        <f>IF(AND(AA1179="RUN",AA1180=""),"",IF(AND(AA1179="RUN",AA1178="RUN"),"RUN",""))</f>
        <v>RUN</v>
      </c>
      <c r="AD1179" s="18"/>
      <c r="AE1179" s="18" t="str">
        <f t="shared" si="374"/>
        <v/>
      </c>
      <c r="AF1179" t="str">
        <f>IF(AND(AA1178="RUN",AA1179=""),"IDLE START","")</f>
        <v/>
      </c>
      <c r="AG1179" s="18" t="str">
        <f t="shared" si="375"/>
        <v/>
      </c>
      <c r="AH1179" t="str">
        <f t="shared" si="356"/>
        <v/>
      </c>
      <c r="AI1179" t="str">
        <f t="shared" si="362"/>
        <v/>
      </c>
      <c r="AJ1179" t="str">
        <f t="shared" si="363"/>
        <v>PEDAL</v>
      </c>
      <c r="AK1179" t="str">
        <f t="shared" si="364"/>
        <v/>
      </c>
      <c r="AL1179" t="str">
        <f t="shared" si="365"/>
        <v/>
      </c>
      <c r="AM1179" t="str">
        <f t="shared" si="366"/>
        <v/>
      </c>
      <c r="AN1179" t="str">
        <f t="shared" si="367"/>
        <v/>
      </c>
      <c r="AO1179" t="str">
        <f t="shared" si="368"/>
        <v/>
      </c>
      <c r="AP1179" t="str">
        <f t="shared" si="369"/>
        <v/>
      </c>
      <c r="AQ1179" t="str">
        <f t="shared" si="357"/>
        <v>PEDAL</v>
      </c>
    </row>
    <row r="1180" spans="1:43" x14ac:dyDescent="0.25">
      <c r="A1180">
        <v>12347</v>
      </c>
      <c r="B1180" s="1">
        <v>867488060855003</v>
      </c>
      <c r="C1180" s="1">
        <v>1719742700</v>
      </c>
      <c r="D1180">
        <v>-22.962938000000001</v>
      </c>
      <c r="E1180">
        <v>-47.071573000000001</v>
      </c>
      <c r="F1180">
        <v>664</v>
      </c>
      <c r="G1180">
        <v>236</v>
      </c>
      <c r="H1180">
        <v>22.1</v>
      </c>
      <c r="I1180">
        <v>1</v>
      </c>
      <c r="J1180">
        <v>1</v>
      </c>
      <c r="K1180">
        <v>307100</v>
      </c>
      <c r="L1180">
        <v>0</v>
      </c>
      <c r="M1180" t="s">
        <v>19</v>
      </c>
      <c r="N1180">
        <v>10</v>
      </c>
      <c r="O1180">
        <v>0</v>
      </c>
      <c r="P1180">
        <v>0</v>
      </c>
      <c r="Q1180">
        <v>0</v>
      </c>
      <c r="R1180">
        <v>0</v>
      </c>
      <c r="S1180" s="4">
        <v>45473.304398148146</v>
      </c>
      <c r="T1180" s="6">
        <v>45473.304398148146</v>
      </c>
      <c r="U1180">
        <f t="shared" si="370"/>
        <v>19</v>
      </c>
      <c r="V1180" s="1">
        <f t="shared" si="371"/>
        <v>31</v>
      </c>
      <c r="W1180" s="1" t="str">
        <f t="shared" si="358"/>
        <v>TRUE</v>
      </c>
      <c r="X1180" s="14" t="str">
        <f t="shared" si="359"/>
        <v/>
      </c>
      <c r="Y1180" s="14" t="str">
        <f t="shared" si="372"/>
        <v/>
      </c>
      <c r="Z1180" s="17" t="str">
        <f t="shared" si="373"/>
        <v/>
      </c>
      <c r="AA1180" s="18" t="str">
        <f t="shared" si="360"/>
        <v>RUN</v>
      </c>
      <c r="AB1180" s="18" t="str">
        <f t="shared" si="361"/>
        <v/>
      </c>
      <c r="AC1180" s="18" t="str">
        <f>IF(AND(AA1180="RUN",AA1181=""),"",IF(AND(AA1180="RUN",AA1179="RUN"),"RUN",""))</f>
        <v>RUN</v>
      </c>
      <c r="AE1180" s="18" t="str">
        <f t="shared" si="374"/>
        <v/>
      </c>
      <c r="AF1180" t="str">
        <f>IF(AND(AA1179="RUN",AA1180=""),"IDLE START","")</f>
        <v/>
      </c>
      <c r="AG1180" s="18" t="str">
        <f t="shared" si="375"/>
        <v/>
      </c>
      <c r="AH1180" t="str">
        <f t="shared" si="356"/>
        <v/>
      </c>
      <c r="AI1180" t="str">
        <f t="shared" si="362"/>
        <v/>
      </c>
      <c r="AJ1180" t="str">
        <f t="shared" si="363"/>
        <v>PEDAL</v>
      </c>
      <c r="AK1180" t="str">
        <f t="shared" si="364"/>
        <v/>
      </c>
      <c r="AL1180" t="str">
        <f t="shared" si="365"/>
        <v/>
      </c>
      <c r="AM1180" t="str">
        <f t="shared" si="366"/>
        <v/>
      </c>
      <c r="AN1180" t="str">
        <f t="shared" si="367"/>
        <v/>
      </c>
      <c r="AO1180" t="str">
        <f t="shared" si="368"/>
        <v/>
      </c>
      <c r="AP1180" t="str">
        <f t="shared" si="369"/>
        <v/>
      </c>
      <c r="AQ1180" t="str">
        <f t="shared" si="357"/>
        <v>PEDAL</v>
      </c>
    </row>
    <row r="1181" spans="1:43" x14ac:dyDescent="0.25">
      <c r="A1181">
        <v>12348</v>
      </c>
      <c r="B1181" s="1">
        <v>867488060855003</v>
      </c>
      <c r="C1181" s="1">
        <v>1719742730</v>
      </c>
      <c r="D1181">
        <v>-22.964193000000002</v>
      </c>
      <c r="E1181">
        <v>-47.071012000000003</v>
      </c>
      <c r="F1181">
        <v>667</v>
      </c>
      <c r="G1181">
        <v>116</v>
      </c>
      <c r="H1181">
        <v>11.9</v>
      </c>
      <c r="I1181">
        <v>1</v>
      </c>
      <c r="J1181">
        <v>1</v>
      </c>
      <c r="K1181">
        <v>307300</v>
      </c>
      <c r="L1181">
        <v>0</v>
      </c>
      <c r="M1181" t="s">
        <v>19</v>
      </c>
      <c r="N1181">
        <v>10</v>
      </c>
      <c r="O1181">
        <v>0</v>
      </c>
      <c r="P1181">
        <v>0</v>
      </c>
      <c r="Q1181">
        <v>0</v>
      </c>
      <c r="R1181">
        <v>0</v>
      </c>
      <c r="S1181" s="4">
        <v>45473.304745370369</v>
      </c>
      <c r="T1181" s="6">
        <v>45473.304745370369</v>
      </c>
      <c r="U1181">
        <f t="shared" si="370"/>
        <v>19</v>
      </c>
      <c r="V1181" s="1">
        <f t="shared" si="371"/>
        <v>30</v>
      </c>
      <c r="W1181" s="1" t="str">
        <f t="shared" si="358"/>
        <v>TRUE</v>
      </c>
      <c r="X1181" s="14" t="str">
        <f t="shared" si="359"/>
        <v/>
      </c>
      <c r="Y1181" s="14" t="str">
        <f t="shared" si="372"/>
        <v/>
      </c>
      <c r="Z1181" s="17" t="str">
        <f t="shared" si="373"/>
        <v/>
      </c>
      <c r="AA1181" s="18" t="str">
        <f t="shared" si="360"/>
        <v>RUN</v>
      </c>
      <c r="AB1181" s="18" t="str">
        <f t="shared" si="361"/>
        <v/>
      </c>
      <c r="AC1181" s="18" t="str">
        <f>IF(AND(AA1181="RUN",AA1182=""),"",IF(AND(AA1181="RUN",AA1180="RUN"),"RUN",""))</f>
        <v>RUN</v>
      </c>
      <c r="AE1181" s="18" t="str">
        <f t="shared" si="374"/>
        <v/>
      </c>
      <c r="AF1181" t="str">
        <f>IF(AND(AA1180="RUN",AA1181=""),"IDLE START","")</f>
        <v/>
      </c>
      <c r="AG1181" s="18" t="str">
        <f t="shared" si="375"/>
        <v/>
      </c>
      <c r="AH1181" t="str">
        <f t="shared" si="356"/>
        <v/>
      </c>
      <c r="AI1181" t="str">
        <f t="shared" si="362"/>
        <v/>
      </c>
      <c r="AJ1181" t="str">
        <f t="shared" si="363"/>
        <v>PEDAL</v>
      </c>
      <c r="AK1181" t="str">
        <f t="shared" si="364"/>
        <v/>
      </c>
      <c r="AL1181" t="str">
        <f t="shared" si="365"/>
        <v/>
      </c>
      <c r="AM1181" t="str">
        <f t="shared" si="366"/>
        <v/>
      </c>
      <c r="AN1181" t="str">
        <f t="shared" si="367"/>
        <v/>
      </c>
      <c r="AO1181" t="str">
        <f t="shared" si="368"/>
        <v/>
      </c>
      <c r="AP1181" t="str">
        <f t="shared" si="369"/>
        <v/>
      </c>
      <c r="AQ1181" t="str">
        <f t="shared" si="357"/>
        <v>PEDAL</v>
      </c>
    </row>
    <row r="1182" spans="1:43" x14ac:dyDescent="0.25">
      <c r="A1182">
        <v>12349</v>
      </c>
      <c r="B1182" s="1">
        <v>867488060855003</v>
      </c>
      <c r="C1182" s="1">
        <v>1719742760</v>
      </c>
      <c r="D1182">
        <v>-22.963747000000001</v>
      </c>
      <c r="E1182">
        <v>-47.069871999999997</v>
      </c>
      <c r="F1182">
        <v>671</v>
      </c>
      <c r="G1182">
        <v>84</v>
      </c>
      <c r="H1182">
        <v>23.9</v>
      </c>
      <c r="I1182">
        <v>1</v>
      </c>
      <c r="J1182">
        <v>1</v>
      </c>
      <c r="K1182">
        <v>307400</v>
      </c>
      <c r="L1182">
        <v>0</v>
      </c>
      <c r="M1182" t="s">
        <v>19</v>
      </c>
      <c r="N1182">
        <v>10</v>
      </c>
      <c r="O1182">
        <v>0</v>
      </c>
      <c r="P1182">
        <v>0</v>
      </c>
      <c r="Q1182">
        <v>0</v>
      </c>
      <c r="R1182">
        <v>0</v>
      </c>
      <c r="S1182" s="4">
        <v>45473.305092592593</v>
      </c>
      <c r="T1182" s="6">
        <v>45473.305092592593</v>
      </c>
      <c r="U1182">
        <f t="shared" si="370"/>
        <v>19</v>
      </c>
      <c r="V1182" s="1">
        <f t="shared" si="371"/>
        <v>30</v>
      </c>
      <c r="W1182" s="1" t="str">
        <f t="shared" si="358"/>
        <v>TRUE</v>
      </c>
      <c r="X1182" s="14" t="str">
        <f t="shared" si="359"/>
        <v/>
      </c>
      <c r="Y1182" s="14" t="str">
        <f t="shared" si="372"/>
        <v/>
      </c>
      <c r="Z1182" s="17" t="str">
        <f t="shared" si="373"/>
        <v/>
      </c>
      <c r="AA1182" s="18" t="str">
        <f t="shared" si="360"/>
        <v>RUN</v>
      </c>
      <c r="AB1182" s="18" t="str">
        <f t="shared" si="361"/>
        <v/>
      </c>
      <c r="AC1182" s="18" t="str">
        <f>IF(AND(AA1182="RUN",AA1183=""),"",IF(AND(AA1182="RUN",AA1181="RUN"),"RUN",""))</f>
        <v>RUN</v>
      </c>
      <c r="AE1182" s="18" t="str">
        <f t="shared" si="374"/>
        <v/>
      </c>
      <c r="AF1182" t="str">
        <f>IF(AND(AA1181="RUN",AA1182=""),"IDLE START","")</f>
        <v/>
      </c>
      <c r="AG1182" s="18" t="str">
        <f t="shared" si="375"/>
        <v/>
      </c>
      <c r="AH1182" t="str">
        <f t="shared" si="356"/>
        <v/>
      </c>
      <c r="AI1182" t="str">
        <f t="shared" si="362"/>
        <v/>
      </c>
      <c r="AJ1182" t="str">
        <f t="shared" si="363"/>
        <v>PEDAL</v>
      </c>
      <c r="AK1182" t="str">
        <f t="shared" si="364"/>
        <v/>
      </c>
      <c r="AL1182" t="str">
        <f t="shared" si="365"/>
        <v/>
      </c>
      <c r="AM1182" t="str">
        <f t="shared" si="366"/>
        <v/>
      </c>
      <c r="AN1182" t="str">
        <f t="shared" si="367"/>
        <v/>
      </c>
      <c r="AO1182" t="str">
        <f t="shared" si="368"/>
        <v/>
      </c>
      <c r="AP1182" t="str">
        <f t="shared" si="369"/>
        <v/>
      </c>
      <c r="AQ1182" t="str">
        <f t="shared" si="357"/>
        <v>PEDAL</v>
      </c>
    </row>
    <row r="1183" spans="1:43" x14ac:dyDescent="0.25">
      <c r="A1183">
        <v>12350</v>
      </c>
      <c r="B1183" s="1">
        <v>867488060855003</v>
      </c>
      <c r="C1183" s="1">
        <v>1719742790</v>
      </c>
      <c r="D1183">
        <v>-22.961735999999998</v>
      </c>
      <c r="E1183">
        <v>-47.067363999999998</v>
      </c>
      <c r="F1183">
        <v>668</v>
      </c>
      <c r="G1183">
        <v>46</v>
      </c>
      <c r="H1183">
        <v>59.9</v>
      </c>
      <c r="I1183">
        <v>1</v>
      </c>
      <c r="J1183">
        <v>1</v>
      </c>
      <c r="K1183">
        <v>307900</v>
      </c>
      <c r="L1183">
        <v>0</v>
      </c>
      <c r="M1183" t="s">
        <v>19</v>
      </c>
      <c r="N1183">
        <v>10</v>
      </c>
      <c r="O1183">
        <v>0</v>
      </c>
      <c r="P1183">
        <v>0</v>
      </c>
      <c r="Q1183">
        <v>0</v>
      </c>
      <c r="R1183">
        <v>0</v>
      </c>
      <c r="S1183" s="4">
        <v>45473.305439814816</v>
      </c>
      <c r="T1183" s="6">
        <v>45473.305439814816</v>
      </c>
      <c r="U1183">
        <f t="shared" si="370"/>
        <v>19</v>
      </c>
      <c r="V1183" s="1">
        <f t="shared" si="371"/>
        <v>30</v>
      </c>
      <c r="W1183" s="1" t="str">
        <f t="shared" si="358"/>
        <v>TRUE</v>
      </c>
      <c r="X1183" s="14" t="str">
        <f t="shared" si="359"/>
        <v/>
      </c>
      <c r="Y1183" s="14" t="str">
        <f t="shared" si="372"/>
        <v/>
      </c>
      <c r="Z1183" s="17" t="str">
        <f t="shared" si="373"/>
        <v/>
      </c>
      <c r="AA1183" s="18" t="str">
        <f t="shared" si="360"/>
        <v>RUN</v>
      </c>
      <c r="AB1183" s="18" t="str">
        <f t="shared" si="361"/>
        <v/>
      </c>
      <c r="AC1183" s="18" t="str">
        <f>IF(AND(AA1183="RUN",AA1184=""),"",IF(AND(AA1183="RUN",AA1182="RUN"),"RUN",""))</f>
        <v>RUN</v>
      </c>
      <c r="AE1183" s="18" t="str">
        <f t="shared" si="374"/>
        <v/>
      </c>
      <c r="AF1183" t="str">
        <f>IF(AND(AA1182="RUN",AA1183=""),"IDLE START","")</f>
        <v/>
      </c>
      <c r="AG1183" s="18" t="str">
        <f t="shared" si="375"/>
        <v/>
      </c>
      <c r="AH1183" t="str">
        <f t="shared" si="356"/>
        <v/>
      </c>
      <c r="AI1183" t="str">
        <f t="shared" si="362"/>
        <v/>
      </c>
      <c r="AJ1183" t="str">
        <f t="shared" si="363"/>
        <v>PEDAL</v>
      </c>
      <c r="AK1183" t="str">
        <f t="shared" si="364"/>
        <v/>
      </c>
      <c r="AL1183" t="str">
        <f t="shared" si="365"/>
        <v/>
      </c>
      <c r="AM1183" t="str">
        <f t="shared" si="366"/>
        <v/>
      </c>
      <c r="AN1183" t="str">
        <f t="shared" si="367"/>
        <v/>
      </c>
      <c r="AO1183" t="str">
        <f t="shared" si="368"/>
        <v/>
      </c>
      <c r="AP1183" t="str">
        <f t="shared" si="369"/>
        <v/>
      </c>
      <c r="AQ1183" t="str">
        <f t="shared" si="357"/>
        <v>PEDAL</v>
      </c>
    </row>
    <row r="1184" spans="1:43" x14ac:dyDescent="0.25">
      <c r="A1184">
        <v>12351</v>
      </c>
      <c r="B1184" s="1">
        <v>867488060855003</v>
      </c>
      <c r="C1184" s="1">
        <v>1719742820</v>
      </c>
      <c r="D1184">
        <v>-22.961485</v>
      </c>
      <c r="E1184">
        <v>-47.064720999999999</v>
      </c>
      <c r="F1184">
        <v>684</v>
      </c>
      <c r="G1184">
        <v>125</v>
      </c>
      <c r="H1184">
        <v>31.8</v>
      </c>
      <c r="I1184">
        <v>1</v>
      </c>
      <c r="J1184">
        <v>1</v>
      </c>
      <c r="K1184">
        <v>308100</v>
      </c>
      <c r="L1184">
        <v>0</v>
      </c>
      <c r="M1184" t="s">
        <v>19</v>
      </c>
      <c r="N1184">
        <v>10</v>
      </c>
      <c r="O1184">
        <v>0</v>
      </c>
      <c r="P1184">
        <v>0</v>
      </c>
      <c r="Q1184">
        <v>0</v>
      </c>
      <c r="R1184">
        <v>0</v>
      </c>
      <c r="S1184" s="4">
        <v>45473.305787037039</v>
      </c>
      <c r="T1184" s="6">
        <v>45473.305787037039</v>
      </c>
      <c r="U1184">
        <f t="shared" si="370"/>
        <v>19</v>
      </c>
      <c r="V1184" s="1">
        <f t="shared" si="371"/>
        <v>30</v>
      </c>
      <c r="W1184" s="1" t="str">
        <f t="shared" si="358"/>
        <v>TRUE</v>
      </c>
      <c r="X1184" s="14" t="str">
        <f t="shared" si="359"/>
        <v/>
      </c>
      <c r="Y1184" s="14" t="str">
        <f t="shared" si="372"/>
        <v/>
      </c>
      <c r="Z1184" s="17" t="str">
        <f t="shared" si="373"/>
        <v/>
      </c>
      <c r="AA1184" s="18" t="str">
        <f t="shared" si="360"/>
        <v>RUN</v>
      </c>
      <c r="AB1184" s="18" t="str">
        <f t="shared" si="361"/>
        <v/>
      </c>
      <c r="AC1184" s="18" t="str">
        <f>IF(AND(AA1184="RUN",AA1185=""),"",IF(AND(AA1184="RUN",AA1183="RUN"),"RUN",""))</f>
        <v>RUN</v>
      </c>
      <c r="AE1184" s="18" t="str">
        <f t="shared" si="374"/>
        <v/>
      </c>
      <c r="AF1184" t="str">
        <f>IF(AND(AA1183="RUN",AA1184=""),"IDLE START","")</f>
        <v/>
      </c>
      <c r="AG1184" s="18" t="str">
        <f t="shared" si="375"/>
        <v/>
      </c>
      <c r="AH1184" t="str">
        <f t="shared" si="356"/>
        <v/>
      </c>
      <c r="AI1184" t="str">
        <f t="shared" si="362"/>
        <v/>
      </c>
      <c r="AJ1184" t="str">
        <f t="shared" si="363"/>
        <v>PEDAL</v>
      </c>
      <c r="AK1184" t="str">
        <f t="shared" si="364"/>
        <v/>
      </c>
      <c r="AL1184" t="str">
        <f t="shared" si="365"/>
        <v/>
      </c>
      <c r="AM1184" t="str">
        <f t="shared" si="366"/>
        <v/>
      </c>
      <c r="AN1184" t="str">
        <f t="shared" si="367"/>
        <v/>
      </c>
      <c r="AO1184" t="str">
        <f t="shared" si="368"/>
        <v/>
      </c>
      <c r="AP1184" t="str">
        <f t="shared" si="369"/>
        <v/>
      </c>
      <c r="AQ1184" t="str">
        <f t="shared" si="357"/>
        <v>PEDAL</v>
      </c>
    </row>
    <row r="1185" spans="1:43" x14ac:dyDescent="0.25">
      <c r="A1185">
        <v>12352</v>
      </c>
      <c r="B1185" s="1">
        <v>867488060855003</v>
      </c>
      <c r="C1185" s="1">
        <v>1719742850</v>
      </c>
      <c r="D1185">
        <v>-22.961438999999999</v>
      </c>
      <c r="E1185">
        <v>-47.063012000000001</v>
      </c>
      <c r="F1185">
        <v>683</v>
      </c>
      <c r="G1185">
        <v>11</v>
      </c>
      <c r="H1185">
        <v>47</v>
      </c>
      <c r="I1185">
        <v>1</v>
      </c>
      <c r="J1185">
        <v>1</v>
      </c>
      <c r="K1185">
        <v>308400</v>
      </c>
      <c r="L1185">
        <v>0</v>
      </c>
      <c r="M1185" t="s">
        <v>19</v>
      </c>
      <c r="N1185">
        <v>10</v>
      </c>
      <c r="O1185">
        <v>0</v>
      </c>
      <c r="P1185">
        <v>0</v>
      </c>
      <c r="Q1185">
        <v>0</v>
      </c>
      <c r="R1185">
        <v>0</v>
      </c>
      <c r="S1185" s="4">
        <v>45473.306134259263</v>
      </c>
      <c r="T1185" s="6">
        <v>45473.306134259263</v>
      </c>
      <c r="U1185">
        <f t="shared" si="370"/>
        <v>19</v>
      </c>
      <c r="V1185" s="1">
        <f t="shared" si="371"/>
        <v>30</v>
      </c>
      <c r="W1185" s="1" t="str">
        <f t="shared" si="358"/>
        <v>TRUE</v>
      </c>
      <c r="X1185" s="14" t="str">
        <f t="shared" si="359"/>
        <v/>
      </c>
      <c r="Y1185" s="14" t="str">
        <f t="shared" si="372"/>
        <v/>
      </c>
      <c r="Z1185" s="17" t="str">
        <f t="shared" si="373"/>
        <v/>
      </c>
      <c r="AA1185" s="18" t="str">
        <f t="shared" si="360"/>
        <v>RUN</v>
      </c>
      <c r="AB1185" s="18" t="str">
        <f t="shared" si="361"/>
        <v/>
      </c>
      <c r="AC1185" s="18" t="str">
        <f>IF(AND(AA1185="RUN",AA1186=""),"",IF(AND(AA1185="RUN",AA1184="RUN"),"RUN",""))</f>
        <v>RUN</v>
      </c>
      <c r="AE1185" s="18" t="str">
        <f t="shared" si="374"/>
        <v/>
      </c>
      <c r="AF1185" t="str">
        <f>IF(AND(AA1184="RUN",AA1185=""),"IDLE START","")</f>
        <v/>
      </c>
      <c r="AG1185" s="18" t="str">
        <f t="shared" si="375"/>
        <v/>
      </c>
      <c r="AH1185" t="str">
        <f t="shared" si="356"/>
        <v/>
      </c>
      <c r="AI1185" t="str">
        <f t="shared" si="362"/>
        <v/>
      </c>
      <c r="AJ1185" t="str">
        <f t="shared" si="363"/>
        <v>PEDAL</v>
      </c>
      <c r="AK1185" t="str">
        <f t="shared" si="364"/>
        <v/>
      </c>
      <c r="AL1185" t="str">
        <f t="shared" si="365"/>
        <v/>
      </c>
      <c r="AM1185" t="str">
        <f t="shared" si="366"/>
        <v/>
      </c>
      <c r="AN1185" t="str">
        <f t="shared" si="367"/>
        <v/>
      </c>
      <c r="AO1185" t="str">
        <f t="shared" si="368"/>
        <v/>
      </c>
      <c r="AP1185" t="str">
        <f t="shared" si="369"/>
        <v/>
      </c>
      <c r="AQ1185" t="str">
        <f t="shared" si="357"/>
        <v>PEDAL</v>
      </c>
    </row>
    <row r="1186" spans="1:43" x14ac:dyDescent="0.25">
      <c r="A1186">
        <v>12353</v>
      </c>
      <c r="B1186" s="1">
        <v>867488060855003</v>
      </c>
      <c r="C1186" s="1">
        <v>1719742880</v>
      </c>
      <c r="D1186">
        <v>-22.958371</v>
      </c>
      <c r="E1186">
        <v>-47.061652000000002</v>
      </c>
      <c r="F1186">
        <v>689</v>
      </c>
      <c r="G1186">
        <v>24</v>
      </c>
      <c r="H1186">
        <v>57.2</v>
      </c>
      <c r="I1186">
        <v>1</v>
      </c>
      <c r="J1186">
        <v>1</v>
      </c>
      <c r="K1186">
        <v>308800</v>
      </c>
      <c r="L1186">
        <v>0</v>
      </c>
      <c r="M1186" t="s">
        <v>19</v>
      </c>
      <c r="N1186">
        <v>10</v>
      </c>
      <c r="O1186">
        <v>0</v>
      </c>
      <c r="P1186">
        <v>0</v>
      </c>
      <c r="Q1186">
        <v>0</v>
      </c>
      <c r="R1186">
        <v>0</v>
      </c>
      <c r="S1186" s="4">
        <v>45473.306481481479</v>
      </c>
      <c r="T1186" s="6">
        <v>45473.306481481479</v>
      </c>
      <c r="U1186">
        <f t="shared" si="370"/>
        <v>19</v>
      </c>
      <c r="V1186" s="1">
        <f t="shared" si="371"/>
        <v>30</v>
      </c>
      <c r="W1186" s="1" t="str">
        <f t="shared" si="358"/>
        <v>TRUE</v>
      </c>
      <c r="X1186" s="14" t="str">
        <f t="shared" si="359"/>
        <v/>
      </c>
      <c r="Y1186" s="14" t="str">
        <f t="shared" si="372"/>
        <v/>
      </c>
      <c r="Z1186" s="17" t="str">
        <f t="shared" si="373"/>
        <v/>
      </c>
      <c r="AA1186" s="18" t="str">
        <f t="shared" si="360"/>
        <v>RUN</v>
      </c>
      <c r="AB1186" s="18" t="str">
        <f t="shared" si="361"/>
        <v/>
      </c>
      <c r="AC1186" s="18" t="str">
        <f>IF(AND(AA1186="RUN",AA1187=""),"",IF(AND(AA1186="RUN",AA1185="RUN"),"RUN",""))</f>
        <v>RUN</v>
      </c>
      <c r="AE1186" s="18" t="str">
        <f t="shared" si="374"/>
        <v/>
      </c>
      <c r="AF1186" t="str">
        <f>IF(AND(AA1185="RUN",AA1186=""),"IDLE START","")</f>
        <v/>
      </c>
      <c r="AG1186" s="18" t="str">
        <f t="shared" si="375"/>
        <v/>
      </c>
      <c r="AH1186" t="str">
        <f t="shared" si="356"/>
        <v/>
      </c>
      <c r="AI1186" t="str">
        <f t="shared" si="362"/>
        <v/>
      </c>
      <c r="AJ1186" t="str">
        <f t="shared" si="363"/>
        <v>PEDAL</v>
      </c>
      <c r="AK1186" t="str">
        <f t="shared" si="364"/>
        <v/>
      </c>
      <c r="AL1186" t="str">
        <f t="shared" si="365"/>
        <v/>
      </c>
      <c r="AM1186" t="str">
        <f t="shared" si="366"/>
        <v/>
      </c>
      <c r="AN1186" t="str">
        <f t="shared" si="367"/>
        <v/>
      </c>
      <c r="AO1186" t="str">
        <f t="shared" si="368"/>
        <v/>
      </c>
      <c r="AP1186" t="str">
        <f t="shared" si="369"/>
        <v/>
      </c>
      <c r="AQ1186" t="str">
        <f t="shared" si="357"/>
        <v>PEDAL</v>
      </c>
    </row>
    <row r="1187" spans="1:43" x14ac:dyDescent="0.25">
      <c r="A1187">
        <v>12354</v>
      </c>
      <c r="B1187" s="1">
        <v>867488060855003</v>
      </c>
      <c r="C1187" s="1">
        <v>1719742910</v>
      </c>
      <c r="D1187">
        <v>-22.955957000000001</v>
      </c>
      <c r="E1187">
        <v>-47.05959</v>
      </c>
      <c r="F1187">
        <v>688</v>
      </c>
      <c r="G1187">
        <v>134</v>
      </c>
      <c r="H1187">
        <v>56.9</v>
      </c>
      <c r="I1187">
        <v>1</v>
      </c>
      <c r="J1187">
        <v>1</v>
      </c>
      <c r="K1187">
        <v>309200</v>
      </c>
      <c r="L1187">
        <v>0</v>
      </c>
      <c r="M1187" t="s">
        <v>19</v>
      </c>
      <c r="N1187">
        <v>10</v>
      </c>
      <c r="O1187">
        <v>0</v>
      </c>
      <c r="P1187">
        <v>0</v>
      </c>
      <c r="Q1187">
        <v>0</v>
      </c>
      <c r="R1187">
        <v>0</v>
      </c>
      <c r="S1187" s="4">
        <v>45473.306828703702</v>
      </c>
      <c r="T1187" s="6">
        <v>45473.306828703702</v>
      </c>
      <c r="U1187">
        <f t="shared" si="370"/>
        <v>19</v>
      </c>
      <c r="V1187" s="1">
        <f t="shared" si="371"/>
        <v>30</v>
      </c>
      <c r="W1187" s="1" t="str">
        <f t="shared" si="358"/>
        <v>TRUE</v>
      </c>
      <c r="X1187" s="14" t="str">
        <f t="shared" si="359"/>
        <v/>
      </c>
      <c r="Y1187" s="14" t="str">
        <f t="shared" si="372"/>
        <v/>
      </c>
      <c r="Z1187" s="17" t="str">
        <f t="shared" si="373"/>
        <v/>
      </c>
      <c r="AA1187" s="18" t="str">
        <f t="shared" si="360"/>
        <v>RUN</v>
      </c>
      <c r="AB1187" s="18" t="str">
        <f t="shared" si="361"/>
        <v/>
      </c>
      <c r="AC1187" s="18" t="str">
        <f>IF(AND(AA1187="RUN",AA1188=""),"",IF(AND(AA1187="RUN",AA1186="RUN"),"RUN",""))</f>
        <v>RUN</v>
      </c>
      <c r="AE1187" s="18" t="str">
        <f t="shared" si="374"/>
        <v/>
      </c>
      <c r="AF1187" t="str">
        <f>IF(AND(AA1186="RUN",AA1187=""),"IDLE START","")</f>
        <v/>
      </c>
      <c r="AG1187" s="18" t="str">
        <f t="shared" si="375"/>
        <v/>
      </c>
      <c r="AH1187" t="str">
        <f t="shared" si="356"/>
        <v/>
      </c>
      <c r="AI1187" t="str">
        <f t="shared" si="362"/>
        <v/>
      </c>
      <c r="AJ1187" t="str">
        <f t="shared" si="363"/>
        <v>PEDAL</v>
      </c>
      <c r="AK1187" t="str">
        <f t="shared" si="364"/>
        <v/>
      </c>
      <c r="AL1187" t="str">
        <f t="shared" si="365"/>
        <v/>
      </c>
      <c r="AM1187" t="str">
        <f t="shared" si="366"/>
        <v/>
      </c>
      <c r="AN1187" t="str">
        <f t="shared" si="367"/>
        <v/>
      </c>
      <c r="AO1187" t="str">
        <f t="shared" si="368"/>
        <v/>
      </c>
      <c r="AP1187" t="str">
        <f t="shared" si="369"/>
        <v/>
      </c>
      <c r="AQ1187" t="str">
        <f t="shared" si="357"/>
        <v>PEDAL</v>
      </c>
    </row>
    <row r="1188" spans="1:43" x14ac:dyDescent="0.25">
      <c r="A1188">
        <v>12357</v>
      </c>
      <c r="B1188" s="1">
        <v>867488060855003</v>
      </c>
      <c r="C1188" s="1">
        <v>1719742940</v>
      </c>
      <c r="D1188">
        <v>-22.960685999999999</v>
      </c>
      <c r="E1188">
        <v>-47.056750999999998</v>
      </c>
      <c r="F1188">
        <v>657</v>
      </c>
      <c r="G1188">
        <v>151</v>
      </c>
      <c r="H1188">
        <v>79.900000000000006</v>
      </c>
      <c r="I1188">
        <v>1</v>
      </c>
      <c r="J1188">
        <v>1</v>
      </c>
      <c r="K1188">
        <v>309800</v>
      </c>
      <c r="L1188">
        <v>0</v>
      </c>
      <c r="M1188" t="s">
        <v>19</v>
      </c>
      <c r="N1188">
        <v>10</v>
      </c>
      <c r="O1188">
        <v>0</v>
      </c>
      <c r="P1188">
        <v>0</v>
      </c>
      <c r="Q1188">
        <v>0</v>
      </c>
      <c r="R1188">
        <v>0</v>
      </c>
      <c r="S1188" s="4">
        <v>45473.307175925926</v>
      </c>
      <c r="T1188" s="6">
        <v>45473.307175925926</v>
      </c>
      <c r="U1188">
        <f t="shared" si="370"/>
        <v>19</v>
      </c>
      <c r="V1188" s="1">
        <f t="shared" si="371"/>
        <v>30</v>
      </c>
      <c r="W1188" s="1" t="str">
        <f t="shared" si="358"/>
        <v>TRUE</v>
      </c>
      <c r="X1188" s="14" t="str">
        <f t="shared" si="359"/>
        <v/>
      </c>
      <c r="Y1188" s="14" t="str">
        <f t="shared" si="372"/>
        <v/>
      </c>
      <c r="Z1188" s="17" t="str">
        <f t="shared" si="373"/>
        <v/>
      </c>
      <c r="AA1188" s="18" t="str">
        <f t="shared" si="360"/>
        <v>RUN</v>
      </c>
      <c r="AB1188" s="18" t="str">
        <f t="shared" si="361"/>
        <v/>
      </c>
      <c r="AC1188" s="18" t="str">
        <f>IF(AND(AA1188="RUN",AA1189=""),"",IF(AND(AA1188="RUN",AA1187="RUN"),"RUN",""))</f>
        <v>RUN</v>
      </c>
      <c r="AE1188" s="18" t="str">
        <f t="shared" si="374"/>
        <v/>
      </c>
      <c r="AF1188" t="str">
        <f>IF(AND(AA1187="RUN",AA1188=""),"IDLE START","")</f>
        <v/>
      </c>
      <c r="AG1188" s="18" t="str">
        <f t="shared" si="375"/>
        <v/>
      </c>
      <c r="AH1188" t="str">
        <f t="shared" si="356"/>
        <v/>
      </c>
      <c r="AI1188" t="str">
        <f t="shared" si="362"/>
        <v/>
      </c>
      <c r="AJ1188" t="str">
        <f t="shared" si="363"/>
        <v>PEDAL</v>
      </c>
      <c r="AK1188" t="str">
        <f t="shared" si="364"/>
        <v/>
      </c>
      <c r="AL1188" t="str">
        <f t="shared" si="365"/>
        <v/>
      </c>
      <c r="AM1188" t="str">
        <f t="shared" si="366"/>
        <v/>
      </c>
      <c r="AN1188" t="str">
        <f t="shared" si="367"/>
        <v/>
      </c>
      <c r="AO1188" t="str">
        <f t="shared" si="368"/>
        <v/>
      </c>
      <c r="AP1188" t="str">
        <f t="shared" si="369"/>
        <v/>
      </c>
      <c r="AQ1188" t="str">
        <f t="shared" si="357"/>
        <v>PEDAL</v>
      </c>
    </row>
    <row r="1189" spans="1:43" x14ac:dyDescent="0.25">
      <c r="A1189">
        <v>12358</v>
      </c>
      <c r="B1189" s="1">
        <v>867488060855003</v>
      </c>
      <c r="C1189" s="1">
        <v>1719742970</v>
      </c>
      <c r="D1189">
        <v>-22.965934000000001</v>
      </c>
      <c r="E1189">
        <v>-47.053756</v>
      </c>
      <c r="F1189">
        <v>664</v>
      </c>
      <c r="G1189">
        <v>152</v>
      </c>
      <c r="H1189">
        <v>78.2</v>
      </c>
      <c r="I1189">
        <v>1</v>
      </c>
      <c r="J1189">
        <v>1</v>
      </c>
      <c r="K1189">
        <v>310500</v>
      </c>
      <c r="L1189">
        <v>0</v>
      </c>
      <c r="M1189" t="s">
        <v>19</v>
      </c>
      <c r="N1189">
        <v>10</v>
      </c>
      <c r="O1189">
        <v>0</v>
      </c>
      <c r="P1189">
        <v>0</v>
      </c>
      <c r="Q1189">
        <v>0</v>
      </c>
      <c r="R1189">
        <v>0</v>
      </c>
      <c r="S1189" s="4">
        <v>45473.307523148149</v>
      </c>
      <c r="T1189" s="6">
        <v>45473.307523148149</v>
      </c>
      <c r="U1189">
        <f t="shared" si="370"/>
        <v>19</v>
      </c>
      <c r="V1189" s="1">
        <f t="shared" si="371"/>
        <v>30</v>
      </c>
      <c r="W1189" s="1" t="str">
        <f t="shared" si="358"/>
        <v>TRUE</v>
      </c>
      <c r="X1189" s="14" t="str">
        <f t="shared" si="359"/>
        <v/>
      </c>
      <c r="Y1189" s="14" t="str">
        <f t="shared" si="372"/>
        <v/>
      </c>
      <c r="Z1189" s="17" t="str">
        <f t="shared" si="373"/>
        <v/>
      </c>
      <c r="AA1189" s="18" t="str">
        <f t="shared" si="360"/>
        <v>RUN</v>
      </c>
      <c r="AB1189" s="18" t="str">
        <f t="shared" si="361"/>
        <v/>
      </c>
      <c r="AC1189" s="18" t="str">
        <f>IF(AND(AA1189="RUN",AA1190=""),"",IF(AND(AA1189="RUN",AA1188="RUN"),"RUN",""))</f>
        <v>RUN</v>
      </c>
      <c r="AE1189" s="18" t="str">
        <f t="shared" si="374"/>
        <v/>
      </c>
      <c r="AF1189" t="str">
        <f>IF(AND(AA1188="RUN",AA1189=""),"IDLE START","")</f>
        <v/>
      </c>
      <c r="AG1189" s="18" t="str">
        <f t="shared" si="375"/>
        <v/>
      </c>
      <c r="AH1189" t="str">
        <f t="shared" si="356"/>
        <v/>
      </c>
      <c r="AI1189" t="str">
        <f t="shared" si="362"/>
        <v/>
      </c>
      <c r="AJ1189" t="str">
        <f t="shared" si="363"/>
        <v>PEDAL</v>
      </c>
      <c r="AK1189" t="str">
        <f t="shared" si="364"/>
        <v/>
      </c>
      <c r="AL1189" t="str">
        <f t="shared" si="365"/>
        <v/>
      </c>
      <c r="AM1189" t="str">
        <f t="shared" si="366"/>
        <v/>
      </c>
      <c r="AN1189" t="str">
        <f t="shared" si="367"/>
        <v/>
      </c>
      <c r="AO1189" t="str">
        <f t="shared" si="368"/>
        <v/>
      </c>
      <c r="AP1189" t="str">
        <f t="shared" si="369"/>
        <v/>
      </c>
      <c r="AQ1189" t="str">
        <f t="shared" si="357"/>
        <v>PEDAL</v>
      </c>
    </row>
    <row r="1190" spans="1:43" x14ac:dyDescent="0.25">
      <c r="A1190">
        <v>12359</v>
      </c>
      <c r="B1190" s="1">
        <v>867488060855003</v>
      </c>
      <c r="C1190" s="1">
        <v>1719743000</v>
      </c>
      <c r="D1190">
        <v>-22.971060000000001</v>
      </c>
      <c r="E1190">
        <v>-47.050919</v>
      </c>
      <c r="F1190">
        <v>692</v>
      </c>
      <c r="G1190">
        <v>152</v>
      </c>
      <c r="H1190">
        <v>71.900000000000006</v>
      </c>
      <c r="I1190">
        <v>1</v>
      </c>
      <c r="J1190">
        <v>1</v>
      </c>
      <c r="K1190">
        <v>311100</v>
      </c>
      <c r="L1190">
        <v>0</v>
      </c>
      <c r="M1190" t="s">
        <v>19</v>
      </c>
      <c r="N1190">
        <v>10</v>
      </c>
      <c r="O1190">
        <v>0</v>
      </c>
      <c r="P1190">
        <v>0</v>
      </c>
      <c r="Q1190">
        <v>0</v>
      </c>
      <c r="R1190">
        <v>0</v>
      </c>
      <c r="S1190" s="4">
        <v>45473.307870370372</v>
      </c>
      <c r="T1190" s="6">
        <v>45473.307870370372</v>
      </c>
      <c r="U1190">
        <f t="shared" si="370"/>
        <v>19</v>
      </c>
      <c r="V1190" s="1">
        <f t="shared" si="371"/>
        <v>30</v>
      </c>
      <c r="W1190" s="1" t="str">
        <f t="shared" si="358"/>
        <v>TRUE</v>
      </c>
      <c r="X1190" s="14" t="str">
        <f t="shared" si="359"/>
        <v/>
      </c>
      <c r="Y1190" s="14" t="str">
        <f t="shared" si="372"/>
        <v/>
      </c>
      <c r="Z1190" s="17" t="str">
        <f t="shared" si="373"/>
        <v/>
      </c>
      <c r="AA1190" s="18" t="str">
        <f t="shared" si="360"/>
        <v>RUN</v>
      </c>
      <c r="AB1190" s="18" t="str">
        <f t="shared" si="361"/>
        <v/>
      </c>
      <c r="AC1190" s="18" t="str">
        <f>IF(AND(AA1190="RUN",AA1191=""),"",IF(AND(AA1190="RUN",AA1189="RUN"),"RUN",""))</f>
        <v>RUN</v>
      </c>
      <c r="AE1190" s="18" t="str">
        <f t="shared" si="374"/>
        <v/>
      </c>
      <c r="AF1190" t="str">
        <f>IF(AND(AA1189="RUN",AA1190=""),"IDLE START","")</f>
        <v/>
      </c>
      <c r="AG1190" s="18" t="str">
        <f t="shared" si="375"/>
        <v/>
      </c>
      <c r="AH1190" t="str">
        <f t="shared" si="356"/>
        <v/>
      </c>
      <c r="AI1190" t="str">
        <f t="shared" si="362"/>
        <v/>
      </c>
      <c r="AJ1190" t="str">
        <f t="shared" si="363"/>
        <v>PEDAL</v>
      </c>
      <c r="AK1190" t="str">
        <f t="shared" si="364"/>
        <v/>
      </c>
      <c r="AL1190" t="str">
        <f t="shared" si="365"/>
        <v/>
      </c>
      <c r="AM1190" t="str">
        <f t="shared" si="366"/>
        <v/>
      </c>
      <c r="AN1190" t="str">
        <f t="shared" si="367"/>
        <v/>
      </c>
      <c r="AO1190" t="str">
        <f t="shared" si="368"/>
        <v/>
      </c>
      <c r="AP1190" t="str">
        <f t="shared" si="369"/>
        <v/>
      </c>
      <c r="AQ1190" t="str">
        <f t="shared" si="357"/>
        <v>PEDAL</v>
      </c>
    </row>
    <row r="1191" spans="1:43" x14ac:dyDescent="0.25">
      <c r="A1191">
        <v>12360</v>
      </c>
      <c r="B1191" s="1">
        <v>867488060855003</v>
      </c>
      <c r="C1191" s="1">
        <v>1719743030</v>
      </c>
      <c r="D1191">
        <v>-22.976105</v>
      </c>
      <c r="E1191">
        <v>-47.047998</v>
      </c>
      <c r="F1191">
        <v>710</v>
      </c>
      <c r="G1191">
        <v>151</v>
      </c>
      <c r="H1191">
        <v>80</v>
      </c>
      <c r="I1191">
        <v>1</v>
      </c>
      <c r="J1191">
        <v>1</v>
      </c>
      <c r="K1191">
        <v>311700</v>
      </c>
      <c r="L1191">
        <v>0</v>
      </c>
      <c r="M1191" t="s">
        <v>19</v>
      </c>
      <c r="N1191">
        <v>10</v>
      </c>
      <c r="O1191">
        <v>0</v>
      </c>
      <c r="P1191">
        <v>0</v>
      </c>
      <c r="Q1191">
        <v>0</v>
      </c>
      <c r="R1191">
        <v>0</v>
      </c>
      <c r="S1191" s="4">
        <v>45473.308217592596</v>
      </c>
      <c r="T1191" s="6">
        <v>45473.308217592596</v>
      </c>
      <c r="U1191">
        <f t="shared" si="370"/>
        <v>19</v>
      </c>
      <c r="V1191" s="1">
        <f t="shared" si="371"/>
        <v>30</v>
      </c>
      <c r="W1191" s="1" t="str">
        <f t="shared" si="358"/>
        <v>TRUE</v>
      </c>
      <c r="X1191" s="14" t="str">
        <f t="shared" si="359"/>
        <v/>
      </c>
      <c r="Y1191" s="14" t="str">
        <f t="shared" si="372"/>
        <v/>
      </c>
      <c r="Z1191" s="17" t="str">
        <f t="shared" si="373"/>
        <v/>
      </c>
      <c r="AA1191" s="18" t="str">
        <f t="shared" si="360"/>
        <v>RUN</v>
      </c>
      <c r="AB1191" s="18" t="str">
        <f t="shared" si="361"/>
        <v/>
      </c>
      <c r="AC1191" s="18" t="str">
        <f>IF(AND(AA1191="RUN",AA1192=""),"",IF(AND(AA1191="RUN",AA1190="RUN"),"RUN",""))</f>
        <v>RUN</v>
      </c>
      <c r="AE1191" s="18" t="str">
        <f t="shared" si="374"/>
        <v/>
      </c>
      <c r="AF1191" t="str">
        <f>IF(AND(AA1190="RUN",AA1191=""),"IDLE START","")</f>
        <v/>
      </c>
      <c r="AG1191" s="18" t="str">
        <f t="shared" si="375"/>
        <v/>
      </c>
      <c r="AH1191" t="str">
        <f t="shared" si="356"/>
        <v/>
      </c>
      <c r="AI1191" t="str">
        <f t="shared" si="362"/>
        <v/>
      </c>
      <c r="AJ1191" t="str">
        <f t="shared" si="363"/>
        <v>PEDAL</v>
      </c>
      <c r="AK1191" t="str">
        <f t="shared" si="364"/>
        <v/>
      </c>
      <c r="AL1191" t="str">
        <f t="shared" si="365"/>
        <v/>
      </c>
      <c r="AM1191" t="str">
        <f t="shared" si="366"/>
        <v/>
      </c>
      <c r="AN1191" t="str">
        <f t="shared" si="367"/>
        <v/>
      </c>
      <c r="AO1191" t="str">
        <f t="shared" si="368"/>
        <v/>
      </c>
      <c r="AP1191" t="str">
        <f t="shared" si="369"/>
        <v/>
      </c>
      <c r="AQ1191" t="str">
        <f t="shared" si="357"/>
        <v>PEDAL</v>
      </c>
    </row>
    <row r="1192" spans="1:43" x14ac:dyDescent="0.25">
      <c r="A1192">
        <v>12361</v>
      </c>
      <c r="B1192" s="1">
        <v>867488060855003</v>
      </c>
      <c r="C1192" s="1">
        <v>1719743060</v>
      </c>
      <c r="D1192">
        <v>-22.981082000000001</v>
      </c>
      <c r="E1192">
        <v>-47.045054</v>
      </c>
      <c r="F1192">
        <v>733</v>
      </c>
      <c r="G1192">
        <v>144</v>
      </c>
      <c r="H1192">
        <v>73.599999999999994</v>
      </c>
      <c r="I1192">
        <v>1</v>
      </c>
      <c r="J1192">
        <v>1</v>
      </c>
      <c r="K1192">
        <v>312400</v>
      </c>
      <c r="L1192">
        <v>0</v>
      </c>
      <c r="M1192" t="s">
        <v>19</v>
      </c>
      <c r="N1192">
        <v>10</v>
      </c>
      <c r="O1192">
        <v>0</v>
      </c>
      <c r="P1192">
        <v>0</v>
      </c>
      <c r="Q1192">
        <v>0</v>
      </c>
      <c r="R1192">
        <v>0</v>
      </c>
      <c r="S1192" s="4">
        <v>45473.308564814812</v>
      </c>
      <c r="T1192" s="6">
        <v>45473.308564814812</v>
      </c>
      <c r="U1192">
        <f t="shared" si="370"/>
        <v>19</v>
      </c>
      <c r="V1192" s="1">
        <f t="shared" si="371"/>
        <v>30</v>
      </c>
      <c r="W1192" s="1" t="str">
        <f t="shared" si="358"/>
        <v>TRUE</v>
      </c>
      <c r="X1192" s="14" t="str">
        <f t="shared" si="359"/>
        <v/>
      </c>
      <c r="Y1192" s="14" t="str">
        <f t="shared" si="372"/>
        <v/>
      </c>
      <c r="Z1192" s="17" t="str">
        <f t="shared" si="373"/>
        <v/>
      </c>
      <c r="AA1192" s="18" t="str">
        <f t="shared" si="360"/>
        <v>RUN</v>
      </c>
      <c r="AB1192" s="18" t="str">
        <f t="shared" si="361"/>
        <v/>
      </c>
      <c r="AC1192" s="18" t="str">
        <f>IF(AND(AA1192="RUN",AA1193=""),"",IF(AND(AA1192="RUN",AA1191="RUN"),"RUN",""))</f>
        <v>RUN</v>
      </c>
      <c r="AE1192" s="18" t="str">
        <f t="shared" si="374"/>
        <v/>
      </c>
      <c r="AF1192" t="str">
        <f>IF(AND(AA1191="RUN",AA1192=""),"IDLE START","")</f>
        <v/>
      </c>
      <c r="AG1192" s="18" t="str">
        <f t="shared" si="375"/>
        <v/>
      </c>
      <c r="AH1192" t="str">
        <f t="shared" si="356"/>
        <v/>
      </c>
      <c r="AI1192" t="str">
        <f t="shared" si="362"/>
        <v/>
      </c>
      <c r="AJ1192" t="str">
        <f t="shared" si="363"/>
        <v>PEDAL</v>
      </c>
      <c r="AK1192" t="str">
        <f t="shared" si="364"/>
        <v/>
      </c>
      <c r="AL1192" t="str">
        <f t="shared" si="365"/>
        <v/>
      </c>
      <c r="AM1192" t="str">
        <f t="shared" si="366"/>
        <v/>
      </c>
      <c r="AN1192" t="str">
        <f t="shared" si="367"/>
        <v/>
      </c>
      <c r="AO1192" t="str">
        <f t="shared" si="368"/>
        <v/>
      </c>
      <c r="AP1192" t="str">
        <f t="shared" si="369"/>
        <v/>
      </c>
      <c r="AQ1192" t="str">
        <f t="shared" si="357"/>
        <v>PEDAL</v>
      </c>
    </row>
    <row r="1193" spans="1:43" x14ac:dyDescent="0.25">
      <c r="A1193">
        <v>12362</v>
      </c>
      <c r="B1193" s="1">
        <v>867488060855003</v>
      </c>
      <c r="C1193" s="1">
        <v>1719743090</v>
      </c>
      <c r="D1193">
        <v>-22.985942000000001</v>
      </c>
      <c r="E1193">
        <v>-47.041538000000003</v>
      </c>
      <c r="F1193">
        <v>714</v>
      </c>
      <c r="G1193">
        <v>146</v>
      </c>
      <c r="H1193">
        <v>81.5</v>
      </c>
      <c r="I1193">
        <v>1</v>
      </c>
      <c r="J1193">
        <v>1</v>
      </c>
      <c r="K1193">
        <v>313000</v>
      </c>
      <c r="L1193">
        <v>0</v>
      </c>
      <c r="M1193" t="s">
        <v>19</v>
      </c>
      <c r="N1193">
        <v>10</v>
      </c>
      <c r="O1193">
        <v>0</v>
      </c>
      <c r="P1193">
        <v>0</v>
      </c>
      <c r="Q1193">
        <v>0</v>
      </c>
      <c r="R1193">
        <v>0</v>
      </c>
      <c r="S1193" s="4">
        <v>45473.308912037035</v>
      </c>
      <c r="T1193" s="6">
        <v>45473.308912037035</v>
      </c>
      <c r="U1193">
        <f t="shared" si="370"/>
        <v>19</v>
      </c>
      <c r="V1193" s="1">
        <f t="shared" si="371"/>
        <v>30</v>
      </c>
      <c r="W1193" s="1" t="str">
        <f t="shared" si="358"/>
        <v>TRUE</v>
      </c>
      <c r="X1193" s="14" t="str">
        <f t="shared" si="359"/>
        <v/>
      </c>
      <c r="Y1193" s="14" t="str">
        <f t="shared" si="372"/>
        <v/>
      </c>
      <c r="Z1193" s="17" t="str">
        <f t="shared" si="373"/>
        <v/>
      </c>
      <c r="AA1193" s="18" t="str">
        <f t="shared" si="360"/>
        <v>RUN</v>
      </c>
      <c r="AB1193" s="18" t="str">
        <f t="shared" si="361"/>
        <v/>
      </c>
      <c r="AC1193" s="18" t="str">
        <f>IF(AND(AA1193="RUN",AA1194=""),"",IF(AND(AA1193="RUN",AA1192="RUN"),"RUN",""))</f>
        <v>RUN</v>
      </c>
      <c r="AE1193" s="18" t="str">
        <f t="shared" si="374"/>
        <v/>
      </c>
      <c r="AF1193" t="str">
        <f>IF(AND(AA1192="RUN",AA1193=""),"IDLE START","")</f>
        <v/>
      </c>
      <c r="AG1193" s="18" t="str">
        <f t="shared" si="375"/>
        <v/>
      </c>
      <c r="AH1193" t="str">
        <f t="shared" si="356"/>
        <v/>
      </c>
      <c r="AI1193" t="str">
        <f t="shared" si="362"/>
        <v/>
      </c>
      <c r="AJ1193" t="str">
        <f t="shared" si="363"/>
        <v>PEDAL</v>
      </c>
      <c r="AK1193" t="str">
        <f t="shared" si="364"/>
        <v/>
      </c>
      <c r="AL1193" t="str">
        <f t="shared" si="365"/>
        <v/>
      </c>
      <c r="AM1193" t="str">
        <f t="shared" si="366"/>
        <v/>
      </c>
      <c r="AN1193" t="str">
        <f t="shared" si="367"/>
        <v/>
      </c>
      <c r="AO1193" t="str">
        <f t="shared" si="368"/>
        <v/>
      </c>
      <c r="AP1193" t="str">
        <f t="shared" si="369"/>
        <v/>
      </c>
      <c r="AQ1193" t="str">
        <f t="shared" si="357"/>
        <v>PEDAL</v>
      </c>
    </row>
    <row r="1194" spans="1:43" x14ac:dyDescent="0.25">
      <c r="A1194">
        <v>12363</v>
      </c>
      <c r="B1194" s="1">
        <v>867488060855003</v>
      </c>
      <c r="C1194" s="1">
        <v>1719743120</v>
      </c>
      <c r="D1194">
        <v>-22.991320000000002</v>
      </c>
      <c r="E1194">
        <v>-47.037711999999999</v>
      </c>
      <c r="F1194">
        <v>712</v>
      </c>
      <c r="G1194">
        <v>146</v>
      </c>
      <c r="H1194">
        <v>94.8</v>
      </c>
      <c r="I1194">
        <v>1</v>
      </c>
      <c r="J1194">
        <v>1</v>
      </c>
      <c r="K1194">
        <v>313800</v>
      </c>
      <c r="L1194">
        <v>0</v>
      </c>
      <c r="M1194" t="s">
        <v>19</v>
      </c>
      <c r="N1194">
        <v>10</v>
      </c>
      <c r="O1194">
        <v>0</v>
      </c>
      <c r="P1194">
        <v>0</v>
      </c>
      <c r="Q1194">
        <v>0</v>
      </c>
      <c r="R1194">
        <v>0</v>
      </c>
      <c r="S1194" s="4">
        <v>45473.309259259258</v>
      </c>
      <c r="T1194" s="6">
        <v>45473.309259259258</v>
      </c>
      <c r="U1194">
        <f t="shared" si="370"/>
        <v>19</v>
      </c>
      <c r="V1194" s="1">
        <f t="shared" si="371"/>
        <v>30</v>
      </c>
      <c r="W1194" s="1" t="str">
        <f t="shared" si="358"/>
        <v>TRUE</v>
      </c>
      <c r="X1194" s="14" t="str">
        <f t="shared" si="359"/>
        <v/>
      </c>
      <c r="Y1194" s="14" t="str">
        <f t="shared" si="372"/>
        <v/>
      </c>
      <c r="Z1194" s="17" t="str">
        <f t="shared" si="373"/>
        <v/>
      </c>
      <c r="AA1194" s="18" t="str">
        <f t="shared" si="360"/>
        <v>RUN</v>
      </c>
      <c r="AB1194" s="18" t="str">
        <f t="shared" si="361"/>
        <v/>
      </c>
      <c r="AC1194" s="18" t="str">
        <f>IF(AND(AA1194="RUN",AA1195=""),"",IF(AND(AA1194="RUN",AA1193="RUN"),"RUN",""))</f>
        <v>RUN</v>
      </c>
      <c r="AE1194" s="18" t="str">
        <f t="shared" si="374"/>
        <v/>
      </c>
      <c r="AF1194" t="str">
        <f>IF(AND(AA1193="RUN",AA1194=""),"IDLE START","")</f>
        <v/>
      </c>
      <c r="AG1194" s="18" t="str">
        <f t="shared" si="375"/>
        <v/>
      </c>
      <c r="AH1194" t="str">
        <f t="shared" si="356"/>
        <v/>
      </c>
      <c r="AI1194" t="str">
        <f t="shared" si="362"/>
        <v/>
      </c>
      <c r="AJ1194" t="str">
        <f t="shared" si="363"/>
        <v>PEDAL</v>
      </c>
      <c r="AK1194" t="str">
        <f t="shared" si="364"/>
        <v/>
      </c>
      <c r="AL1194" t="str">
        <f t="shared" si="365"/>
        <v/>
      </c>
      <c r="AM1194" t="str">
        <f t="shared" si="366"/>
        <v/>
      </c>
      <c r="AN1194" t="str">
        <f t="shared" si="367"/>
        <v/>
      </c>
      <c r="AO1194" t="str">
        <f t="shared" si="368"/>
        <v/>
      </c>
      <c r="AP1194" t="str">
        <f t="shared" si="369"/>
        <v/>
      </c>
      <c r="AQ1194" t="str">
        <f t="shared" si="357"/>
        <v>PEDAL</v>
      </c>
    </row>
    <row r="1195" spans="1:43" x14ac:dyDescent="0.25">
      <c r="A1195">
        <v>12364</v>
      </c>
      <c r="B1195" s="1">
        <v>867488060855003</v>
      </c>
      <c r="C1195" s="1">
        <v>1719743150</v>
      </c>
      <c r="D1195">
        <v>-22.997612</v>
      </c>
      <c r="E1195">
        <v>-47.033245000000001</v>
      </c>
      <c r="F1195">
        <v>739</v>
      </c>
      <c r="G1195">
        <v>148</v>
      </c>
      <c r="H1195">
        <v>99.9</v>
      </c>
      <c r="I1195">
        <v>1</v>
      </c>
      <c r="J1195">
        <v>1</v>
      </c>
      <c r="K1195">
        <v>314600</v>
      </c>
      <c r="L1195">
        <v>0</v>
      </c>
      <c r="M1195" t="s">
        <v>19</v>
      </c>
      <c r="N1195">
        <v>10</v>
      </c>
      <c r="O1195">
        <v>0</v>
      </c>
      <c r="P1195">
        <v>0</v>
      </c>
      <c r="Q1195">
        <v>0</v>
      </c>
      <c r="R1195">
        <v>0</v>
      </c>
      <c r="S1195" s="4">
        <v>45473.309606481482</v>
      </c>
      <c r="T1195" s="6">
        <v>45473.309606481482</v>
      </c>
      <c r="U1195">
        <f t="shared" si="370"/>
        <v>19</v>
      </c>
      <c r="V1195" s="1">
        <f t="shared" si="371"/>
        <v>30</v>
      </c>
      <c r="W1195" s="1" t="str">
        <f t="shared" si="358"/>
        <v>TRUE</v>
      </c>
      <c r="X1195" s="14" t="str">
        <f t="shared" si="359"/>
        <v/>
      </c>
      <c r="Y1195" s="14" t="str">
        <f t="shared" si="372"/>
        <v/>
      </c>
      <c r="Z1195" s="17" t="str">
        <f t="shared" si="373"/>
        <v/>
      </c>
      <c r="AA1195" s="18" t="str">
        <f t="shared" si="360"/>
        <v>RUN</v>
      </c>
      <c r="AB1195" s="18" t="str">
        <f t="shared" si="361"/>
        <v/>
      </c>
      <c r="AC1195" s="18" t="str">
        <f>IF(AND(AA1195="RUN",AA1196=""),"",IF(AND(AA1195="RUN",AA1194="RUN"),"RUN",""))</f>
        <v>RUN</v>
      </c>
      <c r="AE1195" s="18" t="str">
        <f t="shared" si="374"/>
        <v/>
      </c>
      <c r="AF1195" t="str">
        <f>IF(AND(AA1194="RUN",AA1195=""),"IDLE START","")</f>
        <v/>
      </c>
      <c r="AG1195" s="18" t="str">
        <f t="shared" si="375"/>
        <v/>
      </c>
      <c r="AH1195" t="str">
        <f t="shared" si="356"/>
        <v/>
      </c>
      <c r="AI1195" t="str">
        <f t="shared" si="362"/>
        <v/>
      </c>
      <c r="AJ1195" t="str">
        <f t="shared" si="363"/>
        <v>PEDAL</v>
      </c>
      <c r="AK1195" t="str">
        <f t="shared" si="364"/>
        <v/>
      </c>
      <c r="AL1195" t="str">
        <f t="shared" si="365"/>
        <v/>
      </c>
      <c r="AM1195" t="str">
        <f t="shared" si="366"/>
        <v/>
      </c>
      <c r="AN1195" t="str">
        <f t="shared" si="367"/>
        <v/>
      </c>
      <c r="AO1195" t="str">
        <f t="shared" si="368"/>
        <v/>
      </c>
      <c r="AP1195" t="str">
        <f t="shared" si="369"/>
        <v/>
      </c>
      <c r="AQ1195" t="str">
        <f t="shared" si="357"/>
        <v>PEDAL</v>
      </c>
    </row>
    <row r="1196" spans="1:43" x14ac:dyDescent="0.25">
      <c r="A1196">
        <v>12365</v>
      </c>
      <c r="B1196" s="1">
        <v>867488060855003</v>
      </c>
      <c r="C1196" s="1">
        <v>1719743180</v>
      </c>
      <c r="D1196">
        <v>-23.004014999999999</v>
      </c>
      <c r="E1196">
        <v>-47.028829000000002</v>
      </c>
      <c r="F1196">
        <v>742</v>
      </c>
      <c r="G1196">
        <v>149</v>
      </c>
      <c r="H1196">
        <v>100.9</v>
      </c>
      <c r="I1196">
        <v>1</v>
      </c>
      <c r="J1196">
        <v>1</v>
      </c>
      <c r="K1196">
        <v>315400</v>
      </c>
      <c r="L1196">
        <v>0</v>
      </c>
      <c r="M1196" t="s">
        <v>19</v>
      </c>
      <c r="N1196">
        <v>10</v>
      </c>
      <c r="O1196">
        <v>0</v>
      </c>
      <c r="P1196">
        <v>0</v>
      </c>
      <c r="Q1196">
        <v>0</v>
      </c>
      <c r="R1196">
        <v>0</v>
      </c>
      <c r="S1196" s="4">
        <v>45473.309953703705</v>
      </c>
      <c r="T1196" s="6">
        <v>45473.309953703705</v>
      </c>
      <c r="U1196">
        <f t="shared" si="370"/>
        <v>19</v>
      </c>
      <c r="V1196" s="1">
        <f t="shared" si="371"/>
        <v>30</v>
      </c>
      <c r="W1196" s="1" t="str">
        <f t="shared" si="358"/>
        <v>TRUE</v>
      </c>
      <c r="X1196" s="14" t="str">
        <f t="shared" si="359"/>
        <v/>
      </c>
      <c r="Y1196" s="14" t="str">
        <f t="shared" si="372"/>
        <v/>
      </c>
      <c r="Z1196" s="17" t="str">
        <f t="shared" si="373"/>
        <v/>
      </c>
      <c r="AA1196" s="18" t="str">
        <f t="shared" si="360"/>
        <v>RUN</v>
      </c>
      <c r="AB1196" s="18" t="str">
        <f t="shared" si="361"/>
        <v/>
      </c>
      <c r="AC1196" s="18" t="str">
        <f>IF(AND(AA1196="RUN",AA1197=""),"",IF(AND(AA1196="RUN",AA1195="RUN"),"RUN",""))</f>
        <v>RUN</v>
      </c>
      <c r="AE1196" s="18" t="str">
        <f t="shared" si="374"/>
        <v/>
      </c>
      <c r="AF1196" t="str">
        <f>IF(AND(AA1195="RUN",AA1196=""),"IDLE START","")</f>
        <v/>
      </c>
      <c r="AG1196" s="18" t="str">
        <f t="shared" si="375"/>
        <v/>
      </c>
      <c r="AH1196" t="str">
        <f t="shared" si="356"/>
        <v/>
      </c>
      <c r="AI1196" t="str">
        <f t="shared" si="362"/>
        <v/>
      </c>
      <c r="AJ1196" t="str">
        <f t="shared" si="363"/>
        <v>PEDAL</v>
      </c>
      <c r="AK1196" t="str">
        <f t="shared" si="364"/>
        <v/>
      </c>
      <c r="AL1196" t="str">
        <f t="shared" si="365"/>
        <v/>
      </c>
      <c r="AM1196" t="str">
        <f t="shared" si="366"/>
        <v/>
      </c>
      <c r="AN1196" t="str">
        <f t="shared" si="367"/>
        <v/>
      </c>
      <c r="AO1196" t="str">
        <f t="shared" si="368"/>
        <v/>
      </c>
      <c r="AP1196" t="str">
        <f t="shared" si="369"/>
        <v/>
      </c>
      <c r="AQ1196" t="str">
        <f t="shared" si="357"/>
        <v>PEDAL</v>
      </c>
    </row>
    <row r="1197" spans="1:43" x14ac:dyDescent="0.25">
      <c r="A1197">
        <v>12366</v>
      </c>
      <c r="B1197" s="1">
        <v>867488060855003</v>
      </c>
      <c r="C1197" s="1">
        <v>1719743210</v>
      </c>
      <c r="D1197">
        <v>-23.010543999999999</v>
      </c>
      <c r="E1197">
        <v>-47.024717000000003</v>
      </c>
      <c r="F1197">
        <v>737</v>
      </c>
      <c r="G1197">
        <v>149</v>
      </c>
      <c r="H1197">
        <v>101.2</v>
      </c>
      <c r="I1197">
        <v>1</v>
      </c>
      <c r="J1197">
        <v>1</v>
      </c>
      <c r="K1197">
        <v>316300</v>
      </c>
      <c r="L1197">
        <v>0</v>
      </c>
      <c r="M1197" t="s">
        <v>19</v>
      </c>
      <c r="N1197">
        <v>10</v>
      </c>
      <c r="O1197">
        <v>0</v>
      </c>
      <c r="P1197">
        <v>0</v>
      </c>
      <c r="Q1197">
        <v>0</v>
      </c>
      <c r="R1197">
        <v>0</v>
      </c>
      <c r="S1197" s="4">
        <v>45473.310300925928</v>
      </c>
      <c r="T1197" s="6">
        <v>45473.310300925928</v>
      </c>
      <c r="U1197">
        <f t="shared" si="370"/>
        <v>19</v>
      </c>
      <c r="V1197" s="1">
        <f t="shared" si="371"/>
        <v>30</v>
      </c>
      <c r="W1197" s="1" t="str">
        <f t="shared" si="358"/>
        <v>TRUE</v>
      </c>
      <c r="X1197" s="14" t="str">
        <f t="shared" si="359"/>
        <v/>
      </c>
      <c r="Y1197" s="14" t="str">
        <f t="shared" si="372"/>
        <v/>
      </c>
      <c r="Z1197" s="17" t="str">
        <f t="shared" si="373"/>
        <v/>
      </c>
      <c r="AA1197" s="18" t="str">
        <f t="shared" si="360"/>
        <v>RUN</v>
      </c>
      <c r="AB1197" s="18" t="str">
        <f t="shared" si="361"/>
        <v/>
      </c>
      <c r="AC1197" s="18" t="str">
        <f>IF(AND(AA1197="RUN",AA1198=""),"",IF(AND(AA1197="RUN",AA1196="RUN"),"RUN",""))</f>
        <v>RUN</v>
      </c>
      <c r="AE1197" s="18" t="str">
        <f t="shared" si="374"/>
        <v/>
      </c>
      <c r="AF1197" t="str">
        <f>IF(AND(AA1196="RUN",AA1197=""),"IDLE START","")</f>
        <v/>
      </c>
      <c r="AG1197" s="18" t="str">
        <f t="shared" si="375"/>
        <v/>
      </c>
      <c r="AH1197" t="str">
        <f t="shared" si="356"/>
        <v/>
      </c>
      <c r="AI1197" t="str">
        <f t="shared" si="362"/>
        <v/>
      </c>
      <c r="AJ1197" t="str">
        <f t="shared" si="363"/>
        <v>PEDAL</v>
      </c>
      <c r="AK1197" t="str">
        <f t="shared" si="364"/>
        <v/>
      </c>
      <c r="AL1197" t="str">
        <f t="shared" si="365"/>
        <v/>
      </c>
      <c r="AM1197" t="str">
        <f t="shared" si="366"/>
        <v/>
      </c>
      <c r="AN1197" t="str">
        <f t="shared" si="367"/>
        <v/>
      </c>
      <c r="AO1197" t="str">
        <f t="shared" si="368"/>
        <v/>
      </c>
      <c r="AP1197" t="str">
        <f t="shared" si="369"/>
        <v/>
      </c>
      <c r="AQ1197" t="str">
        <f t="shared" si="357"/>
        <v>PEDAL</v>
      </c>
    </row>
    <row r="1198" spans="1:43" x14ac:dyDescent="0.25">
      <c r="A1198">
        <v>12367</v>
      </c>
      <c r="B1198" s="1">
        <v>867488060855003</v>
      </c>
      <c r="C1198" s="1">
        <v>1719743240</v>
      </c>
      <c r="D1198">
        <v>-23.017099000000002</v>
      </c>
      <c r="E1198">
        <v>-47.020727000000001</v>
      </c>
      <c r="F1198">
        <v>728</v>
      </c>
      <c r="G1198">
        <v>150</v>
      </c>
      <c r="H1198">
        <v>94.6</v>
      </c>
      <c r="I1198">
        <v>1</v>
      </c>
      <c r="J1198">
        <v>1</v>
      </c>
      <c r="K1198">
        <v>317100</v>
      </c>
      <c r="L1198">
        <v>0</v>
      </c>
      <c r="M1198" t="s">
        <v>19</v>
      </c>
      <c r="N1198">
        <v>10</v>
      </c>
      <c r="O1198">
        <v>0</v>
      </c>
      <c r="P1198">
        <v>0</v>
      </c>
      <c r="Q1198">
        <v>0</v>
      </c>
      <c r="R1198">
        <v>0</v>
      </c>
      <c r="S1198" s="4">
        <v>45473.310648148145</v>
      </c>
      <c r="T1198" s="6">
        <v>45473.310648148145</v>
      </c>
      <c r="U1198">
        <f t="shared" si="370"/>
        <v>19</v>
      </c>
      <c r="V1198" s="1">
        <f t="shared" si="371"/>
        <v>30</v>
      </c>
      <c r="W1198" s="1" t="str">
        <f t="shared" si="358"/>
        <v>TRUE</v>
      </c>
      <c r="X1198" s="14" t="str">
        <f t="shared" si="359"/>
        <v/>
      </c>
      <c r="Y1198" s="14" t="str">
        <f t="shared" si="372"/>
        <v/>
      </c>
      <c r="Z1198" s="17" t="str">
        <f t="shared" si="373"/>
        <v/>
      </c>
      <c r="AA1198" s="18" t="str">
        <f t="shared" si="360"/>
        <v>RUN</v>
      </c>
      <c r="AB1198" s="18" t="str">
        <f t="shared" si="361"/>
        <v/>
      </c>
      <c r="AC1198" s="18" t="str">
        <f>IF(AND(AA1198="RUN",AA1199=""),"",IF(AND(AA1198="RUN",AA1197="RUN"),"RUN",""))</f>
        <v>RUN</v>
      </c>
      <c r="AE1198" s="18" t="str">
        <f t="shared" si="374"/>
        <v/>
      </c>
      <c r="AF1198" t="str">
        <f>IF(AND(AA1197="RUN",AA1198=""),"IDLE START","")</f>
        <v/>
      </c>
      <c r="AG1198" s="18" t="str">
        <f t="shared" si="375"/>
        <v/>
      </c>
      <c r="AH1198" t="str">
        <f t="shared" si="356"/>
        <v/>
      </c>
      <c r="AI1198" t="str">
        <f t="shared" si="362"/>
        <v/>
      </c>
      <c r="AJ1198" t="str">
        <f t="shared" si="363"/>
        <v>PEDAL</v>
      </c>
      <c r="AK1198" t="str">
        <f t="shared" si="364"/>
        <v/>
      </c>
      <c r="AL1198" t="str">
        <f t="shared" si="365"/>
        <v/>
      </c>
      <c r="AM1198" t="str">
        <f t="shared" si="366"/>
        <v/>
      </c>
      <c r="AN1198" t="str">
        <f t="shared" si="367"/>
        <v/>
      </c>
      <c r="AO1198" t="str">
        <f t="shared" si="368"/>
        <v/>
      </c>
      <c r="AP1198" t="str">
        <f t="shared" si="369"/>
        <v/>
      </c>
      <c r="AQ1198" t="str">
        <f t="shared" si="357"/>
        <v>PEDAL</v>
      </c>
    </row>
    <row r="1199" spans="1:43" x14ac:dyDescent="0.25">
      <c r="A1199">
        <v>12368</v>
      </c>
      <c r="B1199" s="1">
        <v>867488060855003</v>
      </c>
      <c r="C1199" s="1">
        <v>1719743270</v>
      </c>
      <c r="D1199">
        <v>-23.021038999999998</v>
      </c>
      <c r="E1199">
        <v>-47.018458000000003</v>
      </c>
      <c r="F1199">
        <v>720</v>
      </c>
      <c r="G1199">
        <v>143</v>
      </c>
      <c r="H1199">
        <v>56</v>
      </c>
      <c r="I1199">
        <v>1</v>
      </c>
      <c r="J1199">
        <v>1</v>
      </c>
      <c r="K1199">
        <v>317600</v>
      </c>
      <c r="L1199">
        <v>0</v>
      </c>
      <c r="M1199" t="s">
        <v>19</v>
      </c>
      <c r="N1199">
        <v>10</v>
      </c>
      <c r="O1199">
        <v>0</v>
      </c>
      <c r="P1199">
        <v>0</v>
      </c>
      <c r="Q1199">
        <v>0</v>
      </c>
      <c r="R1199">
        <v>0</v>
      </c>
      <c r="S1199" s="4">
        <v>45473.310995370368</v>
      </c>
      <c r="T1199" s="6">
        <v>45473.310995370368</v>
      </c>
      <c r="U1199">
        <f t="shared" si="370"/>
        <v>19</v>
      </c>
      <c r="V1199" s="1">
        <f t="shared" si="371"/>
        <v>30</v>
      </c>
      <c r="W1199" s="1" t="str">
        <f t="shared" si="358"/>
        <v>TRUE</v>
      </c>
      <c r="X1199" s="14" t="str">
        <f t="shared" si="359"/>
        <v/>
      </c>
      <c r="Y1199" s="14" t="str">
        <f t="shared" si="372"/>
        <v/>
      </c>
      <c r="Z1199" s="17" t="str">
        <f t="shared" si="373"/>
        <v/>
      </c>
      <c r="AA1199" s="18" t="str">
        <f t="shared" si="360"/>
        <v>RUN</v>
      </c>
      <c r="AB1199" s="18" t="str">
        <f t="shared" si="361"/>
        <v/>
      </c>
      <c r="AC1199" s="18" t="str">
        <f>IF(AND(AA1199="RUN",AA1200=""),"",IF(AND(AA1199="RUN",AA1198="RUN"),"RUN",""))</f>
        <v>RUN</v>
      </c>
      <c r="AE1199" s="18" t="str">
        <f t="shared" si="374"/>
        <v/>
      </c>
      <c r="AF1199" t="str">
        <f>IF(AND(AA1198="RUN",AA1199=""),"IDLE START","")</f>
        <v/>
      </c>
      <c r="AG1199" s="18" t="str">
        <f t="shared" si="375"/>
        <v/>
      </c>
      <c r="AH1199" t="str">
        <f t="shared" si="356"/>
        <v/>
      </c>
      <c r="AI1199" t="str">
        <f t="shared" si="362"/>
        <v/>
      </c>
      <c r="AJ1199" t="str">
        <f t="shared" si="363"/>
        <v>PEDAL</v>
      </c>
      <c r="AK1199" t="str">
        <f t="shared" si="364"/>
        <v/>
      </c>
      <c r="AL1199" t="str">
        <f t="shared" si="365"/>
        <v/>
      </c>
      <c r="AM1199" t="str">
        <f t="shared" si="366"/>
        <v/>
      </c>
      <c r="AN1199" t="str">
        <f t="shared" si="367"/>
        <v/>
      </c>
      <c r="AO1199" t="str">
        <f t="shared" si="368"/>
        <v/>
      </c>
      <c r="AP1199" t="str">
        <f t="shared" si="369"/>
        <v/>
      </c>
      <c r="AQ1199" t="str">
        <f t="shared" si="357"/>
        <v>PEDAL</v>
      </c>
    </row>
    <row r="1200" spans="1:43" x14ac:dyDescent="0.25">
      <c r="A1200">
        <v>12369</v>
      </c>
      <c r="B1200" s="1">
        <v>867488060855003</v>
      </c>
      <c r="C1200" s="1">
        <v>1719743301</v>
      </c>
      <c r="D1200">
        <v>-23.026962999999999</v>
      </c>
      <c r="E1200">
        <v>-47.014386999999999</v>
      </c>
      <c r="F1200">
        <v>710</v>
      </c>
      <c r="G1200">
        <v>149</v>
      </c>
      <c r="H1200">
        <v>95</v>
      </c>
      <c r="I1200">
        <v>1</v>
      </c>
      <c r="J1200">
        <v>1</v>
      </c>
      <c r="K1200">
        <v>318400</v>
      </c>
      <c r="L1200">
        <v>0</v>
      </c>
      <c r="M1200" t="s">
        <v>19</v>
      </c>
      <c r="N1200">
        <v>10</v>
      </c>
      <c r="O1200">
        <v>0</v>
      </c>
      <c r="P1200">
        <v>0</v>
      </c>
      <c r="Q1200">
        <v>0</v>
      </c>
      <c r="R1200">
        <v>0</v>
      </c>
      <c r="S1200" s="4">
        <v>45473.311354166668</v>
      </c>
      <c r="T1200" s="6">
        <v>45473.311354166668</v>
      </c>
      <c r="U1200">
        <f t="shared" si="370"/>
        <v>19</v>
      </c>
      <c r="V1200" s="1">
        <f t="shared" si="371"/>
        <v>31</v>
      </c>
      <c r="W1200" s="1" t="str">
        <f t="shared" si="358"/>
        <v>TRUE</v>
      </c>
      <c r="X1200" s="14" t="str">
        <f t="shared" si="359"/>
        <v/>
      </c>
      <c r="Y1200" s="14" t="str">
        <f t="shared" si="372"/>
        <v/>
      </c>
      <c r="Z1200" s="17" t="str">
        <f t="shared" si="373"/>
        <v/>
      </c>
      <c r="AA1200" s="18" t="str">
        <f t="shared" si="360"/>
        <v>RUN</v>
      </c>
      <c r="AB1200" s="18" t="str">
        <f t="shared" si="361"/>
        <v/>
      </c>
      <c r="AC1200" s="18" t="str">
        <f>IF(AND(AA1200="RUN",AA1201=""),"",IF(AND(AA1200="RUN",AA1199="RUN"),"RUN",""))</f>
        <v>RUN</v>
      </c>
      <c r="AE1200" s="18" t="str">
        <f t="shared" si="374"/>
        <v/>
      </c>
      <c r="AF1200" t="str">
        <f>IF(AND(AA1199="RUN",AA1200=""),"IDLE START","")</f>
        <v/>
      </c>
      <c r="AG1200" s="18" t="str">
        <f t="shared" si="375"/>
        <v/>
      </c>
      <c r="AH1200" t="str">
        <f t="shared" si="356"/>
        <v/>
      </c>
      <c r="AI1200" t="str">
        <f t="shared" si="362"/>
        <v/>
      </c>
      <c r="AJ1200" t="str">
        <f t="shared" si="363"/>
        <v>PEDAL</v>
      </c>
      <c r="AK1200" t="str">
        <f t="shared" si="364"/>
        <v/>
      </c>
      <c r="AL1200" t="str">
        <f t="shared" si="365"/>
        <v/>
      </c>
      <c r="AM1200" t="str">
        <f t="shared" si="366"/>
        <v/>
      </c>
      <c r="AN1200" t="str">
        <f t="shared" si="367"/>
        <v/>
      </c>
      <c r="AO1200" t="str">
        <f t="shared" si="368"/>
        <v/>
      </c>
      <c r="AP1200" t="str">
        <f t="shared" si="369"/>
        <v/>
      </c>
      <c r="AQ1200" t="str">
        <f t="shared" si="357"/>
        <v>PEDAL</v>
      </c>
    </row>
    <row r="1201" spans="1:43" x14ac:dyDescent="0.25">
      <c r="A1201">
        <v>12370</v>
      </c>
      <c r="B1201" s="1">
        <v>867488060855003</v>
      </c>
      <c r="C1201" s="1">
        <v>1719743331</v>
      </c>
      <c r="D1201">
        <v>-23.033629999999999</v>
      </c>
      <c r="E1201">
        <v>-47.010812000000001</v>
      </c>
      <c r="F1201">
        <v>677</v>
      </c>
      <c r="G1201">
        <v>161</v>
      </c>
      <c r="H1201">
        <v>103.1</v>
      </c>
      <c r="I1201">
        <v>1</v>
      </c>
      <c r="J1201">
        <v>1</v>
      </c>
      <c r="K1201">
        <v>319200</v>
      </c>
      <c r="L1201">
        <v>0</v>
      </c>
      <c r="M1201" t="s">
        <v>19</v>
      </c>
      <c r="N1201">
        <v>10</v>
      </c>
      <c r="O1201">
        <v>0</v>
      </c>
      <c r="P1201">
        <v>0</v>
      </c>
      <c r="Q1201">
        <v>0</v>
      </c>
      <c r="R1201">
        <v>0</v>
      </c>
      <c r="S1201" s="4">
        <v>45473.311701388891</v>
      </c>
      <c r="T1201" s="6">
        <v>45473.311701388891</v>
      </c>
      <c r="U1201">
        <f t="shared" si="370"/>
        <v>19</v>
      </c>
      <c r="V1201" s="1">
        <f t="shared" si="371"/>
        <v>30</v>
      </c>
      <c r="W1201" s="1" t="str">
        <f t="shared" si="358"/>
        <v>TRUE</v>
      </c>
      <c r="X1201" s="14" t="str">
        <f t="shared" si="359"/>
        <v/>
      </c>
      <c r="Y1201" s="14" t="str">
        <f t="shared" si="372"/>
        <v/>
      </c>
      <c r="Z1201" s="17" t="str">
        <f t="shared" si="373"/>
        <v/>
      </c>
      <c r="AA1201" s="18" t="str">
        <f t="shared" si="360"/>
        <v>RUN</v>
      </c>
      <c r="AB1201" s="18" t="str">
        <f t="shared" si="361"/>
        <v/>
      </c>
      <c r="AC1201" s="18" t="str">
        <f>IF(AND(AA1201="RUN",AA1202=""),"",IF(AND(AA1201="RUN",AA1200="RUN"),"RUN",""))</f>
        <v>RUN</v>
      </c>
      <c r="AE1201" s="18" t="str">
        <f t="shared" si="374"/>
        <v/>
      </c>
      <c r="AF1201" t="str">
        <f>IF(AND(AA1200="RUN",AA1201=""),"IDLE START","")</f>
        <v/>
      </c>
      <c r="AG1201" s="18" t="str">
        <f t="shared" si="375"/>
        <v/>
      </c>
      <c r="AH1201" t="str">
        <f t="shared" si="356"/>
        <v/>
      </c>
      <c r="AI1201" t="str">
        <f t="shared" si="362"/>
        <v/>
      </c>
      <c r="AJ1201" t="str">
        <f t="shared" si="363"/>
        <v>PEDAL</v>
      </c>
      <c r="AK1201" t="str">
        <f t="shared" si="364"/>
        <v/>
      </c>
      <c r="AL1201" t="str">
        <f t="shared" si="365"/>
        <v/>
      </c>
      <c r="AM1201" t="str">
        <f t="shared" si="366"/>
        <v/>
      </c>
      <c r="AN1201" t="str">
        <f t="shared" si="367"/>
        <v/>
      </c>
      <c r="AO1201" t="str">
        <f t="shared" si="368"/>
        <v/>
      </c>
      <c r="AP1201" t="str">
        <f t="shared" si="369"/>
        <v/>
      </c>
      <c r="AQ1201" t="str">
        <f t="shared" si="357"/>
        <v>PEDAL</v>
      </c>
    </row>
    <row r="1202" spans="1:43" x14ac:dyDescent="0.25">
      <c r="A1202">
        <v>12371</v>
      </c>
      <c r="B1202" s="1">
        <v>867488060855003</v>
      </c>
      <c r="C1202" s="1">
        <v>1719743360</v>
      </c>
      <c r="D1202">
        <v>-23.040347000000001</v>
      </c>
      <c r="E1202">
        <v>-47.007769000000003</v>
      </c>
      <c r="F1202">
        <v>666</v>
      </c>
      <c r="G1202">
        <v>150</v>
      </c>
      <c r="H1202">
        <v>101.5</v>
      </c>
      <c r="I1202">
        <v>1</v>
      </c>
      <c r="J1202">
        <v>1</v>
      </c>
      <c r="K1202">
        <v>320000</v>
      </c>
      <c r="L1202">
        <v>0</v>
      </c>
      <c r="M1202" t="s">
        <v>19</v>
      </c>
      <c r="N1202">
        <v>10</v>
      </c>
      <c r="O1202">
        <v>0</v>
      </c>
      <c r="P1202">
        <v>0</v>
      </c>
      <c r="Q1202">
        <v>0</v>
      </c>
      <c r="R1202">
        <v>0</v>
      </c>
      <c r="S1202" s="4">
        <v>45473.312037037038</v>
      </c>
      <c r="T1202" s="6">
        <v>45473.312037037038</v>
      </c>
      <c r="U1202">
        <f t="shared" si="370"/>
        <v>19</v>
      </c>
      <c r="V1202" s="1">
        <f t="shared" si="371"/>
        <v>29</v>
      </c>
      <c r="W1202" s="1" t="str">
        <f t="shared" si="358"/>
        <v>TRUE</v>
      </c>
      <c r="X1202" s="14" t="str">
        <f t="shared" si="359"/>
        <v/>
      </c>
      <c r="Y1202" s="14" t="str">
        <f t="shared" si="372"/>
        <v/>
      </c>
      <c r="Z1202" s="17" t="str">
        <f t="shared" si="373"/>
        <v/>
      </c>
      <c r="AA1202" s="18" t="str">
        <f t="shared" si="360"/>
        <v>RUN</v>
      </c>
      <c r="AB1202" s="18" t="str">
        <f t="shared" si="361"/>
        <v/>
      </c>
      <c r="AC1202" s="18" t="str">
        <f>IF(AND(AA1202="RUN",AA1203=""),"",IF(AND(AA1202="RUN",AA1201="RUN"),"RUN",""))</f>
        <v>RUN</v>
      </c>
      <c r="AE1202" s="18" t="str">
        <f t="shared" si="374"/>
        <v/>
      </c>
      <c r="AF1202" t="str">
        <f>IF(AND(AA1201="RUN",AA1202=""),"IDLE START","")</f>
        <v/>
      </c>
      <c r="AG1202" s="18" t="str">
        <f t="shared" si="375"/>
        <v/>
      </c>
      <c r="AH1202" t="str">
        <f t="shared" si="356"/>
        <v/>
      </c>
      <c r="AI1202" t="str">
        <f t="shared" si="362"/>
        <v/>
      </c>
      <c r="AJ1202" t="str">
        <f t="shared" si="363"/>
        <v>PEDAL</v>
      </c>
      <c r="AK1202" t="str">
        <f t="shared" si="364"/>
        <v/>
      </c>
      <c r="AL1202" t="str">
        <f t="shared" si="365"/>
        <v/>
      </c>
      <c r="AM1202" t="str">
        <f t="shared" si="366"/>
        <v/>
      </c>
      <c r="AN1202" t="str">
        <f t="shared" si="367"/>
        <v/>
      </c>
      <c r="AO1202" t="str">
        <f t="shared" si="368"/>
        <v/>
      </c>
      <c r="AP1202" t="str">
        <f t="shared" si="369"/>
        <v/>
      </c>
      <c r="AQ1202" t="str">
        <f t="shared" si="357"/>
        <v>PEDAL</v>
      </c>
    </row>
    <row r="1203" spans="1:43" x14ac:dyDescent="0.25">
      <c r="A1203">
        <v>12372</v>
      </c>
      <c r="B1203" s="1">
        <v>867488060855003</v>
      </c>
      <c r="C1203" s="1">
        <v>1719743390</v>
      </c>
      <c r="D1203">
        <v>-23.046932999999999</v>
      </c>
      <c r="E1203">
        <v>-47.003602000000001</v>
      </c>
      <c r="F1203">
        <v>663</v>
      </c>
      <c r="G1203">
        <v>149</v>
      </c>
      <c r="H1203">
        <v>102</v>
      </c>
      <c r="I1203">
        <v>1</v>
      </c>
      <c r="J1203">
        <v>1</v>
      </c>
      <c r="K1203">
        <v>320900</v>
      </c>
      <c r="L1203">
        <v>0</v>
      </c>
      <c r="M1203" t="s">
        <v>19</v>
      </c>
      <c r="N1203">
        <v>10</v>
      </c>
      <c r="O1203">
        <v>0</v>
      </c>
      <c r="P1203">
        <v>0</v>
      </c>
      <c r="Q1203">
        <v>0</v>
      </c>
      <c r="R1203">
        <v>0</v>
      </c>
      <c r="S1203" s="4">
        <v>45473.312384259261</v>
      </c>
      <c r="T1203" s="6">
        <v>45473.312384259261</v>
      </c>
      <c r="U1203">
        <f t="shared" si="370"/>
        <v>19</v>
      </c>
      <c r="V1203" s="1">
        <f t="shared" si="371"/>
        <v>30</v>
      </c>
      <c r="W1203" s="1" t="str">
        <f t="shared" si="358"/>
        <v>TRUE</v>
      </c>
      <c r="X1203" s="14" t="str">
        <f t="shared" si="359"/>
        <v/>
      </c>
      <c r="Y1203" s="14" t="str">
        <f t="shared" si="372"/>
        <v/>
      </c>
      <c r="Z1203" s="17" t="str">
        <f t="shared" si="373"/>
        <v/>
      </c>
      <c r="AA1203" s="18" t="str">
        <f t="shared" si="360"/>
        <v>RUN</v>
      </c>
      <c r="AB1203" s="18" t="str">
        <f t="shared" si="361"/>
        <v/>
      </c>
      <c r="AC1203" s="18" t="str">
        <f>IF(AND(AA1203="RUN",AA1204=""),"",IF(AND(AA1203="RUN",AA1202="RUN"),"RUN",""))</f>
        <v>RUN</v>
      </c>
      <c r="AE1203" s="18" t="str">
        <f t="shared" si="374"/>
        <v/>
      </c>
      <c r="AF1203" t="str">
        <f>IF(AND(AA1202="RUN",AA1203=""),"IDLE START","")</f>
        <v/>
      </c>
      <c r="AG1203" s="18" t="str">
        <f t="shared" si="375"/>
        <v/>
      </c>
      <c r="AH1203" t="str">
        <f t="shared" si="356"/>
        <v/>
      </c>
      <c r="AI1203" t="str">
        <f t="shared" si="362"/>
        <v/>
      </c>
      <c r="AJ1203" t="str">
        <f t="shared" si="363"/>
        <v>PEDAL</v>
      </c>
      <c r="AK1203" t="str">
        <f t="shared" si="364"/>
        <v/>
      </c>
      <c r="AL1203" t="str">
        <f t="shared" si="365"/>
        <v/>
      </c>
      <c r="AM1203" t="str">
        <f t="shared" si="366"/>
        <v/>
      </c>
      <c r="AN1203" t="str">
        <f t="shared" si="367"/>
        <v/>
      </c>
      <c r="AO1203" t="str">
        <f t="shared" si="368"/>
        <v/>
      </c>
      <c r="AP1203" t="str">
        <f t="shared" si="369"/>
        <v/>
      </c>
      <c r="AQ1203" t="str">
        <f t="shared" si="357"/>
        <v>PEDAL</v>
      </c>
    </row>
    <row r="1204" spans="1:43" x14ac:dyDescent="0.25">
      <c r="A1204">
        <v>12373</v>
      </c>
      <c r="B1204" s="1">
        <v>867488060855003</v>
      </c>
      <c r="C1204" s="1">
        <v>1719743421</v>
      </c>
      <c r="D1204">
        <v>-23.053756</v>
      </c>
      <c r="E1204">
        <v>-46.999290999999999</v>
      </c>
      <c r="F1204">
        <v>648</v>
      </c>
      <c r="G1204">
        <v>149</v>
      </c>
      <c r="H1204">
        <v>101.5</v>
      </c>
      <c r="I1204">
        <v>1</v>
      </c>
      <c r="J1204">
        <v>1</v>
      </c>
      <c r="K1204">
        <v>321800</v>
      </c>
      <c r="L1204">
        <v>0</v>
      </c>
      <c r="M1204" t="s">
        <v>19</v>
      </c>
      <c r="N1204">
        <v>10</v>
      </c>
      <c r="O1204">
        <v>0</v>
      </c>
      <c r="P1204">
        <v>0</v>
      </c>
      <c r="Q1204">
        <v>0</v>
      </c>
      <c r="R1204">
        <v>0</v>
      </c>
      <c r="S1204" s="4">
        <v>45473.312743055554</v>
      </c>
      <c r="T1204" s="6">
        <v>45473.312743055554</v>
      </c>
      <c r="U1204">
        <f t="shared" si="370"/>
        <v>19</v>
      </c>
      <c r="V1204" s="1">
        <f t="shared" si="371"/>
        <v>31</v>
      </c>
      <c r="W1204" s="1" t="str">
        <f t="shared" si="358"/>
        <v>TRUE</v>
      </c>
      <c r="X1204" s="14" t="str">
        <f t="shared" si="359"/>
        <v/>
      </c>
      <c r="Y1204" s="14" t="str">
        <f t="shared" si="372"/>
        <v/>
      </c>
      <c r="Z1204" s="17" t="str">
        <f t="shared" si="373"/>
        <v/>
      </c>
      <c r="AA1204" s="18" t="str">
        <f t="shared" si="360"/>
        <v>RUN</v>
      </c>
      <c r="AB1204" s="18" t="str">
        <f t="shared" si="361"/>
        <v/>
      </c>
      <c r="AC1204" s="18" t="str">
        <f>IF(AND(AA1204="RUN",AA1205=""),"",IF(AND(AA1204="RUN",AA1203="RUN"),"RUN",""))</f>
        <v>RUN</v>
      </c>
      <c r="AE1204" s="18" t="str">
        <f t="shared" si="374"/>
        <v/>
      </c>
      <c r="AF1204" t="str">
        <f>IF(AND(AA1203="RUN",AA1204=""),"IDLE START","")</f>
        <v/>
      </c>
      <c r="AG1204" s="18" t="str">
        <f t="shared" si="375"/>
        <v/>
      </c>
      <c r="AH1204" t="str">
        <f t="shared" si="356"/>
        <v/>
      </c>
      <c r="AI1204" t="str">
        <f t="shared" si="362"/>
        <v/>
      </c>
      <c r="AJ1204" t="str">
        <f t="shared" si="363"/>
        <v>PEDAL</v>
      </c>
      <c r="AK1204" t="str">
        <f t="shared" si="364"/>
        <v/>
      </c>
      <c r="AL1204" t="str">
        <f t="shared" si="365"/>
        <v/>
      </c>
      <c r="AM1204" t="str">
        <f t="shared" si="366"/>
        <v/>
      </c>
      <c r="AN1204" t="str">
        <f t="shared" si="367"/>
        <v/>
      </c>
      <c r="AO1204" t="str">
        <f t="shared" si="368"/>
        <v/>
      </c>
      <c r="AP1204" t="str">
        <f t="shared" si="369"/>
        <v/>
      </c>
      <c r="AQ1204" t="str">
        <f t="shared" si="357"/>
        <v>PEDAL</v>
      </c>
    </row>
    <row r="1205" spans="1:43" x14ac:dyDescent="0.25">
      <c r="A1205">
        <v>12374</v>
      </c>
      <c r="B1205" s="1">
        <v>867488060855003</v>
      </c>
      <c r="C1205" s="1">
        <v>1719743451</v>
      </c>
      <c r="D1205">
        <v>-23.060137999999998</v>
      </c>
      <c r="E1205">
        <v>-46.994740999999998</v>
      </c>
      <c r="F1205">
        <v>652</v>
      </c>
      <c r="G1205">
        <v>145</v>
      </c>
      <c r="H1205">
        <v>101.9</v>
      </c>
      <c r="I1205">
        <v>1</v>
      </c>
      <c r="J1205">
        <v>1</v>
      </c>
      <c r="K1205">
        <v>322600</v>
      </c>
      <c r="L1205">
        <v>0</v>
      </c>
      <c r="M1205" t="s">
        <v>19</v>
      </c>
      <c r="N1205">
        <v>10</v>
      </c>
      <c r="O1205">
        <v>0</v>
      </c>
      <c r="P1205">
        <v>0</v>
      </c>
      <c r="Q1205">
        <v>0</v>
      </c>
      <c r="R1205">
        <v>0</v>
      </c>
      <c r="S1205" s="4">
        <v>45473.313090277778</v>
      </c>
      <c r="T1205" s="6">
        <v>45473.313090277778</v>
      </c>
      <c r="U1205">
        <f t="shared" si="370"/>
        <v>19</v>
      </c>
      <c r="V1205" s="1">
        <f t="shared" si="371"/>
        <v>30</v>
      </c>
      <c r="W1205" s="1" t="str">
        <f t="shared" si="358"/>
        <v>TRUE</v>
      </c>
      <c r="X1205" s="14" t="str">
        <f t="shared" si="359"/>
        <v/>
      </c>
      <c r="Y1205" s="14" t="str">
        <f t="shared" si="372"/>
        <v/>
      </c>
      <c r="Z1205" s="17" t="str">
        <f t="shared" si="373"/>
        <v/>
      </c>
      <c r="AA1205" s="18" t="str">
        <f t="shared" si="360"/>
        <v>RUN</v>
      </c>
      <c r="AB1205" s="18" t="str">
        <f t="shared" si="361"/>
        <v/>
      </c>
      <c r="AC1205" s="18" t="str">
        <f>IF(AND(AA1205="RUN",AA1206=""),"",IF(AND(AA1205="RUN",AA1204="RUN"),"RUN",""))</f>
        <v>RUN</v>
      </c>
      <c r="AE1205" s="18" t="str">
        <f t="shared" si="374"/>
        <v/>
      </c>
      <c r="AF1205" t="str">
        <f>IF(AND(AA1204="RUN",AA1205=""),"IDLE START","")</f>
        <v/>
      </c>
      <c r="AG1205" s="18" t="str">
        <f t="shared" si="375"/>
        <v/>
      </c>
      <c r="AH1205" t="str">
        <f t="shared" si="356"/>
        <v/>
      </c>
      <c r="AI1205" t="str">
        <f t="shared" si="362"/>
        <v/>
      </c>
      <c r="AJ1205" t="str">
        <f t="shared" si="363"/>
        <v>PEDAL</v>
      </c>
      <c r="AK1205" t="str">
        <f t="shared" si="364"/>
        <v/>
      </c>
      <c r="AL1205" t="str">
        <f t="shared" si="365"/>
        <v/>
      </c>
      <c r="AM1205" t="str">
        <f t="shared" si="366"/>
        <v/>
      </c>
      <c r="AN1205" t="str">
        <f t="shared" si="367"/>
        <v/>
      </c>
      <c r="AO1205" t="str">
        <f t="shared" si="368"/>
        <v/>
      </c>
      <c r="AP1205" t="str">
        <f t="shared" si="369"/>
        <v/>
      </c>
      <c r="AQ1205" t="str">
        <f t="shared" si="357"/>
        <v>PEDAL</v>
      </c>
    </row>
    <row r="1206" spans="1:43" x14ac:dyDescent="0.25">
      <c r="A1206">
        <v>12375</v>
      </c>
      <c r="B1206" s="1">
        <v>867488060855003</v>
      </c>
      <c r="C1206" s="1">
        <v>1719743481</v>
      </c>
      <c r="D1206">
        <v>-23.066396999999998</v>
      </c>
      <c r="E1206">
        <v>-46.990012</v>
      </c>
      <c r="F1206">
        <v>652</v>
      </c>
      <c r="G1206">
        <v>144</v>
      </c>
      <c r="H1206">
        <v>101.2</v>
      </c>
      <c r="I1206">
        <v>1</v>
      </c>
      <c r="J1206">
        <v>1</v>
      </c>
      <c r="K1206">
        <v>323500</v>
      </c>
      <c r="L1206">
        <v>0</v>
      </c>
      <c r="M1206" t="s">
        <v>19</v>
      </c>
      <c r="N1206">
        <v>10</v>
      </c>
      <c r="O1206">
        <v>0</v>
      </c>
      <c r="P1206">
        <v>0</v>
      </c>
      <c r="Q1206">
        <v>0</v>
      </c>
      <c r="R1206">
        <v>0</v>
      </c>
      <c r="S1206" s="4">
        <v>45473.313437500001</v>
      </c>
      <c r="T1206" s="6">
        <v>45473.313437500001</v>
      </c>
      <c r="U1206">
        <f t="shared" si="370"/>
        <v>19</v>
      </c>
      <c r="V1206" s="1">
        <f t="shared" si="371"/>
        <v>30</v>
      </c>
      <c r="W1206" s="1" t="str">
        <f t="shared" si="358"/>
        <v>TRUE</v>
      </c>
      <c r="X1206" s="14" t="str">
        <f t="shared" si="359"/>
        <v/>
      </c>
      <c r="Y1206" s="14" t="str">
        <f t="shared" si="372"/>
        <v/>
      </c>
      <c r="Z1206" s="17" t="str">
        <f t="shared" si="373"/>
        <v/>
      </c>
      <c r="AA1206" s="18" t="str">
        <f t="shared" si="360"/>
        <v>RUN</v>
      </c>
      <c r="AB1206" s="18" t="str">
        <f t="shared" si="361"/>
        <v/>
      </c>
      <c r="AC1206" s="18" t="str">
        <f>IF(AND(AA1206="RUN",AA1207=""),"",IF(AND(AA1206="RUN",AA1205="RUN"),"RUN",""))</f>
        <v>RUN</v>
      </c>
      <c r="AE1206" s="18" t="str">
        <f t="shared" si="374"/>
        <v/>
      </c>
      <c r="AF1206" t="str">
        <f>IF(AND(AA1205="RUN",AA1206=""),"IDLE START","")</f>
        <v/>
      </c>
      <c r="AG1206" s="18" t="str">
        <f t="shared" si="375"/>
        <v/>
      </c>
      <c r="AH1206" t="str">
        <f t="shared" si="356"/>
        <v/>
      </c>
      <c r="AI1206" t="str">
        <f t="shared" si="362"/>
        <v/>
      </c>
      <c r="AJ1206" t="str">
        <f t="shared" si="363"/>
        <v>PEDAL</v>
      </c>
      <c r="AK1206" t="str">
        <f t="shared" si="364"/>
        <v/>
      </c>
      <c r="AL1206" t="str">
        <f t="shared" si="365"/>
        <v/>
      </c>
      <c r="AM1206" t="str">
        <f t="shared" si="366"/>
        <v/>
      </c>
      <c r="AN1206" t="str">
        <f t="shared" si="367"/>
        <v/>
      </c>
      <c r="AO1206" t="str">
        <f t="shared" si="368"/>
        <v/>
      </c>
      <c r="AP1206" t="str">
        <f t="shared" si="369"/>
        <v/>
      </c>
      <c r="AQ1206" t="str">
        <f t="shared" si="357"/>
        <v>PEDAL</v>
      </c>
    </row>
    <row r="1207" spans="1:43" x14ac:dyDescent="0.25">
      <c r="A1207">
        <v>12376</v>
      </c>
      <c r="B1207" s="1">
        <v>867488060855003</v>
      </c>
      <c r="C1207" s="1">
        <v>1719743511</v>
      </c>
      <c r="D1207">
        <v>-23.072664</v>
      </c>
      <c r="E1207">
        <v>-46.985277000000004</v>
      </c>
      <c r="F1207">
        <v>665</v>
      </c>
      <c r="G1207">
        <v>144</v>
      </c>
      <c r="H1207">
        <v>100.7</v>
      </c>
      <c r="I1207">
        <v>1</v>
      </c>
      <c r="J1207">
        <v>1</v>
      </c>
      <c r="K1207">
        <v>324300</v>
      </c>
      <c r="L1207">
        <v>0</v>
      </c>
      <c r="M1207" t="s">
        <v>19</v>
      </c>
      <c r="N1207">
        <v>10</v>
      </c>
      <c r="O1207">
        <v>0</v>
      </c>
      <c r="P1207">
        <v>0</v>
      </c>
      <c r="Q1207">
        <v>0</v>
      </c>
      <c r="R1207">
        <v>0</v>
      </c>
      <c r="S1207" s="4">
        <v>45473.313784722224</v>
      </c>
      <c r="T1207" s="6">
        <v>45473.313784722224</v>
      </c>
      <c r="U1207">
        <f t="shared" si="370"/>
        <v>19</v>
      </c>
      <c r="V1207" s="1">
        <f t="shared" si="371"/>
        <v>30</v>
      </c>
      <c r="W1207" s="1" t="str">
        <f t="shared" si="358"/>
        <v>TRUE</v>
      </c>
      <c r="X1207" s="14" t="str">
        <f t="shared" si="359"/>
        <v/>
      </c>
      <c r="Y1207" s="14" t="str">
        <f t="shared" si="372"/>
        <v/>
      </c>
      <c r="Z1207" s="17" t="str">
        <f t="shared" si="373"/>
        <v/>
      </c>
      <c r="AA1207" s="18" t="str">
        <f t="shared" si="360"/>
        <v>RUN</v>
      </c>
      <c r="AB1207" s="18" t="str">
        <f t="shared" si="361"/>
        <v/>
      </c>
      <c r="AC1207" s="18" t="str">
        <f>IF(AND(AA1207="RUN",AA1208=""),"",IF(AND(AA1207="RUN",AA1206="RUN"),"RUN",""))</f>
        <v>RUN</v>
      </c>
      <c r="AE1207" s="18" t="str">
        <f t="shared" si="374"/>
        <v/>
      </c>
      <c r="AF1207" t="str">
        <f>IF(AND(AA1206="RUN",AA1207=""),"IDLE START","")</f>
        <v/>
      </c>
      <c r="AG1207" s="18" t="str">
        <f t="shared" si="375"/>
        <v/>
      </c>
      <c r="AH1207" t="str">
        <f t="shared" si="356"/>
        <v/>
      </c>
      <c r="AI1207" t="str">
        <f t="shared" si="362"/>
        <v/>
      </c>
      <c r="AJ1207" t="str">
        <f t="shared" si="363"/>
        <v>PEDAL</v>
      </c>
      <c r="AK1207" t="str">
        <f t="shared" si="364"/>
        <v/>
      </c>
      <c r="AL1207" t="str">
        <f t="shared" si="365"/>
        <v/>
      </c>
      <c r="AM1207" t="str">
        <f t="shared" si="366"/>
        <v/>
      </c>
      <c r="AN1207" t="str">
        <f t="shared" si="367"/>
        <v/>
      </c>
      <c r="AO1207" t="str">
        <f t="shared" si="368"/>
        <v/>
      </c>
      <c r="AP1207" t="str">
        <f t="shared" si="369"/>
        <v/>
      </c>
      <c r="AQ1207" t="str">
        <f t="shared" si="357"/>
        <v>PEDAL</v>
      </c>
    </row>
    <row r="1208" spans="1:43" x14ac:dyDescent="0.25">
      <c r="A1208">
        <v>12377</v>
      </c>
      <c r="B1208" s="1">
        <v>867488060855003</v>
      </c>
      <c r="C1208" s="1">
        <v>1719743541</v>
      </c>
      <c r="D1208">
        <v>-23.078945999999998</v>
      </c>
      <c r="E1208">
        <v>-46.980538000000003</v>
      </c>
      <c r="F1208">
        <v>683</v>
      </c>
      <c r="G1208">
        <v>145</v>
      </c>
      <c r="H1208">
        <v>102.1</v>
      </c>
      <c r="I1208">
        <v>1</v>
      </c>
      <c r="J1208">
        <v>1</v>
      </c>
      <c r="K1208">
        <v>325200</v>
      </c>
      <c r="L1208">
        <v>0</v>
      </c>
      <c r="M1208" t="s">
        <v>19</v>
      </c>
      <c r="N1208">
        <v>10</v>
      </c>
      <c r="O1208">
        <v>0</v>
      </c>
      <c r="P1208">
        <v>0</v>
      </c>
      <c r="Q1208">
        <v>0</v>
      </c>
      <c r="R1208">
        <v>0</v>
      </c>
      <c r="S1208" s="4">
        <v>45473.314131944448</v>
      </c>
      <c r="T1208" s="6">
        <v>45473.314131944448</v>
      </c>
      <c r="U1208">
        <f t="shared" si="370"/>
        <v>19</v>
      </c>
      <c r="V1208" s="1">
        <f t="shared" si="371"/>
        <v>30</v>
      </c>
      <c r="W1208" s="1" t="str">
        <f t="shared" si="358"/>
        <v>TRUE</v>
      </c>
      <c r="X1208" s="14" t="str">
        <f t="shared" si="359"/>
        <v/>
      </c>
      <c r="Y1208" s="14" t="str">
        <f t="shared" si="372"/>
        <v/>
      </c>
      <c r="Z1208" s="17" t="str">
        <f t="shared" si="373"/>
        <v/>
      </c>
      <c r="AA1208" s="18" t="str">
        <f t="shared" si="360"/>
        <v>RUN</v>
      </c>
      <c r="AB1208" s="18" t="str">
        <f t="shared" si="361"/>
        <v/>
      </c>
      <c r="AC1208" s="18" t="str">
        <f>IF(AND(AA1208="RUN",AA1209=""),"",IF(AND(AA1208="RUN",AA1207="RUN"),"RUN",""))</f>
        <v>RUN</v>
      </c>
      <c r="AE1208" s="18" t="str">
        <f t="shared" si="374"/>
        <v/>
      </c>
      <c r="AF1208" t="str">
        <f>IF(AND(AA1207="RUN",AA1208=""),"IDLE START","")</f>
        <v/>
      </c>
      <c r="AG1208" s="18" t="str">
        <f t="shared" si="375"/>
        <v/>
      </c>
      <c r="AH1208" t="str">
        <f t="shared" si="356"/>
        <v/>
      </c>
      <c r="AI1208" t="str">
        <f t="shared" si="362"/>
        <v/>
      </c>
      <c r="AJ1208" t="str">
        <f t="shared" si="363"/>
        <v>PEDAL</v>
      </c>
      <c r="AK1208" t="str">
        <f t="shared" si="364"/>
        <v/>
      </c>
      <c r="AL1208" t="str">
        <f t="shared" si="365"/>
        <v/>
      </c>
      <c r="AM1208" t="str">
        <f t="shared" si="366"/>
        <v/>
      </c>
      <c r="AN1208" t="str">
        <f t="shared" si="367"/>
        <v/>
      </c>
      <c r="AO1208" t="str">
        <f t="shared" si="368"/>
        <v/>
      </c>
      <c r="AP1208" t="str">
        <f t="shared" si="369"/>
        <v/>
      </c>
      <c r="AQ1208" t="str">
        <f t="shared" si="357"/>
        <v>PEDAL</v>
      </c>
    </row>
    <row r="1209" spans="1:43" x14ac:dyDescent="0.25">
      <c r="A1209">
        <v>12378</v>
      </c>
      <c r="B1209" s="1">
        <v>867488060855003</v>
      </c>
      <c r="C1209" s="1">
        <v>1719743571</v>
      </c>
      <c r="D1209">
        <v>-23.085277000000001</v>
      </c>
      <c r="E1209">
        <v>-46.976194999999997</v>
      </c>
      <c r="F1209">
        <v>668</v>
      </c>
      <c r="G1209">
        <v>148</v>
      </c>
      <c r="H1209">
        <v>99.5</v>
      </c>
      <c r="I1209">
        <v>1</v>
      </c>
      <c r="J1209">
        <v>1</v>
      </c>
      <c r="K1209">
        <v>326000</v>
      </c>
      <c r="L1209">
        <v>0</v>
      </c>
      <c r="M1209" t="s">
        <v>19</v>
      </c>
      <c r="N1209">
        <v>10</v>
      </c>
      <c r="O1209">
        <v>0</v>
      </c>
      <c r="P1209">
        <v>0</v>
      </c>
      <c r="Q1209">
        <v>0</v>
      </c>
      <c r="R1209">
        <v>0</v>
      </c>
      <c r="S1209" s="4">
        <v>45473.314479166664</v>
      </c>
      <c r="T1209" s="6">
        <v>45473.314479166664</v>
      </c>
      <c r="U1209">
        <f t="shared" si="370"/>
        <v>19</v>
      </c>
      <c r="V1209" s="1">
        <f t="shared" si="371"/>
        <v>30</v>
      </c>
      <c r="W1209" s="1" t="str">
        <f t="shared" si="358"/>
        <v>TRUE</v>
      </c>
      <c r="X1209" s="14" t="str">
        <f t="shared" si="359"/>
        <v/>
      </c>
      <c r="Y1209" s="14" t="str">
        <f t="shared" si="372"/>
        <v/>
      </c>
      <c r="Z1209" s="17" t="str">
        <f t="shared" si="373"/>
        <v/>
      </c>
      <c r="AA1209" s="18" t="str">
        <f t="shared" si="360"/>
        <v>RUN</v>
      </c>
      <c r="AB1209" s="18" t="str">
        <f t="shared" si="361"/>
        <v/>
      </c>
      <c r="AC1209" s="18" t="str">
        <f>IF(AND(AA1209="RUN",AA1210=""),"",IF(AND(AA1209="RUN",AA1208="RUN"),"RUN",""))</f>
        <v>RUN</v>
      </c>
      <c r="AE1209" s="18" t="str">
        <f t="shared" si="374"/>
        <v/>
      </c>
      <c r="AF1209" t="str">
        <f>IF(AND(AA1208="RUN",AA1209=""),"IDLE START","")</f>
        <v/>
      </c>
      <c r="AG1209" s="18" t="str">
        <f t="shared" si="375"/>
        <v/>
      </c>
      <c r="AH1209" t="str">
        <f t="shared" si="356"/>
        <v/>
      </c>
      <c r="AI1209" t="str">
        <f t="shared" si="362"/>
        <v/>
      </c>
      <c r="AJ1209" t="str">
        <f t="shared" si="363"/>
        <v>PEDAL</v>
      </c>
      <c r="AK1209" t="str">
        <f t="shared" si="364"/>
        <v/>
      </c>
      <c r="AL1209" t="str">
        <f t="shared" si="365"/>
        <v/>
      </c>
      <c r="AM1209" t="str">
        <f t="shared" si="366"/>
        <v/>
      </c>
      <c r="AN1209" t="str">
        <f t="shared" si="367"/>
        <v/>
      </c>
      <c r="AO1209" t="str">
        <f t="shared" si="368"/>
        <v/>
      </c>
      <c r="AP1209" t="str">
        <f t="shared" si="369"/>
        <v/>
      </c>
      <c r="AQ1209" t="str">
        <f t="shared" si="357"/>
        <v>PEDAL</v>
      </c>
    </row>
    <row r="1210" spans="1:43" x14ac:dyDescent="0.25">
      <c r="A1210">
        <v>12379</v>
      </c>
      <c r="B1210" s="1">
        <v>867488060855003</v>
      </c>
      <c r="C1210" s="1">
        <v>1719743601</v>
      </c>
      <c r="D1210">
        <v>-23.091895000000001</v>
      </c>
      <c r="E1210">
        <v>-46.97184</v>
      </c>
      <c r="F1210">
        <v>671</v>
      </c>
      <c r="G1210">
        <v>148</v>
      </c>
      <c r="H1210">
        <v>103</v>
      </c>
      <c r="I1210">
        <v>1</v>
      </c>
      <c r="J1210">
        <v>1</v>
      </c>
      <c r="K1210">
        <v>326900</v>
      </c>
      <c r="L1210">
        <v>0</v>
      </c>
      <c r="M1210" t="s">
        <v>19</v>
      </c>
      <c r="N1210">
        <v>10</v>
      </c>
      <c r="O1210">
        <v>0</v>
      </c>
      <c r="P1210">
        <v>0</v>
      </c>
      <c r="Q1210">
        <v>0</v>
      </c>
      <c r="R1210">
        <v>0</v>
      </c>
      <c r="S1210" s="4">
        <v>45473.314826388887</v>
      </c>
      <c r="T1210" s="6">
        <v>45473.314826388887</v>
      </c>
      <c r="U1210">
        <f t="shared" si="370"/>
        <v>19</v>
      </c>
      <c r="V1210" s="1">
        <f t="shared" si="371"/>
        <v>30</v>
      </c>
      <c r="W1210" s="1" t="str">
        <f t="shared" si="358"/>
        <v>TRUE</v>
      </c>
      <c r="X1210" s="14" t="str">
        <f t="shared" si="359"/>
        <v/>
      </c>
      <c r="Y1210" s="14" t="str">
        <f t="shared" si="372"/>
        <v/>
      </c>
      <c r="Z1210" s="17" t="str">
        <f t="shared" si="373"/>
        <v/>
      </c>
      <c r="AA1210" s="18" t="str">
        <f t="shared" si="360"/>
        <v>RUN</v>
      </c>
      <c r="AB1210" s="18" t="str">
        <f t="shared" si="361"/>
        <v/>
      </c>
      <c r="AC1210" s="18" t="str">
        <f>IF(AND(AA1210="RUN",AA1211=""),"",IF(AND(AA1210="RUN",AA1209="RUN"),"RUN",""))</f>
        <v>RUN</v>
      </c>
      <c r="AE1210" s="18" t="str">
        <f t="shared" si="374"/>
        <v/>
      </c>
      <c r="AF1210" t="str">
        <f>IF(AND(AA1209="RUN",AA1210=""),"IDLE START","")</f>
        <v/>
      </c>
      <c r="AG1210" s="18" t="str">
        <f t="shared" si="375"/>
        <v/>
      </c>
      <c r="AH1210" t="str">
        <f t="shared" si="356"/>
        <v/>
      </c>
      <c r="AI1210" t="str">
        <f t="shared" si="362"/>
        <v/>
      </c>
      <c r="AJ1210" t="str">
        <f t="shared" si="363"/>
        <v>PEDAL</v>
      </c>
      <c r="AK1210" t="str">
        <f t="shared" si="364"/>
        <v/>
      </c>
      <c r="AL1210" t="str">
        <f t="shared" si="365"/>
        <v/>
      </c>
      <c r="AM1210" t="str">
        <f t="shared" si="366"/>
        <v/>
      </c>
      <c r="AN1210" t="str">
        <f t="shared" si="367"/>
        <v/>
      </c>
      <c r="AO1210" t="str">
        <f t="shared" si="368"/>
        <v/>
      </c>
      <c r="AP1210" t="str">
        <f t="shared" si="369"/>
        <v/>
      </c>
      <c r="AQ1210" t="str">
        <f t="shared" si="357"/>
        <v>PEDAL</v>
      </c>
    </row>
    <row r="1211" spans="1:43" x14ac:dyDescent="0.25">
      <c r="A1211">
        <v>12380</v>
      </c>
      <c r="B1211" s="1">
        <v>867488060855003</v>
      </c>
      <c r="C1211" s="1">
        <v>1719743631</v>
      </c>
      <c r="D1211">
        <v>-23.098552000000002</v>
      </c>
      <c r="E1211">
        <v>-46.967458000000001</v>
      </c>
      <c r="F1211">
        <v>689</v>
      </c>
      <c r="G1211">
        <v>148</v>
      </c>
      <c r="H1211">
        <v>102.9</v>
      </c>
      <c r="I1211">
        <v>1</v>
      </c>
      <c r="J1211">
        <v>1</v>
      </c>
      <c r="K1211">
        <v>327700</v>
      </c>
      <c r="L1211">
        <v>0</v>
      </c>
      <c r="M1211" t="s">
        <v>19</v>
      </c>
      <c r="N1211">
        <v>10</v>
      </c>
      <c r="O1211">
        <v>0</v>
      </c>
      <c r="P1211">
        <v>0</v>
      </c>
      <c r="Q1211">
        <v>0</v>
      </c>
      <c r="R1211">
        <v>0</v>
      </c>
      <c r="S1211" s="4">
        <v>45473.31517361111</v>
      </c>
      <c r="T1211" s="6">
        <v>45473.31517361111</v>
      </c>
      <c r="U1211">
        <f t="shared" si="370"/>
        <v>19</v>
      </c>
      <c r="V1211" s="1">
        <f t="shared" si="371"/>
        <v>30</v>
      </c>
      <c r="W1211" s="1" t="str">
        <f t="shared" si="358"/>
        <v>TRUE</v>
      </c>
      <c r="X1211" s="14" t="str">
        <f t="shared" si="359"/>
        <v/>
      </c>
      <c r="Y1211" s="14" t="str">
        <f t="shared" si="372"/>
        <v/>
      </c>
      <c r="Z1211" s="17" t="str">
        <f t="shared" si="373"/>
        <v/>
      </c>
      <c r="AA1211" s="18" t="str">
        <f t="shared" si="360"/>
        <v>RUN</v>
      </c>
      <c r="AB1211" s="18" t="str">
        <f t="shared" si="361"/>
        <v/>
      </c>
      <c r="AC1211" s="18" t="str">
        <f>IF(AND(AA1211="RUN",AA1212=""),"",IF(AND(AA1211="RUN",AA1210="RUN"),"RUN",""))</f>
        <v>RUN</v>
      </c>
      <c r="AE1211" s="18" t="str">
        <f t="shared" si="374"/>
        <v/>
      </c>
      <c r="AF1211" t="str">
        <f>IF(AND(AA1210="RUN",AA1211=""),"IDLE START","")</f>
        <v/>
      </c>
      <c r="AG1211" s="18" t="str">
        <f t="shared" si="375"/>
        <v/>
      </c>
      <c r="AH1211" t="str">
        <f t="shared" si="356"/>
        <v/>
      </c>
      <c r="AI1211" t="str">
        <f t="shared" si="362"/>
        <v/>
      </c>
      <c r="AJ1211" t="str">
        <f t="shared" si="363"/>
        <v>PEDAL</v>
      </c>
      <c r="AK1211" t="str">
        <f t="shared" si="364"/>
        <v/>
      </c>
      <c r="AL1211" t="str">
        <f t="shared" si="365"/>
        <v/>
      </c>
      <c r="AM1211" t="str">
        <f t="shared" si="366"/>
        <v/>
      </c>
      <c r="AN1211" t="str">
        <f t="shared" si="367"/>
        <v/>
      </c>
      <c r="AO1211" t="str">
        <f t="shared" si="368"/>
        <v/>
      </c>
      <c r="AP1211" t="str">
        <f t="shared" si="369"/>
        <v/>
      </c>
      <c r="AQ1211" t="str">
        <f t="shared" si="357"/>
        <v>PEDAL</v>
      </c>
    </row>
    <row r="1212" spans="1:43" x14ac:dyDescent="0.25">
      <c r="A1212">
        <v>12381</v>
      </c>
      <c r="B1212" s="1">
        <v>867488060855003</v>
      </c>
      <c r="C1212" s="1">
        <v>1719743660</v>
      </c>
      <c r="D1212">
        <v>-23.104970000000002</v>
      </c>
      <c r="E1212">
        <v>-46.963205000000002</v>
      </c>
      <c r="F1212">
        <v>689</v>
      </c>
      <c r="G1212">
        <v>149</v>
      </c>
      <c r="H1212">
        <v>103.1</v>
      </c>
      <c r="I1212">
        <v>1</v>
      </c>
      <c r="J1212">
        <v>1</v>
      </c>
      <c r="K1212">
        <v>328600</v>
      </c>
      <c r="L1212">
        <v>0</v>
      </c>
      <c r="M1212" t="s">
        <v>19</v>
      </c>
      <c r="N1212">
        <v>10</v>
      </c>
      <c r="O1212">
        <v>0</v>
      </c>
      <c r="P1212">
        <v>0</v>
      </c>
      <c r="Q1212">
        <v>0</v>
      </c>
      <c r="R1212">
        <v>0</v>
      </c>
      <c r="S1212" s="4">
        <v>45473.315509259257</v>
      </c>
      <c r="T1212" s="6">
        <v>45473.315509259257</v>
      </c>
      <c r="U1212">
        <f t="shared" si="370"/>
        <v>19</v>
      </c>
      <c r="V1212" s="1">
        <f t="shared" si="371"/>
        <v>29</v>
      </c>
      <c r="W1212" s="1" t="str">
        <f t="shared" si="358"/>
        <v>TRUE</v>
      </c>
      <c r="X1212" s="14" t="str">
        <f t="shared" si="359"/>
        <v/>
      </c>
      <c r="Y1212" s="14" t="str">
        <f t="shared" si="372"/>
        <v/>
      </c>
      <c r="Z1212" s="17" t="str">
        <f t="shared" si="373"/>
        <v/>
      </c>
      <c r="AA1212" s="18" t="str">
        <f t="shared" si="360"/>
        <v>RUN</v>
      </c>
      <c r="AB1212" s="18" t="str">
        <f t="shared" si="361"/>
        <v/>
      </c>
      <c r="AC1212" s="18" t="str">
        <f>IF(AND(AA1212="RUN",AA1213=""),"",IF(AND(AA1212="RUN",AA1211="RUN"),"RUN",""))</f>
        <v>RUN</v>
      </c>
      <c r="AE1212" s="18" t="str">
        <f t="shared" si="374"/>
        <v/>
      </c>
      <c r="AF1212" t="str">
        <f>IF(AND(AA1211="RUN",AA1212=""),"IDLE START","")</f>
        <v/>
      </c>
      <c r="AG1212" s="18" t="str">
        <f t="shared" si="375"/>
        <v/>
      </c>
      <c r="AH1212" t="str">
        <f t="shared" si="356"/>
        <v/>
      </c>
      <c r="AI1212" t="str">
        <f t="shared" si="362"/>
        <v/>
      </c>
      <c r="AJ1212" t="str">
        <f t="shared" si="363"/>
        <v>PEDAL</v>
      </c>
      <c r="AK1212" t="str">
        <f t="shared" si="364"/>
        <v/>
      </c>
      <c r="AL1212" t="str">
        <f t="shared" si="365"/>
        <v/>
      </c>
      <c r="AM1212" t="str">
        <f t="shared" si="366"/>
        <v/>
      </c>
      <c r="AN1212" t="str">
        <f t="shared" si="367"/>
        <v/>
      </c>
      <c r="AO1212" t="str">
        <f t="shared" si="368"/>
        <v/>
      </c>
      <c r="AP1212" t="str">
        <f t="shared" si="369"/>
        <v/>
      </c>
      <c r="AQ1212" t="str">
        <f t="shared" si="357"/>
        <v>PEDAL</v>
      </c>
    </row>
    <row r="1213" spans="1:43" x14ac:dyDescent="0.25">
      <c r="A1213">
        <v>12382</v>
      </c>
      <c r="B1213" s="1">
        <v>867488060855003</v>
      </c>
      <c r="C1213" s="1">
        <v>1719743691</v>
      </c>
      <c r="D1213">
        <v>-23.111854999999998</v>
      </c>
      <c r="E1213">
        <v>-46.958699000000003</v>
      </c>
      <c r="F1213">
        <v>705</v>
      </c>
      <c r="G1213">
        <v>148</v>
      </c>
      <c r="H1213">
        <v>102.8</v>
      </c>
      <c r="I1213">
        <v>1</v>
      </c>
      <c r="J1213">
        <v>1</v>
      </c>
      <c r="K1213">
        <v>329400</v>
      </c>
      <c r="L1213">
        <v>0</v>
      </c>
      <c r="M1213" t="s">
        <v>19</v>
      </c>
      <c r="N1213">
        <v>10</v>
      </c>
      <c r="O1213">
        <v>0</v>
      </c>
      <c r="P1213">
        <v>0</v>
      </c>
      <c r="Q1213">
        <v>0</v>
      </c>
      <c r="R1213">
        <v>0</v>
      </c>
      <c r="S1213" s="4">
        <v>45473.315868055557</v>
      </c>
      <c r="T1213" s="6">
        <v>45473.315868055557</v>
      </c>
      <c r="U1213">
        <f t="shared" si="370"/>
        <v>19</v>
      </c>
      <c r="V1213" s="1">
        <f t="shared" si="371"/>
        <v>31</v>
      </c>
      <c r="W1213" s="1" t="str">
        <f t="shared" si="358"/>
        <v>TRUE</v>
      </c>
      <c r="X1213" s="14" t="str">
        <f t="shared" si="359"/>
        <v/>
      </c>
      <c r="Y1213" s="14" t="str">
        <f t="shared" si="372"/>
        <v/>
      </c>
      <c r="Z1213" s="17" t="str">
        <f t="shared" si="373"/>
        <v/>
      </c>
      <c r="AA1213" s="18" t="str">
        <f t="shared" si="360"/>
        <v>RUN</v>
      </c>
      <c r="AB1213" s="18" t="str">
        <f t="shared" si="361"/>
        <v/>
      </c>
      <c r="AC1213" s="18" t="str">
        <f>IF(AND(AA1213="RUN",AA1214=""),"",IF(AND(AA1213="RUN",AA1212="RUN"),"RUN",""))</f>
        <v>RUN</v>
      </c>
      <c r="AE1213" s="18" t="str">
        <f t="shared" si="374"/>
        <v/>
      </c>
      <c r="AF1213" t="str">
        <f>IF(AND(AA1212="RUN",AA1213=""),"IDLE START","")</f>
        <v/>
      </c>
      <c r="AG1213" s="18" t="str">
        <f t="shared" si="375"/>
        <v/>
      </c>
      <c r="AH1213" t="str">
        <f t="shared" si="356"/>
        <v/>
      </c>
      <c r="AI1213" t="str">
        <f t="shared" si="362"/>
        <v/>
      </c>
      <c r="AJ1213" t="str">
        <f t="shared" si="363"/>
        <v>PEDAL</v>
      </c>
      <c r="AK1213" t="str">
        <f t="shared" si="364"/>
        <v/>
      </c>
      <c r="AL1213" t="str">
        <f t="shared" si="365"/>
        <v/>
      </c>
      <c r="AM1213" t="str">
        <f t="shared" si="366"/>
        <v/>
      </c>
      <c r="AN1213" t="str">
        <f t="shared" si="367"/>
        <v/>
      </c>
      <c r="AO1213" t="str">
        <f t="shared" si="368"/>
        <v/>
      </c>
      <c r="AP1213" t="str">
        <f t="shared" si="369"/>
        <v/>
      </c>
      <c r="AQ1213" t="str">
        <f t="shared" si="357"/>
        <v>PEDAL</v>
      </c>
    </row>
    <row r="1214" spans="1:43" x14ac:dyDescent="0.25">
      <c r="A1214">
        <v>12383</v>
      </c>
      <c r="B1214" s="1">
        <v>867488060855003</v>
      </c>
      <c r="C1214" s="1">
        <v>1719743721</v>
      </c>
      <c r="D1214">
        <v>-23.118943000000002</v>
      </c>
      <c r="E1214">
        <v>-46.955292</v>
      </c>
      <c r="F1214">
        <v>732</v>
      </c>
      <c r="G1214">
        <v>163</v>
      </c>
      <c r="H1214">
        <v>102.7</v>
      </c>
      <c r="I1214">
        <v>1</v>
      </c>
      <c r="J1214">
        <v>1</v>
      </c>
      <c r="K1214">
        <v>330300</v>
      </c>
      <c r="L1214">
        <v>0</v>
      </c>
      <c r="M1214" t="s">
        <v>19</v>
      </c>
      <c r="N1214">
        <v>10</v>
      </c>
      <c r="O1214">
        <v>0</v>
      </c>
      <c r="P1214">
        <v>0</v>
      </c>
      <c r="Q1214">
        <v>0</v>
      </c>
      <c r="R1214">
        <v>0</v>
      </c>
      <c r="S1214" s="4">
        <v>45473.31621527778</v>
      </c>
      <c r="T1214" s="6">
        <v>45473.31621527778</v>
      </c>
      <c r="U1214">
        <f t="shared" si="370"/>
        <v>19</v>
      </c>
      <c r="V1214" s="1">
        <f t="shared" si="371"/>
        <v>30</v>
      </c>
      <c r="W1214" s="1" t="str">
        <f t="shared" si="358"/>
        <v>TRUE</v>
      </c>
      <c r="X1214" s="14" t="str">
        <f t="shared" si="359"/>
        <v/>
      </c>
      <c r="Y1214" s="14" t="str">
        <f t="shared" si="372"/>
        <v/>
      </c>
      <c r="Z1214" s="17" t="str">
        <f t="shared" si="373"/>
        <v/>
      </c>
      <c r="AA1214" s="18" t="str">
        <f t="shared" si="360"/>
        <v>RUN</v>
      </c>
      <c r="AB1214" s="18" t="str">
        <f t="shared" si="361"/>
        <v/>
      </c>
      <c r="AC1214" s="18" t="str">
        <f>IF(AND(AA1214="RUN",AA1215=""),"",IF(AND(AA1214="RUN",AA1213="RUN"),"RUN",""))</f>
        <v>RUN</v>
      </c>
      <c r="AE1214" s="18" t="str">
        <f t="shared" si="374"/>
        <v/>
      </c>
      <c r="AF1214" t="str">
        <f>IF(AND(AA1213="RUN",AA1214=""),"IDLE START","")</f>
        <v/>
      </c>
      <c r="AG1214" s="18" t="str">
        <f t="shared" si="375"/>
        <v/>
      </c>
      <c r="AH1214" t="str">
        <f t="shared" si="356"/>
        <v/>
      </c>
      <c r="AI1214" t="str">
        <f t="shared" si="362"/>
        <v/>
      </c>
      <c r="AJ1214" t="str">
        <f t="shared" si="363"/>
        <v>PEDAL</v>
      </c>
      <c r="AK1214" t="str">
        <f t="shared" si="364"/>
        <v/>
      </c>
      <c r="AL1214" t="str">
        <f t="shared" si="365"/>
        <v/>
      </c>
      <c r="AM1214" t="str">
        <f t="shared" si="366"/>
        <v/>
      </c>
      <c r="AN1214" t="str">
        <f t="shared" si="367"/>
        <v/>
      </c>
      <c r="AO1214" t="str">
        <f t="shared" si="368"/>
        <v/>
      </c>
      <c r="AP1214" t="str">
        <f t="shared" si="369"/>
        <v/>
      </c>
      <c r="AQ1214" t="str">
        <f t="shared" si="357"/>
        <v>PEDAL</v>
      </c>
    </row>
    <row r="1215" spans="1:43" x14ac:dyDescent="0.25">
      <c r="A1215">
        <v>12384</v>
      </c>
      <c r="B1215" s="1">
        <v>867488060855003</v>
      </c>
      <c r="C1215" s="1">
        <v>1719743751</v>
      </c>
      <c r="D1215">
        <v>-23.126434</v>
      </c>
      <c r="E1215">
        <v>-46.952973</v>
      </c>
      <c r="F1215">
        <v>755</v>
      </c>
      <c r="G1215">
        <v>158</v>
      </c>
      <c r="H1215">
        <v>103.3</v>
      </c>
      <c r="I1215">
        <v>1</v>
      </c>
      <c r="J1215">
        <v>1</v>
      </c>
      <c r="K1215">
        <v>331200</v>
      </c>
      <c r="L1215">
        <v>0</v>
      </c>
      <c r="M1215" t="s">
        <v>19</v>
      </c>
      <c r="N1215">
        <v>10</v>
      </c>
      <c r="O1215">
        <v>0</v>
      </c>
      <c r="P1215">
        <v>0</v>
      </c>
      <c r="Q1215">
        <v>0</v>
      </c>
      <c r="R1215">
        <v>0</v>
      </c>
      <c r="S1215" s="4">
        <v>45473.316562499997</v>
      </c>
      <c r="T1215" s="6">
        <v>45473.316562499997</v>
      </c>
      <c r="U1215">
        <f t="shared" si="370"/>
        <v>19</v>
      </c>
      <c r="V1215" s="1">
        <f t="shared" si="371"/>
        <v>30</v>
      </c>
      <c r="W1215" s="1" t="str">
        <f t="shared" si="358"/>
        <v>TRUE</v>
      </c>
      <c r="X1215" s="14" t="str">
        <f t="shared" si="359"/>
        <v/>
      </c>
      <c r="Y1215" s="14" t="str">
        <f t="shared" si="372"/>
        <v/>
      </c>
      <c r="Z1215" s="17" t="str">
        <f t="shared" si="373"/>
        <v/>
      </c>
      <c r="AA1215" s="18" t="str">
        <f t="shared" si="360"/>
        <v>RUN</v>
      </c>
      <c r="AB1215" s="18" t="str">
        <f t="shared" si="361"/>
        <v/>
      </c>
      <c r="AC1215" s="18" t="str">
        <f>IF(AND(AA1215="RUN",AA1216=""),"",IF(AND(AA1215="RUN",AA1214="RUN"),"RUN",""))</f>
        <v>RUN</v>
      </c>
      <c r="AE1215" s="18" t="str">
        <f t="shared" si="374"/>
        <v/>
      </c>
      <c r="AF1215" t="str">
        <f>IF(AND(AA1214="RUN",AA1215=""),"IDLE START","")</f>
        <v/>
      </c>
      <c r="AG1215" s="18" t="str">
        <f t="shared" si="375"/>
        <v/>
      </c>
      <c r="AH1215" t="str">
        <f t="shared" si="356"/>
        <v/>
      </c>
      <c r="AI1215" t="str">
        <f t="shared" si="362"/>
        <v/>
      </c>
      <c r="AJ1215" t="str">
        <f t="shared" si="363"/>
        <v>PEDAL</v>
      </c>
      <c r="AK1215" t="str">
        <f t="shared" si="364"/>
        <v/>
      </c>
      <c r="AL1215" t="str">
        <f t="shared" si="365"/>
        <v/>
      </c>
      <c r="AM1215" t="str">
        <f t="shared" si="366"/>
        <v/>
      </c>
      <c r="AN1215" t="str">
        <f t="shared" si="367"/>
        <v/>
      </c>
      <c r="AO1215" t="str">
        <f t="shared" si="368"/>
        <v/>
      </c>
      <c r="AP1215" t="str">
        <f t="shared" si="369"/>
        <v/>
      </c>
      <c r="AQ1215" t="str">
        <f t="shared" si="357"/>
        <v>PEDAL</v>
      </c>
    </row>
    <row r="1216" spans="1:43" x14ac:dyDescent="0.25">
      <c r="A1216">
        <v>12385</v>
      </c>
      <c r="B1216" s="1">
        <v>867488060855003</v>
      </c>
      <c r="C1216" s="1">
        <v>1719743781</v>
      </c>
      <c r="D1216">
        <v>-23.132864000000001</v>
      </c>
      <c r="E1216">
        <v>-46.948346000000001</v>
      </c>
      <c r="F1216">
        <v>751</v>
      </c>
      <c r="G1216">
        <v>137</v>
      </c>
      <c r="H1216">
        <v>103.5</v>
      </c>
      <c r="I1216">
        <v>1</v>
      </c>
      <c r="J1216">
        <v>1</v>
      </c>
      <c r="K1216">
        <v>332000</v>
      </c>
      <c r="L1216">
        <v>0</v>
      </c>
      <c r="M1216" t="s">
        <v>19</v>
      </c>
      <c r="N1216">
        <v>10</v>
      </c>
      <c r="O1216">
        <v>0</v>
      </c>
      <c r="P1216">
        <v>0</v>
      </c>
      <c r="Q1216">
        <v>0</v>
      </c>
      <c r="R1216">
        <v>0</v>
      </c>
      <c r="S1216" s="4">
        <v>45473.31690972222</v>
      </c>
      <c r="T1216" s="6">
        <v>45473.31690972222</v>
      </c>
      <c r="U1216">
        <f t="shared" si="370"/>
        <v>19</v>
      </c>
      <c r="V1216" s="1">
        <f t="shared" si="371"/>
        <v>30</v>
      </c>
      <c r="W1216" s="1" t="str">
        <f t="shared" si="358"/>
        <v>TRUE</v>
      </c>
      <c r="X1216" s="14" t="str">
        <f t="shared" si="359"/>
        <v/>
      </c>
      <c r="Y1216" s="14" t="str">
        <f t="shared" si="372"/>
        <v/>
      </c>
      <c r="Z1216" s="17" t="str">
        <f t="shared" si="373"/>
        <v/>
      </c>
      <c r="AA1216" s="18" t="str">
        <f t="shared" si="360"/>
        <v>RUN</v>
      </c>
      <c r="AB1216" s="18" t="str">
        <f t="shared" si="361"/>
        <v/>
      </c>
      <c r="AC1216" s="18" t="str">
        <f>IF(AND(AA1216="RUN",AA1217=""),"",IF(AND(AA1216="RUN",AA1215="RUN"),"RUN",""))</f>
        <v>RUN</v>
      </c>
      <c r="AE1216" s="18" t="str">
        <f t="shared" si="374"/>
        <v/>
      </c>
      <c r="AF1216" t="str">
        <f>IF(AND(AA1215="RUN",AA1216=""),"IDLE START","")</f>
        <v/>
      </c>
      <c r="AG1216" s="18" t="str">
        <f t="shared" si="375"/>
        <v/>
      </c>
      <c r="AH1216" t="str">
        <f t="shared" si="356"/>
        <v/>
      </c>
      <c r="AI1216" t="str">
        <f t="shared" si="362"/>
        <v/>
      </c>
      <c r="AJ1216" t="str">
        <f t="shared" si="363"/>
        <v>PEDAL</v>
      </c>
      <c r="AK1216" t="str">
        <f t="shared" si="364"/>
        <v/>
      </c>
      <c r="AL1216" t="str">
        <f t="shared" si="365"/>
        <v/>
      </c>
      <c r="AM1216" t="str">
        <f t="shared" si="366"/>
        <v/>
      </c>
      <c r="AN1216" t="str">
        <f t="shared" si="367"/>
        <v/>
      </c>
      <c r="AO1216" t="str">
        <f t="shared" si="368"/>
        <v/>
      </c>
      <c r="AP1216" t="str">
        <f t="shared" si="369"/>
        <v/>
      </c>
      <c r="AQ1216" t="str">
        <f t="shared" si="357"/>
        <v>PEDAL</v>
      </c>
    </row>
    <row r="1217" spans="1:43" x14ac:dyDescent="0.25">
      <c r="A1217">
        <v>12386</v>
      </c>
      <c r="B1217" s="1">
        <v>867488060855003</v>
      </c>
      <c r="C1217" s="1">
        <v>1719743811</v>
      </c>
      <c r="D1217">
        <v>-23.138705999999999</v>
      </c>
      <c r="E1217">
        <v>-46.942771999999998</v>
      </c>
      <c r="F1217">
        <v>737</v>
      </c>
      <c r="G1217">
        <v>142</v>
      </c>
      <c r="H1217">
        <v>103.1</v>
      </c>
      <c r="I1217">
        <v>1</v>
      </c>
      <c r="J1217">
        <v>1</v>
      </c>
      <c r="K1217">
        <v>332900</v>
      </c>
      <c r="L1217">
        <v>0</v>
      </c>
      <c r="M1217" t="s">
        <v>19</v>
      </c>
      <c r="N1217">
        <v>10</v>
      </c>
      <c r="O1217">
        <v>0</v>
      </c>
      <c r="P1217">
        <v>0</v>
      </c>
      <c r="Q1217">
        <v>0</v>
      </c>
      <c r="R1217">
        <v>0</v>
      </c>
      <c r="S1217" s="4">
        <v>45473.317256944443</v>
      </c>
      <c r="T1217" s="6">
        <v>45473.317256944443</v>
      </c>
      <c r="U1217">
        <f t="shared" si="370"/>
        <v>19</v>
      </c>
      <c r="V1217" s="1">
        <f t="shared" si="371"/>
        <v>30</v>
      </c>
      <c r="W1217" s="1" t="str">
        <f t="shared" si="358"/>
        <v>TRUE</v>
      </c>
      <c r="X1217" s="14" t="str">
        <f t="shared" si="359"/>
        <v/>
      </c>
      <c r="Y1217" s="14" t="str">
        <f t="shared" si="372"/>
        <v/>
      </c>
      <c r="Z1217" s="17" t="str">
        <f t="shared" si="373"/>
        <v/>
      </c>
      <c r="AA1217" s="18" t="str">
        <f t="shared" si="360"/>
        <v>RUN</v>
      </c>
      <c r="AB1217" s="18" t="str">
        <f t="shared" si="361"/>
        <v/>
      </c>
      <c r="AC1217" s="18" t="str">
        <f>IF(AND(AA1217="RUN",AA1218=""),"",IF(AND(AA1217="RUN",AA1216="RUN"),"RUN",""))</f>
        <v>RUN</v>
      </c>
      <c r="AE1217" s="18" t="str">
        <f t="shared" si="374"/>
        <v/>
      </c>
      <c r="AF1217" t="str">
        <f>IF(AND(AA1216="RUN",AA1217=""),"IDLE START","")</f>
        <v/>
      </c>
      <c r="AG1217" s="18" t="str">
        <f t="shared" si="375"/>
        <v/>
      </c>
      <c r="AH1217" t="str">
        <f t="shared" si="356"/>
        <v/>
      </c>
      <c r="AI1217" t="str">
        <f t="shared" si="362"/>
        <v/>
      </c>
      <c r="AJ1217" t="str">
        <f t="shared" si="363"/>
        <v>PEDAL</v>
      </c>
      <c r="AK1217" t="str">
        <f t="shared" si="364"/>
        <v/>
      </c>
      <c r="AL1217" t="str">
        <f t="shared" si="365"/>
        <v/>
      </c>
      <c r="AM1217" t="str">
        <f t="shared" si="366"/>
        <v/>
      </c>
      <c r="AN1217" t="str">
        <f t="shared" si="367"/>
        <v/>
      </c>
      <c r="AO1217" t="str">
        <f t="shared" si="368"/>
        <v/>
      </c>
      <c r="AP1217" t="str">
        <f t="shared" si="369"/>
        <v/>
      </c>
      <c r="AQ1217" t="str">
        <f t="shared" si="357"/>
        <v>PEDAL</v>
      </c>
    </row>
    <row r="1218" spans="1:43" x14ac:dyDescent="0.25">
      <c r="A1218">
        <v>12387</v>
      </c>
      <c r="B1218" s="1">
        <v>867488060855003</v>
      </c>
      <c r="C1218" s="1">
        <v>1719743841</v>
      </c>
      <c r="D1218">
        <v>-23.145576999999999</v>
      </c>
      <c r="E1218">
        <v>-46.938898000000002</v>
      </c>
      <c r="F1218">
        <v>757</v>
      </c>
      <c r="G1218">
        <v>159</v>
      </c>
      <c r="H1218">
        <v>103.1</v>
      </c>
      <c r="I1218">
        <v>1</v>
      </c>
      <c r="J1218">
        <v>1</v>
      </c>
      <c r="K1218">
        <v>333800</v>
      </c>
      <c r="L1218">
        <v>0</v>
      </c>
      <c r="M1218" t="s">
        <v>19</v>
      </c>
      <c r="N1218">
        <v>10</v>
      </c>
      <c r="O1218">
        <v>0</v>
      </c>
      <c r="P1218">
        <v>0</v>
      </c>
      <c r="Q1218">
        <v>0</v>
      </c>
      <c r="R1218">
        <v>0</v>
      </c>
      <c r="S1218" s="4">
        <v>45473.317604166667</v>
      </c>
      <c r="T1218" s="6">
        <v>45473.317604166667</v>
      </c>
      <c r="U1218">
        <f t="shared" si="370"/>
        <v>19</v>
      </c>
      <c r="V1218" s="1">
        <f t="shared" si="371"/>
        <v>30</v>
      </c>
      <c r="W1218" s="1" t="str">
        <f t="shared" si="358"/>
        <v>TRUE</v>
      </c>
      <c r="X1218" s="14" t="str">
        <f t="shared" si="359"/>
        <v/>
      </c>
      <c r="Y1218" s="14" t="str">
        <f t="shared" si="372"/>
        <v/>
      </c>
      <c r="Z1218" s="17" t="str">
        <f t="shared" si="373"/>
        <v/>
      </c>
      <c r="AA1218" s="18" t="str">
        <f t="shared" si="360"/>
        <v>RUN</v>
      </c>
      <c r="AB1218" s="18" t="str">
        <f t="shared" si="361"/>
        <v/>
      </c>
      <c r="AC1218" s="18" t="str">
        <f>IF(AND(AA1218="RUN",AA1219=""),"",IF(AND(AA1218="RUN",AA1217="RUN"),"RUN",""))</f>
        <v>RUN</v>
      </c>
      <c r="AE1218" s="18" t="str">
        <f t="shared" si="374"/>
        <v/>
      </c>
      <c r="AF1218" t="str">
        <f>IF(AND(AA1217="RUN",AA1218=""),"IDLE START","")</f>
        <v/>
      </c>
      <c r="AG1218" s="18" t="str">
        <f t="shared" si="375"/>
        <v/>
      </c>
      <c r="AH1218" t="str">
        <f t="shared" ref="AH1218:AH1281" si="376">IF(AND(AA1218="",AA1219="RUN"),"IDLE FINISH","")</f>
        <v/>
      </c>
      <c r="AI1218" t="str">
        <f t="shared" si="362"/>
        <v/>
      </c>
      <c r="AJ1218" t="str">
        <f t="shared" si="363"/>
        <v>PEDAL</v>
      </c>
      <c r="AK1218" t="str">
        <f t="shared" si="364"/>
        <v/>
      </c>
      <c r="AL1218" t="str">
        <f t="shared" si="365"/>
        <v/>
      </c>
      <c r="AM1218" t="str">
        <f t="shared" si="366"/>
        <v/>
      </c>
      <c r="AN1218" t="str">
        <f t="shared" si="367"/>
        <v/>
      </c>
      <c r="AO1218" t="str">
        <f t="shared" si="368"/>
        <v/>
      </c>
      <c r="AP1218" t="str">
        <f t="shared" si="369"/>
        <v/>
      </c>
      <c r="AQ1218" t="str">
        <f t="shared" ref="AQ1218:AQ1281" si="377">CONCATENATE(AB1218,AE1218,AF1218,AH1218,IF(AI1218="",AG1218,""),AI1218,AJ1218,AK1218,AL1218,AM1218,AN1218,AO1218,AP1218)</f>
        <v>PEDAL</v>
      </c>
    </row>
    <row r="1219" spans="1:43" x14ac:dyDescent="0.25">
      <c r="A1219">
        <v>12388</v>
      </c>
      <c r="B1219" s="1">
        <v>867488060855003</v>
      </c>
      <c r="C1219" s="1">
        <v>1719743871</v>
      </c>
      <c r="D1219">
        <v>-23.152863</v>
      </c>
      <c r="E1219">
        <v>-46.935758999999997</v>
      </c>
      <c r="F1219">
        <v>749</v>
      </c>
      <c r="G1219">
        <v>158</v>
      </c>
      <c r="H1219">
        <v>103.7</v>
      </c>
      <c r="I1219">
        <v>1</v>
      </c>
      <c r="J1219">
        <v>1</v>
      </c>
      <c r="K1219">
        <v>334700</v>
      </c>
      <c r="L1219">
        <v>0</v>
      </c>
      <c r="M1219" t="s">
        <v>19</v>
      </c>
      <c r="N1219">
        <v>10</v>
      </c>
      <c r="O1219">
        <v>0</v>
      </c>
      <c r="P1219">
        <v>0</v>
      </c>
      <c r="Q1219">
        <v>0</v>
      </c>
      <c r="R1219">
        <v>0</v>
      </c>
      <c r="S1219" s="4">
        <v>45473.31795138889</v>
      </c>
      <c r="T1219" s="6">
        <v>45473.31795138889</v>
      </c>
      <c r="U1219">
        <f t="shared" si="370"/>
        <v>19</v>
      </c>
      <c r="V1219" s="1">
        <f t="shared" si="371"/>
        <v>30</v>
      </c>
      <c r="W1219" s="1" t="str">
        <f t="shared" ref="W1219:W1282" si="378">IF(V1219&lt;=300,"TRUE","")</f>
        <v>TRUE</v>
      </c>
      <c r="X1219" s="14" t="str">
        <f t="shared" ref="X1219:X1282" si="379">IF(AND(V1217&gt;=300,V1218&lt;300),"TRUE","")</f>
        <v/>
      </c>
      <c r="Y1219" s="14" t="str">
        <f t="shared" si="372"/>
        <v/>
      </c>
      <c r="Z1219" s="17" t="str">
        <f t="shared" si="373"/>
        <v/>
      </c>
      <c r="AA1219" s="18" t="str">
        <f t="shared" ref="AA1219:AA1282" si="380">IF(AND(V1218&lt;=300,V1219&lt;=300),"RUN","")</f>
        <v>RUN</v>
      </c>
      <c r="AB1219" s="18" t="str">
        <f t="shared" ref="AB1219:AB1282" si="381">IF(AND(AA1219="RUN",AA1218=""),"RUN START","")</f>
        <v/>
      </c>
      <c r="AC1219" s="18" t="str">
        <f>IF(AND(AA1219="RUN",AA1220=""),"",IF(AND(AA1219="RUN",AA1218="RUN"),"RUN",""))</f>
        <v>RUN</v>
      </c>
      <c r="AE1219" s="18" t="str">
        <f t="shared" si="374"/>
        <v/>
      </c>
      <c r="AF1219" t="str">
        <f>IF(AND(AA1218="RUN",AA1219=""),"IDLE START","")</f>
        <v/>
      </c>
      <c r="AG1219" s="18" t="str">
        <f t="shared" si="375"/>
        <v/>
      </c>
      <c r="AH1219" t="str">
        <f t="shared" si="376"/>
        <v/>
      </c>
      <c r="AI1219" t="str">
        <f t="shared" ref="AI1219:AI1282" si="382">IF(M1219="GTIGN","IGNITION","")</f>
        <v/>
      </c>
      <c r="AJ1219" t="str">
        <f t="shared" ref="AJ1219:AJ1282" si="383">IF(AND($AC1219="RUN",$N1219=10),"PEDAL","")</f>
        <v>PEDAL</v>
      </c>
      <c r="AK1219" t="str">
        <f t="shared" ref="AK1219:AK1282" si="384">IF(AND($AC1219="RUN",$N1219=46),"FAST_ACCELERATION","")</f>
        <v/>
      </c>
      <c r="AL1219" t="str">
        <f t="shared" ref="AL1219:AL1282" si="385">IF(AND($AC1219="RUN",$N1219=47),"HARSH_BRAKE","")</f>
        <v/>
      </c>
      <c r="AM1219" t="str">
        <f t="shared" ref="AM1219:AM1282" si="386">IF(AND($AC1219="RUN",$N1219=48),"HARSH_TURN","")</f>
        <v/>
      </c>
      <c r="AN1219" t="str">
        <f t="shared" ref="AN1219:AN1282" si="387">IF(AND($AC1219="RUN",$N1219=36),"HARSH_BREAK_AND_TURN","")</f>
        <v/>
      </c>
      <c r="AO1219" t="str">
        <f t="shared" ref="AO1219:AO1282" si="388">IF(AND($AC1219="RUN",$N1219=37),"HARSH_ACCELERATION_AND_TURN","")</f>
        <v/>
      </c>
      <c r="AP1219" t="str">
        <f t="shared" ref="AP1219:AP1282" si="389">IF(AND($AC1219="RUN",$N1219=38),"UNKNOWN","")</f>
        <v/>
      </c>
      <c r="AQ1219" t="str">
        <f t="shared" si="377"/>
        <v>PEDAL</v>
      </c>
    </row>
    <row r="1220" spans="1:43" x14ac:dyDescent="0.25">
      <c r="A1220">
        <v>12389</v>
      </c>
      <c r="B1220" s="1">
        <v>867488060855003</v>
      </c>
      <c r="C1220" s="1">
        <v>1719743901</v>
      </c>
      <c r="D1220">
        <v>-23.159890000000001</v>
      </c>
      <c r="E1220">
        <v>-46.932319999999997</v>
      </c>
      <c r="F1220">
        <v>716</v>
      </c>
      <c r="G1220">
        <v>151</v>
      </c>
      <c r="H1220">
        <v>102.8</v>
      </c>
      <c r="I1220">
        <v>1</v>
      </c>
      <c r="J1220">
        <v>1</v>
      </c>
      <c r="K1220">
        <v>335500</v>
      </c>
      <c r="L1220">
        <v>0</v>
      </c>
      <c r="M1220" t="s">
        <v>19</v>
      </c>
      <c r="N1220">
        <v>10</v>
      </c>
      <c r="O1220">
        <v>0</v>
      </c>
      <c r="P1220">
        <v>0</v>
      </c>
      <c r="Q1220">
        <v>0</v>
      </c>
      <c r="R1220">
        <v>0</v>
      </c>
      <c r="S1220" s="4">
        <v>45473.318298611113</v>
      </c>
      <c r="T1220" s="6">
        <v>45473.318298611113</v>
      </c>
      <c r="U1220">
        <f t="shared" ref="U1220:U1283" si="390">IF(OR(X1220="TRUE",Y1220="TRUE"),U1219+1,U1219)</f>
        <v>19</v>
      </c>
      <c r="V1220" s="1">
        <f t="shared" ref="V1220:V1283" si="391">C1220-C1219</f>
        <v>30</v>
      </c>
      <c r="W1220" s="1" t="str">
        <f t="shared" si="378"/>
        <v>TRUE</v>
      </c>
      <c r="X1220" s="14" t="str">
        <f t="shared" si="379"/>
        <v/>
      </c>
      <c r="Y1220" s="14" t="str">
        <f t="shared" ref="Y1220:Y1283" si="392">IF(AND(V1220&gt;=300,V1219&lt;300),"TRUE","")</f>
        <v/>
      </c>
      <c r="Z1220" s="17" t="str">
        <f t="shared" ref="Z1220:Z1283" si="393">IF(U1219&lt;&gt;U1220,A1220,"")</f>
        <v/>
      </c>
      <c r="AA1220" s="18" t="str">
        <f t="shared" si="380"/>
        <v>RUN</v>
      </c>
      <c r="AB1220" s="18" t="str">
        <f t="shared" si="381"/>
        <v/>
      </c>
      <c r="AC1220" s="18" t="str">
        <f>IF(AND(AA1220="RUN",AA1221=""),"",IF(AND(AA1220="RUN",AA1219="RUN"),"RUN",""))</f>
        <v>RUN</v>
      </c>
      <c r="AE1220" s="18" t="str">
        <f t="shared" si="374"/>
        <v/>
      </c>
      <c r="AF1220" t="str">
        <f>IF(AND(AA1219="RUN",AA1220=""),"IDLE START","")</f>
        <v/>
      </c>
      <c r="AG1220" s="18" t="str">
        <f t="shared" si="375"/>
        <v/>
      </c>
      <c r="AH1220" t="str">
        <f t="shared" si="376"/>
        <v/>
      </c>
      <c r="AI1220" t="str">
        <f t="shared" si="382"/>
        <v/>
      </c>
      <c r="AJ1220" t="str">
        <f t="shared" si="383"/>
        <v>PEDAL</v>
      </c>
      <c r="AK1220" t="str">
        <f t="shared" si="384"/>
        <v/>
      </c>
      <c r="AL1220" t="str">
        <f t="shared" si="385"/>
        <v/>
      </c>
      <c r="AM1220" t="str">
        <f t="shared" si="386"/>
        <v/>
      </c>
      <c r="AN1220" t="str">
        <f t="shared" si="387"/>
        <v/>
      </c>
      <c r="AO1220" t="str">
        <f t="shared" si="388"/>
        <v/>
      </c>
      <c r="AP1220" t="str">
        <f t="shared" si="389"/>
        <v/>
      </c>
      <c r="AQ1220" t="str">
        <f t="shared" si="377"/>
        <v>PEDAL</v>
      </c>
    </row>
    <row r="1221" spans="1:43" x14ac:dyDescent="0.25">
      <c r="A1221">
        <v>12390</v>
      </c>
      <c r="B1221" s="1">
        <v>867488060855003</v>
      </c>
      <c r="C1221" s="1">
        <v>1719743931</v>
      </c>
      <c r="D1221">
        <v>-23.166582999999999</v>
      </c>
      <c r="E1221">
        <v>-46.928182999999997</v>
      </c>
      <c r="F1221">
        <v>707</v>
      </c>
      <c r="G1221">
        <v>146</v>
      </c>
      <c r="H1221">
        <v>102.6</v>
      </c>
      <c r="I1221">
        <v>1</v>
      </c>
      <c r="J1221">
        <v>1</v>
      </c>
      <c r="K1221">
        <v>336300</v>
      </c>
      <c r="L1221">
        <v>0</v>
      </c>
      <c r="M1221" t="s">
        <v>19</v>
      </c>
      <c r="N1221">
        <v>10</v>
      </c>
      <c r="O1221">
        <v>0</v>
      </c>
      <c r="P1221">
        <v>0</v>
      </c>
      <c r="Q1221">
        <v>0</v>
      </c>
      <c r="R1221">
        <v>0</v>
      </c>
      <c r="S1221" s="4">
        <v>45473.318645833337</v>
      </c>
      <c r="T1221" s="6">
        <v>45473.318645833337</v>
      </c>
      <c r="U1221">
        <f t="shared" si="390"/>
        <v>19</v>
      </c>
      <c r="V1221" s="1">
        <f t="shared" si="391"/>
        <v>30</v>
      </c>
      <c r="W1221" s="1" t="str">
        <f t="shared" si="378"/>
        <v>TRUE</v>
      </c>
      <c r="X1221" s="14" t="str">
        <f t="shared" si="379"/>
        <v/>
      </c>
      <c r="Y1221" s="14" t="str">
        <f t="shared" si="392"/>
        <v/>
      </c>
      <c r="Z1221" s="17" t="str">
        <f t="shared" si="393"/>
        <v/>
      </c>
      <c r="AA1221" s="18" t="str">
        <f t="shared" si="380"/>
        <v>RUN</v>
      </c>
      <c r="AB1221" s="18" t="str">
        <f t="shared" si="381"/>
        <v/>
      </c>
      <c r="AC1221" s="18" t="str">
        <f>IF(AND(AA1221="RUN",AA1222=""),"",IF(AND(AA1221="RUN",AA1220="RUN"),"RUN",""))</f>
        <v>RUN</v>
      </c>
      <c r="AE1221" s="18" t="str">
        <f t="shared" si="374"/>
        <v/>
      </c>
      <c r="AF1221" t="str">
        <f>IF(AND(AA1220="RUN",AA1221=""),"IDLE START","")</f>
        <v/>
      </c>
      <c r="AG1221" s="18" t="str">
        <f t="shared" si="375"/>
        <v/>
      </c>
      <c r="AH1221" t="str">
        <f t="shared" si="376"/>
        <v/>
      </c>
      <c r="AI1221" t="str">
        <f t="shared" si="382"/>
        <v/>
      </c>
      <c r="AJ1221" t="str">
        <f t="shared" si="383"/>
        <v>PEDAL</v>
      </c>
      <c r="AK1221" t="str">
        <f t="shared" si="384"/>
        <v/>
      </c>
      <c r="AL1221" t="str">
        <f t="shared" si="385"/>
        <v/>
      </c>
      <c r="AM1221" t="str">
        <f t="shared" si="386"/>
        <v/>
      </c>
      <c r="AN1221" t="str">
        <f t="shared" si="387"/>
        <v/>
      </c>
      <c r="AO1221" t="str">
        <f t="shared" si="388"/>
        <v/>
      </c>
      <c r="AP1221" t="str">
        <f t="shared" si="389"/>
        <v/>
      </c>
      <c r="AQ1221" t="str">
        <f t="shared" si="377"/>
        <v>PEDAL</v>
      </c>
    </row>
    <row r="1222" spans="1:43" x14ac:dyDescent="0.25">
      <c r="A1222">
        <v>12391</v>
      </c>
      <c r="B1222" s="1">
        <v>867488060855003</v>
      </c>
      <c r="C1222" s="1">
        <v>1719743960</v>
      </c>
      <c r="D1222">
        <v>-23.172103</v>
      </c>
      <c r="E1222">
        <v>-46.922800000000002</v>
      </c>
      <c r="F1222">
        <v>709</v>
      </c>
      <c r="G1222">
        <v>130</v>
      </c>
      <c r="H1222">
        <v>102.8</v>
      </c>
      <c r="I1222">
        <v>1</v>
      </c>
      <c r="J1222">
        <v>1</v>
      </c>
      <c r="K1222">
        <v>337200</v>
      </c>
      <c r="L1222">
        <v>0</v>
      </c>
      <c r="M1222" t="s">
        <v>19</v>
      </c>
      <c r="N1222">
        <v>10</v>
      </c>
      <c r="O1222">
        <v>0</v>
      </c>
      <c r="P1222">
        <v>0</v>
      </c>
      <c r="Q1222">
        <v>0</v>
      </c>
      <c r="R1222">
        <v>0</v>
      </c>
      <c r="S1222" s="4">
        <v>45473.318981481483</v>
      </c>
      <c r="T1222" s="6">
        <v>45473.318981481483</v>
      </c>
      <c r="U1222">
        <f t="shared" si="390"/>
        <v>19</v>
      </c>
      <c r="V1222" s="1">
        <f t="shared" si="391"/>
        <v>29</v>
      </c>
      <c r="W1222" s="1" t="str">
        <f t="shared" si="378"/>
        <v>TRUE</v>
      </c>
      <c r="X1222" s="14" t="str">
        <f t="shared" si="379"/>
        <v/>
      </c>
      <c r="Y1222" s="14" t="str">
        <f t="shared" si="392"/>
        <v/>
      </c>
      <c r="Z1222" s="17" t="str">
        <f t="shared" si="393"/>
        <v/>
      </c>
      <c r="AA1222" s="18" t="str">
        <f t="shared" si="380"/>
        <v>RUN</v>
      </c>
      <c r="AB1222" s="18" t="str">
        <f t="shared" si="381"/>
        <v/>
      </c>
      <c r="AC1222" s="18" t="str">
        <f>IF(AND(AA1222="RUN",AA1223=""),"",IF(AND(AA1222="RUN",AA1221="RUN"),"RUN",""))</f>
        <v>RUN</v>
      </c>
      <c r="AE1222" s="18" t="str">
        <f t="shared" ref="AE1222:AE1285" si="394">IF(AND(AC1221="RUN",AC1222=""),"RUN FINISH","")</f>
        <v/>
      </c>
      <c r="AF1222" t="str">
        <f>IF(AND(AA1221="RUN",AA1222=""),"IDLE START","")</f>
        <v/>
      </c>
      <c r="AG1222" s="18" t="str">
        <f t="shared" si="375"/>
        <v/>
      </c>
      <c r="AH1222" t="str">
        <f t="shared" si="376"/>
        <v/>
      </c>
      <c r="AI1222" t="str">
        <f t="shared" si="382"/>
        <v/>
      </c>
      <c r="AJ1222" t="str">
        <f t="shared" si="383"/>
        <v>PEDAL</v>
      </c>
      <c r="AK1222" t="str">
        <f t="shared" si="384"/>
        <v/>
      </c>
      <c r="AL1222" t="str">
        <f t="shared" si="385"/>
        <v/>
      </c>
      <c r="AM1222" t="str">
        <f t="shared" si="386"/>
        <v/>
      </c>
      <c r="AN1222" t="str">
        <f t="shared" si="387"/>
        <v/>
      </c>
      <c r="AO1222" t="str">
        <f t="shared" si="388"/>
        <v/>
      </c>
      <c r="AP1222" t="str">
        <f t="shared" si="389"/>
        <v/>
      </c>
      <c r="AQ1222" t="str">
        <f t="shared" si="377"/>
        <v>PEDAL</v>
      </c>
    </row>
    <row r="1223" spans="1:43" x14ac:dyDescent="0.25">
      <c r="A1223">
        <v>12392</v>
      </c>
      <c r="B1223" s="1">
        <v>867488060855003</v>
      </c>
      <c r="C1223" s="1">
        <v>1719743990</v>
      </c>
      <c r="D1223">
        <v>-23.176901000000001</v>
      </c>
      <c r="E1223">
        <v>-46.916584</v>
      </c>
      <c r="F1223">
        <v>704</v>
      </c>
      <c r="G1223">
        <v>130</v>
      </c>
      <c r="H1223">
        <v>90.9</v>
      </c>
      <c r="I1223">
        <v>1</v>
      </c>
      <c r="J1223">
        <v>1</v>
      </c>
      <c r="K1223">
        <v>338000</v>
      </c>
      <c r="L1223">
        <v>0</v>
      </c>
      <c r="M1223" t="s">
        <v>19</v>
      </c>
      <c r="N1223">
        <v>10</v>
      </c>
      <c r="O1223">
        <v>0</v>
      </c>
      <c r="P1223">
        <v>0</v>
      </c>
      <c r="Q1223">
        <v>0</v>
      </c>
      <c r="R1223">
        <v>0</v>
      </c>
      <c r="S1223" s="4">
        <v>45473.319328703707</v>
      </c>
      <c r="T1223" s="6">
        <v>45473.319328703707</v>
      </c>
      <c r="U1223">
        <f t="shared" si="390"/>
        <v>19</v>
      </c>
      <c r="V1223" s="1">
        <f t="shared" si="391"/>
        <v>30</v>
      </c>
      <c r="W1223" s="1" t="str">
        <f t="shared" si="378"/>
        <v>TRUE</v>
      </c>
      <c r="X1223" s="14" t="str">
        <f t="shared" si="379"/>
        <v/>
      </c>
      <c r="Y1223" s="14" t="str">
        <f t="shared" si="392"/>
        <v/>
      </c>
      <c r="Z1223" s="17" t="str">
        <f t="shared" si="393"/>
        <v/>
      </c>
      <c r="AA1223" s="18" t="str">
        <f t="shared" si="380"/>
        <v>RUN</v>
      </c>
      <c r="AB1223" s="18" t="str">
        <f t="shared" si="381"/>
        <v/>
      </c>
      <c r="AC1223" s="18" t="str">
        <f>IF(AND(AA1223="RUN",AA1224=""),"",IF(AND(AA1223="RUN",AA1222="RUN"),"RUN",""))</f>
        <v>RUN</v>
      </c>
      <c r="AE1223" s="18" t="str">
        <f t="shared" si="394"/>
        <v/>
      </c>
      <c r="AF1223" t="str">
        <f>IF(AND(AA1222="RUN",AA1223=""),"IDLE START","")</f>
        <v/>
      </c>
      <c r="AG1223" s="18" t="str">
        <f t="shared" si="375"/>
        <v/>
      </c>
      <c r="AH1223" t="str">
        <f t="shared" si="376"/>
        <v/>
      </c>
      <c r="AI1223" t="str">
        <f t="shared" si="382"/>
        <v/>
      </c>
      <c r="AJ1223" t="str">
        <f t="shared" si="383"/>
        <v>PEDAL</v>
      </c>
      <c r="AK1223" t="str">
        <f t="shared" si="384"/>
        <v/>
      </c>
      <c r="AL1223" t="str">
        <f t="shared" si="385"/>
        <v/>
      </c>
      <c r="AM1223" t="str">
        <f t="shared" si="386"/>
        <v/>
      </c>
      <c r="AN1223" t="str">
        <f t="shared" si="387"/>
        <v/>
      </c>
      <c r="AO1223" t="str">
        <f t="shared" si="388"/>
        <v/>
      </c>
      <c r="AP1223" t="str">
        <f t="shared" si="389"/>
        <v/>
      </c>
      <c r="AQ1223" t="str">
        <f t="shared" si="377"/>
        <v>PEDAL</v>
      </c>
    </row>
    <row r="1224" spans="1:43" x14ac:dyDescent="0.25">
      <c r="A1224">
        <v>12393</v>
      </c>
      <c r="B1224" s="1">
        <v>867488060855003</v>
      </c>
      <c r="C1224" s="1">
        <v>1719744021</v>
      </c>
      <c r="D1224">
        <v>-23.182023000000001</v>
      </c>
      <c r="E1224">
        <v>-46.910708</v>
      </c>
      <c r="F1224">
        <v>730</v>
      </c>
      <c r="G1224">
        <v>141</v>
      </c>
      <c r="H1224">
        <v>99.6</v>
      </c>
      <c r="I1224">
        <v>1</v>
      </c>
      <c r="J1224">
        <v>1</v>
      </c>
      <c r="K1224">
        <v>338900</v>
      </c>
      <c r="L1224">
        <v>0</v>
      </c>
      <c r="M1224" t="s">
        <v>19</v>
      </c>
      <c r="N1224">
        <v>10</v>
      </c>
      <c r="O1224">
        <v>0</v>
      </c>
      <c r="P1224">
        <v>0</v>
      </c>
      <c r="Q1224">
        <v>0</v>
      </c>
      <c r="R1224">
        <v>0</v>
      </c>
      <c r="S1224" s="4">
        <v>45473.319687499999</v>
      </c>
      <c r="T1224" s="6">
        <v>45473.319687499999</v>
      </c>
      <c r="U1224">
        <f t="shared" si="390"/>
        <v>19</v>
      </c>
      <c r="V1224" s="1">
        <f t="shared" si="391"/>
        <v>31</v>
      </c>
      <c r="W1224" s="1" t="str">
        <f t="shared" si="378"/>
        <v>TRUE</v>
      </c>
      <c r="X1224" s="14" t="str">
        <f t="shared" si="379"/>
        <v/>
      </c>
      <c r="Y1224" s="14" t="str">
        <f t="shared" si="392"/>
        <v/>
      </c>
      <c r="Z1224" s="17" t="str">
        <f t="shared" si="393"/>
        <v/>
      </c>
      <c r="AA1224" s="18" t="str">
        <f t="shared" si="380"/>
        <v>RUN</v>
      </c>
      <c r="AB1224" s="18" t="str">
        <f t="shared" si="381"/>
        <v/>
      </c>
      <c r="AC1224" s="18" t="str">
        <f>IF(AND(AA1224="RUN",AA1225=""),"",IF(AND(AA1224="RUN",AA1223="RUN"),"RUN",""))</f>
        <v>RUN</v>
      </c>
      <c r="AE1224" s="18" t="str">
        <f t="shared" si="394"/>
        <v/>
      </c>
      <c r="AF1224" t="str">
        <f>IF(AND(AA1223="RUN",AA1224=""),"IDLE START","")</f>
        <v/>
      </c>
      <c r="AG1224" s="18" t="str">
        <f t="shared" si="375"/>
        <v/>
      </c>
      <c r="AH1224" t="str">
        <f t="shared" si="376"/>
        <v/>
      </c>
      <c r="AI1224" t="str">
        <f t="shared" si="382"/>
        <v/>
      </c>
      <c r="AJ1224" t="str">
        <f t="shared" si="383"/>
        <v>PEDAL</v>
      </c>
      <c r="AK1224" t="str">
        <f t="shared" si="384"/>
        <v/>
      </c>
      <c r="AL1224" t="str">
        <f t="shared" si="385"/>
        <v/>
      </c>
      <c r="AM1224" t="str">
        <f t="shared" si="386"/>
        <v/>
      </c>
      <c r="AN1224" t="str">
        <f t="shared" si="387"/>
        <v/>
      </c>
      <c r="AO1224" t="str">
        <f t="shared" si="388"/>
        <v/>
      </c>
      <c r="AP1224" t="str">
        <f t="shared" si="389"/>
        <v/>
      </c>
      <c r="AQ1224" t="str">
        <f t="shared" si="377"/>
        <v>PEDAL</v>
      </c>
    </row>
    <row r="1225" spans="1:43" x14ac:dyDescent="0.25">
      <c r="A1225">
        <v>12394</v>
      </c>
      <c r="B1225" s="1">
        <v>867488060855003</v>
      </c>
      <c r="C1225" s="1">
        <v>1719744051</v>
      </c>
      <c r="D1225">
        <v>-23.188858</v>
      </c>
      <c r="E1225">
        <v>-46.906799999999997</v>
      </c>
      <c r="F1225">
        <v>719</v>
      </c>
      <c r="G1225">
        <v>161</v>
      </c>
      <c r="H1225">
        <v>104.4</v>
      </c>
      <c r="I1225">
        <v>1</v>
      </c>
      <c r="J1225">
        <v>1</v>
      </c>
      <c r="K1225">
        <v>339700</v>
      </c>
      <c r="L1225">
        <v>0</v>
      </c>
      <c r="M1225" t="s">
        <v>19</v>
      </c>
      <c r="N1225">
        <v>10</v>
      </c>
      <c r="O1225">
        <v>0</v>
      </c>
      <c r="P1225">
        <v>0</v>
      </c>
      <c r="Q1225">
        <v>0</v>
      </c>
      <c r="R1225">
        <v>0</v>
      </c>
      <c r="S1225" s="4">
        <v>45473.320034722223</v>
      </c>
      <c r="T1225" s="6">
        <v>45473.320034722223</v>
      </c>
      <c r="U1225">
        <f t="shared" si="390"/>
        <v>19</v>
      </c>
      <c r="V1225" s="1">
        <f t="shared" si="391"/>
        <v>30</v>
      </c>
      <c r="W1225" s="1" t="str">
        <f t="shared" si="378"/>
        <v>TRUE</v>
      </c>
      <c r="X1225" s="14" t="str">
        <f t="shared" si="379"/>
        <v/>
      </c>
      <c r="Y1225" s="14" t="str">
        <f t="shared" si="392"/>
        <v/>
      </c>
      <c r="Z1225" s="17" t="str">
        <f t="shared" si="393"/>
        <v/>
      </c>
      <c r="AA1225" s="18" t="str">
        <f t="shared" si="380"/>
        <v>RUN</v>
      </c>
      <c r="AB1225" s="18" t="str">
        <f t="shared" si="381"/>
        <v/>
      </c>
      <c r="AC1225" s="18" t="str">
        <f>IF(AND(AA1225="RUN",AA1226=""),"",IF(AND(AA1225="RUN",AA1224="RUN"),"RUN",""))</f>
        <v>RUN</v>
      </c>
      <c r="AE1225" s="18" t="str">
        <f t="shared" si="394"/>
        <v/>
      </c>
      <c r="AF1225" t="str">
        <f>IF(AND(AA1224="RUN",AA1225=""),"IDLE START","")</f>
        <v/>
      </c>
      <c r="AG1225" s="18" t="str">
        <f t="shared" si="375"/>
        <v/>
      </c>
      <c r="AH1225" t="str">
        <f t="shared" si="376"/>
        <v/>
      </c>
      <c r="AI1225" t="str">
        <f t="shared" si="382"/>
        <v/>
      </c>
      <c r="AJ1225" t="str">
        <f t="shared" si="383"/>
        <v>PEDAL</v>
      </c>
      <c r="AK1225" t="str">
        <f t="shared" si="384"/>
        <v/>
      </c>
      <c r="AL1225" t="str">
        <f t="shared" si="385"/>
        <v/>
      </c>
      <c r="AM1225" t="str">
        <f t="shared" si="386"/>
        <v/>
      </c>
      <c r="AN1225" t="str">
        <f t="shared" si="387"/>
        <v/>
      </c>
      <c r="AO1225" t="str">
        <f t="shared" si="388"/>
        <v/>
      </c>
      <c r="AP1225" t="str">
        <f t="shared" si="389"/>
        <v/>
      </c>
      <c r="AQ1225" t="str">
        <f t="shared" si="377"/>
        <v>PEDAL</v>
      </c>
    </row>
    <row r="1226" spans="1:43" x14ac:dyDescent="0.25">
      <c r="A1226">
        <v>12395</v>
      </c>
      <c r="B1226" s="1">
        <v>867488060855003</v>
      </c>
      <c r="C1226" s="1">
        <v>1719744081</v>
      </c>
      <c r="D1226">
        <v>-23.196301999999999</v>
      </c>
      <c r="E1226">
        <v>-46.9041</v>
      </c>
      <c r="F1226">
        <v>743</v>
      </c>
      <c r="G1226">
        <v>161</v>
      </c>
      <c r="H1226">
        <v>104.6</v>
      </c>
      <c r="I1226">
        <v>1</v>
      </c>
      <c r="J1226">
        <v>1</v>
      </c>
      <c r="K1226">
        <v>340600</v>
      </c>
      <c r="L1226">
        <v>0</v>
      </c>
      <c r="M1226" t="s">
        <v>19</v>
      </c>
      <c r="N1226">
        <v>10</v>
      </c>
      <c r="O1226">
        <v>0</v>
      </c>
      <c r="P1226">
        <v>0</v>
      </c>
      <c r="Q1226">
        <v>0</v>
      </c>
      <c r="R1226">
        <v>0</v>
      </c>
      <c r="S1226" s="4">
        <v>45473.320381944446</v>
      </c>
      <c r="T1226" s="6">
        <v>45473.320381944446</v>
      </c>
      <c r="U1226">
        <f t="shared" si="390"/>
        <v>19</v>
      </c>
      <c r="V1226" s="1">
        <f t="shared" si="391"/>
        <v>30</v>
      </c>
      <c r="W1226" s="1" t="str">
        <f t="shared" si="378"/>
        <v>TRUE</v>
      </c>
      <c r="X1226" s="14" t="str">
        <f t="shared" si="379"/>
        <v/>
      </c>
      <c r="Y1226" s="14" t="str">
        <f t="shared" si="392"/>
        <v/>
      </c>
      <c r="Z1226" s="17" t="str">
        <f t="shared" si="393"/>
        <v/>
      </c>
      <c r="AA1226" s="18" t="str">
        <f t="shared" si="380"/>
        <v>RUN</v>
      </c>
      <c r="AB1226" s="18" t="str">
        <f t="shared" si="381"/>
        <v/>
      </c>
      <c r="AC1226" s="18" t="str">
        <f>IF(AND(AA1226="RUN",AA1227=""),"",IF(AND(AA1226="RUN",AA1225="RUN"),"RUN",""))</f>
        <v>RUN</v>
      </c>
      <c r="AE1226" s="18" t="str">
        <f t="shared" si="394"/>
        <v/>
      </c>
      <c r="AF1226" t="str">
        <f>IF(AND(AA1225="RUN",AA1226=""),"IDLE START","")</f>
        <v/>
      </c>
      <c r="AG1226" s="18" t="str">
        <f t="shared" si="375"/>
        <v/>
      </c>
      <c r="AH1226" t="str">
        <f t="shared" si="376"/>
        <v/>
      </c>
      <c r="AI1226" t="str">
        <f t="shared" si="382"/>
        <v/>
      </c>
      <c r="AJ1226" t="str">
        <f t="shared" si="383"/>
        <v>PEDAL</v>
      </c>
      <c r="AK1226" t="str">
        <f t="shared" si="384"/>
        <v/>
      </c>
      <c r="AL1226" t="str">
        <f t="shared" si="385"/>
        <v/>
      </c>
      <c r="AM1226" t="str">
        <f t="shared" si="386"/>
        <v/>
      </c>
      <c r="AN1226" t="str">
        <f t="shared" si="387"/>
        <v/>
      </c>
      <c r="AO1226" t="str">
        <f t="shared" si="388"/>
        <v/>
      </c>
      <c r="AP1226" t="str">
        <f t="shared" si="389"/>
        <v/>
      </c>
      <c r="AQ1226" t="str">
        <f t="shared" si="377"/>
        <v>PEDAL</v>
      </c>
    </row>
    <row r="1227" spans="1:43" x14ac:dyDescent="0.25">
      <c r="A1227">
        <v>12396</v>
      </c>
      <c r="B1227" s="1">
        <v>867488060855003</v>
      </c>
      <c r="C1227" s="1">
        <v>1719744111</v>
      </c>
      <c r="D1227">
        <v>-23.203641000000001</v>
      </c>
      <c r="E1227">
        <v>-46.901119999999999</v>
      </c>
      <c r="F1227">
        <v>750</v>
      </c>
      <c r="G1227">
        <v>150</v>
      </c>
      <c r="H1227">
        <v>104.1</v>
      </c>
      <c r="I1227">
        <v>1</v>
      </c>
      <c r="J1227">
        <v>1</v>
      </c>
      <c r="K1227">
        <v>341500</v>
      </c>
      <c r="L1227">
        <v>0</v>
      </c>
      <c r="M1227" t="s">
        <v>19</v>
      </c>
      <c r="N1227">
        <v>10</v>
      </c>
      <c r="O1227">
        <v>0</v>
      </c>
      <c r="P1227">
        <v>0</v>
      </c>
      <c r="Q1227">
        <v>0</v>
      </c>
      <c r="R1227">
        <v>0</v>
      </c>
      <c r="S1227" s="4">
        <v>45473.320729166669</v>
      </c>
      <c r="T1227" s="6">
        <v>45473.320729166669</v>
      </c>
      <c r="U1227">
        <f t="shared" si="390"/>
        <v>19</v>
      </c>
      <c r="V1227" s="1">
        <f t="shared" si="391"/>
        <v>30</v>
      </c>
      <c r="W1227" s="1" t="str">
        <f t="shared" si="378"/>
        <v>TRUE</v>
      </c>
      <c r="X1227" s="14" t="str">
        <f t="shared" si="379"/>
        <v/>
      </c>
      <c r="Y1227" s="14" t="str">
        <f t="shared" si="392"/>
        <v/>
      </c>
      <c r="Z1227" s="17" t="str">
        <f t="shared" si="393"/>
        <v/>
      </c>
      <c r="AA1227" s="18" t="str">
        <f t="shared" si="380"/>
        <v>RUN</v>
      </c>
      <c r="AB1227" s="18" t="str">
        <f t="shared" si="381"/>
        <v/>
      </c>
      <c r="AC1227" s="18" t="str">
        <f>IF(AND(AA1227="RUN",AA1228=""),"",IF(AND(AA1227="RUN",AA1226="RUN"),"RUN",""))</f>
        <v>RUN</v>
      </c>
      <c r="AE1227" s="18" t="str">
        <f t="shared" si="394"/>
        <v/>
      </c>
      <c r="AF1227" t="str">
        <f>IF(AND(AA1226="RUN",AA1227=""),"IDLE START","")</f>
        <v/>
      </c>
      <c r="AG1227" s="18" t="str">
        <f t="shared" si="375"/>
        <v/>
      </c>
      <c r="AH1227" t="str">
        <f t="shared" si="376"/>
        <v/>
      </c>
      <c r="AI1227" t="str">
        <f t="shared" si="382"/>
        <v/>
      </c>
      <c r="AJ1227" t="str">
        <f t="shared" si="383"/>
        <v>PEDAL</v>
      </c>
      <c r="AK1227" t="str">
        <f t="shared" si="384"/>
        <v/>
      </c>
      <c r="AL1227" t="str">
        <f t="shared" si="385"/>
        <v/>
      </c>
      <c r="AM1227" t="str">
        <f t="shared" si="386"/>
        <v/>
      </c>
      <c r="AN1227" t="str">
        <f t="shared" si="387"/>
        <v/>
      </c>
      <c r="AO1227" t="str">
        <f t="shared" si="388"/>
        <v/>
      </c>
      <c r="AP1227" t="str">
        <f t="shared" si="389"/>
        <v/>
      </c>
      <c r="AQ1227" t="str">
        <f t="shared" si="377"/>
        <v>PEDAL</v>
      </c>
    </row>
    <row r="1228" spans="1:43" x14ac:dyDescent="0.25">
      <c r="A1228">
        <v>12397</v>
      </c>
      <c r="B1228" s="1">
        <v>867488060855003</v>
      </c>
      <c r="C1228" s="1">
        <v>1719744140</v>
      </c>
      <c r="D1228">
        <v>-23.208928</v>
      </c>
      <c r="E1228">
        <v>-46.895328999999997</v>
      </c>
      <c r="F1228">
        <v>764</v>
      </c>
      <c r="G1228">
        <v>123</v>
      </c>
      <c r="H1228">
        <v>105.2</v>
      </c>
      <c r="I1228">
        <v>1</v>
      </c>
      <c r="J1228">
        <v>1</v>
      </c>
      <c r="K1228">
        <v>342300</v>
      </c>
      <c r="L1228">
        <v>0</v>
      </c>
      <c r="M1228" t="s">
        <v>19</v>
      </c>
      <c r="N1228">
        <v>10</v>
      </c>
      <c r="O1228">
        <v>0</v>
      </c>
      <c r="P1228">
        <v>0</v>
      </c>
      <c r="Q1228">
        <v>0</v>
      </c>
      <c r="R1228">
        <v>0</v>
      </c>
      <c r="S1228" s="4">
        <v>45473.321064814816</v>
      </c>
      <c r="T1228" s="6">
        <v>45473.321064814816</v>
      </c>
      <c r="U1228">
        <f t="shared" si="390"/>
        <v>19</v>
      </c>
      <c r="V1228" s="1">
        <f t="shared" si="391"/>
        <v>29</v>
      </c>
      <c r="W1228" s="1" t="str">
        <f t="shared" si="378"/>
        <v>TRUE</v>
      </c>
      <c r="X1228" s="14" t="str">
        <f t="shared" si="379"/>
        <v/>
      </c>
      <c r="Y1228" s="14" t="str">
        <f t="shared" si="392"/>
        <v/>
      </c>
      <c r="Z1228" s="17" t="str">
        <f t="shared" si="393"/>
        <v/>
      </c>
      <c r="AA1228" s="18" t="str">
        <f t="shared" si="380"/>
        <v>RUN</v>
      </c>
      <c r="AB1228" s="18" t="str">
        <f t="shared" si="381"/>
        <v/>
      </c>
      <c r="AC1228" s="18" t="str">
        <f>IF(AND(AA1228="RUN",AA1229=""),"",IF(AND(AA1228="RUN",AA1227="RUN"),"RUN",""))</f>
        <v>RUN</v>
      </c>
      <c r="AE1228" s="18" t="str">
        <f t="shared" si="394"/>
        <v/>
      </c>
      <c r="AF1228" t="str">
        <f>IF(AND(AA1227="RUN",AA1228=""),"IDLE START","")</f>
        <v/>
      </c>
      <c r="AG1228" s="18" t="str">
        <f t="shared" ref="AG1228:AG1291" si="395">IF(AND(AA1227="RUN",AA1228=""),"",IF(AND(AA1228="",AA1229=""),"IDLE",""))</f>
        <v/>
      </c>
      <c r="AH1228" t="str">
        <f t="shared" si="376"/>
        <v/>
      </c>
      <c r="AI1228" t="str">
        <f t="shared" si="382"/>
        <v/>
      </c>
      <c r="AJ1228" t="str">
        <f t="shared" si="383"/>
        <v>PEDAL</v>
      </c>
      <c r="AK1228" t="str">
        <f t="shared" si="384"/>
        <v/>
      </c>
      <c r="AL1228" t="str">
        <f t="shared" si="385"/>
        <v/>
      </c>
      <c r="AM1228" t="str">
        <f t="shared" si="386"/>
        <v/>
      </c>
      <c r="AN1228" t="str">
        <f t="shared" si="387"/>
        <v/>
      </c>
      <c r="AO1228" t="str">
        <f t="shared" si="388"/>
        <v/>
      </c>
      <c r="AP1228" t="str">
        <f t="shared" si="389"/>
        <v/>
      </c>
      <c r="AQ1228" t="str">
        <f t="shared" si="377"/>
        <v>PEDAL</v>
      </c>
    </row>
    <row r="1229" spans="1:43" x14ac:dyDescent="0.25">
      <c r="A1229">
        <v>12398</v>
      </c>
      <c r="B1229" s="1">
        <v>867488060855003</v>
      </c>
      <c r="C1229" s="1">
        <v>1719744170</v>
      </c>
      <c r="D1229">
        <v>-23.213348</v>
      </c>
      <c r="E1229">
        <v>-46.888311999999999</v>
      </c>
      <c r="F1229">
        <v>748</v>
      </c>
      <c r="G1229">
        <v>123</v>
      </c>
      <c r="H1229">
        <v>104.3</v>
      </c>
      <c r="I1229">
        <v>1</v>
      </c>
      <c r="J1229">
        <v>1</v>
      </c>
      <c r="K1229">
        <v>343200</v>
      </c>
      <c r="L1229">
        <v>0</v>
      </c>
      <c r="M1229" t="s">
        <v>19</v>
      </c>
      <c r="N1229">
        <v>10</v>
      </c>
      <c r="O1229">
        <v>0</v>
      </c>
      <c r="P1229">
        <v>0</v>
      </c>
      <c r="Q1229">
        <v>0</v>
      </c>
      <c r="R1229">
        <v>0</v>
      </c>
      <c r="S1229" s="4">
        <v>45473.321412037039</v>
      </c>
      <c r="T1229" s="6">
        <v>45473.321412037039</v>
      </c>
      <c r="U1229">
        <f t="shared" si="390"/>
        <v>19</v>
      </c>
      <c r="V1229" s="1">
        <f t="shared" si="391"/>
        <v>30</v>
      </c>
      <c r="W1229" s="1" t="str">
        <f t="shared" si="378"/>
        <v>TRUE</v>
      </c>
      <c r="X1229" s="14" t="str">
        <f t="shared" si="379"/>
        <v/>
      </c>
      <c r="Y1229" s="14" t="str">
        <f t="shared" si="392"/>
        <v/>
      </c>
      <c r="Z1229" s="17" t="str">
        <f t="shared" si="393"/>
        <v/>
      </c>
      <c r="AA1229" s="18" t="str">
        <f t="shared" si="380"/>
        <v>RUN</v>
      </c>
      <c r="AB1229" s="18" t="str">
        <f t="shared" si="381"/>
        <v/>
      </c>
      <c r="AC1229" s="18" t="str">
        <f>IF(AND(AA1229="RUN",AA1230=""),"",IF(AND(AA1229="RUN",AA1228="RUN"),"RUN",""))</f>
        <v>RUN</v>
      </c>
      <c r="AE1229" s="18" t="str">
        <f t="shared" si="394"/>
        <v/>
      </c>
      <c r="AF1229" t="str">
        <f>IF(AND(AA1228="RUN",AA1229=""),"IDLE START","")</f>
        <v/>
      </c>
      <c r="AG1229" s="18" t="str">
        <f t="shared" si="395"/>
        <v/>
      </c>
      <c r="AH1229" t="str">
        <f t="shared" si="376"/>
        <v/>
      </c>
      <c r="AI1229" t="str">
        <f t="shared" si="382"/>
        <v/>
      </c>
      <c r="AJ1229" t="str">
        <f t="shared" si="383"/>
        <v>PEDAL</v>
      </c>
      <c r="AK1229" t="str">
        <f t="shared" si="384"/>
        <v/>
      </c>
      <c r="AL1229" t="str">
        <f t="shared" si="385"/>
        <v/>
      </c>
      <c r="AM1229" t="str">
        <f t="shared" si="386"/>
        <v/>
      </c>
      <c r="AN1229" t="str">
        <f t="shared" si="387"/>
        <v/>
      </c>
      <c r="AO1229" t="str">
        <f t="shared" si="388"/>
        <v/>
      </c>
      <c r="AP1229" t="str">
        <f t="shared" si="389"/>
        <v/>
      </c>
      <c r="AQ1229" t="str">
        <f t="shared" si="377"/>
        <v>PEDAL</v>
      </c>
    </row>
    <row r="1230" spans="1:43" x14ac:dyDescent="0.25">
      <c r="A1230">
        <v>12399</v>
      </c>
      <c r="B1230" s="1">
        <v>867488060855003</v>
      </c>
      <c r="C1230" s="1">
        <v>1719744200</v>
      </c>
      <c r="D1230">
        <v>-23.218437999999999</v>
      </c>
      <c r="E1230">
        <v>-46.881878999999998</v>
      </c>
      <c r="F1230">
        <v>745</v>
      </c>
      <c r="G1230">
        <v>140</v>
      </c>
      <c r="H1230">
        <v>104.6</v>
      </c>
      <c r="I1230">
        <v>1</v>
      </c>
      <c r="J1230">
        <v>1</v>
      </c>
      <c r="K1230">
        <v>344100</v>
      </c>
      <c r="L1230">
        <v>0</v>
      </c>
      <c r="M1230" t="s">
        <v>19</v>
      </c>
      <c r="N1230">
        <v>10</v>
      </c>
      <c r="O1230">
        <v>0</v>
      </c>
      <c r="P1230">
        <v>0</v>
      </c>
      <c r="Q1230">
        <v>0</v>
      </c>
      <c r="R1230">
        <v>0</v>
      </c>
      <c r="S1230" s="4">
        <v>45473.321759259263</v>
      </c>
      <c r="T1230" s="6">
        <v>45473.321759259263</v>
      </c>
      <c r="U1230">
        <f t="shared" si="390"/>
        <v>19</v>
      </c>
      <c r="V1230" s="1">
        <f t="shared" si="391"/>
        <v>30</v>
      </c>
      <c r="W1230" s="1" t="str">
        <f t="shared" si="378"/>
        <v>TRUE</v>
      </c>
      <c r="X1230" s="14" t="str">
        <f t="shared" si="379"/>
        <v/>
      </c>
      <c r="Y1230" s="14" t="str">
        <f t="shared" si="392"/>
        <v/>
      </c>
      <c r="Z1230" s="17" t="str">
        <f t="shared" si="393"/>
        <v/>
      </c>
      <c r="AA1230" s="18" t="str">
        <f t="shared" si="380"/>
        <v>RUN</v>
      </c>
      <c r="AB1230" s="18" t="str">
        <f t="shared" si="381"/>
        <v/>
      </c>
      <c r="AC1230" s="18" t="str">
        <f>IF(AND(AA1230="RUN",AA1231=""),"",IF(AND(AA1230="RUN",AA1229="RUN"),"RUN",""))</f>
        <v>RUN</v>
      </c>
      <c r="AE1230" s="18" t="str">
        <f t="shared" si="394"/>
        <v/>
      </c>
      <c r="AF1230" t="str">
        <f>IF(AND(AA1229="RUN",AA1230=""),"IDLE START","")</f>
        <v/>
      </c>
      <c r="AG1230" s="18" t="str">
        <f t="shared" si="395"/>
        <v/>
      </c>
      <c r="AH1230" t="str">
        <f t="shared" si="376"/>
        <v/>
      </c>
      <c r="AI1230" t="str">
        <f t="shared" si="382"/>
        <v/>
      </c>
      <c r="AJ1230" t="str">
        <f t="shared" si="383"/>
        <v>PEDAL</v>
      </c>
      <c r="AK1230" t="str">
        <f t="shared" si="384"/>
        <v/>
      </c>
      <c r="AL1230" t="str">
        <f t="shared" si="385"/>
        <v/>
      </c>
      <c r="AM1230" t="str">
        <f t="shared" si="386"/>
        <v/>
      </c>
      <c r="AN1230" t="str">
        <f t="shared" si="387"/>
        <v/>
      </c>
      <c r="AO1230" t="str">
        <f t="shared" si="388"/>
        <v/>
      </c>
      <c r="AP1230" t="str">
        <f t="shared" si="389"/>
        <v/>
      </c>
      <c r="AQ1230" t="str">
        <f t="shared" si="377"/>
        <v>PEDAL</v>
      </c>
    </row>
    <row r="1231" spans="1:43" x14ac:dyDescent="0.25">
      <c r="A1231">
        <v>12400</v>
      </c>
      <c r="B1231" s="1">
        <v>867488060855003</v>
      </c>
      <c r="C1231" s="1">
        <v>1719744230</v>
      </c>
      <c r="D1231">
        <v>-23.224295000000001</v>
      </c>
      <c r="E1231">
        <v>-46.876671999999999</v>
      </c>
      <c r="F1231">
        <v>747</v>
      </c>
      <c r="G1231">
        <v>141</v>
      </c>
      <c r="H1231">
        <v>97.5</v>
      </c>
      <c r="I1231">
        <v>1</v>
      </c>
      <c r="J1231">
        <v>1</v>
      </c>
      <c r="K1231">
        <v>344900</v>
      </c>
      <c r="L1231">
        <v>0</v>
      </c>
      <c r="M1231" t="s">
        <v>19</v>
      </c>
      <c r="N1231">
        <v>10</v>
      </c>
      <c r="O1231">
        <v>0</v>
      </c>
      <c r="P1231">
        <v>0</v>
      </c>
      <c r="Q1231">
        <v>0</v>
      </c>
      <c r="R1231">
        <v>0</v>
      </c>
      <c r="S1231" s="4">
        <v>45473.322106481479</v>
      </c>
      <c r="T1231" s="6">
        <v>45473.322106481479</v>
      </c>
      <c r="U1231">
        <f t="shared" si="390"/>
        <v>19</v>
      </c>
      <c r="V1231" s="1">
        <f t="shared" si="391"/>
        <v>30</v>
      </c>
      <c r="W1231" s="1" t="str">
        <f t="shared" si="378"/>
        <v>TRUE</v>
      </c>
      <c r="X1231" s="14" t="str">
        <f t="shared" si="379"/>
        <v/>
      </c>
      <c r="Y1231" s="14" t="str">
        <f t="shared" si="392"/>
        <v/>
      </c>
      <c r="Z1231" s="17" t="str">
        <f t="shared" si="393"/>
        <v/>
      </c>
      <c r="AA1231" s="18" t="str">
        <f t="shared" si="380"/>
        <v>RUN</v>
      </c>
      <c r="AB1231" s="18" t="str">
        <f t="shared" si="381"/>
        <v/>
      </c>
      <c r="AC1231" s="18" t="str">
        <f>IF(AND(AA1231="RUN",AA1232=""),"",IF(AND(AA1231="RUN",AA1230="RUN"),"RUN",""))</f>
        <v>RUN</v>
      </c>
      <c r="AE1231" s="18" t="str">
        <f t="shared" si="394"/>
        <v/>
      </c>
      <c r="AF1231" t="str">
        <f>IF(AND(AA1230="RUN",AA1231=""),"IDLE START","")</f>
        <v/>
      </c>
      <c r="AG1231" s="18" t="str">
        <f t="shared" si="395"/>
        <v/>
      </c>
      <c r="AH1231" t="str">
        <f t="shared" si="376"/>
        <v/>
      </c>
      <c r="AI1231" t="str">
        <f t="shared" si="382"/>
        <v/>
      </c>
      <c r="AJ1231" t="str">
        <f t="shared" si="383"/>
        <v>PEDAL</v>
      </c>
      <c r="AK1231" t="str">
        <f t="shared" si="384"/>
        <v/>
      </c>
      <c r="AL1231" t="str">
        <f t="shared" si="385"/>
        <v/>
      </c>
      <c r="AM1231" t="str">
        <f t="shared" si="386"/>
        <v/>
      </c>
      <c r="AN1231" t="str">
        <f t="shared" si="387"/>
        <v/>
      </c>
      <c r="AO1231" t="str">
        <f t="shared" si="388"/>
        <v/>
      </c>
      <c r="AP1231" t="str">
        <f t="shared" si="389"/>
        <v/>
      </c>
      <c r="AQ1231" t="str">
        <f t="shared" si="377"/>
        <v>PEDAL</v>
      </c>
    </row>
    <row r="1232" spans="1:43" x14ac:dyDescent="0.25">
      <c r="A1232">
        <v>12401</v>
      </c>
      <c r="B1232" s="1">
        <v>867488060855003</v>
      </c>
      <c r="C1232" s="1">
        <v>1719744260</v>
      </c>
      <c r="D1232">
        <v>-23.230999000000001</v>
      </c>
      <c r="E1232">
        <v>-46.872999</v>
      </c>
      <c r="F1232">
        <v>754</v>
      </c>
      <c r="G1232">
        <v>155</v>
      </c>
      <c r="H1232">
        <v>103.3</v>
      </c>
      <c r="I1232">
        <v>1</v>
      </c>
      <c r="J1232">
        <v>1</v>
      </c>
      <c r="K1232">
        <v>345700</v>
      </c>
      <c r="L1232">
        <v>0</v>
      </c>
      <c r="M1232" t="s">
        <v>19</v>
      </c>
      <c r="N1232">
        <v>10</v>
      </c>
      <c r="O1232">
        <v>0</v>
      </c>
      <c r="P1232">
        <v>0</v>
      </c>
      <c r="Q1232">
        <v>0</v>
      </c>
      <c r="R1232">
        <v>0</v>
      </c>
      <c r="S1232" s="4">
        <v>45473.322453703702</v>
      </c>
      <c r="T1232" s="6">
        <v>45473.322453703702</v>
      </c>
      <c r="U1232">
        <f t="shared" si="390"/>
        <v>19</v>
      </c>
      <c r="V1232" s="1">
        <f t="shared" si="391"/>
        <v>30</v>
      </c>
      <c r="W1232" s="1" t="str">
        <f t="shared" si="378"/>
        <v>TRUE</v>
      </c>
      <c r="X1232" s="14" t="str">
        <f t="shared" si="379"/>
        <v/>
      </c>
      <c r="Y1232" s="14" t="str">
        <f t="shared" si="392"/>
        <v/>
      </c>
      <c r="Z1232" s="17" t="str">
        <f t="shared" si="393"/>
        <v/>
      </c>
      <c r="AA1232" s="18" t="str">
        <f t="shared" si="380"/>
        <v>RUN</v>
      </c>
      <c r="AB1232" s="18" t="str">
        <f t="shared" si="381"/>
        <v/>
      </c>
      <c r="AC1232" s="18" t="str">
        <f>IF(AND(AA1232="RUN",AA1233=""),"",IF(AND(AA1232="RUN",AA1231="RUN"),"RUN",""))</f>
        <v>RUN</v>
      </c>
      <c r="AE1232" s="18" t="str">
        <f t="shared" si="394"/>
        <v/>
      </c>
      <c r="AF1232" t="str">
        <f>IF(AND(AA1231="RUN",AA1232=""),"IDLE START","")</f>
        <v/>
      </c>
      <c r="AG1232" s="18" t="str">
        <f t="shared" si="395"/>
        <v/>
      </c>
      <c r="AH1232" t="str">
        <f t="shared" si="376"/>
        <v/>
      </c>
      <c r="AI1232" t="str">
        <f t="shared" si="382"/>
        <v/>
      </c>
      <c r="AJ1232" t="str">
        <f t="shared" si="383"/>
        <v>PEDAL</v>
      </c>
      <c r="AK1232" t="str">
        <f t="shared" si="384"/>
        <v/>
      </c>
      <c r="AL1232" t="str">
        <f t="shared" si="385"/>
        <v/>
      </c>
      <c r="AM1232" t="str">
        <f t="shared" si="386"/>
        <v/>
      </c>
      <c r="AN1232" t="str">
        <f t="shared" si="387"/>
        <v/>
      </c>
      <c r="AO1232" t="str">
        <f t="shared" si="388"/>
        <v/>
      </c>
      <c r="AP1232" t="str">
        <f t="shared" si="389"/>
        <v/>
      </c>
      <c r="AQ1232" t="str">
        <f t="shared" si="377"/>
        <v>PEDAL</v>
      </c>
    </row>
    <row r="1233" spans="1:43" x14ac:dyDescent="0.25">
      <c r="A1233">
        <v>12402</v>
      </c>
      <c r="B1233" s="1">
        <v>867488060855003</v>
      </c>
      <c r="C1233" s="1">
        <v>1719744290</v>
      </c>
      <c r="D1233">
        <v>-23.238067999999998</v>
      </c>
      <c r="E1233">
        <v>-46.869571000000001</v>
      </c>
      <c r="F1233">
        <v>743</v>
      </c>
      <c r="G1233">
        <v>164</v>
      </c>
      <c r="H1233">
        <v>105.3</v>
      </c>
      <c r="I1233">
        <v>1</v>
      </c>
      <c r="J1233">
        <v>1</v>
      </c>
      <c r="K1233">
        <v>346600</v>
      </c>
      <c r="L1233">
        <v>0</v>
      </c>
      <c r="M1233" t="s">
        <v>19</v>
      </c>
      <c r="N1233">
        <v>10</v>
      </c>
      <c r="O1233">
        <v>0</v>
      </c>
      <c r="P1233">
        <v>0</v>
      </c>
      <c r="Q1233">
        <v>0</v>
      </c>
      <c r="R1233">
        <v>0</v>
      </c>
      <c r="S1233" s="4">
        <v>45473.322800925926</v>
      </c>
      <c r="T1233" s="6">
        <v>45473.322800925926</v>
      </c>
      <c r="U1233">
        <f t="shared" si="390"/>
        <v>19</v>
      </c>
      <c r="V1233" s="1">
        <f t="shared" si="391"/>
        <v>30</v>
      </c>
      <c r="W1233" s="1" t="str">
        <f t="shared" si="378"/>
        <v>TRUE</v>
      </c>
      <c r="X1233" s="14" t="str">
        <f t="shared" si="379"/>
        <v/>
      </c>
      <c r="Y1233" s="14" t="str">
        <f t="shared" si="392"/>
        <v/>
      </c>
      <c r="Z1233" s="17" t="str">
        <f t="shared" si="393"/>
        <v/>
      </c>
      <c r="AA1233" s="18" t="str">
        <f t="shared" si="380"/>
        <v>RUN</v>
      </c>
      <c r="AB1233" s="18" t="str">
        <f t="shared" si="381"/>
        <v/>
      </c>
      <c r="AC1233" s="18" t="str">
        <f>IF(AND(AA1233="RUN",AA1234=""),"",IF(AND(AA1233="RUN",AA1232="RUN"),"RUN",""))</f>
        <v>RUN</v>
      </c>
      <c r="AE1233" s="18" t="str">
        <f t="shared" si="394"/>
        <v/>
      </c>
      <c r="AF1233" t="str">
        <f>IF(AND(AA1232="RUN",AA1233=""),"IDLE START","")</f>
        <v/>
      </c>
      <c r="AG1233" s="18" t="str">
        <f t="shared" si="395"/>
        <v/>
      </c>
      <c r="AH1233" t="str">
        <f t="shared" si="376"/>
        <v/>
      </c>
      <c r="AI1233" t="str">
        <f t="shared" si="382"/>
        <v/>
      </c>
      <c r="AJ1233" t="str">
        <f t="shared" si="383"/>
        <v>PEDAL</v>
      </c>
      <c r="AK1233" t="str">
        <f t="shared" si="384"/>
        <v/>
      </c>
      <c r="AL1233" t="str">
        <f t="shared" si="385"/>
        <v/>
      </c>
      <c r="AM1233" t="str">
        <f t="shared" si="386"/>
        <v/>
      </c>
      <c r="AN1233" t="str">
        <f t="shared" si="387"/>
        <v/>
      </c>
      <c r="AO1233" t="str">
        <f t="shared" si="388"/>
        <v/>
      </c>
      <c r="AP1233" t="str">
        <f t="shared" si="389"/>
        <v/>
      </c>
      <c r="AQ1233" t="str">
        <f t="shared" si="377"/>
        <v>PEDAL</v>
      </c>
    </row>
    <row r="1234" spans="1:43" x14ac:dyDescent="0.25">
      <c r="A1234">
        <v>12403</v>
      </c>
      <c r="B1234" s="1">
        <v>867488060855003</v>
      </c>
      <c r="C1234" s="1">
        <v>1719744321</v>
      </c>
      <c r="D1234">
        <v>-23.245885000000001</v>
      </c>
      <c r="E1234">
        <v>-46.867220000000003</v>
      </c>
      <c r="F1234">
        <v>749</v>
      </c>
      <c r="G1234">
        <v>155</v>
      </c>
      <c r="H1234">
        <v>105.7</v>
      </c>
      <c r="I1234">
        <v>1</v>
      </c>
      <c r="J1234">
        <v>1</v>
      </c>
      <c r="K1234">
        <v>347500</v>
      </c>
      <c r="L1234">
        <v>0</v>
      </c>
      <c r="M1234" t="s">
        <v>19</v>
      </c>
      <c r="N1234">
        <v>10</v>
      </c>
      <c r="O1234">
        <v>0</v>
      </c>
      <c r="P1234">
        <v>0</v>
      </c>
      <c r="Q1234">
        <v>0</v>
      </c>
      <c r="R1234">
        <v>0</v>
      </c>
      <c r="S1234" s="4">
        <v>45473.323159722226</v>
      </c>
      <c r="T1234" s="6">
        <v>45473.323159722226</v>
      </c>
      <c r="U1234">
        <f t="shared" si="390"/>
        <v>19</v>
      </c>
      <c r="V1234" s="1">
        <f t="shared" si="391"/>
        <v>31</v>
      </c>
      <c r="W1234" s="1" t="str">
        <f t="shared" si="378"/>
        <v>TRUE</v>
      </c>
      <c r="X1234" s="14" t="str">
        <f t="shared" si="379"/>
        <v/>
      </c>
      <c r="Y1234" s="14" t="str">
        <f t="shared" si="392"/>
        <v/>
      </c>
      <c r="Z1234" s="17" t="str">
        <f t="shared" si="393"/>
        <v/>
      </c>
      <c r="AA1234" s="18" t="str">
        <f t="shared" si="380"/>
        <v>RUN</v>
      </c>
      <c r="AB1234" s="18" t="str">
        <f t="shared" si="381"/>
        <v/>
      </c>
      <c r="AC1234" s="18" t="str">
        <f>IF(AND(AA1234="RUN",AA1235=""),"",IF(AND(AA1234="RUN",AA1233="RUN"),"RUN",""))</f>
        <v>RUN</v>
      </c>
      <c r="AE1234" s="18" t="str">
        <f t="shared" si="394"/>
        <v/>
      </c>
      <c r="AF1234" t="str">
        <f>IF(AND(AA1233="RUN",AA1234=""),"IDLE START","")</f>
        <v/>
      </c>
      <c r="AG1234" s="18" t="str">
        <f t="shared" si="395"/>
        <v/>
      </c>
      <c r="AH1234" t="str">
        <f t="shared" si="376"/>
        <v/>
      </c>
      <c r="AI1234" t="str">
        <f t="shared" si="382"/>
        <v/>
      </c>
      <c r="AJ1234" t="str">
        <f t="shared" si="383"/>
        <v>PEDAL</v>
      </c>
      <c r="AK1234" t="str">
        <f t="shared" si="384"/>
        <v/>
      </c>
      <c r="AL1234" t="str">
        <f t="shared" si="385"/>
        <v/>
      </c>
      <c r="AM1234" t="str">
        <f t="shared" si="386"/>
        <v/>
      </c>
      <c r="AN1234" t="str">
        <f t="shared" si="387"/>
        <v/>
      </c>
      <c r="AO1234" t="str">
        <f t="shared" si="388"/>
        <v/>
      </c>
      <c r="AP1234" t="str">
        <f t="shared" si="389"/>
        <v/>
      </c>
      <c r="AQ1234" t="str">
        <f t="shared" si="377"/>
        <v>PEDAL</v>
      </c>
    </row>
    <row r="1235" spans="1:43" x14ac:dyDescent="0.25">
      <c r="A1235">
        <v>12404</v>
      </c>
      <c r="B1235" s="1">
        <v>867488060855003</v>
      </c>
      <c r="C1235" s="1">
        <v>1719744351</v>
      </c>
      <c r="D1235">
        <v>-23.253482000000002</v>
      </c>
      <c r="E1235">
        <v>-46.866728999999999</v>
      </c>
      <c r="F1235">
        <v>758</v>
      </c>
      <c r="G1235">
        <v>196</v>
      </c>
      <c r="H1235">
        <v>105.3</v>
      </c>
      <c r="I1235">
        <v>1</v>
      </c>
      <c r="J1235">
        <v>1</v>
      </c>
      <c r="K1235">
        <v>348400</v>
      </c>
      <c r="L1235">
        <v>0</v>
      </c>
      <c r="M1235" t="s">
        <v>19</v>
      </c>
      <c r="N1235">
        <v>10</v>
      </c>
      <c r="O1235">
        <v>0</v>
      </c>
      <c r="P1235">
        <v>0</v>
      </c>
      <c r="Q1235">
        <v>0</v>
      </c>
      <c r="R1235">
        <v>0</v>
      </c>
      <c r="S1235" s="4">
        <v>45473.323506944442</v>
      </c>
      <c r="T1235" s="6">
        <v>45473.323506944442</v>
      </c>
      <c r="U1235">
        <f t="shared" si="390"/>
        <v>19</v>
      </c>
      <c r="V1235" s="1">
        <f t="shared" si="391"/>
        <v>30</v>
      </c>
      <c r="W1235" s="1" t="str">
        <f t="shared" si="378"/>
        <v>TRUE</v>
      </c>
      <c r="X1235" s="14" t="str">
        <f t="shared" si="379"/>
        <v/>
      </c>
      <c r="Y1235" s="14" t="str">
        <f t="shared" si="392"/>
        <v/>
      </c>
      <c r="Z1235" s="17" t="str">
        <f t="shared" si="393"/>
        <v/>
      </c>
      <c r="AA1235" s="18" t="str">
        <f t="shared" si="380"/>
        <v>RUN</v>
      </c>
      <c r="AB1235" s="18" t="str">
        <f t="shared" si="381"/>
        <v/>
      </c>
      <c r="AC1235" s="18" t="str">
        <f>IF(AND(AA1235="RUN",AA1236=""),"",IF(AND(AA1235="RUN",AA1234="RUN"),"RUN",""))</f>
        <v>RUN</v>
      </c>
      <c r="AE1235" s="18" t="str">
        <f t="shared" si="394"/>
        <v/>
      </c>
      <c r="AF1235" t="str">
        <f>IF(AND(AA1234="RUN",AA1235=""),"IDLE START","")</f>
        <v/>
      </c>
      <c r="AG1235" s="18" t="str">
        <f t="shared" si="395"/>
        <v/>
      </c>
      <c r="AH1235" t="str">
        <f t="shared" si="376"/>
        <v/>
      </c>
      <c r="AI1235" t="str">
        <f t="shared" si="382"/>
        <v/>
      </c>
      <c r="AJ1235" t="str">
        <f t="shared" si="383"/>
        <v>PEDAL</v>
      </c>
      <c r="AK1235" t="str">
        <f t="shared" si="384"/>
        <v/>
      </c>
      <c r="AL1235" t="str">
        <f t="shared" si="385"/>
        <v/>
      </c>
      <c r="AM1235" t="str">
        <f t="shared" si="386"/>
        <v/>
      </c>
      <c r="AN1235" t="str">
        <f t="shared" si="387"/>
        <v/>
      </c>
      <c r="AO1235" t="str">
        <f t="shared" si="388"/>
        <v/>
      </c>
      <c r="AP1235" t="str">
        <f t="shared" si="389"/>
        <v/>
      </c>
      <c r="AQ1235" t="str">
        <f t="shared" si="377"/>
        <v>PEDAL</v>
      </c>
    </row>
    <row r="1236" spans="1:43" x14ac:dyDescent="0.25">
      <c r="A1236">
        <v>12405</v>
      </c>
      <c r="B1236" s="1">
        <v>867488060855003</v>
      </c>
      <c r="C1236" s="1">
        <v>1719744381</v>
      </c>
      <c r="D1236">
        <v>-23.261333</v>
      </c>
      <c r="E1236">
        <v>-46.867784</v>
      </c>
      <c r="F1236">
        <v>768</v>
      </c>
      <c r="G1236">
        <v>175</v>
      </c>
      <c r="H1236">
        <v>104.4</v>
      </c>
      <c r="I1236">
        <v>1</v>
      </c>
      <c r="J1236">
        <v>1</v>
      </c>
      <c r="K1236">
        <v>349300</v>
      </c>
      <c r="L1236">
        <v>0</v>
      </c>
      <c r="M1236" t="s">
        <v>19</v>
      </c>
      <c r="N1236">
        <v>10</v>
      </c>
      <c r="O1236">
        <v>0</v>
      </c>
      <c r="P1236">
        <v>0</v>
      </c>
      <c r="Q1236">
        <v>0</v>
      </c>
      <c r="R1236">
        <v>0</v>
      </c>
      <c r="S1236" s="4">
        <v>45473.323854166665</v>
      </c>
      <c r="T1236" s="6">
        <v>45473.323854166665</v>
      </c>
      <c r="U1236">
        <f t="shared" si="390"/>
        <v>19</v>
      </c>
      <c r="V1236" s="1">
        <f t="shared" si="391"/>
        <v>30</v>
      </c>
      <c r="W1236" s="1" t="str">
        <f t="shared" si="378"/>
        <v>TRUE</v>
      </c>
      <c r="X1236" s="14" t="str">
        <f t="shared" si="379"/>
        <v/>
      </c>
      <c r="Y1236" s="14" t="str">
        <f t="shared" si="392"/>
        <v/>
      </c>
      <c r="Z1236" s="17" t="str">
        <f t="shared" si="393"/>
        <v/>
      </c>
      <c r="AA1236" s="18" t="str">
        <f t="shared" si="380"/>
        <v>RUN</v>
      </c>
      <c r="AB1236" s="18" t="str">
        <f t="shared" si="381"/>
        <v/>
      </c>
      <c r="AC1236" s="18" t="str">
        <f>IF(AND(AA1236="RUN",AA1237=""),"",IF(AND(AA1236="RUN",AA1235="RUN"),"RUN",""))</f>
        <v>RUN</v>
      </c>
      <c r="AE1236" s="18" t="str">
        <f t="shared" si="394"/>
        <v/>
      </c>
      <c r="AF1236" t="str">
        <f>IF(AND(AA1235="RUN",AA1236=""),"IDLE START","")</f>
        <v/>
      </c>
      <c r="AG1236" s="18" t="str">
        <f t="shared" si="395"/>
        <v/>
      </c>
      <c r="AH1236" t="str">
        <f t="shared" si="376"/>
        <v/>
      </c>
      <c r="AI1236" t="str">
        <f t="shared" si="382"/>
        <v/>
      </c>
      <c r="AJ1236" t="str">
        <f t="shared" si="383"/>
        <v>PEDAL</v>
      </c>
      <c r="AK1236" t="str">
        <f t="shared" si="384"/>
        <v/>
      </c>
      <c r="AL1236" t="str">
        <f t="shared" si="385"/>
        <v/>
      </c>
      <c r="AM1236" t="str">
        <f t="shared" si="386"/>
        <v/>
      </c>
      <c r="AN1236" t="str">
        <f t="shared" si="387"/>
        <v/>
      </c>
      <c r="AO1236" t="str">
        <f t="shared" si="388"/>
        <v/>
      </c>
      <c r="AP1236" t="str">
        <f t="shared" si="389"/>
        <v/>
      </c>
      <c r="AQ1236" t="str">
        <f t="shared" si="377"/>
        <v>PEDAL</v>
      </c>
    </row>
    <row r="1237" spans="1:43" x14ac:dyDescent="0.25">
      <c r="A1237">
        <v>12406</v>
      </c>
      <c r="B1237" s="1">
        <v>867488060855003</v>
      </c>
      <c r="C1237" s="1">
        <v>1719744411</v>
      </c>
      <c r="D1237">
        <v>-23.265723000000001</v>
      </c>
      <c r="E1237">
        <v>-46.861797000000003</v>
      </c>
      <c r="F1237">
        <v>775</v>
      </c>
      <c r="G1237">
        <v>123</v>
      </c>
      <c r="H1237">
        <v>89.1</v>
      </c>
      <c r="I1237">
        <v>1</v>
      </c>
      <c r="J1237">
        <v>1</v>
      </c>
      <c r="K1237">
        <v>350100</v>
      </c>
      <c r="L1237">
        <v>0</v>
      </c>
      <c r="M1237" t="s">
        <v>19</v>
      </c>
      <c r="N1237">
        <v>10</v>
      </c>
      <c r="O1237">
        <v>0</v>
      </c>
      <c r="P1237">
        <v>0</v>
      </c>
      <c r="Q1237">
        <v>0</v>
      </c>
      <c r="R1237">
        <v>0</v>
      </c>
      <c r="S1237" s="4">
        <v>45473.324201388888</v>
      </c>
      <c r="T1237" s="6">
        <v>45473.324201388888</v>
      </c>
      <c r="U1237">
        <f t="shared" si="390"/>
        <v>19</v>
      </c>
      <c r="V1237" s="1">
        <f t="shared" si="391"/>
        <v>30</v>
      </c>
      <c r="W1237" s="1" t="str">
        <f t="shared" si="378"/>
        <v>TRUE</v>
      </c>
      <c r="X1237" s="14" t="str">
        <f t="shared" si="379"/>
        <v/>
      </c>
      <c r="Y1237" s="14" t="str">
        <f t="shared" si="392"/>
        <v/>
      </c>
      <c r="Z1237" s="17" t="str">
        <f t="shared" si="393"/>
        <v/>
      </c>
      <c r="AA1237" s="18" t="str">
        <f t="shared" si="380"/>
        <v>RUN</v>
      </c>
      <c r="AB1237" s="18" t="str">
        <f t="shared" si="381"/>
        <v/>
      </c>
      <c r="AC1237" s="18" t="str">
        <f>IF(AND(AA1237="RUN",AA1238=""),"",IF(AND(AA1237="RUN",AA1236="RUN"),"RUN",""))</f>
        <v>RUN</v>
      </c>
      <c r="AE1237" s="18" t="str">
        <f t="shared" si="394"/>
        <v/>
      </c>
      <c r="AF1237" t="str">
        <f>IF(AND(AA1236="RUN",AA1237=""),"IDLE START","")</f>
        <v/>
      </c>
      <c r="AG1237" s="18" t="str">
        <f t="shared" si="395"/>
        <v/>
      </c>
      <c r="AH1237" t="str">
        <f t="shared" si="376"/>
        <v/>
      </c>
      <c r="AI1237" t="str">
        <f t="shared" si="382"/>
        <v/>
      </c>
      <c r="AJ1237" t="str">
        <f t="shared" si="383"/>
        <v>PEDAL</v>
      </c>
      <c r="AK1237" t="str">
        <f t="shared" si="384"/>
        <v/>
      </c>
      <c r="AL1237" t="str">
        <f t="shared" si="385"/>
        <v/>
      </c>
      <c r="AM1237" t="str">
        <f t="shared" si="386"/>
        <v/>
      </c>
      <c r="AN1237" t="str">
        <f t="shared" si="387"/>
        <v/>
      </c>
      <c r="AO1237" t="str">
        <f t="shared" si="388"/>
        <v/>
      </c>
      <c r="AP1237" t="str">
        <f t="shared" si="389"/>
        <v/>
      </c>
      <c r="AQ1237" t="str">
        <f t="shared" si="377"/>
        <v>PEDAL</v>
      </c>
    </row>
    <row r="1238" spans="1:43" x14ac:dyDescent="0.25">
      <c r="A1238">
        <v>12407</v>
      </c>
      <c r="B1238" s="1">
        <v>867488060855003</v>
      </c>
      <c r="C1238" s="1">
        <v>1719744441</v>
      </c>
      <c r="D1238">
        <v>-23.271713999999999</v>
      </c>
      <c r="E1238">
        <v>-46.855598000000001</v>
      </c>
      <c r="F1238">
        <v>793</v>
      </c>
      <c r="G1238">
        <v>142</v>
      </c>
      <c r="H1238">
        <v>122</v>
      </c>
      <c r="I1238">
        <v>1</v>
      </c>
      <c r="J1238">
        <v>1</v>
      </c>
      <c r="K1238">
        <v>351000</v>
      </c>
      <c r="L1238">
        <v>0</v>
      </c>
      <c r="M1238" t="s">
        <v>19</v>
      </c>
      <c r="N1238">
        <v>10</v>
      </c>
      <c r="O1238">
        <v>0</v>
      </c>
      <c r="P1238">
        <v>0</v>
      </c>
      <c r="Q1238">
        <v>0</v>
      </c>
      <c r="R1238">
        <v>0</v>
      </c>
      <c r="S1238" s="4">
        <v>45473.324548611112</v>
      </c>
      <c r="T1238" s="6">
        <v>45473.324548611112</v>
      </c>
      <c r="U1238">
        <f t="shared" si="390"/>
        <v>19</v>
      </c>
      <c r="V1238" s="1">
        <f t="shared" si="391"/>
        <v>30</v>
      </c>
      <c r="W1238" s="1" t="str">
        <f t="shared" si="378"/>
        <v>TRUE</v>
      </c>
      <c r="X1238" s="14" t="str">
        <f t="shared" si="379"/>
        <v/>
      </c>
      <c r="Y1238" s="14" t="str">
        <f t="shared" si="392"/>
        <v/>
      </c>
      <c r="Z1238" s="17" t="str">
        <f t="shared" si="393"/>
        <v/>
      </c>
      <c r="AA1238" s="18" t="str">
        <f t="shared" si="380"/>
        <v>RUN</v>
      </c>
      <c r="AB1238" s="18" t="str">
        <f t="shared" si="381"/>
        <v/>
      </c>
      <c r="AC1238" s="18" t="str">
        <f>IF(AND(AA1238="RUN",AA1239=""),"",IF(AND(AA1238="RUN",AA1237="RUN"),"RUN",""))</f>
        <v>RUN</v>
      </c>
      <c r="AE1238" s="18" t="str">
        <f t="shared" si="394"/>
        <v/>
      </c>
      <c r="AF1238" t="str">
        <f>IF(AND(AA1237="RUN",AA1238=""),"IDLE START","")</f>
        <v/>
      </c>
      <c r="AG1238" s="18" t="str">
        <f t="shared" si="395"/>
        <v/>
      </c>
      <c r="AH1238" t="str">
        <f t="shared" si="376"/>
        <v/>
      </c>
      <c r="AI1238" t="str">
        <f t="shared" si="382"/>
        <v/>
      </c>
      <c r="AJ1238" t="str">
        <f t="shared" si="383"/>
        <v>PEDAL</v>
      </c>
      <c r="AK1238" t="str">
        <f t="shared" si="384"/>
        <v/>
      </c>
      <c r="AL1238" t="str">
        <f t="shared" si="385"/>
        <v/>
      </c>
      <c r="AM1238" t="str">
        <f t="shared" si="386"/>
        <v/>
      </c>
      <c r="AN1238" t="str">
        <f t="shared" si="387"/>
        <v/>
      </c>
      <c r="AO1238" t="str">
        <f t="shared" si="388"/>
        <v/>
      </c>
      <c r="AP1238" t="str">
        <f t="shared" si="389"/>
        <v/>
      </c>
      <c r="AQ1238" t="str">
        <f t="shared" si="377"/>
        <v>PEDAL</v>
      </c>
    </row>
    <row r="1239" spans="1:43" x14ac:dyDescent="0.25">
      <c r="A1239">
        <v>12408</v>
      </c>
      <c r="B1239" s="1">
        <v>867488060855003</v>
      </c>
      <c r="C1239" s="1">
        <v>1719744471</v>
      </c>
      <c r="D1239">
        <v>-23.278352000000002</v>
      </c>
      <c r="E1239">
        <v>-46.848903</v>
      </c>
      <c r="F1239">
        <v>811</v>
      </c>
      <c r="G1239">
        <v>160</v>
      </c>
      <c r="H1239">
        <v>121.3</v>
      </c>
      <c r="I1239">
        <v>1</v>
      </c>
      <c r="J1239">
        <v>1</v>
      </c>
      <c r="K1239">
        <v>352000</v>
      </c>
      <c r="L1239">
        <v>0</v>
      </c>
      <c r="M1239" t="s">
        <v>19</v>
      </c>
      <c r="N1239">
        <v>10</v>
      </c>
      <c r="O1239">
        <v>0</v>
      </c>
      <c r="P1239">
        <v>0</v>
      </c>
      <c r="Q1239">
        <v>0</v>
      </c>
      <c r="R1239">
        <v>0</v>
      </c>
      <c r="S1239" s="4">
        <v>45473.324895833335</v>
      </c>
      <c r="T1239" s="6">
        <v>45473.324895833335</v>
      </c>
      <c r="U1239">
        <f t="shared" si="390"/>
        <v>19</v>
      </c>
      <c r="V1239" s="1">
        <f t="shared" si="391"/>
        <v>30</v>
      </c>
      <c r="W1239" s="1" t="str">
        <f t="shared" si="378"/>
        <v>TRUE</v>
      </c>
      <c r="X1239" s="14" t="str">
        <f t="shared" si="379"/>
        <v/>
      </c>
      <c r="Y1239" s="14" t="str">
        <f t="shared" si="392"/>
        <v/>
      </c>
      <c r="Z1239" s="17" t="str">
        <f t="shared" si="393"/>
        <v/>
      </c>
      <c r="AA1239" s="18" t="str">
        <f t="shared" si="380"/>
        <v>RUN</v>
      </c>
      <c r="AB1239" s="18" t="str">
        <f t="shared" si="381"/>
        <v/>
      </c>
      <c r="AC1239" s="18" t="str">
        <f>IF(AND(AA1239="RUN",AA1240=""),"",IF(AND(AA1239="RUN",AA1238="RUN"),"RUN",""))</f>
        <v>RUN</v>
      </c>
      <c r="AE1239" s="18" t="str">
        <f t="shared" si="394"/>
        <v/>
      </c>
      <c r="AF1239" t="str">
        <f>IF(AND(AA1238="RUN",AA1239=""),"IDLE START","")</f>
        <v/>
      </c>
      <c r="AG1239" s="18" t="str">
        <f t="shared" si="395"/>
        <v/>
      </c>
      <c r="AH1239" t="str">
        <f t="shared" si="376"/>
        <v/>
      </c>
      <c r="AI1239" t="str">
        <f t="shared" si="382"/>
        <v/>
      </c>
      <c r="AJ1239" t="str">
        <f t="shared" si="383"/>
        <v>PEDAL</v>
      </c>
      <c r="AK1239" t="str">
        <f t="shared" si="384"/>
        <v/>
      </c>
      <c r="AL1239" t="str">
        <f t="shared" si="385"/>
        <v/>
      </c>
      <c r="AM1239" t="str">
        <f t="shared" si="386"/>
        <v/>
      </c>
      <c r="AN1239" t="str">
        <f t="shared" si="387"/>
        <v/>
      </c>
      <c r="AO1239" t="str">
        <f t="shared" si="388"/>
        <v/>
      </c>
      <c r="AP1239" t="str">
        <f t="shared" si="389"/>
        <v/>
      </c>
      <c r="AQ1239" t="str">
        <f t="shared" si="377"/>
        <v>PEDAL</v>
      </c>
    </row>
    <row r="1240" spans="1:43" x14ac:dyDescent="0.25">
      <c r="A1240">
        <v>12409</v>
      </c>
      <c r="B1240" s="1">
        <v>867488060855003</v>
      </c>
      <c r="C1240" s="1">
        <v>1719744500</v>
      </c>
      <c r="D1240">
        <v>-23.287147000000001</v>
      </c>
      <c r="E1240">
        <v>-46.847735</v>
      </c>
      <c r="F1240">
        <v>831</v>
      </c>
      <c r="G1240">
        <v>174</v>
      </c>
      <c r="H1240">
        <v>122</v>
      </c>
      <c r="I1240">
        <v>1</v>
      </c>
      <c r="J1240">
        <v>1</v>
      </c>
      <c r="K1240">
        <v>353000</v>
      </c>
      <c r="L1240">
        <v>0</v>
      </c>
      <c r="M1240" t="s">
        <v>19</v>
      </c>
      <c r="N1240">
        <v>10</v>
      </c>
      <c r="O1240">
        <v>0</v>
      </c>
      <c r="P1240">
        <v>0</v>
      </c>
      <c r="Q1240">
        <v>0</v>
      </c>
      <c r="R1240">
        <v>0</v>
      </c>
      <c r="S1240" s="4">
        <v>45473.325231481482</v>
      </c>
      <c r="T1240" s="6">
        <v>45473.325231481482</v>
      </c>
      <c r="U1240">
        <f t="shared" si="390"/>
        <v>19</v>
      </c>
      <c r="V1240" s="1">
        <f t="shared" si="391"/>
        <v>29</v>
      </c>
      <c r="W1240" s="1" t="str">
        <f t="shared" si="378"/>
        <v>TRUE</v>
      </c>
      <c r="X1240" s="14" t="str">
        <f t="shared" si="379"/>
        <v/>
      </c>
      <c r="Y1240" s="14" t="str">
        <f t="shared" si="392"/>
        <v/>
      </c>
      <c r="Z1240" s="17" t="str">
        <f t="shared" si="393"/>
        <v/>
      </c>
      <c r="AA1240" s="18" t="str">
        <f t="shared" si="380"/>
        <v>RUN</v>
      </c>
      <c r="AB1240" s="18" t="str">
        <f t="shared" si="381"/>
        <v/>
      </c>
      <c r="AC1240" s="18" t="str">
        <f>IF(AND(AA1240="RUN",AA1241=""),"",IF(AND(AA1240="RUN",AA1239="RUN"),"RUN",""))</f>
        <v>RUN</v>
      </c>
      <c r="AE1240" s="18" t="str">
        <f t="shared" si="394"/>
        <v/>
      </c>
      <c r="AF1240" t="str">
        <f>IF(AND(AA1239="RUN",AA1240=""),"IDLE START","")</f>
        <v/>
      </c>
      <c r="AG1240" s="18" t="str">
        <f t="shared" si="395"/>
        <v/>
      </c>
      <c r="AH1240" t="str">
        <f t="shared" si="376"/>
        <v/>
      </c>
      <c r="AI1240" t="str">
        <f t="shared" si="382"/>
        <v/>
      </c>
      <c r="AJ1240" t="str">
        <f t="shared" si="383"/>
        <v>PEDAL</v>
      </c>
      <c r="AK1240" t="str">
        <f t="shared" si="384"/>
        <v/>
      </c>
      <c r="AL1240" t="str">
        <f t="shared" si="385"/>
        <v/>
      </c>
      <c r="AM1240" t="str">
        <f t="shared" si="386"/>
        <v/>
      </c>
      <c r="AN1240" t="str">
        <f t="shared" si="387"/>
        <v/>
      </c>
      <c r="AO1240" t="str">
        <f t="shared" si="388"/>
        <v/>
      </c>
      <c r="AP1240" t="str">
        <f t="shared" si="389"/>
        <v/>
      </c>
      <c r="AQ1240" t="str">
        <f t="shared" si="377"/>
        <v>PEDAL</v>
      </c>
    </row>
    <row r="1241" spans="1:43" x14ac:dyDescent="0.25">
      <c r="A1241">
        <v>12410</v>
      </c>
      <c r="B1241" s="1">
        <v>867488060855003</v>
      </c>
      <c r="C1241" s="1">
        <v>1719744530</v>
      </c>
      <c r="D1241">
        <v>-23.294521</v>
      </c>
      <c r="E1241">
        <v>-46.842374</v>
      </c>
      <c r="F1241">
        <v>813</v>
      </c>
      <c r="G1241">
        <v>148</v>
      </c>
      <c r="H1241">
        <v>121.3</v>
      </c>
      <c r="I1241">
        <v>1</v>
      </c>
      <c r="J1241">
        <v>1</v>
      </c>
      <c r="K1241">
        <v>354000</v>
      </c>
      <c r="L1241">
        <v>0</v>
      </c>
      <c r="M1241" t="s">
        <v>19</v>
      </c>
      <c r="N1241">
        <v>10</v>
      </c>
      <c r="O1241">
        <v>0</v>
      </c>
      <c r="P1241">
        <v>0</v>
      </c>
      <c r="Q1241">
        <v>0</v>
      </c>
      <c r="R1241">
        <v>0</v>
      </c>
      <c r="S1241" s="4">
        <v>45473.325578703705</v>
      </c>
      <c r="T1241" s="6">
        <v>45473.325578703705</v>
      </c>
      <c r="U1241">
        <f t="shared" si="390"/>
        <v>19</v>
      </c>
      <c r="V1241" s="1">
        <f t="shared" si="391"/>
        <v>30</v>
      </c>
      <c r="W1241" s="1" t="str">
        <f t="shared" si="378"/>
        <v>TRUE</v>
      </c>
      <c r="X1241" s="14" t="str">
        <f t="shared" si="379"/>
        <v/>
      </c>
      <c r="Y1241" s="14" t="str">
        <f t="shared" si="392"/>
        <v/>
      </c>
      <c r="Z1241" s="17" t="str">
        <f t="shared" si="393"/>
        <v/>
      </c>
      <c r="AA1241" s="18" t="str">
        <f t="shared" si="380"/>
        <v>RUN</v>
      </c>
      <c r="AB1241" s="18" t="str">
        <f t="shared" si="381"/>
        <v/>
      </c>
      <c r="AC1241" s="18" t="str">
        <f>IF(AND(AA1241="RUN",AA1242=""),"",IF(AND(AA1241="RUN",AA1240="RUN"),"RUN",""))</f>
        <v>RUN</v>
      </c>
      <c r="AE1241" s="18" t="str">
        <f t="shared" si="394"/>
        <v/>
      </c>
      <c r="AF1241" t="str">
        <f>IF(AND(AA1240="RUN",AA1241=""),"IDLE START","")</f>
        <v/>
      </c>
      <c r="AG1241" s="18" t="str">
        <f t="shared" si="395"/>
        <v/>
      </c>
      <c r="AH1241" t="str">
        <f t="shared" si="376"/>
        <v/>
      </c>
      <c r="AI1241" t="str">
        <f t="shared" si="382"/>
        <v/>
      </c>
      <c r="AJ1241" t="str">
        <f t="shared" si="383"/>
        <v>PEDAL</v>
      </c>
      <c r="AK1241" t="str">
        <f t="shared" si="384"/>
        <v/>
      </c>
      <c r="AL1241" t="str">
        <f t="shared" si="385"/>
        <v/>
      </c>
      <c r="AM1241" t="str">
        <f t="shared" si="386"/>
        <v/>
      </c>
      <c r="AN1241" t="str">
        <f t="shared" si="387"/>
        <v/>
      </c>
      <c r="AO1241" t="str">
        <f t="shared" si="388"/>
        <v/>
      </c>
      <c r="AP1241" t="str">
        <f t="shared" si="389"/>
        <v/>
      </c>
      <c r="AQ1241" t="str">
        <f t="shared" si="377"/>
        <v>PEDAL</v>
      </c>
    </row>
    <row r="1242" spans="1:43" x14ac:dyDescent="0.25">
      <c r="A1242">
        <v>12411</v>
      </c>
      <c r="B1242" s="1">
        <v>867488060855003</v>
      </c>
      <c r="C1242" s="1">
        <v>1719744560</v>
      </c>
      <c r="D1242">
        <v>-23.303321</v>
      </c>
      <c r="E1242">
        <v>-46.840040999999999</v>
      </c>
      <c r="F1242">
        <v>797</v>
      </c>
      <c r="G1242">
        <v>147</v>
      </c>
      <c r="H1242">
        <v>122.5</v>
      </c>
      <c r="I1242">
        <v>1</v>
      </c>
      <c r="J1242">
        <v>1</v>
      </c>
      <c r="K1242">
        <v>355100</v>
      </c>
      <c r="L1242">
        <v>0</v>
      </c>
      <c r="M1242" t="s">
        <v>19</v>
      </c>
      <c r="N1242">
        <v>10</v>
      </c>
      <c r="O1242">
        <v>0</v>
      </c>
      <c r="P1242">
        <v>0</v>
      </c>
      <c r="Q1242">
        <v>0</v>
      </c>
      <c r="R1242">
        <v>0</v>
      </c>
      <c r="S1242" s="4">
        <v>45473.325925925928</v>
      </c>
      <c r="T1242" s="6">
        <v>45473.325925925928</v>
      </c>
      <c r="U1242">
        <f t="shared" si="390"/>
        <v>19</v>
      </c>
      <c r="V1242" s="1">
        <f t="shared" si="391"/>
        <v>30</v>
      </c>
      <c r="W1242" s="1" t="str">
        <f t="shared" si="378"/>
        <v>TRUE</v>
      </c>
      <c r="X1242" s="14" t="str">
        <f t="shared" si="379"/>
        <v/>
      </c>
      <c r="Y1242" s="14" t="str">
        <f t="shared" si="392"/>
        <v/>
      </c>
      <c r="Z1242" s="17" t="str">
        <f t="shared" si="393"/>
        <v/>
      </c>
      <c r="AA1242" s="18" t="str">
        <f t="shared" si="380"/>
        <v>RUN</v>
      </c>
      <c r="AB1242" s="18" t="str">
        <f t="shared" si="381"/>
        <v/>
      </c>
      <c r="AC1242" s="18" t="str">
        <f>IF(AND(AA1242="RUN",AA1243=""),"",IF(AND(AA1242="RUN",AA1241="RUN"),"RUN",""))</f>
        <v>RUN</v>
      </c>
      <c r="AE1242" s="18" t="str">
        <f t="shared" si="394"/>
        <v/>
      </c>
      <c r="AF1242" t="str">
        <f>IF(AND(AA1241="RUN",AA1242=""),"IDLE START","")</f>
        <v/>
      </c>
      <c r="AG1242" s="18" t="str">
        <f t="shared" si="395"/>
        <v/>
      </c>
      <c r="AH1242" t="str">
        <f t="shared" si="376"/>
        <v/>
      </c>
      <c r="AI1242" t="str">
        <f t="shared" si="382"/>
        <v/>
      </c>
      <c r="AJ1242" t="str">
        <f t="shared" si="383"/>
        <v>PEDAL</v>
      </c>
      <c r="AK1242" t="str">
        <f t="shared" si="384"/>
        <v/>
      </c>
      <c r="AL1242" t="str">
        <f t="shared" si="385"/>
        <v/>
      </c>
      <c r="AM1242" t="str">
        <f t="shared" si="386"/>
        <v/>
      </c>
      <c r="AN1242" t="str">
        <f t="shared" si="387"/>
        <v/>
      </c>
      <c r="AO1242" t="str">
        <f t="shared" si="388"/>
        <v/>
      </c>
      <c r="AP1242" t="str">
        <f t="shared" si="389"/>
        <v/>
      </c>
      <c r="AQ1242" t="str">
        <f t="shared" si="377"/>
        <v>PEDAL</v>
      </c>
    </row>
    <row r="1243" spans="1:43" x14ac:dyDescent="0.25">
      <c r="A1243">
        <v>12412</v>
      </c>
      <c r="B1243" s="1">
        <v>867488060855003</v>
      </c>
      <c r="C1243" s="1">
        <v>1719744590</v>
      </c>
      <c r="D1243">
        <v>-23.309908</v>
      </c>
      <c r="E1243">
        <v>-46.833205999999997</v>
      </c>
      <c r="F1243">
        <v>773</v>
      </c>
      <c r="G1243">
        <v>121</v>
      </c>
      <c r="H1243">
        <v>122</v>
      </c>
      <c r="I1243">
        <v>1</v>
      </c>
      <c r="J1243">
        <v>1</v>
      </c>
      <c r="K1243">
        <v>356100</v>
      </c>
      <c r="L1243">
        <v>0</v>
      </c>
      <c r="M1243" t="s">
        <v>19</v>
      </c>
      <c r="N1243">
        <v>10</v>
      </c>
      <c r="O1243">
        <v>0</v>
      </c>
      <c r="P1243">
        <v>0</v>
      </c>
      <c r="Q1243">
        <v>0</v>
      </c>
      <c r="R1243">
        <v>0</v>
      </c>
      <c r="S1243" s="4">
        <v>45473.326273148145</v>
      </c>
      <c r="T1243" s="6">
        <v>45473.326273148145</v>
      </c>
      <c r="U1243">
        <f t="shared" si="390"/>
        <v>19</v>
      </c>
      <c r="V1243" s="1">
        <f t="shared" si="391"/>
        <v>30</v>
      </c>
      <c r="W1243" s="1" t="str">
        <f t="shared" si="378"/>
        <v>TRUE</v>
      </c>
      <c r="X1243" s="14" t="str">
        <f t="shared" si="379"/>
        <v/>
      </c>
      <c r="Y1243" s="14" t="str">
        <f t="shared" si="392"/>
        <v/>
      </c>
      <c r="Z1243" s="17" t="str">
        <f t="shared" si="393"/>
        <v/>
      </c>
      <c r="AA1243" s="18" t="str">
        <f t="shared" si="380"/>
        <v>RUN</v>
      </c>
      <c r="AB1243" s="18" t="str">
        <f t="shared" si="381"/>
        <v/>
      </c>
      <c r="AC1243" s="18" t="str">
        <f>IF(AND(AA1243="RUN",AA1244=""),"",IF(AND(AA1243="RUN",AA1242="RUN"),"RUN",""))</f>
        <v>RUN</v>
      </c>
      <c r="AE1243" s="18" t="str">
        <f t="shared" si="394"/>
        <v/>
      </c>
      <c r="AF1243" t="str">
        <f>IF(AND(AA1242="RUN",AA1243=""),"IDLE START","")</f>
        <v/>
      </c>
      <c r="AG1243" s="18" t="str">
        <f t="shared" si="395"/>
        <v/>
      </c>
      <c r="AH1243" t="str">
        <f t="shared" si="376"/>
        <v/>
      </c>
      <c r="AI1243" t="str">
        <f t="shared" si="382"/>
        <v/>
      </c>
      <c r="AJ1243" t="str">
        <f t="shared" si="383"/>
        <v>PEDAL</v>
      </c>
      <c r="AK1243" t="str">
        <f t="shared" si="384"/>
        <v/>
      </c>
      <c r="AL1243" t="str">
        <f t="shared" si="385"/>
        <v/>
      </c>
      <c r="AM1243" t="str">
        <f t="shared" si="386"/>
        <v/>
      </c>
      <c r="AN1243" t="str">
        <f t="shared" si="387"/>
        <v/>
      </c>
      <c r="AO1243" t="str">
        <f t="shared" si="388"/>
        <v/>
      </c>
      <c r="AP1243" t="str">
        <f t="shared" si="389"/>
        <v/>
      </c>
      <c r="AQ1243" t="str">
        <f t="shared" si="377"/>
        <v>PEDAL</v>
      </c>
    </row>
    <row r="1244" spans="1:43" x14ac:dyDescent="0.25">
      <c r="A1244">
        <v>12413</v>
      </c>
      <c r="B1244" s="1">
        <v>867488060855003</v>
      </c>
      <c r="C1244" s="1">
        <v>1719744621</v>
      </c>
      <c r="D1244">
        <v>-23.314478999999999</v>
      </c>
      <c r="E1244">
        <v>-46.824489999999997</v>
      </c>
      <c r="F1244">
        <v>759</v>
      </c>
      <c r="G1244">
        <v>150</v>
      </c>
      <c r="H1244">
        <v>121.7</v>
      </c>
      <c r="I1244">
        <v>1</v>
      </c>
      <c r="J1244">
        <v>1</v>
      </c>
      <c r="K1244">
        <v>357100</v>
      </c>
      <c r="L1244">
        <v>0</v>
      </c>
      <c r="M1244" t="s">
        <v>19</v>
      </c>
      <c r="N1244">
        <v>10</v>
      </c>
      <c r="O1244">
        <v>0</v>
      </c>
      <c r="P1244">
        <v>0</v>
      </c>
      <c r="Q1244">
        <v>0</v>
      </c>
      <c r="R1244">
        <v>0</v>
      </c>
      <c r="S1244" s="4">
        <v>45473.326631944445</v>
      </c>
      <c r="T1244" s="6">
        <v>45473.326631944445</v>
      </c>
      <c r="U1244">
        <f t="shared" si="390"/>
        <v>19</v>
      </c>
      <c r="V1244" s="1">
        <f t="shared" si="391"/>
        <v>31</v>
      </c>
      <c r="W1244" s="1" t="str">
        <f t="shared" si="378"/>
        <v>TRUE</v>
      </c>
      <c r="X1244" s="14" t="str">
        <f t="shared" si="379"/>
        <v/>
      </c>
      <c r="Y1244" s="14" t="str">
        <f t="shared" si="392"/>
        <v/>
      </c>
      <c r="Z1244" s="17" t="str">
        <f t="shared" si="393"/>
        <v/>
      </c>
      <c r="AA1244" s="18" t="str">
        <f t="shared" si="380"/>
        <v>RUN</v>
      </c>
      <c r="AB1244" s="18" t="str">
        <f t="shared" si="381"/>
        <v/>
      </c>
      <c r="AC1244" s="18" t="str">
        <f>IF(AND(AA1244="RUN",AA1245=""),"",IF(AND(AA1244="RUN",AA1243="RUN"),"RUN",""))</f>
        <v>RUN</v>
      </c>
      <c r="AE1244" s="18" t="str">
        <f t="shared" si="394"/>
        <v/>
      </c>
      <c r="AF1244" t="str">
        <f>IF(AND(AA1243="RUN",AA1244=""),"IDLE START","")</f>
        <v/>
      </c>
      <c r="AG1244" s="18" t="str">
        <f t="shared" si="395"/>
        <v/>
      </c>
      <c r="AH1244" t="str">
        <f t="shared" si="376"/>
        <v/>
      </c>
      <c r="AI1244" t="str">
        <f t="shared" si="382"/>
        <v/>
      </c>
      <c r="AJ1244" t="str">
        <f t="shared" si="383"/>
        <v>PEDAL</v>
      </c>
      <c r="AK1244" t="str">
        <f t="shared" si="384"/>
        <v/>
      </c>
      <c r="AL1244" t="str">
        <f t="shared" si="385"/>
        <v/>
      </c>
      <c r="AM1244" t="str">
        <f t="shared" si="386"/>
        <v/>
      </c>
      <c r="AN1244" t="str">
        <f t="shared" si="387"/>
        <v/>
      </c>
      <c r="AO1244" t="str">
        <f t="shared" si="388"/>
        <v/>
      </c>
      <c r="AP1244" t="str">
        <f t="shared" si="389"/>
        <v/>
      </c>
      <c r="AQ1244" t="str">
        <f t="shared" si="377"/>
        <v>PEDAL</v>
      </c>
    </row>
    <row r="1245" spans="1:43" x14ac:dyDescent="0.25">
      <c r="A1245">
        <v>12414</v>
      </c>
      <c r="B1245" s="1">
        <v>867488060855003</v>
      </c>
      <c r="C1245" s="1">
        <v>1719744651</v>
      </c>
      <c r="D1245">
        <v>-23.323540999999999</v>
      </c>
      <c r="E1245">
        <v>-46.823686000000002</v>
      </c>
      <c r="F1245">
        <v>764</v>
      </c>
      <c r="G1245">
        <v>177</v>
      </c>
      <c r="H1245">
        <v>122.7</v>
      </c>
      <c r="I1245">
        <v>1</v>
      </c>
      <c r="J1245">
        <v>1</v>
      </c>
      <c r="K1245">
        <v>358200</v>
      </c>
      <c r="L1245">
        <v>0</v>
      </c>
      <c r="M1245" t="s">
        <v>19</v>
      </c>
      <c r="N1245">
        <v>10</v>
      </c>
      <c r="O1245">
        <v>0</v>
      </c>
      <c r="P1245">
        <v>0</v>
      </c>
      <c r="Q1245">
        <v>0</v>
      </c>
      <c r="R1245">
        <v>0</v>
      </c>
      <c r="S1245" s="4">
        <v>45473.326979166668</v>
      </c>
      <c r="T1245" s="6">
        <v>45473.326979166668</v>
      </c>
      <c r="U1245">
        <f t="shared" si="390"/>
        <v>19</v>
      </c>
      <c r="V1245" s="1">
        <f t="shared" si="391"/>
        <v>30</v>
      </c>
      <c r="W1245" s="1" t="str">
        <f t="shared" si="378"/>
        <v>TRUE</v>
      </c>
      <c r="X1245" s="14" t="str">
        <f t="shared" si="379"/>
        <v/>
      </c>
      <c r="Y1245" s="14" t="str">
        <f t="shared" si="392"/>
        <v/>
      </c>
      <c r="Z1245" s="17" t="str">
        <f t="shared" si="393"/>
        <v/>
      </c>
      <c r="AA1245" s="18" t="str">
        <f t="shared" si="380"/>
        <v>RUN</v>
      </c>
      <c r="AB1245" s="18" t="str">
        <f t="shared" si="381"/>
        <v/>
      </c>
      <c r="AC1245" s="18" t="str">
        <f>IF(AND(AA1245="RUN",AA1246=""),"",IF(AND(AA1245="RUN",AA1244="RUN"),"RUN",""))</f>
        <v>RUN</v>
      </c>
      <c r="AE1245" s="18" t="str">
        <f t="shared" si="394"/>
        <v/>
      </c>
      <c r="AF1245" t="str">
        <f>IF(AND(AA1244="RUN",AA1245=""),"IDLE START","")</f>
        <v/>
      </c>
      <c r="AG1245" s="18" t="str">
        <f t="shared" si="395"/>
        <v/>
      </c>
      <c r="AH1245" t="str">
        <f t="shared" si="376"/>
        <v/>
      </c>
      <c r="AI1245" t="str">
        <f t="shared" si="382"/>
        <v/>
      </c>
      <c r="AJ1245" t="str">
        <f t="shared" si="383"/>
        <v>PEDAL</v>
      </c>
      <c r="AK1245" t="str">
        <f t="shared" si="384"/>
        <v/>
      </c>
      <c r="AL1245" t="str">
        <f t="shared" si="385"/>
        <v/>
      </c>
      <c r="AM1245" t="str">
        <f t="shared" si="386"/>
        <v/>
      </c>
      <c r="AN1245" t="str">
        <f t="shared" si="387"/>
        <v/>
      </c>
      <c r="AO1245" t="str">
        <f t="shared" si="388"/>
        <v/>
      </c>
      <c r="AP1245" t="str">
        <f t="shared" si="389"/>
        <v/>
      </c>
      <c r="AQ1245" t="str">
        <f t="shared" si="377"/>
        <v>PEDAL</v>
      </c>
    </row>
    <row r="1246" spans="1:43" x14ac:dyDescent="0.25">
      <c r="A1246">
        <v>12415</v>
      </c>
      <c r="B1246" s="1">
        <v>867488060855003</v>
      </c>
      <c r="C1246" s="1">
        <v>1719744681</v>
      </c>
      <c r="D1246">
        <v>-23.332697</v>
      </c>
      <c r="E1246">
        <v>-46.823224000000003</v>
      </c>
      <c r="F1246">
        <v>743</v>
      </c>
      <c r="G1246">
        <v>177</v>
      </c>
      <c r="H1246">
        <v>121.4</v>
      </c>
      <c r="I1246">
        <v>1</v>
      </c>
      <c r="J1246">
        <v>1</v>
      </c>
      <c r="K1246">
        <v>359200</v>
      </c>
      <c r="L1246">
        <v>0</v>
      </c>
      <c r="M1246" t="s">
        <v>19</v>
      </c>
      <c r="N1246">
        <v>10</v>
      </c>
      <c r="O1246">
        <v>0</v>
      </c>
      <c r="P1246">
        <v>0</v>
      </c>
      <c r="Q1246">
        <v>0</v>
      </c>
      <c r="R1246">
        <v>0</v>
      </c>
      <c r="S1246" s="4">
        <v>45473.327326388891</v>
      </c>
      <c r="T1246" s="6">
        <v>45473.327326388891</v>
      </c>
      <c r="U1246">
        <f t="shared" si="390"/>
        <v>19</v>
      </c>
      <c r="V1246" s="1">
        <f t="shared" si="391"/>
        <v>30</v>
      </c>
      <c r="W1246" s="1" t="str">
        <f t="shared" si="378"/>
        <v>TRUE</v>
      </c>
      <c r="X1246" s="14" t="str">
        <f t="shared" si="379"/>
        <v/>
      </c>
      <c r="Y1246" s="14" t="str">
        <f t="shared" si="392"/>
        <v/>
      </c>
      <c r="Z1246" s="17" t="str">
        <f t="shared" si="393"/>
        <v/>
      </c>
      <c r="AA1246" s="18" t="str">
        <f t="shared" si="380"/>
        <v>RUN</v>
      </c>
      <c r="AB1246" s="18" t="str">
        <f t="shared" si="381"/>
        <v/>
      </c>
      <c r="AC1246" s="18" t="str">
        <f>IF(AND(AA1246="RUN",AA1247=""),"",IF(AND(AA1246="RUN",AA1245="RUN"),"RUN",""))</f>
        <v>RUN</v>
      </c>
      <c r="AE1246" s="18" t="str">
        <f t="shared" si="394"/>
        <v/>
      </c>
      <c r="AF1246" t="str">
        <f>IF(AND(AA1245="RUN",AA1246=""),"IDLE START","")</f>
        <v/>
      </c>
      <c r="AG1246" s="18" t="str">
        <f t="shared" si="395"/>
        <v/>
      </c>
      <c r="AH1246" t="str">
        <f t="shared" si="376"/>
        <v/>
      </c>
      <c r="AI1246" t="str">
        <f t="shared" si="382"/>
        <v/>
      </c>
      <c r="AJ1246" t="str">
        <f t="shared" si="383"/>
        <v>PEDAL</v>
      </c>
      <c r="AK1246" t="str">
        <f t="shared" si="384"/>
        <v/>
      </c>
      <c r="AL1246" t="str">
        <f t="shared" si="385"/>
        <v/>
      </c>
      <c r="AM1246" t="str">
        <f t="shared" si="386"/>
        <v/>
      </c>
      <c r="AN1246" t="str">
        <f t="shared" si="387"/>
        <v/>
      </c>
      <c r="AO1246" t="str">
        <f t="shared" si="388"/>
        <v/>
      </c>
      <c r="AP1246" t="str">
        <f t="shared" si="389"/>
        <v/>
      </c>
      <c r="AQ1246" t="str">
        <f t="shared" si="377"/>
        <v>PEDAL</v>
      </c>
    </row>
    <row r="1247" spans="1:43" x14ac:dyDescent="0.25">
      <c r="A1247">
        <v>12416</v>
      </c>
      <c r="B1247" s="1">
        <v>867488060855003</v>
      </c>
      <c r="C1247" s="1">
        <v>1719744711</v>
      </c>
      <c r="D1247">
        <v>-23.341034000000001</v>
      </c>
      <c r="E1247">
        <v>-46.819522999999997</v>
      </c>
      <c r="F1247">
        <v>756</v>
      </c>
      <c r="G1247">
        <v>138</v>
      </c>
      <c r="H1247">
        <v>121.7</v>
      </c>
      <c r="I1247">
        <v>1</v>
      </c>
      <c r="J1247">
        <v>1</v>
      </c>
      <c r="K1247">
        <v>360200</v>
      </c>
      <c r="L1247">
        <v>0</v>
      </c>
      <c r="M1247" t="s">
        <v>19</v>
      </c>
      <c r="N1247">
        <v>10</v>
      </c>
      <c r="O1247">
        <v>0</v>
      </c>
      <c r="P1247">
        <v>0</v>
      </c>
      <c r="Q1247">
        <v>0</v>
      </c>
      <c r="R1247">
        <v>0</v>
      </c>
      <c r="S1247" s="4">
        <v>45473.327673611115</v>
      </c>
      <c r="T1247" s="6">
        <v>45473.327673611115</v>
      </c>
      <c r="U1247">
        <f t="shared" si="390"/>
        <v>19</v>
      </c>
      <c r="V1247" s="1">
        <f t="shared" si="391"/>
        <v>30</v>
      </c>
      <c r="W1247" s="1" t="str">
        <f t="shared" si="378"/>
        <v>TRUE</v>
      </c>
      <c r="X1247" s="14" t="str">
        <f t="shared" si="379"/>
        <v/>
      </c>
      <c r="Y1247" s="14" t="str">
        <f t="shared" si="392"/>
        <v/>
      </c>
      <c r="Z1247" s="17" t="str">
        <f t="shared" si="393"/>
        <v/>
      </c>
      <c r="AA1247" s="18" t="str">
        <f t="shared" si="380"/>
        <v>RUN</v>
      </c>
      <c r="AB1247" s="18" t="str">
        <f t="shared" si="381"/>
        <v/>
      </c>
      <c r="AC1247" s="18" t="str">
        <f>IF(AND(AA1247="RUN",AA1248=""),"",IF(AND(AA1247="RUN",AA1246="RUN"),"RUN",""))</f>
        <v>RUN</v>
      </c>
      <c r="AE1247" s="18" t="str">
        <f t="shared" si="394"/>
        <v/>
      </c>
      <c r="AF1247" t="str">
        <f>IF(AND(AA1246="RUN",AA1247=""),"IDLE START","")</f>
        <v/>
      </c>
      <c r="AG1247" s="18" t="str">
        <f t="shared" si="395"/>
        <v/>
      </c>
      <c r="AH1247" t="str">
        <f t="shared" si="376"/>
        <v/>
      </c>
      <c r="AI1247" t="str">
        <f t="shared" si="382"/>
        <v/>
      </c>
      <c r="AJ1247" t="str">
        <f t="shared" si="383"/>
        <v>PEDAL</v>
      </c>
      <c r="AK1247" t="str">
        <f t="shared" si="384"/>
        <v/>
      </c>
      <c r="AL1247" t="str">
        <f t="shared" si="385"/>
        <v/>
      </c>
      <c r="AM1247" t="str">
        <f t="shared" si="386"/>
        <v/>
      </c>
      <c r="AN1247" t="str">
        <f t="shared" si="387"/>
        <v/>
      </c>
      <c r="AO1247" t="str">
        <f t="shared" si="388"/>
        <v/>
      </c>
      <c r="AP1247" t="str">
        <f t="shared" si="389"/>
        <v/>
      </c>
      <c r="AQ1247" t="str">
        <f t="shared" si="377"/>
        <v>PEDAL</v>
      </c>
    </row>
    <row r="1248" spans="1:43" x14ac:dyDescent="0.25">
      <c r="A1248">
        <v>12419</v>
      </c>
      <c r="B1248" s="1">
        <v>867488060855003</v>
      </c>
      <c r="C1248" s="1">
        <v>1719744771</v>
      </c>
      <c r="D1248">
        <v>-23.349423999999999</v>
      </c>
      <c r="E1248">
        <v>-46.810423999999998</v>
      </c>
      <c r="F1248">
        <v>771</v>
      </c>
      <c r="G1248">
        <v>118</v>
      </c>
      <c r="H1248">
        <v>99.8</v>
      </c>
      <c r="I1248">
        <v>1</v>
      </c>
      <c r="J1248">
        <v>1</v>
      </c>
      <c r="K1248">
        <v>361500</v>
      </c>
      <c r="L1248">
        <v>0</v>
      </c>
      <c r="M1248" t="s">
        <v>19</v>
      </c>
      <c r="N1248">
        <v>10</v>
      </c>
      <c r="O1248">
        <v>0</v>
      </c>
      <c r="P1248">
        <v>0</v>
      </c>
      <c r="Q1248">
        <v>0</v>
      </c>
      <c r="R1248">
        <v>0</v>
      </c>
      <c r="S1248" s="4">
        <v>45473.328368055554</v>
      </c>
      <c r="T1248" s="6">
        <v>45473.328368055554</v>
      </c>
      <c r="U1248">
        <f t="shared" si="390"/>
        <v>19</v>
      </c>
      <c r="V1248" s="1">
        <f t="shared" si="391"/>
        <v>60</v>
      </c>
      <c r="W1248" s="1" t="str">
        <f t="shared" si="378"/>
        <v>TRUE</v>
      </c>
      <c r="X1248" s="14" t="str">
        <f t="shared" si="379"/>
        <v/>
      </c>
      <c r="Y1248" s="14" t="str">
        <f t="shared" si="392"/>
        <v/>
      </c>
      <c r="Z1248" s="17" t="str">
        <f t="shared" si="393"/>
        <v/>
      </c>
      <c r="AA1248" s="18" t="str">
        <f t="shared" si="380"/>
        <v>RUN</v>
      </c>
      <c r="AB1248" s="18" t="str">
        <f t="shared" si="381"/>
        <v/>
      </c>
      <c r="AC1248" s="18" t="str">
        <f>IF(AND(AA1248="RUN",AA1249=""),"",IF(AND(AA1248="RUN",AA1247="RUN"),"RUN",""))</f>
        <v>RUN</v>
      </c>
      <c r="AE1248" s="18" t="str">
        <f t="shared" si="394"/>
        <v/>
      </c>
      <c r="AF1248" t="str">
        <f>IF(AND(AA1247="RUN",AA1248=""),"IDLE START","")</f>
        <v/>
      </c>
      <c r="AG1248" s="18" t="str">
        <f t="shared" si="395"/>
        <v/>
      </c>
      <c r="AH1248" t="str">
        <f t="shared" si="376"/>
        <v/>
      </c>
      <c r="AI1248" t="str">
        <f t="shared" si="382"/>
        <v/>
      </c>
      <c r="AJ1248" t="str">
        <f t="shared" si="383"/>
        <v>PEDAL</v>
      </c>
      <c r="AK1248" t="str">
        <f t="shared" si="384"/>
        <v/>
      </c>
      <c r="AL1248" t="str">
        <f t="shared" si="385"/>
        <v/>
      </c>
      <c r="AM1248" t="str">
        <f t="shared" si="386"/>
        <v/>
      </c>
      <c r="AN1248" t="str">
        <f t="shared" si="387"/>
        <v/>
      </c>
      <c r="AO1248" t="str">
        <f t="shared" si="388"/>
        <v/>
      </c>
      <c r="AP1248" t="str">
        <f t="shared" si="389"/>
        <v/>
      </c>
      <c r="AQ1248" t="str">
        <f t="shared" si="377"/>
        <v>PEDAL</v>
      </c>
    </row>
    <row r="1249" spans="1:43" x14ac:dyDescent="0.25">
      <c r="A1249">
        <v>12420</v>
      </c>
      <c r="B1249" s="1">
        <v>867488060855003</v>
      </c>
      <c r="C1249" s="1">
        <v>1719744801</v>
      </c>
      <c r="D1249">
        <v>-23.351268000000001</v>
      </c>
      <c r="E1249">
        <v>-46.801689000000003</v>
      </c>
      <c r="F1249">
        <v>787</v>
      </c>
      <c r="G1249">
        <v>96</v>
      </c>
      <c r="H1249">
        <v>118.6</v>
      </c>
      <c r="I1249">
        <v>1</v>
      </c>
      <c r="J1249">
        <v>1</v>
      </c>
      <c r="K1249">
        <v>362400</v>
      </c>
      <c r="L1249">
        <v>0</v>
      </c>
      <c r="M1249" t="s">
        <v>19</v>
      </c>
      <c r="N1249">
        <v>10</v>
      </c>
      <c r="O1249">
        <v>0</v>
      </c>
      <c r="P1249">
        <v>0</v>
      </c>
      <c r="Q1249">
        <v>0</v>
      </c>
      <c r="R1249">
        <v>0</v>
      </c>
      <c r="S1249" s="4">
        <v>45473.328715277778</v>
      </c>
      <c r="T1249" s="6">
        <v>45473.328715277778</v>
      </c>
      <c r="U1249">
        <f t="shared" si="390"/>
        <v>19</v>
      </c>
      <c r="V1249" s="1">
        <f t="shared" si="391"/>
        <v>30</v>
      </c>
      <c r="W1249" s="1" t="str">
        <f t="shared" si="378"/>
        <v>TRUE</v>
      </c>
      <c r="X1249" s="14" t="str">
        <f t="shared" si="379"/>
        <v/>
      </c>
      <c r="Y1249" s="14" t="str">
        <f t="shared" si="392"/>
        <v/>
      </c>
      <c r="Z1249" s="17" t="str">
        <f t="shared" si="393"/>
        <v/>
      </c>
      <c r="AA1249" s="18" t="str">
        <f t="shared" si="380"/>
        <v>RUN</v>
      </c>
      <c r="AB1249" s="18" t="str">
        <f t="shared" si="381"/>
        <v/>
      </c>
      <c r="AC1249" s="18" t="str">
        <f>IF(AND(AA1249="RUN",AA1250=""),"",IF(AND(AA1249="RUN",AA1248="RUN"),"RUN",""))</f>
        <v>RUN</v>
      </c>
      <c r="AE1249" s="18" t="str">
        <f t="shared" si="394"/>
        <v/>
      </c>
      <c r="AF1249" t="str">
        <f>IF(AND(AA1248="RUN",AA1249=""),"IDLE START","")</f>
        <v/>
      </c>
      <c r="AG1249" s="18" t="str">
        <f t="shared" si="395"/>
        <v/>
      </c>
      <c r="AH1249" t="str">
        <f t="shared" si="376"/>
        <v/>
      </c>
      <c r="AI1249" t="str">
        <f t="shared" si="382"/>
        <v/>
      </c>
      <c r="AJ1249" t="str">
        <f t="shared" si="383"/>
        <v>PEDAL</v>
      </c>
      <c r="AK1249" t="str">
        <f t="shared" si="384"/>
        <v/>
      </c>
      <c r="AL1249" t="str">
        <f t="shared" si="385"/>
        <v/>
      </c>
      <c r="AM1249" t="str">
        <f t="shared" si="386"/>
        <v/>
      </c>
      <c r="AN1249" t="str">
        <f t="shared" si="387"/>
        <v/>
      </c>
      <c r="AO1249" t="str">
        <f t="shared" si="388"/>
        <v/>
      </c>
      <c r="AP1249" t="str">
        <f t="shared" si="389"/>
        <v/>
      </c>
      <c r="AQ1249" t="str">
        <f t="shared" si="377"/>
        <v>PEDAL</v>
      </c>
    </row>
    <row r="1250" spans="1:43" x14ac:dyDescent="0.25">
      <c r="A1250">
        <v>12421</v>
      </c>
      <c r="B1250" s="1">
        <v>867488060855003</v>
      </c>
      <c r="C1250" s="1">
        <v>1719744831</v>
      </c>
      <c r="D1250">
        <v>-23.354982</v>
      </c>
      <c r="E1250">
        <v>-46.793405</v>
      </c>
      <c r="F1250">
        <v>816</v>
      </c>
      <c r="G1250">
        <v>131</v>
      </c>
      <c r="H1250">
        <v>115.8</v>
      </c>
      <c r="I1250">
        <v>1</v>
      </c>
      <c r="J1250">
        <v>1</v>
      </c>
      <c r="K1250">
        <v>363400</v>
      </c>
      <c r="L1250">
        <v>0</v>
      </c>
      <c r="M1250" t="s">
        <v>19</v>
      </c>
      <c r="N1250">
        <v>10</v>
      </c>
      <c r="O1250">
        <v>0</v>
      </c>
      <c r="P1250">
        <v>0</v>
      </c>
      <c r="Q1250">
        <v>0</v>
      </c>
      <c r="R1250">
        <v>0</v>
      </c>
      <c r="S1250" s="4">
        <v>45473.329062500001</v>
      </c>
      <c r="T1250" s="6">
        <v>45473.329062500001</v>
      </c>
      <c r="U1250">
        <f t="shared" si="390"/>
        <v>19</v>
      </c>
      <c r="V1250" s="1">
        <f t="shared" si="391"/>
        <v>30</v>
      </c>
      <c r="W1250" s="1" t="str">
        <f t="shared" si="378"/>
        <v>TRUE</v>
      </c>
      <c r="X1250" s="14" t="str">
        <f t="shared" si="379"/>
        <v/>
      </c>
      <c r="Y1250" s="14" t="str">
        <f t="shared" si="392"/>
        <v/>
      </c>
      <c r="Z1250" s="17" t="str">
        <f t="shared" si="393"/>
        <v/>
      </c>
      <c r="AA1250" s="18" t="str">
        <f t="shared" si="380"/>
        <v>RUN</v>
      </c>
      <c r="AB1250" s="18" t="str">
        <f t="shared" si="381"/>
        <v/>
      </c>
      <c r="AC1250" s="18" t="str">
        <f>IF(AND(AA1250="RUN",AA1251=""),"",IF(AND(AA1250="RUN",AA1249="RUN"),"RUN",""))</f>
        <v>RUN</v>
      </c>
      <c r="AE1250" s="18" t="str">
        <f t="shared" si="394"/>
        <v/>
      </c>
      <c r="AF1250" t="str">
        <f>IF(AND(AA1249="RUN",AA1250=""),"IDLE START","")</f>
        <v/>
      </c>
      <c r="AG1250" s="18" t="str">
        <f t="shared" si="395"/>
        <v/>
      </c>
      <c r="AH1250" t="str">
        <f t="shared" si="376"/>
        <v/>
      </c>
      <c r="AI1250" t="str">
        <f t="shared" si="382"/>
        <v/>
      </c>
      <c r="AJ1250" t="str">
        <f t="shared" si="383"/>
        <v>PEDAL</v>
      </c>
      <c r="AK1250" t="str">
        <f t="shared" si="384"/>
        <v/>
      </c>
      <c r="AL1250" t="str">
        <f t="shared" si="385"/>
        <v/>
      </c>
      <c r="AM1250" t="str">
        <f t="shared" si="386"/>
        <v/>
      </c>
      <c r="AN1250" t="str">
        <f t="shared" si="387"/>
        <v/>
      </c>
      <c r="AO1250" t="str">
        <f t="shared" si="388"/>
        <v/>
      </c>
      <c r="AP1250" t="str">
        <f t="shared" si="389"/>
        <v/>
      </c>
      <c r="AQ1250" t="str">
        <f t="shared" si="377"/>
        <v>PEDAL</v>
      </c>
    </row>
    <row r="1251" spans="1:43" x14ac:dyDescent="0.25">
      <c r="A1251">
        <v>12422</v>
      </c>
      <c r="B1251" s="1">
        <v>867488060855003</v>
      </c>
      <c r="C1251" s="1">
        <v>1719744861</v>
      </c>
      <c r="D1251">
        <v>-23.359152999999999</v>
      </c>
      <c r="E1251">
        <v>-46.785426999999999</v>
      </c>
      <c r="F1251">
        <v>810</v>
      </c>
      <c r="G1251">
        <v>146</v>
      </c>
      <c r="H1251">
        <v>118.4</v>
      </c>
      <c r="I1251">
        <v>1</v>
      </c>
      <c r="J1251">
        <v>1</v>
      </c>
      <c r="K1251">
        <v>364400</v>
      </c>
      <c r="L1251">
        <v>0</v>
      </c>
      <c r="M1251" t="s">
        <v>19</v>
      </c>
      <c r="N1251">
        <v>10</v>
      </c>
      <c r="O1251">
        <v>0</v>
      </c>
      <c r="P1251">
        <v>0</v>
      </c>
      <c r="Q1251">
        <v>0</v>
      </c>
      <c r="R1251">
        <v>0</v>
      </c>
      <c r="S1251" s="4">
        <v>45473.329409722224</v>
      </c>
      <c r="T1251" s="6">
        <v>45473.329409722224</v>
      </c>
      <c r="U1251">
        <f t="shared" si="390"/>
        <v>19</v>
      </c>
      <c r="V1251" s="1">
        <f t="shared" si="391"/>
        <v>30</v>
      </c>
      <c r="W1251" s="1" t="str">
        <f t="shared" si="378"/>
        <v>TRUE</v>
      </c>
      <c r="X1251" s="14" t="str">
        <f t="shared" si="379"/>
        <v/>
      </c>
      <c r="Y1251" s="14" t="str">
        <f t="shared" si="392"/>
        <v/>
      </c>
      <c r="Z1251" s="17" t="str">
        <f t="shared" si="393"/>
        <v/>
      </c>
      <c r="AA1251" s="18" t="str">
        <f t="shared" si="380"/>
        <v>RUN</v>
      </c>
      <c r="AB1251" s="18" t="str">
        <f t="shared" si="381"/>
        <v/>
      </c>
      <c r="AC1251" s="18" t="str">
        <f>IF(AND(AA1251="RUN",AA1252=""),"",IF(AND(AA1251="RUN",AA1250="RUN"),"RUN",""))</f>
        <v>RUN</v>
      </c>
      <c r="AE1251" s="18" t="str">
        <f t="shared" si="394"/>
        <v/>
      </c>
      <c r="AF1251" t="str">
        <f>IF(AND(AA1250="RUN",AA1251=""),"IDLE START","")</f>
        <v/>
      </c>
      <c r="AG1251" s="18" t="str">
        <f t="shared" si="395"/>
        <v/>
      </c>
      <c r="AH1251" t="str">
        <f t="shared" si="376"/>
        <v/>
      </c>
      <c r="AI1251" t="str">
        <f t="shared" si="382"/>
        <v/>
      </c>
      <c r="AJ1251" t="str">
        <f t="shared" si="383"/>
        <v>PEDAL</v>
      </c>
      <c r="AK1251" t="str">
        <f t="shared" si="384"/>
        <v/>
      </c>
      <c r="AL1251" t="str">
        <f t="shared" si="385"/>
        <v/>
      </c>
      <c r="AM1251" t="str">
        <f t="shared" si="386"/>
        <v/>
      </c>
      <c r="AN1251" t="str">
        <f t="shared" si="387"/>
        <v/>
      </c>
      <c r="AO1251" t="str">
        <f t="shared" si="388"/>
        <v/>
      </c>
      <c r="AP1251" t="str">
        <f t="shared" si="389"/>
        <v/>
      </c>
      <c r="AQ1251" t="str">
        <f t="shared" si="377"/>
        <v>PEDAL</v>
      </c>
    </row>
    <row r="1252" spans="1:43" x14ac:dyDescent="0.25">
      <c r="A1252">
        <v>12423</v>
      </c>
      <c r="B1252" s="1">
        <v>867488060855003</v>
      </c>
      <c r="C1252" s="1">
        <v>1719744891</v>
      </c>
      <c r="D1252">
        <v>-23.367577000000001</v>
      </c>
      <c r="E1252">
        <v>-46.781798999999999</v>
      </c>
      <c r="F1252">
        <v>780</v>
      </c>
      <c r="G1252">
        <v>151</v>
      </c>
      <c r="H1252">
        <v>122</v>
      </c>
      <c r="I1252">
        <v>1</v>
      </c>
      <c r="J1252">
        <v>1</v>
      </c>
      <c r="K1252">
        <v>365400</v>
      </c>
      <c r="L1252">
        <v>0</v>
      </c>
      <c r="M1252" t="s">
        <v>19</v>
      </c>
      <c r="N1252">
        <v>10</v>
      </c>
      <c r="O1252">
        <v>0</v>
      </c>
      <c r="P1252">
        <v>0</v>
      </c>
      <c r="Q1252">
        <v>0</v>
      </c>
      <c r="R1252">
        <v>0</v>
      </c>
      <c r="S1252" s="4">
        <v>45473.329756944448</v>
      </c>
      <c r="T1252" s="6">
        <v>45473.329756944448</v>
      </c>
      <c r="U1252">
        <f t="shared" si="390"/>
        <v>19</v>
      </c>
      <c r="V1252" s="1">
        <f t="shared" si="391"/>
        <v>30</v>
      </c>
      <c r="W1252" s="1" t="str">
        <f t="shared" si="378"/>
        <v>TRUE</v>
      </c>
      <c r="X1252" s="14" t="str">
        <f t="shared" si="379"/>
        <v/>
      </c>
      <c r="Y1252" s="14" t="str">
        <f t="shared" si="392"/>
        <v/>
      </c>
      <c r="Z1252" s="17" t="str">
        <f t="shared" si="393"/>
        <v/>
      </c>
      <c r="AA1252" s="18" t="str">
        <f t="shared" si="380"/>
        <v>RUN</v>
      </c>
      <c r="AB1252" s="18" t="str">
        <f t="shared" si="381"/>
        <v/>
      </c>
      <c r="AC1252" s="18" t="str">
        <f>IF(AND(AA1252="RUN",AA1253=""),"",IF(AND(AA1252="RUN",AA1251="RUN"),"RUN",""))</f>
        <v>RUN</v>
      </c>
      <c r="AE1252" s="18" t="str">
        <f t="shared" si="394"/>
        <v/>
      </c>
      <c r="AF1252" t="str">
        <f>IF(AND(AA1251="RUN",AA1252=""),"IDLE START","")</f>
        <v/>
      </c>
      <c r="AG1252" s="18" t="str">
        <f t="shared" si="395"/>
        <v/>
      </c>
      <c r="AH1252" t="str">
        <f t="shared" si="376"/>
        <v/>
      </c>
      <c r="AI1252" t="str">
        <f t="shared" si="382"/>
        <v/>
      </c>
      <c r="AJ1252" t="str">
        <f t="shared" si="383"/>
        <v>PEDAL</v>
      </c>
      <c r="AK1252" t="str">
        <f t="shared" si="384"/>
        <v/>
      </c>
      <c r="AL1252" t="str">
        <f t="shared" si="385"/>
        <v/>
      </c>
      <c r="AM1252" t="str">
        <f t="shared" si="386"/>
        <v/>
      </c>
      <c r="AN1252" t="str">
        <f t="shared" si="387"/>
        <v/>
      </c>
      <c r="AO1252" t="str">
        <f t="shared" si="388"/>
        <v/>
      </c>
      <c r="AP1252" t="str">
        <f t="shared" si="389"/>
        <v/>
      </c>
      <c r="AQ1252" t="str">
        <f t="shared" si="377"/>
        <v>PEDAL</v>
      </c>
    </row>
    <row r="1253" spans="1:43" x14ac:dyDescent="0.25">
      <c r="A1253">
        <v>12424</v>
      </c>
      <c r="B1253" s="1">
        <v>867488060855003</v>
      </c>
      <c r="C1253" s="1">
        <v>1719744921</v>
      </c>
      <c r="D1253">
        <v>-23.375222000000001</v>
      </c>
      <c r="E1253">
        <v>-46.776446999999997</v>
      </c>
      <c r="F1253">
        <v>781</v>
      </c>
      <c r="G1253">
        <v>131</v>
      </c>
      <c r="H1253">
        <v>121.7</v>
      </c>
      <c r="I1253">
        <v>1</v>
      </c>
      <c r="J1253">
        <v>1</v>
      </c>
      <c r="K1253">
        <v>366400</v>
      </c>
      <c r="L1253">
        <v>0</v>
      </c>
      <c r="M1253" t="s">
        <v>19</v>
      </c>
      <c r="N1253">
        <v>10</v>
      </c>
      <c r="O1253">
        <v>0</v>
      </c>
      <c r="P1253">
        <v>0</v>
      </c>
      <c r="Q1253">
        <v>0</v>
      </c>
      <c r="R1253">
        <v>0</v>
      </c>
      <c r="S1253" s="4">
        <v>45473.330104166664</v>
      </c>
      <c r="T1253" s="6">
        <v>45473.330104166664</v>
      </c>
      <c r="U1253">
        <f t="shared" si="390"/>
        <v>19</v>
      </c>
      <c r="V1253" s="1">
        <f t="shared" si="391"/>
        <v>30</v>
      </c>
      <c r="W1253" s="1" t="str">
        <f t="shared" si="378"/>
        <v>TRUE</v>
      </c>
      <c r="X1253" s="14" t="str">
        <f t="shared" si="379"/>
        <v/>
      </c>
      <c r="Y1253" s="14" t="str">
        <f t="shared" si="392"/>
        <v/>
      </c>
      <c r="Z1253" s="17" t="str">
        <f t="shared" si="393"/>
        <v/>
      </c>
      <c r="AA1253" s="18" t="str">
        <f t="shared" si="380"/>
        <v>RUN</v>
      </c>
      <c r="AB1253" s="18" t="str">
        <f t="shared" si="381"/>
        <v/>
      </c>
      <c r="AC1253" s="18" t="str">
        <f>IF(AND(AA1253="RUN",AA1254=""),"",IF(AND(AA1253="RUN",AA1252="RUN"),"RUN",""))</f>
        <v>RUN</v>
      </c>
      <c r="AE1253" s="18" t="str">
        <f t="shared" si="394"/>
        <v/>
      </c>
      <c r="AF1253" t="str">
        <f>IF(AND(AA1252="RUN",AA1253=""),"IDLE START","")</f>
        <v/>
      </c>
      <c r="AG1253" s="18" t="str">
        <f t="shared" si="395"/>
        <v/>
      </c>
      <c r="AH1253" t="str">
        <f t="shared" si="376"/>
        <v/>
      </c>
      <c r="AI1253" t="str">
        <f t="shared" si="382"/>
        <v/>
      </c>
      <c r="AJ1253" t="str">
        <f t="shared" si="383"/>
        <v>PEDAL</v>
      </c>
      <c r="AK1253" t="str">
        <f t="shared" si="384"/>
        <v/>
      </c>
      <c r="AL1253" t="str">
        <f t="shared" si="385"/>
        <v/>
      </c>
      <c r="AM1253" t="str">
        <f t="shared" si="386"/>
        <v/>
      </c>
      <c r="AN1253" t="str">
        <f t="shared" si="387"/>
        <v/>
      </c>
      <c r="AO1253" t="str">
        <f t="shared" si="388"/>
        <v/>
      </c>
      <c r="AP1253" t="str">
        <f t="shared" si="389"/>
        <v/>
      </c>
      <c r="AQ1253" t="str">
        <f t="shared" si="377"/>
        <v>PEDAL</v>
      </c>
    </row>
    <row r="1254" spans="1:43" x14ac:dyDescent="0.25">
      <c r="A1254">
        <v>12425</v>
      </c>
      <c r="B1254" s="1">
        <v>867488060855003</v>
      </c>
      <c r="C1254" s="1">
        <v>1719744951</v>
      </c>
      <c r="D1254">
        <v>-23.381945999999999</v>
      </c>
      <c r="E1254">
        <v>-46.769891000000001</v>
      </c>
      <c r="F1254">
        <v>770</v>
      </c>
      <c r="G1254">
        <v>161</v>
      </c>
      <c r="H1254">
        <v>121.5</v>
      </c>
      <c r="I1254">
        <v>1</v>
      </c>
      <c r="J1254">
        <v>1</v>
      </c>
      <c r="K1254">
        <v>367400</v>
      </c>
      <c r="L1254">
        <v>0</v>
      </c>
      <c r="M1254" t="s">
        <v>19</v>
      </c>
      <c r="N1254">
        <v>10</v>
      </c>
      <c r="O1254">
        <v>0</v>
      </c>
      <c r="P1254">
        <v>0</v>
      </c>
      <c r="Q1254">
        <v>0</v>
      </c>
      <c r="R1254">
        <v>0</v>
      </c>
      <c r="S1254" s="4">
        <v>45473.330451388887</v>
      </c>
      <c r="T1254" s="6">
        <v>45473.330451388887</v>
      </c>
      <c r="U1254">
        <f t="shared" si="390"/>
        <v>19</v>
      </c>
      <c r="V1254" s="1">
        <f t="shared" si="391"/>
        <v>30</v>
      </c>
      <c r="W1254" s="1" t="str">
        <f t="shared" si="378"/>
        <v>TRUE</v>
      </c>
      <c r="X1254" s="14" t="str">
        <f t="shared" si="379"/>
        <v/>
      </c>
      <c r="Y1254" s="14" t="str">
        <f t="shared" si="392"/>
        <v/>
      </c>
      <c r="Z1254" s="17" t="str">
        <f t="shared" si="393"/>
        <v/>
      </c>
      <c r="AA1254" s="18" t="str">
        <f t="shared" si="380"/>
        <v>RUN</v>
      </c>
      <c r="AB1254" s="18" t="str">
        <f t="shared" si="381"/>
        <v/>
      </c>
      <c r="AC1254" s="18" t="str">
        <f>IF(AND(AA1254="RUN",AA1255=""),"",IF(AND(AA1254="RUN",AA1253="RUN"),"RUN",""))</f>
        <v>RUN</v>
      </c>
      <c r="AE1254" s="18" t="str">
        <f t="shared" si="394"/>
        <v/>
      </c>
      <c r="AF1254" t="str">
        <f>IF(AND(AA1253="RUN",AA1254=""),"IDLE START","")</f>
        <v/>
      </c>
      <c r="AG1254" s="18" t="str">
        <f t="shared" si="395"/>
        <v/>
      </c>
      <c r="AH1254" t="str">
        <f t="shared" si="376"/>
        <v/>
      </c>
      <c r="AI1254" t="str">
        <f t="shared" si="382"/>
        <v/>
      </c>
      <c r="AJ1254" t="str">
        <f t="shared" si="383"/>
        <v>PEDAL</v>
      </c>
      <c r="AK1254" t="str">
        <f t="shared" si="384"/>
        <v/>
      </c>
      <c r="AL1254" t="str">
        <f t="shared" si="385"/>
        <v/>
      </c>
      <c r="AM1254" t="str">
        <f t="shared" si="386"/>
        <v/>
      </c>
      <c r="AN1254" t="str">
        <f t="shared" si="387"/>
        <v/>
      </c>
      <c r="AO1254" t="str">
        <f t="shared" si="388"/>
        <v/>
      </c>
      <c r="AP1254" t="str">
        <f t="shared" si="389"/>
        <v/>
      </c>
      <c r="AQ1254" t="str">
        <f t="shared" si="377"/>
        <v>PEDAL</v>
      </c>
    </row>
    <row r="1255" spans="1:43" x14ac:dyDescent="0.25">
      <c r="A1255">
        <v>12426</v>
      </c>
      <c r="B1255" s="1">
        <v>867488060855003</v>
      </c>
      <c r="C1255" s="1">
        <v>1719744981</v>
      </c>
      <c r="D1255">
        <v>-23.391079000000001</v>
      </c>
      <c r="E1255">
        <v>-46.769145000000002</v>
      </c>
      <c r="F1255">
        <v>733</v>
      </c>
      <c r="G1255">
        <v>173</v>
      </c>
      <c r="H1255">
        <v>122.2</v>
      </c>
      <c r="I1255">
        <v>1</v>
      </c>
      <c r="J1255">
        <v>1</v>
      </c>
      <c r="K1255">
        <v>368400</v>
      </c>
      <c r="L1255">
        <v>0</v>
      </c>
      <c r="M1255" t="s">
        <v>19</v>
      </c>
      <c r="N1255">
        <v>10</v>
      </c>
      <c r="O1255">
        <v>0</v>
      </c>
      <c r="P1255">
        <v>0</v>
      </c>
      <c r="Q1255">
        <v>0</v>
      </c>
      <c r="R1255">
        <v>0</v>
      </c>
      <c r="S1255" s="4">
        <v>45473.33079861111</v>
      </c>
      <c r="T1255" s="6">
        <v>45473.33079861111</v>
      </c>
      <c r="U1255">
        <f t="shared" si="390"/>
        <v>19</v>
      </c>
      <c r="V1255" s="1">
        <f t="shared" si="391"/>
        <v>30</v>
      </c>
      <c r="W1255" s="1" t="str">
        <f t="shared" si="378"/>
        <v>TRUE</v>
      </c>
      <c r="X1255" s="14" t="str">
        <f t="shared" si="379"/>
        <v/>
      </c>
      <c r="Y1255" s="14" t="str">
        <f t="shared" si="392"/>
        <v/>
      </c>
      <c r="Z1255" s="17" t="str">
        <f t="shared" si="393"/>
        <v/>
      </c>
      <c r="AA1255" s="18" t="str">
        <f t="shared" si="380"/>
        <v>RUN</v>
      </c>
      <c r="AB1255" s="18" t="str">
        <f t="shared" si="381"/>
        <v/>
      </c>
      <c r="AC1255" s="18" t="str">
        <f>IF(AND(AA1255="RUN",AA1256=""),"",IF(AND(AA1255="RUN",AA1254="RUN"),"RUN",""))</f>
        <v>RUN</v>
      </c>
      <c r="AE1255" s="18" t="str">
        <f t="shared" si="394"/>
        <v/>
      </c>
      <c r="AF1255" t="str">
        <f>IF(AND(AA1254="RUN",AA1255=""),"IDLE START","")</f>
        <v/>
      </c>
      <c r="AG1255" s="18" t="str">
        <f t="shared" si="395"/>
        <v/>
      </c>
      <c r="AH1255" t="str">
        <f t="shared" si="376"/>
        <v/>
      </c>
      <c r="AI1255" t="str">
        <f t="shared" si="382"/>
        <v/>
      </c>
      <c r="AJ1255" t="str">
        <f t="shared" si="383"/>
        <v>PEDAL</v>
      </c>
      <c r="AK1255" t="str">
        <f t="shared" si="384"/>
        <v/>
      </c>
      <c r="AL1255" t="str">
        <f t="shared" si="385"/>
        <v/>
      </c>
      <c r="AM1255" t="str">
        <f t="shared" si="386"/>
        <v/>
      </c>
      <c r="AN1255" t="str">
        <f t="shared" si="387"/>
        <v/>
      </c>
      <c r="AO1255" t="str">
        <f t="shared" si="388"/>
        <v/>
      </c>
      <c r="AP1255" t="str">
        <f t="shared" si="389"/>
        <v/>
      </c>
      <c r="AQ1255" t="str">
        <f t="shared" si="377"/>
        <v>PEDAL</v>
      </c>
    </row>
    <row r="1256" spans="1:43" x14ac:dyDescent="0.25">
      <c r="A1256">
        <v>12427</v>
      </c>
      <c r="B1256" s="1">
        <v>867488060855003</v>
      </c>
      <c r="C1256" s="1">
        <v>1719745011</v>
      </c>
      <c r="D1256">
        <v>-23.400171</v>
      </c>
      <c r="E1256">
        <v>-46.768065</v>
      </c>
      <c r="F1256">
        <v>750</v>
      </c>
      <c r="G1256">
        <v>175</v>
      </c>
      <c r="H1256">
        <v>122.1</v>
      </c>
      <c r="I1256">
        <v>1</v>
      </c>
      <c r="J1256">
        <v>1</v>
      </c>
      <c r="K1256">
        <v>369500</v>
      </c>
      <c r="L1256">
        <v>0</v>
      </c>
      <c r="M1256" t="s">
        <v>19</v>
      </c>
      <c r="N1256">
        <v>10</v>
      </c>
      <c r="O1256">
        <v>0</v>
      </c>
      <c r="P1256">
        <v>0</v>
      </c>
      <c r="Q1256">
        <v>0</v>
      </c>
      <c r="R1256">
        <v>0</v>
      </c>
      <c r="S1256" s="4">
        <v>45473.331145833334</v>
      </c>
      <c r="T1256" s="6">
        <v>45473.331145833334</v>
      </c>
      <c r="U1256">
        <f t="shared" si="390"/>
        <v>19</v>
      </c>
      <c r="V1256" s="1">
        <f t="shared" si="391"/>
        <v>30</v>
      </c>
      <c r="W1256" s="1" t="str">
        <f t="shared" si="378"/>
        <v>TRUE</v>
      </c>
      <c r="X1256" s="14" t="str">
        <f t="shared" si="379"/>
        <v/>
      </c>
      <c r="Y1256" s="14" t="str">
        <f t="shared" si="392"/>
        <v/>
      </c>
      <c r="Z1256" s="17" t="str">
        <f t="shared" si="393"/>
        <v/>
      </c>
      <c r="AA1256" s="18" t="str">
        <f t="shared" si="380"/>
        <v>RUN</v>
      </c>
      <c r="AB1256" s="18" t="str">
        <f t="shared" si="381"/>
        <v/>
      </c>
      <c r="AC1256" s="18" t="str">
        <f>IF(AND(AA1256="RUN",AA1257=""),"",IF(AND(AA1256="RUN",AA1255="RUN"),"RUN",""))</f>
        <v>RUN</v>
      </c>
      <c r="AE1256" s="18" t="str">
        <f t="shared" si="394"/>
        <v/>
      </c>
      <c r="AF1256" t="str">
        <f>IF(AND(AA1255="RUN",AA1256=""),"IDLE START","")</f>
        <v/>
      </c>
      <c r="AG1256" s="18" t="str">
        <f t="shared" si="395"/>
        <v/>
      </c>
      <c r="AH1256" t="str">
        <f t="shared" si="376"/>
        <v/>
      </c>
      <c r="AI1256" t="str">
        <f t="shared" si="382"/>
        <v/>
      </c>
      <c r="AJ1256" t="str">
        <f t="shared" si="383"/>
        <v>PEDAL</v>
      </c>
      <c r="AK1256" t="str">
        <f t="shared" si="384"/>
        <v/>
      </c>
      <c r="AL1256" t="str">
        <f t="shared" si="385"/>
        <v/>
      </c>
      <c r="AM1256" t="str">
        <f t="shared" si="386"/>
        <v/>
      </c>
      <c r="AN1256" t="str">
        <f t="shared" si="387"/>
        <v/>
      </c>
      <c r="AO1256" t="str">
        <f t="shared" si="388"/>
        <v/>
      </c>
      <c r="AP1256" t="str">
        <f t="shared" si="389"/>
        <v/>
      </c>
      <c r="AQ1256" t="str">
        <f t="shared" si="377"/>
        <v>PEDAL</v>
      </c>
    </row>
    <row r="1257" spans="1:43" x14ac:dyDescent="0.25">
      <c r="A1257">
        <v>12428</v>
      </c>
      <c r="B1257" s="1">
        <v>867488060855003</v>
      </c>
      <c r="C1257" s="1">
        <v>1719745041</v>
      </c>
      <c r="D1257">
        <v>-23.409314999999999</v>
      </c>
      <c r="E1257">
        <v>-46.767643</v>
      </c>
      <c r="F1257">
        <v>783</v>
      </c>
      <c r="G1257">
        <v>170</v>
      </c>
      <c r="H1257">
        <v>121.7</v>
      </c>
      <c r="I1257">
        <v>1</v>
      </c>
      <c r="J1257">
        <v>1</v>
      </c>
      <c r="K1257">
        <v>370500</v>
      </c>
      <c r="L1257">
        <v>0</v>
      </c>
      <c r="M1257" t="s">
        <v>19</v>
      </c>
      <c r="N1257">
        <v>10</v>
      </c>
      <c r="O1257">
        <v>0</v>
      </c>
      <c r="P1257">
        <v>0</v>
      </c>
      <c r="Q1257">
        <v>0</v>
      </c>
      <c r="R1257">
        <v>0</v>
      </c>
      <c r="S1257" s="4">
        <v>45473.331493055557</v>
      </c>
      <c r="T1257" s="6">
        <v>45473.331493055557</v>
      </c>
      <c r="U1257">
        <f t="shared" si="390"/>
        <v>19</v>
      </c>
      <c r="V1257" s="1">
        <f t="shared" si="391"/>
        <v>30</v>
      </c>
      <c r="W1257" s="1" t="str">
        <f t="shared" si="378"/>
        <v>TRUE</v>
      </c>
      <c r="X1257" s="14" t="str">
        <f t="shared" si="379"/>
        <v/>
      </c>
      <c r="Y1257" s="14" t="str">
        <f t="shared" si="392"/>
        <v/>
      </c>
      <c r="Z1257" s="17" t="str">
        <f t="shared" si="393"/>
        <v/>
      </c>
      <c r="AA1257" s="18" t="str">
        <f t="shared" si="380"/>
        <v>RUN</v>
      </c>
      <c r="AB1257" s="18" t="str">
        <f t="shared" si="381"/>
        <v/>
      </c>
      <c r="AC1257" s="18" t="str">
        <f>IF(AND(AA1257="RUN",AA1258=""),"",IF(AND(AA1257="RUN",AA1256="RUN"),"RUN",""))</f>
        <v>RUN</v>
      </c>
      <c r="AE1257" s="18" t="str">
        <f t="shared" si="394"/>
        <v/>
      </c>
      <c r="AF1257" t="str">
        <f>IF(AND(AA1256="RUN",AA1257=""),"IDLE START","")</f>
        <v/>
      </c>
      <c r="AG1257" s="18" t="str">
        <f t="shared" si="395"/>
        <v/>
      </c>
      <c r="AH1257" t="str">
        <f t="shared" si="376"/>
        <v/>
      </c>
      <c r="AI1257" t="str">
        <f t="shared" si="382"/>
        <v/>
      </c>
      <c r="AJ1257" t="str">
        <f t="shared" si="383"/>
        <v>PEDAL</v>
      </c>
      <c r="AK1257" t="str">
        <f t="shared" si="384"/>
        <v/>
      </c>
      <c r="AL1257" t="str">
        <f t="shared" si="385"/>
        <v/>
      </c>
      <c r="AM1257" t="str">
        <f t="shared" si="386"/>
        <v/>
      </c>
      <c r="AN1257" t="str">
        <f t="shared" si="387"/>
        <v/>
      </c>
      <c r="AO1257" t="str">
        <f t="shared" si="388"/>
        <v/>
      </c>
      <c r="AP1257" t="str">
        <f t="shared" si="389"/>
        <v/>
      </c>
      <c r="AQ1257" t="str">
        <f t="shared" si="377"/>
        <v>PEDAL</v>
      </c>
    </row>
    <row r="1258" spans="1:43" x14ac:dyDescent="0.25">
      <c r="A1258">
        <v>12429</v>
      </c>
      <c r="B1258" s="1">
        <v>867488060855003</v>
      </c>
      <c r="C1258" s="1">
        <v>1719745071</v>
      </c>
      <c r="D1258">
        <v>-23.417840000000002</v>
      </c>
      <c r="E1258">
        <v>-46.764099000000002</v>
      </c>
      <c r="F1258">
        <v>783</v>
      </c>
      <c r="G1258">
        <v>152</v>
      </c>
      <c r="H1258">
        <v>121.7</v>
      </c>
      <c r="I1258">
        <v>1</v>
      </c>
      <c r="J1258">
        <v>1</v>
      </c>
      <c r="K1258">
        <v>371500</v>
      </c>
      <c r="L1258">
        <v>0</v>
      </c>
      <c r="M1258" t="s">
        <v>19</v>
      </c>
      <c r="N1258">
        <v>10</v>
      </c>
      <c r="O1258">
        <v>0</v>
      </c>
      <c r="P1258">
        <v>0</v>
      </c>
      <c r="Q1258">
        <v>0</v>
      </c>
      <c r="R1258">
        <v>0</v>
      </c>
      <c r="S1258" s="4">
        <v>45473.33184027778</v>
      </c>
      <c r="T1258" s="6">
        <v>45473.33184027778</v>
      </c>
      <c r="U1258">
        <f t="shared" si="390"/>
        <v>19</v>
      </c>
      <c r="V1258" s="1">
        <f t="shared" si="391"/>
        <v>30</v>
      </c>
      <c r="W1258" s="1" t="str">
        <f t="shared" si="378"/>
        <v>TRUE</v>
      </c>
      <c r="X1258" s="14" t="str">
        <f t="shared" si="379"/>
        <v/>
      </c>
      <c r="Y1258" s="14" t="str">
        <f t="shared" si="392"/>
        <v/>
      </c>
      <c r="Z1258" s="17" t="str">
        <f t="shared" si="393"/>
        <v/>
      </c>
      <c r="AA1258" s="18" t="str">
        <f t="shared" si="380"/>
        <v>RUN</v>
      </c>
      <c r="AB1258" s="18" t="str">
        <f t="shared" si="381"/>
        <v/>
      </c>
      <c r="AC1258" s="18" t="str">
        <f>IF(AND(AA1258="RUN",AA1259=""),"",IF(AND(AA1258="RUN",AA1257="RUN"),"RUN",""))</f>
        <v>RUN</v>
      </c>
      <c r="AE1258" s="18" t="str">
        <f t="shared" si="394"/>
        <v/>
      </c>
      <c r="AF1258" t="str">
        <f>IF(AND(AA1257="RUN",AA1258=""),"IDLE START","")</f>
        <v/>
      </c>
      <c r="AG1258" s="18" t="str">
        <f t="shared" si="395"/>
        <v/>
      </c>
      <c r="AH1258" t="str">
        <f t="shared" si="376"/>
        <v/>
      </c>
      <c r="AI1258" t="str">
        <f t="shared" si="382"/>
        <v/>
      </c>
      <c r="AJ1258" t="str">
        <f t="shared" si="383"/>
        <v>PEDAL</v>
      </c>
      <c r="AK1258" t="str">
        <f t="shared" si="384"/>
        <v/>
      </c>
      <c r="AL1258" t="str">
        <f t="shared" si="385"/>
        <v/>
      </c>
      <c r="AM1258" t="str">
        <f t="shared" si="386"/>
        <v/>
      </c>
      <c r="AN1258" t="str">
        <f t="shared" si="387"/>
        <v/>
      </c>
      <c r="AO1258" t="str">
        <f t="shared" si="388"/>
        <v/>
      </c>
      <c r="AP1258" t="str">
        <f t="shared" si="389"/>
        <v/>
      </c>
      <c r="AQ1258" t="str">
        <f t="shared" si="377"/>
        <v>PEDAL</v>
      </c>
    </row>
    <row r="1259" spans="1:43" x14ac:dyDescent="0.25">
      <c r="A1259">
        <v>12430</v>
      </c>
      <c r="B1259" s="1">
        <v>867488060855003</v>
      </c>
      <c r="C1259" s="1">
        <v>1719745100</v>
      </c>
      <c r="D1259">
        <v>-23.426058999999999</v>
      </c>
      <c r="E1259">
        <v>-46.760950000000001</v>
      </c>
      <c r="F1259">
        <v>764</v>
      </c>
      <c r="G1259">
        <v>177</v>
      </c>
      <c r="H1259">
        <v>120.6</v>
      </c>
      <c r="I1259">
        <v>1</v>
      </c>
      <c r="J1259">
        <v>1</v>
      </c>
      <c r="K1259">
        <v>372500</v>
      </c>
      <c r="L1259">
        <v>0</v>
      </c>
      <c r="M1259" t="s">
        <v>19</v>
      </c>
      <c r="N1259">
        <v>10</v>
      </c>
      <c r="O1259">
        <v>0</v>
      </c>
      <c r="P1259">
        <v>0</v>
      </c>
      <c r="Q1259">
        <v>0</v>
      </c>
      <c r="R1259">
        <v>0</v>
      </c>
      <c r="S1259" s="4">
        <v>45473.332175925927</v>
      </c>
      <c r="T1259" s="6">
        <v>45473.332175925927</v>
      </c>
      <c r="U1259">
        <f t="shared" si="390"/>
        <v>19</v>
      </c>
      <c r="V1259" s="1">
        <f t="shared" si="391"/>
        <v>29</v>
      </c>
      <c r="W1259" s="1" t="str">
        <f t="shared" si="378"/>
        <v>TRUE</v>
      </c>
      <c r="X1259" s="14" t="str">
        <f t="shared" si="379"/>
        <v/>
      </c>
      <c r="Y1259" s="14" t="str">
        <f t="shared" si="392"/>
        <v/>
      </c>
      <c r="Z1259" s="17" t="str">
        <f t="shared" si="393"/>
        <v/>
      </c>
      <c r="AA1259" s="18" t="str">
        <f t="shared" si="380"/>
        <v>RUN</v>
      </c>
      <c r="AB1259" s="18" t="str">
        <f t="shared" si="381"/>
        <v/>
      </c>
      <c r="AC1259" s="18" t="str">
        <f>IF(AND(AA1259="RUN",AA1260=""),"",IF(AND(AA1259="RUN",AA1258="RUN"),"RUN",""))</f>
        <v>RUN</v>
      </c>
      <c r="AE1259" s="18" t="str">
        <f t="shared" si="394"/>
        <v/>
      </c>
      <c r="AF1259" t="str">
        <f>IF(AND(AA1258="RUN",AA1259=""),"IDLE START","")</f>
        <v/>
      </c>
      <c r="AG1259" s="18" t="str">
        <f t="shared" si="395"/>
        <v/>
      </c>
      <c r="AH1259" t="str">
        <f t="shared" si="376"/>
        <v/>
      </c>
      <c r="AI1259" t="str">
        <f t="shared" si="382"/>
        <v/>
      </c>
      <c r="AJ1259" t="str">
        <f t="shared" si="383"/>
        <v>PEDAL</v>
      </c>
      <c r="AK1259" t="str">
        <f t="shared" si="384"/>
        <v/>
      </c>
      <c r="AL1259" t="str">
        <f t="shared" si="385"/>
        <v/>
      </c>
      <c r="AM1259" t="str">
        <f t="shared" si="386"/>
        <v/>
      </c>
      <c r="AN1259" t="str">
        <f t="shared" si="387"/>
        <v/>
      </c>
      <c r="AO1259" t="str">
        <f t="shared" si="388"/>
        <v/>
      </c>
      <c r="AP1259" t="str">
        <f t="shared" si="389"/>
        <v/>
      </c>
      <c r="AQ1259" t="str">
        <f t="shared" si="377"/>
        <v>PEDAL</v>
      </c>
    </row>
    <row r="1260" spans="1:43" x14ac:dyDescent="0.25">
      <c r="A1260">
        <v>12431</v>
      </c>
      <c r="B1260" s="1">
        <v>867488060855003</v>
      </c>
      <c r="C1260" s="1">
        <v>1719745130</v>
      </c>
      <c r="D1260">
        <v>-23.435151999999999</v>
      </c>
      <c r="E1260">
        <v>-46.760052999999999</v>
      </c>
      <c r="F1260">
        <v>773</v>
      </c>
      <c r="G1260">
        <v>158</v>
      </c>
      <c r="H1260">
        <v>122.2</v>
      </c>
      <c r="I1260">
        <v>1</v>
      </c>
      <c r="J1260">
        <v>1</v>
      </c>
      <c r="K1260">
        <v>373500</v>
      </c>
      <c r="L1260">
        <v>0</v>
      </c>
      <c r="M1260" t="s">
        <v>19</v>
      </c>
      <c r="N1260">
        <v>10</v>
      </c>
      <c r="O1260">
        <v>0</v>
      </c>
      <c r="P1260">
        <v>0</v>
      </c>
      <c r="Q1260">
        <v>0</v>
      </c>
      <c r="R1260">
        <v>0</v>
      </c>
      <c r="S1260" s="4">
        <v>45473.33252314815</v>
      </c>
      <c r="T1260" s="6">
        <v>45473.33252314815</v>
      </c>
      <c r="U1260">
        <f t="shared" si="390"/>
        <v>19</v>
      </c>
      <c r="V1260" s="1">
        <f t="shared" si="391"/>
        <v>30</v>
      </c>
      <c r="W1260" s="1" t="str">
        <f t="shared" si="378"/>
        <v>TRUE</v>
      </c>
      <c r="X1260" s="14" t="str">
        <f t="shared" si="379"/>
        <v/>
      </c>
      <c r="Y1260" s="14" t="str">
        <f t="shared" si="392"/>
        <v/>
      </c>
      <c r="Z1260" s="17" t="str">
        <f t="shared" si="393"/>
        <v/>
      </c>
      <c r="AA1260" s="18" t="str">
        <f t="shared" si="380"/>
        <v>RUN</v>
      </c>
      <c r="AB1260" s="18" t="str">
        <f t="shared" si="381"/>
        <v/>
      </c>
      <c r="AC1260" s="18" t="str">
        <f>IF(AND(AA1260="RUN",AA1261=""),"",IF(AND(AA1260="RUN",AA1259="RUN"),"RUN",""))</f>
        <v>RUN</v>
      </c>
      <c r="AE1260" s="18" t="str">
        <f t="shared" si="394"/>
        <v/>
      </c>
      <c r="AF1260" t="str">
        <f>IF(AND(AA1259="RUN",AA1260=""),"IDLE START","")</f>
        <v/>
      </c>
      <c r="AG1260" s="18" t="str">
        <f t="shared" si="395"/>
        <v/>
      </c>
      <c r="AH1260" t="str">
        <f t="shared" si="376"/>
        <v/>
      </c>
      <c r="AI1260" t="str">
        <f t="shared" si="382"/>
        <v/>
      </c>
      <c r="AJ1260" t="str">
        <f t="shared" si="383"/>
        <v>PEDAL</v>
      </c>
      <c r="AK1260" t="str">
        <f t="shared" si="384"/>
        <v/>
      </c>
      <c r="AL1260" t="str">
        <f t="shared" si="385"/>
        <v/>
      </c>
      <c r="AM1260" t="str">
        <f t="shared" si="386"/>
        <v/>
      </c>
      <c r="AN1260" t="str">
        <f t="shared" si="387"/>
        <v/>
      </c>
      <c r="AO1260" t="str">
        <f t="shared" si="388"/>
        <v/>
      </c>
      <c r="AP1260" t="str">
        <f t="shared" si="389"/>
        <v/>
      </c>
      <c r="AQ1260" t="str">
        <f t="shared" si="377"/>
        <v>PEDAL</v>
      </c>
    </row>
    <row r="1261" spans="1:43" x14ac:dyDescent="0.25">
      <c r="A1261">
        <v>12432</v>
      </c>
      <c r="B1261" s="1">
        <v>867488060855003</v>
      </c>
      <c r="C1261" s="1">
        <v>1719745161</v>
      </c>
      <c r="D1261">
        <v>-23.443916000000002</v>
      </c>
      <c r="E1261">
        <v>-46.756262</v>
      </c>
      <c r="F1261">
        <v>787</v>
      </c>
      <c r="G1261">
        <v>168</v>
      </c>
      <c r="H1261">
        <v>122.4</v>
      </c>
      <c r="I1261">
        <v>1</v>
      </c>
      <c r="J1261">
        <v>1</v>
      </c>
      <c r="K1261">
        <v>374600</v>
      </c>
      <c r="L1261">
        <v>0</v>
      </c>
      <c r="M1261" t="s">
        <v>19</v>
      </c>
      <c r="N1261">
        <v>10</v>
      </c>
      <c r="O1261">
        <v>0</v>
      </c>
      <c r="P1261">
        <v>0</v>
      </c>
      <c r="Q1261">
        <v>0</v>
      </c>
      <c r="R1261">
        <v>0</v>
      </c>
      <c r="S1261" s="4">
        <v>45473.332881944443</v>
      </c>
      <c r="T1261" s="6">
        <v>45473.332881944443</v>
      </c>
      <c r="U1261">
        <f t="shared" si="390"/>
        <v>19</v>
      </c>
      <c r="V1261" s="1">
        <f t="shared" si="391"/>
        <v>31</v>
      </c>
      <c r="W1261" s="1" t="str">
        <f t="shared" si="378"/>
        <v>TRUE</v>
      </c>
      <c r="X1261" s="14" t="str">
        <f t="shared" si="379"/>
        <v/>
      </c>
      <c r="Y1261" s="14" t="str">
        <f t="shared" si="392"/>
        <v/>
      </c>
      <c r="Z1261" s="17" t="str">
        <f t="shared" si="393"/>
        <v/>
      </c>
      <c r="AA1261" s="18" t="str">
        <f t="shared" si="380"/>
        <v>RUN</v>
      </c>
      <c r="AB1261" s="18" t="str">
        <f t="shared" si="381"/>
        <v/>
      </c>
      <c r="AC1261" s="18" t="str">
        <f>IF(AND(AA1261="RUN",AA1262=""),"",IF(AND(AA1261="RUN",AA1260="RUN"),"RUN",""))</f>
        <v>RUN</v>
      </c>
      <c r="AE1261" s="18" t="str">
        <f t="shared" si="394"/>
        <v/>
      </c>
      <c r="AF1261" t="str">
        <f>IF(AND(AA1260="RUN",AA1261=""),"IDLE START","")</f>
        <v/>
      </c>
      <c r="AG1261" s="18" t="str">
        <f t="shared" si="395"/>
        <v/>
      </c>
      <c r="AH1261" t="str">
        <f t="shared" si="376"/>
        <v/>
      </c>
      <c r="AI1261" t="str">
        <f t="shared" si="382"/>
        <v/>
      </c>
      <c r="AJ1261" t="str">
        <f t="shared" si="383"/>
        <v>PEDAL</v>
      </c>
      <c r="AK1261" t="str">
        <f t="shared" si="384"/>
        <v/>
      </c>
      <c r="AL1261" t="str">
        <f t="shared" si="385"/>
        <v/>
      </c>
      <c r="AM1261" t="str">
        <f t="shared" si="386"/>
        <v/>
      </c>
      <c r="AN1261" t="str">
        <f t="shared" si="387"/>
        <v/>
      </c>
      <c r="AO1261" t="str">
        <f t="shared" si="388"/>
        <v/>
      </c>
      <c r="AP1261" t="str">
        <f t="shared" si="389"/>
        <v/>
      </c>
      <c r="AQ1261" t="str">
        <f t="shared" si="377"/>
        <v>PEDAL</v>
      </c>
    </row>
    <row r="1262" spans="1:43" x14ac:dyDescent="0.25">
      <c r="A1262">
        <v>12433</v>
      </c>
      <c r="B1262" s="1">
        <v>867488060855003</v>
      </c>
      <c r="C1262" s="1">
        <v>1719745191</v>
      </c>
      <c r="D1262">
        <v>-23.452887</v>
      </c>
      <c r="E1262">
        <v>-46.754314999999998</v>
      </c>
      <c r="F1262">
        <v>803</v>
      </c>
      <c r="G1262">
        <v>169</v>
      </c>
      <c r="H1262">
        <v>121.9</v>
      </c>
      <c r="I1262">
        <v>1</v>
      </c>
      <c r="J1262">
        <v>1</v>
      </c>
      <c r="K1262">
        <v>375600</v>
      </c>
      <c r="L1262">
        <v>0</v>
      </c>
      <c r="M1262" t="s">
        <v>19</v>
      </c>
      <c r="N1262">
        <v>10</v>
      </c>
      <c r="O1262">
        <v>0</v>
      </c>
      <c r="P1262">
        <v>0</v>
      </c>
      <c r="Q1262">
        <v>0</v>
      </c>
      <c r="R1262">
        <v>0</v>
      </c>
      <c r="S1262" s="4">
        <v>45473.333229166667</v>
      </c>
      <c r="T1262" s="6">
        <v>45473.333229166667</v>
      </c>
      <c r="U1262">
        <f t="shared" si="390"/>
        <v>19</v>
      </c>
      <c r="V1262" s="1">
        <f t="shared" si="391"/>
        <v>30</v>
      </c>
      <c r="W1262" s="1" t="str">
        <f t="shared" si="378"/>
        <v>TRUE</v>
      </c>
      <c r="X1262" s="14" t="str">
        <f t="shared" si="379"/>
        <v/>
      </c>
      <c r="Y1262" s="14" t="str">
        <f t="shared" si="392"/>
        <v/>
      </c>
      <c r="Z1262" s="17" t="str">
        <f t="shared" si="393"/>
        <v/>
      </c>
      <c r="AA1262" s="18" t="str">
        <f t="shared" si="380"/>
        <v>RUN</v>
      </c>
      <c r="AB1262" s="18" t="str">
        <f t="shared" si="381"/>
        <v/>
      </c>
      <c r="AC1262" s="18" t="str">
        <f>IF(AND(AA1262="RUN",AA1263=""),"",IF(AND(AA1262="RUN",AA1261="RUN"),"RUN",""))</f>
        <v>RUN</v>
      </c>
      <c r="AE1262" s="18" t="str">
        <f t="shared" si="394"/>
        <v/>
      </c>
      <c r="AF1262" t="str">
        <f>IF(AND(AA1261="RUN",AA1262=""),"IDLE START","")</f>
        <v/>
      </c>
      <c r="AG1262" s="18" t="str">
        <f t="shared" si="395"/>
        <v/>
      </c>
      <c r="AH1262" t="str">
        <f t="shared" si="376"/>
        <v/>
      </c>
      <c r="AI1262" t="str">
        <f t="shared" si="382"/>
        <v/>
      </c>
      <c r="AJ1262" t="str">
        <f t="shared" si="383"/>
        <v>PEDAL</v>
      </c>
      <c r="AK1262" t="str">
        <f t="shared" si="384"/>
        <v/>
      </c>
      <c r="AL1262" t="str">
        <f t="shared" si="385"/>
        <v/>
      </c>
      <c r="AM1262" t="str">
        <f t="shared" si="386"/>
        <v/>
      </c>
      <c r="AN1262" t="str">
        <f t="shared" si="387"/>
        <v/>
      </c>
      <c r="AO1262" t="str">
        <f t="shared" si="388"/>
        <v/>
      </c>
      <c r="AP1262" t="str">
        <f t="shared" si="389"/>
        <v/>
      </c>
      <c r="AQ1262" t="str">
        <f t="shared" si="377"/>
        <v>PEDAL</v>
      </c>
    </row>
    <row r="1263" spans="1:43" x14ac:dyDescent="0.25">
      <c r="A1263">
        <v>12434</v>
      </c>
      <c r="B1263" s="1">
        <v>867488060855003</v>
      </c>
      <c r="C1263" s="1">
        <v>1719745221</v>
      </c>
      <c r="D1263">
        <v>-23.461887000000001</v>
      </c>
      <c r="E1263">
        <v>-46.752420999999998</v>
      </c>
      <c r="F1263">
        <v>773</v>
      </c>
      <c r="G1263">
        <v>169</v>
      </c>
      <c r="H1263">
        <v>121.8</v>
      </c>
      <c r="I1263">
        <v>1</v>
      </c>
      <c r="J1263">
        <v>1</v>
      </c>
      <c r="K1263">
        <v>376600</v>
      </c>
      <c r="L1263">
        <v>0</v>
      </c>
      <c r="M1263" t="s">
        <v>19</v>
      </c>
      <c r="N1263">
        <v>10</v>
      </c>
      <c r="O1263">
        <v>0</v>
      </c>
      <c r="P1263">
        <v>0</v>
      </c>
      <c r="Q1263">
        <v>0</v>
      </c>
      <c r="R1263">
        <v>0</v>
      </c>
      <c r="S1263" s="4">
        <v>45473.33357638889</v>
      </c>
      <c r="T1263" s="6">
        <v>45473.33357638889</v>
      </c>
      <c r="U1263">
        <f t="shared" si="390"/>
        <v>19</v>
      </c>
      <c r="V1263" s="1">
        <f t="shared" si="391"/>
        <v>30</v>
      </c>
      <c r="W1263" s="1" t="str">
        <f t="shared" si="378"/>
        <v>TRUE</v>
      </c>
      <c r="X1263" s="14" t="str">
        <f t="shared" si="379"/>
        <v/>
      </c>
      <c r="Y1263" s="14" t="str">
        <f t="shared" si="392"/>
        <v/>
      </c>
      <c r="Z1263" s="17" t="str">
        <f t="shared" si="393"/>
        <v/>
      </c>
      <c r="AA1263" s="18" t="str">
        <f t="shared" si="380"/>
        <v>RUN</v>
      </c>
      <c r="AB1263" s="18" t="str">
        <f t="shared" si="381"/>
        <v/>
      </c>
      <c r="AC1263" s="18" t="str">
        <f>IF(AND(AA1263="RUN",AA1264=""),"",IF(AND(AA1263="RUN",AA1262="RUN"),"RUN",""))</f>
        <v>RUN</v>
      </c>
      <c r="AE1263" s="18" t="str">
        <f t="shared" si="394"/>
        <v/>
      </c>
      <c r="AF1263" t="str">
        <f>IF(AND(AA1262="RUN",AA1263=""),"IDLE START","")</f>
        <v/>
      </c>
      <c r="AG1263" s="18" t="str">
        <f t="shared" si="395"/>
        <v/>
      </c>
      <c r="AH1263" t="str">
        <f t="shared" si="376"/>
        <v/>
      </c>
      <c r="AI1263" t="str">
        <f t="shared" si="382"/>
        <v/>
      </c>
      <c r="AJ1263" t="str">
        <f t="shared" si="383"/>
        <v>PEDAL</v>
      </c>
      <c r="AK1263" t="str">
        <f t="shared" si="384"/>
        <v/>
      </c>
      <c r="AL1263" t="str">
        <f t="shared" si="385"/>
        <v/>
      </c>
      <c r="AM1263" t="str">
        <f t="shared" si="386"/>
        <v/>
      </c>
      <c r="AN1263" t="str">
        <f t="shared" si="387"/>
        <v/>
      </c>
      <c r="AO1263" t="str">
        <f t="shared" si="388"/>
        <v/>
      </c>
      <c r="AP1263" t="str">
        <f t="shared" si="389"/>
        <v/>
      </c>
      <c r="AQ1263" t="str">
        <f t="shared" si="377"/>
        <v>PEDAL</v>
      </c>
    </row>
    <row r="1264" spans="1:43" x14ac:dyDescent="0.25">
      <c r="A1264">
        <v>12435</v>
      </c>
      <c r="B1264" s="1">
        <v>867488060855003</v>
      </c>
      <c r="C1264" s="1">
        <v>1719745251</v>
      </c>
      <c r="D1264">
        <v>-23.470503999999998</v>
      </c>
      <c r="E1264">
        <v>-46.749026000000001</v>
      </c>
      <c r="F1264">
        <v>769</v>
      </c>
      <c r="G1264">
        <v>158</v>
      </c>
      <c r="H1264">
        <v>122.1</v>
      </c>
      <c r="I1264">
        <v>1</v>
      </c>
      <c r="J1264">
        <v>1</v>
      </c>
      <c r="K1264">
        <v>377600</v>
      </c>
      <c r="L1264">
        <v>0</v>
      </c>
      <c r="M1264" t="s">
        <v>19</v>
      </c>
      <c r="N1264">
        <v>10</v>
      </c>
      <c r="O1264">
        <v>0</v>
      </c>
      <c r="P1264">
        <v>0</v>
      </c>
      <c r="Q1264">
        <v>0</v>
      </c>
      <c r="R1264">
        <v>0</v>
      </c>
      <c r="S1264" s="4">
        <v>45473.333923611113</v>
      </c>
      <c r="T1264" s="6">
        <v>45473.333923611113</v>
      </c>
      <c r="U1264">
        <f t="shared" si="390"/>
        <v>19</v>
      </c>
      <c r="V1264" s="1">
        <f t="shared" si="391"/>
        <v>30</v>
      </c>
      <c r="W1264" s="1" t="str">
        <f t="shared" si="378"/>
        <v>TRUE</v>
      </c>
      <c r="X1264" s="14" t="str">
        <f t="shared" si="379"/>
        <v/>
      </c>
      <c r="Y1264" s="14" t="str">
        <f t="shared" si="392"/>
        <v/>
      </c>
      <c r="Z1264" s="17" t="str">
        <f t="shared" si="393"/>
        <v/>
      </c>
      <c r="AA1264" s="18" t="str">
        <f t="shared" si="380"/>
        <v>RUN</v>
      </c>
      <c r="AB1264" s="18" t="str">
        <f t="shared" si="381"/>
        <v/>
      </c>
      <c r="AC1264" s="18" t="str">
        <f>IF(AND(AA1264="RUN",AA1265=""),"",IF(AND(AA1264="RUN",AA1263="RUN"),"RUN",""))</f>
        <v>RUN</v>
      </c>
      <c r="AE1264" s="18" t="str">
        <f t="shared" si="394"/>
        <v/>
      </c>
      <c r="AF1264" t="str">
        <f>IF(AND(AA1263="RUN",AA1264=""),"IDLE START","")</f>
        <v/>
      </c>
      <c r="AG1264" s="18" t="str">
        <f t="shared" si="395"/>
        <v/>
      </c>
      <c r="AH1264" t="str">
        <f t="shared" si="376"/>
        <v/>
      </c>
      <c r="AI1264" t="str">
        <f t="shared" si="382"/>
        <v/>
      </c>
      <c r="AJ1264" t="str">
        <f t="shared" si="383"/>
        <v>PEDAL</v>
      </c>
      <c r="AK1264" t="str">
        <f t="shared" si="384"/>
        <v/>
      </c>
      <c r="AL1264" t="str">
        <f t="shared" si="385"/>
        <v/>
      </c>
      <c r="AM1264" t="str">
        <f t="shared" si="386"/>
        <v/>
      </c>
      <c r="AN1264" t="str">
        <f t="shared" si="387"/>
        <v/>
      </c>
      <c r="AO1264" t="str">
        <f t="shared" si="388"/>
        <v/>
      </c>
      <c r="AP1264" t="str">
        <f t="shared" si="389"/>
        <v/>
      </c>
      <c r="AQ1264" t="str">
        <f t="shared" si="377"/>
        <v>PEDAL</v>
      </c>
    </row>
    <row r="1265" spans="1:43" x14ac:dyDescent="0.25">
      <c r="A1265">
        <v>12436</v>
      </c>
      <c r="B1265" s="1">
        <v>867488060855003</v>
      </c>
      <c r="C1265" s="1">
        <v>1719745280</v>
      </c>
      <c r="D1265">
        <v>-23.476279000000002</v>
      </c>
      <c r="E1265">
        <v>-46.742306999999997</v>
      </c>
      <c r="F1265">
        <v>772</v>
      </c>
      <c r="G1265">
        <v>116</v>
      </c>
      <c r="H1265">
        <v>121.8</v>
      </c>
      <c r="I1265">
        <v>1</v>
      </c>
      <c r="J1265">
        <v>1</v>
      </c>
      <c r="K1265">
        <v>378600</v>
      </c>
      <c r="L1265">
        <v>0</v>
      </c>
      <c r="M1265" t="s">
        <v>19</v>
      </c>
      <c r="N1265">
        <v>10</v>
      </c>
      <c r="O1265">
        <v>0</v>
      </c>
      <c r="P1265">
        <v>0</v>
      </c>
      <c r="Q1265">
        <v>0</v>
      </c>
      <c r="R1265">
        <v>0</v>
      </c>
      <c r="S1265" s="4">
        <v>45473.33425925926</v>
      </c>
      <c r="T1265" s="6">
        <v>45473.33425925926</v>
      </c>
      <c r="U1265">
        <f t="shared" si="390"/>
        <v>19</v>
      </c>
      <c r="V1265" s="1">
        <f t="shared" si="391"/>
        <v>29</v>
      </c>
      <c r="W1265" s="1" t="str">
        <f t="shared" si="378"/>
        <v>TRUE</v>
      </c>
      <c r="X1265" s="14" t="str">
        <f t="shared" si="379"/>
        <v/>
      </c>
      <c r="Y1265" s="14" t="str">
        <f t="shared" si="392"/>
        <v/>
      </c>
      <c r="Z1265" s="17" t="str">
        <f t="shared" si="393"/>
        <v/>
      </c>
      <c r="AA1265" s="18" t="str">
        <f t="shared" si="380"/>
        <v>RUN</v>
      </c>
      <c r="AB1265" s="18" t="str">
        <f t="shared" si="381"/>
        <v/>
      </c>
      <c r="AC1265" s="18" t="str">
        <f>IF(AND(AA1265="RUN",AA1266=""),"",IF(AND(AA1265="RUN",AA1264="RUN"),"RUN",""))</f>
        <v>RUN</v>
      </c>
      <c r="AE1265" s="18" t="str">
        <f t="shared" si="394"/>
        <v/>
      </c>
      <c r="AF1265" t="str">
        <f>IF(AND(AA1264="RUN",AA1265=""),"IDLE START","")</f>
        <v/>
      </c>
      <c r="AG1265" s="18" t="str">
        <f t="shared" si="395"/>
        <v/>
      </c>
      <c r="AH1265" t="str">
        <f t="shared" si="376"/>
        <v/>
      </c>
      <c r="AI1265" t="str">
        <f t="shared" si="382"/>
        <v/>
      </c>
      <c r="AJ1265" t="str">
        <f t="shared" si="383"/>
        <v>PEDAL</v>
      </c>
      <c r="AK1265" t="str">
        <f t="shared" si="384"/>
        <v/>
      </c>
      <c r="AL1265" t="str">
        <f t="shared" si="385"/>
        <v/>
      </c>
      <c r="AM1265" t="str">
        <f t="shared" si="386"/>
        <v/>
      </c>
      <c r="AN1265" t="str">
        <f t="shared" si="387"/>
        <v/>
      </c>
      <c r="AO1265" t="str">
        <f t="shared" si="388"/>
        <v/>
      </c>
      <c r="AP1265" t="str">
        <f t="shared" si="389"/>
        <v/>
      </c>
      <c r="AQ1265" t="str">
        <f t="shared" si="377"/>
        <v>PEDAL</v>
      </c>
    </row>
    <row r="1266" spans="1:43" x14ac:dyDescent="0.25">
      <c r="A1266">
        <v>12437</v>
      </c>
      <c r="B1266" s="1">
        <v>867488060855003</v>
      </c>
      <c r="C1266" s="1">
        <v>1719745310</v>
      </c>
      <c r="D1266">
        <v>-23.483853</v>
      </c>
      <c r="E1266">
        <v>-46.737757999999999</v>
      </c>
      <c r="F1266">
        <v>783</v>
      </c>
      <c r="G1266">
        <v>173</v>
      </c>
      <c r="H1266">
        <v>122.8</v>
      </c>
      <c r="I1266">
        <v>1</v>
      </c>
      <c r="J1266">
        <v>1</v>
      </c>
      <c r="K1266">
        <v>379600</v>
      </c>
      <c r="L1266">
        <v>0</v>
      </c>
      <c r="M1266" t="s">
        <v>19</v>
      </c>
      <c r="N1266">
        <v>10</v>
      </c>
      <c r="O1266">
        <v>0</v>
      </c>
      <c r="P1266">
        <v>0</v>
      </c>
      <c r="Q1266">
        <v>0</v>
      </c>
      <c r="R1266">
        <v>0</v>
      </c>
      <c r="S1266" s="4">
        <v>45473.334606481483</v>
      </c>
      <c r="T1266" s="6">
        <v>45473.334606481483</v>
      </c>
      <c r="U1266">
        <f t="shared" si="390"/>
        <v>19</v>
      </c>
      <c r="V1266" s="1">
        <f t="shared" si="391"/>
        <v>30</v>
      </c>
      <c r="W1266" s="1" t="str">
        <f t="shared" si="378"/>
        <v>TRUE</v>
      </c>
      <c r="X1266" s="14" t="str">
        <f t="shared" si="379"/>
        <v/>
      </c>
      <c r="Y1266" s="14" t="str">
        <f t="shared" si="392"/>
        <v/>
      </c>
      <c r="Z1266" s="17" t="str">
        <f t="shared" si="393"/>
        <v/>
      </c>
      <c r="AA1266" s="18" t="str">
        <f t="shared" si="380"/>
        <v>RUN</v>
      </c>
      <c r="AB1266" s="18" t="str">
        <f t="shared" si="381"/>
        <v/>
      </c>
      <c r="AC1266" s="18" t="str">
        <f>IF(AND(AA1266="RUN",AA1267=""),"",IF(AND(AA1266="RUN",AA1265="RUN"),"RUN",""))</f>
        <v>RUN</v>
      </c>
      <c r="AE1266" s="18" t="str">
        <f t="shared" si="394"/>
        <v/>
      </c>
      <c r="AF1266" t="str">
        <f>IF(AND(AA1265="RUN",AA1266=""),"IDLE START","")</f>
        <v/>
      </c>
      <c r="AG1266" s="18" t="str">
        <f t="shared" si="395"/>
        <v/>
      </c>
      <c r="AH1266" t="str">
        <f t="shared" si="376"/>
        <v/>
      </c>
      <c r="AI1266" t="str">
        <f t="shared" si="382"/>
        <v/>
      </c>
      <c r="AJ1266" t="str">
        <f t="shared" si="383"/>
        <v>PEDAL</v>
      </c>
      <c r="AK1266" t="str">
        <f t="shared" si="384"/>
        <v/>
      </c>
      <c r="AL1266" t="str">
        <f t="shared" si="385"/>
        <v/>
      </c>
      <c r="AM1266" t="str">
        <f t="shared" si="386"/>
        <v/>
      </c>
      <c r="AN1266" t="str">
        <f t="shared" si="387"/>
        <v/>
      </c>
      <c r="AO1266" t="str">
        <f t="shared" si="388"/>
        <v/>
      </c>
      <c r="AP1266" t="str">
        <f t="shared" si="389"/>
        <v/>
      </c>
      <c r="AQ1266" t="str">
        <f t="shared" si="377"/>
        <v>PEDAL</v>
      </c>
    </row>
    <row r="1267" spans="1:43" x14ac:dyDescent="0.25">
      <c r="A1267">
        <v>12438</v>
      </c>
      <c r="B1267" s="1">
        <v>867488060855003</v>
      </c>
      <c r="C1267" s="1">
        <v>1719745341</v>
      </c>
      <c r="D1267">
        <v>-23.492414</v>
      </c>
      <c r="E1267">
        <v>-46.733947999999998</v>
      </c>
      <c r="F1267">
        <v>763</v>
      </c>
      <c r="G1267">
        <v>138</v>
      </c>
      <c r="H1267">
        <v>121.5</v>
      </c>
      <c r="I1267">
        <v>1</v>
      </c>
      <c r="J1267">
        <v>1</v>
      </c>
      <c r="K1267">
        <v>380700</v>
      </c>
      <c r="L1267">
        <v>0</v>
      </c>
      <c r="M1267" t="s">
        <v>19</v>
      </c>
      <c r="N1267">
        <v>10</v>
      </c>
      <c r="O1267">
        <v>0</v>
      </c>
      <c r="P1267">
        <v>0</v>
      </c>
      <c r="Q1267">
        <v>0</v>
      </c>
      <c r="R1267">
        <v>0</v>
      </c>
      <c r="S1267" s="4">
        <v>45473.334965277776</v>
      </c>
      <c r="T1267" s="6">
        <v>45473.334965277776</v>
      </c>
      <c r="U1267">
        <f t="shared" si="390"/>
        <v>19</v>
      </c>
      <c r="V1267" s="1">
        <f t="shared" si="391"/>
        <v>31</v>
      </c>
      <c r="W1267" s="1" t="str">
        <f t="shared" si="378"/>
        <v>TRUE</v>
      </c>
      <c r="X1267" s="14" t="str">
        <f t="shared" si="379"/>
        <v/>
      </c>
      <c r="Y1267" s="14" t="str">
        <f t="shared" si="392"/>
        <v/>
      </c>
      <c r="Z1267" s="17" t="str">
        <f t="shared" si="393"/>
        <v/>
      </c>
      <c r="AA1267" s="18" t="str">
        <f t="shared" si="380"/>
        <v>RUN</v>
      </c>
      <c r="AB1267" s="18" t="str">
        <f t="shared" si="381"/>
        <v/>
      </c>
      <c r="AC1267" s="18" t="str">
        <f>IF(AND(AA1267="RUN",AA1268=""),"",IF(AND(AA1267="RUN",AA1266="RUN"),"RUN",""))</f>
        <v>RUN</v>
      </c>
      <c r="AE1267" s="18" t="str">
        <f t="shared" si="394"/>
        <v/>
      </c>
      <c r="AF1267" t="str">
        <f>IF(AND(AA1266="RUN",AA1267=""),"IDLE START","")</f>
        <v/>
      </c>
      <c r="AG1267" s="18" t="str">
        <f t="shared" si="395"/>
        <v/>
      </c>
      <c r="AH1267" t="str">
        <f t="shared" si="376"/>
        <v/>
      </c>
      <c r="AI1267" t="str">
        <f t="shared" si="382"/>
        <v/>
      </c>
      <c r="AJ1267" t="str">
        <f t="shared" si="383"/>
        <v>PEDAL</v>
      </c>
      <c r="AK1267" t="str">
        <f t="shared" si="384"/>
        <v/>
      </c>
      <c r="AL1267" t="str">
        <f t="shared" si="385"/>
        <v/>
      </c>
      <c r="AM1267" t="str">
        <f t="shared" si="386"/>
        <v/>
      </c>
      <c r="AN1267" t="str">
        <f t="shared" si="387"/>
        <v/>
      </c>
      <c r="AO1267" t="str">
        <f t="shared" si="388"/>
        <v/>
      </c>
      <c r="AP1267" t="str">
        <f t="shared" si="389"/>
        <v/>
      </c>
      <c r="AQ1267" t="str">
        <f t="shared" si="377"/>
        <v>PEDAL</v>
      </c>
    </row>
    <row r="1268" spans="1:43" x14ac:dyDescent="0.25">
      <c r="A1268">
        <v>12439</v>
      </c>
      <c r="B1268" s="1">
        <v>867488060855003</v>
      </c>
      <c r="C1268" s="1">
        <v>1719745371</v>
      </c>
      <c r="D1268">
        <v>-23.499569000000001</v>
      </c>
      <c r="E1268">
        <v>-46.728343000000002</v>
      </c>
      <c r="F1268">
        <v>763</v>
      </c>
      <c r="G1268">
        <v>145</v>
      </c>
      <c r="H1268">
        <v>100.1</v>
      </c>
      <c r="I1268">
        <v>1</v>
      </c>
      <c r="J1268">
        <v>1</v>
      </c>
      <c r="K1268">
        <v>381700</v>
      </c>
      <c r="L1268">
        <v>0</v>
      </c>
      <c r="M1268" t="s">
        <v>19</v>
      </c>
      <c r="N1268">
        <v>10</v>
      </c>
      <c r="O1268">
        <v>0</v>
      </c>
      <c r="P1268">
        <v>0</v>
      </c>
      <c r="Q1268">
        <v>0</v>
      </c>
      <c r="R1268">
        <v>0</v>
      </c>
      <c r="S1268" s="4">
        <v>45473.335312499999</v>
      </c>
      <c r="T1268" s="6">
        <v>45473.335312499999</v>
      </c>
      <c r="U1268">
        <f t="shared" si="390"/>
        <v>19</v>
      </c>
      <c r="V1268" s="1">
        <f t="shared" si="391"/>
        <v>30</v>
      </c>
      <c r="W1268" s="1" t="str">
        <f t="shared" si="378"/>
        <v>TRUE</v>
      </c>
      <c r="X1268" s="14" t="str">
        <f t="shared" si="379"/>
        <v/>
      </c>
      <c r="Y1268" s="14" t="str">
        <f t="shared" si="392"/>
        <v/>
      </c>
      <c r="Z1268" s="17" t="str">
        <f t="shared" si="393"/>
        <v/>
      </c>
      <c r="AA1268" s="18" t="str">
        <f t="shared" si="380"/>
        <v>RUN</v>
      </c>
      <c r="AB1268" s="18" t="str">
        <f t="shared" si="381"/>
        <v/>
      </c>
      <c r="AC1268" s="18" t="str">
        <f>IF(AND(AA1268="RUN",AA1269=""),"",IF(AND(AA1268="RUN",AA1267="RUN"),"RUN",""))</f>
        <v>RUN</v>
      </c>
      <c r="AE1268" s="18" t="str">
        <f t="shared" si="394"/>
        <v/>
      </c>
      <c r="AF1268" t="str">
        <f>IF(AND(AA1267="RUN",AA1268=""),"IDLE START","")</f>
        <v/>
      </c>
      <c r="AG1268" s="18" t="str">
        <f t="shared" si="395"/>
        <v/>
      </c>
      <c r="AH1268" t="str">
        <f t="shared" si="376"/>
        <v/>
      </c>
      <c r="AI1268" t="str">
        <f t="shared" si="382"/>
        <v/>
      </c>
      <c r="AJ1268" t="str">
        <f t="shared" si="383"/>
        <v>PEDAL</v>
      </c>
      <c r="AK1268" t="str">
        <f t="shared" si="384"/>
        <v/>
      </c>
      <c r="AL1268" t="str">
        <f t="shared" si="385"/>
        <v/>
      </c>
      <c r="AM1268" t="str">
        <f t="shared" si="386"/>
        <v/>
      </c>
      <c r="AN1268" t="str">
        <f t="shared" si="387"/>
        <v/>
      </c>
      <c r="AO1268" t="str">
        <f t="shared" si="388"/>
        <v/>
      </c>
      <c r="AP1268" t="str">
        <f t="shared" si="389"/>
        <v/>
      </c>
      <c r="AQ1268" t="str">
        <f t="shared" si="377"/>
        <v>PEDAL</v>
      </c>
    </row>
    <row r="1269" spans="1:43" x14ac:dyDescent="0.25">
      <c r="A1269">
        <v>12440</v>
      </c>
      <c r="B1269" s="1">
        <v>867488060855003</v>
      </c>
      <c r="C1269" s="1">
        <v>1719745401</v>
      </c>
      <c r="D1269">
        <v>-23.504660999999999</v>
      </c>
      <c r="E1269">
        <v>-46.723846000000002</v>
      </c>
      <c r="F1269">
        <v>749</v>
      </c>
      <c r="G1269">
        <v>140</v>
      </c>
      <c r="H1269">
        <v>72.8</v>
      </c>
      <c r="I1269">
        <v>1</v>
      </c>
      <c r="J1269">
        <v>1</v>
      </c>
      <c r="K1269">
        <v>382400</v>
      </c>
      <c r="L1269">
        <v>0</v>
      </c>
      <c r="M1269" t="s">
        <v>19</v>
      </c>
      <c r="N1269">
        <v>10</v>
      </c>
      <c r="O1269">
        <v>0</v>
      </c>
      <c r="P1269">
        <v>0</v>
      </c>
      <c r="Q1269">
        <v>0</v>
      </c>
      <c r="R1269">
        <v>0</v>
      </c>
      <c r="S1269" s="4">
        <v>45473.335659722223</v>
      </c>
      <c r="T1269" s="6">
        <v>45473.335659722223</v>
      </c>
      <c r="U1269">
        <f t="shared" si="390"/>
        <v>19</v>
      </c>
      <c r="V1269" s="1">
        <f t="shared" si="391"/>
        <v>30</v>
      </c>
      <c r="W1269" s="1" t="str">
        <f t="shared" si="378"/>
        <v>TRUE</v>
      </c>
      <c r="X1269" s="14" t="str">
        <f t="shared" si="379"/>
        <v/>
      </c>
      <c r="Y1269" s="14" t="str">
        <f t="shared" si="392"/>
        <v/>
      </c>
      <c r="Z1269" s="17" t="str">
        <f t="shared" si="393"/>
        <v/>
      </c>
      <c r="AA1269" s="18" t="str">
        <f t="shared" si="380"/>
        <v>RUN</v>
      </c>
      <c r="AB1269" s="18" t="str">
        <f t="shared" si="381"/>
        <v/>
      </c>
      <c r="AC1269" s="18" t="str">
        <f>IF(AND(AA1269="RUN",AA1270=""),"",IF(AND(AA1269="RUN",AA1268="RUN"),"RUN",""))</f>
        <v>RUN</v>
      </c>
      <c r="AE1269" s="18" t="str">
        <f t="shared" si="394"/>
        <v/>
      </c>
      <c r="AF1269" t="str">
        <f>IF(AND(AA1268="RUN",AA1269=""),"IDLE START","")</f>
        <v/>
      </c>
      <c r="AG1269" s="18" t="str">
        <f t="shared" si="395"/>
        <v/>
      </c>
      <c r="AH1269" t="str">
        <f t="shared" si="376"/>
        <v/>
      </c>
      <c r="AI1269" t="str">
        <f t="shared" si="382"/>
        <v/>
      </c>
      <c r="AJ1269" t="str">
        <f t="shared" si="383"/>
        <v>PEDAL</v>
      </c>
      <c r="AK1269" t="str">
        <f t="shared" si="384"/>
        <v/>
      </c>
      <c r="AL1269" t="str">
        <f t="shared" si="385"/>
        <v/>
      </c>
      <c r="AM1269" t="str">
        <f t="shared" si="386"/>
        <v/>
      </c>
      <c r="AN1269" t="str">
        <f t="shared" si="387"/>
        <v/>
      </c>
      <c r="AO1269" t="str">
        <f t="shared" si="388"/>
        <v/>
      </c>
      <c r="AP1269" t="str">
        <f t="shared" si="389"/>
        <v/>
      </c>
      <c r="AQ1269" t="str">
        <f t="shared" si="377"/>
        <v>PEDAL</v>
      </c>
    </row>
    <row r="1270" spans="1:43" x14ac:dyDescent="0.25">
      <c r="A1270">
        <v>12441</v>
      </c>
      <c r="B1270" s="1">
        <v>867488060855003</v>
      </c>
      <c r="C1270" s="1">
        <v>1719745431</v>
      </c>
      <c r="D1270">
        <v>-23.509018000000001</v>
      </c>
      <c r="E1270">
        <v>-46.719962000000002</v>
      </c>
      <c r="F1270">
        <v>742</v>
      </c>
      <c r="G1270">
        <v>110</v>
      </c>
      <c r="H1270">
        <v>68.400000000000006</v>
      </c>
      <c r="I1270">
        <v>1</v>
      </c>
      <c r="J1270">
        <v>1</v>
      </c>
      <c r="K1270">
        <v>383000</v>
      </c>
      <c r="L1270">
        <v>0</v>
      </c>
      <c r="M1270" t="s">
        <v>19</v>
      </c>
      <c r="N1270">
        <v>10</v>
      </c>
      <c r="O1270">
        <v>0</v>
      </c>
      <c r="P1270">
        <v>0</v>
      </c>
      <c r="Q1270">
        <v>0</v>
      </c>
      <c r="R1270">
        <v>0</v>
      </c>
      <c r="S1270" s="4">
        <v>45473.336006944446</v>
      </c>
      <c r="T1270" s="6">
        <v>45473.336006944446</v>
      </c>
      <c r="U1270">
        <f t="shared" si="390"/>
        <v>19</v>
      </c>
      <c r="V1270" s="1">
        <f t="shared" si="391"/>
        <v>30</v>
      </c>
      <c r="W1270" s="1" t="str">
        <f t="shared" si="378"/>
        <v>TRUE</v>
      </c>
      <c r="X1270" s="14" t="str">
        <f t="shared" si="379"/>
        <v/>
      </c>
      <c r="Y1270" s="14" t="str">
        <f t="shared" si="392"/>
        <v/>
      </c>
      <c r="Z1270" s="17" t="str">
        <f t="shared" si="393"/>
        <v/>
      </c>
      <c r="AA1270" s="18" t="str">
        <f t="shared" si="380"/>
        <v>RUN</v>
      </c>
      <c r="AB1270" s="18" t="str">
        <f t="shared" si="381"/>
        <v/>
      </c>
      <c r="AC1270" s="18" t="str">
        <f>IF(AND(AA1270="RUN",AA1271=""),"",IF(AND(AA1270="RUN",AA1269="RUN"),"RUN",""))</f>
        <v>RUN</v>
      </c>
      <c r="AE1270" s="18" t="str">
        <f t="shared" si="394"/>
        <v/>
      </c>
      <c r="AF1270" t="str">
        <f>IF(AND(AA1269="RUN",AA1270=""),"IDLE START","")</f>
        <v/>
      </c>
      <c r="AG1270" s="18" t="str">
        <f t="shared" si="395"/>
        <v/>
      </c>
      <c r="AH1270" t="str">
        <f t="shared" si="376"/>
        <v/>
      </c>
      <c r="AI1270" t="str">
        <f t="shared" si="382"/>
        <v/>
      </c>
      <c r="AJ1270" t="str">
        <f t="shared" si="383"/>
        <v>PEDAL</v>
      </c>
      <c r="AK1270" t="str">
        <f t="shared" si="384"/>
        <v/>
      </c>
      <c r="AL1270" t="str">
        <f t="shared" si="385"/>
        <v/>
      </c>
      <c r="AM1270" t="str">
        <f t="shared" si="386"/>
        <v/>
      </c>
      <c r="AN1270" t="str">
        <f t="shared" si="387"/>
        <v/>
      </c>
      <c r="AO1270" t="str">
        <f t="shared" si="388"/>
        <v/>
      </c>
      <c r="AP1270" t="str">
        <f t="shared" si="389"/>
        <v/>
      </c>
      <c r="AQ1270" t="str">
        <f t="shared" si="377"/>
        <v>PEDAL</v>
      </c>
    </row>
    <row r="1271" spans="1:43" x14ac:dyDescent="0.25">
      <c r="A1271">
        <v>12442</v>
      </c>
      <c r="B1271" s="1">
        <v>867488060855003</v>
      </c>
      <c r="C1271" s="1">
        <v>1719745461</v>
      </c>
      <c r="D1271">
        <v>-23.509012999999999</v>
      </c>
      <c r="E1271">
        <v>-46.714193000000002</v>
      </c>
      <c r="F1271">
        <v>726</v>
      </c>
      <c r="G1271">
        <v>94</v>
      </c>
      <c r="H1271">
        <v>65.5</v>
      </c>
      <c r="I1271">
        <v>1</v>
      </c>
      <c r="J1271">
        <v>1</v>
      </c>
      <c r="K1271">
        <v>383600</v>
      </c>
      <c r="L1271">
        <v>0</v>
      </c>
      <c r="M1271" t="s">
        <v>19</v>
      </c>
      <c r="N1271">
        <v>10</v>
      </c>
      <c r="O1271">
        <v>0</v>
      </c>
      <c r="P1271">
        <v>0</v>
      </c>
      <c r="Q1271">
        <v>0</v>
      </c>
      <c r="R1271">
        <v>0</v>
      </c>
      <c r="S1271" s="4">
        <v>45473.336354166669</v>
      </c>
      <c r="T1271" s="6">
        <v>45473.336354166669</v>
      </c>
      <c r="U1271">
        <f t="shared" si="390"/>
        <v>19</v>
      </c>
      <c r="V1271" s="1">
        <f t="shared" si="391"/>
        <v>30</v>
      </c>
      <c r="W1271" s="1" t="str">
        <f t="shared" si="378"/>
        <v>TRUE</v>
      </c>
      <c r="X1271" s="14" t="str">
        <f t="shared" si="379"/>
        <v/>
      </c>
      <c r="Y1271" s="14" t="str">
        <f t="shared" si="392"/>
        <v/>
      </c>
      <c r="Z1271" s="17" t="str">
        <f t="shared" si="393"/>
        <v/>
      </c>
      <c r="AA1271" s="18" t="str">
        <f t="shared" si="380"/>
        <v>RUN</v>
      </c>
      <c r="AB1271" s="18" t="str">
        <f t="shared" si="381"/>
        <v/>
      </c>
      <c r="AC1271" s="18" t="str">
        <f>IF(AND(AA1271="RUN",AA1272=""),"",IF(AND(AA1271="RUN",AA1270="RUN"),"RUN",""))</f>
        <v>RUN</v>
      </c>
      <c r="AE1271" s="18" t="str">
        <f t="shared" si="394"/>
        <v/>
      </c>
      <c r="AF1271" t="str">
        <f>IF(AND(AA1270="RUN",AA1271=""),"IDLE START","")</f>
        <v/>
      </c>
      <c r="AG1271" s="18" t="str">
        <f t="shared" si="395"/>
        <v/>
      </c>
      <c r="AH1271" t="str">
        <f t="shared" si="376"/>
        <v/>
      </c>
      <c r="AI1271" t="str">
        <f t="shared" si="382"/>
        <v/>
      </c>
      <c r="AJ1271" t="str">
        <f t="shared" si="383"/>
        <v>PEDAL</v>
      </c>
      <c r="AK1271" t="str">
        <f t="shared" si="384"/>
        <v/>
      </c>
      <c r="AL1271" t="str">
        <f t="shared" si="385"/>
        <v/>
      </c>
      <c r="AM1271" t="str">
        <f t="shared" si="386"/>
        <v/>
      </c>
      <c r="AN1271" t="str">
        <f t="shared" si="387"/>
        <v/>
      </c>
      <c r="AO1271" t="str">
        <f t="shared" si="388"/>
        <v/>
      </c>
      <c r="AP1271" t="str">
        <f t="shared" si="389"/>
        <v/>
      </c>
      <c r="AQ1271" t="str">
        <f t="shared" si="377"/>
        <v>PEDAL</v>
      </c>
    </row>
    <row r="1272" spans="1:43" x14ac:dyDescent="0.25">
      <c r="A1272">
        <v>12443</v>
      </c>
      <c r="B1272" s="1">
        <v>867488060855003</v>
      </c>
      <c r="C1272" s="1">
        <v>1719745491</v>
      </c>
      <c r="D1272">
        <v>-23.509402999999999</v>
      </c>
      <c r="E1272">
        <v>-46.709632999999997</v>
      </c>
      <c r="F1272">
        <v>724</v>
      </c>
      <c r="G1272">
        <v>93</v>
      </c>
      <c r="H1272">
        <v>52.9</v>
      </c>
      <c r="I1272">
        <v>1</v>
      </c>
      <c r="J1272">
        <v>1</v>
      </c>
      <c r="K1272">
        <v>384100</v>
      </c>
      <c r="L1272">
        <v>0</v>
      </c>
      <c r="M1272" t="s">
        <v>19</v>
      </c>
      <c r="N1272">
        <v>10</v>
      </c>
      <c r="O1272">
        <v>0</v>
      </c>
      <c r="P1272">
        <v>0</v>
      </c>
      <c r="Q1272">
        <v>0</v>
      </c>
      <c r="R1272">
        <v>0</v>
      </c>
      <c r="S1272" s="4">
        <v>45473.336701388886</v>
      </c>
      <c r="T1272" s="6">
        <v>45473.336701388886</v>
      </c>
      <c r="U1272">
        <f t="shared" si="390"/>
        <v>19</v>
      </c>
      <c r="V1272" s="1">
        <f t="shared" si="391"/>
        <v>30</v>
      </c>
      <c r="W1272" s="1" t="str">
        <f t="shared" si="378"/>
        <v>TRUE</v>
      </c>
      <c r="X1272" s="14" t="str">
        <f t="shared" si="379"/>
        <v/>
      </c>
      <c r="Y1272" s="14" t="str">
        <f t="shared" si="392"/>
        <v/>
      </c>
      <c r="Z1272" s="17" t="str">
        <f t="shared" si="393"/>
        <v/>
      </c>
      <c r="AA1272" s="18" t="str">
        <f t="shared" si="380"/>
        <v>RUN</v>
      </c>
      <c r="AB1272" s="18" t="str">
        <f t="shared" si="381"/>
        <v/>
      </c>
      <c r="AC1272" s="18" t="str">
        <f>IF(AND(AA1272="RUN",AA1273=""),"",IF(AND(AA1272="RUN",AA1271="RUN"),"RUN",""))</f>
        <v>RUN</v>
      </c>
      <c r="AE1272" s="18" t="str">
        <f t="shared" si="394"/>
        <v/>
      </c>
      <c r="AF1272" t="str">
        <f>IF(AND(AA1271="RUN",AA1272=""),"IDLE START","")</f>
        <v/>
      </c>
      <c r="AG1272" s="18" t="str">
        <f t="shared" si="395"/>
        <v/>
      </c>
      <c r="AH1272" t="str">
        <f t="shared" si="376"/>
        <v/>
      </c>
      <c r="AI1272" t="str">
        <f t="shared" si="382"/>
        <v/>
      </c>
      <c r="AJ1272" t="str">
        <f t="shared" si="383"/>
        <v>PEDAL</v>
      </c>
      <c r="AK1272" t="str">
        <f t="shared" si="384"/>
        <v/>
      </c>
      <c r="AL1272" t="str">
        <f t="shared" si="385"/>
        <v/>
      </c>
      <c r="AM1272" t="str">
        <f t="shared" si="386"/>
        <v/>
      </c>
      <c r="AN1272" t="str">
        <f t="shared" si="387"/>
        <v/>
      </c>
      <c r="AO1272" t="str">
        <f t="shared" si="388"/>
        <v/>
      </c>
      <c r="AP1272" t="str">
        <f t="shared" si="389"/>
        <v/>
      </c>
      <c r="AQ1272" t="str">
        <f t="shared" si="377"/>
        <v>PEDAL</v>
      </c>
    </row>
    <row r="1273" spans="1:43" x14ac:dyDescent="0.25">
      <c r="A1273">
        <v>12444</v>
      </c>
      <c r="B1273" s="1">
        <v>867488060855003</v>
      </c>
      <c r="C1273" s="1">
        <v>1719745521</v>
      </c>
      <c r="D1273">
        <v>-23.509304</v>
      </c>
      <c r="E1273">
        <v>-46.704613999999999</v>
      </c>
      <c r="F1273">
        <v>724</v>
      </c>
      <c r="G1273">
        <v>83</v>
      </c>
      <c r="H1273">
        <v>68.599999999999994</v>
      </c>
      <c r="I1273">
        <v>1</v>
      </c>
      <c r="J1273">
        <v>1</v>
      </c>
      <c r="K1273">
        <v>384600</v>
      </c>
      <c r="L1273">
        <v>0</v>
      </c>
      <c r="M1273" t="s">
        <v>19</v>
      </c>
      <c r="N1273">
        <v>10</v>
      </c>
      <c r="O1273">
        <v>0</v>
      </c>
      <c r="P1273">
        <v>0</v>
      </c>
      <c r="Q1273">
        <v>0</v>
      </c>
      <c r="R1273">
        <v>0</v>
      </c>
      <c r="S1273" s="4">
        <v>45473.337048611109</v>
      </c>
      <c r="T1273" s="6">
        <v>45473.337048611109</v>
      </c>
      <c r="U1273">
        <f t="shared" si="390"/>
        <v>19</v>
      </c>
      <c r="V1273" s="1">
        <f t="shared" si="391"/>
        <v>30</v>
      </c>
      <c r="W1273" s="1" t="str">
        <f t="shared" si="378"/>
        <v>TRUE</v>
      </c>
      <c r="X1273" s="14" t="str">
        <f t="shared" si="379"/>
        <v/>
      </c>
      <c r="Y1273" s="14" t="str">
        <f t="shared" si="392"/>
        <v/>
      </c>
      <c r="Z1273" s="17" t="str">
        <f t="shared" si="393"/>
        <v/>
      </c>
      <c r="AA1273" s="18" t="str">
        <f t="shared" si="380"/>
        <v>RUN</v>
      </c>
      <c r="AB1273" s="18" t="str">
        <f t="shared" si="381"/>
        <v/>
      </c>
      <c r="AC1273" s="18" t="str">
        <f>IF(AND(AA1273="RUN",AA1274=""),"",IF(AND(AA1273="RUN",AA1272="RUN"),"RUN",""))</f>
        <v>RUN</v>
      </c>
      <c r="AE1273" s="18" t="str">
        <f t="shared" si="394"/>
        <v/>
      </c>
      <c r="AF1273" t="str">
        <f>IF(AND(AA1272="RUN",AA1273=""),"IDLE START","")</f>
        <v/>
      </c>
      <c r="AG1273" s="18" t="str">
        <f t="shared" si="395"/>
        <v/>
      </c>
      <c r="AH1273" t="str">
        <f t="shared" si="376"/>
        <v/>
      </c>
      <c r="AI1273" t="str">
        <f t="shared" si="382"/>
        <v/>
      </c>
      <c r="AJ1273" t="str">
        <f t="shared" si="383"/>
        <v>PEDAL</v>
      </c>
      <c r="AK1273" t="str">
        <f t="shared" si="384"/>
        <v/>
      </c>
      <c r="AL1273" t="str">
        <f t="shared" si="385"/>
        <v/>
      </c>
      <c r="AM1273" t="str">
        <f t="shared" si="386"/>
        <v/>
      </c>
      <c r="AN1273" t="str">
        <f t="shared" si="387"/>
        <v/>
      </c>
      <c r="AO1273" t="str">
        <f t="shared" si="388"/>
        <v/>
      </c>
      <c r="AP1273" t="str">
        <f t="shared" si="389"/>
        <v/>
      </c>
      <c r="AQ1273" t="str">
        <f t="shared" si="377"/>
        <v>PEDAL</v>
      </c>
    </row>
    <row r="1274" spans="1:43" x14ac:dyDescent="0.25">
      <c r="A1274">
        <v>12445</v>
      </c>
      <c r="B1274" s="1">
        <v>867488060855003</v>
      </c>
      <c r="C1274" s="1">
        <v>1719745551</v>
      </c>
      <c r="D1274">
        <v>-23.508846999999999</v>
      </c>
      <c r="E1274">
        <v>-46.698805999999998</v>
      </c>
      <c r="F1274">
        <v>723</v>
      </c>
      <c r="G1274">
        <v>85</v>
      </c>
      <c r="H1274">
        <v>73</v>
      </c>
      <c r="I1274">
        <v>1</v>
      </c>
      <c r="J1274">
        <v>1</v>
      </c>
      <c r="K1274">
        <v>385200</v>
      </c>
      <c r="L1274">
        <v>0</v>
      </c>
      <c r="M1274" t="s">
        <v>19</v>
      </c>
      <c r="N1274">
        <v>10</v>
      </c>
      <c r="O1274">
        <v>0</v>
      </c>
      <c r="P1274">
        <v>0</v>
      </c>
      <c r="Q1274">
        <v>0</v>
      </c>
      <c r="R1274">
        <v>0</v>
      </c>
      <c r="S1274" s="4">
        <v>45473.337395833332</v>
      </c>
      <c r="T1274" s="6">
        <v>45473.337395833332</v>
      </c>
      <c r="U1274">
        <f t="shared" si="390"/>
        <v>19</v>
      </c>
      <c r="V1274" s="1">
        <f t="shared" si="391"/>
        <v>30</v>
      </c>
      <c r="W1274" s="1" t="str">
        <f t="shared" si="378"/>
        <v>TRUE</v>
      </c>
      <c r="X1274" s="14" t="str">
        <f t="shared" si="379"/>
        <v/>
      </c>
      <c r="Y1274" s="14" t="str">
        <f t="shared" si="392"/>
        <v/>
      </c>
      <c r="Z1274" s="17" t="str">
        <f t="shared" si="393"/>
        <v/>
      </c>
      <c r="AA1274" s="18" t="str">
        <f t="shared" si="380"/>
        <v>RUN</v>
      </c>
      <c r="AB1274" s="18" t="str">
        <f t="shared" si="381"/>
        <v/>
      </c>
      <c r="AC1274" s="18" t="str">
        <f>IF(AND(AA1274="RUN",AA1275=""),"",IF(AND(AA1274="RUN",AA1273="RUN"),"RUN",""))</f>
        <v>RUN</v>
      </c>
      <c r="AE1274" s="18" t="str">
        <f t="shared" si="394"/>
        <v/>
      </c>
      <c r="AF1274" t="str">
        <f>IF(AND(AA1273="RUN",AA1274=""),"IDLE START","")</f>
        <v/>
      </c>
      <c r="AG1274" s="18" t="str">
        <f t="shared" si="395"/>
        <v/>
      </c>
      <c r="AH1274" t="str">
        <f t="shared" si="376"/>
        <v/>
      </c>
      <c r="AI1274" t="str">
        <f t="shared" si="382"/>
        <v/>
      </c>
      <c r="AJ1274" t="str">
        <f t="shared" si="383"/>
        <v>PEDAL</v>
      </c>
      <c r="AK1274" t="str">
        <f t="shared" si="384"/>
        <v/>
      </c>
      <c r="AL1274" t="str">
        <f t="shared" si="385"/>
        <v/>
      </c>
      <c r="AM1274" t="str">
        <f t="shared" si="386"/>
        <v/>
      </c>
      <c r="AN1274" t="str">
        <f t="shared" si="387"/>
        <v/>
      </c>
      <c r="AO1274" t="str">
        <f t="shared" si="388"/>
        <v/>
      </c>
      <c r="AP1274" t="str">
        <f t="shared" si="389"/>
        <v/>
      </c>
      <c r="AQ1274" t="str">
        <f t="shared" si="377"/>
        <v>PEDAL</v>
      </c>
    </row>
    <row r="1275" spans="1:43" x14ac:dyDescent="0.25">
      <c r="A1275">
        <v>12446</v>
      </c>
      <c r="B1275" s="1">
        <v>867488060855003</v>
      </c>
      <c r="C1275" s="1">
        <v>1719745580</v>
      </c>
      <c r="D1275">
        <v>-23.509070000000001</v>
      </c>
      <c r="E1275">
        <v>-46.693334999999998</v>
      </c>
      <c r="F1275">
        <v>724</v>
      </c>
      <c r="G1275">
        <v>98</v>
      </c>
      <c r="H1275">
        <v>67.400000000000006</v>
      </c>
      <c r="I1275">
        <v>1</v>
      </c>
      <c r="J1275">
        <v>1</v>
      </c>
      <c r="K1275">
        <v>385700</v>
      </c>
      <c r="L1275">
        <v>0</v>
      </c>
      <c r="M1275" t="s">
        <v>19</v>
      </c>
      <c r="N1275">
        <v>10</v>
      </c>
      <c r="O1275">
        <v>0</v>
      </c>
      <c r="P1275">
        <v>0</v>
      </c>
      <c r="Q1275">
        <v>0</v>
      </c>
      <c r="R1275">
        <v>0</v>
      </c>
      <c r="S1275" s="4">
        <v>45473.337731481479</v>
      </c>
      <c r="T1275" s="6">
        <v>45473.337731481479</v>
      </c>
      <c r="U1275">
        <f t="shared" si="390"/>
        <v>19</v>
      </c>
      <c r="V1275" s="1">
        <f t="shared" si="391"/>
        <v>29</v>
      </c>
      <c r="W1275" s="1" t="str">
        <f t="shared" si="378"/>
        <v>TRUE</v>
      </c>
      <c r="X1275" s="14" t="str">
        <f t="shared" si="379"/>
        <v/>
      </c>
      <c r="Y1275" s="14" t="str">
        <f t="shared" si="392"/>
        <v/>
      </c>
      <c r="Z1275" s="17" t="str">
        <f t="shared" si="393"/>
        <v/>
      </c>
      <c r="AA1275" s="18" t="str">
        <f t="shared" si="380"/>
        <v>RUN</v>
      </c>
      <c r="AB1275" s="18" t="str">
        <f t="shared" si="381"/>
        <v/>
      </c>
      <c r="AC1275" s="18" t="str">
        <f>IF(AND(AA1275="RUN",AA1276=""),"",IF(AND(AA1275="RUN",AA1274="RUN"),"RUN",""))</f>
        <v>RUN</v>
      </c>
      <c r="AE1275" s="18" t="str">
        <f t="shared" si="394"/>
        <v/>
      </c>
      <c r="AF1275" t="str">
        <f>IF(AND(AA1274="RUN",AA1275=""),"IDLE START","")</f>
        <v/>
      </c>
      <c r="AG1275" s="18" t="str">
        <f t="shared" si="395"/>
        <v/>
      </c>
      <c r="AH1275" t="str">
        <f t="shared" si="376"/>
        <v/>
      </c>
      <c r="AI1275" t="str">
        <f t="shared" si="382"/>
        <v/>
      </c>
      <c r="AJ1275" t="str">
        <f t="shared" si="383"/>
        <v>PEDAL</v>
      </c>
      <c r="AK1275" t="str">
        <f t="shared" si="384"/>
        <v/>
      </c>
      <c r="AL1275" t="str">
        <f t="shared" si="385"/>
        <v/>
      </c>
      <c r="AM1275" t="str">
        <f t="shared" si="386"/>
        <v/>
      </c>
      <c r="AN1275" t="str">
        <f t="shared" si="387"/>
        <v/>
      </c>
      <c r="AO1275" t="str">
        <f t="shared" si="388"/>
        <v/>
      </c>
      <c r="AP1275" t="str">
        <f t="shared" si="389"/>
        <v/>
      </c>
      <c r="AQ1275" t="str">
        <f t="shared" si="377"/>
        <v>PEDAL</v>
      </c>
    </row>
    <row r="1276" spans="1:43" x14ac:dyDescent="0.25">
      <c r="A1276">
        <v>12447</v>
      </c>
      <c r="B1276" s="1">
        <v>867488060855003</v>
      </c>
      <c r="C1276" s="1">
        <v>1719745610</v>
      </c>
      <c r="D1276">
        <v>-23.510187999999999</v>
      </c>
      <c r="E1276">
        <v>-46.687615000000001</v>
      </c>
      <c r="F1276">
        <v>723</v>
      </c>
      <c r="G1276">
        <v>101</v>
      </c>
      <c r="H1276">
        <v>70.8</v>
      </c>
      <c r="I1276">
        <v>1</v>
      </c>
      <c r="J1276">
        <v>1</v>
      </c>
      <c r="K1276">
        <v>386300</v>
      </c>
      <c r="L1276">
        <v>0</v>
      </c>
      <c r="M1276" t="s">
        <v>19</v>
      </c>
      <c r="N1276">
        <v>10</v>
      </c>
      <c r="O1276">
        <v>0</v>
      </c>
      <c r="P1276">
        <v>0</v>
      </c>
      <c r="Q1276">
        <v>0</v>
      </c>
      <c r="R1276">
        <v>0</v>
      </c>
      <c r="S1276" s="4">
        <v>45473.338078703702</v>
      </c>
      <c r="T1276" s="6">
        <v>45473.338078703702</v>
      </c>
      <c r="U1276">
        <f t="shared" si="390"/>
        <v>19</v>
      </c>
      <c r="V1276" s="1">
        <f t="shared" si="391"/>
        <v>30</v>
      </c>
      <c r="W1276" s="1" t="str">
        <f t="shared" si="378"/>
        <v>TRUE</v>
      </c>
      <c r="X1276" s="14" t="str">
        <f t="shared" si="379"/>
        <v/>
      </c>
      <c r="Y1276" s="14" t="str">
        <f t="shared" si="392"/>
        <v/>
      </c>
      <c r="Z1276" s="17" t="str">
        <f t="shared" si="393"/>
        <v/>
      </c>
      <c r="AA1276" s="18" t="str">
        <f t="shared" si="380"/>
        <v>RUN</v>
      </c>
      <c r="AB1276" s="18" t="str">
        <f t="shared" si="381"/>
        <v/>
      </c>
      <c r="AC1276" s="18" t="str">
        <f>IF(AND(AA1276="RUN",AA1277=""),"",IF(AND(AA1276="RUN",AA1275="RUN"),"RUN",""))</f>
        <v>RUN</v>
      </c>
      <c r="AE1276" s="18" t="str">
        <f t="shared" si="394"/>
        <v/>
      </c>
      <c r="AF1276" t="str">
        <f>IF(AND(AA1275="RUN",AA1276=""),"IDLE START","")</f>
        <v/>
      </c>
      <c r="AG1276" s="18" t="str">
        <f t="shared" si="395"/>
        <v/>
      </c>
      <c r="AH1276" t="str">
        <f t="shared" si="376"/>
        <v/>
      </c>
      <c r="AI1276" t="str">
        <f t="shared" si="382"/>
        <v/>
      </c>
      <c r="AJ1276" t="str">
        <f t="shared" si="383"/>
        <v>PEDAL</v>
      </c>
      <c r="AK1276" t="str">
        <f t="shared" si="384"/>
        <v/>
      </c>
      <c r="AL1276" t="str">
        <f t="shared" si="385"/>
        <v/>
      </c>
      <c r="AM1276" t="str">
        <f t="shared" si="386"/>
        <v/>
      </c>
      <c r="AN1276" t="str">
        <f t="shared" si="387"/>
        <v/>
      </c>
      <c r="AO1276" t="str">
        <f t="shared" si="388"/>
        <v/>
      </c>
      <c r="AP1276" t="str">
        <f t="shared" si="389"/>
        <v/>
      </c>
      <c r="AQ1276" t="str">
        <f t="shared" si="377"/>
        <v>PEDAL</v>
      </c>
    </row>
    <row r="1277" spans="1:43" x14ac:dyDescent="0.25">
      <c r="A1277">
        <v>12448</v>
      </c>
      <c r="B1277" s="1">
        <v>867488060855003</v>
      </c>
      <c r="C1277" s="1">
        <v>1719745641</v>
      </c>
      <c r="D1277">
        <v>-23.511986</v>
      </c>
      <c r="E1277">
        <v>-46.682198</v>
      </c>
      <c r="F1277">
        <v>723</v>
      </c>
      <c r="G1277">
        <v>129</v>
      </c>
      <c r="H1277">
        <v>67.7</v>
      </c>
      <c r="I1277">
        <v>1</v>
      </c>
      <c r="J1277">
        <v>1</v>
      </c>
      <c r="K1277">
        <v>386900</v>
      </c>
      <c r="L1277">
        <v>0</v>
      </c>
      <c r="M1277" t="s">
        <v>19</v>
      </c>
      <c r="N1277">
        <v>10</v>
      </c>
      <c r="O1277">
        <v>0</v>
      </c>
      <c r="P1277">
        <v>0</v>
      </c>
      <c r="Q1277">
        <v>0</v>
      </c>
      <c r="R1277">
        <v>0</v>
      </c>
      <c r="S1277" s="4">
        <v>45473.338437500002</v>
      </c>
      <c r="T1277" s="6">
        <v>45473.338437500002</v>
      </c>
      <c r="U1277">
        <f t="shared" si="390"/>
        <v>19</v>
      </c>
      <c r="V1277" s="1">
        <f t="shared" si="391"/>
        <v>31</v>
      </c>
      <c r="W1277" s="1" t="str">
        <f t="shared" si="378"/>
        <v>TRUE</v>
      </c>
      <c r="X1277" s="14" t="str">
        <f t="shared" si="379"/>
        <v/>
      </c>
      <c r="Y1277" s="14" t="str">
        <f t="shared" si="392"/>
        <v/>
      </c>
      <c r="Z1277" s="17" t="str">
        <f t="shared" si="393"/>
        <v/>
      </c>
      <c r="AA1277" s="18" t="str">
        <f t="shared" si="380"/>
        <v>RUN</v>
      </c>
      <c r="AB1277" s="18" t="str">
        <f t="shared" si="381"/>
        <v/>
      </c>
      <c r="AC1277" s="18" t="str">
        <f>IF(AND(AA1277="RUN",AA1278=""),"",IF(AND(AA1277="RUN",AA1276="RUN"),"RUN",""))</f>
        <v>RUN</v>
      </c>
      <c r="AE1277" s="18" t="str">
        <f t="shared" si="394"/>
        <v/>
      </c>
      <c r="AF1277" t="str">
        <f>IF(AND(AA1276="RUN",AA1277=""),"IDLE START","")</f>
        <v/>
      </c>
      <c r="AG1277" s="18" t="str">
        <f t="shared" si="395"/>
        <v/>
      </c>
      <c r="AH1277" t="str">
        <f t="shared" si="376"/>
        <v/>
      </c>
      <c r="AI1277" t="str">
        <f t="shared" si="382"/>
        <v/>
      </c>
      <c r="AJ1277" t="str">
        <f t="shared" si="383"/>
        <v>PEDAL</v>
      </c>
      <c r="AK1277" t="str">
        <f t="shared" si="384"/>
        <v/>
      </c>
      <c r="AL1277" t="str">
        <f t="shared" si="385"/>
        <v/>
      </c>
      <c r="AM1277" t="str">
        <f t="shared" si="386"/>
        <v/>
      </c>
      <c r="AN1277" t="str">
        <f t="shared" si="387"/>
        <v/>
      </c>
      <c r="AO1277" t="str">
        <f t="shared" si="388"/>
        <v/>
      </c>
      <c r="AP1277" t="str">
        <f t="shared" si="389"/>
        <v/>
      </c>
      <c r="AQ1277" t="str">
        <f t="shared" si="377"/>
        <v>PEDAL</v>
      </c>
    </row>
    <row r="1278" spans="1:43" x14ac:dyDescent="0.25">
      <c r="A1278">
        <v>12449</v>
      </c>
      <c r="B1278" s="1">
        <v>867488060855003</v>
      </c>
      <c r="C1278" s="1">
        <v>1719745671</v>
      </c>
      <c r="D1278">
        <v>-23.514541000000001</v>
      </c>
      <c r="E1278">
        <v>-46.677478000000001</v>
      </c>
      <c r="F1278">
        <v>727</v>
      </c>
      <c r="G1278">
        <v>102</v>
      </c>
      <c r="H1278">
        <v>69.5</v>
      </c>
      <c r="I1278">
        <v>1</v>
      </c>
      <c r="J1278">
        <v>1</v>
      </c>
      <c r="K1278">
        <v>387500</v>
      </c>
      <c r="L1278">
        <v>0</v>
      </c>
      <c r="M1278" t="s">
        <v>19</v>
      </c>
      <c r="N1278">
        <v>10</v>
      </c>
      <c r="O1278">
        <v>0</v>
      </c>
      <c r="P1278">
        <v>0</v>
      </c>
      <c r="Q1278">
        <v>0</v>
      </c>
      <c r="R1278">
        <v>0</v>
      </c>
      <c r="S1278" s="4">
        <v>45473.338784722226</v>
      </c>
      <c r="T1278" s="6">
        <v>45473.338784722226</v>
      </c>
      <c r="U1278">
        <f t="shared" si="390"/>
        <v>19</v>
      </c>
      <c r="V1278" s="1">
        <f t="shared" si="391"/>
        <v>30</v>
      </c>
      <c r="W1278" s="1" t="str">
        <f t="shared" si="378"/>
        <v>TRUE</v>
      </c>
      <c r="X1278" s="14" t="str">
        <f t="shared" si="379"/>
        <v/>
      </c>
      <c r="Y1278" s="14" t="str">
        <f t="shared" si="392"/>
        <v/>
      </c>
      <c r="Z1278" s="17" t="str">
        <f t="shared" si="393"/>
        <v/>
      </c>
      <c r="AA1278" s="18" t="str">
        <f t="shared" si="380"/>
        <v>RUN</v>
      </c>
      <c r="AB1278" s="18" t="str">
        <f t="shared" si="381"/>
        <v/>
      </c>
      <c r="AC1278" s="18" t="str">
        <f>IF(AND(AA1278="RUN",AA1279=""),"",IF(AND(AA1278="RUN",AA1277="RUN"),"RUN",""))</f>
        <v>RUN</v>
      </c>
      <c r="AE1278" s="18" t="str">
        <f t="shared" si="394"/>
        <v/>
      </c>
      <c r="AF1278" t="str">
        <f>IF(AND(AA1277="RUN",AA1278=""),"IDLE START","")</f>
        <v/>
      </c>
      <c r="AG1278" s="18" t="str">
        <f t="shared" si="395"/>
        <v/>
      </c>
      <c r="AH1278" t="str">
        <f t="shared" si="376"/>
        <v/>
      </c>
      <c r="AI1278" t="str">
        <f t="shared" si="382"/>
        <v/>
      </c>
      <c r="AJ1278" t="str">
        <f t="shared" si="383"/>
        <v>PEDAL</v>
      </c>
      <c r="AK1278" t="str">
        <f t="shared" si="384"/>
        <v/>
      </c>
      <c r="AL1278" t="str">
        <f t="shared" si="385"/>
        <v/>
      </c>
      <c r="AM1278" t="str">
        <f t="shared" si="386"/>
        <v/>
      </c>
      <c r="AN1278" t="str">
        <f t="shared" si="387"/>
        <v/>
      </c>
      <c r="AO1278" t="str">
        <f t="shared" si="388"/>
        <v/>
      </c>
      <c r="AP1278" t="str">
        <f t="shared" si="389"/>
        <v/>
      </c>
      <c r="AQ1278" t="str">
        <f t="shared" si="377"/>
        <v>PEDAL</v>
      </c>
    </row>
    <row r="1279" spans="1:43" x14ac:dyDescent="0.25">
      <c r="A1279">
        <v>12450</v>
      </c>
      <c r="B1279" s="1">
        <v>867488060855003</v>
      </c>
      <c r="C1279" s="1">
        <v>1719745701</v>
      </c>
      <c r="D1279">
        <v>-23.515308999999998</v>
      </c>
      <c r="E1279">
        <v>-46.671813999999998</v>
      </c>
      <c r="F1279">
        <v>724</v>
      </c>
      <c r="G1279">
        <v>97</v>
      </c>
      <c r="H1279">
        <v>70.400000000000006</v>
      </c>
      <c r="I1279">
        <v>1</v>
      </c>
      <c r="J1279">
        <v>1</v>
      </c>
      <c r="K1279">
        <v>388100</v>
      </c>
      <c r="L1279">
        <v>0</v>
      </c>
      <c r="M1279" t="s">
        <v>19</v>
      </c>
      <c r="N1279">
        <v>10</v>
      </c>
      <c r="O1279">
        <v>0</v>
      </c>
      <c r="P1279">
        <v>0</v>
      </c>
      <c r="Q1279">
        <v>0</v>
      </c>
      <c r="R1279">
        <v>0</v>
      </c>
      <c r="S1279" s="4">
        <v>45473.339131944442</v>
      </c>
      <c r="T1279" s="6">
        <v>45473.339131944442</v>
      </c>
      <c r="U1279">
        <f t="shared" si="390"/>
        <v>19</v>
      </c>
      <c r="V1279" s="1">
        <f t="shared" si="391"/>
        <v>30</v>
      </c>
      <c r="W1279" s="1" t="str">
        <f t="shared" si="378"/>
        <v>TRUE</v>
      </c>
      <c r="X1279" s="14" t="str">
        <f t="shared" si="379"/>
        <v/>
      </c>
      <c r="Y1279" s="14" t="str">
        <f t="shared" si="392"/>
        <v/>
      </c>
      <c r="Z1279" s="17" t="str">
        <f t="shared" si="393"/>
        <v/>
      </c>
      <c r="AA1279" s="18" t="str">
        <f t="shared" si="380"/>
        <v>RUN</v>
      </c>
      <c r="AB1279" s="18" t="str">
        <f t="shared" si="381"/>
        <v/>
      </c>
      <c r="AC1279" s="18" t="str">
        <f>IF(AND(AA1279="RUN",AA1280=""),"",IF(AND(AA1279="RUN",AA1278="RUN"),"RUN",""))</f>
        <v>RUN</v>
      </c>
      <c r="AE1279" s="18" t="str">
        <f t="shared" si="394"/>
        <v/>
      </c>
      <c r="AF1279" t="str">
        <f>IF(AND(AA1278="RUN",AA1279=""),"IDLE START","")</f>
        <v/>
      </c>
      <c r="AG1279" s="18" t="str">
        <f t="shared" si="395"/>
        <v/>
      </c>
      <c r="AH1279" t="str">
        <f t="shared" si="376"/>
        <v/>
      </c>
      <c r="AI1279" t="str">
        <f t="shared" si="382"/>
        <v/>
      </c>
      <c r="AJ1279" t="str">
        <f t="shared" si="383"/>
        <v>PEDAL</v>
      </c>
      <c r="AK1279" t="str">
        <f t="shared" si="384"/>
        <v/>
      </c>
      <c r="AL1279" t="str">
        <f t="shared" si="385"/>
        <v/>
      </c>
      <c r="AM1279" t="str">
        <f t="shared" si="386"/>
        <v/>
      </c>
      <c r="AN1279" t="str">
        <f t="shared" si="387"/>
        <v/>
      </c>
      <c r="AO1279" t="str">
        <f t="shared" si="388"/>
        <v/>
      </c>
      <c r="AP1279" t="str">
        <f t="shared" si="389"/>
        <v/>
      </c>
      <c r="AQ1279" t="str">
        <f t="shared" si="377"/>
        <v>PEDAL</v>
      </c>
    </row>
    <row r="1280" spans="1:43" x14ac:dyDescent="0.25">
      <c r="A1280">
        <v>12451</v>
      </c>
      <c r="B1280" s="1">
        <v>867488060855003</v>
      </c>
      <c r="C1280" s="1">
        <v>1719745731</v>
      </c>
      <c r="D1280">
        <v>-23.515989999999999</v>
      </c>
      <c r="E1280">
        <v>-46.666158000000003</v>
      </c>
      <c r="F1280">
        <v>723</v>
      </c>
      <c r="G1280">
        <v>96</v>
      </c>
      <c r="H1280">
        <v>69.400000000000006</v>
      </c>
      <c r="I1280">
        <v>1</v>
      </c>
      <c r="J1280">
        <v>1</v>
      </c>
      <c r="K1280">
        <v>388700</v>
      </c>
      <c r="L1280">
        <v>0</v>
      </c>
      <c r="M1280" t="s">
        <v>19</v>
      </c>
      <c r="N1280">
        <v>10</v>
      </c>
      <c r="O1280">
        <v>0</v>
      </c>
      <c r="P1280">
        <v>0</v>
      </c>
      <c r="Q1280">
        <v>0</v>
      </c>
      <c r="R1280">
        <v>0</v>
      </c>
      <c r="S1280" s="4">
        <v>45473.339479166665</v>
      </c>
      <c r="T1280" s="6">
        <v>45473.339479166665</v>
      </c>
      <c r="U1280">
        <f t="shared" si="390"/>
        <v>19</v>
      </c>
      <c r="V1280" s="1">
        <f t="shared" si="391"/>
        <v>30</v>
      </c>
      <c r="W1280" s="1" t="str">
        <f t="shared" si="378"/>
        <v>TRUE</v>
      </c>
      <c r="X1280" s="14" t="str">
        <f t="shared" si="379"/>
        <v/>
      </c>
      <c r="Y1280" s="14" t="str">
        <f t="shared" si="392"/>
        <v/>
      </c>
      <c r="Z1280" s="17" t="str">
        <f t="shared" si="393"/>
        <v/>
      </c>
      <c r="AA1280" s="18" t="str">
        <f t="shared" si="380"/>
        <v>RUN</v>
      </c>
      <c r="AB1280" s="18" t="str">
        <f t="shared" si="381"/>
        <v/>
      </c>
      <c r="AC1280" s="18" t="str">
        <f>IF(AND(AA1280="RUN",AA1281=""),"",IF(AND(AA1280="RUN",AA1279="RUN"),"RUN",""))</f>
        <v>RUN</v>
      </c>
      <c r="AE1280" s="18" t="str">
        <f t="shared" si="394"/>
        <v/>
      </c>
      <c r="AF1280" t="str">
        <f>IF(AND(AA1279="RUN",AA1280=""),"IDLE START","")</f>
        <v/>
      </c>
      <c r="AG1280" s="18" t="str">
        <f t="shared" si="395"/>
        <v/>
      </c>
      <c r="AH1280" t="str">
        <f t="shared" si="376"/>
        <v/>
      </c>
      <c r="AI1280" t="str">
        <f t="shared" si="382"/>
        <v/>
      </c>
      <c r="AJ1280" t="str">
        <f t="shared" si="383"/>
        <v>PEDAL</v>
      </c>
      <c r="AK1280" t="str">
        <f t="shared" si="384"/>
        <v/>
      </c>
      <c r="AL1280" t="str">
        <f t="shared" si="385"/>
        <v/>
      </c>
      <c r="AM1280" t="str">
        <f t="shared" si="386"/>
        <v/>
      </c>
      <c r="AN1280" t="str">
        <f t="shared" si="387"/>
        <v/>
      </c>
      <c r="AO1280" t="str">
        <f t="shared" si="388"/>
        <v/>
      </c>
      <c r="AP1280" t="str">
        <f t="shared" si="389"/>
        <v/>
      </c>
      <c r="AQ1280" t="str">
        <f t="shared" si="377"/>
        <v>PEDAL</v>
      </c>
    </row>
    <row r="1281" spans="1:43" x14ac:dyDescent="0.25">
      <c r="A1281">
        <v>12452</v>
      </c>
      <c r="B1281" s="1">
        <v>867488060855003</v>
      </c>
      <c r="C1281" s="1">
        <v>1719745761</v>
      </c>
      <c r="D1281">
        <v>-23.516684000000001</v>
      </c>
      <c r="E1281">
        <v>-46.660491999999998</v>
      </c>
      <c r="F1281">
        <v>726</v>
      </c>
      <c r="G1281">
        <v>97</v>
      </c>
      <c r="H1281">
        <v>70.099999999999994</v>
      </c>
      <c r="I1281">
        <v>1</v>
      </c>
      <c r="J1281">
        <v>1</v>
      </c>
      <c r="K1281">
        <v>389200</v>
      </c>
      <c r="L1281">
        <v>0</v>
      </c>
      <c r="M1281" t="s">
        <v>19</v>
      </c>
      <c r="N1281">
        <v>10</v>
      </c>
      <c r="O1281">
        <v>0</v>
      </c>
      <c r="P1281">
        <v>0</v>
      </c>
      <c r="Q1281">
        <v>0</v>
      </c>
      <c r="R1281">
        <v>0</v>
      </c>
      <c r="S1281" s="4">
        <v>45473.339826388888</v>
      </c>
      <c r="T1281" s="6">
        <v>45473.339826388888</v>
      </c>
      <c r="U1281">
        <f t="shared" si="390"/>
        <v>19</v>
      </c>
      <c r="V1281" s="1">
        <f t="shared" si="391"/>
        <v>30</v>
      </c>
      <c r="W1281" s="1" t="str">
        <f t="shared" si="378"/>
        <v>TRUE</v>
      </c>
      <c r="X1281" s="14" t="str">
        <f t="shared" si="379"/>
        <v/>
      </c>
      <c r="Y1281" s="14" t="str">
        <f t="shared" si="392"/>
        <v/>
      </c>
      <c r="Z1281" s="17" t="str">
        <f t="shared" si="393"/>
        <v/>
      </c>
      <c r="AA1281" s="18" t="str">
        <f t="shared" si="380"/>
        <v>RUN</v>
      </c>
      <c r="AB1281" s="18" t="str">
        <f t="shared" si="381"/>
        <v/>
      </c>
      <c r="AC1281" s="18" t="str">
        <f>IF(AND(AA1281="RUN",AA1282=""),"",IF(AND(AA1281="RUN",AA1280="RUN"),"RUN",""))</f>
        <v>RUN</v>
      </c>
      <c r="AE1281" s="18" t="str">
        <f t="shared" si="394"/>
        <v/>
      </c>
      <c r="AF1281" t="str">
        <f>IF(AND(AA1280="RUN",AA1281=""),"IDLE START","")</f>
        <v/>
      </c>
      <c r="AG1281" s="18" t="str">
        <f t="shared" si="395"/>
        <v/>
      </c>
      <c r="AH1281" t="str">
        <f t="shared" si="376"/>
        <v/>
      </c>
      <c r="AI1281" t="str">
        <f t="shared" si="382"/>
        <v/>
      </c>
      <c r="AJ1281" t="str">
        <f t="shared" si="383"/>
        <v>PEDAL</v>
      </c>
      <c r="AK1281" t="str">
        <f t="shared" si="384"/>
        <v/>
      </c>
      <c r="AL1281" t="str">
        <f t="shared" si="385"/>
        <v/>
      </c>
      <c r="AM1281" t="str">
        <f t="shared" si="386"/>
        <v/>
      </c>
      <c r="AN1281" t="str">
        <f t="shared" si="387"/>
        <v/>
      </c>
      <c r="AO1281" t="str">
        <f t="shared" si="388"/>
        <v/>
      </c>
      <c r="AP1281" t="str">
        <f t="shared" si="389"/>
        <v/>
      </c>
      <c r="AQ1281" t="str">
        <f t="shared" si="377"/>
        <v>PEDAL</v>
      </c>
    </row>
    <row r="1282" spans="1:43" x14ac:dyDescent="0.25">
      <c r="A1282">
        <v>12453</v>
      </c>
      <c r="B1282" s="1">
        <v>867488060855003</v>
      </c>
      <c r="C1282" s="1">
        <v>1719745791</v>
      </c>
      <c r="D1282">
        <v>-23.517355999999999</v>
      </c>
      <c r="E1282">
        <v>-46.655017999999998</v>
      </c>
      <c r="F1282">
        <v>723</v>
      </c>
      <c r="G1282">
        <v>94</v>
      </c>
      <c r="H1282">
        <v>63</v>
      </c>
      <c r="I1282">
        <v>1</v>
      </c>
      <c r="J1282">
        <v>1</v>
      </c>
      <c r="K1282">
        <v>389800</v>
      </c>
      <c r="L1282">
        <v>0</v>
      </c>
      <c r="M1282" t="s">
        <v>19</v>
      </c>
      <c r="N1282">
        <v>10</v>
      </c>
      <c r="O1282">
        <v>0</v>
      </c>
      <c r="P1282">
        <v>0</v>
      </c>
      <c r="Q1282">
        <v>0</v>
      </c>
      <c r="R1282">
        <v>0</v>
      </c>
      <c r="S1282" s="4">
        <v>45473.340173611112</v>
      </c>
      <c r="T1282" s="6">
        <v>45473.340173611112</v>
      </c>
      <c r="U1282">
        <f t="shared" si="390"/>
        <v>19</v>
      </c>
      <c r="V1282" s="1">
        <f t="shared" si="391"/>
        <v>30</v>
      </c>
      <c r="W1282" s="1" t="str">
        <f t="shared" si="378"/>
        <v>TRUE</v>
      </c>
      <c r="X1282" s="14" t="str">
        <f t="shared" si="379"/>
        <v/>
      </c>
      <c r="Y1282" s="14" t="str">
        <f t="shared" si="392"/>
        <v/>
      </c>
      <c r="Z1282" s="17" t="str">
        <f t="shared" si="393"/>
        <v/>
      </c>
      <c r="AA1282" s="18" t="str">
        <f t="shared" si="380"/>
        <v>RUN</v>
      </c>
      <c r="AB1282" s="18" t="str">
        <f t="shared" si="381"/>
        <v/>
      </c>
      <c r="AC1282" s="18" t="str">
        <f>IF(AND(AA1282="RUN",AA1283=""),"",IF(AND(AA1282="RUN",AA1281="RUN"),"RUN",""))</f>
        <v>RUN</v>
      </c>
      <c r="AE1282" s="18" t="str">
        <f t="shared" si="394"/>
        <v/>
      </c>
      <c r="AF1282" t="str">
        <f>IF(AND(AA1281="RUN",AA1282=""),"IDLE START","")</f>
        <v/>
      </c>
      <c r="AG1282" s="18" t="str">
        <f t="shared" si="395"/>
        <v/>
      </c>
      <c r="AH1282" t="str">
        <f t="shared" ref="AH1282:AH1345" si="396">IF(AND(AA1282="",AA1283="RUN"),"IDLE FINISH","")</f>
        <v/>
      </c>
      <c r="AI1282" t="str">
        <f t="shared" si="382"/>
        <v/>
      </c>
      <c r="AJ1282" t="str">
        <f t="shared" si="383"/>
        <v>PEDAL</v>
      </c>
      <c r="AK1282" t="str">
        <f t="shared" si="384"/>
        <v/>
      </c>
      <c r="AL1282" t="str">
        <f t="shared" si="385"/>
        <v/>
      </c>
      <c r="AM1282" t="str">
        <f t="shared" si="386"/>
        <v/>
      </c>
      <c r="AN1282" t="str">
        <f t="shared" si="387"/>
        <v/>
      </c>
      <c r="AO1282" t="str">
        <f t="shared" si="388"/>
        <v/>
      </c>
      <c r="AP1282" t="str">
        <f t="shared" si="389"/>
        <v/>
      </c>
      <c r="AQ1282" t="str">
        <f t="shared" ref="AQ1282:AQ1345" si="397">CONCATENATE(AB1282,AE1282,AF1282,AH1282,IF(AI1282="",AG1282,""),AI1282,AJ1282,AK1282,AL1282,AM1282,AN1282,AO1282,AP1282)</f>
        <v>PEDAL</v>
      </c>
    </row>
    <row r="1283" spans="1:43" x14ac:dyDescent="0.25">
      <c r="A1283">
        <v>12454</v>
      </c>
      <c r="B1283" s="1">
        <v>867488060855003</v>
      </c>
      <c r="C1283" s="1">
        <v>1719745821</v>
      </c>
      <c r="D1283">
        <v>-23.518063999999999</v>
      </c>
      <c r="E1283">
        <v>-46.649743000000001</v>
      </c>
      <c r="F1283">
        <v>724</v>
      </c>
      <c r="G1283">
        <v>98</v>
      </c>
      <c r="H1283">
        <v>58.8</v>
      </c>
      <c r="I1283">
        <v>1</v>
      </c>
      <c r="J1283">
        <v>1</v>
      </c>
      <c r="K1283">
        <v>390300</v>
      </c>
      <c r="L1283">
        <v>0</v>
      </c>
      <c r="M1283" t="s">
        <v>19</v>
      </c>
      <c r="N1283">
        <v>10</v>
      </c>
      <c r="O1283">
        <v>0</v>
      </c>
      <c r="P1283">
        <v>0</v>
      </c>
      <c r="Q1283">
        <v>0</v>
      </c>
      <c r="R1283">
        <v>0</v>
      </c>
      <c r="S1283" s="4">
        <v>45473.340520833335</v>
      </c>
      <c r="T1283" s="6">
        <v>45473.340520833335</v>
      </c>
      <c r="U1283">
        <f t="shared" si="390"/>
        <v>19</v>
      </c>
      <c r="V1283" s="1">
        <f t="shared" si="391"/>
        <v>30</v>
      </c>
      <c r="W1283" s="1" t="str">
        <f t="shared" ref="W1283:W1346" si="398">IF(V1283&lt;=300,"TRUE","")</f>
        <v>TRUE</v>
      </c>
      <c r="X1283" s="14" t="str">
        <f t="shared" ref="X1283:X1346" si="399">IF(AND(V1281&gt;=300,V1282&lt;300),"TRUE","")</f>
        <v/>
      </c>
      <c r="Y1283" s="14" t="str">
        <f t="shared" si="392"/>
        <v/>
      </c>
      <c r="Z1283" s="17" t="str">
        <f t="shared" si="393"/>
        <v/>
      </c>
      <c r="AA1283" s="18" t="str">
        <f t="shared" ref="AA1283:AA1346" si="400">IF(AND(V1282&lt;=300,V1283&lt;=300),"RUN","")</f>
        <v>RUN</v>
      </c>
      <c r="AB1283" s="18" t="str">
        <f t="shared" ref="AB1283:AB1346" si="401">IF(AND(AA1283="RUN",AA1282=""),"RUN START","")</f>
        <v/>
      </c>
      <c r="AC1283" s="18" t="str">
        <f>IF(AND(AA1283="RUN",AA1284=""),"",IF(AND(AA1283="RUN",AA1282="RUN"),"RUN",""))</f>
        <v>RUN</v>
      </c>
      <c r="AE1283" s="18" t="str">
        <f t="shared" si="394"/>
        <v/>
      </c>
      <c r="AF1283" t="str">
        <f>IF(AND(AA1282="RUN",AA1283=""),"IDLE START","")</f>
        <v/>
      </c>
      <c r="AG1283" s="18" t="str">
        <f t="shared" si="395"/>
        <v/>
      </c>
      <c r="AH1283" t="str">
        <f t="shared" si="396"/>
        <v/>
      </c>
      <c r="AI1283" t="str">
        <f t="shared" ref="AI1283:AI1346" si="402">IF(M1283="GTIGN","IGNITION","")</f>
        <v/>
      </c>
      <c r="AJ1283" t="str">
        <f t="shared" ref="AJ1283:AJ1346" si="403">IF(AND($AC1283="RUN",$N1283=10),"PEDAL","")</f>
        <v>PEDAL</v>
      </c>
      <c r="AK1283" t="str">
        <f t="shared" ref="AK1283:AK1346" si="404">IF(AND($AC1283="RUN",$N1283=46),"FAST_ACCELERATION","")</f>
        <v/>
      </c>
      <c r="AL1283" t="str">
        <f t="shared" ref="AL1283:AL1346" si="405">IF(AND($AC1283="RUN",$N1283=47),"HARSH_BRAKE","")</f>
        <v/>
      </c>
      <c r="AM1283" t="str">
        <f t="shared" ref="AM1283:AM1346" si="406">IF(AND($AC1283="RUN",$N1283=48),"HARSH_TURN","")</f>
        <v/>
      </c>
      <c r="AN1283" t="str">
        <f t="shared" ref="AN1283:AN1346" si="407">IF(AND($AC1283="RUN",$N1283=36),"HARSH_BREAK_AND_TURN","")</f>
        <v/>
      </c>
      <c r="AO1283" t="str">
        <f t="shared" ref="AO1283:AO1346" si="408">IF(AND($AC1283="RUN",$N1283=37),"HARSH_ACCELERATION_AND_TURN","")</f>
        <v/>
      </c>
      <c r="AP1283" t="str">
        <f t="shared" ref="AP1283:AP1346" si="409">IF(AND($AC1283="RUN",$N1283=38),"UNKNOWN","")</f>
        <v/>
      </c>
      <c r="AQ1283" t="str">
        <f t="shared" si="397"/>
        <v>PEDAL</v>
      </c>
    </row>
    <row r="1284" spans="1:43" x14ac:dyDescent="0.25">
      <c r="A1284">
        <v>12455</v>
      </c>
      <c r="B1284" s="1">
        <v>867488060855003</v>
      </c>
      <c r="C1284" s="1">
        <v>1719745851</v>
      </c>
      <c r="D1284">
        <v>-23.518785999999999</v>
      </c>
      <c r="E1284">
        <v>-46.644410000000001</v>
      </c>
      <c r="F1284">
        <v>723</v>
      </c>
      <c r="G1284">
        <v>102</v>
      </c>
      <c r="H1284">
        <v>69.400000000000006</v>
      </c>
      <c r="I1284">
        <v>1</v>
      </c>
      <c r="J1284">
        <v>1</v>
      </c>
      <c r="K1284">
        <v>390900</v>
      </c>
      <c r="L1284">
        <v>0</v>
      </c>
      <c r="M1284" t="s">
        <v>19</v>
      </c>
      <c r="N1284">
        <v>10</v>
      </c>
      <c r="O1284">
        <v>0</v>
      </c>
      <c r="P1284">
        <v>0</v>
      </c>
      <c r="Q1284">
        <v>0</v>
      </c>
      <c r="R1284">
        <v>0</v>
      </c>
      <c r="S1284" s="4">
        <v>45473.340868055559</v>
      </c>
      <c r="T1284" s="6">
        <v>45473.340868055559</v>
      </c>
      <c r="U1284">
        <f t="shared" ref="U1284:U1347" si="410">IF(OR(X1284="TRUE",Y1284="TRUE"),U1283+1,U1283)</f>
        <v>19</v>
      </c>
      <c r="V1284" s="1">
        <f t="shared" ref="V1284:V1347" si="411">C1284-C1283</f>
        <v>30</v>
      </c>
      <c r="W1284" s="1" t="str">
        <f t="shared" si="398"/>
        <v>TRUE</v>
      </c>
      <c r="X1284" s="14" t="str">
        <f t="shared" si="399"/>
        <v/>
      </c>
      <c r="Y1284" s="14" t="str">
        <f t="shared" ref="Y1284:Y1347" si="412">IF(AND(V1284&gt;=300,V1283&lt;300),"TRUE","")</f>
        <v/>
      </c>
      <c r="Z1284" s="17" t="str">
        <f t="shared" ref="Z1284:Z1347" si="413">IF(U1283&lt;&gt;U1284,A1284,"")</f>
        <v/>
      </c>
      <c r="AA1284" s="18" t="str">
        <f t="shared" si="400"/>
        <v>RUN</v>
      </c>
      <c r="AB1284" s="18" t="str">
        <f t="shared" si="401"/>
        <v/>
      </c>
      <c r="AC1284" s="18" t="str">
        <f>IF(AND(AA1284="RUN",AA1285=""),"",IF(AND(AA1284="RUN",AA1283="RUN"),"RUN",""))</f>
        <v>RUN</v>
      </c>
      <c r="AE1284" s="18" t="str">
        <f t="shared" si="394"/>
        <v/>
      </c>
      <c r="AF1284" t="str">
        <f>IF(AND(AA1283="RUN",AA1284=""),"IDLE START","")</f>
        <v/>
      </c>
      <c r="AG1284" s="18" t="str">
        <f t="shared" si="395"/>
        <v/>
      </c>
      <c r="AH1284" t="str">
        <f t="shared" si="396"/>
        <v/>
      </c>
      <c r="AI1284" t="str">
        <f t="shared" si="402"/>
        <v/>
      </c>
      <c r="AJ1284" t="str">
        <f t="shared" si="403"/>
        <v>PEDAL</v>
      </c>
      <c r="AK1284" t="str">
        <f t="shared" si="404"/>
        <v/>
      </c>
      <c r="AL1284" t="str">
        <f t="shared" si="405"/>
        <v/>
      </c>
      <c r="AM1284" t="str">
        <f t="shared" si="406"/>
        <v/>
      </c>
      <c r="AN1284" t="str">
        <f t="shared" si="407"/>
        <v/>
      </c>
      <c r="AO1284" t="str">
        <f t="shared" si="408"/>
        <v/>
      </c>
      <c r="AP1284" t="str">
        <f t="shared" si="409"/>
        <v/>
      </c>
      <c r="AQ1284" t="str">
        <f t="shared" si="397"/>
        <v>PEDAL</v>
      </c>
    </row>
    <row r="1285" spans="1:43" x14ac:dyDescent="0.25">
      <c r="A1285">
        <v>12456</v>
      </c>
      <c r="B1285" s="1">
        <v>867488060855003</v>
      </c>
      <c r="C1285" s="1">
        <v>1719745881</v>
      </c>
      <c r="D1285">
        <v>-23.519171</v>
      </c>
      <c r="E1285">
        <v>-46.638745</v>
      </c>
      <c r="F1285">
        <v>726</v>
      </c>
      <c r="G1285">
        <v>93</v>
      </c>
      <c r="H1285">
        <v>69.400000000000006</v>
      </c>
      <c r="I1285">
        <v>1</v>
      </c>
      <c r="J1285">
        <v>1</v>
      </c>
      <c r="K1285">
        <v>391500</v>
      </c>
      <c r="L1285">
        <v>0</v>
      </c>
      <c r="M1285" t="s">
        <v>19</v>
      </c>
      <c r="N1285">
        <v>10</v>
      </c>
      <c r="O1285">
        <v>0</v>
      </c>
      <c r="P1285">
        <v>0</v>
      </c>
      <c r="Q1285">
        <v>0</v>
      </c>
      <c r="R1285">
        <v>0</v>
      </c>
      <c r="S1285" s="4">
        <v>45473.341215277775</v>
      </c>
      <c r="T1285" s="6">
        <v>45473.341215277775</v>
      </c>
      <c r="U1285">
        <f t="shared" si="410"/>
        <v>19</v>
      </c>
      <c r="V1285" s="1">
        <f t="shared" si="411"/>
        <v>30</v>
      </c>
      <c r="W1285" s="1" t="str">
        <f t="shared" si="398"/>
        <v>TRUE</v>
      </c>
      <c r="X1285" s="14" t="str">
        <f t="shared" si="399"/>
        <v/>
      </c>
      <c r="Y1285" s="14" t="str">
        <f t="shared" si="412"/>
        <v/>
      </c>
      <c r="Z1285" s="17" t="str">
        <f t="shared" si="413"/>
        <v/>
      </c>
      <c r="AA1285" s="18" t="str">
        <f t="shared" si="400"/>
        <v>RUN</v>
      </c>
      <c r="AB1285" s="18" t="str">
        <f t="shared" si="401"/>
        <v/>
      </c>
      <c r="AC1285" s="18" t="str">
        <f>IF(AND(AA1285="RUN",AA1286=""),"",IF(AND(AA1285="RUN",AA1284="RUN"),"RUN",""))</f>
        <v>RUN</v>
      </c>
      <c r="AE1285" s="18" t="str">
        <f t="shared" si="394"/>
        <v/>
      </c>
      <c r="AF1285" t="str">
        <f>IF(AND(AA1284="RUN",AA1285=""),"IDLE START","")</f>
        <v/>
      </c>
      <c r="AG1285" s="18" t="str">
        <f t="shared" si="395"/>
        <v/>
      </c>
      <c r="AH1285" t="str">
        <f t="shared" si="396"/>
        <v/>
      </c>
      <c r="AI1285" t="str">
        <f t="shared" si="402"/>
        <v/>
      </c>
      <c r="AJ1285" t="str">
        <f t="shared" si="403"/>
        <v>PEDAL</v>
      </c>
      <c r="AK1285" t="str">
        <f t="shared" si="404"/>
        <v/>
      </c>
      <c r="AL1285" t="str">
        <f t="shared" si="405"/>
        <v/>
      </c>
      <c r="AM1285" t="str">
        <f t="shared" si="406"/>
        <v/>
      </c>
      <c r="AN1285" t="str">
        <f t="shared" si="407"/>
        <v/>
      </c>
      <c r="AO1285" t="str">
        <f t="shared" si="408"/>
        <v/>
      </c>
      <c r="AP1285" t="str">
        <f t="shared" si="409"/>
        <v/>
      </c>
      <c r="AQ1285" t="str">
        <f t="shared" si="397"/>
        <v>PEDAL</v>
      </c>
    </row>
    <row r="1286" spans="1:43" x14ac:dyDescent="0.25">
      <c r="A1286">
        <v>12457</v>
      </c>
      <c r="B1286" s="1">
        <v>867488060855003</v>
      </c>
      <c r="C1286" s="1">
        <v>1719745911</v>
      </c>
      <c r="D1286">
        <v>-23.51943</v>
      </c>
      <c r="E1286">
        <v>-46.633786000000001</v>
      </c>
      <c r="F1286">
        <v>723</v>
      </c>
      <c r="G1286">
        <v>93</v>
      </c>
      <c r="H1286">
        <v>56.3</v>
      </c>
      <c r="I1286">
        <v>1</v>
      </c>
      <c r="J1286">
        <v>1</v>
      </c>
      <c r="K1286">
        <v>392000</v>
      </c>
      <c r="L1286">
        <v>0</v>
      </c>
      <c r="M1286" t="s">
        <v>19</v>
      </c>
      <c r="N1286">
        <v>10</v>
      </c>
      <c r="O1286">
        <v>0</v>
      </c>
      <c r="P1286">
        <v>0</v>
      </c>
      <c r="Q1286">
        <v>0</v>
      </c>
      <c r="R1286">
        <v>0</v>
      </c>
      <c r="S1286" s="4">
        <v>45473.341562499998</v>
      </c>
      <c r="T1286" s="6">
        <v>45473.341562499998</v>
      </c>
      <c r="U1286">
        <f t="shared" si="410"/>
        <v>19</v>
      </c>
      <c r="V1286" s="1">
        <f t="shared" si="411"/>
        <v>30</v>
      </c>
      <c r="W1286" s="1" t="str">
        <f t="shared" si="398"/>
        <v>TRUE</v>
      </c>
      <c r="X1286" s="14" t="str">
        <f t="shared" si="399"/>
        <v/>
      </c>
      <c r="Y1286" s="14" t="str">
        <f t="shared" si="412"/>
        <v/>
      </c>
      <c r="Z1286" s="17" t="str">
        <f t="shared" si="413"/>
        <v/>
      </c>
      <c r="AA1286" s="18" t="str">
        <f t="shared" si="400"/>
        <v>RUN</v>
      </c>
      <c r="AB1286" s="18" t="str">
        <f t="shared" si="401"/>
        <v/>
      </c>
      <c r="AC1286" s="18" t="str">
        <f>IF(AND(AA1286="RUN",AA1287=""),"",IF(AND(AA1286="RUN",AA1285="RUN"),"RUN",""))</f>
        <v>RUN</v>
      </c>
      <c r="AE1286" s="18" t="str">
        <f t="shared" ref="AE1286:AE1349" si="414">IF(AND(AC1285="RUN",AC1286=""),"RUN FINISH","")</f>
        <v/>
      </c>
      <c r="AF1286" t="str">
        <f>IF(AND(AA1285="RUN",AA1286=""),"IDLE START","")</f>
        <v/>
      </c>
      <c r="AG1286" s="18" t="str">
        <f t="shared" si="395"/>
        <v/>
      </c>
      <c r="AH1286" t="str">
        <f t="shared" si="396"/>
        <v/>
      </c>
      <c r="AI1286" t="str">
        <f t="shared" si="402"/>
        <v/>
      </c>
      <c r="AJ1286" t="str">
        <f t="shared" si="403"/>
        <v>PEDAL</v>
      </c>
      <c r="AK1286" t="str">
        <f t="shared" si="404"/>
        <v/>
      </c>
      <c r="AL1286" t="str">
        <f t="shared" si="405"/>
        <v/>
      </c>
      <c r="AM1286" t="str">
        <f t="shared" si="406"/>
        <v/>
      </c>
      <c r="AN1286" t="str">
        <f t="shared" si="407"/>
        <v/>
      </c>
      <c r="AO1286" t="str">
        <f t="shared" si="408"/>
        <v/>
      </c>
      <c r="AP1286" t="str">
        <f t="shared" si="409"/>
        <v/>
      </c>
      <c r="AQ1286" t="str">
        <f t="shared" si="397"/>
        <v>PEDAL</v>
      </c>
    </row>
    <row r="1287" spans="1:43" x14ac:dyDescent="0.25">
      <c r="A1287">
        <v>12458</v>
      </c>
      <c r="B1287" s="1">
        <v>867488060855003</v>
      </c>
      <c r="C1287" s="1">
        <v>1719745941</v>
      </c>
      <c r="D1287">
        <v>-23.520603999999999</v>
      </c>
      <c r="E1287">
        <v>-46.630499</v>
      </c>
      <c r="F1287">
        <v>728</v>
      </c>
      <c r="G1287">
        <v>111</v>
      </c>
      <c r="H1287">
        <v>19.3</v>
      </c>
      <c r="I1287">
        <v>1</v>
      </c>
      <c r="J1287">
        <v>1</v>
      </c>
      <c r="K1287">
        <v>392400</v>
      </c>
      <c r="L1287">
        <v>0</v>
      </c>
      <c r="M1287" t="s">
        <v>19</v>
      </c>
      <c r="N1287">
        <v>10</v>
      </c>
      <c r="O1287">
        <v>0</v>
      </c>
      <c r="P1287">
        <v>0</v>
      </c>
      <c r="Q1287">
        <v>0</v>
      </c>
      <c r="R1287">
        <v>0</v>
      </c>
      <c r="S1287" s="4">
        <v>45473.341909722221</v>
      </c>
      <c r="T1287" s="6">
        <v>45473.341909722221</v>
      </c>
      <c r="U1287">
        <f t="shared" si="410"/>
        <v>19</v>
      </c>
      <c r="V1287" s="1">
        <f t="shared" si="411"/>
        <v>30</v>
      </c>
      <c r="W1287" s="1" t="str">
        <f t="shared" si="398"/>
        <v>TRUE</v>
      </c>
      <c r="X1287" s="14" t="str">
        <f t="shared" si="399"/>
        <v/>
      </c>
      <c r="Y1287" s="14" t="str">
        <f t="shared" si="412"/>
        <v/>
      </c>
      <c r="Z1287" s="17" t="str">
        <f t="shared" si="413"/>
        <v/>
      </c>
      <c r="AA1287" s="18" t="str">
        <f t="shared" si="400"/>
        <v>RUN</v>
      </c>
      <c r="AB1287" s="18" t="str">
        <f t="shared" si="401"/>
        <v/>
      </c>
      <c r="AC1287" s="18" t="str">
        <f>IF(AND(AA1287="RUN",AA1288=""),"",IF(AND(AA1287="RUN",AA1286="RUN"),"RUN",""))</f>
        <v>RUN</v>
      </c>
      <c r="AE1287" s="18" t="str">
        <f t="shared" si="414"/>
        <v/>
      </c>
      <c r="AF1287" t="str">
        <f>IF(AND(AA1286="RUN",AA1287=""),"IDLE START","")</f>
        <v/>
      </c>
      <c r="AG1287" s="18" t="str">
        <f t="shared" si="395"/>
        <v/>
      </c>
      <c r="AH1287" t="str">
        <f t="shared" si="396"/>
        <v/>
      </c>
      <c r="AI1287" t="str">
        <f t="shared" si="402"/>
        <v/>
      </c>
      <c r="AJ1287" t="str">
        <f t="shared" si="403"/>
        <v>PEDAL</v>
      </c>
      <c r="AK1287" t="str">
        <f t="shared" si="404"/>
        <v/>
      </c>
      <c r="AL1287" t="str">
        <f t="shared" si="405"/>
        <v/>
      </c>
      <c r="AM1287" t="str">
        <f t="shared" si="406"/>
        <v/>
      </c>
      <c r="AN1287" t="str">
        <f t="shared" si="407"/>
        <v/>
      </c>
      <c r="AO1287" t="str">
        <f t="shared" si="408"/>
        <v/>
      </c>
      <c r="AP1287" t="str">
        <f t="shared" si="409"/>
        <v/>
      </c>
      <c r="AQ1287" t="str">
        <f t="shared" si="397"/>
        <v>PEDAL</v>
      </c>
    </row>
    <row r="1288" spans="1:43" x14ac:dyDescent="0.25">
      <c r="A1288">
        <v>12459</v>
      </c>
      <c r="B1288" s="1">
        <v>867488060855003</v>
      </c>
      <c r="C1288" s="1">
        <v>1719745971</v>
      </c>
      <c r="D1288">
        <v>-23.523337999999999</v>
      </c>
      <c r="E1288">
        <v>-46.630797000000001</v>
      </c>
      <c r="F1288">
        <v>728</v>
      </c>
      <c r="G1288">
        <v>186</v>
      </c>
      <c r="H1288">
        <v>48</v>
      </c>
      <c r="I1288">
        <v>1</v>
      </c>
      <c r="J1288">
        <v>1</v>
      </c>
      <c r="K1288">
        <v>392700</v>
      </c>
      <c r="L1288">
        <v>0</v>
      </c>
      <c r="M1288" t="s">
        <v>19</v>
      </c>
      <c r="N1288">
        <v>10</v>
      </c>
      <c r="O1288">
        <v>0</v>
      </c>
      <c r="P1288">
        <v>0</v>
      </c>
      <c r="Q1288">
        <v>0</v>
      </c>
      <c r="R1288">
        <v>0</v>
      </c>
      <c r="S1288" s="4">
        <v>45473.342256944445</v>
      </c>
      <c r="T1288" s="6">
        <v>45473.342256944445</v>
      </c>
      <c r="U1288">
        <f t="shared" si="410"/>
        <v>19</v>
      </c>
      <c r="V1288" s="1">
        <f t="shared" si="411"/>
        <v>30</v>
      </c>
      <c r="W1288" s="1" t="str">
        <f t="shared" si="398"/>
        <v>TRUE</v>
      </c>
      <c r="X1288" s="14" t="str">
        <f t="shared" si="399"/>
        <v/>
      </c>
      <c r="Y1288" s="14" t="str">
        <f t="shared" si="412"/>
        <v/>
      </c>
      <c r="Z1288" s="17" t="str">
        <f t="shared" si="413"/>
        <v/>
      </c>
      <c r="AA1288" s="18" t="str">
        <f t="shared" si="400"/>
        <v>RUN</v>
      </c>
      <c r="AB1288" s="18" t="str">
        <f t="shared" si="401"/>
        <v/>
      </c>
      <c r="AC1288" s="18" t="str">
        <f>IF(AND(AA1288="RUN",AA1289=""),"",IF(AND(AA1288="RUN",AA1287="RUN"),"RUN",""))</f>
        <v>RUN</v>
      </c>
      <c r="AE1288" s="18" t="str">
        <f t="shared" si="414"/>
        <v/>
      </c>
      <c r="AF1288" t="str">
        <f>IF(AND(AA1287="RUN",AA1288=""),"IDLE START","")</f>
        <v/>
      </c>
      <c r="AG1288" s="18" t="str">
        <f t="shared" si="395"/>
        <v/>
      </c>
      <c r="AH1288" t="str">
        <f t="shared" si="396"/>
        <v/>
      </c>
      <c r="AI1288" t="str">
        <f t="shared" si="402"/>
        <v/>
      </c>
      <c r="AJ1288" t="str">
        <f t="shared" si="403"/>
        <v>PEDAL</v>
      </c>
      <c r="AK1288" t="str">
        <f t="shared" si="404"/>
        <v/>
      </c>
      <c r="AL1288" t="str">
        <f t="shared" si="405"/>
        <v/>
      </c>
      <c r="AM1288" t="str">
        <f t="shared" si="406"/>
        <v/>
      </c>
      <c r="AN1288" t="str">
        <f t="shared" si="407"/>
        <v/>
      </c>
      <c r="AO1288" t="str">
        <f t="shared" si="408"/>
        <v/>
      </c>
      <c r="AP1288" t="str">
        <f t="shared" si="409"/>
        <v/>
      </c>
      <c r="AQ1288" t="str">
        <f t="shared" si="397"/>
        <v>PEDAL</v>
      </c>
    </row>
    <row r="1289" spans="1:43" x14ac:dyDescent="0.25">
      <c r="A1289">
        <v>12460</v>
      </c>
      <c r="B1289" s="1">
        <v>867488060855003</v>
      </c>
      <c r="C1289" s="1">
        <v>1719746001</v>
      </c>
      <c r="D1289">
        <v>-23.527155</v>
      </c>
      <c r="E1289">
        <v>-46.631360999999998</v>
      </c>
      <c r="F1289">
        <v>736</v>
      </c>
      <c r="G1289">
        <v>187</v>
      </c>
      <c r="H1289">
        <v>52.3</v>
      </c>
      <c r="I1289">
        <v>1</v>
      </c>
      <c r="J1289">
        <v>1</v>
      </c>
      <c r="K1289">
        <v>393100</v>
      </c>
      <c r="L1289">
        <v>0</v>
      </c>
      <c r="M1289" t="s">
        <v>19</v>
      </c>
      <c r="N1289">
        <v>10</v>
      </c>
      <c r="O1289">
        <v>0</v>
      </c>
      <c r="P1289">
        <v>0</v>
      </c>
      <c r="Q1289">
        <v>0</v>
      </c>
      <c r="R1289">
        <v>0</v>
      </c>
      <c r="S1289" s="4">
        <v>45473.342604166668</v>
      </c>
      <c r="T1289" s="6">
        <v>45473.342604166668</v>
      </c>
      <c r="U1289">
        <f t="shared" si="410"/>
        <v>19</v>
      </c>
      <c r="V1289" s="1">
        <f t="shared" si="411"/>
        <v>30</v>
      </c>
      <c r="W1289" s="1" t="str">
        <f t="shared" si="398"/>
        <v>TRUE</v>
      </c>
      <c r="X1289" s="14" t="str">
        <f t="shared" si="399"/>
        <v/>
      </c>
      <c r="Y1289" s="14" t="str">
        <f t="shared" si="412"/>
        <v/>
      </c>
      <c r="Z1289" s="17" t="str">
        <f t="shared" si="413"/>
        <v/>
      </c>
      <c r="AA1289" s="18" t="str">
        <f t="shared" si="400"/>
        <v>RUN</v>
      </c>
      <c r="AB1289" s="18" t="str">
        <f t="shared" si="401"/>
        <v/>
      </c>
      <c r="AC1289" s="18" t="str">
        <f>IF(AND(AA1289="RUN",AA1290=""),"",IF(AND(AA1289="RUN",AA1288="RUN"),"RUN",""))</f>
        <v>RUN</v>
      </c>
      <c r="AE1289" s="18" t="str">
        <f t="shared" si="414"/>
        <v/>
      </c>
      <c r="AF1289" t="str">
        <f>IF(AND(AA1288="RUN",AA1289=""),"IDLE START","")</f>
        <v/>
      </c>
      <c r="AG1289" s="18" t="str">
        <f t="shared" si="395"/>
        <v/>
      </c>
      <c r="AH1289" t="str">
        <f t="shared" si="396"/>
        <v/>
      </c>
      <c r="AI1289" t="str">
        <f t="shared" si="402"/>
        <v/>
      </c>
      <c r="AJ1289" t="str">
        <f t="shared" si="403"/>
        <v>PEDAL</v>
      </c>
      <c r="AK1289" t="str">
        <f t="shared" si="404"/>
        <v/>
      </c>
      <c r="AL1289" t="str">
        <f t="shared" si="405"/>
        <v/>
      </c>
      <c r="AM1289" t="str">
        <f t="shared" si="406"/>
        <v/>
      </c>
      <c r="AN1289" t="str">
        <f t="shared" si="407"/>
        <v/>
      </c>
      <c r="AO1289" t="str">
        <f t="shared" si="408"/>
        <v/>
      </c>
      <c r="AP1289" t="str">
        <f t="shared" si="409"/>
        <v/>
      </c>
      <c r="AQ1289" t="str">
        <f t="shared" si="397"/>
        <v>PEDAL</v>
      </c>
    </row>
    <row r="1290" spans="1:43" x14ac:dyDescent="0.25">
      <c r="A1290">
        <v>12461</v>
      </c>
      <c r="B1290" s="1">
        <v>867488060855003</v>
      </c>
      <c r="C1290" s="1">
        <v>1719746031</v>
      </c>
      <c r="D1290">
        <v>-23.530487000000001</v>
      </c>
      <c r="E1290">
        <v>-46.632083999999999</v>
      </c>
      <c r="F1290">
        <v>743</v>
      </c>
      <c r="G1290">
        <v>196</v>
      </c>
      <c r="H1290">
        <v>41.2</v>
      </c>
      <c r="I1290">
        <v>1</v>
      </c>
      <c r="J1290">
        <v>1</v>
      </c>
      <c r="K1290">
        <v>393500</v>
      </c>
      <c r="L1290">
        <v>0</v>
      </c>
      <c r="M1290" t="s">
        <v>19</v>
      </c>
      <c r="N1290">
        <v>10</v>
      </c>
      <c r="O1290">
        <v>0</v>
      </c>
      <c r="P1290">
        <v>0</v>
      </c>
      <c r="Q1290">
        <v>0</v>
      </c>
      <c r="R1290">
        <v>0</v>
      </c>
      <c r="S1290" s="4">
        <v>45473.342951388891</v>
      </c>
      <c r="T1290" s="6">
        <v>45473.342951388891</v>
      </c>
      <c r="U1290">
        <f t="shared" si="410"/>
        <v>19</v>
      </c>
      <c r="V1290" s="1">
        <f t="shared" si="411"/>
        <v>30</v>
      </c>
      <c r="W1290" s="1" t="str">
        <f t="shared" si="398"/>
        <v>TRUE</v>
      </c>
      <c r="X1290" s="14" t="str">
        <f t="shared" si="399"/>
        <v/>
      </c>
      <c r="Y1290" s="14" t="str">
        <f t="shared" si="412"/>
        <v/>
      </c>
      <c r="Z1290" s="17" t="str">
        <f t="shared" si="413"/>
        <v/>
      </c>
      <c r="AA1290" s="18" t="str">
        <f t="shared" si="400"/>
        <v>RUN</v>
      </c>
      <c r="AB1290" s="18" t="str">
        <f t="shared" si="401"/>
        <v/>
      </c>
      <c r="AC1290" s="18" t="str">
        <f>IF(AND(AA1290="RUN",AA1291=""),"",IF(AND(AA1290="RUN",AA1289="RUN"),"RUN",""))</f>
        <v>RUN</v>
      </c>
      <c r="AE1290" s="18" t="str">
        <f t="shared" si="414"/>
        <v/>
      </c>
      <c r="AF1290" t="str">
        <f>IF(AND(AA1289="RUN",AA1290=""),"IDLE START","")</f>
        <v/>
      </c>
      <c r="AG1290" s="18" t="str">
        <f t="shared" si="395"/>
        <v/>
      </c>
      <c r="AH1290" t="str">
        <f t="shared" si="396"/>
        <v/>
      </c>
      <c r="AI1290" t="str">
        <f t="shared" si="402"/>
        <v/>
      </c>
      <c r="AJ1290" t="str">
        <f t="shared" si="403"/>
        <v>PEDAL</v>
      </c>
      <c r="AK1290" t="str">
        <f t="shared" si="404"/>
        <v/>
      </c>
      <c r="AL1290" t="str">
        <f t="shared" si="405"/>
        <v/>
      </c>
      <c r="AM1290" t="str">
        <f t="shared" si="406"/>
        <v/>
      </c>
      <c r="AN1290" t="str">
        <f t="shared" si="407"/>
        <v/>
      </c>
      <c r="AO1290" t="str">
        <f t="shared" si="408"/>
        <v/>
      </c>
      <c r="AP1290" t="str">
        <f t="shared" si="409"/>
        <v/>
      </c>
      <c r="AQ1290" t="str">
        <f t="shared" si="397"/>
        <v>PEDAL</v>
      </c>
    </row>
    <row r="1291" spans="1:43" x14ac:dyDescent="0.25">
      <c r="A1291">
        <v>12462</v>
      </c>
      <c r="B1291" s="1">
        <v>867488060855003</v>
      </c>
      <c r="C1291" s="1">
        <v>1719746061</v>
      </c>
      <c r="D1291">
        <v>-23.532091000000001</v>
      </c>
      <c r="E1291">
        <v>-46.632567000000002</v>
      </c>
      <c r="F1291">
        <v>745</v>
      </c>
      <c r="G1291">
        <v>196</v>
      </c>
      <c r="H1291">
        <v>0</v>
      </c>
      <c r="I1291">
        <v>1</v>
      </c>
      <c r="J1291">
        <v>1</v>
      </c>
      <c r="K1291">
        <v>393700</v>
      </c>
      <c r="L1291">
        <v>0</v>
      </c>
      <c r="M1291" t="s">
        <v>19</v>
      </c>
      <c r="N1291">
        <v>10</v>
      </c>
      <c r="O1291">
        <v>0</v>
      </c>
      <c r="P1291">
        <v>0</v>
      </c>
      <c r="Q1291">
        <v>0</v>
      </c>
      <c r="R1291">
        <v>0</v>
      </c>
      <c r="S1291" s="4">
        <v>45473.343298611115</v>
      </c>
      <c r="T1291" s="6">
        <v>45473.343298611115</v>
      </c>
      <c r="U1291">
        <f t="shared" si="410"/>
        <v>19</v>
      </c>
      <c r="V1291" s="1">
        <f t="shared" si="411"/>
        <v>30</v>
      </c>
      <c r="W1291" s="1" t="str">
        <f t="shared" si="398"/>
        <v>TRUE</v>
      </c>
      <c r="X1291" s="14" t="str">
        <f t="shared" si="399"/>
        <v/>
      </c>
      <c r="Y1291" s="14" t="str">
        <f t="shared" si="412"/>
        <v/>
      </c>
      <c r="Z1291" s="17" t="str">
        <f t="shared" si="413"/>
        <v/>
      </c>
      <c r="AA1291" s="18" t="str">
        <f t="shared" si="400"/>
        <v>RUN</v>
      </c>
      <c r="AB1291" s="18" t="str">
        <f t="shared" si="401"/>
        <v/>
      </c>
      <c r="AC1291" s="18" t="str">
        <f>IF(AND(AA1291="RUN",AA1292=""),"",IF(AND(AA1291="RUN",AA1290="RUN"),"RUN",""))</f>
        <v>RUN</v>
      </c>
      <c r="AE1291" s="18" t="str">
        <f t="shared" si="414"/>
        <v/>
      </c>
      <c r="AF1291" t="str">
        <f>IF(AND(AA1290="RUN",AA1291=""),"IDLE START","")</f>
        <v/>
      </c>
      <c r="AG1291" s="18" t="str">
        <f t="shared" si="395"/>
        <v/>
      </c>
      <c r="AH1291" t="str">
        <f t="shared" si="396"/>
        <v/>
      </c>
      <c r="AI1291" t="str">
        <f t="shared" si="402"/>
        <v/>
      </c>
      <c r="AJ1291" t="str">
        <f t="shared" si="403"/>
        <v>PEDAL</v>
      </c>
      <c r="AK1291" t="str">
        <f t="shared" si="404"/>
        <v/>
      </c>
      <c r="AL1291" t="str">
        <f t="shared" si="405"/>
        <v/>
      </c>
      <c r="AM1291" t="str">
        <f t="shared" si="406"/>
        <v/>
      </c>
      <c r="AN1291" t="str">
        <f t="shared" si="407"/>
        <v/>
      </c>
      <c r="AO1291" t="str">
        <f t="shared" si="408"/>
        <v/>
      </c>
      <c r="AP1291" t="str">
        <f t="shared" si="409"/>
        <v/>
      </c>
      <c r="AQ1291" t="str">
        <f t="shared" si="397"/>
        <v>PEDAL</v>
      </c>
    </row>
    <row r="1292" spans="1:43" x14ac:dyDescent="0.25">
      <c r="A1292">
        <v>12463</v>
      </c>
      <c r="B1292" s="1">
        <v>867488060855003</v>
      </c>
      <c r="C1292" s="1">
        <v>1719746091</v>
      </c>
      <c r="D1292">
        <v>-23.532091000000001</v>
      </c>
      <c r="E1292">
        <v>-46.632567000000002</v>
      </c>
      <c r="F1292">
        <v>746</v>
      </c>
      <c r="G1292">
        <v>196</v>
      </c>
      <c r="H1292">
        <v>0</v>
      </c>
      <c r="I1292">
        <v>1</v>
      </c>
      <c r="J1292">
        <v>1</v>
      </c>
      <c r="K1292">
        <v>393700</v>
      </c>
      <c r="L1292">
        <v>0</v>
      </c>
      <c r="M1292" t="s">
        <v>19</v>
      </c>
      <c r="N1292">
        <v>10</v>
      </c>
      <c r="O1292">
        <v>0</v>
      </c>
      <c r="P1292">
        <v>0</v>
      </c>
      <c r="Q1292">
        <v>0</v>
      </c>
      <c r="R1292">
        <v>0</v>
      </c>
      <c r="S1292" s="4">
        <v>45473.343645833331</v>
      </c>
      <c r="T1292" s="6">
        <v>45473.343645833331</v>
      </c>
      <c r="U1292">
        <f t="shared" si="410"/>
        <v>19</v>
      </c>
      <c r="V1292" s="1">
        <f t="shared" si="411"/>
        <v>30</v>
      </c>
      <c r="W1292" s="1" t="str">
        <f t="shared" si="398"/>
        <v>TRUE</v>
      </c>
      <c r="X1292" s="14" t="str">
        <f t="shared" si="399"/>
        <v/>
      </c>
      <c r="Y1292" s="14" t="str">
        <f t="shared" si="412"/>
        <v/>
      </c>
      <c r="Z1292" s="17" t="str">
        <f t="shared" si="413"/>
        <v/>
      </c>
      <c r="AA1292" s="18" t="str">
        <f t="shared" si="400"/>
        <v>RUN</v>
      </c>
      <c r="AB1292" s="18" t="str">
        <f t="shared" si="401"/>
        <v/>
      </c>
      <c r="AC1292" s="18" t="str">
        <f>IF(AND(AA1292="RUN",AA1293=""),"",IF(AND(AA1292="RUN",AA1291="RUN"),"RUN",""))</f>
        <v>RUN</v>
      </c>
      <c r="AE1292" s="18" t="str">
        <f t="shared" si="414"/>
        <v/>
      </c>
      <c r="AF1292" t="str">
        <f>IF(AND(AA1291="RUN",AA1292=""),"IDLE START","")</f>
        <v/>
      </c>
      <c r="AG1292" s="18" t="str">
        <f t="shared" ref="AG1292:AG1355" si="415">IF(AND(AA1291="RUN",AA1292=""),"",IF(AND(AA1292="",AA1293=""),"IDLE",""))</f>
        <v/>
      </c>
      <c r="AH1292" t="str">
        <f t="shared" si="396"/>
        <v/>
      </c>
      <c r="AI1292" t="str">
        <f t="shared" si="402"/>
        <v/>
      </c>
      <c r="AJ1292" t="str">
        <f t="shared" si="403"/>
        <v>PEDAL</v>
      </c>
      <c r="AK1292" t="str">
        <f t="shared" si="404"/>
        <v/>
      </c>
      <c r="AL1292" t="str">
        <f t="shared" si="405"/>
        <v/>
      </c>
      <c r="AM1292" t="str">
        <f t="shared" si="406"/>
        <v/>
      </c>
      <c r="AN1292" t="str">
        <f t="shared" si="407"/>
        <v/>
      </c>
      <c r="AO1292" t="str">
        <f t="shared" si="408"/>
        <v/>
      </c>
      <c r="AP1292" t="str">
        <f t="shared" si="409"/>
        <v/>
      </c>
      <c r="AQ1292" t="str">
        <f t="shared" si="397"/>
        <v>PEDAL</v>
      </c>
    </row>
    <row r="1293" spans="1:43" x14ac:dyDescent="0.25">
      <c r="A1293">
        <v>12464</v>
      </c>
      <c r="B1293" s="1">
        <v>867488060855003</v>
      </c>
      <c r="C1293" s="1">
        <v>1719746121</v>
      </c>
      <c r="D1293">
        <v>-23.532304</v>
      </c>
      <c r="E1293">
        <v>-46.632641</v>
      </c>
      <c r="F1293">
        <v>746</v>
      </c>
      <c r="G1293">
        <v>196</v>
      </c>
      <c r="H1293">
        <v>27.9</v>
      </c>
      <c r="I1293">
        <v>1</v>
      </c>
      <c r="J1293">
        <v>1</v>
      </c>
      <c r="K1293">
        <v>393700</v>
      </c>
      <c r="L1293">
        <v>0</v>
      </c>
      <c r="M1293" t="s">
        <v>19</v>
      </c>
      <c r="N1293">
        <v>10</v>
      </c>
      <c r="O1293">
        <v>0</v>
      </c>
      <c r="P1293">
        <v>0</v>
      </c>
      <c r="Q1293">
        <v>0</v>
      </c>
      <c r="R1293">
        <v>0</v>
      </c>
      <c r="S1293" s="4">
        <v>45473.343993055554</v>
      </c>
      <c r="T1293" s="6">
        <v>45473.343993055554</v>
      </c>
      <c r="U1293">
        <f t="shared" si="410"/>
        <v>19</v>
      </c>
      <c r="V1293" s="1">
        <f t="shared" si="411"/>
        <v>30</v>
      </c>
      <c r="W1293" s="1" t="str">
        <f t="shared" si="398"/>
        <v>TRUE</v>
      </c>
      <c r="X1293" s="14" t="str">
        <f t="shared" si="399"/>
        <v/>
      </c>
      <c r="Y1293" s="14" t="str">
        <f t="shared" si="412"/>
        <v/>
      </c>
      <c r="Z1293" s="17" t="str">
        <f t="shared" si="413"/>
        <v/>
      </c>
      <c r="AA1293" s="18" t="str">
        <f t="shared" si="400"/>
        <v>RUN</v>
      </c>
      <c r="AB1293" s="18" t="str">
        <f t="shared" si="401"/>
        <v/>
      </c>
      <c r="AC1293" s="18" t="str">
        <f>IF(AND(AA1293="RUN",AA1294=""),"",IF(AND(AA1293="RUN",AA1292="RUN"),"RUN",""))</f>
        <v>RUN</v>
      </c>
      <c r="AE1293" s="18" t="str">
        <f t="shared" si="414"/>
        <v/>
      </c>
      <c r="AF1293" t="str">
        <f>IF(AND(AA1292="RUN",AA1293=""),"IDLE START","")</f>
        <v/>
      </c>
      <c r="AG1293" s="18" t="str">
        <f t="shared" si="415"/>
        <v/>
      </c>
      <c r="AH1293" t="str">
        <f t="shared" si="396"/>
        <v/>
      </c>
      <c r="AI1293" t="str">
        <f t="shared" si="402"/>
        <v/>
      </c>
      <c r="AJ1293" t="str">
        <f t="shared" si="403"/>
        <v>PEDAL</v>
      </c>
      <c r="AK1293" t="str">
        <f t="shared" si="404"/>
        <v/>
      </c>
      <c r="AL1293" t="str">
        <f t="shared" si="405"/>
        <v/>
      </c>
      <c r="AM1293" t="str">
        <f t="shared" si="406"/>
        <v/>
      </c>
      <c r="AN1293" t="str">
        <f t="shared" si="407"/>
        <v/>
      </c>
      <c r="AO1293" t="str">
        <f t="shared" si="408"/>
        <v/>
      </c>
      <c r="AP1293" t="str">
        <f t="shared" si="409"/>
        <v/>
      </c>
      <c r="AQ1293" t="str">
        <f t="shared" si="397"/>
        <v>PEDAL</v>
      </c>
    </row>
    <row r="1294" spans="1:43" x14ac:dyDescent="0.25">
      <c r="A1294">
        <v>12465</v>
      </c>
      <c r="B1294" s="1">
        <v>867488060855003</v>
      </c>
      <c r="C1294" s="1">
        <v>1719746151</v>
      </c>
      <c r="D1294">
        <v>-23.535533999999998</v>
      </c>
      <c r="E1294">
        <v>-46.633571000000003</v>
      </c>
      <c r="F1294">
        <v>751</v>
      </c>
      <c r="G1294">
        <v>191</v>
      </c>
      <c r="H1294">
        <v>46</v>
      </c>
      <c r="I1294">
        <v>1</v>
      </c>
      <c r="J1294">
        <v>1</v>
      </c>
      <c r="K1294">
        <v>394100</v>
      </c>
      <c r="L1294">
        <v>0</v>
      </c>
      <c r="M1294" t="s">
        <v>19</v>
      </c>
      <c r="N1294">
        <v>10</v>
      </c>
      <c r="O1294">
        <v>0</v>
      </c>
      <c r="P1294">
        <v>0</v>
      </c>
      <c r="Q1294">
        <v>0</v>
      </c>
      <c r="R1294">
        <v>0</v>
      </c>
      <c r="S1294" s="4">
        <v>45473.344340277778</v>
      </c>
      <c r="T1294" s="6">
        <v>45473.344340277778</v>
      </c>
      <c r="U1294">
        <f t="shared" si="410"/>
        <v>19</v>
      </c>
      <c r="V1294" s="1">
        <f t="shared" si="411"/>
        <v>30</v>
      </c>
      <c r="W1294" s="1" t="str">
        <f t="shared" si="398"/>
        <v>TRUE</v>
      </c>
      <c r="X1294" s="14" t="str">
        <f t="shared" si="399"/>
        <v/>
      </c>
      <c r="Y1294" s="14" t="str">
        <f t="shared" si="412"/>
        <v/>
      </c>
      <c r="Z1294" s="17" t="str">
        <f t="shared" si="413"/>
        <v/>
      </c>
      <c r="AA1294" s="18" t="str">
        <f t="shared" si="400"/>
        <v>RUN</v>
      </c>
      <c r="AB1294" s="18" t="str">
        <f t="shared" si="401"/>
        <v/>
      </c>
      <c r="AC1294" s="18" t="str">
        <f>IF(AND(AA1294="RUN",AA1295=""),"",IF(AND(AA1294="RUN",AA1293="RUN"),"RUN",""))</f>
        <v>RUN</v>
      </c>
      <c r="AE1294" s="18" t="str">
        <f t="shared" si="414"/>
        <v/>
      </c>
      <c r="AF1294" t="str">
        <f>IF(AND(AA1293="RUN",AA1294=""),"IDLE START","")</f>
        <v/>
      </c>
      <c r="AG1294" s="18" t="str">
        <f t="shared" si="415"/>
        <v/>
      </c>
      <c r="AH1294" t="str">
        <f t="shared" si="396"/>
        <v/>
      </c>
      <c r="AI1294" t="str">
        <f t="shared" si="402"/>
        <v/>
      </c>
      <c r="AJ1294" t="str">
        <f t="shared" si="403"/>
        <v>PEDAL</v>
      </c>
      <c r="AK1294" t="str">
        <f t="shared" si="404"/>
        <v/>
      </c>
      <c r="AL1294" t="str">
        <f t="shared" si="405"/>
        <v/>
      </c>
      <c r="AM1294" t="str">
        <f t="shared" si="406"/>
        <v/>
      </c>
      <c r="AN1294" t="str">
        <f t="shared" si="407"/>
        <v/>
      </c>
      <c r="AO1294" t="str">
        <f t="shared" si="408"/>
        <v/>
      </c>
      <c r="AP1294" t="str">
        <f t="shared" si="409"/>
        <v/>
      </c>
      <c r="AQ1294" t="str">
        <f t="shared" si="397"/>
        <v>PEDAL</v>
      </c>
    </row>
    <row r="1295" spans="1:43" x14ac:dyDescent="0.25">
      <c r="A1295">
        <v>12466</v>
      </c>
      <c r="B1295" s="1">
        <v>867488060855003</v>
      </c>
      <c r="C1295" s="1">
        <v>1719746181</v>
      </c>
      <c r="D1295">
        <v>-23.538795</v>
      </c>
      <c r="E1295">
        <v>-46.633882</v>
      </c>
      <c r="F1295">
        <v>750</v>
      </c>
      <c r="G1295">
        <v>184</v>
      </c>
      <c r="H1295">
        <v>51.8</v>
      </c>
      <c r="I1295">
        <v>1</v>
      </c>
      <c r="J1295">
        <v>1</v>
      </c>
      <c r="K1295">
        <v>394400</v>
      </c>
      <c r="L1295">
        <v>0</v>
      </c>
      <c r="M1295" t="s">
        <v>19</v>
      </c>
      <c r="N1295">
        <v>10</v>
      </c>
      <c r="O1295">
        <v>0</v>
      </c>
      <c r="P1295">
        <v>0</v>
      </c>
      <c r="Q1295">
        <v>0</v>
      </c>
      <c r="R1295">
        <v>0</v>
      </c>
      <c r="S1295" s="4">
        <v>45473.344687500001</v>
      </c>
      <c r="T1295" s="6">
        <v>45473.344687500001</v>
      </c>
      <c r="U1295">
        <f t="shared" si="410"/>
        <v>19</v>
      </c>
      <c r="V1295" s="1">
        <f t="shared" si="411"/>
        <v>30</v>
      </c>
      <c r="W1295" s="1" t="str">
        <f t="shared" si="398"/>
        <v>TRUE</v>
      </c>
      <c r="X1295" s="14" t="str">
        <f t="shared" si="399"/>
        <v/>
      </c>
      <c r="Y1295" s="14" t="str">
        <f t="shared" si="412"/>
        <v/>
      </c>
      <c r="Z1295" s="17" t="str">
        <f t="shared" si="413"/>
        <v/>
      </c>
      <c r="AA1295" s="18" t="str">
        <f t="shared" si="400"/>
        <v>RUN</v>
      </c>
      <c r="AB1295" s="18" t="str">
        <f t="shared" si="401"/>
        <v/>
      </c>
      <c r="AC1295" s="18" t="str">
        <f>IF(AND(AA1295="RUN",AA1296=""),"",IF(AND(AA1295="RUN",AA1294="RUN"),"RUN",""))</f>
        <v>RUN</v>
      </c>
      <c r="AE1295" s="18" t="str">
        <f t="shared" si="414"/>
        <v/>
      </c>
      <c r="AF1295" t="str">
        <f>IF(AND(AA1294="RUN",AA1295=""),"IDLE START","")</f>
        <v/>
      </c>
      <c r="AG1295" s="18" t="str">
        <f t="shared" si="415"/>
        <v/>
      </c>
      <c r="AH1295" t="str">
        <f t="shared" si="396"/>
        <v/>
      </c>
      <c r="AI1295" t="str">
        <f t="shared" si="402"/>
        <v/>
      </c>
      <c r="AJ1295" t="str">
        <f t="shared" si="403"/>
        <v>PEDAL</v>
      </c>
      <c r="AK1295" t="str">
        <f t="shared" si="404"/>
        <v/>
      </c>
      <c r="AL1295" t="str">
        <f t="shared" si="405"/>
        <v/>
      </c>
      <c r="AM1295" t="str">
        <f t="shared" si="406"/>
        <v/>
      </c>
      <c r="AN1295" t="str">
        <f t="shared" si="407"/>
        <v/>
      </c>
      <c r="AO1295" t="str">
        <f t="shared" si="408"/>
        <v/>
      </c>
      <c r="AP1295" t="str">
        <f t="shared" si="409"/>
        <v/>
      </c>
      <c r="AQ1295" t="str">
        <f t="shared" si="397"/>
        <v>PEDAL</v>
      </c>
    </row>
    <row r="1296" spans="1:43" x14ac:dyDescent="0.25">
      <c r="A1296">
        <v>12467</v>
      </c>
      <c r="B1296" s="1">
        <v>867488060855003</v>
      </c>
      <c r="C1296" s="1">
        <v>1719746211</v>
      </c>
      <c r="D1296">
        <v>-23.542394999999999</v>
      </c>
      <c r="E1296">
        <v>-46.634923000000001</v>
      </c>
      <c r="F1296">
        <v>751</v>
      </c>
      <c r="G1296">
        <v>217</v>
      </c>
      <c r="H1296">
        <v>48.1</v>
      </c>
      <c r="I1296">
        <v>1</v>
      </c>
      <c r="J1296">
        <v>1</v>
      </c>
      <c r="K1296">
        <v>394900</v>
      </c>
      <c r="L1296">
        <v>0</v>
      </c>
      <c r="M1296" t="s">
        <v>19</v>
      </c>
      <c r="N1296">
        <v>10</v>
      </c>
      <c r="O1296">
        <v>0</v>
      </c>
      <c r="P1296">
        <v>0</v>
      </c>
      <c r="Q1296">
        <v>0</v>
      </c>
      <c r="R1296">
        <v>0</v>
      </c>
      <c r="S1296" s="4">
        <v>45473.345034722224</v>
      </c>
      <c r="T1296" s="6">
        <v>45473.345034722224</v>
      </c>
      <c r="U1296">
        <f t="shared" si="410"/>
        <v>19</v>
      </c>
      <c r="V1296" s="1">
        <f t="shared" si="411"/>
        <v>30</v>
      </c>
      <c r="W1296" s="1" t="str">
        <f t="shared" si="398"/>
        <v>TRUE</v>
      </c>
      <c r="X1296" s="14" t="str">
        <f t="shared" si="399"/>
        <v/>
      </c>
      <c r="Y1296" s="14" t="str">
        <f t="shared" si="412"/>
        <v/>
      </c>
      <c r="Z1296" s="17" t="str">
        <f t="shared" si="413"/>
        <v/>
      </c>
      <c r="AA1296" s="18" t="str">
        <f t="shared" si="400"/>
        <v>RUN</v>
      </c>
      <c r="AB1296" s="18" t="str">
        <f t="shared" si="401"/>
        <v/>
      </c>
      <c r="AC1296" s="18" t="str">
        <f>IF(AND(AA1296="RUN",AA1297=""),"",IF(AND(AA1296="RUN",AA1295="RUN"),"RUN",""))</f>
        <v>RUN</v>
      </c>
      <c r="AE1296" s="18" t="str">
        <f t="shared" si="414"/>
        <v/>
      </c>
      <c r="AF1296" t="str">
        <f>IF(AND(AA1295="RUN",AA1296=""),"IDLE START","")</f>
        <v/>
      </c>
      <c r="AG1296" s="18" t="str">
        <f t="shared" si="415"/>
        <v/>
      </c>
      <c r="AH1296" t="str">
        <f t="shared" si="396"/>
        <v/>
      </c>
      <c r="AI1296" t="str">
        <f t="shared" si="402"/>
        <v/>
      </c>
      <c r="AJ1296" t="str">
        <f t="shared" si="403"/>
        <v>PEDAL</v>
      </c>
      <c r="AK1296" t="str">
        <f t="shared" si="404"/>
        <v/>
      </c>
      <c r="AL1296" t="str">
        <f t="shared" si="405"/>
        <v/>
      </c>
      <c r="AM1296" t="str">
        <f t="shared" si="406"/>
        <v/>
      </c>
      <c r="AN1296" t="str">
        <f t="shared" si="407"/>
        <v/>
      </c>
      <c r="AO1296" t="str">
        <f t="shared" si="408"/>
        <v/>
      </c>
      <c r="AP1296" t="str">
        <f t="shared" si="409"/>
        <v/>
      </c>
      <c r="AQ1296" t="str">
        <f t="shared" si="397"/>
        <v>PEDAL</v>
      </c>
    </row>
    <row r="1297" spans="1:43" s="25" customFormat="1" x14ac:dyDescent="0.25">
      <c r="A1297" s="25">
        <v>12468</v>
      </c>
      <c r="B1297" s="26">
        <v>867488060855003</v>
      </c>
      <c r="C1297" s="26">
        <v>1719746265</v>
      </c>
      <c r="D1297" s="25">
        <v>-23.548013999999998</v>
      </c>
      <c r="E1297" s="25">
        <v>-46.638554999999997</v>
      </c>
      <c r="F1297" s="25">
        <v>765</v>
      </c>
      <c r="G1297" s="25">
        <v>210</v>
      </c>
      <c r="H1297" s="25">
        <v>46.4</v>
      </c>
      <c r="I1297" s="25">
        <v>1</v>
      </c>
      <c r="J1297" s="25">
        <v>1</v>
      </c>
      <c r="K1297" s="25">
        <v>395600</v>
      </c>
      <c r="M1297" s="25" t="s">
        <v>23</v>
      </c>
      <c r="N1297" s="25">
        <v>46</v>
      </c>
      <c r="O1297" s="25">
        <v>0</v>
      </c>
      <c r="P1297" s="25">
        <v>0</v>
      </c>
      <c r="Q1297" s="25">
        <v>0</v>
      </c>
      <c r="R1297" s="25">
        <v>0</v>
      </c>
      <c r="S1297" s="27">
        <v>45473.345659722225</v>
      </c>
      <c r="T1297" s="28">
        <v>45473.345659722225</v>
      </c>
      <c r="U1297" s="25">
        <f t="shared" si="410"/>
        <v>19</v>
      </c>
      <c r="V1297" s="26">
        <f t="shared" si="411"/>
        <v>54</v>
      </c>
      <c r="W1297" s="26" t="str">
        <f t="shared" si="398"/>
        <v>TRUE</v>
      </c>
      <c r="X1297" s="26" t="str">
        <f t="shared" si="399"/>
        <v/>
      </c>
      <c r="Y1297" s="26" t="str">
        <f t="shared" si="412"/>
        <v/>
      </c>
      <c r="Z1297" s="29" t="str">
        <f t="shared" si="413"/>
        <v/>
      </c>
      <c r="AA1297" s="29" t="str">
        <f t="shared" si="400"/>
        <v>RUN</v>
      </c>
      <c r="AB1297" s="29" t="str">
        <f t="shared" si="401"/>
        <v/>
      </c>
      <c r="AC1297" s="29" t="str">
        <f>IF(AND(AA1297="RUN",AA1298=""),"",IF(AND(AA1297="RUN",AA1296="RUN"),"RUN",""))</f>
        <v>RUN</v>
      </c>
      <c r="AD1297" s="29"/>
      <c r="AE1297" s="29" t="str">
        <f t="shared" si="414"/>
        <v/>
      </c>
      <c r="AF1297" s="25" t="str">
        <f>IF(AND(AA1296="RUN",AA1297=""),"IDLE START","")</f>
        <v/>
      </c>
      <c r="AG1297" s="29" t="str">
        <f t="shared" si="415"/>
        <v/>
      </c>
      <c r="AH1297" s="25" t="str">
        <f t="shared" si="396"/>
        <v/>
      </c>
      <c r="AI1297" t="str">
        <f t="shared" si="402"/>
        <v/>
      </c>
      <c r="AJ1297" t="str">
        <f t="shared" si="403"/>
        <v/>
      </c>
      <c r="AK1297" t="str">
        <f t="shared" si="404"/>
        <v>FAST_ACCELERATION</v>
      </c>
      <c r="AL1297" t="str">
        <f t="shared" si="405"/>
        <v/>
      </c>
      <c r="AM1297" t="str">
        <f t="shared" si="406"/>
        <v/>
      </c>
      <c r="AN1297" t="str">
        <f t="shared" si="407"/>
        <v/>
      </c>
      <c r="AO1297" t="str">
        <f t="shared" si="408"/>
        <v/>
      </c>
      <c r="AP1297" t="str">
        <f t="shared" si="409"/>
        <v/>
      </c>
      <c r="AQ1297" t="str">
        <f t="shared" si="397"/>
        <v>FAST_ACCELERATION</v>
      </c>
    </row>
    <row r="1298" spans="1:43" x14ac:dyDescent="0.25">
      <c r="A1298">
        <v>12469</v>
      </c>
      <c r="B1298" s="1">
        <v>867488060855003</v>
      </c>
      <c r="C1298" s="1">
        <v>1719746271</v>
      </c>
      <c r="D1298">
        <v>-23.548615999999999</v>
      </c>
      <c r="E1298">
        <v>-46.638944000000002</v>
      </c>
      <c r="F1298">
        <v>771</v>
      </c>
      <c r="G1298">
        <v>207</v>
      </c>
      <c r="H1298">
        <v>42.6</v>
      </c>
      <c r="I1298">
        <v>1</v>
      </c>
      <c r="J1298">
        <v>1</v>
      </c>
      <c r="K1298">
        <v>395700</v>
      </c>
      <c r="L1298">
        <v>0</v>
      </c>
      <c r="M1298" t="s">
        <v>19</v>
      </c>
      <c r="N1298">
        <v>10</v>
      </c>
      <c r="O1298">
        <v>0</v>
      </c>
      <c r="P1298">
        <v>0</v>
      </c>
      <c r="Q1298">
        <v>0</v>
      </c>
      <c r="R1298">
        <v>0</v>
      </c>
      <c r="S1298" s="4">
        <v>45473.345729166664</v>
      </c>
      <c r="T1298" s="6">
        <v>45473.345729166664</v>
      </c>
      <c r="U1298">
        <f t="shared" si="410"/>
        <v>19</v>
      </c>
      <c r="V1298" s="1">
        <f t="shared" si="411"/>
        <v>6</v>
      </c>
      <c r="W1298" s="1" t="str">
        <f t="shared" si="398"/>
        <v>TRUE</v>
      </c>
      <c r="X1298" s="14" t="str">
        <f t="shared" si="399"/>
        <v/>
      </c>
      <c r="Y1298" s="14" t="str">
        <f t="shared" si="412"/>
        <v/>
      </c>
      <c r="Z1298" s="17" t="str">
        <f t="shared" si="413"/>
        <v/>
      </c>
      <c r="AA1298" s="18" t="str">
        <f t="shared" si="400"/>
        <v>RUN</v>
      </c>
      <c r="AB1298" s="18" t="str">
        <f t="shared" si="401"/>
        <v/>
      </c>
      <c r="AC1298" s="18" t="str">
        <f>IF(AND(AA1298="RUN",AA1299=""),"",IF(AND(AA1298="RUN",AA1297="RUN"),"RUN",""))</f>
        <v>RUN</v>
      </c>
      <c r="AE1298" s="18" t="str">
        <f t="shared" si="414"/>
        <v/>
      </c>
      <c r="AF1298" t="str">
        <f>IF(AND(AA1297="RUN",AA1298=""),"IDLE START","")</f>
        <v/>
      </c>
      <c r="AG1298" s="18" t="str">
        <f t="shared" si="415"/>
        <v/>
      </c>
      <c r="AH1298" t="str">
        <f t="shared" si="396"/>
        <v/>
      </c>
      <c r="AI1298" t="str">
        <f t="shared" si="402"/>
        <v/>
      </c>
      <c r="AJ1298" t="str">
        <f t="shared" si="403"/>
        <v>PEDAL</v>
      </c>
      <c r="AK1298" t="str">
        <f t="shared" si="404"/>
        <v/>
      </c>
      <c r="AL1298" t="str">
        <f t="shared" si="405"/>
        <v/>
      </c>
      <c r="AM1298" t="str">
        <f t="shared" si="406"/>
        <v/>
      </c>
      <c r="AN1298" t="str">
        <f t="shared" si="407"/>
        <v/>
      </c>
      <c r="AO1298" t="str">
        <f t="shared" si="408"/>
        <v/>
      </c>
      <c r="AP1298" t="str">
        <f t="shared" si="409"/>
        <v/>
      </c>
      <c r="AQ1298" t="str">
        <f t="shared" si="397"/>
        <v>PEDAL</v>
      </c>
    </row>
    <row r="1299" spans="1:43" x14ac:dyDescent="0.25">
      <c r="A1299">
        <v>12470</v>
      </c>
      <c r="B1299" s="1">
        <v>867488060855003</v>
      </c>
      <c r="C1299" s="1">
        <v>1719746301</v>
      </c>
      <c r="D1299">
        <v>-23.551845</v>
      </c>
      <c r="E1299">
        <v>-46.637191999999999</v>
      </c>
      <c r="F1299">
        <v>756</v>
      </c>
      <c r="G1299">
        <v>151</v>
      </c>
      <c r="H1299">
        <v>58.9</v>
      </c>
      <c r="I1299">
        <v>1</v>
      </c>
      <c r="J1299">
        <v>1</v>
      </c>
      <c r="K1299">
        <v>396100</v>
      </c>
      <c r="L1299">
        <v>0</v>
      </c>
      <c r="M1299" t="s">
        <v>19</v>
      </c>
      <c r="N1299">
        <v>10</v>
      </c>
      <c r="O1299">
        <v>0</v>
      </c>
      <c r="P1299">
        <v>0</v>
      </c>
      <c r="Q1299">
        <v>0</v>
      </c>
      <c r="R1299">
        <v>0</v>
      </c>
      <c r="S1299" s="4">
        <v>45473.346076388887</v>
      </c>
      <c r="T1299" s="6">
        <v>45473.346076388887</v>
      </c>
      <c r="U1299">
        <f t="shared" si="410"/>
        <v>19</v>
      </c>
      <c r="V1299" s="1">
        <f t="shared" si="411"/>
        <v>30</v>
      </c>
      <c r="W1299" s="1" t="str">
        <f t="shared" si="398"/>
        <v>TRUE</v>
      </c>
      <c r="X1299" s="14" t="str">
        <f t="shared" si="399"/>
        <v/>
      </c>
      <c r="Y1299" s="14" t="str">
        <f t="shared" si="412"/>
        <v/>
      </c>
      <c r="Z1299" s="17" t="str">
        <f t="shared" si="413"/>
        <v/>
      </c>
      <c r="AA1299" s="18" t="str">
        <f t="shared" si="400"/>
        <v>RUN</v>
      </c>
      <c r="AB1299" s="18" t="str">
        <f t="shared" si="401"/>
        <v/>
      </c>
      <c r="AC1299" s="18" t="str">
        <f>IF(AND(AA1299="RUN",AA1300=""),"",IF(AND(AA1299="RUN",AA1298="RUN"),"RUN",""))</f>
        <v>RUN</v>
      </c>
      <c r="AE1299" s="18" t="str">
        <f t="shared" si="414"/>
        <v/>
      </c>
      <c r="AF1299" t="str">
        <f>IF(AND(AA1298="RUN",AA1299=""),"IDLE START","")</f>
        <v/>
      </c>
      <c r="AG1299" s="18" t="str">
        <f t="shared" si="415"/>
        <v/>
      </c>
      <c r="AH1299" t="str">
        <f t="shared" si="396"/>
        <v/>
      </c>
      <c r="AI1299" t="str">
        <f t="shared" si="402"/>
        <v/>
      </c>
      <c r="AJ1299" t="str">
        <f t="shared" si="403"/>
        <v>PEDAL</v>
      </c>
      <c r="AK1299" t="str">
        <f t="shared" si="404"/>
        <v/>
      </c>
      <c r="AL1299" t="str">
        <f t="shared" si="405"/>
        <v/>
      </c>
      <c r="AM1299" t="str">
        <f t="shared" si="406"/>
        <v/>
      </c>
      <c r="AN1299" t="str">
        <f t="shared" si="407"/>
        <v/>
      </c>
      <c r="AO1299" t="str">
        <f t="shared" si="408"/>
        <v/>
      </c>
      <c r="AP1299" t="str">
        <f t="shared" si="409"/>
        <v/>
      </c>
      <c r="AQ1299" t="str">
        <f t="shared" si="397"/>
        <v>PEDAL</v>
      </c>
    </row>
    <row r="1300" spans="1:43" x14ac:dyDescent="0.25">
      <c r="A1300">
        <v>12471</v>
      </c>
      <c r="B1300" s="1">
        <v>867488060855003</v>
      </c>
      <c r="C1300" s="1">
        <v>1719746331</v>
      </c>
      <c r="D1300">
        <v>-23.556215000000002</v>
      </c>
      <c r="E1300">
        <v>-46.637745000000002</v>
      </c>
      <c r="F1300">
        <v>756</v>
      </c>
      <c r="G1300">
        <v>200</v>
      </c>
      <c r="H1300">
        <v>56.9</v>
      </c>
      <c r="I1300">
        <v>1</v>
      </c>
      <c r="J1300">
        <v>1</v>
      </c>
      <c r="K1300">
        <v>396600</v>
      </c>
      <c r="L1300">
        <v>0</v>
      </c>
      <c r="M1300" t="s">
        <v>19</v>
      </c>
      <c r="N1300">
        <v>10</v>
      </c>
      <c r="O1300">
        <v>0</v>
      </c>
      <c r="P1300">
        <v>0</v>
      </c>
      <c r="Q1300">
        <v>0</v>
      </c>
      <c r="R1300">
        <v>0</v>
      </c>
      <c r="S1300" s="4">
        <v>45473.34642361111</v>
      </c>
      <c r="T1300" s="6">
        <v>45473.34642361111</v>
      </c>
      <c r="U1300">
        <f t="shared" si="410"/>
        <v>19</v>
      </c>
      <c r="V1300" s="1">
        <f t="shared" si="411"/>
        <v>30</v>
      </c>
      <c r="W1300" s="1" t="str">
        <f t="shared" si="398"/>
        <v>TRUE</v>
      </c>
      <c r="X1300" s="14" t="str">
        <f t="shared" si="399"/>
        <v/>
      </c>
      <c r="Y1300" s="14" t="str">
        <f t="shared" si="412"/>
        <v/>
      </c>
      <c r="Z1300" s="17" t="str">
        <f t="shared" si="413"/>
        <v/>
      </c>
      <c r="AA1300" s="18" t="str">
        <f t="shared" si="400"/>
        <v>RUN</v>
      </c>
      <c r="AB1300" s="18" t="str">
        <f t="shared" si="401"/>
        <v/>
      </c>
      <c r="AC1300" s="18" t="str">
        <f>IF(AND(AA1300="RUN",AA1301=""),"",IF(AND(AA1300="RUN",AA1299="RUN"),"RUN",""))</f>
        <v>RUN</v>
      </c>
      <c r="AE1300" s="18" t="str">
        <f t="shared" si="414"/>
        <v/>
      </c>
      <c r="AF1300" t="str">
        <f>IF(AND(AA1299="RUN",AA1300=""),"IDLE START","")</f>
        <v/>
      </c>
      <c r="AG1300" s="18" t="str">
        <f t="shared" si="415"/>
        <v/>
      </c>
      <c r="AH1300" t="str">
        <f t="shared" si="396"/>
        <v/>
      </c>
      <c r="AI1300" t="str">
        <f t="shared" si="402"/>
        <v/>
      </c>
      <c r="AJ1300" t="str">
        <f t="shared" si="403"/>
        <v>PEDAL</v>
      </c>
      <c r="AK1300" t="str">
        <f t="shared" si="404"/>
        <v/>
      </c>
      <c r="AL1300" t="str">
        <f t="shared" si="405"/>
        <v/>
      </c>
      <c r="AM1300" t="str">
        <f t="shared" si="406"/>
        <v/>
      </c>
      <c r="AN1300" t="str">
        <f t="shared" si="407"/>
        <v/>
      </c>
      <c r="AO1300" t="str">
        <f t="shared" si="408"/>
        <v/>
      </c>
      <c r="AP1300" t="str">
        <f t="shared" si="409"/>
        <v/>
      </c>
      <c r="AQ1300" t="str">
        <f t="shared" si="397"/>
        <v>PEDAL</v>
      </c>
    </row>
    <row r="1301" spans="1:43" x14ac:dyDescent="0.25">
      <c r="A1301">
        <v>12472</v>
      </c>
      <c r="B1301" s="1">
        <v>867488060855003</v>
      </c>
      <c r="C1301" s="1">
        <v>1719746361</v>
      </c>
      <c r="D1301">
        <v>-23.560673000000001</v>
      </c>
      <c r="E1301">
        <v>-46.639935999999999</v>
      </c>
      <c r="F1301">
        <v>781</v>
      </c>
      <c r="G1301">
        <v>201</v>
      </c>
      <c r="H1301">
        <v>65.599999999999994</v>
      </c>
      <c r="I1301">
        <v>1</v>
      </c>
      <c r="J1301">
        <v>1</v>
      </c>
      <c r="K1301">
        <v>397200</v>
      </c>
      <c r="L1301">
        <v>0</v>
      </c>
      <c r="M1301" t="s">
        <v>19</v>
      </c>
      <c r="N1301">
        <v>10</v>
      </c>
      <c r="O1301">
        <v>0</v>
      </c>
      <c r="P1301">
        <v>0</v>
      </c>
      <c r="Q1301">
        <v>0</v>
      </c>
      <c r="R1301">
        <v>0</v>
      </c>
      <c r="S1301" s="4">
        <v>45473.346770833334</v>
      </c>
      <c r="T1301" s="6">
        <v>45473.346770833334</v>
      </c>
      <c r="U1301">
        <f t="shared" si="410"/>
        <v>19</v>
      </c>
      <c r="V1301" s="1">
        <f t="shared" si="411"/>
        <v>30</v>
      </c>
      <c r="W1301" s="1" t="str">
        <f t="shared" si="398"/>
        <v>TRUE</v>
      </c>
      <c r="X1301" s="14" t="str">
        <f t="shared" si="399"/>
        <v/>
      </c>
      <c r="Y1301" s="14" t="str">
        <f t="shared" si="412"/>
        <v/>
      </c>
      <c r="Z1301" s="17" t="str">
        <f t="shared" si="413"/>
        <v/>
      </c>
      <c r="AA1301" s="18" t="str">
        <f t="shared" si="400"/>
        <v>RUN</v>
      </c>
      <c r="AB1301" s="18" t="str">
        <f t="shared" si="401"/>
        <v/>
      </c>
      <c r="AC1301" s="18" t="str">
        <f>IF(AND(AA1301="RUN",AA1302=""),"",IF(AND(AA1301="RUN",AA1300="RUN"),"RUN",""))</f>
        <v>RUN</v>
      </c>
      <c r="AE1301" s="18" t="str">
        <f t="shared" si="414"/>
        <v/>
      </c>
      <c r="AF1301" t="str">
        <f>IF(AND(AA1300="RUN",AA1301=""),"IDLE START","")</f>
        <v/>
      </c>
      <c r="AG1301" s="18" t="str">
        <f t="shared" si="415"/>
        <v/>
      </c>
      <c r="AH1301" t="str">
        <f t="shared" si="396"/>
        <v/>
      </c>
      <c r="AI1301" t="str">
        <f t="shared" si="402"/>
        <v/>
      </c>
      <c r="AJ1301" t="str">
        <f t="shared" si="403"/>
        <v>PEDAL</v>
      </c>
      <c r="AK1301" t="str">
        <f t="shared" si="404"/>
        <v/>
      </c>
      <c r="AL1301" t="str">
        <f t="shared" si="405"/>
        <v/>
      </c>
      <c r="AM1301" t="str">
        <f t="shared" si="406"/>
        <v/>
      </c>
      <c r="AN1301" t="str">
        <f t="shared" si="407"/>
        <v/>
      </c>
      <c r="AO1301" t="str">
        <f t="shared" si="408"/>
        <v/>
      </c>
      <c r="AP1301" t="str">
        <f t="shared" si="409"/>
        <v/>
      </c>
      <c r="AQ1301" t="str">
        <f t="shared" si="397"/>
        <v>PEDAL</v>
      </c>
    </row>
    <row r="1302" spans="1:43" x14ac:dyDescent="0.25">
      <c r="A1302">
        <v>12473</v>
      </c>
      <c r="B1302" s="1">
        <v>867488060855003</v>
      </c>
      <c r="C1302" s="1">
        <v>1719746391</v>
      </c>
      <c r="D1302">
        <v>-23.565462</v>
      </c>
      <c r="E1302">
        <v>-46.640940999999998</v>
      </c>
      <c r="F1302">
        <v>783</v>
      </c>
      <c r="G1302">
        <v>188</v>
      </c>
      <c r="H1302">
        <v>62</v>
      </c>
      <c r="I1302">
        <v>1</v>
      </c>
      <c r="J1302">
        <v>1</v>
      </c>
      <c r="K1302">
        <v>397700</v>
      </c>
      <c r="L1302">
        <v>0</v>
      </c>
      <c r="M1302" t="s">
        <v>19</v>
      </c>
      <c r="N1302">
        <v>10</v>
      </c>
      <c r="O1302">
        <v>0</v>
      </c>
      <c r="P1302">
        <v>0</v>
      </c>
      <c r="Q1302">
        <v>0</v>
      </c>
      <c r="R1302">
        <v>0</v>
      </c>
      <c r="S1302" s="4">
        <v>45473.347118055557</v>
      </c>
      <c r="T1302" s="6">
        <v>45473.347118055557</v>
      </c>
      <c r="U1302">
        <f t="shared" si="410"/>
        <v>19</v>
      </c>
      <c r="V1302" s="1">
        <f t="shared" si="411"/>
        <v>30</v>
      </c>
      <c r="W1302" s="1" t="str">
        <f t="shared" si="398"/>
        <v>TRUE</v>
      </c>
      <c r="X1302" s="14" t="str">
        <f t="shared" si="399"/>
        <v/>
      </c>
      <c r="Y1302" s="14" t="str">
        <f t="shared" si="412"/>
        <v/>
      </c>
      <c r="Z1302" s="17" t="str">
        <f t="shared" si="413"/>
        <v/>
      </c>
      <c r="AA1302" s="18" t="str">
        <f t="shared" si="400"/>
        <v>RUN</v>
      </c>
      <c r="AB1302" s="18" t="str">
        <f t="shared" si="401"/>
        <v/>
      </c>
      <c r="AC1302" s="18" t="str">
        <f>IF(AND(AA1302="RUN",AA1303=""),"",IF(AND(AA1302="RUN",AA1301="RUN"),"RUN",""))</f>
        <v>RUN</v>
      </c>
      <c r="AE1302" s="18" t="str">
        <f t="shared" si="414"/>
        <v/>
      </c>
      <c r="AF1302" t="str">
        <f>IF(AND(AA1301="RUN",AA1302=""),"IDLE START","")</f>
        <v/>
      </c>
      <c r="AG1302" s="18" t="str">
        <f t="shared" si="415"/>
        <v/>
      </c>
      <c r="AH1302" t="str">
        <f t="shared" si="396"/>
        <v/>
      </c>
      <c r="AI1302" t="str">
        <f t="shared" si="402"/>
        <v/>
      </c>
      <c r="AJ1302" t="str">
        <f t="shared" si="403"/>
        <v>PEDAL</v>
      </c>
      <c r="AK1302" t="str">
        <f t="shared" si="404"/>
        <v/>
      </c>
      <c r="AL1302" t="str">
        <f t="shared" si="405"/>
        <v/>
      </c>
      <c r="AM1302" t="str">
        <f t="shared" si="406"/>
        <v/>
      </c>
      <c r="AN1302" t="str">
        <f t="shared" si="407"/>
        <v/>
      </c>
      <c r="AO1302" t="str">
        <f t="shared" si="408"/>
        <v/>
      </c>
      <c r="AP1302" t="str">
        <f t="shared" si="409"/>
        <v/>
      </c>
      <c r="AQ1302" t="str">
        <f t="shared" si="397"/>
        <v>PEDAL</v>
      </c>
    </row>
    <row r="1303" spans="1:43" x14ac:dyDescent="0.25">
      <c r="A1303">
        <v>12474</v>
      </c>
      <c r="B1303" s="1">
        <v>867488060855003</v>
      </c>
      <c r="C1303" s="1">
        <v>1719746421</v>
      </c>
      <c r="D1303">
        <v>-23.569911999999999</v>
      </c>
      <c r="E1303">
        <v>-46.641061000000001</v>
      </c>
      <c r="F1303">
        <v>814</v>
      </c>
      <c r="G1303">
        <v>188</v>
      </c>
      <c r="H1303">
        <v>55.7</v>
      </c>
      <c r="I1303">
        <v>1</v>
      </c>
      <c r="J1303">
        <v>1</v>
      </c>
      <c r="K1303">
        <v>398200</v>
      </c>
      <c r="L1303">
        <v>0</v>
      </c>
      <c r="M1303" t="s">
        <v>19</v>
      </c>
      <c r="N1303">
        <v>10</v>
      </c>
      <c r="O1303">
        <v>0</v>
      </c>
      <c r="P1303">
        <v>0</v>
      </c>
      <c r="Q1303">
        <v>0</v>
      </c>
      <c r="R1303">
        <v>0</v>
      </c>
      <c r="S1303" s="4">
        <v>45473.34746527778</v>
      </c>
      <c r="T1303" s="6">
        <v>45473.34746527778</v>
      </c>
      <c r="U1303">
        <f t="shared" si="410"/>
        <v>19</v>
      </c>
      <c r="V1303" s="1">
        <f t="shared" si="411"/>
        <v>30</v>
      </c>
      <c r="W1303" s="1" t="str">
        <f t="shared" si="398"/>
        <v>TRUE</v>
      </c>
      <c r="X1303" s="14" t="str">
        <f t="shared" si="399"/>
        <v/>
      </c>
      <c r="Y1303" s="14" t="str">
        <f t="shared" si="412"/>
        <v/>
      </c>
      <c r="Z1303" s="17" t="str">
        <f t="shared" si="413"/>
        <v/>
      </c>
      <c r="AA1303" s="18" t="str">
        <f t="shared" si="400"/>
        <v>RUN</v>
      </c>
      <c r="AB1303" s="18" t="str">
        <f t="shared" si="401"/>
        <v/>
      </c>
      <c r="AC1303" s="18" t="str">
        <f>IF(AND(AA1303="RUN",AA1304=""),"",IF(AND(AA1303="RUN",AA1302="RUN"),"RUN",""))</f>
        <v>RUN</v>
      </c>
      <c r="AE1303" s="18" t="str">
        <f t="shared" si="414"/>
        <v/>
      </c>
      <c r="AF1303" t="str">
        <f>IF(AND(AA1302="RUN",AA1303=""),"IDLE START","")</f>
        <v/>
      </c>
      <c r="AG1303" s="18" t="str">
        <f t="shared" si="415"/>
        <v/>
      </c>
      <c r="AH1303" t="str">
        <f t="shared" si="396"/>
        <v/>
      </c>
      <c r="AI1303" t="str">
        <f t="shared" si="402"/>
        <v/>
      </c>
      <c r="AJ1303" t="str">
        <f t="shared" si="403"/>
        <v>PEDAL</v>
      </c>
      <c r="AK1303" t="str">
        <f t="shared" si="404"/>
        <v/>
      </c>
      <c r="AL1303" t="str">
        <f t="shared" si="405"/>
        <v/>
      </c>
      <c r="AM1303" t="str">
        <f t="shared" si="406"/>
        <v/>
      </c>
      <c r="AN1303" t="str">
        <f t="shared" si="407"/>
        <v/>
      </c>
      <c r="AO1303" t="str">
        <f t="shared" si="408"/>
        <v/>
      </c>
      <c r="AP1303" t="str">
        <f t="shared" si="409"/>
        <v/>
      </c>
      <c r="AQ1303" t="str">
        <f t="shared" si="397"/>
        <v>PEDAL</v>
      </c>
    </row>
    <row r="1304" spans="1:43" x14ac:dyDescent="0.25">
      <c r="A1304">
        <v>12475</v>
      </c>
      <c r="B1304" s="1">
        <v>867488060855003</v>
      </c>
      <c r="C1304" s="1">
        <v>1719746451</v>
      </c>
      <c r="D1304">
        <v>-23.573751999999999</v>
      </c>
      <c r="E1304">
        <v>-46.641601999999999</v>
      </c>
      <c r="F1304">
        <v>854</v>
      </c>
      <c r="G1304">
        <v>193</v>
      </c>
      <c r="H1304">
        <v>45.3</v>
      </c>
      <c r="I1304">
        <v>1</v>
      </c>
      <c r="J1304">
        <v>1</v>
      </c>
      <c r="K1304">
        <v>398600</v>
      </c>
      <c r="L1304">
        <v>0</v>
      </c>
      <c r="M1304" t="s">
        <v>19</v>
      </c>
      <c r="N1304">
        <v>10</v>
      </c>
      <c r="O1304">
        <v>0</v>
      </c>
      <c r="P1304">
        <v>0</v>
      </c>
      <c r="Q1304">
        <v>0</v>
      </c>
      <c r="R1304">
        <v>0</v>
      </c>
      <c r="S1304" s="4">
        <v>45473.347812499997</v>
      </c>
      <c r="T1304" s="6">
        <v>45473.347812499997</v>
      </c>
      <c r="U1304">
        <f t="shared" si="410"/>
        <v>19</v>
      </c>
      <c r="V1304" s="1">
        <f t="shared" si="411"/>
        <v>30</v>
      </c>
      <c r="W1304" s="1" t="str">
        <f t="shared" si="398"/>
        <v>TRUE</v>
      </c>
      <c r="X1304" s="14" t="str">
        <f t="shared" si="399"/>
        <v/>
      </c>
      <c r="Y1304" s="14" t="str">
        <f t="shared" si="412"/>
        <v/>
      </c>
      <c r="Z1304" s="17" t="str">
        <f t="shared" si="413"/>
        <v/>
      </c>
      <c r="AA1304" s="18" t="str">
        <f t="shared" si="400"/>
        <v>RUN</v>
      </c>
      <c r="AB1304" s="18" t="str">
        <f t="shared" si="401"/>
        <v/>
      </c>
      <c r="AC1304" s="18" t="str">
        <f>IF(AND(AA1304="RUN",AA1305=""),"",IF(AND(AA1304="RUN",AA1303="RUN"),"RUN",""))</f>
        <v>RUN</v>
      </c>
      <c r="AE1304" s="18" t="str">
        <f t="shared" si="414"/>
        <v/>
      </c>
      <c r="AF1304" t="str">
        <f>IF(AND(AA1303="RUN",AA1304=""),"IDLE START","")</f>
        <v/>
      </c>
      <c r="AG1304" s="18" t="str">
        <f t="shared" si="415"/>
        <v/>
      </c>
      <c r="AH1304" t="str">
        <f t="shared" si="396"/>
        <v/>
      </c>
      <c r="AI1304" t="str">
        <f t="shared" si="402"/>
        <v/>
      </c>
      <c r="AJ1304" t="str">
        <f t="shared" si="403"/>
        <v>PEDAL</v>
      </c>
      <c r="AK1304" t="str">
        <f t="shared" si="404"/>
        <v/>
      </c>
      <c r="AL1304" t="str">
        <f t="shared" si="405"/>
        <v/>
      </c>
      <c r="AM1304" t="str">
        <f t="shared" si="406"/>
        <v/>
      </c>
      <c r="AN1304" t="str">
        <f t="shared" si="407"/>
        <v/>
      </c>
      <c r="AO1304" t="str">
        <f t="shared" si="408"/>
        <v/>
      </c>
      <c r="AP1304" t="str">
        <f t="shared" si="409"/>
        <v/>
      </c>
      <c r="AQ1304" t="str">
        <f t="shared" si="397"/>
        <v>PEDAL</v>
      </c>
    </row>
    <row r="1305" spans="1:43" x14ac:dyDescent="0.25">
      <c r="A1305">
        <v>12476</v>
      </c>
      <c r="B1305" s="1">
        <v>867488060855003</v>
      </c>
      <c r="C1305" s="1">
        <v>1719746481</v>
      </c>
      <c r="D1305">
        <v>-23.574508999999999</v>
      </c>
      <c r="E1305">
        <v>-46.641683</v>
      </c>
      <c r="F1305">
        <v>850</v>
      </c>
      <c r="G1305">
        <v>193</v>
      </c>
      <c r="H1305">
        <v>0</v>
      </c>
      <c r="I1305">
        <v>1</v>
      </c>
      <c r="J1305">
        <v>1</v>
      </c>
      <c r="K1305">
        <v>398700</v>
      </c>
      <c r="L1305">
        <v>0</v>
      </c>
      <c r="M1305" t="s">
        <v>19</v>
      </c>
      <c r="N1305">
        <v>10</v>
      </c>
      <c r="O1305">
        <v>0</v>
      </c>
      <c r="P1305">
        <v>0</v>
      </c>
      <c r="Q1305">
        <v>0</v>
      </c>
      <c r="R1305">
        <v>0</v>
      </c>
      <c r="S1305" s="4">
        <v>45473.34815972222</v>
      </c>
      <c r="T1305" s="6">
        <v>45473.34815972222</v>
      </c>
      <c r="U1305">
        <f t="shared" si="410"/>
        <v>19</v>
      </c>
      <c r="V1305" s="1">
        <f t="shared" si="411"/>
        <v>30</v>
      </c>
      <c r="W1305" s="1" t="str">
        <f t="shared" si="398"/>
        <v>TRUE</v>
      </c>
      <c r="X1305" s="14" t="str">
        <f t="shared" si="399"/>
        <v/>
      </c>
      <c r="Y1305" s="14" t="str">
        <f t="shared" si="412"/>
        <v/>
      </c>
      <c r="Z1305" s="17" t="str">
        <f t="shared" si="413"/>
        <v/>
      </c>
      <c r="AA1305" s="18" t="str">
        <f t="shared" si="400"/>
        <v>RUN</v>
      </c>
      <c r="AB1305" s="18" t="str">
        <f t="shared" si="401"/>
        <v/>
      </c>
      <c r="AC1305" s="18" t="str">
        <f>IF(AND(AA1305="RUN",AA1306=""),"",IF(AND(AA1305="RUN",AA1304="RUN"),"RUN",""))</f>
        <v>RUN</v>
      </c>
      <c r="AE1305" s="18" t="str">
        <f t="shared" si="414"/>
        <v/>
      </c>
      <c r="AF1305" t="str">
        <f>IF(AND(AA1304="RUN",AA1305=""),"IDLE START","")</f>
        <v/>
      </c>
      <c r="AG1305" s="18" t="str">
        <f t="shared" si="415"/>
        <v/>
      </c>
      <c r="AH1305" t="str">
        <f t="shared" si="396"/>
        <v/>
      </c>
      <c r="AI1305" t="str">
        <f t="shared" si="402"/>
        <v/>
      </c>
      <c r="AJ1305" t="str">
        <f t="shared" si="403"/>
        <v>PEDAL</v>
      </c>
      <c r="AK1305" t="str">
        <f t="shared" si="404"/>
        <v/>
      </c>
      <c r="AL1305" t="str">
        <f t="shared" si="405"/>
        <v/>
      </c>
      <c r="AM1305" t="str">
        <f t="shared" si="406"/>
        <v/>
      </c>
      <c r="AN1305" t="str">
        <f t="shared" si="407"/>
        <v/>
      </c>
      <c r="AO1305" t="str">
        <f t="shared" si="408"/>
        <v/>
      </c>
      <c r="AP1305" t="str">
        <f t="shared" si="409"/>
        <v/>
      </c>
      <c r="AQ1305" t="str">
        <f t="shared" si="397"/>
        <v>PEDAL</v>
      </c>
    </row>
    <row r="1306" spans="1:43" x14ac:dyDescent="0.25">
      <c r="A1306">
        <v>12477</v>
      </c>
      <c r="B1306" s="1">
        <v>867488060855003</v>
      </c>
      <c r="C1306" s="1">
        <v>1719746511</v>
      </c>
      <c r="D1306">
        <v>-23.576034</v>
      </c>
      <c r="E1306">
        <v>-46.641305000000003</v>
      </c>
      <c r="F1306">
        <v>838</v>
      </c>
      <c r="G1306">
        <v>153</v>
      </c>
      <c r="H1306">
        <v>17.100000000000001</v>
      </c>
      <c r="I1306">
        <v>1</v>
      </c>
      <c r="J1306">
        <v>1</v>
      </c>
      <c r="K1306">
        <v>398900</v>
      </c>
      <c r="L1306">
        <v>0</v>
      </c>
      <c r="M1306" t="s">
        <v>19</v>
      </c>
      <c r="N1306">
        <v>10</v>
      </c>
      <c r="O1306">
        <v>0</v>
      </c>
      <c r="P1306">
        <v>0</v>
      </c>
      <c r="Q1306">
        <v>0</v>
      </c>
      <c r="R1306">
        <v>0</v>
      </c>
      <c r="S1306" s="4">
        <v>45473.348506944443</v>
      </c>
      <c r="T1306" s="6">
        <v>45473.348506944443</v>
      </c>
      <c r="U1306">
        <f t="shared" si="410"/>
        <v>19</v>
      </c>
      <c r="V1306" s="1">
        <f t="shared" si="411"/>
        <v>30</v>
      </c>
      <c r="W1306" s="1" t="str">
        <f t="shared" si="398"/>
        <v>TRUE</v>
      </c>
      <c r="X1306" s="14" t="str">
        <f t="shared" si="399"/>
        <v/>
      </c>
      <c r="Y1306" s="14" t="str">
        <f t="shared" si="412"/>
        <v/>
      </c>
      <c r="Z1306" s="17" t="str">
        <f t="shared" si="413"/>
        <v/>
      </c>
      <c r="AA1306" s="18" t="str">
        <f t="shared" si="400"/>
        <v>RUN</v>
      </c>
      <c r="AB1306" s="18" t="str">
        <f t="shared" si="401"/>
        <v/>
      </c>
      <c r="AC1306" s="18" t="str">
        <f>IF(AND(AA1306="RUN",AA1307=""),"",IF(AND(AA1306="RUN",AA1305="RUN"),"RUN",""))</f>
        <v>RUN</v>
      </c>
      <c r="AE1306" s="18" t="str">
        <f t="shared" si="414"/>
        <v/>
      </c>
      <c r="AF1306" t="str">
        <f>IF(AND(AA1305="RUN",AA1306=""),"IDLE START","")</f>
        <v/>
      </c>
      <c r="AG1306" s="18" t="str">
        <f t="shared" si="415"/>
        <v/>
      </c>
      <c r="AH1306" t="str">
        <f t="shared" si="396"/>
        <v/>
      </c>
      <c r="AI1306" t="str">
        <f t="shared" si="402"/>
        <v/>
      </c>
      <c r="AJ1306" t="str">
        <f t="shared" si="403"/>
        <v>PEDAL</v>
      </c>
      <c r="AK1306" t="str">
        <f t="shared" si="404"/>
        <v/>
      </c>
      <c r="AL1306" t="str">
        <f t="shared" si="405"/>
        <v/>
      </c>
      <c r="AM1306" t="str">
        <f t="shared" si="406"/>
        <v/>
      </c>
      <c r="AN1306" t="str">
        <f t="shared" si="407"/>
        <v/>
      </c>
      <c r="AO1306" t="str">
        <f t="shared" si="408"/>
        <v/>
      </c>
      <c r="AP1306" t="str">
        <f t="shared" si="409"/>
        <v/>
      </c>
      <c r="AQ1306" t="str">
        <f t="shared" si="397"/>
        <v>PEDAL</v>
      </c>
    </row>
    <row r="1307" spans="1:43" x14ac:dyDescent="0.25">
      <c r="A1307">
        <v>12480</v>
      </c>
      <c r="B1307" s="1">
        <v>867488060855003</v>
      </c>
      <c r="C1307" s="1">
        <v>1719746541</v>
      </c>
      <c r="D1307">
        <v>-23.578538000000002</v>
      </c>
      <c r="E1307">
        <v>-46.641005999999997</v>
      </c>
      <c r="F1307">
        <v>831</v>
      </c>
      <c r="G1307">
        <v>171</v>
      </c>
      <c r="H1307">
        <v>43.5</v>
      </c>
      <c r="I1307">
        <v>1</v>
      </c>
      <c r="J1307">
        <v>1</v>
      </c>
      <c r="K1307">
        <v>399200</v>
      </c>
      <c r="L1307">
        <v>0</v>
      </c>
      <c r="M1307" t="s">
        <v>19</v>
      </c>
      <c r="N1307">
        <v>10</v>
      </c>
      <c r="O1307">
        <v>0</v>
      </c>
      <c r="P1307">
        <v>0</v>
      </c>
      <c r="Q1307">
        <v>0</v>
      </c>
      <c r="R1307">
        <v>0</v>
      </c>
      <c r="S1307" s="4">
        <v>45473.348854166667</v>
      </c>
      <c r="T1307" s="6">
        <v>45473.348854166667</v>
      </c>
      <c r="U1307">
        <f t="shared" si="410"/>
        <v>19</v>
      </c>
      <c r="V1307" s="1">
        <f t="shared" si="411"/>
        <v>30</v>
      </c>
      <c r="W1307" s="1" t="str">
        <f t="shared" si="398"/>
        <v>TRUE</v>
      </c>
      <c r="X1307" s="14" t="str">
        <f t="shared" si="399"/>
        <v/>
      </c>
      <c r="Y1307" s="14" t="str">
        <f t="shared" si="412"/>
        <v/>
      </c>
      <c r="Z1307" s="17" t="str">
        <f t="shared" si="413"/>
        <v/>
      </c>
      <c r="AA1307" s="18" t="str">
        <f t="shared" si="400"/>
        <v>RUN</v>
      </c>
      <c r="AB1307" s="18" t="str">
        <f t="shared" si="401"/>
        <v/>
      </c>
      <c r="AC1307" s="18" t="str">
        <f>IF(AND(AA1307="RUN",AA1308=""),"",IF(AND(AA1307="RUN",AA1306="RUN"),"RUN",""))</f>
        <v>RUN</v>
      </c>
      <c r="AE1307" s="18" t="str">
        <f t="shared" si="414"/>
        <v/>
      </c>
      <c r="AF1307" t="str">
        <f>IF(AND(AA1306="RUN",AA1307=""),"IDLE START","")</f>
        <v/>
      </c>
      <c r="AG1307" s="18" t="str">
        <f t="shared" si="415"/>
        <v/>
      </c>
      <c r="AH1307" t="str">
        <f t="shared" si="396"/>
        <v/>
      </c>
      <c r="AI1307" t="str">
        <f t="shared" si="402"/>
        <v/>
      </c>
      <c r="AJ1307" t="str">
        <f t="shared" si="403"/>
        <v>PEDAL</v>
      </c>
      <c r="AK1307" t="str">
        <f t="shared" si="404"/>
        <v/>
      </c>
      <c r="AL1307" t="str">
        <f t="shared" si="405"/>
        <v/>
      </c>
      <c r="AM1307" t="str">
        <f t="shared" si="406"/>
        <v/>
      </c>
      <c r="AN1307" t="str">
        <f t="shared" si="407"/>
        <v/>
      </c>
      <c r="AO1307" t="str">
        <f t="shared" si="408"/>
        <v/>
      </c>
      <c r="AP1307" t="str">
        <f t="shared" si="409"/>
        <v/>
      </c>
      <c r="AQ1307" t="str">
        <f t="shared" si="397"/>
        <v>PEDAL</v>
      </c>
    </row>
    <row r="1308" spans="1:43" x14ac:dyDescent="0.25">
      <c r="A1308">
        <v>12481</v>
      </c>
      <c r="B1308" s="1">
        <v>867488060855003</v>
      </c>
      <c r="C1308" s="1">
        <v>1719746571</v>
      </c>
      <c r="D1308">
        <v>-23.581112999999998</v>
      </c>
      <c r="E1308">
        <v>-46.639166000000003</v>
      </c>
      <c r="F1308">
        <v>823</v>
      </c>
      <c r="G1308">
        <v>143</v>
      </c>
      <c r="H1308">
        <v>27.8</v>
      </c>
      <c r="I1308">
        <v>1</v>
      </c>
      <c r="J1308">
        <v>1</v>
      </c>
      <c r="K1308">
        <v>399500</v>
      </c>
      <c r="L1308">
        <v>0</v>
      </c>
      <c r="M1308" t="s">
        <v>19</v>
      </c>
      <c r="N1308">
        <v>10</v>
      </c>
      <c r="O1308">
        <v>0</v>
      </c>
      <c r="P1308">
        <v>0</v>
      </c>
      <c r="Q1308">
        <v>0</v>
      </c>
      <c r="R1308">
        <v>0</v>
      </c>
      <c r="S1308" s="4">
        <v>45473.34920138889</v>
      </c>
      <c r="T1308" s="6">
        <v>45473.34920138889</v>
      </c>
      <c r="U1308">
        <f t="shared" si="410"/>
        <v>19</v>
      </c>
      <c r="V1308" s="1">
        <f t="shared" si="411"/>
        <v>30</v>
      </c>
      <c r="W1308" s="1" t="str">
        <f t="shared" si="398"/>
        <v>TRUE</v>
      </c>
      <c r="X1308" s="14" t="str">
        <f t="shared" si="399"/>
        <v/>
      </c>
      <c r="Y1308" s="14" t="str">
        <f t="shared" si="412"/>
        <v/>
      </c>
      <c r="Z1308" s="17" t="str">
        <f t="shared" si="413"/>
        <v/>
      </c>
      <c r="AA1308" s="18" t="str">
        <f t="shared" si="400"/>
        <v>RUN</v>
      </c>
      <c r="AB1308" s="18" t="str">
        <f t="shared" si="401"/>
        <v/>
      </c>
      <c r="AC1308" s="18" t="str">
        <f>IF(AND(AA1308="RUN",AA1309=""),"",IF(AND(AA1308="RUN",AA1307="RUN"),"RUN",""))</f>
        <v>RUN</v>
      </c>
      <c r="AE1308" s="18" t="str">
        <f t="shared" si="414"/>
        <v/>
      </c>
      <c r="AF1308" t="str">
        <f>IF(AND(AA1307="RUN",AA1308=""),"IDLE START","")</f>
        <v/>
      </c>
      <c r="AG1308" s="18" t="str">
        <f t="shared" si="415"/>
        <v/>
      </c>
      <c r="AH1308" t="str">
        <f t="shared" si="396"/>
        <v/>
      </c>
      <c r="AI1308" t="str">
        <f t="shared" si="402"/>
        <v/>
      </c>
      <c r="AJ1308" t="str">
        <f t="shared" si="403"/>
        <v>PEDAL</v>
      </c>
      <c r="AK1308" t="str">
        <f t="shared" si="404"/>
        <v/>
      </c>
      <c r="AL1308" t="str">
        <f t="shared" si="405"/>
        <v/>
      </c>
      <c r="AM1308" t="str">
        <f t="shared" si="406"/>
        <v/>
      </c>
      <c r="AN1308" t="str">
        <f t="shared" si="407"/>
        <v/>
      </c>
      <c r="AO1308" t="str">
        <f t="shared" si="408"/>
        <v/>
      </c>
      <c r="AP1308" t="str">
        <f t="shared" si="409"/>
        <v/>
      </c>
      <c r="AQ1308" t="str">
        <f t="shared" si="397"/>
        <v>PEDAL</v>
      </c>
    </row>
    <row r="1309" spans="1:43" x14ac:dyDescent="0.25">
      <c r="A1309">
        <v>12482</v>
      </c>
      <c r="B1309" s="1">
        <v>867488060855003</v>
      </c>
      <c r="C1309" s="1">
        <v>1719746601</v>
      </c>
      <c r="D1309">
        <v>-23.581538999999999</v>
      </c>
      <c r="E1309">
        <v>-46.638829000000001</v>
      </c>
      <c r="F1309">
        <v>823</v>
      </c>
      <c r="G1309">
        <v>150</v>
      </c>
      <c r="H1309">
        <v>24.9</v>
      </c>
      <c r="I1309">
        <v>1</v>
      </c>
      <c r="J1309">
        <v>1</v>
      </c>
      <c r="K1309">
        <v>399500</v>
      </c>
      <c r="L1309">
        <v>0</v>
      </c>
      <c r="M1309" t="s">
        <v>19</v>
      </c>
      <c r="N1309">
        <v>10</v>
      </c>
      <c r="O1309">
        <v>0</v>
      </c>
      <c r="P1309">
        <v>0</v>
      </c>
      <c r="Q1309">
        <v>0</v>
      </c>
      <c r="R1309">
        <v>0</v>
      </c>
      <c r="S1309" s="4">
        <v>45473.349548611113</v>
      </c>
      <c r="T1309" s="6">
        <v>45473.349548611113</v>
      </c>
      <c r="U1309">
        <f t="shared" si="410"/>
        <v>19</v>
      </c>
      <c r="V1309" s="1">
        <f t="shared" si="411"/>
        <v>30</v>
      </c>
      <c r="W1309" s="1" t="str">
        <f t="shared" si="398"/>
        <v>TRUE</v>
      </c>
      <c r="X1309" s="14" t="str">
        <f t="shared" si="399"/>
        <v/>
      </c>
      <c r="Y1309" s="14" t="str">
        <f t="shared" si="412"/>
        <v/>
      </c>
      <c r="Z1309" s="17" t="str">
        <f t="shared" si="413"/>
        <v/>
      </c>
      <c r="AA1309" s="18" t="str">
        <f t="shared" si="400"/>
        <v>RUN</v>
      </c>
      <c r="AB1309" s="18" t="str">
        <f t="shared" si="401"/>
        <v/>
      </c>
      <c r="AC1309" s="18" t="str">
        <f>IF(AND(AA1309="RUN",AA1310=""),"",IF(AND(AA1309="RUN",AA1308="RUN"),"RUN",""))</f>
        <v>RUN</v>
      </c>
      <c r="AE1309" s="18" t="str">
        <f t="shared" si="414"/>
        <v/>
      </c>
      <c r="AF1309" t="str">
        <f>IF(AND(AA1308="RUN",AA1309=""),"IDLE START","")</f>
        <v/>
      </c>
      <c r="AG1309" s="18" t="str">
        <f t="shared" si="415"/>
        <v/>
      </c>
      <c r="AH1309" t="str">
        <f t="shared" si="396"/>
        <v/>
      </c>
      <c r="AI1309" t="str">
        <f t="shared" si="402"/>
        <v/>
      </c>
      <c r="AJ1309" t="str">
        <f t="shared" si="403"/>
        <v>PEDAL</v>
      </c>
      <c r="AK1309" t="str">
        <f t="shared" si="404"/>
        <v/>
      </c>
      <c r="AL1309" t="str">
        <f t="shared" si="405"/>
        <v/>
      </c>
      <c r="AM1309" t="str">
        <f t="shared" si="406"/>
        <v/>
      </c>
      <c r="AN1309" t="str">
        <f t="shared" si="407"/>
        <v/>
      </c>
      <c r="AO1309" t="str">
        <f t="shared" si="408"/>
        <v/>
      </c>
      <c r="AP1309" t="str">
        <f t="shared" si="409"/>
        <v/>
      </c>
      <c r="AQ1309" t="str">
        <f t="shared" si="397"/>
        <v>PEDAL</v>
      </c>
    </row>
    <row r="1310" spans="1:43" x14ac:dyDescent="0.25">
      <c r="A1310">
        <v>12485</v>
      </c>
      <c r="B1310" s="1">
        <v>867488060855003</v>
      </c>
      <c r="C1310" s="1">
        <v>1719746631</v>
      </c>
      <c r="D1310">
        <v>-23.582657000000001</v>
      </c>
      <c r="E1310">
        <v>-46.638241999999998</v>
      </c>
      <c r="F1310">
        <v>817</v>
      </c>
      <c r="G1310">
        <v>154</v>
      </c>
      <c r="H1310">
        <v>24.2</v>
      </c>
      <c r="I1310">
        <v>1</v>
      </c>
      <c r="J1310">
        <v>1</v>
      </c>
      <c r="K1310">
        <v>399700</v>
      </c>
      <c r="L1310">
        <v>0</v>
      </c>
      <c r="M1310" t="s">
        <v>19</v>
      </c>
      <c r="N1310">
        <v>10</v>
      </c>
      <c r="O1310">
        <v>0</v>
      </c>
      <c r="P1310">
        <v>0</v>
      </c>
      <c r="Q1310">
        <v>0</v>
      </c>
      <c r="R1310">
        <v>0</v>
      </c>
      <c r="S1310" s="4">
        <v>45473.349895833337</v>
      </c>
      <c r="T1310" s="6">
        <v>45473.349895833337</v>
      </c>
      <c r="U1310">
        <f t="shared" si="410"/>
        <v>19</v>
      </c>
      <c r="V1310" s="1">
        <f t="shared" si="411"/>
        <v>30</v>
      </c>
      <c r="W1310" s="1" t="str">
        <f t="shared" si="398"/>
        <v>TRUE</v>
      </c>
      <c r="X1310" s="14" t="str">
        <f t="shared" si="399"/>
        <v/>
      </c>
      <c r="Y1310" s="14" t="str">
        <f t="shared" si="412"/>
        <v/>
      </c>
      <c r="Z1310" s="17" t="str">
        <f t="shared" si="413"/>
        <v/>
      </c>
      <c r="AA1310" s="18" t="str">
        <f t="shared" si="400"/>
        <v>RUN</v>
      </c>
      <c r="AB1310" s="18" t="str">
        <f t="shared" si="401"/>
        <v/>
      </c>
      <c r="AC1310" s="18" t="str">
        <f>IF(AND(AA1310="RUN",AA1311=""),"",IF(AND(AA1310="RUN",AA1309="RUN"),"RUN",""))</f>
        <v>RUN</v>
      </c>
      <c r="AE1310" s="18" t="str">
        <f t="shared" si="414"/>
        <v/>
      </c>
      <c r="AF1310" t="str">
        <f>IF(AND(AA1309="RUN",AA1310=""),"IDLE START","")</f>
        <v/>
      </c>
      <c r="AG1310" s="18" t="str">
        <f t="shared" si="415"/>
        <v/>
      </c>
      <c r="AH1310" t="str">
        <f t="shared" si="396"/>
        <v/>
      </c>
      <c r="AI1310" t="str">
        <f t="shared" si="402"/>
        <v/>
      </c>
      <c r="AJ1310" t="str">
        <f t="shared" si="403"/>
        <v>PEDAL</v>
      </c>
      <c r="AK1310" t="str">
        <f t="shared" si="404"/>
        <v/>
      </c>
      <c r="AL1310" t="str">
        <f t="shared" si="405"/>
        <v/>
      </c>
      <c r="AM1310" t="str">
        <f t="shared" si="406"/>
        <v/>
      </c>
      <c r="AN1310" t="str">
        <f t="shared" si="407"/>
        <v/>
      </c>
      <c r="AO1310" t="str">
        <f t="shared" si="408"/>
        <v/>
      </c>
      <c r="AP1310" t="str">
        <f t="shared" si="409"/>
        <v/>
      </c>
      <c r="AQ1310" t="str">
        <f t="shared" si="397"/>
        <v>PEDAL</v>
      </c>
    </row>
    <row r="1311" spans="1:43" x14ac:dyDescent="0.25">
      <c r="A1311">
        <v>12486</v>
      </c>
      <c r="B1311" s="1">
        <v>867488060855003</v>
      </c>
      <c r="C1311" s="1">
        <v>1719746660</v>
      </c>
      <c r="D1311">
        <v>-23.584503000000002</v>
      </c>
      <c r="E1311">
        <v>-46.638019999999997</v>
      </c>
      <c r="F1311">
        <v>821</v>
      </c>
      <c r="G1311">
        <v>244</v>
      </c>
      <c r="H1311">
        <v>30.5</v>
      </c>
      <c r="I1311">
        <v>1</v>
      </c>
      <c r="J1311">
        <v>1</v>
      </c>
      <c r="K1311">
        <v>399900</v>
      </c>
      <c r="L1311">
        <v>0</v>
      </c>
      <c r="M1311" t="s">
        <v>19</v>
      </c>
      <c r="N1311">
        <v>10</v>
      </c>
      <c r="O1311">
        <v>0</v>
      </c>
      <c r="P1311">
        <v>0</v>
      </c>
      <c r="Q1311">
        <v>0</v>
      </c>
      <c r="R1311">
        <v>0</v>
      </c>
      <c r="S1311" s="4">
        <v>45473.350231481483</v>
      </c>
      <c r="T1311" s="6">
        <v>45473.350231481483</v>
      </c>
      <c r="U1311">
        <f t="shared" si="410"/>
        <v>19</v>
      </c>
      <c r="V1311" s="1">
        <f t="shared" si="411"/>
        <v>29</v>
      </c>
      <c r="W1311" s="1" t="str">
        <f t="shared" si="398"/>
        <v>TRUE</v>
      </c>
      <c r="X1311" s="14" t="str">
        <f t="shared" si="399"/>
        <v/>
      </c>
      <c r="Y1311" s="14" t="str">
        <f t="shared" si="412"/>
        <v/>
      </c>
      <c r="Z1311" s="17" t="str">
        <f t="shared" si="413"/>
        <v/>
      </c>
      <c r="AA1311" s="18" t="str">
        <f t="shared" si="400"/>
        <v>RUN</v>
      </c>
      <c r="AB1311" s="18" t="str">
        <f t="shared" si="401"/>
        <v/>
      </c>
      <c r="AC1311" s="18" t="str">
        <f>IF(AND(AA1311="RUN",AA1312=""),"",IF(AND(AA1311="RUN",AA1310="RUN"),"RUN",""))</f>
        <v>RUN</v>
      </c>
      <c r="AE1311" s="18" t="str">
        <f t="shared" si="414"/>
        <v/>
      </c>
      <c r="AF1311" t="str">
        <f>IF(AND(AA1310="RUN",AA1311=""),"IDLE START","")</f>
        <v/>
      </c>
      <c r="AG1311" s="18" t="str">
        <f t="shared" si="415"/>
        <v/>
      </c>
      <c r="AH1311" t="str">
        <f t="shared" si="396"/>
        <v/>
      </c>
      <c r="AI1311" t="str">
        <f t="shared" si="402"/>
        <v/>
      </c>
      <c r="AJ1311" t="str">
        <f t="shared" si="403"/>
        <v>PEDAL</v>
      </c>
      <c r="AK1311" t="str">
        <f t="shared" si="404"/>
        <v/>
      </c>
      <c r="AL1311" t="str">
        <f t="shared" si="405"/>
        <v/>
      </c>
      <c r="AM1311" t="str">
        <f t="shared" si="406"/>
        <v/>
      </c>
      <c r="AN1311" t="str">
        <f t="shared" si="407"/>
        <v/>
      </c>
      <c r="AO1311" t="str">
        <f t="shared" si="408"/>
        <v/>
      </c>
      <c r="AP1311" t="str">
        <f t="shared" si="409"/>
        <v/>
      </c>
      <c r="AQ1311" t="str">
        <f t="shared" si="397"/>
        <v>PEDAL</v>
      </c>
    </row>
    <row r="1312" spans="1:43" x14ac:dyDescent="0.25">
      <c r="A1312">
        <v>12487</v>
      </c>
      <c r="B1312" s="1">
        <v>867488060855003</v>
      </c>
      <c r="C1312" s="1">
        <v>1719746690</v>
      </c>
      <c r="D1312">
        <v>-23.585574999999999</v>
      </c>
      <c r="E1312">
        <v>-46.640056999999999</v>
      </c>
      <c r="F1312">
        <v>816</v>
      </c>
      <c r="G1312">
        <v>242</v>
      </c>
      <c r="H1312">
        <v>34.5</v>
      </c>
      <c r="I1312">
        <v>1</v>
      </c>
      <c r="J1312">
        <v>1</v>
      </c>
      <c r="K1312">
        <v>400200</v>
      </c>
      <c r="L1312">
        <v>0</v>
      </c>
      <c r="M1312" t="s">
        <v>19</v>
      </c>
      <c r="N1312">
        <v>10</v>
      </c>
      <c r="O1312">
        <v>0</v>
      </c>
      <c r="P1312">
        <v>0</v>
      </c>
      <c r="Q1312">
        <v>0</v>
      </c>
      <c r="R1312">
        <v>0</v>
      </c>
      <c r="S1312" s="4">
        <v>45473.350578703707</v>
      </c>
      <c r="T1312" s="6">
        <v>45473.350578703707</v>
      </c>
      <c r="U1312">
        <f t="shared" si="410"/>
        <v>19</v>
      </c>
      <c r="V1312" s="1">
        <f t="shared" si="411"/>
        <v>30</v>
      </c>
      <c r="W1312" s="1" t="str">
        <f t="shared" si="398"/>
        <v>TRUE</v>
      </c>
      <c r="X1312" s="14" t="str">
        <f t="shared" si="399"/>
        <v/>
      </c>
      <c r="Y1312" s="14" t="str">
        <f t="shared" si="412"/>
        <v/>
      </c>
      <c r="Z1312" s="17" t="str">
        <f t="shared" si="413"/>
        <v/>
      </c>
      <c r="AA1312" s="18" t="str">
        <f t="shared" si="400"/>
        <v>RUN</v>
      </c>
      <c r="AB1312" s="18" t="str">
        <f t="shared" si="401"/>
        <v/>
      </c>
      <c r="AC1312" s="18" t="str">
        <f>IF(AND(AA1312="RUN",AA1313=""),"",IF(AND(AA1312="RUN",AA1311="RUN"),"RUN",""))</f>
        <v>RUN</v>
      </c>
      <c r="AE1312" s="18" t="str">
        <f t="shared" si="414"/>
        <v/>
      </c>
      <c r="AF1312" t="str">
        <f>IF(AND(AA1311="RUN",AA1312=""),"IDLE START","")</f>
        <v/>
      </c>
      <c r="AG1312" s="18" t="str">
        <f t="shared" si="415"/>
        <v/>
      </c>
      <c r="AH1312" t="str">
        <f t="shared" si="396"/>
        <v/>
      </c>
      <c r="AI1312" t="str">
        <f t="shared" si="402"/>
        <v/>
      </c>
      <c r="AJ1312" t="str">
        <f t="shared" si="403"/>
        <v>PEDAL</v>
      </c>
      <c r="AK1312" t="str">
        <f t="shared" si="404"/>
        <v/>
      </c>
      <c r="AL1312" t="str">
        <f t="shared" si="405"/>
        <v/>
      </c>
      <c r="AM1312" t="str">
        <f t="shared" si="406"/>
        <v/>
      </c>
      <c r="AN1312" t="str">
        <f t="shared" si="407"/>
        <v/>
      </c>
      <c r="AO1312" t="str">
        <f t="shared" si="408"/>
        <v/>
      </c>
      <c r="AP1312" t="str">
        <f t="shared" si="409"/>
        <v/>
      </c>
      <c r="AQ1312" t="str">
        <f t="shared" si="397"/>
        <v>PEDAL</v>
      </c>
    </row>
    <row r="1313" spans="1:43" x14ac:dyDescent="0.25">
      <c r="A1313">
        <v>12490</v>
      </c>
      <c r="B1313" s="1">
        <v>867488060855003</v>
      </c>
      <c r="C1313" s="1">
        <v>1719746721</v>
      </c>
      <c r="D1313">
        <v>-23.586157</v>
      </c>
      <c r="E1313">
        <v>-46.641094000000002</v>
      </c>
      <c r="F1313">
        <v>814</v>
      </c>
      <c r="G1313">
        <v>242</v>
      </c>
      <c r="H1313">
        <v>0</v>
      </c>
      <c r="I1313">
        <v>1</v>
      </c>
      <c r="J1313">
        <v>1</v>
      </c>
      <c r="K1313">
        <v>400300</v>
      </c>
      <c r="L1313">
        <v>0</v>
      </c>
      <c r="M1313" t="s">
        <v>19</v>
      </c>
      <c r="N1313">
        <v>10</v>
      </c>
      <c r="O1313">
        <v>0</v>
      </c>
      <c r="P1313">
        <v>0</v>
      </c>
      <c r="Q1313">
        <v>0</v>
      </c>
      <c r="R1313">
        <v>0</v>
      </c>
      <c r="S1313" s="4">
        <v>45473.350937499999</v>
      </c>
      <c r="T1313" s="6">
        <v>45473.350937499999</v>
      </c>
      <c r="U1313">
        <f t="shared" si="410"/>
        <v>19</v>
      </c>
      <c r="V1313" s="1">
        <f t="shared" si="411"/>
        <v>31</v>
      </c>
      <c r="W1313" s="1" t="str">
        <f t="shared" si="398"/>
        <v>TRUE</v>
      </c>
      <c r="X1313" s="14" t="str">
        <f t="shared" si="399"/>
        <v/>
      </c>
      <c r="Y1313" s="14" t="str">
        <f t="shared" si="412"/>
        <v/>
      </c>
      <c r="Z1313" s="17" t="str">
        <f t="shared" si="413"/>
        <v/>
      </c>
      <c r="AA1313" s="18" t="str">
        <f t="shared" si="400"/>
        <v>RUN</v>
      </c>
      <c r="AB1313" s="18" t="str">
        <f t="shared" si="401"/>
        <v/>
      </c>
      <c r="AC1313" s="18" t="str">
        <f>IF(AND(AA1313="RUN",AA1314=""),"",IF(AND(AA1313="RUN",AA1312="RUN"),"RUN",""))</f>
        <v>RUN</v>
      </c>
      <c r="AE1313" s="18" t="str">
        <f t="shared" si="414"/>
        <v/>
      </c>
      <c r="AF1313" t="str">
        <f>IF(AND(AA1312="RUN",AA1313=""),"IDLE START","")</f>
        <v/>
      </c>
      <c r="AG1313" s="18" t="str">
        <f t="shared" si="415"/>
        <v/>
      </c>
      <c r="AH1313" t="str">
        <f t="shared" si="396"/>
        <v/>
      </c>
      <c r="AI1313" t="str">
        <f t="shared" si="402"/>
        <v/>
      </c>
      <c r="AJ1313" t="str">
        <f t="shared" si="403"/>
        <v>PEDAL</v>
      </c>
      <c r="AK1313" t="str">
        <f t="shared" si="404"/>
        <v/>
      </c>
      <c r="AL1313" t="str">
        <f t="shared" si="405"/>
        <v/>
      </c>
      <c r="AM1313" t="str">
        <f t="shared" si="406"/>
        <v/>
      </c>
      <c r="AN1313" t="str">
        <f t="shared" si="407"/>
        <v/>
      </c>
      <c r="AO1313" t="str">
        <f t="shared" si="408"/>
        <v/>
      </c>
      <c r="AP1313" t="str">
        <f t="shared" si="409"/>
        <v/>
      </c>
      <c r="AQ1313" t="str">
        <f t="shared" si="397"/>
        <v>PEDAL</v>
      </c>
    </row>
    <row r="1314" spans="1:43" x14ac:dyDescent="0.25">
      <c r="A1314">
        <v>12493</v>
      </c>
      <c r="B1314" s="1">
        <v>867488060855003</v>
      </c>
      <c r="C1314" s="1">
        <v>1719746751</v>
      </c>
      <c r="D1314">
        <v>-23.586915000000001</v>
      </c>
      <c r="E1314">
        <v>-46.640794999999997</v>
      </c>
      <c r="F1314">
        <v>818</v>
      </c>
      <c r="G1314">
        <v>149</v>
      </c>
      <c r="H1314">
        <v>18</v>
      </c>
      <c r="I1314">
        <v>1</v>
      </c>
      <c r="J1314">
        <v>1</v>
      </c>
      <c r="K1314">
        <v>400400</v>
      </c>
      <c r="L1314">
        <v>0</v>
      </c>
      <c r="M1314" t="s">
        <v>19</v>
      </c>
      <c r="N1314">
        <v>10</v>
      </c>
      <c r="O1314">
        <v>0</v>
      </c>
      <c r="P1314">
        <v>0</v>
      </c>
      <c r="Q1314">
        <v>0</v>
      </c>
      <c r="R1314">
        <v>0</v>
      </c>
      <c r="S1314" s="4">
        <v>45473.351284722223</v>
      </c>
      <c r="T1314" s="6">
        <v>45473.351284722223</v>
      </c>
      <c r="U1314">
        <f t="shared" si="410"/>
        <v>19</v>
      </c>
      <c r="V1314" s="1">
        <f t="shared" si="411"/>
        <v>30</v>
      </c>
      <c r="W1314" s="1" t="str">
        <f t="shared" si="398"/>
        <v>TRUE</v>
      </c>
      <c r="X1314" s="14" t="str">
        <f t="shared" si="399"/>
        <v/>
      </c>
      <c r="Y1314" s="14" t="str">
        <f t="shared" si="412"/>
        <v/>
      </c>
      <c r="Z1314" s="17" t="str">
        <f t="shared" si="413"/>
        <v/>
      </c>
      <c r="AA1314" s="18" t="str">
        <f t="shared" si="400"/>
        <v>RUN</v>
      </c>
      <c r="AB1314" s="18" t="str">
        <f t="shared" si="401"/>
        <v/>
      </c>
      <c r="AC1314" s="18" t="str">
        <f>IF(AND(AA1314="RUN",AA1315=""),"",IF(AND(AA1314="RUN",AA1313="RUN"),"RUN",""))</f>
        <v>RUN</v>
      </c>
      <c r="AE1314" s="18" t="str">
        <f t="shared" si="414"/>
        <v/>
      </c>
      <c r="AF1314" t="str">
        <f>IF(AND(AA1313="RUN",AA1314=""),"IDLE START","")</f>
        <v/>
      </c>
      <c r="AG1314" s="18" t="str">
        <f t="shared" si="415"/>
        <v/>
      </c>
      <c r="AH1314" t="str">
        <f t="shared" si="396"/>
        <v/>
      </c>
      <c r="AI1314" t="str">
        <f t="shared" si="402"/>
        <v/>
      </c>
      <c r="AJ1314" t="str">
        <f t="shared" si="403"/>
        <v>PEDAL</v>
      </c>
      <c r="AK1314" t="str">
        <f t="shared" si="404"/>
        <v/>
      </c>
      <c r="AL1314" t="str">
        <f t="shared" si="405"/>
        <v/>
      </c>
      <c r="AM1314" t="str">
        <f t="shared" si="406"/>
        <v/>
      </c>
      <c r="AN1314" t="str">
        <f t="shared" si="407"/>
        <v/>
      </c>
      <c r="AO1314" t="str">
        <f t="shared" si="408"/>
        <v/>
      </c>
      <c r="AP1314" t="str">
        <f t="shared" si="409"/>
        <v/>
      </c>
      <c r="AQ1314" t="str">
        <f t="shared" si="397"/>
        <v>PEDAL</v>
      </c>
    </row>
    <row r="1315" spans="1:43" x14ac:dyDescent="0.25">
      <c r="A1315">
        <v>12494</v>
      </c>
      <c r="B1315" s="1">
        <v>867488060855003</v>
      </c>
      <c r="C1315" s="1">
        <v>1719746781</v>
      </c>
      <c r="D1315">
        <v>-23.587617999999999</v>
      </c>
      <c r="E1315">
        <v>-46.640397</v>
      </c>
      <c r="F1315">
        <v>811</v>
      </c>
      <c r="G1315">
        <v>150</v>
      </c>
      <c r="H1315">
        <v>32.200000000000003</v>
      </c>
      <c r="I1315">
        <v>1</v>
      </c>
      <c r="J1315">
        <v>1</v>
      </c>
      <c r="K1315">
        <v>400500</v>
      </c>
      <c r="L1315">
        <v>0</v>
      </c>
      <c r="M1315" t="s">
        <v>19</v>
      </c>
      <c r="N1315">
        <v>10</v>
      </c>
      <c r="O1315">
        <v>0</v>
      </c>
      <c r="P1315">
        <v>0</v>
      </c>
      <c r="Q1315">
        <v>0</v>
      </c>
      <c r="R1315">
        <v>0</v>
      </c>
      <c r="S1315" s="4">
        <v>45473.351631944446</v>
      </c>
      <c r="T1315" s="6">
        <v>45473.351631944446</v>
      </c>
      <c r="U1315">
        <f t="shared" si="410"/>
        <v>19</v>
      </c>
      <c r="V1315" s="1">
        <f t="shared" si="411"/>
        <v>30</v>
      </c>
      <c r="W1315" s="1" t="str">
        <f t="shared" si="398"/>
        <v>TRUE</v>
      </c>
      <c r="X1315" s="14" t="str">
        <f t="shared" si="399"/>
        <v/>
      </c>
      <c r="Y1315" s="14" t="str">
        <f t="shared" si="412"/>
        <v/>
      </c>
      <c r="Z1315" s="17" t="str">
        <f t="shared" si="413"/>
        <v/>
      </c>
      <c r="AA1315" s="18" t="str">
        <f t="shared" si="400"/>
        <v>RUN</v>
      </c>
      <c r="AB1315" s="18" t="str">
        <f t="shared" si="401"/>
        <v/>
      </c>
      <c r="AC1315" s="18" t="str">
        <f>IF(AND(AA1315="RUN",AA1316=""),"",IF(AND(AA1315="RUN",AA1314="RUN"),"RUN",""))</f>
        <v>RUN</v>
      </c>
      <c r="AE1315" s="18" t="str">
        <f t="shared" si="414"/>
        <v/>
      </c>
      <c r="AF1315" t="str">
        <f>IF(AND(AA1314="RUN",AA1315=""),"IDLE START","")</f>
        <v/>
      </c>
      <c r="AG1315" s="18" t="str">
        <f t="shared" si="415"/>
        <v/>
      </c>
      <c r="AH1315" t="str">
        <f t="shared" si="396"/>
        <v/>
      </c>
      <c r="AI1315" t="str">
        <f t="shared" si="402"/>
        <v/>
      </c>
      <c r="AJ1315" t="str">
        <f t="shared" si="403"/>
        <v>PEDAL</v>
      </c>
      <c r="AK1315" t="str">
        <f t="shared" si="404"/>
        <v/>
      </c>
      <c r="AL1315" t="str">
        <f t="shared" si="405"/>
        <v/>
      </c>
      <c r="AM1315" t="str">
        <f t="shared" si="406"/>
        <v/>
      </c>
      <c r="AN1315" t="str">
        <f t="shared" si="407"/>
        <v/>
      </c>
      <c r="AO1315" t="str">
        <f t="shared" si="408"/>
        <v/>
      </c>
      <c r="AP1315" t="str">
        <f t="shared" si="409"/>
        <v/>
      </c>
      <c r="AQ1315" t="str">
        <f t="shared" si="397"/>
        <v>PEDAL</v>
      </c>
    </row>
    <row r="1316" spans="1:43" x14ac:dyDescent="0.25">
      <c r="A1316">
        <v>12497</v>
      </c>
      <c r="B1316" s="1">
        <v>867488060855003</v>
      </c>
      <c r="C1316" s="1">
        <v>1719746811</v>
      </c>
      <c r="D1316">
        <v>-23.589133</v>
      </c>
      <c r="E1316">
        <v>-46.639462999999999</v>
      </c>
      <c r="F1316">
        <v>805</v>
      </c>
      <c r="G1316">
        <v>150</v>
      </c>
      <c r="H1316">
        <v>0</v>
      </c>
      <c r="I1316">
        <v>1</v>
      </c>
      <c r="J1316">
        <v>1</v>
      </c>
      <c r="K1316">
        <v>400600</v>
      </c>
      <c r="L1316">
        <v>0</v>
      </c>
      <c r="M1316" t="s">
        <v>19</v>
      </c>
      <c r="N1316">
        <v>10</v>
      </c>
      <c r="O1316">
        <v>0</v>
      </c>
      <c r="P1316">
        <v>0</v>
      </c>
      <c r="Q1316">
        <v>0</v>
      </c>
      <c r="R1316">
        <v>0</v>
      </c>
      <c r="S1316" s="4">
        <v>45473.351979166669</v>
      </c>
      <c r="T1316" s="6">
        <v>45473.351979166669</v>
      </c>
      <c r="U1316">
        <f t="shared" si="410"/>
        <v>19</v>
      </c>
      <c r="V1316" s="1">
        <f t="shared" si="411"/>
        <v>30</v>
      </c>
      <c r="W1316" s="1" t="str">
        <f t="shared" si="398"/>
        <v>TRUE</v>
      </c>
      <c r="X1316" s="14" t="str">
        <f t="shared" si="399"/>
        <v/>
      </c>
      <c r="Y1316" s="14" t="str">
        <f t="shared" si="412"/>
        <v/>
      </c>
      <c r="Z1316" s="17" t="str">
        <f t="shared" si="413"/>
        <v/>
      </c>
      <c r="AA1316" s="18" t="str">
        <f t="shared" si="400"/>
        <v>RUN</v>
      </c>
      <c r="AB1316" s="18" t="str">
        <f t="shared" si="401"/>
        <v/>
      </c>
      <c r="AC1316" s="18" t="str">
        <f>IF(AND(AA1316="RUN",AA1317=""),"",IF(AND(AA1316="RUN",AA1315="RUN"),"RUN",""))</f>
        <v>RUN</v>
      </c>
      <c r="AE1316" s="18" t="str">
        <f t="shared" si="414"/>
        <v/>
      </c>
      <c r="AF1316" t="str">
        <f>IF(AND(AA1315="RUN",AA1316=""),"IDLE START","")</f>
        <v/>
      </c>
      <c r="AG1316" s="18" t="str">
        <f t="shared" si="415"/>
        <v/>
      </c>
      <c r="AH1316" t="str">
        <f t="shared" si="396"/>
        <v/>
      </c>
      <c r="AI1316" t="str">
        <f t="shared" si="402"/>
        <v/>
      </c>
      <c r="AJ1316" t="str">
        <f t="shared" si="403"/>
        <v>PEDAL</v>
      </c>
      <c r="AK1316" t="str">
        <f t="shared" si="404"/>
        <v/>
      </c>
      <c r="AL1316" t="str">
        <f t="shared" si="405"/>
        <v/>
      </c>
      <c r="AM1316" t="str">
        <f t="shared" si="406"/>
        <v/>
      </c>
      <c r="AN1316" t="str">
        <f t="shared" si="407"/>
        <v/>
      </c>
      <c r="AO1316" t="str">
        <f t="shared" si="408"/>
        <v/>
      </c>
      <c r="AP1316" t="str">
        <f t="shared" si="409"/>
        <v/>
      </c>
      <c r="AQ1316" t="str">
        <f t="shared" si="397"/>
        <v>PEDAL</v>
      </c>
    </row>
    <row r="1317" spans="1:43" x14ac:dyDescent="0.25">
      <c r="A1317">
        <v>12498</v>
      </c>
      <c r="B1317" s="1">
        <v>867488060855003</v>
      </c>
      <c r="C1317" s="1">
        <v>1719746841</v>
      </c>
      <c r="D1317">
        <v>-23.588916999999999</v>
      </c>
      <c r="E1317">
        <v>-46.638793999999997</v>
      </c>
      <c r="F1317">
        <v>815</v>
      </c>
      <c r="G1317">
        <v>251</v>
      </c>
      <c r="H1317">
        <v>6.1</v>
      </c>
      <c r="I1317">
        <v>1</v>
      </c>
      <c r="J1317">
        <v>1</v>
      </c>
      <c r="K1317">
        <v>400700</v>
      </c>
      <c r="L1317">
        <v>0</v>
      </c>
      <c r="M1317" t="s">
        <v>19</v>
      </c>
      <c r="N1317">
        <v>10</v>
      </c>
      <c r="O1317">
        <v>0</v>
      </c>
      <c r="P1317">
        <v>0</v>
      </c>
      <c r="Q1317">
        <v>0</v>
      </c>
      <c r="R1317">
        <v>0</v>
      </c>
      <c r="S1317" s="4">
        <v>45473.352326388886</v>
      </c>
      <c r="T1317" s="6">
        <v>45473.352326388886</v>
      </c>
      <c r="U1317">
        <f t="shared" si="410"/>
        <v>19</v>
      </c>
      <c r="V1317" s="1">
        <f t="shared" si="411"/>
        <v>30</v>
      </c>
      <c r="W1317" s="1" t="str">
        <f t="shared" si="398"/>
        <v>TRUE</v>
      </c>
      <c r="X1317" s="14" t="str">
        <f t="shared" si="399"/>
        <v/>
      </c>
      <c r="Y1317" s="14" t="str">
        <f t="shared" si="412"/>
        <v/>
      </c>
      <c r="Z1317" s="17" t="str">
        <f t="shared" si="413"/>
        <v/>
      </c>
      <c r="AA1317" s="18" t="str">
        <f t="shared" si="400"/>
        <v>RUN</v>
      </c>
      <c r="AB1317" s="18" t="str">
        <f t="shared" si="401"/>
        <v/>
      </c>
      <c r="AC1317" s="18" t="str">
        <f>IF(AND(AA1317="RUN",AA1318=""),"",IF(AND(AA1317="RUN",AA1316="RUN"),"RUN",""))</f>
        <v>RUN</v>
      </c>
      <c r="AE1317" s="18" t="str">
        <f t="shared" si="414"/>
        <v/>
      </c>
      <c r="AF1317" t="str">
        <f>IF(AND(AA1316="RUN",AA1317=""),"IDLE START","")</f>
        <v/>
      </c>
      <c r="AG1317" s="18" t="str">
        <f t="shared" si="415"/>
        <v/>
      </c>
      <c r="AH1317" t="str">
        <f t="shared" si="396"/>
        <v/>
      </c>
      <c r="AI1317" t="str">
        <f t="shared" si="402"/>
        <v/>
      </c>
      <c r="AJ1317" t="str">
        <f t="shared" si="403"/>
        <v>PEDAL</v>
      </c>
      <c r="AK1317" t="str">
        <f t="shared" si="404"/>
        <v/>
      </c>
      <c r="AL1317" t="str">
        <f t="shared" si="405"/>
        <v/>
      </c>
      <c r="AM1317" t="str">
        <f t="shared" si="406"/>
        <v/>
      </c>
      <c r="AN1317" t="str">
        <f t="shared" si="407"/>
        <v/>
      </c>
      <c r="AO1317" t="str">
        <f t="shared" si="408"/>
        <v/>
      </c>
      <c r="AP1317" t="str">
        <f t="shared" si="409"/>
        <v/>
      </c>
      <c r="AQ1317" t="str">
        <f t="shared" si="397"/>
        <v>PEDAL</v>
      </c>
    </row>
    <row r="1318" spans="1:43" x14ac:dyDescent="0.25">
      <c r="A1318">
        <v>12500</v>
      </c>
      <c r="B1318" s="1">
        <v>867488060855003</v>
      </c>
      <c r="C1318" s="1">
        <v>1719746859</v>
      </c>
      <c r="D1318">
        <v>-23.588899000000001</v>
      </c>
      <c r="E1318">
        <v>-46.638779999999997</v>
      </c>
      <c r="F1318">
        <v>814</v>
      </c>
      <c r="G1318">
        <v>251</v>
      </c>
      <c r="H1318">
        <v>0</v>
      </c>
      <c r="I1318">
        <v>1</v>
      </c>
      <c r="J1318">
        <v>0</v>
      </c>
      <c r="K1318">
        <v>400700</v>
      </c>
      <c r="L1318">
        <v>0</v>
      </c>
      <c r="M1318" t="s">
        <v>19</v>
      </c>
      <c r="N1318">
        <v>10</v>
      </c>
      <c r="O1318">
        <v>0</v>
      </c>
      <c r="P1318">
        <v>0</v>
      </c>
      <c r="Q1318">
        <v>0</v>
      </c>
      <c r="R1318">
        <v>0</v>
      </c>
      <c r="S1318" s="4">
        <v>45473.352534722224</v>
      </c>
      <c r="T1318" s="6">
        <v>45473.352534722224</v>
      </c>
      <c r="U1318">
        <f t="shared" si="410"/>
        <v>19</v>
      </c>
      <c r="V1318" s="1">
        <f t="shared" si="411"/>
        <v>18</v>
      </c>
      <c r="W1318" s="1" t="str">
        <f t="shared" si="398"/>
        <v>TRUE</v>
      </c>
      <c r="X1318" s="14" t="str">
        <f t="shared" si="399"/>
        <v/>
      </c>
      <c r="Y1318" s="14" t="str">
        <f t="shared" si="412"/>
        <v/>
      </c>
      <c r="Z1318" s="17" t="str">
        <f t="shared" si="413"/>
        <v/>
      </c>
      <c r="AA1318" s="18" t="str">
        <f t="shared" si="400"/>
        <v>RUN</v>
      </c>
      <c r="AB1318" s="18" t="str">
        <f t="shared" si="401"/>
        <v/>
      </c>
      <c r="AC1318" s="18" t="str">
        <f>IF(AND(AA1318="RUN",AA1319=""),"",IF(AND(AA1318="RUN",AA1317="RUN"),"RUN",""))</f>
        <v/>
      </c>
      <c r="AE1318" s="18" t="str">
        <f t="shared" si="414"/>
        <v>RUN FINISH</v>
      </c>
      <c r="AF1318" t="str">
        <f>IF(AND(AA1317="RUN",AA1318=""),"IDLE START","")</f>
        <v/>
      </c>
      <c r="AG1318" s="18" t="str">
        <f t="shared" si="415"/>
        <v/>
      </c>
      <c r="AH1318" t="str">
        <f t="shared" si="396"/>
        <v/>
      </c>
      <c r="AI1318" t="str">
        <f t="shared" si="402"/>
        <v/>
      </c>
      <c r="AJ1318" t="str">
        <f t="shared" si="403"/>
        <v/>
      </c>
      <c r="AK1318" t="str">
        <f t="shared" si="404"/>
        <v/>
      </c>
      <c r="AL1318" t="str">
        <f t="shared" si="405"/>
        <v/>
      </c>
      <c r="AM1318" t="str">
        <f t="shared" si="406"/>
        <v/>
      </c>
      <c r="AN1318" t="str">
        <f t="shared" si="407"/>
        <v/>
      </c>
      <c r="AO1318" t="str">
        <f t="shared" si="408"/>
        <v/>
      </c>
      <c r="AP1318" t="str">
        <f t="shared" si="409"/>
        <v/>
      </c>
      <c r="AQ1318" t="str">
        <f t="shared" si="397"/>
        <v>RUN FINISH</v>
      </c>
    </row>
    <row r="1319" spans="1:43" x14ac:dyDescent="0.25">
      <c r="A1319">
        <v>12519</v>
      </c>
      <c r="B1319" s="1">
        <v>867488060855003</v>
      </c>
      <c r="C1319" s="1">
        <v>1719747308</v>
      </c>
      <c r="D1319">
        <v>-23.588899000000001</v>
      </c>
      <c r="E1319">
        <v>-46.638779999999997</v>
      </c>
      <c r="F1319">
        <v>814</v>
      </c>
      <c r="G1319">
        <v>251</v>
      </c>
      <c r="H1319">
        <v>0</v>
      </c>
      <c r="I1319">
        <v>1</v>
      </c>
      <c r="J1319">
        <v>0</v>
      </c>
      <c r="K1319">
        <v>400700</v>
      </c>
      <c r="L1319">
        <v>0</v>
      </c>
      <c r="M1319" t="s">
        <v>19</v>
      </c>
      <c r="N1319">
        <v>10</v>
      </c>
      <c r="O1319">
        <v>0</v>
      </c>
      <c r="P1319">
        <v>0</v>
      </c>
      <c r="Q1319">
        <v>0</v>
      </c>
      <c r="R1319">
        <v>0</v>
      </c>
      <c r="S1319" s="4">
        <v>45473.357731481483</v>
      </c>
      <c r="T1319" s="6">
        <v>45473.357731481483</v>
      </c>
      <c r="U1319">
        <f t="shared" si="410"/>
        <v>20</v>
      </c>
      <c r="V1319" s="1">
        <f t="shared" si="411"/>
        <v>449</v>
      </c>
      <c r="W1319" s="1" t="str">
        <f t="shared" si="398"/>
        <v/>
      </c>
      <c r="X1319" s="14" t="str">
        <f t="shared" si="399"/>
        <v/>
      </c>
      <c r="Y1319" s="14" t="str">
        <f t="shared" si="412"/>
        <v>TRUE</v>
      </c>
      <c r="Z1319" s="17">
        <f t="shared" si="413"/>
        <v>12519</v>
      </c>
      <c r="AA1319" s="18" t="str">
        <f t="shared" si="400"/>
        <v/>
      </c>
      <c r="AB1319" s="18" t="str">
        <f t="shared" si="401"/>
        <v/>
      </c>
      <c r="AC1319" s="18" t="str">
        <f>IF(AND(AA1319="RUN",AA1320=""),"",IF(AND(AA1319="RUN",AA1318="RUN"),"RUN",""))</f>
        <v/>
      </c>
      <c r="AE1319" s="18" t="str">
        <f t="shared" si="414"/>
        <v/>
      </c>
      <c r="AF1319" t="str">
        <f>IF(AND(AA1318="RUN",AA1319=""),"IDLE START","")</f>
        <v>IDLE START</v>
      </c>
      <c r="AG1319" s="18" t="str">
        <f t="shared" si="415"/>
        <v/>
      </c>
      <c r="AH1319" t="str">
        <f t="shared" si="396"/>
        <v/>
      </c>
      <c r="AI1319" t="str">
        <f t="shared" si="402"/>
        <v/>
      </c>
      <c r="AJ1319" t="str">
        <f t="shared" si="403"/>
        <v/>
      </c>
      <c r="AK1319" t="str">
        <f t="shared" si="404"/>
        <v/>
      </c>
      <c r="AL1319" t="str">
        <f t="shared" si="405"/>
        <v/>
      </c>
      <c r="AM1319" t="str">
        <f t="shared" si="406"/>
        <v/>
      </c>
      <c r="AN1319" t="str">
        <f t="shared" si="407"/>
        <v/>
      </c>
      <c r="AO1319" t="str">
        <f t="shared" si="408"/>
        <v/>
      </c>
      <c r="AP1319" t="str">
        <f t="shared" si="409"/>
        <v/>
      </c>
      <c r="AQ1319" t="str">
        <f t="shared" si="397"/>
        <v>IDLE START</v>
      </c>
    </row>
    <row r="1320" spans="1:43" x14ac:dyDescent="0.25">
      <c r="A1320">
        <v>12520</v>
      </c>
      <c r="B1320" s="1">
        <v>867488060855003</v>
      </c>
      <c r="C1320" s="1">
        <v>1719747909</v>
      </c>
      <c r="D1320">
        <v>-23.588899000000001</v>
      </c>
      <c r="E1320">
        <v>-46.638779999999997</v>
      </c>
      <c r="F1320">
        <v>814</v>
      </c>
      <c r="G1320">
        <v>251</v>
      </c>
      <c r="H1320">
        <v>0</v>
      </c>
      <c r="I1320">
        <v>1</v>
      </c>
      <c r="J1320">
        <v>0</v>
      </c>
      <c r="K1320">
        <v>400700</v>
      </c>
      <c r="L1320">
        <v>0</v>
      </c>
      <c r="M1320" t="s">
        <v>19</v>
      </c>
      <c r="N1320">
        <v>10</v>
      </c>
      <c r="O1320">
        <v>0</v>
      </c>
      <c r="P1320">
        <v>0</v>
      </c>
      <c r="Q1320">
        <v>0</v>
      </c>
      <c r="R1320">
        <v>0</v>
      </c>
      <c r="S1320" s="4">
        <v>45473.364687499998</v>
      </c>
      <c r="T1320" s="6">
        <v>45473.364687499998</v>
      </c>
      <c r="U1320">
        <f t="shared" si="410"/>
        <v>20</v>
      </c>
      <c r="V1320" s="1">
        <f t="shared" si="411"/>
        <v>601</v>
      </c>
      <c r="W1320" s="1" t="str">
        <f t="shared" si="398"/>
        <v/>
      </c>
      <c r="X1320" s="14" t="str">
        <f t="shared" si="399"/>
        <v/>
      </c>
      <c r="Y1320" s="14" t="str">
        <f t="shared" si="412"/>
        <v/>
      </c>
      <c r="Z1320" s="17" t="str">
        <f t="shared" si="413"/>
        <v/>
      </c>
      <c r="AA1320" s="18" t="str">
        <f t="shared" si="400"/>
        <v/>
      </c>
      <c r="AB1320" s="18" t="str">
        <f t="shared" si="401"/>
        <v/>
      </c>
      <c r="AC1320" s="18" t="str">
        <f>IF(AND(AA1320="RUN",AA1321=""),"",IF(AND(AA1320="RUN",AA1319="RUN"),"RUN",""))</f>
        <v/>
      </c>
      <c r="AE1320" s="18" t="str">
        <f t="shared" si="414"/>
        <v/>
      </c>
      <c r="AF1320" t="str">
        <f>IF(AND(AA1319="RUN",AA1320=""),"IDLE START","")</f>
        <v/>
      </c>
      <c r="AG1320" s="18" t="str">
        <f t="shared" si="415"/>
        <v>IDLE</v>
      </c>
      <c r="AH1320" t="str">
        <f t="shared" si="396"/>
        <v/>
      </c>
      <c r="AI1320" t="str">
        <f t="shared" si="402"/>
        <v/>
      </c>
      <c r="AJ1320" t="str">
        <f t="shared" si="403"/>
        <v/>
      </c>
      <c r="AK1320" t="str">
        <f t="shared" si="404"/>
        <v/>
      </c>
      <c r="AL1320" t="str">
        <f t="shared" si="405"/>
        <v/>
      </c>
      <c r="AM1320" t="str">
        <f t="shared" si="406"/>
        <v/>
      </c>
      <c r="AN1320" t="str">
        <f t="shared" si="407"/>
        <v/>
      </c>
      <c r="AO1320" t="str">
        <f t="shared" si="408"/>
        <v/>
      </c>
      <c r="AP1320" t="str">
        <f t="shared" si="409"/>
        <v/>
      </c>
      <c r="AQ1320" t="str">
        <f t="shared" si="397"/>
        <v>IDLE</v>
      </c>
    </row>
    <row r="1321" spans="1:43" x14ac:dyDescent="0.25">
      <c r="A1321">
        <v>12539</v>
      </c>
      <c r="B1321" s="1">
        <v>867488060855003</v>
      </c>
      <c r="C1321" s="1">
        <v>1719748509</v>
      </c>
      <c r="D1321">
        <v>-23.588899000000001</v>
      </c>
      <c r="E1321">
        <v>-46.638779999999997</v>
      </c>
      <c r="F1321">
        <v>814</v>
      </c>
      <c r="G1321">
        <v>251</v>
      </c>
      <c r="H1321">
        <v>0</v>
      </c>
      <c r="I1321">
        <v>1</v>
      </c>
      <c r="J1321">
        <v>0</v>
      </c>
      <c r="K1321">
        <v>400700</v>
      </c>
      <c r="L1321">
        <v>0</v>
      </c>
      <c r="M1321" t="s">
        <v>19</v>
      </c>
      <c r="N1321">
        <v>10</v>
      </c>
      <c r="O1321">
        <v>0</v>
      </c>
      <c r="P1321">
        <v>0</v>
      </c>
      <c r="Q1321">
        <v>0</v>
      </c>
      <c r="R1321">
        <v>0</v>
      </c>
      <c r="S1321" s="4">
        <v>45473.371631944443</v>
      </c>
      <c r="T1321" s="6">
        <v>45473.371631944443</v>
      </c>
      <c r="U1321">
        <f t="shared" si="410"/>
        <v>20</v>
      </c>
      <c r="V1321" s="1">
        <f t="shared" si="411"/>
        <v>600</v>
      </c>
      <c r="W1321" s="1" t="str">
        <f t="shared" si="398"/>
        <v/>
      </c>
      <c r="X1321" s="14" t="str">
        <f t="shared" si="399"/>
        <v/>
      </c>
      <c r="Y1321" s="14" t="str">
        <f t="shared" si="412"/>
        <v/>
      </c>
      <c r="Z1321" s="17" t="str">
        <f t="shared" si="413"/>
        <v/>
      </c>
      <c r="AA1321" s="18" t="str">
        <f t="shared" si="400"/>
        <v/>
      </c>
      <c r="AB1321" s="18" t="str">
        <f t="shared" si="401"/>
        <v/>
      </c>
      <c r="AC1321" s="18" t="str">
        <f>IF(AND(AA1321="RUN",AA1322=""),"",IF(AND(AA1321="RUN",AA1320="RUN"),"RUN",""))</f>
        <v/>
      </c>
      <c r="AE1321" s="18" t="str">
        <f t="shared" si="414"/>
        <v/>
      </c>
      <c r="AF1321" t="str">
        <f>IF(AND(AA1320="RUN",AA1321=""),"IDLE START","")</f>
        <v/>
      </c>
      <c r="AG1321" s="18" t="str">
        <f t="shared" si="415"/>
        <v>IDLE</v>
      </c>
      <c r="AH1321" t="str">
        <f t="shared" si="396"/>
        <v/>
      </c>
      <c r="AI1321" t="str">
        <f t="shared" si="402"/>
        <v/>
      </c>
      <c r="AJ1321" t="str">
        <f t="shared" si="403"/>
        <v/>
      </c>
      <c r="AK1321" t="str">
        <f t="shared" si="404"/>
        <v/>
      </c>
      <c r="AL1321" t="str">
        <f t="shared" si="405"/>
        <v/>
      </c>
      <c r="AM1321" t="str">
        <f t="shared" si="406"/>
        <v/>
      </c>
      <c r="AN1321" t="str">
        <f t="shared" si="407"/>
        <v/>
      </c>
      <c r="AO1321" t="str">
        <f t="shared" si="408"/>
        <v/>
      </c>
      <c r="AP1321" t="str">
        <f t="shared" si="409"/>
        <v/>
      </c>
      <c r="AQ1321" t="str">
        <f t="shared" si="397"/>
        <v>IDLE</v>
      </c>
    </row>
    <row r="1322" spans="1:43" x14ac:dyDescent="0.25">
      <c r="A1322">
        <v>12550</v>
      </c>
      <c r="B1322" s="1">
        <v>867488060855003</v>
      </c>
      <c r="C1322" s="1">
        <v>1719749111</v>
      </c>
      <c r="D1322">
        <v>-23.588899000000001</v>
      </c>
      <c r="E1322">
        <v>-46.638779999999997</v>
      </c>
      <c r="F1322">
        <v>814</v>
      </c>
      <c r="G1322">
        <v>251</v>
      </c>
      <c r="H1322">
        <v>0</v>
      </c>
      <c r="I1322">
        <v>1</v>
      </c>
      <c r="J1322">
        <v>0</v>
      </c>
      <c r="K1322">
        <v>400700</v>
      </c>
      <c r="L1322">
        <v>0</v>
      </c>
      <c r="M1322" t="s">
        <v>19</v>
      </c>
      <c r="N1322">
        <v>10</v>
      </c>
      <c r="O1322">
        <v>0</v>
      </c>
      <c r="P1322">
        <v>0</v>
      </c>
      <c r="Q1322">
        <v>0</v>
      </c>
      <c r="R1322">
        <v>0</v>
      </c>
      <c r="S1322" s="4">
        <v>45473.378599537034</v>
      </c>
      <c r="T1322" s="6">
        <v>45473.378599537034</v>
      </c>
      <c r="U1322">
        <f t="shared" si="410"/>
        <v>20</v>
      </c>
      <c r="V1322" s="1">
        <f t="shared" si="411"/>
        <v>602</v>
      </c>
      <c r="W1322" s="1" t="str">
        <f t="shared" si="398"/>
        <v/>
      </c>
      <c r="X1322" s="14" t="str">
        <f t="shared" si="399"/>
        <v/>
      </c>
      <c r="Y1322" s="14" t="str">
        <f t="shared" si="412"/>
        <v/>
      </c>
      <c r="Z1322" s="17" t="str">
        <f t="shared" si="413"/>
        <v/>
      </c>
      <c r="AA1322" s="18" t="str">
        <f t="shared" si="400"/>
        <v/>
      </c>
      <c r="AB1322" s="18" t="str">
        <f t="shared" si="401"/>
        <v/>
      </c>
      <c r="AC1322" s="18" t="str">
        <f>IF(AND(AA1322="RUN",AA1323=""),"",IF(AND(AA1322="RUN",AA1321="RUN"),"RUN",""))</f>
        <v/>
      </c>
      <c r="AE1322" s="18" t="str">
        <f t="shared" si="414"/>
        <v/>
      </c>
      <c r="AF1322" t="str">
        <f>IF(AND(AA1321="RUN",AA1322=""),"IDLE START","")</f>
        <v/>
      </c>
      <c r="AG1322" s="18" t="str">
        <f t="shared" si="415"/>
        <v>IDLE</v>
      </c>
      <c r="AH1322" t="str">
        <f t="shared" si="396"/>
        <v/>
      </c>
      <c r="AI1322" t="str">
        <f t="shared" si="402"/>
        <v/>
      </c>
      <c r="AJ1322" t="str">
        <f t="shared" si="403"/>
        <v/>
      </c>
      <c r="AK1322" t="str">
        <f t="shared" si="404"/>
        <v/>
      </c>
      <c r="AL1322" t="str">
        <f t="shared" si="405"/>
        <v/>
      </c>
      <c r="AM1322" t="str">
        <f t="shared" si="406"/>
        <v/>
      </c>
      <c r="AN1322" t="str">
        <f t="shared" si="407"/>
        <v/>
      </c>
      <c r="AO1322" t="str">
        <f t="shared" si="408"/>
        <v/>
      </c>
      <c r="AP1322" t="str">
        <f t="shared" si="409"/>
        <v/>
      </c>
      <c r="AQ1322" t="str">
        <f t="shared" si="397"/>
        <v>IDLE</v>
      </c>
    </row>
    <row r="1323" spans="1:43" x14ac:dyDescent="0.25">
      <c r="A1323">
        <v>12551</v>
      </c>
      <c r="B1323" s="1">
        <v>867488060855003</v>
      </c>
      <c r="C1323" s="1">
        <v>1719749721</v>
      </c>
      <c r="D1323">
        <v>-23.588899000000001</v>
      </c>
      <c r="E1323">
        <v>-46.638779999999997</v>
      </c>
      <c r="F1323">
        <v>814</v>
      </c>
      <c r="G1323">
        <v>251</v>
      </c>
      <c r="H1323">
        <v>0</v>
      </c>
      <c r="I1323">
        <v>1</v>
      </c>
      <c r="J1323">
        <v>0</v>
      </c>
      <c r="K1323">
        <v>400700</v>
      </c>
      <c r="L1323">
        <v>0</v>
      </c>
      <c r="M1323" t="s">
        <v>19</v>
      </c>
      <c r="N1323">
        <v>10</v>
      </c>
      <c r="O1323">
        <v>0</v>
      </c>
      <c r="P1323">
        <v>0</v>
      </c>
      <c r="Q1323">
        <v>0</v>
      </c>
      <c r="R1323">
        <v>0</v>
      </c>
      <c r="S1323" s="4">
        <v>45473.385659722226</v>
      </c>
      <c r="T1323" s="6">
        <v>45473.385659722226</v>
      </c>
      <c r="U1323">
        <f t="shared" si="410"/>
        <v>20</v>
      </c>
      <c r="V1323" s="1">
        <f t="shared" si="411"/>
        <v>610</v>
      </c>
      <c r="W1323" s="1" t="str">
        <f t="shared" si="398"/>
        <v/>
      </c>
      <c r="X1323" s="14" t="str">
        <f t="shared" si="399"/>
        <v/>
      </c>
      <c r="Y1323" s="14" t="str">
        <f t="shared" si="412"/>
        <v/>
      </c>
      <c r="Z1323" s="17" t="str">
        <f t="shared" si="413"/>
        <v/>
      </c>
      <c r="AA1323" s="18" t="str">
        <f t="shared" si="400"/>
        <v/>
      </c>
      <c r="AB1323" s="18" t="str">
        <f t="shared" si="401"/>
        <v/>
      </c>
      <c r="AC1323" s="18" t="str">
        <f>IF(AND(AA1323="RUN",AA1324=""),"",IF(AND(AA1323="RUN",AA1322="RUN"),"RUN",""))</f>
        <v/>
      </c>
      <c r="AE1323" s="18" t="str">
        <f t="shared" si="414"/>
        <v/>
      </c>
      <c r="AF1323" t="str">
        <f>IF(AND(AA1322="RUN",AA1323=""),"IDLE START","")</f>
        <v/>
      </c>
      <c r="AG1323" s="18" t="str">
        <f t="shared" si="415"/>
        <v>IDLE</v>
      </c>
      <c r="AH1323" t="str">
        <f t="shared" si="396"/>
        <v/>
      </c>
      <c r="AI1323" t="str">
        <f t="shared" si="402"/>
        <v/>
      </c>
      <c r="AJ1323" t="str">
        <f t="shared" si="403"/>
        <v/>
      </c>
      <c r="AK1323" t="str">
        <f t="shared" si="404"/>
        <v/>
      </c>
      <c r="AL1323" t="str">
        <f t="shared" si="405"/>
        <v/>
      </c>
      <c r="AM1323" t="str">
        <f t="shared" si="406"/>
        <v/>
      </c>
      <c r="AN1323" t="str">
        <f t="shared" si="407"/>
        <v/>
      </c>
      <c r="AO1323" t="str">
        <f t="shared" si="408"/>
        <v/>
      </c>
      <c r="AP1323" t="str">
        <f t="shared" si="409"/>
        <v/>
      </c>
      <c r="AQ1323" t="str">
        <f t="shared" si="397"/>
        <v>IDLE</v>
      </c>
    </row>
    <row r="1324" spans="1:43" x14ac:dyDescent="0.25">
      <c r="A1324">
        <v>12552</v>
      </c>
      <c r="B1324" s="1">
        <v>867488060855003</v>
      </c>
      <c r="C1324" s="1">
        <v>1719750310</v>
      </c>
      <c r="D1324">
        <v>-23.588899000000001</v>
      </c>
      <c r="E1324">
        <v>-46.638779999999997</v>
      </c>
      <c r="F1324">
        <v>814</v>
      </c>
      <c r="G1324">
        <v>251</v>
      </c>
      <c r="H1324">
        <v>0</v>
      </c>
      <c r="I1324">
        <v>1</v>
      </c>
      <c r="J1324">
        <v>0</v>
      </c>
      <c r="K1324">
        <v>400700</v>
      </c>
      <c r="L1324">
        <v>0</v>
      </c>
      <c r="M1324" t="s">
        <v>19</v>
      </c>
      <c r="N1324">
        <v>10</v>
      </c>
      <c r="O1324">
        <v>0</v>
      </c>
      <c r="P1324">
        <v>0</v>
      </c>
      <c r="Q1324">
        <v>0</v>
      </c>
      <c r="R1324">
        <v>0</v>
      </c>
      <c r="S1324" s="4">
        <v>45473.392476851855</v>
      </c>
      <c r="T1324" s="6">
        <v>45473.392476851855</v>
      </c>
      <c r="U1324">
        <f t="shared" si="410"/>
        <v>20</v>
      </c>
      <c r="V1324" s="1">
        <f t="shared" si="411"/>
        <v>589</v>
      </c>
      <c r="W1324" s="1" t="str">
        <f t="shared" si="398"/>
        <v/>
      </c>
      <c r="X1324" s="14" t="str">
        <f t="shared" si="399"/>
        <v/>
      </c>
      <c r="Y1324" s="14" t="str">
        <f t="shared" si="412"/>
        <v/>
      </c>
      <c r="Z1324" s="17" t="str">
        <f t="shared" si="413"/>
        <v/>
      </c>
      <c r="AA1324" s="18" t="str">
        <f t="shared" si="400"/>
        <v/>
      </c>
      <c r="AB1324" s="18" t="str">
        <f t="shared" si="401"/>
        <v/>
      </c>
      <c r="AC1324" s="18" t="str">
        <f>IF(AND(AA1324="RUN",AA1325=""),"",IF(AND(AA1324="RUN",AA1323="RUN"),"RUN",""))</f>
        <v/>
      </c>
      <c r="AE1324" s="18" t="str">
        <f t="shared" si="414"/>
        <v/>
      </c>
      <c r="AF1324" t="str">
        <f>IF(AND(AA1323="RUN",AA1324=""),"IDLE START","")</f>
        <v/>
      </c>
      <c r="AG1324" s="18" t="str">
        <f t="shared" si="415"/>
        <v>IDLE</v>
      </c>
      <c r="AH1324" t="str">
        <f t="shared" si="396"/>
        <v/>
      </c>
      <c r="AI1324" t="str">
        <f t="shared" si="402"/>
        <v/>
      </c>
      <c r="AJ1324" t="str">
        <f t="shared" si="403"/>
        <v/>
      </c>
      <c r="AK1324" t="str">
        <f t="shared" si="404"/>
        <v/>
      </c>
      <c r="AL1324" t="str">
        <f t="shared" si="405"/>
        <v/>
      </c>
      <c r="AM1324" t="str">
        <f t="shared" si="406"/>
        <v/>
      </c>
      <c r="AN1324" t="str">
        <f t="shared" si="407"/>
        <v/>
      </c>
      <c r="AO1324" t="str">
        <f t="shared" si="408"/>
        <v/>
      </c>
      <c r="AP1324" t="str">
        <f t="shared" si="409"/>
        <v/>
      </c>
      <c r="AQ1324" t="str">
        <f t="shared" si="397"/>
        <v>IDLE</v>
      </c>
    </row>
    <row r="1325" spans="1:43" x14ac:dyDescent="0.25">
      <c r="A1325">
        <v>12555</v>
      </c>
      <c r="B1325" s="1">
        <v>867488060855003</v>
      </c>
      <c r="C1325" s="1">
        <v>1719750929</v>
      </c>
      <c r="D1325">
        <v>-23.588899000000001</v>
      </c>
      <c r="E1325">
        <v>-46.638779999999997</v>
      </c>
      <c r="F1325">
        <v>814</v>
      </c>
      <c r="G1325">
        <v>251</v>
      </c>
      <c r="H1325">
        <v>0</v>
      </c>
      <c r="I1325">
        <v>1</v>
      </c>
      <c r="J1325">
        <v>0</v>
      </c>
      <c r="K1325">
        <v>400700</v>
      </c>
      <c r="L1325">
        <v>0</v>
      </c>
      <c r="M1325" t="s">
        <v>19</v>
      </c>
      <c r="N1325">
        <v>10</v>
      </c>
      <c r="O1325">
        <v>0</v>
      </c>
      <c r="P1325">
        <v>0</v>
      </c>
      <c r="Q1325">
        <v>0</v>
      </c>
      <c r="R1325">
        <v>0</v>
      </c>
      <c r="S1325" s="4">
        <v>45473.399641203701</v>
      </c>
      <c r="T1325" s="6">
        <v>45473.399641203701</v>
      </c>
      <c r="U1325">
        <f t="shared" si="410"/>
        <v>20</v>
      </c>
      <c r="V1325" s="1">
        <f t="shared" si="411"/>
        <v>619</v>
      </c>
      <c r="W1325" s="1" t="str">
        <f t="shared" si="398"/>
        <v/>
      </c>
      <c r="X1325" s="14" t="str">
        <f t="shared" si="399"/>
        <v/>
      </c>
      <c r="Y1325" s="14" t="str">
        <f t="shared" si="412"/>
        <v/>
      </c>
      <c r="Z1325" s="17" t="str">
        <f t="shared" si="413"/>
        <v/>
      </c>
      <c r="AA1325" s="18" t="str">
        <f t="shared" si="400"/>
        <v/>
      </c>
      <c r="AB1325" s="18" t="str">
        <f t="shared" si="401"/>
        <v/>
      </c>
      <c r="AC1325" s="18" t="str">
        <f>IF(AND(AA1325="RUN",AA1326=""),"",IF(AND(AA1325="RUN",AA1324="RUN"),"RUN",""))</f>
        <v/>
      </c>
      <c r="AE1325" s="18" t="str">
        <f t="shared" si="414"/>
        <v/>
      </c>
      <c r="AF1325" t="str">
        <f>IF(AND(AA1324="RUN",AA1325=""),"IDLE START","")</f>
        <v/>
      </c>
      <c r="AG1325" s="18" t="str">
        <f t="shared" si="415"/>
        <v>IDLE</v>
      </c>
      <c r="AH1325" t="str">
        <f t="shared" si="396"/>
        <v/>
      </c>
      <c r="AI1325" t="str">
        <f t="shared" si="402"/>
        <v/>
      </c>
      <c r="AJ1325" t="str">
        <f t="shared" si="403"/>
        <v/>
      </c>
      <c r="AK1325" t="str">
        <f t="shared" si="404"/>
        <v/>
      </c>
      <c r="AL1325" t="str">
        <f t="shared" si="405"/>
        <v/>
      </c>
      <c r="AM1325" t="str">
        <f t="shared" si="406"/>
        <v/>
      </c>
      <c r="AN1325" t="str">
        <f t="shared" si="407"/>
        <v/>
      </c>
      <c r="AO1325" t="str">
        <f t="shared" si="408"/>
        <v/>
      </c>
      <c r="AP1325" t="str">
        <f t="shared" si="409"/>
        <v/>
      </c>
      <c r="AQ1325" t="str">
        <f t="shared" si="397"/>
        <v>IDLE</v>
      </c>
    </row>
    <row r="1326" spans="1:43" x14ac:dyDescent="0.25">
      <c r="A1326">
        <v>12556</v>
      </c>
      <c r="B1326" s="1">
        <v>867488060855003</v>
      </c>
      <c r="C1326" s="1">
        <v>1719751509</v>
      </c>
      <c r="D1326">
        <v>-23.588899000000001</v>
      </c>
      <c r="E1326">
        <v>-46.638779999999997</v>
      </c>
      <c r="F1326">
        <v>814</v>
      </c>
      <c r="G1326">
        <v>251</v>
      </c>
      <c r="H1326">
        <v>0</v>
      </c>
      <c r="I1326">
        <v>1</v>
      </c>
      <c r="J1326">
        <v>0</v>
      </c>
      <c r="K1326">
        <v>400700</v>
      </c>
      <c r="L1326">
        <v>0</v>
      </c>
      <c r="M1326" t="s">
        <v>19</v>
      </c>
      <c r="N1326">
        <v>10</v>
      </c>
      <c r="O1326">
        <v>0</v>
      </c>
      <c r="P1326">
        <v>0</v>
      </c>
      <c r="Q1326">
        <v>0</v>
      </c>
      <c r="R1326">
        <v>0</v>
      </c>
      <c r="S1326" s="4">
        <v>45473.406354166669</v>
      </c>
      <c r="T1326" s="6">
        <v>45473.406354166669</v>
      </c>
      <c r="U1326">
        <f t="shared" si="410"/>
        <v>20</v>
      </c>
      <c r="V1326" s="1">
        <f t="shared" si="411"/>
        <v>580</v>
      </c>
      <c r="W1326" s="1" t="str">
        <f t="shared" si="398"/>
        <v/>
      </c>
      <c r="X1326" s="14" t="str">
        <f t="shared" si="399"/>
        <v/>
      </c>
      <c r="Y1326" s="14" t="str">
        <f t="shared" si="412"/>
        <v/>
      </c>
      <c r="Z1326" s="17" t="str">
        <f t="shared" si="413"/>
        <v/>
      </c>
      <c r="AA1326" s="18" t="str">
        <f t="shared" si="400"/>
        <v/>
      </c>
      <c r="AB1326" s="18" t="str">
        <f t="shared" si="401"/>
        <v/>
      </c>
      <c r="AC1326" s="18" t="str">
        <f>IF(AND(AA1326="RUN",AA1327=""),"",IF(AND(AA1326="RUN",AA1325="RUN"),"RUN",""))</f>
        <v/>
      </c>
      <c r="AE1326" s="18" t="str">
        <f t="shared" si="414"/>
        <v/>
      </c>
      <c r="AF1326" t="str">
        <f>IF(AND(AA1325="RUN",AA1326=""),"IDLE START","")</f>
        <v/>
      </c>
      <c r="AG1326" s="18" t="str">
        <f t="shared" si="415"/>
        <v>IDLE</v>
      </c>
      <c r="AH1326" t="str">
        <f t="shared" si="396"/>
        <v/>
      </c>
      <c r="AI1326" t="str">
        <f t="shared" si="402"/>
        <v/>
      </c>
      <c r="AJ1326" t="str">
        <f t="shared" si="403"/>
        <v/>
      </c>
      <c r="AK1326" t="str">
        <f t="shared" si="404"/>
        <v/>
      </c>
      <c r="AL1326" t="str">
        <f t="shared" si="405"/>
        <v/>
      </c>
      <c r="AM1326" t="str">
        <f t="shared" si="406"/>
        <v/>
      </c>
      <c r="AN1326" t="str">
        <f t="shared" si="407"/>
        <v/>
      </c>
      <c r="AO1326" t="str">
        <f t="shared" si="408"/>
        <v/>
      </c>
      <c r="AP1326" t="str">
        <f t="shared" si="409"/>
        <v/>
      </c>
      <c r="AQ1326" t="str">
        <f t="shared" si="397"/>
        <v>IDLE</v>
      </c>
    </row>
    <row r="1327" spans="1:43" x14ac:dyDescent="0.25">
      <c r="A1327">
        <v>12557</v>
      </c>
      <c r="B1327" s="1">
        <v>867488060855003</v>
      </c>
      <c r="C1327" s="1">
        <v>1719752109</v>
      </c>
      <c r="D1327">
        <v>-23.588899000000001</v>
      </c>
      <c r="E1327">
        <v>-46.638779999999997</v>
      </c>
      <c r="F1327">
        <v>814</v>
      </c>
      <c r="G1327">
        <v>251</v>
      </c>
      <c r="H1327">
        <v>0</v>
      </c>
      <c r="I1327">
        <v>1</v>
      </c>
      <c r="J1327">
        <v>0</v>
      </c>
      <c r="K1327">
        <v>400700</v>
      </c>
      <c r="L1327">
        <v>0</v>
      </c>
      <c r="M1327" t="s">
        <v>19</v>
      </c>
      <c r="N1327">
        <v>10</v>
      </c>
      <c r="O1327">
        <v>0</v>
      </c>
      <c r="P1327">
        <v>0</v>
      </c>
      <c r="Q1327">
        <v>0</v>
      </c>
      <c r="R1327">
        <v>0</v>
      </c>
      <c r="S1327" s="4">
        <v>45473.413298611114</v>
      </c>
      <c r="T1327" s="6">
        <v>45473.413298611114</v>
      </c>
      <c r="U1327">
        <f t="shared" si="410"/>
        <v>20</v>
      </c>
      <c r="V1327" s="1">
        <f t="shared" si="411"/>
        <v>600</v>
      </c>
      <c r="W1327" s="1" t="str">
        <f t="shared" si="398"/>
        <v/>
      </c>
      <c r="X1327" s="14" t="str">
        <f t="shared" si="399"/>
        <v/>
      </c>
      <c r="Y1327" s="14" t="str">
        <f t="shared" si="412"/>
        <v/>
      </c>
      <c r="Z1327" s="17" t="str">
        <f t="shared" si="413"/>
        <v/>
      </c>
      <c r="AA1327" s="18" t="str">
        <f t="shared" si="400"/>
        <v/>
      </c>
      <c r="AB1327" s="18" t="str">
        <f t="shared" si="401"/>
        <v/>
      </c>
      <c r="AC1327" s="18" t="str">
        <f>IF(AND(AA1327="RUN",AA1328=""),"",IF(AND(AA1327="RUN",AA1326="RUN"),"RUN",""))</f>
        <v/>
      </c>
      <c r="AE1327" s="18" t="str">
        <f t="shared" si="414"/>
        <v/>
      </c>
      <c r="AF1327" t="str">
        <f>IF(AND(AA1326="RUN",AA1327=""),"IDLE START","")</f>
        <v/>
      </c>
      <c r="AG1327" s="18" t="str">
        <f t="shared" si="415"/>
        <v>IDLE</v>
      </c>
      <c r="AH1327" t="str">
        <f t="shared" si="396"/>
        <v/>
      </c>
      <c r="AI1327" t="str">
        <f t="shared" si="402"/>
        <v/>
      </c>
      <c r="AJ1327" t="str">
        <f t="shared" si="403"/>
        <v/>
      </c>
      <c r="AK1327" t="str">
        <f t="shared" si="404"/>
        <v/>
      </c>
      <c r="AL1327" t="str">
        <f t="shared" si="405"/>
        <v/>
      </c>
      <c r="AM1327" t="str">
        <f t="shared" si="406"/>
        <v/>
      </c>
      <c r="AN1327" t="str">
        <f t="shared" si="407"/>
        <v/>
      </c>
      <c r="AO1327" t="str">
        <f t="shared" si="408"/>
        <v/>
      </c>
      <c r="AP1327" t="str">
        <f t="shared" si="409"/>
        <v/>
      </c>
      <c r="AQ1327" t="str">
        <f t="shared" si="397"/>
        <v>IDLE</v>
      </c>
    </row>
    <row r="1328" spans="1:43" x14ac:dyDescent="0.25">
      <c r="A1328">
        <v>12560</v>
      </c>
      <c r="B1328" s="1">
        <v>867488060855003</v>
      </c>
      <c r="C1328" s="1">
        <v>1719752709</v>
      </c>
      <c r="D1328">
        <v>-23.588899000000001</v>
      </c>
      <c r="E1328">
        <v>-46.638779999999997</v>
      </c>
      <c r="F1328">
        <v>814</v>
      </c>
      <c r="G1328">
        <v>251</v>
      </c>
      <c r="H1328">
        <v>0</v>
      </c>
      <c r="I1328">
        <v>1</v>
      </c>
      <c r="J1328">
        <v>0</v>
      </c>
      <c r="K1328">
        <v>400700</v>
      </c>
      <c r="L1328">
        <v>0</v>
      </c>
      <c r="M1328" t="s">
        <v>19</v>
      </c>
      <c r="N1328">
        <v>10</v>
      </c>
      <c r="O1328">
        <v>0</v>
      </c>
      <c r="P1328">
        <v>0</v>
      </c>
      <c r="Q1328">
        <v>0</v>
      </c>
      <c r="R1328">
        <v>0</v>
      </c>
      <c r="S1328" s="4">
        <v>45473.420243055552</v>
      </c>
      <c r="T1328" s="6">
        <v>45473.420243055552</v>
      </c>
      <c r="U1328">
        <f t="shared" si="410"/>
        <v>20</v>
      </c>
      <c r="V1328" s="1">
        <f t="shared" si="411"/>
        <v>600</v>
      </c>
      <c r="W1328" s="1" t="str">
        <f t="shared" si="398"/>
        <v/>
      </c>
      <c r="X1328" s="14" t="str">
        <f t="shared" si="399"/>
        <v/>
      </c>
      <c r="Y1328" s="14" t="str">
        <f t="shared" si="412"/>
        <v/>
      </c>
      <c r="Z1328" s="17" t="str">
        <f t="shared" si="413"/>
        <v/>
      </c>
      <c r="AA1328" s="18" t="str">
        <f t="shared" si="400"/>
        <v/>
      </c>
      <c r="AB1328" s="18" t="str">
        <f t="shared" si="401"/>
        <v/>
      </c>
      <c r="AC1328" s="18" t="str">
        <f>IF(AND(AA1328="RUN",AA1329=""),"",IF(AND(AA1328="RUN",AA1327="RUN"),"RUN",""))</f>
        <v/>
      </c>
      <c r="AE1328" s="18" t="str">
        <f t="shared" si="414"/>
        <v/>
      </c>
      <c r="AF1328" t="str">
        <f>IF(AND(AA1327="RUN",AA1328=""),"IDLE START","")</f>
        <v/>
      </c>
      <c r="AG1328" s="18" t="str">
        <f t="shared" si="415"/>
        <v>IDLE</v>
      </c>
      <c r="AH1328" t="str">
        <f t="shared" si="396"/>
        <v/>
      </c>
      <c r="AI1328" t="str">
        <f t="shared" si="402"/>
        <v/>
      </c>
      <c r="AJ1328" t="str">
        <f t="shared" si="403"/>
        <v/>
      </c>
      <c r="AK1328" t="str">
        <f t="shared" si="404"/>
        <v/>
      </c>
      <c r="AL1328" t="str">
        <f t="shared" si="405"/>
        <v/>
      </c>
      <c r="AM1328" t="str">
        <f t="shared" si="406"/>
        <v/>
      </c>
      <c r="AN1328" t="str">
        <f t="shared" si="407"/>
        <v/>
      </c>
      <c r="AO1328" t="str">
        <f t="shared" si="408"/>
        <v/>
      </c>
      <c r="AP1328" t="str">
        <f t="shared" si="409"/>
        <v/>
      </c>
      <c r="AQ1328" t="str">
        <f t="shared" si="397"/>
        <v>IDLE</v>
      </c>
    </row>
    <row r="1329" spans="1:43" x14ac:dyDescent="0.25">
      <c r="A1329">
        <v>12561</v>
      </c>
      <c r="B1329" s="1">
        <v>867488060855003</v>
      </c>
      <c r="C1329" s="1">
        <v>1719753308</v>
      </c>
      <c r="D1329">
        <v>-23.588899000000001</v>
      </c>
      <c r="E1329">
        <v>-46.638779999999997</v>
      </c>
      <c r="F1329">
        <v>814</v>
      </c>
      <c r="G1329">
        <v>251</v>
      </c>
      <c r="H1329">
        <v>0</v>
      </c>
      <c r="I1329">
        <v>1</v>
      </c>
      <c r="J1329">
        <v>0</v>
      </c>
      <c r="K1329">
        <v>400700</v>
      </c>
      <c r="L1329">
        <v>0</v>
      </c>
      <c r="M1329" t="s">
        <v>19</v>
      </c>
      <c r="N1329">
        <v>10</v>
      </c>
      <c r="O1329">
        <v>0</v>
      </c>
      <c r="P1329">
        <v>0</v>
      </c>
      <c r="Q1329">
        <v>0</v>
      </c>
      <c r="R1329">
        <v>0</v>
      </c>
      <c r="S1329" s="4">
        <v>45473.427175925928</v>
      </c>
      <c r="T1329" s="6">
        <v>45473.427175925928</v>
      </c>
      <c r="U1329">
        <f t="shared" si="410"/>
        <v>20</v>
      </c>
      <c r="V1329" s="1">
        <f t="shared" si="411"/>
        <v>599</v>
      </c>
      <c r="W1329" s="1" t="str">
        <f t="shared" si="398"/>
        <v/>
      </c>
      <c r="X1329" s="14" t="str">
        <f t="shared" si="399"/>
        <v/>
      </c>
      <c r="Y1329" s="14" t="str">
        <f t="shared" si="412"/>
        <v/>
      </c>
      <c r="Z1329" s="17" t="str">
        <f t="shared" si="413"/>
        <v/>
      </c>
      <c r="AA1329" s="18" t="str">
        <f t="shared" si="400"/>
        <v/>
      </c>
      <c r="AB1329" s="18" t="str">
        <f t="shared" si="401"/>
        <v/>
      </c>
      <c r="AC1329" s="18" t="str">
        <f>IF(AND(AA1329="RUN",AA1330=""),"",IF(AND(AA1329="RUN",AA1328="RUN"),"RUN",""))</f>
        <v/>
      </c>
      <c r="AE1329" s="18" t="str">
        <f t="shared" si="414"/>
        <v/>
      </c>
      <c r="AF1329" t="str">
        <f>IF(AND(AA1328="RUN",AA1329=""),"IDLE START","")</f>
        <v/>
      </c>
      <c r="AG1329" s="18" t="str">
        <f t="shared" si="415"/>
        <v>IDLE</v>
      </c>
      <c r="AH1329" t="str">
        <f t="shared" si="396"/>
        <v/>
      </c>
      <c r="AI1329" t="str">
        <f t="shared" si="402"/>
        <v/>
      </c>
      <c r="AJ1329" t="str">
        <f t="shared" si="403"/>
        <v/>
      </c>
      <c r="AK1329" t="str">
        <f t="shared" si="404"/>
        <v/>
      </c>
      <c r="AL1329" t="str">
        <f t="shared" si="405"/>
        <v/>
      </c>
      <c r="AM1329" t="str">
        <f t="shared" si="406"/>
        <v/>
      </c>
      <c r="AN1329" t="str">
        <f t="shared" si="407"/>
        <v/>
      </c>
      <c r="AO1329" t="str">
        <f t="shared" si="408"/>
        <v/>
      </c>
      <c r="AP1329" t="str">
        <f t="shared" si="409"/>
        <v/>
      </c>
      <c r="AQ1329" t="str">
        <f t="shared" si="397"/>
        <v>IDLE</v>
      </c>
    </row>
    <row r="1330" spans="1:43" x14ac:dyDescent="0.25">
      <c r="A1330">
        <v>12562</v>
      </c>
      <c r="B1330" s="1">
        <v>867488060855003</v>
      </c>
      <c r="C1330" s="1">
        <v>1719753907</v>
      </c>
      <c r="D1330">
        <v>-23.588899000000001</v>
      </c>
      <c r="E1330">
        <v>-46.638779999999997</v>
      </c>
      <c r="F1330">
        <v>814</v>
      </c>
      <c r="G1330">
        <v>251</v>
      </c>
      <c r="H1330">
        <v>0</v>
      </c>
      <c r="I1330">
        <v>1</v>
      </c>
      <c r="J1330">
        <v>0</v>
      </c>
      <c r="K1330">
        <v>400700</v>
      </c>
      <c r="L1330">
        <v>0</v>
      </c>
      <c r="M1330" t="s">
        <v>19</v>
      </c>
      <c r="N1330">
        <v>10</v>
      </c>
      <c r="O1330">
        <v>0</v>
      </c>
      <c r="P1330">
        <v>0</v>
      </c>
      <c r="Q1330">
        <v>0</v>
      </c>
      <c r="R1330">
        <v>0</v>
      </c>
      <c r="S1330" s="4">
        <v>45473.434108796297</v>
      </c>
      <c r="T1330" s="6">
        <v>45473.434108796297</v>
      </c>
      <c r="U1330">
        <f t="shared" si="410"/>
        <v>20</v>
      </c>
      <c r="V1330" s="1">
        <f t="shared" si="411"/>
        <v>599</v>
      </c>
      <c r="W1330" s="1" t="str">
        <f t="shared" si="398"/>
        <v/>
      </c>
      <c r="X1330" s="14" t="str">
        <f t="shared" si="399"/>
        <v/>
      </c>
      <c r="Y1330" s="14" t="str">
        <f t="shared" si="412"/>
        <v/>
      </c>
      <c r="Z1330" s="17" t="str">
        <f t="shared" si="413"/>
        <v/>
      </c>
      <c r="AA1330" s="18" t="str">
        <f t="shared" si="400"/>
        <v/>
      </c>
      <c r="AB1330" s="18" t="str">
        <f t="shared" si="401"/>
        <v/>
      </c>
      <c r="AC1330" s="18" t="str">
        <f>IF(AND(AA1330="RUN",AA1331=""),"",IF(AND(AA1330="RUN",AA1329="RUN"),"RUN",""))</f>
        <v/>
      </c>
      <c r="AE1330" s="18" t="str">
        <f t="shared" si="414"/>
        <v/>
      </c>
      <c r="AF1330" t="str">
        <f>IF(AND(AA1329="RUN",AA1330=""),"IDLE START","")</f>
        <v/>
      </c>
      <c r="AG1330" s="18" t="str">
        <f t="shared" si="415"/>
        <v>IDLE</v>
      </c>
      <c r="AH1330" t="str">
        <f t="shared" si="396"/>
        <v/>
      </c>
      <c r="AI1330" t="str">
        <f t="shared" si="402"/>
        <v/>
      </c>
      <c r="AJ1330" t="str">
        <f t="shared" si="403"/>
        <v/>
      </c>
      <c r="AK1330" t="str">
        <f t="shared" si="404"/>
        <v/>
      </c>
      <c r="AL1330" t="str">
        <f t="shared" si="405"/>
        <v/>
      </c>
      <c r="AM1330" t="str">
        <f t="shared" si="406"/>
        <v/>
      </c>
      <c r="AN1330" t="str">
        <f t="shared" si="407"/>
        <v/>
      </c>
      <c r="AO1330" t="str">
        <f t="shared" si="408"/>
        <v/>
      </c>
      <c r="AP1330" t="str">
        <f t="shared" si="409"/>
        <v/>
      </c>
      <c r="AQ1330" t="str">
        <f t="shared" si="397"/>
        <v>IDLE</v>
      </c>
    </row>
    <row r="1331" spans="1:43" x14ac:dyDescent="0.25">
      <c r="A1331">
        <v>12565</v>
      </c>
      <c r="B1331" s="1">
        <v>867488060855003</v>
      </c>
      <c r="C1331" s="1">
        <v>1719754509</v>
      </c>
      <c r="D1331">
        <v>-23.588899000000001</v>
      </c>
      <c r="E1331">
        <v>-46.638779999999997</v>
      </c>
      <c r="F1331">
        <v>814</v>
      </c>
      <c r="G1331">
        <v>251</v>
      </c>
      <c r="H1331">
        <v>0</v>
      </c>
      <c r="I1331">
        <v>1</v>
      </c>
      <c r="J1331">
        <v>0</v>
      </c>
      <c r="K1331">
        <v>400700</v>
      </c>
      <c r="L1331">
        <v>0</v>
      </c>
      <c r="M1331" t="s">
        <v>19</v>
      </c>
      <c r="N1331">
        <v>10</v>
      </c>
      <c r="O1331">
        <v>0</v>
      </c>
      <c r="P1331">
        <v>0</v>
      </c>
      <c r="Q1331">
        <v>0</v>
      </c>
      <c r="R1331">
        <v>0</v>
      </c>
      <c r="S1331" s="4">
        <v>45473.441076388888</v>
      </c>
      <c r="T1331" s="6">
        <v>45473.441076388888</v>
      </c>
      <c r="U1331">
        <f t="shared" si="410"/>
        <v>20</v>
      </c>
      <c r="V1331" s="1">
        <f t="shared" si="411"/>
        <v>602</v>
      </c>
      <c r="W1331" s="1" t="str">
        <f t="shared" si="398"/>
        <v/>
      </c>
      <c r="X1331" s="14" t="str">
        <f t="shared" si="399"/>
        <v/>
      </c>
      <c r="Y1331" s="14" t="str">
        <f t="shared" si="412"/>
        <v/>
      </c>
      <c r="Z1331" s="17" t="str">
        <f t="shared" si="413"/>
        <v/>
      </c>
      <c r="AA1331" s="18" t="str">
        <f t="shared" si="400"/>
        <v/>
      </c>
      <c r="AB1331" s="18" t="str">
        <f t="shared" si="401"/>
        <v/>
      </c>
      <c r="AC1331" s="18" t="str">
        <f>IF(AND(AA1331="RUN",AA1332=""),"",IF(AND(AA1331="RUN",AA1330="RUN"),"RUN",""))</f>
        <v/>
      </c>
      <c r="AE1331" s="18" t="str">
        <f t="shared" si="414"/>
        <v/>
      </c>
      <c r="AF1331" t="str">
        <f>IF(AND(AA1330="RUN",AA1331=""),"IDLE START","")</f>
        <v/>
      </c>
      <c r="AG1331" s="18" t="str">
        <f t="shared" si="415"/>
        <v>IDLE</v>
      </c>
      <c r="AH1331" t="str">
        <f t="shared" si="396"/>
        <v/>
      </c>
      <c r="AI1331" t="str">
        <f t="shared" si="402"/>
        <v/>
      </c>
      <c r="AJ1331" t="str">
        <f t="shared" si="403"/>
        <v/>
      </c>
      <c r="AK1331" t="str">
        <f t="shared" si="404"/>
        <v/>
      </c>
      <c r="AL1331" t="str">
        <f t="shared" si="405"/>
        <v/>
      </c>
      <c r="AM1331" t="str">
        <f t="shared" si="406"/>
        <v/>
      </c>
      <c r="AN1331" t="str">
        <f t="shared" si="407"/>
        <v/>
      </c>
      <c r="AO1331" t="str">
        <f t="shared" si="408"/>
        <v/>
      </c>
      <c r="AP1331" t="str">
        <f t="shared" si="409"/>
        <v/>
      </c>
      <c r="AQ1331" t="str">
        <f t="shared" si="397"/>
        <v>IDLE</v>
      </c>
    </row>
    <row r="1332" spans="1:43" x14ac:dyDescent="0.25">
      <c r="A1332">
        <v>12566</v>
      </c>
      <c r="B1332" s="1">
        <v>867488060855003</v>
      </c>
      <c r="C1332" s="1">
        <v>1719755109</v>
      </c>
      <c r="D1332">
        <v>-23.588899000000001</v>
      </c>
      <c r="E1332">
        <v>-46.638779999999997</v>
      </c>
      <c r="F1332">
        <v>814</v>
      </c>
      <c r="G1332">
        <v>251</v>
      </c>
      <c r="H1332">
        <v>0</v>
      </c>
      <c r="I1332">
        <v>1</v>
      </c>
      <c r="J1332">
        <v>0</v>
      </c>
      <c r="K1332">
        <v>400700</v>
      </c>
      <c r="L1332">
        <v>0</v>
      </c>
      <c r="M1332" t="s">
        <v>19</v>
      </c>
      <c r="N1332">
        <v>10</v>
      </c>
      <c r="O1332">
        <v>0</v>
      </c>
      <c r="P1332">
        <v>0</v>
      </c>
      <c r="Q1332">
        <v>0</v>
      </c>
      <c r="R1332">
        <v>0</v>
      </c>
      <c r="S1332" s="4">
        <v>45473.448020833333</v>
      </c>
      <c r="T1332" s="6">
        <v>45473.448020833333</v>
      </c>
      <c r="U1332">
        <f t="shared" si="410"/>
        <v>20</v>
      </c>
      <c r="V1332" s="1">
        <f t="shared" si="411"/>
        <v>600</v>
      </c>
      <c r="W1332" s="1" t="str">
        <f t="shared" si="398"/>
        <v/>
      </c>
      <c r="X1332" s="14" t="str">
        <f t="shared" si="399"/>
        <v/>
      </c>
      <c r="Y1332" s="14" t="str">
        <f t="shared" si="412"/>
        <v/>
      </c>
      <c r="Z1332" s="17" t="str">
        <f t="shared" si="413"/>
        <v/>
      </c>
      <c r="AA1332" s="18" t="str">
        <f t="shared" si="400"/>
        <v/>
      </c>
      <c r="AB1332" s="18" t="str">
        <f t="shared" si="401"/>
        <v/>
      </c>
      <c r="AC1332" s="18" t="str">
        <f>IF(AND(AA1332="RUN",AA1333=""),"",IF(AND(AA1332="RUN",AA1331="RUN"),"RUN",""))</f>
        <v/>
      </c>
      <c r="AE1332" s="18" t="str">
        <f t="shared" si="414"/>
        <v/>
      </c>
      <c r="AF1332" t="str">
        <f>IF(AND(AA1331="RUN",AA1332=""),"IDLE START","")</f>
        <v/>
      </c>
      <c r="AG1332" s="18" t="str">
        <f t="shared" si="415"/>
        <v>IDLE</v>
      </c>
      <c r="AH1332" t="str">
        <f t="shared" si="396"/>
        <v/>
      </c>
      <c r="AI1332" t="str">
        <f t="shared" si="402"/>
        <v/>
      </c>
      <c r="AJ1332" t="str">
        <f t="shared" si="403"/>
        <v/>
      </c>
      <c r="AK1332" t="str">
        <f t="shared" si="404"/>
        <v/>
      </c>
      <c r="AL1332" t="str">
        <f t="shared" si="405"/>
        <v/>
      </c>
      <c r="AM1332" t="str">
        <f t="shared" si="406"/>
        <v/>
      </c>
      <c r="AN1332" t="str">
        <f t="shared" si="407"/>
        <v/>
      </c>
      <c r="AO1332" t="str">
        <f t="shared" si="408"/>
        <v/>
      </c>
      <c r="AP1332" t="str">
        <f t="shared" si="409"/>
        <v/>
      </c>
      <c r="AQ1332" t="str">
        <f t="shared" si="397"/>
        <v>IDLE</v>
      </c>
    </row>
    <row r="1333" spans="1:43" x14ac:dyDescent="0.25">
      <c r="A1333">
        <v>12575</v>
      </c>
      <c r="B1333" s="1">
        <v>867488060855003</v>
      </c>
      <c r="C1333" s="1">
        <v>1719755708</v>
      </c>
      <c r="D1333">
        <v>-23.588899000000001</v>
      </c>
      <c r="E1333">
        <v>-46.638779999999997</v>
      </c>
      <c r="F1333">
        <v>814</v>
      </c>
      <c r="G1333">
        <v>251</v>
      </c>
      <c r="H1333">
        <v>0</v>
      </c>
      <c r="I1333">
        <v>1</v>
      </c>
      <c r="J1333">
        <v>0</v>
      </c>
      <c r="K1333">
        <v>400700</v>
      </c>
      <c r="L1333">
        <v>0</v>
      </c>
      <c r="M1333" t="s">
        <v>19</v>
      </c>
      <c r="N1333">
        <v>10</v>
      </c>
      <c r="O1333">
        <v>0</v>
      </c>
      <c r="P1333">
        <v>0</v>
      </c>
      <c r="Q1333">
        <v>0</v>
      </c>
      <c r="R1333">
        <v>0</v>
      </c>
      <c r="S1333" s="4">
        <v>45473.454953703702</v>
      </c>
      <c r="T1333" s="6">
        <v>45473.454953703702</v>
      </c>
      <c r="U1333">
        <f t="shared" si="410"/>
        <v>20</v>
      </c>
      <c r="V1333" s="1">
        <f t="shared" si="411"/>
        <v>599</v>
      </c>
      <c r="W1333" s="1" t="str">
        <f t="shared" si="398"/>
        <v/>
      </c>
      <c r="X1333" s="14" t="str">
        <f t="shared" si="399"/>
        <v/>
      </c>
      <c r="Y1333" s="14" t="str">
        <f t="shared" si="412"/>
        <v/>
      </c>
      <c r="Z1333" s="17" t="str">
        <f t="shared" si="413"/>
        <v/>
      </c>
      <c r="AA1333" s="18" t="str">
        <f t="shared" si="400"/>
        <v/>
      </c>
      <c r="AB1333" s="18" t="str">
        <f t="shared" si="401"/>
        <v/>
      </c>
      <c r="AC1333" s="18" t="str">
        <f>IF(AND(AA1333="RUN",AA1334=""),"",IF(AND(AA1333="RUN",AA1332="RUN"),"RUN",""))</f>
        <v/>
      </c>
      <c r="AE1333" s="18" t="str">
        <f t="shared" si="414"/>
        <v/>
      </c>
      <c r="AF1333" t="str">
        <f>IF(AND(AA1332="RUN",AA1333=""),"IDLE START","")</f>
        <v/>
      </c>
      <c r="AG1333" s="18" t="str">
        <f t="shared" si="415"/>
        <v>IDLE</v>
      </c>
      <c r="AH1333" t="str">
        <f t="shared" si="396"/>
        <v/>
      </c>
      <c r="AI1333" t="str">
        <f t="shared" si="402"/>
        <v/>
      </c>
      <c r="AJ1333" t="str">
        <f t="shared" si="403"/>
        <v/>
      </c>
      <c r="AK1333" t="str">
        <f t="shared" si="404"/>
        <v/>
      </c>
      <c r="AL1333" t="str">
        <f t="shared" si="405"/>
        <v/>
      </c>
      <c r="AM1333" t="str">
        <f t="shared" si="406"/>
        <v/>
      </c>
      <c r="AN1333" t="str">
        <f t="shared" si="407"/>
        <v/>
      </c>
      <c r="AO1333" t="str">
        <f t="shared" si="408"/>
        <v/>
      </c>
      <c r="AP1333" t="str">
        <f t="shared" si="409"/>
        <v/>
      </c>
      <c r="AQ1333" t="str">
        <f t="shared" si="397"/>
        <v>IDLE</v>
      </c>
    </row>
    <row r="1334" spans="1:43" x14ac:dyDescent="0.25">
      <c r="A1334">
        <v>12593</v>
      </c>
      <c r="B1334" s="1">
        <v>867488060855003</v>
      </c>
      <c r="C1334" s="1">
        <v>1719756308</v>
      </c>
      <c r="D1334">
        <v>-23.588899000000001</v>
      </c>
      <c r="E1334">
        <v>-46.638779999999997</v>
      </c>
      <c r="F1334">
        <v>814</v>
      </c>
      <c r="G1334">
        <v>251</v>
      </c>
      <c r="H1334">
        <v>0</v>
      </c>
      <c r="I1334">
        <v>1</v>
      </c>
      <c r="J1334">
        <v>0</v>
      </c>
      <c r="K1334">
        <v>400700</v>
      </c>
      <c r="L1334">
        <v>0</v>
      </c>
      <c r="M1334" t="s">
        <v>19</v>
      </c>
      <c r="N1334">
        <v>10</v>
      </c>
      <c r="O1334">
        <v>0</v>
      </c>
      <c r="P1334">
        <v>0</v>
      </c>
      <c r="Q1334">
        <v>0</v>
      </c>
      <c r="R1334">
        <v>0</v>
      </c>
      <c r="S1334" s="4">
        <v>45473.461898148147</v>
      </c>
      <c r="T1334" s="6">
        <v>45473.461898148147</v>
      </c>
      <c r="U1334">
        <f t="shared" si="410"/>
        <v>20</v>
      </c>
      <c r="V1334" s="1">
        <f t="shared" si="411"/>
        <v>600</v>
      </c>
      <c r="W1334" s="1" t="str">
        <f t="shared" si="398"/>
        <v/>
      </c>
      <c r="X1334" s="14" t="str">
        <f t="shared" si="399"/>
        <v/>
      </c>
      <c r="Y1334" s="14" t="str">
        <f t="shared" si="412"/>
        <v/>
      </c>
      <c r="Z1334" s="17" t="str">
        <f t="shared" si="413"/>
        <v/>
      </c>
      <c r="AA1334" s="18" t="str">
        <f t="shared" si="400"/>
        <v/>
      </c>
      <c r="AB1334" s="18" t="str">
        <f t="shared" si="401"/>
        <v/>
      </c>
      <c r="AC1334" s="18" t="str">
        <f>IF(AND(AA1334="RUN",AA1335=""),"",IF(AND(AA1334="RUN",AA1333="RUN"),"RUN",""))</f>
        <v/>
      </c>
      <c r="AE1334" s="18" t="str">
        <f t="shared" si="414"/>
        <v/>
      </c>
      <c r="AF1334" t="str">
        <f>IF(AND(AA1333="RUN",AA1334=""),"IDLE START","")</f>
        <v/>
      </c>
      <c r="AG1334" s="18" t="str">
        <f t="shared" si="415"/>
        <v>IDLE</v>
      </c>
      <c r="AH1334" t="str">
        <f t="shared" si="396"/>
        <v/>
      </c>
      <c r="AI1334" t="str">
        <f t="shared" si="402"/>
        <v/>
      </c>
      <c r="AJ1334" t="str">
        <f t="shared" si="403"/>
        <v/>
      </c>
      <c r="AK1334" t="str">
        <f t="shared" si="404"/>
        <v/>
      </c>
      <c r="AL1334" t="str">
        <f t="shared" si="405"/>
        <v/>
      </c>
      <c r="AM1334" t="str">
        <f t="shared" si="406"/>
        <v/>
      </c>
      <c r="AN1334" t="str">
        <f t="shared" si="407"/>
        <v/>
      </c>
      <c r="AO1334" t="str">
        <f t="shared" si="408"/>
        <v/>
      </c>
      <c r="AP1334" t="str">
        <f t="shared" si="409"/>
        <v/>
      </c>
      <c r="AQ1334" t="str">
        <f t="shared" si="397"/>
        <v>IDLE</v>
      </c>
    </row>
    <row r="1335" spans="1:43" x14ac:dyDescent="0.25">
      <c r="A1335">
        <v>12598</v>
      </c>
      <c r="B1335" s="1">
        <v>867488060855003</v>
      </c>
      <c r="C1335" s="1">
        <v>1719756910</v>
      </c>
      <c r="D1335">
        <v>-23.588899000000001</v>
      </c>
      <c r="E1335">
        <v>-46.638779999999997</v>
      </c>
      <c r="F1335">
        <v>814</v>
      </c>
      <c r="G1335">
        <v>251</v>
      </c>
      <c r="H1335">
        <v>0</v>
      </c>
      <c r="I1335">
        <v>1</v>
      </c>
      <c r="J1335">
        <v>0</v>
      </c>
      <c r="K1335">
        <v>400700</v>
      </c>
      <c r="L1335">
        <v>0</v>
      </c>
      <c r="M1335" t="s">
        <v>19</v>
      </c>
      <c r="N1335">
        <v>10</v>
      </c>
      <c r="O1335">
        <v>0</v>
      </c>
      <c r="P1335">
        <v>0</v>
      </c>
      <c r="Q1335">
        <v>0</v>
      </c>
      <c r="R1335">
        <v>0</v>
      </c>
      <c r="S1335" s="4">
        <v>45473.468865740739</v>
      </c>
      <c r="T1335" s="6">
        <v>45473.468865740739</v>
      </c>
      <c r="U1335">
        <f t="shared" si="410"/>
        <v>20</v>
      </c>
      <c r="V1335" s="1">
        <f t="shared" si="411"/>
        <v>602</v>
      </c>
      <c r="W1335" s="1" t="str">
        <f t="shared" si="398"/>
        <v/>
      </c>
      <c r="X1335" s="14" t="str">
        <f t="shared" si="399"/>
        <v/>
      </c>
      <c r="Y1335" s="14" t="str">
        <f t="shared" si="412"/>
        <v/>
      </c>
      <c r="Z1335" s="17" t="str">
        <f t="shared" si="413"/>
        <v/>
      </c>
      <c r="AA1335" s="18" t="str">
        <f t="shared" si="400"/>
        <v/>
      </c>
      <c r="AB1335" s="18" t="str">
        <f t="shared" si="401"/>
        <v/>
      </c>
      <c r="AC1335" s="18" t="str">
        <f>IF(AND(AA1335="RUN",AA1336=""),"",IF(AND(AA1335="RUN",AA1334="RUN"),"RUN",""))</f>
        <v/>
      </c>
      <c r="AE1335" s="18" t="str">
        <f t="shared" si="414"/>
        <v/>
      </c>
      <c r="AF1335" t="str">
        <f>IF(AND(AA1334="RUN",AA1335=""),"IDLE START","")</f>
        <v/>
      </c>
      <c r="AG1335" s="18" t="str">
        <f t="shared" si="415"/>
        <v>IDLE</v>
      </c>
      <c r="AH1335" t="str">
        <f t="shared" si="396"/>
        <v/>
      </c>
      <c r="AI1335" t="str">
        <f t="shared" si="402"/>
        <v/>
      </c>
      <c r="AJ1335" t="str">
        <f t="shared" si="403"/>
        <v/>
      </c>
      <c r="AK1335" t="str">
        <f t="shared" si="404"/>
        <v/>
      </c>
      <c r="AL1335" t="str">
        <f t="shared" si="405"/>
        <v/>
      </c>
      <c r="AM1335" t="str">
        <f t="shared" si="406"/>
        <v/>
      </c>
      <c r="AN1335" t="str">
        <f t="shared" si="407"/>
        <v/>
      </c>
      <c r="AO1335" t="str">
        <f t="shared" si="408"/>
        <v/>
      </c>
      <c r="AP1335" t="str">
        <f t="shared" si="409"/>
        <v/>
      </c>
      <c r="AQ1335" t="str">
        <f t="shared" si="397"/>
        <v>IDLE</v>
      </c>
    </row>
    <row r="1336" spans="1:43" x14ac:dyDescent="0.25">
      <c r="A1336">
        <v>12609</v>
      </c>
      <c r="B1336" s="1">
        <v>867488060855003</v>
      </c>
      <c r="C1336" s="1">
        <v>1719757509</v>
      </c>
      <c r="D1336">
        <v>-23.588899000000001</v>
      </c>
      <c r="E1336">
        <v>-46.638779999999997</v>
      </c>
      <c r="F1336">
        <v>814</v>
      </c>
      <c r="G1336">
        <v>251</v>
      </c>
      <c r="H1336">
        <v>0</v>
      </c>
      <c r="I1336">
        <v>1</v>
      </c>
      <c r="J1336">
        <v>0</v>
      </c>
      <c r="K1336">
        <v>400700</v>
      </c>
      <c r="L1336">
        <v>0</v>
      </c>
      <c r="M1336" t="s">
        <v>19</v>
      </c>
      <c r="N1336">
        <v>10</v>
      </c>
      <c r="O1336">
        <v>0</v>
      </c>
      <c r="P1336">
        <v>0</v>
      </c>
      <c r="Q1336">
        <v>0</v>
      </c>
      <c r="R1336">
        <v>0</v>
      </c>
      <c r="S1336" s="4">
        <v>45473.475798611114</v>
      </c>
      <c r="T1336" s="6">
        <v>45473.475798611114</v>
      </c>
      <c r="U1336">
        <f t="shared" si="410"/>
        <v>20</v>
      </c>
      <c r="V1336" s="1">
        <f t="shared" si="411"/>
        <v>599</v>
      </c>
      <c r="W1336" s="1" t="str">
        <f t="shared" si="398"/>
        <v/>
      </c>
      <c r="X1336" s="14" t="str">
        <f t="shared" si="399"/>
        <v/>
      </c>
      <c r="Y1336" s="14" t="str">
        <f t="shared" si="412"/>
        <v/>
      </c>
      <c r="Z1336" s="17" t="str">
        <f t="shared" si="413"/>
        <v/>
      </c>
      <c r="AA1336" s="18" t="str">
        <f t="shared" si="400"/>
        <v/>
      </c>
      <c r="AB1336" s="18" t="str">
        <f t="shared" si="401"/>
        <v/>
      </c>
      <c r="AC1336" s="18" t="str">
        <f>IF(AND(AA1336="RUN",AA1337=""),"",IF(AND(AA1336="RUN",AA1335="RUN"),"RUN",""))</f>
        <v/>
      </c>
      <c r="AE1336" s="18" t="str">
        <f t="shared" si="414"/>
        <v/>
      </c>
      <c r="AF1336" t="str">
        <f>IF(AND(AA1335="RUN",AA1336=""),"IDLE START","")</f>
        <v/>
      </c>
      <c r="AG1336" s="18" t="str">
        <f t="shared" si="415"/>
        <v>IDLE</v>
      </c>
      <c r="AH1336" t="str">
        <f t="shared" si="396"/>
        <v/>
      </c>
      <c r="AI1336" t="str">
        <f t="shared" si="402"/>
        <v/>
      </c>
      <c r="AJ1336" t="str">
        <f t="shared" si="403"/>
        <v/>
      </c>
      <c r="AK1336" t="str">
        <f t="shared" si="404"/>
        <v/>
      </c>
      <c r="AL1336" t="str">
        <f t="shared" si="405"/>
        <v/>
      </c>
      <c r="AM1336" t="str">
        <f t="shared" si="406"/>
        <v/>
      </c>
      <c r="AN1336" t="str">
        <f t="shared" si="407"/>
        <v/>
      </c>
      <c r="AO1336" t="str">
        <f t="shared" si="408"/>
        <v/>
      </c>
      <c r="AP1336" t="str">
        <f t="shared" si="409"/>
        <v/>
      </c>
      <c r="AQ1336" t="str">
        <f t="shared" si="397"/>
        <v>IDLE</v>
      </c>
    </row>
    <row r="1337" spans="1:43" x14ac:dyDescent="0.25">
      <c r="A1337">
        <v>12612</v>
      </c>
      <c r="B1337" s="1">
        <v>867488060855003</v>
      </c>
      <c r="C1337" s="1">
        <v>1719758110</v>
      </c>
      <c r="D1337">
        <v>-23.588899000000001</v>
      </c>
      <c r="E1337">
        <v>-46.638779999999997</v>
      </c>
      <c r="F1337">
        <v>814</v>
      </c>
      <c r="G1337">
        <v>251</v>
      </c>
      <c r="H1337">
        <v>0</v>
      </c>
      <c r="I1337">
        <v>1</v>
      </c>
      <c r="J1337">
        <v>0</v>
      </c>
      <c r="K1337">
        <v>400700</v>
      </c>
      <c r="L1337">
        <v>0</v>
      </c>
      <c r="M1337" t="s">
        <v>19</v>
      </c>
      <c r="N1337">
        <v>10</v>
      </c>
      <c r="O1337">
        <v>0</v>
      </c>
      <c r="P1337">
        <v>0</v>
      </c>
      <c r="Q1337">
        <v>0</v>
      </c>
      <c r="R1337">
        <v>0</v>
      </c>
      <c r="S1337" s="4">
        <v>45473.482754629629</v>
      </c>
      <c r="T1337" s="6">
        <v>45473.482754629629</v>
      </c>
      <c r="U1337">
        <f t="shared" si="410"/>
        <v>20</v>
      </c>
      <c r="V1337" s="1">
        <f t="shared" si="411"/>
        <v>601</v>
      </c>
      <c r="W1337" s="1" t="str">
        <f t="shared" si="398"/>
        <v/>
      </c>
      <c r="X1337" s="14" t="str">
        <f t="shared" si="399"/>
        <v/>
      </c>
      <c r="Y1337" s="14" t="str">
        <f t="shared" si="412"/>
        <v/>
      </c>
      <c r="Z1337" s="17" t="str">
        <f t="shared" si="413"/>
        <v/>
      </c>
      <c r="AA1337" s="18" t="str">
        <f t="shared" si="400"/>
        <v/>
      </c>
      <c r="AB1337" s="18" t="str">
        <f t="shared" si="401"/>
        <v/>
      </c>
      <c r="AC1337" s="18" t="str">
        <f>IF(AND(AA1337="RUN",AA1338=""),"",IF(AND(AA1337="RUN",AA1336="RUN"),"RUN",""))</f>
        <v/>
      </c>
      <c r="AE1337" s="18" t="str">
        <f t="shared" si="414"/>
        <v/>
      </c>
      <c r="AF1337" t="str">
        <f>IF(AND(AA1336="RUN",AA1337=""),"IDLE START","")</f>
        <v/>
      </c>
      <c r="AG1337" s="18" t="str">
        <f t="shared" si="415"/>
        <v>IDLE</v>
      </c>
      <c r="AH1337" t="str">
        <f t="shared" si="396"/>
        <v/>
      </c>
      <c r="AI1337" t="str">
        <f t="shared" si="402"/>
        <v/>
      </c>
      <c r="AJ1337" t="str">
        <f t="shared" si="403"/>
        <v/>
      </c>
      <c r="AK1337" t="str">
        <f t="shared" si="404"/>
        <v/>
      </c>
      <c r="AL1337" t="str">
        <f t="shared" si="405"/>
        <v/>
      </c>
      <c r="AM1337" t="str">
        <f t="shared" si="406"/>
        <v/>
      </c>
      <c r="AN1337" t="str">
        <f t="shared" si="407"/>
        <v/>
      </c>
      <c r="AO1337" t="str">
        <f t="shared" si="408"/>
        <v/>
      </c>
      <c r="AP1337" t="str">
        <f t="shared" si="409"/>
        <v/>
      </c>
      <c r="AQ1337" t="str">
        <f t="shared" si="397"/>
        <v>IDLE</v>
      </c>
    </row>
    <row r="1338" spans="1:43" x14ac:dyDescent="0.25">
      <c r="A1338">
        <v>12613</v>
      </c>
      <c r="B1338" s="1">
        <v>867488060855003</v>
      </c>
      <c r="C1338" s="1">
        <v>1719758707</v>
      </c>
      <c r="D1338">
        <v>-23.588899000000001</v>
      </c>
      <c r="E1338">
        <v>-46.638779999999997</v>
      </c>
      <c r="F1338">
        <v>814</v>
      </c>
      <c r="G1338">
        <v>251</v>
      </c>
      <c r="H1338">
        <v>0</v>
      </c>
      <c r="I1338">
        <v>1</v>
      </c>
      <c r="J1338">
        <v>0</v>
      </c>
      <c r="K1338">
        <v>400700</v>
      </c>
      <c r="L1338">
        <v>0</v>
      </c>
      <c r="M1338" t="s">
        <v>19</v>
      </c>
      <c r="N1338">
        <v>10</v>
      </c>
      <c r="O1338">
        <v>0</v>
      </c>
      <c r="P1338">
        <v>0</v>
      </c>
      <c r="Q1338">
        <v>0</v>
      </c>
      <c r="R1338">
        <v>0</v>
      </c>
      <c r="S1338" s="4">
        <v>45473.489664351851</v>
      </c>
      <c r="T1338" s="6">
        <v>45473.489664351851</v>
      </c>
      <c r="U1338">
        <f t="shared" si="410"/>
        <v>20</v>
      </c>
      <c r="V1338" s="1">
        <f t="shared" si="411"/>
        <v>597</v>
      </c>
      <c r="W1338" s="1" t="str">
        <f t="shared" si="398"/>
        <v/>
      </c>
      <c r="X1338" s="14" t="str">
        <f t="shared" si="399"/>
        <v/>
      </c>
      <c r="Y1338" s="14" t="str">
        <f t="shared" si="412"/>
        <v/>
      </c>
      <c r="Z1338" s="17" t="str">
        <f t="shared" si="413"/>
        <v/>
      </c>
      <c r="AA1338" s="18" t="str">
        <f t="shared" si="400"/>
        <v/>
      </c>
      <c r="AB1338" s="18" t="str">
        <f t="shared" si="401"/>
        <v/>
      </c>
      <c r="AC1338" s="18" t="str">
        <f>IF(AND(AA1338="RUN",AA1339=""),"",IF(AND(AA1338="RUN",AA1337="RUN"),"RUN",""))</f>
        <v/>
      </c>
      <c r="AE1338" s="18" t="str">
        <f t="shared" si="414"/>
        <v/>
      </c>
      <c r="AF1338" t="str">
        <f>IF(AND(AA1337="RUN",AA1338=""),"IDLE START","")</f>
        <v/>
      </c>
      <c r="AG1338" s="18" t="str">
        <f t="shared" si="415"/>
        <v>IDLE</v>
      </c>
      <c r="AH1338" t="str">
        <f t="shared" si="396"/>
        <v/>
      </c>
      <c r="AI1338" t="str">
        <f t="shared" si="402"/>
        <v/>
      </c>
      <c r="AJ1338" t="str">
        <f t="shared" si="403"/>
        <v/>
      </c>
      <c r="AK1338" t="str">
        <f t="shared" si="404"/>
        <v/>
      </c>
      <c r="AL1338" t="str">
        <f t="shared" si="405"/>
        <v/>
      </c>
      <c r="AM1338" t="str">
        <f t="shared" si="406"/>
        <v/>
      </c>
      <c r="AN1338" t="str">
        <f t="shared" si="407"/>
        <v/>
      </c>
      <c r="AO1338" t="str">
        <f t="shared" si="408"/>
        <v/>
      </c>
      <c r="AP1338" t="str">
        <f t="shared" si="409"/>
        <v/>
      </c>
      <c r="AQ1338" t="str">
        <f t="shared" si="397"/>
        <v>IDLE</v>
      </c>
    </row>
    <row r="1339" spans="1:43" s="20" customFormat="1" x14ac:dyDescent="0.25">
      <c r="A1339" s="20">
        <v>12614</v>
      </c>
      <c r="B1339" s="21">
        <v>867488060855003</v>
      </c>
      <c r="C1339" s="21">
        <v>1719759033</v>
      </c>
      <c r="D1339" s="20">
        <v>-23.58886</v>
      </c>
      <c r="E1339" s="20">
        <v>-46.638947999999999</v>
      </c>
      <c r="F1339" s="20">
        <v>845</v>
      </c>
      <c r="G1339" s="20">
        <v>251</v>
      </c>
      <c r="H1339" s="20">
        <v>0</v>
      </c>
      <c r="I1339" s="20">
        <v>1</v>
      </c>
      <c r="J1339" s="20">
        <v>1</v>
      </c>
      <c r="K1339" s="20">
        <v>400700</v>
      </c>
      <c r="L1339" s="20">
        <v>0</v>
      </c>
      <c r="M1339" s="20" t="s">
        <v>22</v>
      </c>
      <c r="N1339" s="20">
        <v>0</v>
      </c>
      <c r="O1339" s="20">
        <v>0</v>
      </c>
      <c r="P1339" s="20">
        <v>0</v>
      </c>
      <c r="Q1339" s="20">
        <v>0</v>
      </c>
      <c r="R1339" s="20">
        <v>0</v>
      </c>
      <c r="S1339" s="22">
        <v>45473.493437500001</v>
      </c>
      <c r="T1339" s="23">
        <v>45473.493437500001</v>
      </c>
      <c r="U1339" s="20">
        <f t="shared" si="410"/>
        <v>20</v>
      </c>
      <c r="V1339" s="21">
        <f t="shared" si="411"/>
        <v>326</v>
      </c>
      <c r="W1339" s="21" t="str">
        <f t="shared" si="398"/>
        <v/>
      </c>
      <c r="X1339" s="21" t="str">
        <f t="shared" si="399"/>
        <v/>
      </c>
      <c r="Y1339" s="21" t="str">
        <f t="shared" si="412"/>
        <v/>
      </c>
      <c r="Z1339" s="24" t="str">
        <f t="shared" si="413"/>
        <v/>
      </c>
      <c r="AA1339" s="24" t="str">
        <f t="shared" si="400"/>
        <v/>
      </c>
      <c r="AB1339" s="24" t="str">
        <f t="shared" si="401"/>
        <v/>
      </c>
      <c r="AC1339" s="24" t="str">
        <f>IF(AND(AA1339="RUN",AA1340=""),"",IF(AND(AA1339="RUN",AA1338="RUN"),"RUN",""))</f>
        <v/>
      </c>
      <c r="AD1339" s="24"/>
      <c r="AE1339" s="24" t="str">
        <f t="shared" si="414"/>
        <v/>
      </c>
      <c r="AF1339" s="20" t="str">
        <f>IF(AND(AA1338="RUN",AA1339=""),"IDLE START","")</f>
        <v/>
      </c>
      <c r="AG1339" s="24" t="str">
        <f t="shared" si="415"/>
        <v>IDLE</v>
      </c>
      <c r="AH1339" s="20" t="str">
        <f t="shared" si="396"/>
        <v/>
      </c>
      <c r="AI1339" t="str">
        <f t="shared" si="402"/>
        <v>IGNITION</v>
      </c>
      <c r="AJ1339" t="str">
        <f t="shared" si="403"/>
        <v/>
      </c>
      <c r="AK1339" t="str">
        <f t="shared" si="404"/>
        <v/>
      </c>
      <c r="AL1339" t="str">
        <f t="shared" si="405"/>
        <v/>
      </c>
      <c r="AM1339" t="str">
        <f t="shared" si="406"/>
        <v/>
      </c>
      <c r="AN1339" t="str">
        <f t="shared" si="407"/>
        <v/>
      </c>
      <c r="AO1339" t="str">
        <f t="shared" si="408"/>
        <v/>
      </c>
      <c r="AP1339" t="str">
        <f t="shared" si="409"/>
        <v/>
      </c>
      <c r="AQ1339" t="str">
        <f t="shared" si="397"/>
        <v>IGNITION</v>
      </c>
    </row>
    <row r="1340" spans="1:43" s="8" customFormat="1" x14ac:dyDescent="0.25">
      <c r="A1340" s="8">
        <v>12615</v>
      </c>
      <c r="B1340" s="9">
        <v>867488060855003</v>
      </c>
      <c r="C1340" s="9">
        <v>1719759034</v>
      </c>
      <c r="D1340" s="8">
        <v>-23.58886</v>
      </c>
      <c r="E1340" s="8">
        <v>-46.638947999999999</v>
      </c>
      <c r="F1340" s="8">
        <v>845</v>
      </c>
      <c r="G1340" s="8">
        <v>251</v>
      </c>
      <c r="H1340" s="8">
        <v>0</v>
      </c>
      <c r="I1340" s="8">
        <v>1</v>
      </c>
      <c r="J1340" s="8">
        <v>1</v>
      </c>
      <c r="K1340" s="8">
        <v>400700</v>
      </c>
      <c r="L1340" s="8">
        <v>0</v>
      </c>
      <c r="M1340" s="8" t="s">
        <v>19</v>
      </c>
      <c r="N1340" s="8">
        <v>10</v>
      </c>
      <c r="O1340" s="8">
        <v>0</v>
      </c>
      <c r="P1340" s="8">
        <v>0</v>
      </c>
      <c r="Q1340" s="8">
        <v>0</v>
      </c>
      <c r="R1340" s="8">
        <v>0</v>
      </c>
      <c r="S1340" s="10">
        <v>45473.493449074071</v>
      </c>
      <c r="T1340" s="11">
        <v>45473.493449074071</v>
      </c>
      <c r="U1340">
        <f t="shared" si="410"/>
        <v>20</v>
      </c>
      <c r="V1340" s="1">
        <f t="shared" si="411"/>
        <v>1</v>
      </c>
      <c r="W1340" s="1" t="str">
        <f t="shared" si="398"/>
        <v>TRUE</v>
      </c>
      <c r="X1340" s="14" t="str">
        <f t="shared" si="399"/>
        <v/>
      </c>
      <c r="Y1340" s="14" t="str">
        <f t="shared" si="412"/>
        <v/>
      </c>
      <c r="Z1340" s="17" t="str">
        <f t="shared" si="413"/>
        <v/>
      </c>
      <c r="AA1340" s="18" t="str">
        <f t="shared" si="400"/>
        <v/>
      </c>
      <c r="AB1340" s="18" t="str">
        <f t="shared" si="401"/>
        <v/>
      </c>
      <c r="AC1340" s="18" t="str">
        <f>IF(AND(AA1340="RUN",AA1341=""),"",IF(AND(AA1340="RUN",AA1339="RUN"),"RUN",""))</f>
        <v/>
      </c>
      <c r="AD1340" s="18"/>
      <c r="AE1340" s="18" t="str">
        <f t="shared" si="414"/>
        <v/>
      </c>
      <c r="AF1340" t="str">
        <f>IF(AND(AA1339="RUN",AA1340=""),"IDLE START","")</f>
        <v/>
      </c>
      <c r="AG1340" s="18" t="str">
        <f t="shared" si="415"/>
        <v/>
      </c>
      <c r="AH1340" t="str">
        <f t="shared" si="396"/>
        <v>IDLE FINISH</v>
      </c>
      <c r="AI1340" t="str">
        <f t="shared" si="402"/>
        <v/>
      </c>
      <c r="AJ1340" t="str">
        <f t="shared" si="403"/>
        <v/>
      </c>
      <c r="AK1340" t="str">
        <f t="shared" si="404"/>
        <v/>
      </c>
      <c r="AL1340" t="str">
        <f t="shared" si="405"/>
        <v/>
      </c>
      <c r="AM1340" t="str">
        <f t="shared" si="406"/>
        <v/>
      </c>
      <c r="AN1340" t="str">
        <f t="shared" si="407"/>
        <v/>
      </c>
      <c r="AO1340" t="str">
        <f t="shared" si="408"/>
        <v/>
      </c>
      <c r="AP1340" t="str">
        <f t="shared" si="409"/>
        <v/>
      </c>
      <c r="AQ1340" t="str">
        <f t="shared" si="397"/>
        <v>IDLE FINISH</v>
      </c>
    </row>
    <row r="1341" spans="1:43" s="2" customFormat="1" x14ac:dyDescent="0.25">
      <c r="A1341" s="2">
        <v>12616</v>
      </c>
      <c r="B1341" s="3">
        <v>867488060855003</v>
      </c>
      <c r="C1341" s="3">
        <v>1719759068</v>
      </c>
      <c r="D1341" s="2">
        <v>-23.589106000000001</v>
      </c>
      <c r="E1341" s="2">
        <v>-46.638030999999998</v>
      </c>
      <c r="F1341" s="2">
        <v>809</v>
      </c>
      <c r="G1341" s="2">
        <v>109</v>
      </c>
      <c r="H1341" s="2">
        <v>16.399999999999999</v>
      </c>
      <c r="I1341" s="2">
        <v>1</v>
      </c>
      <c r="J1341" s="2">
        <v>1</v>
      </c>
      <c r="K1341" s="2">
        <v>400800</v>
      </c>
      <c r="L1341" s="2">
        <v>0</v>
      </c>
      <c r="M1341" s="2" t="s">
        <v>19</v>
      </c>
      <c r="N1341" s="2">
        <v>10</v>
      </c>
      <c r="O1341" s="2">
        <v>0</v>
      </c>
      <c r="P1341" s="2">
        <v>0</v>
      </c>
      <c r="Q1341" s="2">
        <v>0</v>
      </c>
      <c r="R1341" s="2">
        <v>0</v>
      </c>
      <c r="S1341" s="5">
        <v>45473.493842592594</v>
      </c>
      <c r="T1341" s="7">
        <v>45473.493842592594</v>
      </c>
      <c r="U1341" s="2">
        <f t="shared" si="410"/>
        <v>21</v>
      </c>
      <c r="V1341" s="3">
        <f t="shared" si="411"/>
        <v>34</v>
      </c>
      <c r="W1341" s="3" t="str">
        <f t="shared" si="398"/>
        <v>TRUE</v>
      </c>
      <c r="X1341" s="3" t="str">
        <f t="shared" si="399"/>
        <v>TRUE</v>
      </c>
      <c r="Y1341" s="3" t="str">
        <f t="shared" si="412"/>
        <v/>
      </c>
      <c r="Z1341" s="19">
        <f t="shared" si="413"/>
        <v>12616</v>
      </c>
      <c r="AA1341" s="19" t="str">
        <f t="shared" si="400"/>
        <v>RUN</v>
      </c>
      <c r="AB1341" s="19" t="str">
        <f t="shared" si="401"/>
        <v>RUN START</v>
      </c>
      <c r="AC1341" s="19" t="str">
        <f>IF(AND(AA1341="RUN",AA1342=""),"",IF(AND(AA1341="RUN",AA1340="RUN"),"RUN",""))</f>
        <v/>
      </c>
      <c r="AD1341" s="19"/>
      <c r="AE1341" s="19" t="str">
        <f t="shared" si="414"/>
        <v/>
      </c>
      <c r="AF1341" s="2" t="str">
        <f>IF(AND(AA1340="RUN",AA1341=""),"IDLE START","")</f>
        <v/>
      </c>
      <c r="AG1341" s="19" t="str">
        <f t="shared" si="415"/>
        <v/>
      </c>
      <c r="AH1341" s="2" t="str">
        <f t="shared" si="396"/>
        <v/>
      </c>
      <c r="AI1341" t="str">
        <f t="shared" si="402"/>
        <v/>
      </c>
      <c r="AJ1341" t="str">
        <f t="shared" si="403"/>
        <v/>
      </c>
      <c r="AK1341" t="str">
        <f t="shared" si="404"/>
        <v/>
      </c>
      <c r="AL1341" t="str">
        <f t="shared" si="405"/>
        <v/>
      </c>
      <c r="AM1341" t="str">
        <f t="shared" si="406"/>
        <v/>
      </c>
      <c r="AN1341" t="str">
        <f t="shared" si="407"/>
        <v/>
      </c>
      <c r="AO1341" t="str">
        <f t="shared" si="408"/>
        <v/>
      </c>
      <c r="AP1341" t="str">
        <f t="shared" si="409"/>
        <v/>
      </c>
      <c r="AQ1341" t="str">
        <f t="shared" si="397"/>
        <v>RUN START</v>
      </c>
    </row>
    <row r="1342" spans="1:43" x14ac:dyDescent="0.25">
      <c r="A1342">
        <v>12617</v>
      </c>
      <c r="B1342" s="1">
        <v>867488060855003</v>
      </c>
      <c r="C1342" s="1">
        <v>1719759098</v>
      </c>
      <c r="D1342">
        <v>-23.588975000000001</v>
      </c>
      <c r="E1342">
        <v>-46.635993999999997</v>
      </c>
      <c r="F1342">
        <v>808</v>
      </c>
      <c r="G1342">
        <v>81</v>
      </c>
      <c r="H1342">
        <v>26.1</v>
      </c>
      <c r="I1342">
        <v>1</v>
      </c>
      <c r="J1342">
        <v>1</v>
      </c>
      <c r="K1342">
        <v>401000</v>
      </c>
      <c r="L1342">
        <v>0</v>
      </c>
      <c r="M1342" t="s">
        <v>19</v>
      </c>
      <c r="N1342">
        <v>10</v>
      </c>
      <c r="O1342">
        <v>0</v>
      </c>
      <c r="P1342">
        <v>0</v>
      </c>
      <c r="Q1342">
        <v>0</v>
      </c>
      <c r="R1342">
        <v>0</v>
      </c>
      <c r="S1342" s="4">
        <v>45473.494189814817</v>
      </c>
      <c r="T1342" s="6">
        <v>45473.494189814817</v>
      </c>
      <c r="U1342">
        <f t="shared" si="410"/>
        <v>21</v>
      </c>
      <c r="V1342" s="1">
        <f t="shared" si="411"/>
        <v>30</v>
      </c>
      <c r="W1342" s="1" t="str">
        <f t="shared" si="398"/>
        <v>TRUE</v>
      </c>
      <c r="X1342" s="14" t="str">
        <f t="shared" si="399"/>
        <v/>
      </c>
      <c r="Y1342" s="14" t="str">
        <f t="shared" si="412"/>
        <v/>
      </c>
      <c r="Z1342" s="17" t="str">
        <f t="shared" si="413"/>
        <v/>
      </c>
      <c r="AA1342" s="18" t="str">
        <f t="shared" si="400"/>
        <v>RUN</v>
      </c>
      <c r="AB1342" s="18" t="str">
        <f t="shared" si="401"/>
        <v/>
      </c>
      <c r="AC1342" s="18" t="str">
        <f>IF(AND(AA1342="RUN",AA1343=""),"",IF(AND(AA1342="RUN",AA1341="RUN"),"RUN",""))</f>
        <v>RUN</v>
      </c>
      <c r="AE1342" s="18" t="str">
        <f t="shared" si="414"/>
        <v/>
      </c>
      <c r="AF1342" t="str">
        <f>IF(AND(AA1341="RUN",AA1342=""),"IDLE START","")</f>
        <v/>
      </c>
      <c r="AG1342" s="18" t="str">
        <f t="shared" si="415"/>
        <v/>
      </c>
      <c r="AH1342" t="str">
        <f t="shared" si="396"/>
        <v/>
      </c>
      <c r="AI1342" t="str">
        <f t="shared" si="402"/>
        <v/>
      </c>
      <c r="AJ1342" t="str">
        <f t="shared" si="403"/>
        <v>PEDAL</v>
      </c>
      <c r="AK1342" t="str">
        <f t="shared" si="404"/>
        <v/>
      </c>
      <c r="AL1342" t="str">
        <f t="shared" si="405"/>
        <v/>
      </c>
      <c r="AM1342" t="str">
        <f t="shared" si="406"/>
        <v/>
      </c>
      <c r="AN1342" t="str">
        <f t="shared" si="407"/>
        <v/>
      </c>
      <c r="AO1342" t="str">
        <f t="shared" si="408"/>
        <v/>
      </c>
      <c r="AP1342" t="str">
        <f t="shared" si="409"/>
        <v/>
      </c>
      <c r="AQ1342" t="str">
        <f t="shared" si="397"/>
        <v>PEDAL</v>
      </c>
    </row>
    <row r="1343" spans="1:43" x14ac:dyDescent="0.25">
      <c r="A1343">
        <v>12618</v>
      </c>
      <c r="B1343" s="1">
        <v>867488060855003</v>
      </c>
      <c r="C1343" s="1">
        <v>1719759128</v>
      </c>
      <c r="D1343">
        <v>-23.589262000000002</v>
      </c>
      <c r="E1343">
        <v>-46.635024999999999</v>
      </c>
      <c r="F1343">
        <v>816</v>
      </c>
      <c r="G1343">
        <v>85</v>
      </c>
      <c r="H1343">
        <v>1.6</v>
      </c>
      <c r="I1343">
        <v>1</v>
      </c>
      <c r="J1343">
        <v>1</v>
      </c>
      <c r="K1343">
        <v>401100</v>
      </c>
      <c r="L1343">
        <v>0</v>
      </c>
      <c r="M1343" t="s">
        <v>19</v>
      </c>
      <c r="N1343">
        <v>10</v>
      </c>
      <c r="O1343">
        <v>0</v>
      </c>
      <c r="P1343">
        <v>0</v>
      </c>
      <c r="Q1343">
        <v>0</v>
      </c>
      <c r="R1343">
        <v>0</v>
      </c>
      <c r="S1343" s="4">
        <v>45473.494537037041</v>
      </c>
      <c r="T1343" s="6">
        <v>45473.494537037041</v>
      </c>
      <c r="U1343">
        <f t="shared" si="410"/>
        <v>21</v>
      </c>
      <c r="V1343" s="1">
        <f t="shared" si="411"/>
        <v>30</v>
      </c>
      <c r="W1343" s="1" t="str">
        <f t="shared" si="398"/>
        <v>TRUE</v>
      </c>
      <c r="X1343" s="14" t="str">
        <f t="shared" si="399"/>
        <v/>
      </c>
      <c r="Y1343" s="14" t="str">
        <f t="shared" si="412"/>
        <v/>
      </c>
      <c r="Z1343" s="17" t="str">
        <f t="shared" si="413"/>
        <v/>
      </c>
      <c r="AA1343" s="18" t="str">
        <f t="shared" si="400"/>
        <v>RUN</v>
      </c>
      <c r="AB1343" s="18" t="str">
        <f t="shared" si="401"/>
        <v/>
      </c>
      <c r="AC1343" s="18" t="str">
        <f>IF(AND(AA1343="RUN",AA1344=""),"",IF(AND(AA1343="RUN",AA1342="RUN"),"RUN",""))</f>
        <v>RUN</v>
      </c>
      <c r="AE1343" s="18" t="str">
        <f t="shared" si="414"/>
        <v/>
      </c>
      <c r="AF1343" t="str">
        <f>IF(AND(AA1342="RUN",AA1343=""),"IDLE START","")</f>
        <v/>
      </c>
      <c r="AG1343" s="18" t="str">
        <f t="shared" si="415"/>
        <v/>
      </c>
      <c r="AH1343" t="str">
        <f t="shared" si="396"/>
        <v/>
      </c>
      <c r="AI1343" t="str">
        <f t="shared" si="402"/>
        <v/>
      </c>
      <c r="AJ1343" t="str">
        <f t="shared" si="403"/>
        <v>PEDAL</v>
      </c>
      <c r="AK1343" t="str">
        <f t="shared" si="404"/>
        <v/>
      </c>
      <c r="AL1343" t="str">
        <f t="shared" si="405"/>
        <v/>
      </c>
      <c r="AM1343" t="str">
        <f t="shared" si="406"/>
        <v/>
      </c>
      <c r="AN1343" t="str">
        <f t="shared" si="407"/>
        <v/>
      </c>
      <c r="AO1343" t="str">
        <f t="shared" si="408"/>
        <v/>
      </c>
      <c r="AP1343" t="str">
        <f t="shared" si="409"/>
        <v/>
      </c>
      <c r="AQ1343" t="str">
        <f t="shared" si="397"/>
        <v>PEDAL</v>
      </c>
    </row>
    <row r="1344" spans="1:43" x14ac:dyDescent="0.25">
      <c r="A1344">
        <v>12619</v>
      </c>
      <c r="B1344" s="1">
        <v>867488060855003</v>
      </c>
      <c r="C1344" s="1">
        <v>1719759158</v>
      </c>
      <c r="D1344">
        <v>-23.589272999999999</v>
      </c>
      <c r="E1344">
        <v>-46.635021999999999</v>
      </c>
      <c r="F1344">
        <v>817</v>
      </c>
      <c r="G1344">
        <v>85</v>
      </c>
      <c r="H1344">
        <v>0</v>
      </c>
      <c r="I1344">
        <v>1</v>
      </c>
      <c r="J1344">
        <v>1</v>
      </c>
      <c r="K1344">
        <v>401100</v>
      </c>
      <c r="L1344">
        <v>0</v>
      </c>
      <c r="M1344" t="s">
        <v>19</v>
      </c>
      <c r="N1344">
        <v>10</v>
      </c>
      <c r="O1344">
        <v>0</v>
      </c>
      <c r="P1344">
        <v>0</v>
      </c>
      <c r="Q1344">
        <v>0</v>
      </c>
      <c r="R1344">
        <v>0</v>
      </c>
      <c r="S1344" s="4">
        <v>45473.494884259257</v>
      </c>
      <c r="T1344" s="6">
        <v>45473.494884259257</v>
      </c>
      <c r="U1344">
        <f t="shared" si="410"/>
        <v>21</v>
      </c>
      <c r="V1344" s="1">
        <f t="shared" si="411"/>
        <v>30</v>
      </c>
      <c r="W1344" s="1" t="str">
        <f t="shared" si="398"/>
        <v>TRUE</v>
      </c>
      <c r="X1344" s="14" t="str">
        <f t="shared" si="399"/>
        <v/>
      </c>
      <c r="Y1344" s="14" t="str">
        <f t="shared" si="412"/>
        <v/>
      </c>
      <c r="Z1344" s="17" t="str">
        <f t="shared" si="413"/>
        <v/>
      </c>
      <c r="AA1344" s="18" t="str">
        <f t="shared" si="400"/>
        <v>RUN</v>
      </c>
      <c r="AB1344" s="18" t="str">
        <f t="shared" si="401"/>
        <v/>
      </c>
      <c r="AC1344" s="18" t="str">
        <f>IF(AND(AA1344="RUN",AA1345=""),"",IF(AND(AA1344="RUN",AA1343="RUN"),"RUN",""))</f>
        <v>RUN</v>
      </c>
      <c r="AE1344" s="18" t="str">
        <f t="shared" si="414"/>
        <v/>
      </c>
      <c r="AF1344" t="str">
        <f>IF(AND(AA1343="RUN",AA1344=""),"IDLE START","")</f>
        <v/>
      </c>
      <c r="AG1344" s="18" t="str">
        <f t="shared" si="415"/>
        <v/>
      </c>
      <c r="AH1344" t="str">
        <f t="shared" si="396"/>
        <v/>
      </c>
      <c r="AI1344" t="str">
        <f t="shared" si="402"/>
        <v/>
      </c>
      <c r="AJ1344" t="str">
        <f t="shared" si="403"/>
        <v>PEDAL</v>
      </c>
      <c r="AK1344" t="str">
        <f t="shared" si="404"/>
        <v/>
      </c>
      <c r="AL1344" t="str">
        <f t="shared" si="405"/>
        <v/>
      </c>
      <c r="AM1344" t="str">
        <f t="shared" si="406"/>
        <v/>
      </c>
      <c r="AN1344" t="str">
        <f t="shared" si="407"/>
        <v/>
      </c>
      <c r="AO1344" t="str">
        <f t="shared" si="408"/>
        <v/>
      </c>
      <c r="AP1344" t="str">
        <f t="shared" si="409"/>
        <v/>
      </c>
      <c r="AQ1344" t="str">
        <f t="shared" si="397"/>
        <v>PEDAL</v>
      </c>
    </row>
    <row r="1345" spans="1:43" x14ac:dyDescent="0.25">
      <c r="A1345">
        <v>12620</v>
      </c>
      <c r="B1345" s="1">
        <v>867488060855003</v>
      </c>
      <c r="C1345" s="1">
        <v>1719759188</v>
      </c>
      <c r="D1345">
        <v>-23.589272999999999</v>
      </c>
      <c r="E1345">
        <v>-46.635021999999999</v>
      </c>
      <c r="F1345">
        <v>817</v>
      </c>
      <c r="G1345">
        <v>85</v>
      </c>
      <c r="H1345">
        <v>0</v>
      </c>
      <c r="I1345">
        <v>1</v>
      </c>
      <c r="J1345">
        <v>1</v>
      </c>
      <c r="K1345">
        <v>401100</v>
      </c>
      <c r="L1345">
        <v>0</v>
      </c>
      <c r="M1345" t="s">
        <v>19</v>
      </c>
      <c r="N1345">
        <v>10</v>
      </c>
      <c r="O1345">
        <v>0</v>
      </c>
      <c r="P1345">
        <v>0</v>
      </c>
      <c r="Q1345">
        <v>0</v>
      </c>
      <c r="R1345">
        <v>0</v>
      </c>
      <c r="S1345" s="4">
        <v>45473.49523148148</v>
      </c>
      <c r="T1345" s="6">
        <v>45473.49523148148</v>
      </c>
      <c r="U1345">
        <f t="shared" si="410"/>
        <v>21</v>
      </c>
      <c r="V1345" s="1">
        <f t="shared" si="411"/>
        <v>30</v>
      </c>
      <c r="W1345" s="1" t="str">
        <f t="shared" si="398"/>
        <v>TRUE</v>
      </c>
      <c r="X1345" s="14" t="str">
        <f t="shared" si="399"/>
        <v/>
      </c>
      <c r="Y1345" s="14" t="str">
        <f t="shared" si="412"/>
        <v/>
      </c>
      <c r="Z1345" s="17" t="str">
        <f t="shared" si="413"/>
        <v/>
      </c>
      <c r="AA1345" s="18" t="str">
        <f t="shared" si="400"/>
        <v>RUN</v>
      </c>
      <c r="AB1345" s="18" t="str">
        <f t="shared" si="401"/>
        <v/>
      </c>
      <c r="AC1345" s="18" t="str">
        <f>IF(AND(AA1345="RUN",AA1346=""),"",IF(AND(AA1345="RUN",AA1344="RUN"),"RUN",""))</f>
        <v>RUN</v>
      </c>
      <c r="AE1345" s="18" t="str">
        <f t="shared" si="414"/>
        <v/>
      </c>
      <c r="AF1345" t="str">
        <f>IF(AND(AA1344="RUN",AA1345=""),"IDLE START","")</f>
        <v/>
      </c>
      <c r="AG1345" s="18" t="str">
        <f t="shared" si="415"/>
        <v/>
      </c>
      <c r="AH1345" t="str">
        <f t="shared" si="396"/>
        <v/>
      </c>
      <c r="AI1345" t="str">
        <f t="shared" si="402"/>
        <v/>
      </c>
      <c r="AJ1345" t="str">
        <f t="shared" si="403"/>
        <v>PEDAL</v>
      </c>
      <c r="AK1345" t="str">
        <f t="shared" si="404"/>
        <v/>
      </c>
      <c r="AL1345" t="str">
        <f t="shared" si="405"/>
        <v/>
      </c>
      <c r="AM1345" t="str">
        <f t="shared" si="406"/>
        <v/>
      </c>
      <c r="AN1345" t="str">
        <f t="shared" si="407"/>
        <v/>
      </c>
      <c r="AO1345" t="str">
        <f t="shared" si="408"/>
        <v/>
      </c>
      <c r="AP1345" t="str">
        <f t="shared" si="409"/>
        <v/>
      </c>
      <c r="AQ1345" t="str">
        <f t="shared" si="397"/>
        <v>PEDAL</v>
      </c>
    </row>
    <row r="1346" spans="1:43" x14ac:dyDescent="0.25">
      <c r="A1346">
        <v>12621</v>
      </c>
      <c r="B1346" s="1">
        <v>867488060855003</v>
      </c>
      <c r="C1346" s="1">
        <v>1719759218</v>
      </c>
      <c r="D1346">
        <v>-23.589110000000002</v>
      </c>
      <c r="E1346">
        <v>-46.634583999999997</v>
      </c>
      <c r="F1346">
        <v>818</v>
      </c>
      <c r="G1346">
        <v>8</v>
      </c>
      <c r="H1346">
        <v>8.6</v>
      </c>
      <c r="I1346">
        <v>1</v>
      </c>
      <c r="J1346">
        <v>1</v>
      </c>
      <c r="K1346">
        <v>401200</v>
      </c>
      <c r="L1346">
        <v>0</v>
      </c>
      <c r="M1346" t="s">
        <v>19</v>
      </c>
      <c r="N1346">
        <v>10</v>
      </c>
      <c r="O1346">
        <v>0</v>
      </c>
      <c r="P1346">
        <v>0</v>
      </c>
      <c r="Q1346">
        <v>0</v>
      </c>
      <c r="R1346">
        <v>0</v>
      </c>
      <c r="S1346" s="4">
        <v>45473.495578703703</v>
      </c>
      <c r="T1346" s="6">
        <v>45473.495578703703</v>
      </c>
      <c r="U1346">
        <f t="shared" si="410"/>
        <v>21</v>
      </c>
      <c r="V1346" s="1">
        <f t="shared" si="411"/>
        <v>30</v>
      </c>
      <c r="W1346" s="1" t="str">
        <f t="shared" si="398"/>
        <v>TRUE</v>
      </c>
      <c r="X1346" s="14" t="str">
        <f t="shared" si="399"/>
        <v/>
      </c>
      <c r="Y1346" s="14" t="str">
        <f t="shared" si="412"/>
        <v/>
      </c>
      <c r="Z1346" s="17" t="str">
        <f t="shared" si="413"/>
        <v/>
      </c>
      <c r="AA1346" s="18" t="str">
        <f t="shared" si="400"/>
        <v>RUN</v>
      </c>
      <c r="AB1346" s="18" t="str">
        <f t="shared" si="401"/>
        <v/>
      </c>
      <c r="AC1346" s="18" t="str">
        <f>IF(AND(AA1346="RUN",AA1347=""),"",IF(AND(AA1346="RUN",AA1345="RUN"),"RUN",""))</f>
        <v>RUN</v>
      </c>
      <c r="AE1346" s="18" t="str">
        <f t="shared" si="414"/>
        <v/>
      </c>
      <c r="AF1346" t="str">
        <f>IF(AND(AA1345="RUN",AA1346=""),"IDLE START","")</f>
        <v/>
      </c>
      <c r="AG1346" s="18" t="str">
        <f t="shared" si="415"/>
        <v/>
      </c>
      <c r="AH1346" t="str">
        <f t="shared" ref="AH1346:AH1409" si="416">IF(AND(AA1346="",AA1347="RUN"),"IDLE FINISH","")</f>
        <v/>
      </c>
      <c r="AI1346" t="str">
        <f t="shared" si="402"/>
        <v/>
      </c>
      <c r="AJ1346" t="str">
        <f t="shared" si="403"/>
        <v>PEDAL</v>
      </c>
      <c r="AK1346" t="str">
        <f t="shared" si="404"/>
        <v/>
      </c>
      <c r="AL1346" t="str">
        <f t="shared" si="405"/>
        <v/>
      </c>
      <c r="AM1346" t="str">
        <f t="shared" si="406"/>
        <v/>
      </c>
      <c r="AN1346" t="str">
        <f t="shared" si="407"/>
        <v/>
      </c>
      <c r="AO1346" t="str">
        <f t="shared" si="408"/>
        <v/>
      </c>
      <c r="AP1346" t="str">
        <f t="shared" si="409"/>
        <v/>
      </c>
      <c r="AQ1346" t="str">
        <f t="shared" ref="AQ1346:AQ1409" si="417">CONCATENATE(AB1346,AE1346,AF1346,AH1346,IF(AI1346="",AG1346,""),AI1346,AJ1346,AK1346,AL1346,AM1346,AN1346,AO1346,AP1346)</f>
        <v>PEDAL</v>
      </c>
    </row>
    <row r="1347" spans="1:43" x14ac:dyDescent="0.25">
      <c r="A1347">
        <v>12622</v>
      </c>
      <c r="B1347" s="1">
        <v>867488060855003</v>
      </c>
      <c r="C1347" s="1">
        <v>1719759248</v>
      </c>
      <c r="D1347">
        <v>-23.586542000000001</v>
      </c>
      <c r="E1347">
        <v>-46.634956000000003</v>
      </c>
      <c r="F1347">
        <v>818</v>
      </c>
      <c r="G1347">
        <v>336</v>
      </c>
      <c r="H1347">
        <v>44.2</v>
      </c>
      <c r="I1347">
        <v>1</v>
      </c>
      <c r="J1347">
        <v>1</v>
      </c>
      <c r="K1347">
        <v>401500</v>
      </c>
      <c r="L1347">
        <v>0</v>
      </c>
      <c r="M1347" t="s">
        <v>19</v>
      </c>
      <c r="N1347">
        <v>10</v>
      </c>
      <c r="O1347">
        <v>0</v>
      </c>
      <c r="P1347">
        <v>0</v>
      </c>
      <c r="Q1347">
        <v>0</v>
      </c>
      <c r="R1347">
        <v>0</v>
      </c>
      <c r="S1347" s="4">
        <v>45473.495925925927</v>
      </c>
      <c r="T1347" s="6">
        <v>45473.495925925927</v>
      </c>
      <c r="U1347">
        <f t="shared" si="410"/>
        <v>21</v>
      </c>
      <c r="V1347" s="1">
        <f t="shared" si="411"/>
        <v>30</v>
      </c>
      <c r="W1347" s="1" t="str">
        <f t="shared" ref="W1347:W1410" si="418">IF(V1347&lt;=300,"TRUE","")</f>
        <v>TRUE</v>
      </c>
      <c r="X1347" s="14" t="str">
        <f t="shared" ref="X1347:X1410" si="419">IF(AND(V1345&gt;=300,V1346&lt;300),"TRUE","")</f>
        <v/>
      </c>
      <c r="Y1347" s="14" t="str">
        <f t="shared" si="412"/>
        <v/>
      </c>
      <c r="Z1347" s="17" t="str">
        <f t="shared" si="413"/>
        <v/>
      </c>
      <c r="AA1347" s="18" t="str">
        <f t="shared" ref="AA1347:AA1410" si="420">IF(AND(V1346&lt;=300,V1347&lt;=300),"RUN","")</f>
        <v>RUN</v>
      </c>
      <c r="AB1347" s="18" t="str">
        <f t="shared" ref="AB1347:AB1410" si="421">IF(AND(AA1347="RUN",AA1346=""),"RUN START","")</f>
        <v/>
      </c>
      <c r="AC1347" s="18" t="str">
        <f>IF(AND(AA1347="RUN",AA1348=""),"",IF(AND(AA1347="RUN",AA1346="RUN"),"RUN",""))</f>
        <v>RUN</v>
      </c>
      <c r="AE1347" s="18" t="str">
        <f t="shared" si="414"/>
        <v/>
      </c>
      <c r="AF1347" t="str">
        <f>IF(AND(AA1346="RUN",AA1347=""),"IDLE START","")</f>
        <v/>
      </c>
      <c r="AG1347" s="18" t="str">
        <f t="shared" si="415"/>
        <v/>
      </c>
      <c r="AH1347" t="str">
        <f t="shared" si="416"/>
        <v/>
      </c>
      <c r="AI1347" t="str">
        <f t="shared" ref="AI1347:AI1410" si="422">IF(M1347="GTIGN","IGNITION","")</f>
        <v/>
      </c>
      <c r="AJ1347" t="str">
        <f t="shared" ref="AJ1347:AJ1410" si="423">IF(AND($AC1347="RUN",$N1347=10),"PEDAL","")</f>
        <v>PEDAL</v>
      </c>
      <c r="AK1347" t="str">
        <f t="shared" ref="AK1347:AK1410" si="424">IF(AND($AC1347="RUN",$N1347=46),"FAST_ACCELERATION","")</f>
        <v/>
      </c>
      <c r="AL1347" t="str">
        <f t="shared" ref="AL1347:AL1410" si="425">IF(AND($AC1347="RUN",$N1347=47),"HARSH_BRAKE","")</f>
        <v/>
      </c>
      <c r="AM1347" t="str">
        <f t="shared" ref="AM1347:AM1410" si="426">IF(AND($AC1347="RUN",$N1347=48),"HARSH_TURN","")</f>
        <v/>
      </c>
      <c r="AN1347" t="str">
        <f t="shared" ref="AN1347:AN1410" si="427">IF(AND($AC1347="RUN",$N1347=36),"HARSH_BREAK_AND_TURN","")</f>
        <v/>
      </c>
      <c r="AO1347" t="str">
        <f t="shared" ref="AO1347:AO1410" si="428">IF(AND($AC1347="RUN",$N1347=37),"HARSH_ACCELERATION_AND_TURN","")</f>
        <v/>
      </c>
      <c r="AP1347" t="str">
        <f t="shared" ref="AP1347:AP1410" si="429">IF(AND($AC1347="RUN",$N1347=38),"UNKNOWN","")</f>
        <v/>
      </c>
      <c r="AQ1347" t="str">
        <f t="shared" si="417"/>
        <v>PEDAL</v>
      </c>
    </row>
    <row r="1348" spans="1:43" x14ac:dyDescent="0.25">
      <c r="A1348">
        <v>12623</v>
      </c>
      <c r="B1348" s="1">
        <v>867488060855003</v>
      </c>
      <c r="C1348" s="1">
        <v>1719759278</v>
      </c>
      <c r="D1348">
        <v>-23.584441000000002</v>
      </c>
      <c r="E1348">
        <v>-46.636304000000003</v>
      </c>
      <c r="F1348">
        <v>818</v>
      </c>
      <c r="G1348">
        <v>331</v>
      </c>
      <c r="H1348">
        <v>1.4</v>
      </c>
      <c r="I1348">
        <v>1</v>
      </c>
      <c r="J1348">
        <v>1</v>
      </c>
      <c r="K1348">
        <v>401700</v>
      </c>
      <c r="L1348">
        <v>0</v>
      </c>
      <c r="M1348" t="s">
        <v>19</v>
      </c>
      <c r="N1348">
        <v>10</v>
      </c>
      <c r="O1348">
        <v>0</v>
      </c>
      <c r="P1348">
        <v>0</v>
      </c>
      <c r="Q1348">
        <v>0</v>
      </c>
      <c r="R1348">
        <v>0</v>
      </c>
      <c r="S1348" s="4">
        <v>45473.49627314815</v>
      </c>
      <c r="T1348" s="6">
        <v>45473.49627314815</v>
      </c>
      <c r="U1348">
        <f t="shared" ref="U1348:U1411" si="430">IF(OR(X1348="TRUE",Y1348="TRUE"),U1347+1,U1347)</f>
        <v>21</v>
      </c>
      <c r="V1348" s="1">
        <f t="shared" ref="V1348:V1411" si="431">C1348-C1347</f>
        <v>30</v>
      </c>
      <c r="W1348" s="1" t="str">
        <f t="shared" si="418"/>
        <v>TRUE</v>
      </c>
      <c r="X1348" s="14" t="str">
        <f t="shared" si="419"/>
        <v/>
      </c>
      <c r="Y1348" s="14" t="str">
        <f t="shared" ref="Y1348:Y1411" si="432">IF(AND(V1348&gt;=300,V1347&lt;300),"TRUE","")</f>
        <v/>
      </c>
      <c r="Z1348" s="17" t="str">
        <f t="shared" ref="Z1348:Z1411" si="433">IF(U1347&lt;&gt;U1348,A1348,"")</f>
        <v/>
      </c>
      <c r="AA1348" s="18" t="str">
        <f t="shared" si="420"/>
        <v>RUN</v>
      </c>
      <c r="AB1348" s="18" t="str">
        <f t="shared" si="421"/>
        <v/>
      </c>
      <c r="AC1348" s="18" t="str">
        <f>IF(AND(AA1348="RUN",AA1349=""),"",IF(AND(AA1348="RUN",AA1347="RUN"),"RUN",""))</f>
        <v>RUN</v>
      </c>
      <c r="AE1348" s="18" t="str">
        <f t="shared" si="414"/>
        <v/>
      </c>
      <c r="AF1348" t="str">
        <f>IF(AND(AA1347="RUN",AA1348=""),"IDLE START","")</f>
        <v/>
      </c>
      <c r="AG1348" s="18" t="str">
        <f t="shared" si="415"/>
        <v/>
      </c>
      <c r="AH1348" t="str">
        <f t="shared" si="416"/>
        <v/>
      </c>
      <c r="AI1348" t="str">
        <f t="shared" si="422"/>
        <v/>
      </c>
      <c r="AJ1348" t="str">
        <f t="shared" si="423"/>
        <v>PEDAL</v>
      </c>
      <c r="AK1348" t="str">
        <f t="shared" si="424"/>
        <v/>
      </c>
      <c r="AL1348" t="str">
        <f t="shared" si="425"/>
        <v/>
      </c>
      <c r="AM1348" t="str">
        <f t="shared" si="426"/>
        <v/>
      </c>
      <c r="AN1348" t="str">
        <f t="shared" si="427"/>
        <v/>
      </c>
      <c r="AO1348" t="str">
        <f t="shared" si="428"/>
        <v/>
      </c>
      <c r="AP1348" t="str">
        <f t="shared" si="429"/>
        <v/>
      </c>
      <c r="AQ1348" t="str">
        <f t="shared" si="417"/>
        <v>PEDAL</v>
      </c>
    </row>
    <row r="1349" spans="1:43" x14ac:dyDescent="0.25">
      <c r="A1349">
        <v>12624</v>
      </c>
      <c r="B1349" s="1">
        <v>867488060855003</v>
      </c>
      <c r="C1349" s="1">
        <v>1719759308</v>
      </c>
      <c r="D1349">
        <v>-23.584443</v>
      </c>
      <c r="E1349">
        <v>-46.636308999999997</v>
      </c>
      <c r="F1349">
        <v>818</v>
      </c>
      <c r="G1349">
        <v>331</v>
      </c>
      <c r="H1349">
        <v>0</v>
      </c>
      <c r="I1349">
        <v>1</v>
      </c>
      <c r="J1349">
        <v>1</v>
      </c>
      <c r="K1349">
        <v>401700</v>
      </c>
      <c r="L1349">
        <v>0</v>
      </c>
      <c r="M1349" t="s">
        <v>19</v>
      </c>
      <c r="N1349">
        <v>10</v>
      </c>
      <c r="O1349">
        <v>0</v>
      </c>
      <c r="P1349">
        <v>0</v>
      </c>
      <c r="Q1349">
        <v>0</v>
      </c>
      <c r="R1349">
        <v>0</v>
      </c>
      <c r="S1349" s="4">
        <v>45473.496620370373</v>
      </c>
      <c r="T1349" s="6">
        <v>45473.496620370373</v>
      </c>
      <c r="U1349">
        <f t="shared" si="430"/>
        <v>21</v>
      </c>
      <c r="V1349" s="1">
        <f t="shared" si="431"/>
        <v>30</v>
      </c>
      <c r="W1349" s="1" t="str">
        <f t="shared" si="418"/>
        <v>TRUE</v>
      </c>
      <c r="X1349" s="14" t="str">
        <f t="shared" si="419"/>
        <v/>
      </c>
      <c r="Y1349" s="14" t="str">
        <f t="shared" si="432"/>
        <v/>
      </c>
      <c r="Z1349" s="17" t="str">
        <f t="shared" si="433"/>
        <v/>
      </c>
      <c r="AA1349" s="18" t="str">
        <f t="shared" si="420"/>
        <v>RUN</v>
      </c>
      <c r="AB1349" s="18" t="str">
        <f t="shared" si="421"/>
        <v/>
      </c>
      <c r="AC1349" s="18" t="str">
        <f>IF(AND(AA1349="RUN",AA1350=""),"",IF(AND(AA1349="RUN",AA1348="RUN"),"RUN",""))</f>
        <v>RUN</v>
      </c>
      <c r="AE1349" s="18" t="str">
        <f t="shared" si="414"/>
        <v/>
      </c>
      <c r="AF1349" t="str">
        <f>IF(AND(AA1348="RUN",AA1349=""),"IDLE START","")</f>
        <v/>
      </c>
      <c r="AG1349" s="18" t="str">
        <f t="shared" si="415"/>
        <v/>
      </c>
      <c r="AH1349" t="str">
        <f t="shared" si="416"/>
        <v/>
      </c>
      <c r="AI1349" t="str">
        <f t="shared" si="422"/>
        <v/>
      </c>
      <c r="AJ1349" t="str">
        <f t="shared" si="423"/>
        <v>PEDAL</v>
      </c>
      <c r="AK1349" t="str">
        <f t="shared" si="424"/>
        <v/>
      </c>
      <c r="AL1349" t="str">
        <f t="shared" si="425"/>
        <v/>
      </c>
      <c r="AM1349" t="str">
        <f t="shared" si="426"/>
        <v/>
      </c>
      <c r="AN1349" t="str">
        <f t="shared" si="427"/>
        <v/>
      </c>
      <c r="AO1349" t="str">
        <f t="shared" si="428"/>
        <v/>
      </c>
      <c r="AP1349" t="str">
        <f t="shared" si="429"/>
        <v/>
      </c>
      <c r="AQ1349" t="str">
        <f t="shared" si="417"/>
        <v>PEDAL</v>
      </c>
    </row>
    <row r="1350" spans="1:43" x14ac:dyDescent="0.25">
      <c r="A1350">
        <v>12625</v>
      </c>
      <c r="B1350" s="1">
        <v>867488060855003</v>
      </c>
      <c r="C1350" s="1">
        <v>1719759338</v>
      </c>
      <c r="D1350">
        <v>-23.584267000000001</v>
      </c>
      <c r="E1350">
        <v>-46.636434000000001</v>
      </c>
      <c r="F1350">
        <v>818</v>
      </c>
      <c r="G1350">
        <v>327</v>
      </c>
      <c r="H1350">
        <v>20.6</v>
      </c>
      <c r="I1350">
        <v>1</v>
      </c>
      <c r="J1350">
        <v>1</v>
      </c>
      <c r="K1350">
        <v>401800</v>
      </c>
      <c r="L1350">
        <v>0</v>
      </c>
      <c r="M1350" t="s">
        <v>19</v>
      </c>
      <c r="N1350">
        <v>10</v>
      </c>
      <c r="O1350">
        <v>0</v>
      </c>
      <c r="P1350">
        <v>0</v>
      </c>
      <c r="Q1350">
        <v>0</v>
      </c>
      <c r="R1350">
        <v>0</v>
      </c>
      <c r="S1350" s="4">
        <v>45473.496967592589</v>
      </c>
      <c r="T1350" s="6">
        <v>45473.496967592589</v>
      </c>
      <c r="U1350">
        <f t="shared" si="430"/>
        <v>21</v>
      </c>
      <c r="V1350" s="1">
        <f t="shared" si="431"/>
        <v>30</v>
      </c>
      <c r="W1350" s="1" t="str">
        <f t="shared" si="418"/>
        <v>TRUE</v>
      </c>
      <c r="X1350" s="14" t="str">
        <f t="shared" si="419"/>
        <v/>
      </c>
      <c r="Y1350" s="14" t="str">
        <f t="shared" si="432"/>
        <v/>
      </c>
      <c r="Z1350" s="17" t="str">
        <f t="shared" si="433"/>
        <v/>
      </c>
      <c r="AA1350" s="18" t="str">
        <f t="shared" si="420"/>
        <v>RUN</v>
      </c>
      <c r="AB1350" s="18" t="str">
        <f t="shared" si="421"/>
        <v/>
      </c>
      <c r="AC1350" s="18" t="str">
        <f>IF(AND(AA1350="RUN",AA1351=""),"",IF(AND(AA1350="RUN",AA1349="RUN"),"RUN",""))</f>
        <v>RUN</v>
      </c>
      <c r="AE1350" s="18" t="str">
        <f t="shared" ref="AE1350:AE1413" si="434">IF(AND(AC1349="RUN",AC1350=""),"RUN FINISH","")</f>
        <v/>
      </c>
      <c r="AF1350" t="str">
        <f>IF(AND(AA1349="RUN",AA1350=""),"IDLE START","")</f>
        <v/>
      </c>
      <c r="AG1350" s="18" t="str">
        <f t="shared" si="415"/>
        <v/>
      </c>
      <c r="AH1350" t="str">
        <f t="shared" si="416"/>
        <v/>
      </c>
      <c r="AI1350" t="str">
        <f t="shared" si="422"/>
        <v/>
      </c>
      <c r="AJ1350" t="str">
        <f t="shared" si="423"/>
        <v>PEDAL</v>
      </c>
      <c r="AK1350" t="str">
        <f t="shared" si="424"/>
        <v/>
      </c>
      <c r="AL1350" t="str">
        <f t="shared" si="425"/>
        <v/>
      </c>
      <c r="AM1350" t="str">
        <f t="shared" si="426"/>
        <v/>
      </c>
      <c r="AN1350" t="str">
        <f t="shared" si="427"/>
        <v/>
      </c>
      <c r="AO1350" t="str">
        <f t="shared" si="428"/>
        <v/>
      </c>
      <c r="AP1350" t="str">
        <f t="shared" si="429"/>
        <v/>
      </c>
      <c r="AQ1350" t="str">
        <f t="shared" si="417"/>
        <v>PEDAL</v>
      </c>
    </row>
    <row r="1351" spans="1:43" x14ac:dyDescent="0.25">
      <c r="A1351">
        <v>12626</v>
      </c>
      <c r="B1351" s="1">
        <v>867488060855003</v>
      </c>
      <c r="C1351" s="1">
        <v>1719759368</v>
      </c>
      <c r="D1351">
        <v>-23.582877</v>
      </c>
      <c r="E1351">
        <v>-46.637383</v>
      </c>
      <c r="F1351">
        <v>822</v>
      </c>
      <c r="G1351">
        <v>327</v>
      </c>
      <c r="H1351">
        <v>35.299999999999997</v>
      </c>
      <c r="I1351">
        <v>1</v>
      </c>
      <c r="J1351">
        <v>1</v>
      </c>
      <c r="K1351">
        <v>401900</v>
      </c>
      <c r="L1351">
        <v>0</v>
      </c>
      <c r="M1351" t="s">
        <v>19</v>
      </c>
      <c r="N1351">
        <v>10</v>
      </c>
      <c r="O1351">
        <v>0</v>
      </c>
      <c r="P1351">
        <v>0</v>
      </c>
      <c r="Q1351">
        <v>0</v>
      </c>
      <c r="R1351">
        <v>0</v>
      </c>
      <c r="S1351" s="4">
        <v>45473.497314814813</v>
      </c>
      <c r="T1351" s="6">
        <v>45473.497314814813</v>
      </c>
      <c r="U1351">
        <f t="shared" si="430"/>
        <v>21</v>
      </c>
      <c r="V1351" s="1">
        <f t="shared" si="431"/>
        <v>30</v>
      </c>
      <c r="W1351" s="1" t="str">
        <f t="shared" si="418"/>
        <v>TRUE</v>
      </c>
      <c r="X1351" s="14" t="str">
        <f t="shared" si="419"/>
        <v/>
      </c>
      <c r="Y1351" s="14" t="str">
        <f t="shared" si="432"/>
        <v/>
      </c>
      <c r="Z1351" s="17" t="str">
        <f t="shared" si="433"/>
        <v/>
      </c>
      <c r="AA1351" s="18" t="str">
        <f t="shared" si="420"/>
        <v>RUN</v>
      </c>
      <c r="AB1351" s="18" t="str">
        <f t="shared" si="421"/>
        <v/>
      </c>
      <c r="AC1351" s="18" t="str">
        <f>IF(AND(AA1351="RUN",AA1352=""),"",IF(AND(AA1351="RUN",AA1350="RUN"),"RUN",""))</f>
        <v>RUN</v>
      </c>
      <c r="AE1351" s="18" t="str">
        <f t="shared" si="434"/>
        <v/>
      </c>
      <c r="AF1351" t="str">
        <f>IF(AND(AA1350="RUN",AA1351=""),"IDLE START","")</f>
        <v/>
      </c>
      <c r="AG1351" s="18" t="str">
        <f t="shared" si="415"/>
        <v/>
      </c>
      <c r="AH1351" t="str">
        <f t="shared" si="416"/>
        <v/>
      </c>
      <c r="AI1351" t="str">
        <f t="shared" si="422"/>
        <v/>
      </c>
      <c r="AJ1351" t="str">
        <f t="shared" si="423"/>
        <v>PEDAL</v>
      </c>
      <c r="AK1351" t="str">
        <f t="shared" si="424"/>
        <v/>
      </c>
      <c r="AL1351" t="str">
        <f t="shared" si="425"/>
        <v/>
      </c>
      <c r="AM1351" t="str">
        <f t="shared" si="426"/>
        <v/>
      </c>
      <c r="AN1351" t="str">
        <f t="shared" si="427"/>
        <v/>
      </c>
      <c r="AO1351" t="str">
        <f t="shared" si="428"/>
        <v/>
      </c>
      <c r="AP1351" t="str">
        <f t="shared" si="429"/>
        <v/>
      </c>
      <c r="AQ1351" t="str">
        <f t="shared" si="417"/>
        <v>PEDAL</v>
      </c>
    </row>
    <row r="1352" spans="1:43" x14ac:dyDescent="0.25">
      <c r="A1352">
        <v>12627</v>
      </c>
      <c r="B1352" s="1">
        <v>867488060855003</v>
      </c>
      <c r="C1352" s="1">
        <v>1719759398</v>
      </c>
      <c r="D1352">
        <v>-23.580189000000001</v>
      </c>
      <c r="E1352">
        <v>-46.639102000000001</v>
      </c>
      <c r="F1352">
        <v>817</v>
      </c>
      <c r="G1352">
        <v>329</v>
      </c>
      <c r="H1352">
        <v>41.8</v>
      </c>
      <c r="I1352">
        <v>1</v>
      </c>
      <c r="J1352">
        <v>1</v>
      </c>
      <c r="K1352">
        <v>402300</v>
      </c>
      <c r="L1352">
        <v>0</v>
      </c>
      <c r="M1352" t="s">
        <v>19</v>
      </c>
      <c r="N1352">
        <v>10</v>
      </c>
      <c r="O1352">
        <v>0</v>
      </c>
      <c r="P1352">
        <v>0</v>
      </c>
      <c r="Q1352">
        <v>0</v>
      </c>
      <c r="R1352">
        <v>0</v>
      </c>
      <c r="S1352" s="4">
        <v>45473.497662037036</v>
      </c>
      <c r="T1352" s="6">
        <v>45473.497662037036</v>
      </c>
      <c r="U1352">
        <f t="shared" si="430"/>
        <v>21</v>
      </c>
      <c r="V1352" s="1">
        <f t="shared" si="431"/>
        <v>30</v>
      </c>
      <c r="W1352" s="1" t="str">
        <f t="shared" si="418"/>
        <v>TRUE</v>
      </c>
      <c r="X1352" s="14" t="str">
        <f t="shared" si="419"/>
        <v/>
      </c>
      <c r="Y1352" s="14" t="str">
        <f t="shared" si="432"/>
        <v/>
      </c>
      <c r="Z1352" s="17" t="str">
        <f t="shared" si="433"/>
        <v/>
      </c>
      <c r="AA1352" s="18" t="str">
        <f t="shared" si="420"/>
        <v>RUN</v>
      </c>
      <c r="AB1352" s="18" t="str">
        <f t="shared" si="421"/>
        <v/>
      </c>
      <c r="AC1352" s="18" t="str">
        <f>IF(AND(AA1352="RUN",AA1353=""),"",IF(AND(AA1352="RUN",AA1351="RUN"),"RUN",""))</f>
        <v>RUN</v>
      </c>
      <c r="AE1352" s="18" t="str">
        <f t="shared" si="434"/>
        <v/>
      </c>
      <c r="AF1352" t="str">
        <f>IF(AND(AA1351="RUN",AA1352=""),"IDLE START","")</f>
        <v/>
      </c>
      <c r="AG1352" s="18" t="str">
        <f t="shared" si="415"/>
        <v/>
      </c>
      <c r="AH1352" t="str">
        <f t="shared" si="416"/>
        <v/>
      </c>
      <c r="AI1352" t="str">
        <f t="shared" si="422"/>
        <v/>
      </c>
      <c r="AJ1352" t="str">
        <f t="shared" si="423"/>
        <v>PEDAL</v>
      </c>
      <c r="AK1352" t="str">
        <f t="shared" si="424"/>
        <v/>
      </c>
      <c r="AL1352" t="str">
        <f t="shared" si="425"/>
        <v/>
      </c>
      <c r="AM1352" t="str">
        <f t="shared" si="426"/>
        <v/>
      </c>
      <c r="AN1352" t="str">
        <f t="shared" si="427"/>
        <v/>
      </c>
      <c r="AO1352" t="str">
        <f t="shared" si="428"/>
        <v/>
      </c>
      <c r="AP1352" t="str">
        <f t="shared" si="429"/>
        <v/>
      </c>
      <c r="AQ1352" t="str">
        <f t="shared" si="417"/>
        <v>PEDAL</v>
      </c>
    </row>
    <row r="1353" spans="1:43" x14ac:dyDescent="0.25">
      <c r="A1353">
        <v>12628</v>
      </c>
      <c r="B1353" s="1">
        <v>867488060855003</v>
      </c>
      <c r="C1353" s="1">
        <v>1719759428</v>
      </c>
      <c r="D1353">
        <v>-23.577589</v>
      </c>
      <c r="E1353">
        <v>-46.640732</v>
      </c>
      <c r="F1353">
        <v>842</v>
      </c>
      <c r="G1353">
        <v>344</v>
      </c>
      <c r="H1353">
        <v>35.700000000000003</v>
      </c>
      <c r="I1353">
        <v>1</v>
      </c>
      <c r="J1353">
        <v>1</v>
      </c>
      <c r="K1353">
        <v>402600</v>
      </c>
      <c r="L1353">
        <v>0</v>
      </c>
      <c r="M1353" t="s">
        <v>19</v>
      </c>
      <c r="N1353">
        <v>10</v>
      </c>
      <c r="O1353">
        <v>0</v>
      </c>
      <c r="P1353">
        <v>0</v>
      </c>
      <c r="Q1353">
        <v>0</v>
      </c>
      <c r="R1353">
        <v>0</v>
      </c>
      <c r="S1353" s="4">
        <v>45473.49800925926</v>
      </c>
      <c r="T1353" s="6">
        <v>45473.49800925926</v>
      </c>
      <c r="U1353">
        <f t="shared" si="430"/>
        <v>21</v>
      </c>
      <c r="V1353" s="1">
        <f t="shared" si="431"/>
        <v>30</v>
      </c>
      <c r="W1353" s="1" t="str">
        <f t="shared" si="418"/>
        <v>TRUE</v>
      </c>
      <c r="X1353" s="14" t="str">
        <f t="shared" si="419"/>
        <v/>
      </c>
      <c r="Y1353" s="14" t="str">
        <f t="shared" si="432"/>
        <v/>
      </c>
      <c r="Z1353" s="17" t="str">
        <f t="shared" si="433"/>
        <v/>
      </c>
      <c r="AA1353" s="18" t="str">
        <f t="shared" si="420"/>
        <v>RUN</v>
      </c>
      <c r="AB1353" s="18" t="str">
        <f t="shared" si="421"/>
        <v/>
      </c>
      <c r="AC1353" s="18" t="str">
        <f>IF(AND(AA1353="RUN",AA1354=""),"",IF(AND(AA1353="RUN",AA1352="RUN"),"RUN",""))</f>
        <v>RUN</v>
      </c>
      <c r="AE1353" s="18" t="str">
        <f t="shared" si="434"/>
        <v/>
      </c>
      <c r="AF1353" t="str">
        <f>IF(AND(AA1352="RUN",AA1353=""),"IDLE START","")</f>
        <v/>
      </c>
      <c r="AG1353" s="18" t="str">
        <f t="shared" si="415"/>
        <v/>
      </c>
      <c r="AH1353" t="str">
        <f t="shared" si="416"/>
        <v/>
      </c>
      <c r="AI1353" t="str">
        <f t="shared" si="422"/>
        <v/>
      </c>
      <c r="AJ1353" t="str">
        <f t="shared" si="423"/>
        <v>PEDAL</v>
      </c>
      <c r="AK1353" t="str">
        <f t="shared" si="424"/>
        <v/>
      </c>
      <c r="AL1353" t="str">
        <f t="shared" si="425"/>
        <v/>
      </c>
      <c r="AM1353" t="str">
        <f t="shared" si="426"/>
        <v/>
      </c>
      <c r="AN1353" t="str">
        <f t="shared" si="427"/>
        <v/>
      </c>
      <c r="AO1353" t="str">
        <f t="shared" si="428"/>
        <v/>
      </c>
      <c r="AP1353" t="str">
        <f t="shared" si="429"/>
        <v/>
      </c>
      <c r="AQ1353" t="str">
        <f t="shared" si="417"/>
        <v>PEDAL</v>
      </c>
    </row>
    <row r="1354" spans="1:43" x14ac:dyDescent="0.25">
      <c r="A1354">
        <v>12629</v>
      </c>
      <c r="B1354" s="1">
        <v>867488060855003</v>
      </c>
      <c r="C1354" s="1">
        <v>1719759459</v>
      </c>
      <c r="D1354">
        <v>-23.575382999999999</v>
      </c>
      <c r="E1354">
        <v>-46.640549999999998</v>
      </c>
      <c r="F1354">
        <v>832</v>
      </c>
      <c r="G1354">
        <v>344</v>
      </c>
      <c r="H1354">
        <v>0.7</v>
      </c>
      <c r="I1354">
        <v>1</v>
      </c>
      <c r="J1354">
        <v>1</v>
      </c>
      <c r="K1354">
        <v>402900</v>
      </c>
      <c r="L1354">
        <v>0</v>
      </c>
      <c r="M1354" t="s">
        <v>19</v>
      </c>
      <c r="N1354">
        <v>10</v>
      </c>
      <c r="O1354">
        <v>0</v>
      </c>
      <c r="P1354">
        <v>0</v>
      </c>
      <c r="Q1354">
        <v>0</v>
      </c>
      <c r="R1354">
        <v>0</v>
      </c>
      <c r="S1354" s="4">
        <v>45473.498368055552</v>
      </c>
      <c r="T1354" s="6">
        <v>45473.498368055552</v>
      </c>
      <c r="U1354">
        <f t="shared" si="430"/>
        <v>21</v>
      </c>
      <c r="V1354" s="1">
        <f t="shared" si="431"/>
        <v>31</v>
      </c>
      <c r="W1354" s="1" t="str">
        <f t="shared" si="418"/>
        <v>TRUE</v>
      </c>
      <c r="X1354" s="14" t="str">
        <f t="shared" si="419"/>
        <v/>
      </c>
      <c r="Y1354" s="14" t="str">
        <f t="shared" si="432"/>
        <v/>
      </c>
      <c r="Z1354" s="17" t="str">
        <f t="shared" si="433"/>
        <v/>
      </c>
      <c r="AA1354" s="18" t="str">
        <f t="shared" si="420"/>
        <v>RUN</v>
      </c>
      <c r="AB1354" s="18" t="str">
        <f t="shared" si="421"/>
        <v/>
      </c>
      <c r="AC1354" s="18" t="str">
        <f>IF(AND(AA1354="RUN",AA1355=""),"",IF(AND(AA1354="RUN",AA1353="RUN"),"RUN",""))</f>
        <v>RUN</v>
      </c>
      <c r="AE1354" s="18" t="str">
        <f t="shared" si="434"/>
        <v/>
      </c>
      <c r="AF1354" t="str">
        <f>IF(AND(AA1353="RUN",AA1354=""),"IDLE START","")</f>
        <v/>
      </c>
      <c r="AG1354" s="18" t="str">
        <f t="shared" si="415"/>
        <v/>
      </c>
      <c r="AH1354" t="str">
        <f t="shared" si="416"/>
        <v/>
      </c>
      <c r="AI1354" t="str">
        <f t="shared" si="422"/>
        <v/>
      </c>
      <c r="AJ1354" t="str">
        <f t="shared" si="423"/>
        <v>PEDAL</v>
      </c>
      <c r="AK1354" t="str">
        <f t="shared" si="424"/>
        <v/>
      </c>
      <c r="AL1354" t="str">
        <f t="shared" si="425"/>
        <v/>
      </c>
      <c r="AM1354" t="str">
        <f t="shared" si="426"/>
        <v/>
      </c>
      <c r="AN1354" t="str">
        <f t="shared" si="427"/>
        <v/>
      </c>
      <c r="AO1354" t="str">
        <f t="shared" si="428"/>
        <v/>
      </c>
      <c r="AP1354" t="str">
        <f t="shared" si="429"/>
        <v/>
      </c>
      <c r="AQ1354" t="str">
        <f t="shared" si="417"/>
        <v>PEDAL</v>
      </c>
    </row>
    <row r="1355" spans="1:43" x14ac:dyDescent="0.25">
      <c r="A1355">
        <v>12630</v>
      </c>
      <c r="B1355" s="1">
        <v>867488060855003</v>
      </c>
      <c r="C1355" s="1">
        <v>1719759489</v>
      </c>
      <c r="D1355">
        <v>-23.575320000000001</v>
      </c>
      <c r="E1355">
        <v>-46.640563</v>
      </c>
      <c r="F1355">
        <v>832</v>
      </c>
      <c r="G1355">
        <v>5</v>
      </c>
      <c r="H1355">
        <v>15</v>
      </c>
      <c r="I1355">
        <v>1</v>
      </c>
      <c r="J1355">
        <v>1</v>
      </c>
      <c r="K1355">
        <v>402900</v>
      </c>
      <c r="L1355">
        <v>0</v>
      </c>
      <c r="M1355" t="s">
        <v>19</v>
      </c>
      <c r="N1355">
        <v>10</v>
      </c>
      <c r="O1355">
        <v>0</v>
      </c>
      <c r="P1355">
        <v>0</v>
      </c>
      <c r="Q1355">
        <v>0</v>
      </c>
      <c r="R1355">
        <v>0</v>
      </c>
      <c r="S1355" s="4">
        <v>45473.498715277776</v>
      </c>
      <c r="T1355" s="6">
        <v>45473.498715277776</v>
      </c>
      <c r="U1355">
        <f t="shared" si="430"/>
        <v>21</v>
      </c>
      <c r="V1355" s="1">
        <f t="shared" si="431"/>
        <v>30</v>
      </c>
      <c r="W1355" s="1" t="str">
        <f t="shared" si="418"/>
        <v>TRUE</v>
      </c>
      <c r="X1355" s="14" t="str">
        <f t="shared" si="419"/>
        <v/>
      </c>
      <c r="Y1355" s="14" t="str">
        <f t="shared" si="432"/>
        <v/>
      </c>
      <c r="Z1355" s="17" t="str">
        <f t="shared" si="433"/>
        <v/>
      </c>
      <c r="AA1355" s="18" t="str">
        <f t="shared" si="420"/>
        <v>RUN</v>
      </c>
      <c r="AB1355" s="18" t="str">
        <f t="shared" si="421"/>
        <v/>
      </c>
      <c r="AC1355" s="18" t="str">
        <f>IF(AND(AA1355="RUN",AA1356=""),"",IF(AND(AA1355="RUN",AA1354="RUN"),"RUN",""))</f>
        <v>RUN</v>
      </c>
      <c r="AE1355" s="18" t="str">
        <f t="shared" si="434"/>
        <v/>
      </c>
      <c r="AF1355" t="str">
        <f>IF(AND(AA1354="RUN",AA1355=""),"IDLE START","")</f>
        <v/>
      </c>
      <c r="AG1355" s="18" t="str">
        <f t="shared" si="415"/>
        <v/>
      </c>
      <c r="AH1355" t="str">
        <f t="shared" si="416"/>
        <v/>
      </c>
      <c r="AI1355" t="str">
        <f t="shared" si="422"/>
        <v/>
      </c>
      <c r="AJ1355" t="str">
        <f t="shared" si="423"/>
        <v>PEDAL</v>
      </c>
      <c r="AK1355" t="str">
        <f t="shared" si="424"/>
        <v/>
      </c>
      <c r="AL1355" t="str">
        <f t="shared" si="425"/>
        <v/>
      </c>
      <c r="AM1355" t="str">
        <f t="shared" si="426"/>
        <v/>
      </c>
      <c r="AN1355" t="str">
        <f t="shared" si="427"/>
        <v/>
      </c>
      <c r="AO1355" t="str">
        <f t="shared" si="428"/>
        <v/>
      </c>
      <c r="AP1355" t="str">
        <f t="shared" si="429"/>
        <v/>
      </c>
      <c r="AQ1355" t="str">
        <f t="shared" si="417"/>
        <v>PEDAL</v>
      </c>
    </row>
    <row r="1356" spans="1:43" x14ac:dyDescent="0.25">
      <c r="A1356">
        <v>12631</v>
      </c>
      <c r="B1356" s="1">
        <v>867488060855003</v>
      </c>
      <c r="C1356" s="1">
        <v>1719759519</v>
      </c>
      <c r="D1356">
        <v>-23.573613000000002</v>
      </c>
      <c r="E1356">
        <v>-46.640855999999999</v>
      </c>
      <c r="F1356">
        <v>820</v>
      </c>
      <c r="G1356">
        <v>4</v>
      </c>
      <c r="H1356">
        <v>46.3</v>
      </c>
      <c r="I1356">
        <v>1</v>
      </c>
      <c r="J1356">
        <v>1</v>
      </c>
      <c r="K1356">
        <v>403100</v>
      </c>
      <c r="L1356">
        <v>0</v>
      </c>
      <c r="M1356" t="s">
        <v>19</v>
      </c>
      <c r="N1356">
        <v>10</v>
      </c>
      <c r="O1356">
        <v>0</v>
      </c>
      <c r="P1356">
        <v>0</v>
      </c>
      <c r="Q1356">
        <v>0</v>
      </c>
      <c r="R1356">
        <v>0</v>
      </c>
      <c r="S1356" s="4">
        <v>45473.499062499999</v>
      </c>
      <c r="T1356" s="6">
        <v>45473.499062499999</v>
      </c>
      <c r="U1356">
        <f t="shared" si="430"/>
        <v>21</v>
      </c>
      <c r="V1356" s="1">
        <f t="shared" si="431"/>
        <v>30</v>
      </c>
      <c r="W1356" s="1" t="str">
        <f t="shared" si="418"/>
        <v>TRUE</v>
      </c>
      <c r="X1356" s="14" t="str">
        <f t="shared" si="419"/>
        <v/>
      </c>
      <c r="Y1356" s="14" t="str">
        <f t="shared" si="432"/>
        <v/>
      </c>
      <c r="Z1356" s="17" t="str">
        <f t="shared" si="433"/>
        <v/>
      </c>
      <c r="AA1356" s="18" t="str">
        <f t="shared" si="420"/>
        <v>RUN</v>
      </c>
      <c r="AB1356" s="18" t="str">
        <f t="shared" si="421"/>
        <v/>
      </c>
      <c r="AC1356" s="18" t="str">
        <f>IF(AND(AA1356="RUN",AA1357=""),"",IF(AND(AA1356="RUN",AA1355="RUN"),"RUN",""))</f>
        <v>RUN</v>
      </c>
      <c r="AE1356" s="18" t="str">
        <f t="shared" si="434"/>
        <v/>
      </c>
      <c r="AF1356" t="str">
        <f>IF(AND(AA1355="RUN",AA1356=""),"IDLE START","")</f>
        <v/>
      </c>
      <c r="AG1356" s="18" t="str">
        <f t="shared" ref="AG1356:AG1419" si="435">IF(AND(AA1355="RUN",AA1356=""),"",IF(AND(AA1356="",AA1357=""),"IDLE",""))</f>
        <v/>
      </c>
      <c r="AH1356" t="str">
        <f t="shared" si="416"/>
        <v/>
      </c>
      <c r="AI1356" t="str">
        <f t="shared" si="422"/>
        <v/>
      </c>
      <c r="AJ1356" t="str">
        <f t="shared" si="423"/>
        <v>PEDAL</v>
      </c>
      <c r="AK1356" t="str">
        <f t="shared" si="424"/>
        <v/>
      </c>
      <c r="AL1356" t="str">
        <f t="shared" si="425"/>
        <v/>
      </c>
      <c r="AM1356" t="str">
        <f t="shared" si="426"/>
        <v/>
      </c>
      <c r="AN1356" t="str">
        <f t="shared" si="427"/>
        <v/>
      </c>
      <c r="AO1356" t="str">
        <f t="shared" si="428"/>
        <v/>
      </c>
      <c r="AP1356" t="str">
        <f t="shared" si="429"/>
        <v/>
      </c>
      <c r="AQ1356" t="str">
        <f t="shared" si="417"/>
        <v>PEDAL</v>
      </c>
    </row>
    <row r="1357" spans="1:43" x14ac:dyDescent="0.25">
      <c r="A1357">
        <v>12632</v>
      </c>
      <c r="B1357" s="1">
        <v>867488060855003</v>
      </c>
      <c r="C1357" s="1">
        <v>1719759549</v>
      </c>
      <c r="D1357">
        <v>-23.569859999999998</v>
      </c>
      <c r="E1357">
        <v>-46.640613999999999</v>
      </c>
      <c r="F1357">
        <v>805</v>
      </c>
      <c r="G1357">
        <v>1</v>
      </c>
      <c r="H1357">
        <v>50.3</v>
      </c>
      <c r="I1357">
        <v>1</v>
      </c>
      <c r="J1357">
        <v>1</v>
      </c>
      <c r="K1357">
        <v>403500</v>
      </c>
      <c r="L1357">
        <v>0</v>
      </c>
      <c r="M1357" t="s">
        <v>19</v>
      </c>
      <c r="N1357">
        <v>10</v>
      </c>
      <c r="O1357">
        <v>0</v>
      </c>
      <c r="P1357">
        <v>0</v>
      </c>
      <c r="Q1357">
        <v>0</v>
      </c>
      <c r="R1357">
        <v>0</v>
      </c>
      <c r="S1357" s="4">
        <v>45473.499409722222</v>
      </c>
      <c r="T1357" s="6">
        <v>45473.499409722222</v>
      </c>
      <c r="U1357">
        <f t="shared" si="430"/>
        <v>21</v>
      </c>
      <c r="V1357" s="1">
        <f t="shared" si="431"/>
        <v>30</v>
      </c>
      <c r="W1357" s="1" t="str">
        <f t="shared" si="418"/>
        <v>TRUE</v>
      </c>
      <c r="X1357" s="14" t="str">
        <f t="shared" si="419"/>
        <v/>
      </c>
      <c r="Y1357" s="14" t="str">
        <f t="shared" si="432"/>
        <v/>
      </c>
      <c r="Z1357" s="17" t="str">
        <f t="shared" si="433"/>
        <v/>
      </c>
      <c r="AA1357" s="18" t="str">
        <f t="shared" si="420"/>
        <v>RUN</v>
      </c>
      <c r="AB1357" s="18" t="str">
        <f t="shared" si="421"/>
        <v/>
      </c>
      <c r="AC1357" s="18" t="str">
        <f>IF(AND(AA1357="RUN",AA1358=""),"",IF(AND(AA1357="RUN",AA1356="RUN"),"RUN",""))</f>
        <v>RUN</v>
      </c>
      <c r="AE1357" s="18" t="str">
        <f t="shared" si="434"/>
        <v/>
      </c>
      <c r="AF1357" t="str">
        <f>IF(AND(AA1356="RUN",AA1357=""),"IDLE START","")</f>
        <v/>
      </c>
      <c r="AG1357" s="18" t="str">
        <f t="shared" si="435"/>
        <v/>
      </c>
      <c r="AH1357" t="str">
        <f t="shared" si="416"/>
        <v/>
      </c>
      <c r="AI1357" t="str">
        <f t="shared" si="422"/>
        <v/>
      </c>
      <c r="AJ1357" t="str">
        <f t="shared" si="423"/>
        <v>PEDAL</v>
      </c>
      <c r="AK1357" t="str">
        <f t="shared" si="424"/>
        <v/>
      </c>
      <c r="AL1357" t="str">
        <f t="shared" si="425"/>
        <v/>
      </c>
      <c r="AM1357" t="str">
        <f t="shared" si="426"/>
        <v/>
      </c>
      <c r="AN1357" t="str">
        <f t="shared" si="427"/>
        <v/>
      </c>
      <c r="AO1357" t="str">
        <f t="shared" si="428"/>
        <v/>
      </c>
      <c r="AP1357" t="str">
        <f t="shared" si="429"/>
        <v/>
      </c>
      <c r="AQ1357" t="str">
        <f t="shared" si="417"/>
        <v>PEDAL</v>
      </c>
    </row>
    <row r="1358" spans="1:43" x14ac:dyDescent="0.25">
      <c r="A1358">
        <v>12633</v>
      </c>
      <c r="B1358" s="1">
        <v>867488060855003</v>
      </c>
      <c r="C1358" s="1">
        <v>1719759579</v>
      </c>
      <c r="D1358">
        <v>-23.565611000000001</v>
      </c>
      <c r="E1358">
        <v>-46.640531000000003</v>
      </c>
      <c r="F1358">
        <v>787</v>
      </c>
      <c r="G1358">
        <v>3</v>
      </c>
      <c r="H1358">
        <v>63.6</v>
      </c>
      <c r="I1358">
        <v>1</v>
      </c>
      <c r="J1358">
        <v>1</v>
      </c>
      <c r="K1358">
        <v>404000</v>
      </c>
      <c r="L1358">
        <v>0</v>
      </c>
      <c r="M1358" t="s">
        <v>19</v>
      </c>
      <c r="N1358">
        <v>10</v>
      </c>
      <c r="O1358">
        <v>0</v>
      </c>
      <c r="P1358">
        <v>0</v>
      </c>
      <c r="Q1358">
        <v>0</v>
      </c>
      <c r="R1358">
        <v>0</v>
      </c>
      <c r="S1358" s="4">
        <v>45473.499756944446</v>
      </c>
      <c r="T1358" s="6">
        <v>45473.499756944446</v>
      </c>
      <c r="U1358">
        <f t="shared" si="430"/>
        <v>21</v>
      </c>
      <c r="V1358" s="1">
        <f t="shared" si="431"/>
        <v>30</v>
      </c>
      <c r="W1358" s="1" t="str">
        <f t="shared" si="418"/>
        <v>TRUE</v>
      </c>
      <c r="X1358" s="14" t="str">
        <f t="shared" si="419"/>
        <v/>
      </c>
      <c r="Y1358" s="14" t="str">
        <f t="shared" si="432"/>
        <v/>
      </c>
      <c r="Z1358" s="17" t="str">
        <f t="shared" si="433"/>
        <v/>
      </c>
      <c r="AA1358" s="18" t="str">
        <f t="shared" si="420"/>
        <v>RUN</v>
      </c>
      <c r="AB1358" s="18" t="str">
        <f t="shared" si="421"/>
        <v/>
      </c>
      <c r="AC1358" s="18" t="str">
        <f>IF(AND(AA1358="RUN",AA1359=""),"",IF(AND(AA1358="RUN",AA1357="RUN"),"RUN",""))</f>
        <v>RUN</v>
      </c>
      <c r="AE1358" s="18" t="str">
        <f t="shared" si="434"/>
        <v/>
      </c>
      <c r="AF1358" t="str">
        <f>IF(AND(AA1357="RUN",AA1358=""),"IDLE START","")</f>
        <v/>
      </c>
      <c r="AG1358" s="18" t="str">
        <f t="shared" si="435"/>
        <v/>
      </c>
      <c r="AH1358" t="str">
        <f t="shared" si="416"/>
        <v/>
      </c>
      <c r="AI1358" t="str">
        <f t="shared" si="422"/>
        <v/>
      </c>
      <c r="AJ1358" t="str">
        <f t="shared" si="423"/>
        <v>PEDAL</v>
      </c>
      <c r="AK1358" t="str">
        <f t="shared" si="424"/>
        <v/>
      </c>
      <c r="AL1358" t="str">
        <f t="shared" si="425"/>
        <v/>
      </c>
      <c r="AM1358" t="str">
        <f t="shared" si="426"/>
        <v/>
      </c>
      <c r="AN1358" t="str">
        <f t="shared" si="427"/>
        <v/>
      </c>
      <c r="AO1358" t="str">
        <f t="shared" si="428"/>
        <v/>
      </c>
      <c r="AP1358" t="str">
        <f t="shared" si="429"/>
        <v/>
      </c>
      <c r="AQ1358" t="str">
        <f t="shared" si="417"/>
        <v>PEDAL</v>
      </c>
    </row>
    <row r="1359" spans="1:43" x14ac:dyDescent="0.25">
      <c r="A1359">
        <v>12634</v>
      </c>
      <c r="B1359" s="1">
        <v>867488060855003</v>
      </c>
      <c r="C1359" s="1">
        <v>1719759609</v>
      </c>
      <c r="D1359">
        <v>-23.561257999999999</v>
      </c>
      <c r="E1359">
        <v>-46.639702</v>
      </c>
      <c r="F1359">
        <v>773</v>
      </c>
      <c r="G1359">
        <v>14</v>
      </c>
      <c r="H1359">
        <v>53.1</v>
      </c>
      <c r="I1359">
        <v>1</v>
      </c>
      <c r="J1359">
        <v>1</v>
      </c>
      <c r="K1359">
        <v>404500</v>
      </c>
      <c r="L1359">
        <v>0</v>
      </c>
      <c r="M1359" t="s">
        <v>19</v>
      </c>
      <c r="N1359">
        <v>10</v>
      </c>
      <c r="O1359">
        <v>0</v>
      </c>
      <c r="P1359">
        <v>0</v>
      </c>
      <c r="Q1359">
        <v>0</v>
      </c>
      <c r="R1359">
        <v>0</v>
      </c>
      <c r="S1359" s="4">
        <v>45473.500104166669</v>
      </c>
      <c r="T1359" s="6">
        <v>45473.500104166669</v>
      </c>
      <c r="U1359">
        <f t="shared" si="430"/>
        <v>21</v>
      </c>
      <c r="V1359" s="1">
        <f t="shared" si="431"/>
        <v>30</v>
      </c>
      <c r="W1359" s="1" t="str">
        <f t="shared" si="418"/>
        <v>TRUE</v>
      </c>
      <c r="X1359" s="14" t="str">
        <f t="shared" si="419"/>
        <v/>
      </c>
      <c r="Y1359" s="14" t="str">
        <f t="shared" si="432"/>
        <v/>
      </c>
      <c r="Z1359" s="17" t="str">
        <f t="shared" si="433"/>
        <v/>
      </c>
      <c r="AA1359" s="18" t="str">
        <f t="shared" si="420"/>
        <v>RUN</v>
      </c>
      <c r="AB1359" s="18" t="str">
        <f t="shared" si="421"/>
        <v/>
      </c>
      <c r="AC1359" s="18" t="str">
        <f>IF(AND(AA1359="RUN",AA1360=""),"",IF(AND(AA1359="RUN",AA1358="RUN"),"RUN",""))</f>
        <v>RUN</v>
      </c>
      <c r="AE1359" s="18" t="str">
        <f t="shared" si="434"/>
        <v/>
      </c>
      <c r="AF1359" t="str">
        <f>IF(AND(AA1358="RUN",AA1359=""),"IDLE START","")</f>
        <v/>
      </c>
      <c r="AG1359" s="18" t="str">
        <f t="shared" si="435"/>
        <v/>
      </c>
      <c r="AH1359" t="str">
        <f t="shared" si="416"/>
        <v/>
      </c>
      <c r="AI1359" t="str">
        <f t="shared" si="422"/>
        <v/>
      </c>
      <c r="AJ1359" t="str">
        <f t="shared" si="423"/>
        <v>PEDAL</v>
      </c>
      <c r="AK1359" t="str">
        <f t="shared" si="424"/>
        <v/>
      </c>
      <c r="AL1359" t="str">
        <f t="shared" si="425"/>
        <v/>
      </c>
      <c r="AM1359" t="str">
        <f t="shared" si="426"/>
        <v/>
      </c>
      <c r="AN1359" t="str">
        <f t="shared" si="427"/>
        <v/>
      </c>
      <c r="AO1359" t="str">
        <f t="shared" si="428"/>
        <v/>
      </c>
      <c r="AP1359" t="str">
        <f t="shared" si="429"/>
        <v/>
      </c>
      <c r="AQ1359" t="str">
        <f t="shared" si="417"/>
        <v>PEDAL</v>
      </c>
    </row>
    <row r="1360" spans="1:43" x14ac:dyDescent="0.25">
      <c r="A1360">
        <v>12635</v>
      </c>
      <c r="B1360" s="1">
        <v>867488060855003</v>
      </c>
      <c r="C1360" s="1">
        <v>1719759639</v>
      </c>
      <c r="D1360">
        <v>-23.557744</v>
      </c>
      <c r="E1360">
        <v>-46.638114999999999</v>
      </c>
      <c r="F1360">
        <v>766</v>
      </c>
      <c r="G1360">
        <v>19</v>
      </c>
      <c r="H1360">
        <v>58.3</v>
      </c>
      <c r="I1360">
        <v>1</v>
      </c>
      <c r="J1360">
        <v>1</v>
      </c>
      <c r="K1360">
        <v>404900</v>
      </c>
      <c r="L1360">
        <v>0</v>
      </c>
      <c r="M1360" t="s">
        <v>19</v>
      </c>
      <c r="N1360">
        <v>10</v>
      </c>
      <c r="O1360">
        <v>0</v>
      </c>
      <c r="P1360">
        <v>0</v>
      </c>
      <c r="Q1360">
        <v>0</v>
      </c>
      <c r="R1360">
        <v>0</v>
      </c>
      <c r="S1360" s="4">
        <v>45473.500451388885</v>
      </c>
      <c r="T1360" s="6">
        <v>45473.500451388885</v>
      </c>
      <c r="U1360">
        <f t="shared" si="430"/>
        <v>21</v>
      </c>
      <c r="V1360" s="1">
        <f t="shared" si="431"/>
        <v>30</v>
      </c>
      <c r="W1360" s="1" t="str">
        <f t="shared" si="418"/>
        <v>TRUE</v>
      </c>
      <c r="X1360" s="14" t="str">
        <f t="shared" si="419"/>
        <v/>
      </c>
      <c r="Y1360" s="14" t="str">
        <f t="shared" si="432"/>
        <v/>
      </c>
      <c r="Z1360" s="17" t="str">
        <f t="shared" si="433"/>
        <v/>
      </c>
      <c r="AA1360" s="18" t="str">
        <f t="shared" si="420"/>
        <v>RUN</v>
      </c>
      <c r="AB1360" s="18" t="str">
        <f t="shared" si="421"/>
        <v/>
      </c>
      <c r="AC1360" s="18" t="str">
        <f>IF(AND(AA1360="RUN",AA1361=""),"",IF(AND(AA1360="RUN",AA1359="RUN"),"RUN",""))</f>
        <v>RUN</v>
      </c>
      <c r="AE1360" s="18" t="str">
        <f t="shared" si="434"/>
        <v/>
      </c>
      <c r="AF1360" t="str">
        <f>IF(AND(AA1359="RUN",AA1360=""),"IDLE START","")</f>
        <v/>
      </c>
      <c r="AG1360" s="18" t="str">
        <f t="shared" si="435"/>
        <v/>
      </c>
      <c r="AH1360" t="str">
        <f t="shared" si="416"/>
        <v/>
      </c>
      <c r="AI1360" t="str">
        <f t="shared" si="422"/>
        <v/>
      </c>
      <c r="AJ1360" t="str">
        <f t="shared" si="423"/>
        <v>PEDAL</v>
      </c>
      <c r="AK1360" t="str">
        <f t="shared" si="424"/>
        <v/>
      </c>
      <c r="AL1360" t="str">
        <f t="shared" si="425"/>
        <v/>
      </c>
      <c r="AM1360" t="str">
        <f t="shared" si="426"/>
        <v/>
      </c>
      <c r="AN1360" t="str">
        <f t="shared" si="427"/>
        <v/>
      </c>
      <c r="AO1360" t="str">
        <f t="shared" si="428"/>
        <v/>
      </c>
      <c r="AP1360" t="str">
        <f t="shared" si="429"/>
        <v/>
      </c>
      <c r="AQ1360" t="str">
        <f t="shared" si="417"/>
        <v>PEDAL</v>
      </c>
    </row>
    <row r="1361" spans="1:43" x14ac:dyDescent="0.25">
      <c r="A1361">
        <v>12636</v>
      </c>
      <c r="B1361" s="1">
        <v>867488060855003</v>
      </c>
      <c r="C1361" s="1">
        <v>1719759669</v>
      </c>
      <c r="D1361">
        <v>-23.553896000000002</v>
      </c>
      <c r="E1361">
        <v>-46.636619000000003</v>
      </c>
      <c r="F1361">
        <v>760</v>
      </c>
      <c r="G1361">
        <v>8</v>
      </c>
      <c r="H1361">
        <v>51.2</v>
      </c>
      <c r="I1361">
        <v>1</v>
      </c>
      <c r="J1361">
        <v>1</v>
      </c>
      <c r="K1361">
        <v>405400</v>
      </c>
      <c r="L1361">
        <v>0</v>
      </c>
      <c r="M1361" t="s">
        <v>19</v>
      </c>
      <c r="N1361">
        <v>10</v>
      </c>
      <c r="O1361">
        <v>0</v>
      </c>
      <c r="P1361">
        <v>0</v>
      </c>
      <c r="Q1361">
        <v>0</v>
      </c>
      <c r="R1361">
        <v>0</v>
      </c>
      <c r="S1361" s="4">
        <v>45473.500798611109</v>
      </c>
      <c r="T1361" s="6">
        <v>45473.500798611109</v>
      </c>
      <c r="U1361">
        <f t="shared" si="430"/>
        <v>21</v>
      </c>
      <c r="V1361" s="1">
        <f t="shared" si="431"/>
        <v>30</v>
      </c>
      <c r="W1361" s="1" t="str">
        <f t="shared" si="418"/>
        <v>TRUE</v>
      </c>
      <c r="X1361" s="14" t="str">
        <f t="shared" si="419"/>
        <v/>
      </c>
      <c r="Y1361" s="14" t="str">
        <f t="shared" si="432"/>
        <v/>
      </c>
      <c r="Z1361" s="17" t="str">
        <f t="shared" si="433"/>
        <v/>
      </c>
      <c r="AA1361" s="18" t="str">
        <f t="shared" si="420"/>
        <v>RUN</v>
      </c>
      <c r="AB1361" s="18" t="str">
        <f t="shared" si="421"/>
        <v/>
      </c>
      <c r="AC1361" s="18" t="str">
        <f>IF(AND(AA1361="RUN",AA1362=""),"",IF(AND(AA1361="RUN",AA1360="RUN"),"RUN",""))</f>
        <v>RUN</v>
      </c>
      <c r="AE1361" s="18" t="str">
        <f t="shared" si="434"/>
        <v/>
      </c>
      <c r="AF1361" t="str">
        <f>IF(AND(AA1360="RUN",AA1361=""),"IDLE START","")</f>
        <v/>
      </c>
      <c r="AG1361" s="18" t="str">
        <f t="shared" si="435"/>
        <v/>
      </c>
      <c r="AH1361" t="str">
        <f t="shared" si="416"/>
        <v/>
      </c>
      <c r="AI1361" t="str">
        <f t="shared" si="422"/>
        <v/>
      </c>
      <c r="AJ1361" t="str">
        <f t="shared" si="423"/>
        <v>PEDAL</v>
      </c>
      <c r="AK1361" t="str">
        <f t="shared" si="424"/>
        <v/>
      </c>
      <c r="AL1361" t="str">
        <f t="shared" si="425"/>
        <v/>
      </c>
      <c r="AM1361" t="str">
        <f t="shared" si="426"/>
        <v/>
      </c>
      <c r="AN1361" t="str">
        <f t="shared" si="427"/>
        <v/>
      </c>
      <c r="AO1361" t="str">
        <f t="shared" si="428"/>
        <v/>
      </c>
      <c r="AP1361" t="str">
        <f t="shared" si="429"/>
        <v/>
      </c>
      <c r="AQ1361" t="str">
        <f t="shared" si="417"/>
        <v>PEDAL</v>
      </c>
    </row>
    <row r="1362" spans="1:43" s="25" customFormat="1" x14ac:dyDescent="0.25">
      <c r="A1362" s="25">
        <v>12637</v>
      </c>
      <c r="B1362" s="26">
        <v>867488060855003</v>
      </c>
      <c r="C1362" s="26">
        <v>1719759688</v>
      </c>
      <c r="D1362" s="25">
        <v>-23.551362000000001</v>
      </c>
      <c r="E1362" s="25">
        <v>-46.637273999999998</v>
      </c>
      <c r="F1362" s="25">
        <v>773</v>
      </c>
      <c r="G1362" s="25">
        <v>326</v>
      </c>
      <c r="H1362" s="25">
        <v>69.599999999999994</v>
      </c>
      <c r="I1362" s="25">
        <v>1</v>
      </c>
      <c r="J1362" s="25">
        <v>1</v>
      </c>
      <c r="K1362" s="25">
        <v>405600</v>
      </c>
      <c r="M1362" s="25" t="s">
        <v>23</v>
      </c>
      <c r="N1362" s="25">
        <v>46</v>
      </c>
      <c r="O1362" s="25">
        <v>0</v>
      </c>
      <c r="P1362" s="25">
        <v>0</v>
      </c>
      <c r="Q1362" s="25">
        <v>0</v>
      </c>
      <c r="R1362" s="25">
        <v>0</v>
      </c>
      <c r="S1362" s="27">
        <v>45473.501018518517</v>
      </c>
      <c r="T1362" s="28">
        <v>45473.501018518517</v>
      </c>
      <c r="U1362" s="25">
        <f t="shared" si="430"/>
        <v>21</v>
      </c>
      <c r="V1362" s="26">
        <f t="shared" si="431"/>
        <v>19</v>
      </c>
      <c r="W1362" s="26" t="str">
        <f t="shared" si="418"/>
        <v>TRUE</v>
      </c>
      <c r="X1362" s="26" t="str">
        <f t="shared" si="419"/>
        <v/>
      </c>
      <c r="Y1362" s="26" t="str">
        <f t="shared" si="432"/>
        <v/>
      </c>
      <c r="Z1362" s="29" t="str">
        <f t="shared" si="433"/>
        <v/>
      </c>
      <c r="AA1362" s="29" t="str">
        <f t="shared" si="420"/>
        <v>RUN</v>
      </c>
      <c r="AB1362" s="29" t="str">
        <f t="shared" si="421"/>
        <v/>
      </c>
      <c r="AC1362" s="29" t="str">
        <f>IF(AND(AA1362="RUN",AA1363=""),"",IF(AND(AA1362="RUN",AA1361="RUN"),"RUN",""))</f>
        <v>RUN</v>
      </c>
      <c r="AD1362" s="29"/>
      <c r="AE1362" s="29" t="str">
        <f t="shared" si="434"/>
        <v/>
      </c>
      <c r="AF1362" s="25" t="str">
        <f>IF(AND(AA1361="RUN",AA1362=""),"IDLE START","")</f>
        <v/>
      </c>
      <c r="AG1362" s="29" t="str">
        <f t="shared" si="435"/>
        <v/>
      </c>
      <c r="AH1362" s="25" t="str">
        <f t="shared" si="416"/>
        <v/>
      </c>
      <c r="AI1362" t="str">
        <f t="shared" si="422"/>
        <v/>
      </c>
      <c r="AJ1362" t="str">
        <f t="shared" si="423"/>
        <v/>
      </c>
      <c r="AK1362" t="str">
        <f t="shared" si="424"/>
        <v>FAST_ACCELERATION</v>
      </c>
      <c r="AL1362" t="str">
        <f t="shared" si="425"/>
        <v/>
      </c>
      <c r="AM1362" t="str">
        <f t="shared" si="426"/>
        <v/>
      </c>
      <c r="AN1362" t="str">
        <f t="shared" si="427"/>
        <v/>
      </c>
      <c r="AO1362" t="str">
        <f t="shared" si="428"/>
        <v/>
      </c>
      <c r="AP1362" t="str">
        <f t="shared" si="429"/>
        <v/>
      </c>
      <c r="AQ1362" t="str">
        <f t="shared" si="417"/>
        <v>FAST_ACCELERATION</v>
      </c>
    </row>
    <row r="1363" spans="1:43" x14ac:dyDescent="0.25">
      <c r="A1363">
        <v>12640</v>
      </c>
      <c r="B1363" s="1">
        <v>867488060855003</v>
      </c>
      <c r="C1363" s="1">
        <v>1719759699</v>
      </c>
      <c r="D1363">
        <v>-23.550172</v>
      </c>
      <c r="E1363">
        <v>-46.638097999999999</v>
      </c>
      <c r="F1363">
        <v>756</v>
      </c>
      <c r="G1363">
        <v>332</v>
      </c>
      <c r="H1363">
        <v>58.8</v>
      </c>
      <c r="I1363">
        <v>1</v>
      </c>
      <c r="J1363">
        <v>1</v>
      </c>
      <c r="K1363">
        <v>405800</v>
      </c>
      <c r="L1363">
        <v>0</v>
      </c>
      <c r="M1363" t="s">
        <v>19</v>
      </c>
      <c r="N1363">
        <v>10</v>
      </c>
      <c r="O1363">
        <v>0</v>
      </c>
      <c r="P1363">
        <v>0</v>
      </c>
      <c r="Q1363">
        <v>0</v>
      </c>
      <c r="R1363">
        <v>0</v>
      </c>
      <c r="S1363" s="4">
        <v>45473.501145833332</v>
      </c>
      <c r="T1363" s="6">
        <v>45473.501145833332</v>
      </c>
      <c r="U1363">
        <f t="shared" si="430"/>
        <v>21</v>
      </c>
      <c r="V1363" s="1">
        <f t="shared" si="431"/>
        <v>11</v>
      </c>
      <c r="W1363" s="1" t="str">
        <f t="shared" si="418"/>
        <v>TRUE</v>
      </c>
      <c r="X1363" s="14" t="str">
        <f t="shared" si="419"/>
        <v/>
      </c>
      <c r="Y1363" s="14" t="str">
        <f t="shared" si="432"/>
        <v/>
      </c>
      <c r="Z1363" s="17" t="str">
        <f t="shared" si="433"/>
        <v/>
      </c>
      <c r="AA1363" s="18" t="str">
        <f t="shared" si="420"/>
        <v>RUN</v>
      </c>
      <c r="AB1363" s="18" t="str">
        <f t="shared" si="421"/>
        <v/>
      </c>
      <c r="AC1363" s="18" t="str">
        <f>IF(AND(AA1363="RUN",AA1364=""),"",IF(AND(AA1363="RUN",AA1362="RUN"),"RUN",""))</f>
        <v>RUN</v>
      </c>
      <c r="AE1363" s="18" t="str">
        <f t="shared" si="434"/>
        <v/>
      </c>
      <c r="AF1363" t="str">
        <f>IF(AND(AA1362="RUN",AA1363=""),"IDLE START","")</f>
        <v/>
      </c>
      <c r="AG1363" s="18" t="str">
        <f t="shared" si="435"/>
        <v/>
      </c>
      <c r="AH1363" t="str">
        <f t="shared" si="416"/>
        <v/>
      </c>
      <c r="AI1363" t="str">
        <f t="shared" si="422"/>
        <v/>
      </c>
      <c r="AJ1363" t="str">
        <f t="shared" si="423"/>
        <v>PEDAL</v>
      </c>
      <c r="AK1363" t="str">
        <f t="shared" si="424"/>
        <v/>
      </c>
      <c r="AL1363" t="str">
        <f t="shared" si="425"/>
        <v/>
      </c>
      <c r="AM1363" t="str">
        <f t="shared" si="426"/>
        <v/>
      </c>
      <c r="AN1363" t="str">
        <f t="shared" si="427"/>
        <v/>
      </c>
      <c r="AO1363" t="str">
        <f t="shared" si="428"/>
        <v/>
      </c>
      <c r="AP1363" t="str">
        <f t="shared" si="429"/>
        <v/>
      </c>
      <c r="AQ1363" t="str">
        <f t="shared" si="417"/>
        <v>PEDAL</v>
      </c>
    </row>
    <row r="1364" spans="1:43" x14ac:dyDescent="0.25">
      <c r="A1364">
        <v>12641</v>
      </c>
      <c r="B1364" s="1">
        <v>867488060855003</v>
      </c>
      <c r="C1364" s="1">
        <v>1719759728</v>
      </c>
      <c r="D1364">
        <v>-23.546873999999999</v>
      </c>
      <c r="E1364">
        <v>-46.637667999999998</v>
      </c>
      <c r="F1364">
        <v>741</v>
      </c>
      <c r="G1364">
        <v>26</v>
      </c>
      <c r="H1364">
        <v>48.4</v>
      </c>
      <c r="I1364">
        <v>1</v>
      </c>
      <c r="J1364">
        <v>1</v>
      </c>
      <c r="K1364">
        <v>406200</v>
      </c>
      <c r="L1364">
        <v>0</v>
      </c>
      <c r="M1364" t="s">
        <v>19</v>
      </c>
      <c r="N1364">
        <v>10</v>
      </c>
      <c r="O1364">
        <v>0</v>
      </c>
      <c r="P1364">
        <v>0</v>
      </c>
      <c r="Q1364">
        <v>0</v>
      </c>
      <c r="R1364">
        <v>0</v>
      </c>
      <c r="S1364" s="4">
        <v>45473.501481481479</v>
      </c>
      <c r="T1364" s="6">
        <v>45473.501481481479</v>
      </c>
      <c r="U1364">
        <f t="shared" si="430"/>
        <v>21</v>
      </c>
      <c r="V1364" s="1">
        <f t="shared" si="431"/>
        <v>29</v>
      </c>
      <c r="W1364" s="1" t="str">
        <f t="shared" si="418"/>
        <v>TRUE</v>
      </c>
      <c r="X1364" s="14" t="str">
        <f t="shared" si="419"/>
        <v/>
      </c>
      <c r="Y1364" s="14" t="str">
        <f t="shared" si="432"/>
        <v/>
      </c>
      <c r="Z1364" s="17" t="str">
        <f t="shared" si="433"/>
        <v/>
      </c>
      <c r="AA1364" s="18" t="str">
        <f t="shared" si="420"/>
        <v>RUN</v>
      </c>
      <c r="AB1364" s="18" t="str">
        <f t="shared" si="421"/>
        <v/>
      </c>
      <c r="AC1364" s="18" t="str">
        <f>IF(AND(AA1364="RUN",AA1365=""),"",IF(AND(AA1364="RUN",AA1363="RUN"),"RUN",""))</f>
        <v>RUN</v>
      </c>
      <c r="AE1364" s="18" t="str">
        <f t="shared" si="434"/>
        <v/>
      </c>
      <c r="AF1364" t="str">
        <f>IF(AND(AA1363="RUN",AA1364=""),"IDLE START","")</f>
        <v/>
      </c>
      <c r="AG1364" s="18" t="str">
        <f t="shared" si="435"/>
        <v/>
      </c>
      <c r="AH1364" t="str">
        <f t="shared" si="416"/>
        <v/>
      </c>
      <c r="AI1364" t="str">
        <f t="shared" si="422"/>
        <v/>
      </c>
      <c r="AJ1364" t="str">
        <f t="shared" si="423"/>
        <v>PEDAL</v>
      </c>
      <c r="AK1364" t="str">
        <f t="shared" si="424"/>
        <v/>
      </c>
      <c r="AL1364" t="str">
        <f t="shared" si="425"/>
        <v/>
      </c>
      <c r="AM1364" t="str">
        <f t="shared" si="426"/>
        <v/>
      </c>
      <c r="AN1364" t="str">
        <f t="shared" si="427"/>
        <v/>
      </c>
      <c r="AO1364" t="str">
        <f t="shared" si="428"/>
        <v/>
      </c>
      <c r="AP1364" t="str">
        <f t="shared" si="429"/>
        <v/>
      </c>
      <c r="AQ1364" t="str">
        <f t="shared" si="417"/>
        <v>PEDAL</v>
      </c>
    </row>
    <row r="1365" spans="1:43" s="25" customFormat="1" x14ac:dyDescent="0.25">
      <c r="A1365" s="25">
        <v>12642</v>
      </c>
      <c r="B1365" s="26">
        <v>867488060855003</v>
      </c>
      <c r="C1365" s="26">
        <v>1719759766</v>
      </c>
      <c r="D1365" s="25">
        <v>-23.542501000000001</v>
      </c>
      <c r="E1365" s="25">
        <v>-46.634770000000003</v>
      </c>
      <c r="F1365" s="25">
        <v>736</v>
      </c>
      <c r="G1365" s="25">
        <v>25</v>
      </c>
      <c r="H1365" s="25">
        <v>44.4</v>
      </c>
      <c r="I1365" s="25">
        <v>1</v>
      </c>
      <c r="J1365" s="25">
        <v>1</v>
      </c>
      <c r="K1365" s="25">
        <v>406800</v>
      </c>
      <c r="M1365" s="25" t="s">
        <v>23</v>
      </c>
      <c r="N1365" s="25">
        <v>46</v>
      </c>
      <c r="O1365" s="25">
        <v>0</v>
      </c>
      <c r="P1365" s="25">
        <v>0</v>
      </c>
      <c r="Q1365" s="25">
        <v>0</v>
      </c>
      <c r="R1365" s="25">
        <v>0</v>
      </c>
      <c r="S1365" s="27">
        <v>45473.501921296294</v>
      </c>
      <c r="T1365" s="28">
        <v>45473.501921296294</v>
      </c>
      <c r="U1365" s="25">
        <f t="shared" si="430"/>
        <v>21</v>
      </c>
      <c r="V1365" s="26">
        <f t="shared" si="431"/>
        <v>38</v>
      </c>
      <c r="W1365" s="26" t="str">
        <f t="shared" si="418"/>
        <v>TRUE</v>
      </c>
      <c r="X1365" s="26" t="str">
        <f t="shared" si="419"/>
        <v/>
      </c>
      <c r="Y1365" s="26" t="str">
        <f t="shared" si="432"/>
        <v/>
      </c>
      <c r="Z1365" s="29" t="str">
        <f t="shared" si="433"/>
        <v/>
      </c>
      <c r="AA1365" s="29" t="str">
        <f t="shared" si="420"/>
        <v>RUN</v>
      </c>
      <c r="AB1365" s="29" t="str">
        <f t="shared" si="421"/>
        <v/>
      </c>
      <c r="AC1365" s="29" t="str">
        <f>IF(AND(AA1365="RUN",AA1366=""),"",IF(AND(AA1365="RUN",AA1364="RUN"),"RUN",""))</f>
        <v>RUN</v>
      </c>
      <c r="AD1365" s="29"/>
      <c r="AE1365" s="29" t="str">
        <f t="shared" si="434"/>
        <v/>
      </c>
      <c r="AF1365" s="25" t="str">
        <f>IF(AND(AA1364="RUN",AA1365=""),"IDLE START","")</f>
        <v/>
      </c>
      <c r="AG1365" s="29" t="str">
        <f t="shared" si="435"/>
        <v/>
      </c>
      <c r="AH1365" s="25" t="str">
        <f t="shared" si="416"/>
        <v/>
      </c>
      <c r="AI1365" t="str">
        <f t="shared" si="422"/>
        <v/>
      </c>
      <c r="AJ1365" t="str">
        <f t="shared" si="423"/>
        <v/>
      </c>
      <c r="AK1365" t="str">
        <f t="shared" si="424"/>
        <v>FAST_ACCELERATION</v>
      </c>
      <c r="AL1365" t="str">
        <f t="shared" si="425"/>
        <v/>
      </c>
      <c r="AM1365" t="str">
        <f t="shared" si="426"/>
        <v/>
      </c>
      <c r="AN1365" t="str">
        <f t="shared" si="427"/>
        <v/>
      </c>
      <c r="AO1365" t="str">
        <f t="shared" si="428"/>
        <v/>
      </c>
      <c r="AP1365" t="str">
        <f t="shared" si="429"/>
        <v/>
      </c>
      <c r="AQ1365" t="str">
        <f t="shared" si="417"/>
        <v>FAST_ACCELERATION</v>
      </c>
    </row>
    <row r="1366" spans="1:43" x14ac:dyDescent="0.25">
      <c r="A1366">
        <v>12643</v>
      </c>
      <c r="B1366" s="1">
        <v>867488060855003</v>
      </c>
      <c r="C1366" s="1">
        <v>1719759789</v>
      </c>
      <c r="D1366">
        <v>-23.539905000000001</v>
      </c>
      <c r="E1366">
        <v>-46.633889000000003</v>
      </c>
      <c r="F1366">
        <v>737</v>
      </c>
      <c r="G1366">
        <v>8</v>
      </c>
      <c r="H1366">
        <v>48.6</v>
      </c>
      <c r="I1366">
        <v>1</v>
      </c>
      <c r="J1366">
        <v>1</v>
      </c>
      <c r="K1366">
        <v>407100</v>
      </c>
      <c r="L1366">
        <v>0</v>
      </c>
      <c r="M1366" t="s">
        <v>19</v>
      </c>
      <c r="N1366">
        <v>10</v>
      </c>
      <c r="O1366">
        <v>0</v>
      </c>
      <c r="P1366">
        <v>0</v>
      </c>
      <c r="Q1366">
        <v>0</v>
      </c>
      <c r="R1366">
        <v>0</v>
      </c>
      <c r="S1366" s="4">
        <v>45473.502187500002</v>
      </c>
      <c r="T1366" s="6">
        <v>45473.502187500002</v>
      </c>
      <c r="U1366">
        <f t="shared" si="430"/>
        <v>21</v>
      </c>
      <c r="V1366" s="1">
        <f t="shared" si="431"/>
        <v>23</v>
      </c>
      <c r="W1366" s="1" t="str">
        <f t="shared" si="418"/>
        <v>TRUE</v>
      </c>
      <c r="X1366" s="14" t="str">
        <f t="shared" si="419"/>
        <v/>
      </c>
      <c r="Y1366" s="14" t="str">
        <f t="shared" si="432"/>
        <v/>
      </c>
      <c r="Z1366" s="17" t="str">
        <f t="shared" si="433"/>
        <v/>
      </c>
      <c r="AA1366" s="18" t="str">
        <f t="shared" si="420"/>
        <v>RUN</v>
      </c>
      <c r="AB1366" s="18" t="str">
        <f t="shared" si="421"/>
        <v/>
      </c>
      <c r="AC1366" s="18" t="str">
        <f>IF(AND(AA1366="RUN",AA1367=""),"",IF(AND(AA1366="RUN",AA1365="RUN"),"RUN",""))</f>
        <v>RUN</v>
      </c>
      <c r="AE1366" s="18" t="str">
        <f t="shared" si="434"/>
        <v/>
      </c>
      <c r="AF1366" t="str">
        <f>IF(AND(AA1365="RUN",AA1366=""),"IDLE START","")</f>
        <v/>
      </c>
      <c r="AG1366" s="18" t="str">
        <f t="shared" si="435"/>
        <v/>
      </c>
      <c r="AH1366" t="str">
        <f t="shared" si="416"/>
        <v/>
      </c>
      <c r="AI1366" t="str">
        <f t="shared" si="422"/>
        <v/>
      </c>
      <c r="AJ1366" t="str">
        <f t="shared" si="423"/>
        <v>PEDAL</v>
      </c>
      <c r="AK1366" t="str">
        <f t="shared" si="424"/>
        <v/>
      </c>
      <c r="AL1366" t="str">
        <f t="shared" si="425"/>
        <v/>
      </c>
      <c r="AM1366" t="str">
        <f t="shared" si="426"/>
        <v/>
      </c>
      <c r="AN1366" t="str">
        <f t="shared" si="427"/>
        <v/>
      </c>
      <c r="AO1366" t="str">
        <f t="shared" si="428"/>
        <v/>
      </c>
      <c r="AP1366" t="str">
        <f t="shared" si="429"/>
        <v/>
      </c>
      <c r="AQ1366" t="str">
        <f t="shared" si="417"/>
        <v>PEDAL</v>
      </c>
    </row>
    <row r="1367" spans="1:43" x14ac:dyDescent="0.25">
      <c r="A1367">
        <v>12644</v>
      </c>
      <c r="B1367" s="1">
        <v>867488060855003</v>
      </c>
      <c r="C1367" s="1">
        <v>1719759819</v>
      </c>
      <c r="D1367">
        <v>-23.536359999999998</v>
      </c>
      <c r="E1367">
        <v>-46.633496000000001</v>
      </c>
      <c r="F1367">
        <v>744</v>
      </c>
      <c r="G1367">
        <v>0</v>
      </c>
      <c r="H1367">
        <v>53.2</v>
      </c>
      <c r="I1367">
        <v>1</v>
      </c>
      <c r="J1367">
        <v>1</v>
      </c>
      <c r="K1367">
        <v>407500</v>
      </c>
      <c r="L1367">
        <v>0</v>
      </c>
      <c r="M1367" t="s">
        <v>19</v>
      </c>
      <c r="N1367">
        <v>10</v>
      </c>
      <c r="O1367">
        <v>0</v>
      </c>
      <c r="P1367">
        <v>0</v>
      </c>
      <c r="Q1367">
        <v>0</v>
      </c>
      <c r="R1367">
        <v>0</v>
      </c>
      <c r="S1367" s="4">
        <v>45473.502534722225</v>
      </c>
      <c r="T1367" s="6">
        <v>45473.502534722225</v>
      </c>
      <c r="U1367">
        <f t="shared" si="430"/>
        <v>21</v>
      </c>
      <c r="V1367" s="1">
        <f t="shared" si="431"/>
        <v>30</v>
      </c>
      <c r="W1367" s="1" t="str">
        <f t="shared" si="418"/>
        <v>TRUE</v>
      </c>
      <c r="X1367" s="14" t="str">
        <f t="shared" si="419"/>
        <v/>
      </c>
      <c r="Y1367" s="14" t="str">
        <f t="shared" si="432"/>
        <v/>
      </c>
      <c r="Z1367" s="17" t="str">
        <f t="shared" si="433"/>
        <v/>
      </c>
      <c r="AA1367" s="18" t="str">
        <f t="shared" si="420"/>
        <v>RUN</v>
      </c>
      <c r="AB1367" s="18" t="str">
        <f t="shared" si="421"/>
        <v/>
      </c>
      <c r="AC1367" s="18" t="str">
        <f>IF(AND(AA1367="RUN",AA1368=""),"",IF(AND(AA1367="RUN",AA1366="RUN"),"RUN",""))</f>
        <v>RUN</v>
      </c>
      <c r="AE1367" s="18" t="str">
        <f t="shared" si="434"/>
        <v/>
      </c>
      <c r="AF1367" t="str">
        <f>IF(AND(AA1366="RUN",AA1367=""),"IDLE START","")</f>
        <v/>
      </c>
      <c r="AG1367" s="18" t="str">
        <f t="shared" si="435"/>
        <v/>
      </c>
      <c r="AH1367" t="str">
        <f t="shared" si="416"/>
        <v/>
      </c>
      <c r="AI1367" t="str">
        <f t="shared" si="422"/>
        <v/>
      </c>
      <c r="AJ1367" t="str">
        <f t="shared" si="423"/>
        <v>PEDAL</v>
      </c>
      <c r="AK1367" t="str">
        <f t="shared" si="424"/>
        <v/>
      </c>
      <c r="AL1367" t="str">
        <f t="shared" si="425"/>
        <v/>
      </c>
      <c r="AM1367" t="str">
        <f t="shared" si="426"/>
        <v/>
      </c>
      <c r="AN1367" t="str">
        <f t="shared" si="427"/>
        <v/>
      </c>
      <c r="AO1367" t="str">
        <f t="shared" si="428"/>
        <v/>
      </c>
      <c r="AP1367" t="str">
        <f t="shared" si="429"/>
        <v/>
      </c>
      <c r="AQ1367" t="str">
        <f t="shared" si="417"/>
        <v>PEDAL</v>
      </c>
    </row>
    <row r="1368" spans="1:43" x14ac:dyDescent="0.25">
      <c r="A1368">
        <v>12645</v>
      </c>
      <c r="B1368" s="1">
        <v>867488060855003</v>
      </c>
      <c r="C1368" s="1">
        <v>1719759849</v>
      </c>
      <c r="D1368">
        <v>-23.533456000000001</v>
      </c>
      <c r="E1368">
        <v>-46.632840999999999</v>
      </c>
      <c r="F1368">
        <v>743</v>
      </c>
      <c r="G1368">
        <v>15</v>
      </c>
      <c r="H1368">
        <v>35.5</v>
      </c>
      <c r="I1368">
        <v>1</v>
      </c>
      <c r="J1368">
        <v>1</v>
      </c>
      <c r="K1368">
        <v>407800</v>
      </c>
      <c r="L1368">
        <v>0</v>
      </c>
      <c r="M1368" t="s">
        <v>19</v>
      </c>
      <c r="N1368">
        <v>10</v>
      </c>
      <c r="O1368">
        <v>0</v>
      </c>
      <c r="P1368">
        <v>0</v>
      </c>
      <c r="Q1368">
        <v>0</v>
      </c>
      <c r="R1368">
        <v>0</v>
      </c>
      <c r="S1368" s="4">
        <v>45473.502881944441</v>
      </c>
      <c r="T1368" s="6">
        <v>45473.502881944441</v>
      </c>
      <c r="U1368">
        <f t="shared" si="430"/>
        <v>21</v>
      </c>
      <c r="V1368" s="1">
        <f t="shared" si="431"/>
        <v>30</v>
      </c>
      <c r="W1368" s="1" t="str">
        <f t="shared" si="418"/>
        <v>TRUE</v>
      </c>
      <c r="X1368" s="14" t="str">
        <f t="shared" si="419"/>
        <v/>
      </c>
      <c r="Y1368" s="14" t="str">
        <f t="shared" si="432"/>
        <v/>
      </c>
      <c r="Z1368" s="17" t="str">
        <f t="shared" si="433"/>
        <v/>
      </c>
      <c r="AA1368" s="18" t="str">
        <f t="shared" si="420"/>
        <v>RUN</v>
      </c>
      <c r="AB1368" s="18" t="str">
        <f t="shared" si="421"/>
        <v/>
      </c>
      <c r="AC1368" s="18" t="str">
        <f>IF(AND(AA1368="RUN",AA1369=""),"",IF(AND(AA1368="RUN",AA1367="RUN"),"RUN",""))</f>
        <v>RUN</v>
      </c>
      <c r="AE1368" s="18" t="str">
        <f t="shared" si="434"/>
        <v/>
      </c>
      <c r="AF1368" t="str">
        <f>IF(AND(AA1367="RUN",AA1368=""),"IDLE START","")</f>
        <v/>
      </c>
      <c r="AG1368" s="18" t="str">
        <f t="shared" si="435"/>
        <v/>
      </c>
      <c r="AH1368" t="str">
        <f t="shared" si="416"/>
        <v/>
      </c>
      <c r="AI1368" t="str">
        <f t="shared" si="422"/>
        <v/>
      </c>
      <c r="AJ1368" t="str">
        <f t="shared" si="423"/>
        <v>PEDAL</v>
      </c>
      <c r="AK1368" t="str">
        <f t="shared" si="424"/>
        <v/>
      </c>
      <c r="AL1368" t="str">
        <f t="shared" si="425"/>
        <v/>
      </c>
      <c r="AM1368" t="str">
        <f t="shared" si="426"/>
        <v/>
      </c>
      <c r="AN1368" t="str">
        <f t="shared" si="427"/>
        <v/>
      </c>
      <c r="AO1368" t="str">
        <f t="shared" si="428"/>
        <v/>
      </c>
      <c r="AP1368" t="str">
        <f t="shared" si="429"/>
        <v/>
      </c>
      <c r="AQ1368" t="str">
        <f t="shared" si="417"/>
        <v>PEDAL</v>
      </c>
    </row>
    <row r="1369" spans="1:43" x14ac:dyDescent="0.25">
      <c r="A1369">
        <v>12646</v>
      </c>
      <c r="B1369" s="1">
        <v>867488060855003</v>
      </c>
      <c r="C1369" s="1">
        <v>1719759879</v>
      </c>
      <c r="D1369">
        <v>-23.530671999999999</v>
      </c>
      <c r="E1369">
        <v>-46.631920000000001</v>
      </c>
      <c r="F1369">
        <v>744</v>
      </c>
      <c r="G1369">
        <v>19</v>
      </c>
      <c r="H1369">
        <v>38.200000000000003</v>
      </c>
      <c r="I1369">
        <v>1</v>
      </c>
      <c r="J1369">
        <v>1</v>
      </c>
      <c r="K1369">
        <v>408200</v>
      </c>
      <c r="L1369">
        <v>0</v>
      </c>
      <c r="M1369" t="s">
        <v>19</v>
      </c>
      <c r="N1369">
        <v>10</v>
      </c>
      <c r="O1369">
        <v>0</v>
      </c>
      <c r="P1369">
        <v>0</v>
      </c>
      <c r="Q1369">
        <v>0</v>
      </c>
      <c r="R1369">
        <v>0</v>
      </c>
      <c r="S1369" s="4">
        <v>45473.503229166665</v>
      </c>
      <c r="T1369" s="6">
        <v>45473.503229166665</v>
      </c>
      <c r="U1369">
        <f t="shared" si="430"/>
        <v>21</v>
      </c>
      <c r="V1369" s="1">
        <f t="shared" si="431"/>
        <v>30</v>
      </c>
      <c r="W1369" s="1" t="str">
        <f t="shared" si="418"/>
        <v>TRUE</v>
      </c>
      <c r="X1369" s="14" t="str">
        <f t="shared" si="419"/>
        <v/>
      </c>
      <c r="Y1369" s="14" t="str">
        <f t="shared" si="432"/>
        <v/>
      </c>
      <c r="Z1369" s="17" t="str">
        <f t="shared" si="433"/>
        <v/>
      </c>
      <c r="AA1369" s="18" t="str">
        <f t="shared" si="420"/>
        <v>RUN</v>
      </c>
      <c r="AB1369" s="18" t="str">
        <f t="shared" si="421"/>
        <v/>
      </c>
      <c r="AC1369" s="18" t="str">
        <f>IF(AND(AA1369="RUN",AA1370=""),"",IF(AND(AA1369="RUN",AA1368="RUN"),"RUN",""))</f>
        <v>RUN</v>
      </c>
      <c r="AE1369" s="18" t="str">
        <f t="shared" si="434"/>
        <v/>
      </c>
      <c r="AF1369" t="str">
        <f>IF(AND(AA1368="RUN",AA1369=""),"IDLE START","")</f>
        <v/>
      </c>
      <c r="AG1369" s="18" t="str">
        <f t="shared" si="435"/>
        <v/>
      </c>
      <c r="AH1369" t="str">
        <f t="shared" si="416"/>
        <v/>
      </c>
      <c r="AI1369" t="str">
        <f t="shared" si="422"/>
        <v/>
      </c>
      <c r="AJ1369" t="str">
        <f t="shared" si="423"/>
        <v>PEDAL</v>
      </c>
      <c r="AK1369" t="str">
        <f t="shared" si="424"/>
        <v/>
      </c>
      <c r="AL1369" t="str">
        <f t="shared" si="425"/>
        <v/>
      </c>
      <c r="AM1369" t="str">
        <f t="shared" si="426"/>
        <v/>
      </c>
      <c r="AN1369" t="str">
        <f t="shared" si="427"/>
        <v/>
      </c>
      <c r="AO1369" t="str">
        <f t="shared" si="428"/>
        <v/>
      </c>
      <c r="AP1369" t="str">
        <f t="shared" si="429"/>
        <v/>
      </c>
      <c r="AQ1369" t="str">
        <f t="shared" si="417"/>
        <v>PEDAL</v>
      </c>
    </row>
    <row r="1370" spans="1:43" x14ac:dyDescent="0.25">
      <c r="A1370">
        <v>12647</v>
      </c>
      <c r="B1370" s="1">
        <v>867488060855003</v>
      </c>
      <c r="C1370" s="1">
        <v>1719759909</v>
      </c>
      <c r="D1370">
        <v>-23.529340000000001</v>
      </c>
      <c r="E1370">
        <v>-46.631422000000001</v>
      </c>
      <c r="F1370">
        <v>744</v>
      </c>
      <c r="G1370">
        <v>19</v>
      </c>
      <c r="H1370">
        <v>0</v>
      </c>
      <c r="I1370">
        <v>1</v>
      </c>
      <c r="J1370">
        <v>1</v>
      </c>
      <c r="K1370">
        <v>408300</v>
      </c>
      <c r="L1370">
        <v>0</v>
      </c>
      <c r="M1370" t="s">
        <v>19</v>
      </c>
      <c r="N1370">
        <v>10</v>
      </c>
      <c r="O1370">
        <v>0</v>
      </c>
      <c r="P1370">
        <v>0</v>
      </c>
      <c r="Q1370">
        <v>0</v>
      </c>
      <c r="R1370">
        <v>0</v>
      </c>
      <c r="S1370" s="4">
        <v>45473.503576388888</v>
      </c>
      <c r="T1370" s="6">
        <v>45473.503576388888</v>
      </c>
      <c r="U1370">
        <f t="shared" si="430"/>
        <v>21</v>
      </c>
      <c r="V1370" s="1">
        <f t="shared" si="431"/>
        <v>30</v>
      </c>
      <c r="W1370" s="1" t="str">
        <f t="shared" si="418"/>
        <v>TRUE</v>
      </c>
      <c r="X1370" s="14" t="str">
        <f t="shared" si="419"/>
        <v/>
      </c>
      <c r="Y1370" s="14" t="str">
        <f t="shared" si="432"/>
        <v/>
      </c>
      <c r="Z1370" s="17" t="str">
        <f t="shared" si="433"/>
        <v/>
      </c>
      <c r="AA1370" s="18" t="str">
        <f t="shared" si="420"/>
        <v>RUN</v>
      </c>
      <c r="AB1370" s="18" t="str">
        <f t="shared" si="421"/>
        <v/>
      </c>
      <c r="AC1370" s="18" t="str">
        <f>IF(AND(AA1370="RUN",AA1371=""),"",IF(AND(AA1370="RUN",AA1369="RUN"),"RUN",""))</f>
        <v>RUN</v>
      </c>
      <c r="AE1370" s="18" t="str">
        <f t="shared" si="434"/>
        <v/>
      </c>
      <c r="AF1370" t="str">
        <f>IF(AND(AA1369="RUN",AA1370=""),"IDLE START","")</f>
        <v/>
      </c>
      <c r="AG1370" s="18" t="str">
        <f t="shared" si="435"/>
        <v/>
      </c>
      <c r="AH1370" t="str">
        <f t="shared" si="416"/>
        <v/>
      </c>
      <c r="AI1370" t="str">
        <f t="shared" si="422"/>
        <v/>
      </c>
      <c r="AJ1370" t="str">
        <f t="shared" si="423"/>
        <v>PEDAL</v>
      </c>
      <c r="AK1370" t="str">
        <f t="shared" si="424"/>
        <v/>
      </c>
      <c r="AL1370" t="str">
        <f t="shared" si="425"/>
        <v/>
      </c>
      <c r="AM1370" t="str">
        <f t="shared" si="426"/>
        <v/>
      </c>
      <c r="AN1370" t="str">
        <f t="shared" si="427"/>
        <v/>
      </c>
      <c r="AO1370" t="str">
        <f t="shared" si="428"/>
        <v/>
      </c>
      <c r="AP1370" t="str">
        <f t="shared" si="429"/>
        <v/>
      </c>
      <c r="AQ1370" t="str">
        <f t="shared" si="417"/>
        <v>PEDAL</v>
      </c>
    </row>
    <row r="1371" spans="1:43" x14ac:dyDescent="0.25">
      <c r="A1371">
        <v>12648</v>
      </c>
      <c r="B1371" s="1">
        <v>867488060855003</v>
      </c>
      <c r="C1371" s="1">
        <v>1719759939</v>
      </c>
      <c r="D1371">
        <v>-23.529340000000001</v>
      </c>
      <c r="E1371">
        <v>-46.631422000000001</v>
      </c>
      <c r="F1371">
        <v>744</v>
      </c>
      <c r="G1371">
        <v>14</v>
      </c>
      <c r="H1371">
        <v>0</v>
      </c>
      <c r="I1371">
        <v>1</v>
      </c>
      <c r="J1371">
        <v>1</v>
      </c>
      <c r="K1371">
        <v>408300</v>
      </c>
      <c r="L1371">
        <v>0</v>
      </c>
      <c r="M1371" t="s">
        <v>19</v>
      </c>
      <c r="N1371">
        <v>10</v>
      </c>
      <c r="O1371">
        <v>0</v>
      </c>
      <c r="P1371">
        <v>0</v>
      </c>
      <c r="Q1371">
        <v>0</v>
      </c>
      <c r="R1371">
        <v>0</v>
      </c>
      <c r="S1371" s="4">
        <v>45473.503923611112</v>
      </c>
      <c r="T1371" s="6">
        <v>45473.503923611112</v>
      </c>
      <c r="U1371">
        <f t="shared" si="430"/>
        <v>21</v>
      </c>
      <c r="V1371" s="1">
        <f t="shared" si="431"/>
        <v>30</v>
      </c>
      <c r="W1371" s="1" t="str">
        <f t="shared" si="418"/>
        <v>TRUE</v>
      </c>
      <c r="X1371" s="14" t="str">
        <f t="shared" si="419"/>
        <v/>
      </c>
      <c r="Y1371" s="14" t="str">
        <f t="shared" si="432"/>
        <v/>
      </c>
      <c r="Z1371" s="17" t="str">
        <f t="shared" si="433"/>
        <v/>
      </c>
      <c r="AA1371" s="18" t="str">
        <f t="shared" si="420"/>
        <v>RUN</v>
      </c>
      <c r="AB1371" s="18" t="str">
        <f t="shared" si="421"/>
        <v/>
      </c>
      <c r="AC1371" s="18" t="str">
        <f>IF(AND(AA1371="RUN",AA1372=""),"",IF(AND(AA1371="RUN",AA1370="RUN"),"RUN",""))</f>
        <v>RUN</v>
      </c>
      <c r="AE1371" s="18" t="str">
        <f t="shared" si="434"/>
        <v/>
      </c>
      <c r="AF1371" t="str">
        <f>IF(AND(AA1370="RUN",AA1371=""),"IDLE START","")</f>
        <v/>
      </c>
      <c r="AG1371" s="18" t="str">
        <f t="shared" si="435"/>
        <v/>
      </c>
      <c r="AH1371" t="str">
        <f t="shared" si="416"/>
        <v/>
      </c>
      <c r="AI1371" t="str">
        <f t="shared" si="422"/>
        <v/>
      </c>
      <c r="AJ1371" t="str">
        <f t="shared" si="423"/>
        <v>PEDAL</v>
      </c>
      <c r="AK1371" t="str">
        <f t="shared" si="424"/>
        <v/>
      </c>
      <c r="AL1371" t="str">
        <f t="shared" si="425"/>
        <v/>
      </c>
      <c r="AM1371" t="str">
        <f t="shared" si="426"/>
        <v/>
      </c>
      <c r="AN1371" t="str">
        <f t="shared" si="427"/>
        <v/>
      </c>
      <c r="AO1371" t="str">
        <f t="shared" si="428"/>
        <v/>
      </c>
      <c r="AP1371" t="str">
        <f t="shared" si="429"/>
        <v/>
      </c>
      <c r="AQ1371" t="str">
        <f t="shared" si="417"/>
        <v>PEDAL</v>
      </c>
    </row>
    <row r="1372" spans="1:43" x14ac:dyDescent="0.25">
      <c r="A1372">
        <v>12649</v>
      </c>
      <c r="B1372" s="1">
        <v>867488060855003</v>
      </c>
      <c r="C1372" s="1">
        <v>1719759969</v>
      </c>
      <c r="D1372">
        <v>-23.526568999999999</v>
      </c>
      <c r="E1372">
        <v>-46.630178000000001</v>
      </c>
      <c r="F1372">
        <v>737</v>
      </c>
      <c r="G1372">
        <v>39</v>
      </c>
      <c r="H1372">
        <v>50.5</v>
      </c>
      <c r="I1372">
        <v>1</v>
      </c>
      <c r="J1372">
        <v>1</v>
      </c>
      <c r="K1372">
        <v>408600</v>
      </c>
      <c r="L1372">
        <v>0</v>
      </c>
      <c r="M1372" t="s">
        <v>19</v>
      </c>
      <c r="N1372">
        <v>10</v>
      </c>
      <c r="O1372">
        <v>0</v>
      </c>
      <c r="P1372">
        <v>0</v>
      </c>
      <c r="Q1372">
        <v>0</v>
      </c>
      <c r="R1372">
        <v>0</v>
      </c>
      <c r="S1372" s="4">
        <v>45473.504270833335</v>
      </c>
      <c r="T1372" s="6">
        <v>45473.504270833335</v>
      </c>
      <c r="U1372">
        <f t="shared" si="430"/>
        <v>21</v>
      </c>
      <c r="V1372" s="1">
        <f t="shared" si="431"/>
        <v>30</v>
      </c>
      <c r="W1372" s="1" t="str">
        <f t="shared" si="418"/>
        <v>TRUE</v>
      </c>
      <c r="X1372" s="14" t="str">
        <f t="shared" si="419"/>
        <v/>
      </c>
      <c r="Y1372" s="14" t="str">
        <f t="shared" si="432"/>
        <v/>
      </c>
      <c r="Z1372" s="17" t="str">
        <f t="shared" si="433"/>
        <v/>
      </c>
      <c r="AA1372" s="18" t="str">
        <f t="shared" si="420"/>
        <v>RUN</v>
      </c>
      <c r="AB1372" s="18" t="str">
        <f t="shared" si="421"/>
        <v/>
      </c>
      <c r="AC1372" s="18" t="str">
        <f>IF(AND(AA1372="RUN",AA1373=""),"",IF(AND(AA1372="RUN",AA1371="RUN"),"RUN",""))</f>
        <v>RUN</v>
      </c>
      <c r="AE1372" s="18" t="str">
        <f t="shared" si="434"/>
        <v/>
      </c>
      <c r="AF1372" t="str">
        <f>IF(AND(AA1371="RUN",AA1372=""),"IDLE START","")</f>
        <v/>
      </c>
      <c r="AG1372" s="18" t="str">
        <f t="shared" si="435"/>
        <v/>
      </c>
      <c r="AH1372" t="str">
        <f t="shared" si="416"/>
        <v/>
      </c>
      <c r="AI1372" t="str">
        <f t="shared" si="422"/>
        <v/>
      </c>
      <c r="AJ1372" t="str">
        <f t="shared" si="423"/>
        <v>PEDAL</v>
      </c>
      <c r="AK1372" t="str">
        <f t="shared" si="424"/>
        <v/>
      </c>
      <c r="AL1372" t="str">
        <f t="shared" si="425"/>
        <v/>
      </c>
      <c r="AM1372" t="str">
        <f t="shared" si="426"/>
        <v/>
      </c>
      <c r="AN1372" t="str">
        <f t="shared" si="427"/>
        <v/>
      </c>
      <c r="AO1372" t="str">
        <f t="shared" si="428"/>
        <v/>
      </c>
      <c r="AP1372" t="str">
        <f t="shared" si="429"/>
        <v/>
      </c>
      <c r="AQ1372" t="str">
        <f t="shared" si="417"/>
        <v>PEDAL</v>
      </c>
    </row>
    <row r="1373" spans="1:43" x14ac:dyDescent="0.25">
      <c r="A1373">
        <v>12650</v>
      </c>
      <c r="B1373" s="1">
        <v>867488060855003</v>
      </c>
      <c r="C1373" s="1">
        <v>1719759999</v>
      </c>
      <c r="D1373">
        <v>-23.524861999999999</v>
      </c>
      <c r="E1373">
        <v>-46.629829999999998</v>
      </c>
      <c r="F1373">
        <v>734</v>
      </c>
      <c r="G1373">
        <v>302</v>
      </c>
      <c r="H1373">
        <v>9.8000000000000007</v>
      </c>
      <c r="I1373">
        <v>1</v>
      </c>
      <c r="J1373">
        <v>1</v>
      </c>
      <c r="K1373">
        <v>408900</v>
      </c>
      <c r="L1373">
        <v>0</v>
      </c>
      <c r="M1373" t="s">
        <v>19</v>
      </c>
      <c r="N1373">
        <v>10</v>
      </c>
      <c r="O1373">
        <v>0</v>
      </c>
      <c r="P1373">
        <v>0</v>
      </c>
      <c r="Q1373">
        <v>0</v>
      </c>
      <c r="R1373">
        <v>0</v>
      </c>
      <c r="S1373" s="4">
        <v>45473.504618055558</v>
      </c>
      <c r="T1373" s="6">
        <v>45473.504618055558</v>
      </c>
      <c r="U1373">
        <f t="shared" si="430"/>
        <v>21</v>
      </c>
      <c r="V1373" s="1">
        <f t="shared" si="431"/>
        <v>30</v>
      </c>
      <c r="W1373" s="1" t="str">
        <f t="shared" si="418"/>
        <v>TRUE</v>
      </c>
      <c r="X1373" s="14" t="str">
        <f t="shared" si="419"/>
        <v/>
      </c>
      <c r="Y1373" s="14" t="str">
        <f t="shared" si="432"/>
        <v/>
      </c>
      <c r="Z1373" s="17" t="str">
        <f t="shared" si="433"/>
        <v/>
      </c>
      <c r="AA1373" s="18" t="str">
        <f t="shared" si="420"/>
        <v>RUN</v>
      </c>
      <c r="AB1373" s="18" t="str">
        <f t="shared" si="421"/>
        <v/>
      </c>
      <c r="AC1373" s="18" t="str">
        <f>IF(AND(AA1373="RUN",AA1374=""),"",IF(AND(AA1373="RUN",AA1372="RUN"),"RUN",""))</f>
        <v>RUN</v>
      </c>
      <c r="AE1373" s="18" t="str">
        <f t="shared" si="434"/>
        <v/>
      </c>
      <c r="AF1373" t="str">
        <f>IF(AND(AA1372="RUN",AA1373=""),"IDLE START","")</f>
        <v/>
      </c>
      <c r="AG1373" s="18" t="str">
        <f t="shared" si="435"/>
        <v/>
      </c>
      <c r="AH1373" t="str">
        <f t="shared" si="416"/>
        <v/>
      </c>
      <c r="AI1373" t="str">
        <f t="shared" si="422"/>
        <v/>
      </c>
      <c r="AJ1373" t="str">
        <f t="shared" si="423"/>
        <v>PEDAL</v>
      </c>
      <c r="AK1373" t="str">
        <f t="shared" si="424"/>
        <v/>
      </c>
      <c r="AL1373" t="str">
        <f t="shared" si="425"/>
        <v/>
      </c>
      <c r="AM1373" t="str">
        <f t="shared" si="426"/>
        <v/>
      </c>
      <c r="AN1373" t="str">
        <f t="shared" si="427"/>
        <v/>
      </c>
      <c r="AO1373" t="str">
        <f t="shared" si="428"/>
        <v/>
      </c>
      <c r="AP1373" t="str">
        <f t="shared" si="429"/>
        <v/>
      </c>
      <c r="AQ1373" t="str">
        <f t="shared" si="417"/>
        <v>PEDAL</v>
      </c>
    </row>
    <row r="1374" spans="1:43" x14ac:dyDescent="0.25">
      <c r="A1374">
        <v>12651</v>
      </c>
      <c r="B1374" s="1">
        <v>867488060855003</v>
      </c>
      <c r="C1374" s="1">
        <v>1719760029</v>
      </c>
      <c r="D1374">
        <v>-23.524832</v>
      </c>
      <c r="E1374">
        <v>-46.629871999999999</v>
      </c>
      <c r="F1374">
        <v>733</v>
      </c>
      <c r="G1374">
        <v>302</v>
      </c>
      <c r="H1374">
        <v>0</v>
      </c>
      <c r="I1374">
        <v>1</v>
      </c>
      <c r="J1374">
        <v>1</v>
      </c>
      <c r="K1374">
        <v>408900</v>
      </c>
      <c r="L1374">
        <v>0</v>
      </c>
      <c r="M1374" t="s">
        <v>19</v>
      </c>
      <c r="N1374">
        <v>10</v>
      </c>
      <c r="O1374">
        <v>0</v>
      </c>
      <c r="P1374">
        <v>0</v>
      </c>
      <c r="Q1374">
        <v>0</v>
      </c>
      <c r="R1374">
        <v>0</v>
      </c>
      <c r="S1374" s="4">
        <v>45473.504965277774</v>
      </c>
      <c r="T1374" s="6">
        <v>45473.504965277774</v>
      </c>
      <c r="U1374">
        <f t="shared" si="430"/>
        <v>21</v>
      </c>
      <c r="V1374" s="1">
        <f t="shared" si="431"/>
        <v>30</v>
      </c>
      <c r="W1374" s="1" t="str">
        <f t="shared" si="418"/>
        <v>TRUE</v>
      </c>
      <c r="X1374" s="14" t="str">
        <f t="shared" si="419"/>
        <v/>
      </c>
      <c r="Y1374" s="14" t="str">
        <f t="shared" si="432"/>
        <v/>
      </c>
      <c r="Z1374" s="17" t="str">
        <f t="shared" si="433"/>
        <v/>
      </c>
      <c r="AA1374" s="18" t="str">
        <f t="shared" si="420"/>
        <v>RUN</v>
      </c>
      <c r="AB1374" s="18" t="str">
        <f t="shared" si="421"/>
        <v/>
      </c>
      <c r="AC1374" s="18" t="str">
        <f>IF(AND(AA1374="RUN",AA1375=""),"",IF(AND(AA1374="RUN",AA1373="RUN"),"RUN",""))</f>
        <v>RUN</v>
      </c>
      <c r="AE1374" s="18" t="str">
        <f t="shared" si="434"/>
        <v/>
      </c>
      <c r="AF1374" t="str">
        <f>IF(AND(AA1373="RUN",AA1374=""),"IDLE START","")</f>
        <v/>
      </c>
      <c r="AG1374" s="18" t="str">
        <f t="shared" si="435"/>
        <v/>
      </c>
      <c r="AH1374" t="str">
        <f t="shared" si="416"/>
        <v/>
      </c>
      <c r="AI1374" t="str">
        <f t="shared" si="422"/>
        <v/>
      </c>
      <c r="AJ1374" t="str">
        <f t="shared" si="423"/>
        <v>PEDAL</v>
      </c>
      <c r="AK1374" t="str">
        <f t="shared" si="424"/>
        <v/>
      </c>
      <c r="AL1374" t="str">
        <f t="shared" si="425"/>
        <v/>
      </c>
      <c r="AM1374" t="str">
        <f t="shared" si="426"/>
        <v/>
      </c>
      <c r="AN1374" t="str">
        <f t="shared" si="427"/>
        <v/>
      </c>
      <c r="AO1374" t="str">
        <f t="shared" si="428"/>
        <v/>
      </c>
      <c r="AP1374" t="str">
        <f t="shared" si="429"/>
        <v/>
      </c>
      <c r="AQ1374" t="str">
        <f t="shared" si="417"/>
        <v>PEDAL</v>
      </c>
    </row>
    <row r="1375" spans="1:43" x14ac:dyDescent="0.25">
      <c r="A1375">
        <v>12652</v>
      </c>
      <c r="B1375" s="1">
        <v>867488060855003</v>
      </c>
      <c r="C1375" s="1">
        <v>1719760059</v>
      </c>
      <c r="D1375">
        <v>-23.524747000000001</v>
      </c>
      <c r="E1375">
        <v>-46.629992999999999</v>
      </c>
      <c r="F1375">
        <v>732</v>
      </c>
      <c r="G1375">
        <v>305</v>
      </c>
      <c r="H1375">
        <v>19</v>
      </c>
      <c r="I1375">
        <v>1</v>
      </c>
      <c r="J1375">
        <v>1</v>
      </c>
      <c r="K1375">
        <v>408900</v>
      </c>
      <c r="L1375">
        <v>0</v>
      </c>
      <c r="M1375" t="s">
        <v>19</v>
      </c>
      <c r="N1375">
        <v>10</v>
      </c>
      <c r="O1375">
        <v>0</v>
      </c>
      <c r="P1375">
        <v>0</v>
      </c>
      <c r="Q1375">
        <v>0</v>
      </c>
      <c r="R1375">
        <v>0</v>
      </c>
      <c r="S1375" s="4">
        <v>45473.505312499998</v>
      </c>
      <c r="T1375" s="6">
        <v>45473.505312499998</v>
      </c>
      <c r="U1375">
        <f t="shared" si="430"/>
        <v>21</v>
      </c>
      <c r="V1375" s="1">
        <f t="shared" si="431"/>
        <v>30</v>
      </c>
      <c r="W1375" s="1" t="str">
        <f t="shared" si="418"/>
        <v>TRUE</v>
      </c>
      <c r="X1375" s="14" t="str">
        <f t="shared" si="419"/>
        <v/>
      </c>
      <c r="Y1375" s="14" t="str">
        <f t="shared" si="432"/>
        <v/>
      </c>
      <c r="Z1375" s="17" t="str">
        <f t="shared" si="433"/>
        <v/>
      </c>
      <c r="AA1375" s="18" t="str">
        <f t="shared" si="420"/>
        <v>RUN</v>
      </c>
      <c r="AB1375" s="18" t="str">
        <f t="shared" si="421"/>
        <v/>
      </c>
      <c r="AC1375" s="18" t="str">
        <f>IF(AND(AA1375="RUN",AA1376=""),"",IF(AND(AA1375="RUN",AA1374="RUN"),"RUN",""))</f>
        <v>RUN</v>
      </c>
      <c r="AE1375" s="18" t="str">
        <f t="shared" si="434"/>
        <v/>
      </c>
      <c r="AF1375" t="str">
        <f>IF(AND(AA1374="RUN",AA1375=""),"IDLE START","")</f>
        <v/>
      </c>
      <c r="AG1375" s="18" t="str">
        <f t="shared" si="435"/>
        <v/>
      </c>
      <c r="AH1375" t="str">
        <f t="shared" si="416"/>
        <v/>
      </c>
      <c r="AI1375" t="str">
        <f t="shared" si="422"/>
        <v/>
      </c>
      <c r="AJ1375" t="str">
        <f t="shared" si="423"/>
        <v>PEDAL</v>
      </c>
      <c r="AK1375" t="str">
        <f t="shared" si="424"/>
        <v/>
      </c>
      <c r="AL1375" t="str">
        <f t="shared" si="425"/>
        <v/>
      </c>
      <c r="AM1375" t="str">
        <f t="shared" si="426"/>
        <v/>
      </c>
      <c r="AN1375" t="str">
        <f t="shared" si="427"/>
        <v/>
      </c>
      <c r="AO1375" t="str">
        <f t="shared" si="428"/>
        <v/>
      </c>
      <c r="AP1375" t="str">
        <f t="shared" si="429"/>
        <v/>
      </c>
      <c r="AQ1375" t="str">
        <f t="shared" si="417"/>
        <v>PEDAL</v>
      </c>
    </row>
    <row r="1376" spans="1:43" x14ac:dyDescent="0.25">
      <c r="A1376">
        <v>12653</v>
      </c>
      <c r="B1376" s="1">
        <v>867488060855003</v>
      </c>
      <c r="C1376" s="1">
        <v>1719760089</v>
      </c>
      <c r="D1376">
        <v>-23.523161000000002</v>
      </c>
      <c r="E1376">
        <v>-46.632440000000003</v>
      </c>
      <c r="F1376">
        <v>730</v>
      </c>
      <c r="G1376">
        <v>307</v>
      </c>
      <c r="H1376">
        <v>47</v>
      </c>
      <c r="I1376">
        <v>1</v>
      </c>
      <c r="J1376">
        <v>1</v>
      </c>
      <c r="K1376">
        <v>409200</v>
      </c>
      <c r="L1376">
        <v>0</v>
      </c>
      <c r="M1376" t="s">
        <v>19</v>
      </c>
      <c r="N1376">
        <v>10</v>
      </c>
      <c r="O1376">
        <v>0</v>
      </c>
      <c r="P1376">
        <v>0</v>
      </c>
      <c r="Q1376">
        <v>0</v>
      </c>
      <c r="R1376">
        <v>0</v>
      </c>
      <c r="S1376" s="4">
        <v>45473.505659722221</v>
      </c>
      <c r="T1376" s="6">
        <v>45473.505659722221</v>
      </c>
      <c r="U1376">
        <f t="shared" si="430"/>
        <v>21</v>
      </c>
      <c r="V1376" s="1">
        <f t="shared" si="431"/>
        <v>30</v>
      </c>
      <c r="W1376" s="1" t="str">
        <f t="shared" si="418"/>
        <v>TRUE</v>
      </c>
      <c r="X1376" s="14" t="str">
        <f t="shared" si="419"/>
        <v/>
      </c>
      <c r="Y1376" s="14" t="str">
        <f t="shared" si="432"/>
        <v/>
      </c>
      <c r="Z1376" s="17" t="str">
        <f t="shared" si="433"/>
        <v/>
      </c>
      <c r="AA1376" s="18" t="str">
        <f t="shared" si="420"/>
        <v>RUN</v>
      </c>
      <c r="AB1376" s="18" t="str">
        <f t="shared" si="421"/>
        <v/>
      </c>
      <c r="AC1376" s="18" t="str">
        <f>IF(AND(AA1376="RUN",AA1377=""),"",IF(AND(AA1376="RUN",AA1375="RUN"),"RUN",""))</f>
        <v>RUN</v>
      </c>
      <c r="AE1376" s="18" t="str">
        <f t="shared" si="434"/>
        <v/>
      </c>
      <c r="AF1376" t="str">
        <f>IF(AND(AA1375="RUN",AA1376=""),"IDLE START","")</f>
        <v/>
      </c>
      <c r="AG1376" s="18" t="str">
        <f t="shared" si="435"/>
        <v/>
      </c>
      <c r="AH1376" t="str">
        <f t="shared" si="416"/>
        <v/>
      </c>
      <c r="AI1376" t="str">
        <f t="shared" si="422"/>
        <v/>
      </c>
      <c r="AJ1376" t="str">
        <f t="shared" si="423"/>
        <v>PEDAL</v>
      </c>
      <c r="AK1376" t="str">
        <f t="shared" si="424"/>
        <v/>
      </c>
      <c r="AL1376" t="str">
        <f t="shared" si="425"/>
        <v/>
      </c>
      <c r="AM1376" t="str">
        <f t="shared" si="426"/>
        <v/>
      </c>
      <c r="AN1376" t="str">
        <f t="shared" si="427"/>
        <v/>
      </c>
      <c r="AO1376" t="str">
        <f t="shared" si="428"/>
        <v/>
      </c>
      <c r="AP1376" t="str">
        <f t="shared" si="429"/>
        <v/>
      </c>
      <c r="AQ1376" t="str">
        <f t="shared" si="417"/>
        <v>PEDAL</v>
      </c>
    </row>
    <row r="1377" spans="1:43" x14ac:dyDescent="0.25">
      <c r="A1377">
        <v>12654</v>
      </c>
      <c r="B1377" s="1">
        <v>867488060855003</v>
      </c>
      <c r="C1377" s="1">
        <v>1719760119</v>
      </c>
      <c r="D1377">
        <v>-23.520828999999999</v>
      </c>
      <c r="E1377">
        <v>-46.635711999999998</v>
      </c>
      <c r="F1377">
        <v>735</v>
      </c>
      <c r="G1377">
        <v>307</v>
      </c>
      <c r="H1377">
        <v>63.4</v>
      </c>
      <c r="I1377">
        <v>1</v>
      </c>
      <c r="J1377">
        <v>1</v>
      </c>
      <c r="K1377">
        <v>409600</v>
      </c>
      <c r="L1377">
        <v>0</v>
      </c>
      <c r="M1377" t="s">
        <v>19</v>
      </c>
      <c r="N1377">
        <v>10</v>
      </c>
      <c r="O1377">
        <v>0</v>
      </c>
      <c r="P1377">
        <v>0</v>
      </c>
      <c r="Q1377">
        <v>0</v>
      </c>
      <c r="R1377">
        <v>0</v>
      </c>
      <c r="S1377" s="4">
        <v>45473.506006944444</v>
      </c>
      <c r="T1377" s="6">
        <v>45473.506006944444</v>
      </c>
      <c r="U1377">
        <f t="shared" si="430"/>
        <v>21</v>
      </c>
      <c r="V1377" s="1">
        <f t="shared" si="431"/>
        <v>30</v>
      </c>
      <c r="W1377" s="1" t="str">
        <f t="shared" si="418"/>
        <v>TRUE</v>
      </c>
      <c r="X1377" s="14" t="str">
        <f t="shared" si="419"/>
        <v/>
      </c>
      <c r="Y1377" s="14" t="str">
        <f t="shared" si="432"/>
        <v/>
      </c>
      <c r="Z1377" s="17" t="str">
        <f t="shared" si="433"/>
        <v/>
      </c>
      <c r="AA1377" s="18" t="str">
        <f t="shared" si="420"/>
        <v>RUN</v>
      </c>
      <c r="AB1377" s="18" t="str">
        <f t="shared" si="421"/>
        <v/>
      </c>
      <c r="AC1377" s="18" t="str">
        <f>IF(AND(AA1377="RUN",AA1378=""),"",IF(AND(AA1377="RUN",AA1376="RUN"),"RUN",""))</f>
        <v>RUN</v>
      </c>
      <c r="AE1377" s="18" t="str">
        <f t="shared" si="434"/>
        <v/>
      </c>
      <c r="AF1377" t="str">
        <f>IF(AND(AA1376="RUN",AA1377=""),"IDLE START","")</f>
        <v/>
      </c>
      <c r="AG1377" s="18" t="str">
        <f t="shared" si="435"/>
        <v/>
      </c>
      <c r="AH1377" t="str">
        <f t="shared" si="416"/>
        <v/>
      </c>
      <c r="AI1377" t="str">
        <f t="shared" si="422"/>
        <v/>
      </c>
      <c r="AJ1377" t="str">
        <f t="shared" si="423"/>
        <v>PEDAL</v>
      </c>
      <c r="AK1377" t="str">
        <f t="shared" si="424"/>
        <v/>
      </c>
      <c r="AL1377" t="str">
        <f t="shared" si="425"/>
        <v/>
      </c>
      <c r="AM1377" t="str">
        <f t="shared" si="426"/>
        <v/>
      </c>
      <c r="AN1377" t="str">
        <f t="shared" si="427"/>
        <v/>
      </c>
      <c r="AO1377" t="str">
        <f t="shared" si="428"/>
        <v/>
      </c>
      <c r="AP1377" t="str">
        <f t="shared" si="429"/>
        <v/>
      </c>
      <c r="AQ1377" t="str">
        <f t="shared" si="417"/>
        <v>PEDAL</v>
      </c>
    </row>
    <row r="1378" spans="1:43" x14ac:dyDescent="0.25">
      <c r="A1378">
        <v>12655</v>
      </c>
      <c r="B1378" s="1">
        <v>867488060855003</v>
      </c>
      <c r="C1378" s="1">
        <v>1719760149</v>
      </c>
      <c r="D1378">
        <v>-23.517883999999999</v>
      </c>
      <c r="E1378">
        <v>-46.639121000000003</v>
      </c>
      <c r="F1378">
        <v>731</v>
      </c>
      <c r="G1378">
        <v>273</v>
      </c>
      <c r="H1378">
        <v>61.1</v>
      </c>
      <c r="I1378">
        <v>1</v>
      </c>
      <c r="J1378">
        <v>1</v>
      </c>
      <c r="K1378">
        <v>410100</v>
      </c>
      <c r="L1378">
        <v>0</v>
      </c>
      <c r="M1378" t="s">
        <v>19</v>
      </c>
      <c r="N1378">
        <v>10</v>
      </c>
      <c r="O1378">
        <v>0</v>
      </c>
      <c r="P1378">
        <v>0</v>
      </c>
      <c r="Q1378">
        <v>0</v>
      </c>
      <c r="R1378">
        <v>0</v>
      </c>
      <c r="S1378" s="4">
        <v>45473.506354166668</v>
      </c>
      <c r="T1378" s="6">
        <v>45473.506354166668</v>
      </c>
      <c r="U1378">
        <f t="shared" si="430"/>
        <v>21</v>
      </c>
      <c r="V1378" s="1">
        <f t="shared" si="431"/>
        <v>30</v>
      </c>
      <c r="W1378" s="1" t="str">
        <f t="shared" si="418"/>
        <v>TRUE</v>
      </c>
      <c r="X1378" s="14" t="str">
        <f t="shared" si="419"/>
        <v/>
      </c>
      <c r="Y1378" s="14" t="str">
        <f t="shared" si="432"/>
        <v/>
      </c>
      <c r="Z1378" s="17" t="str">
        <f t="shared" si="433"/>
        <v/>
      </c>
      <c r="AA1378" s="18" t="str">
        <f t="shared" si="420"/>
        <v>RUN</v>
      </c>
      <c r="AB1378" s="18" t="str">
        <f t="shared" si="421"/>
        <v/>
      </c>
      <c r="AC1378" s="18" t="str">
        <f>IF(AND(AA1378="RUN",AA1379=""),"",IF(AND(AA1378="RUN",AA1377="RUN"),"RUN",""))</f>
        <v>RUN</v>
      </c>
      <c r="AE1378" s="18" t="str">
        <f t="shared" si="434"/>
        <v/>
      </c>
      <c r="AF1378" t="str">
        <f>IF(AND(AA1377="RUN",AA1378=""),"IDLE START","")</f>
        <v/>
      </c>
      <c r="AG1378" s="18" t="str">
        <f t="shared" si="435"/>
        <v/>
      </c>
      <c r="AH1378" t="str">
        <f t="shared" si="416"/>
        <v/>
      </c>
      <c r="AI1378" t="str">
        <f t="shared" si="422"/>
        <v/>
      </c>
      <c r="AJ1378" t="str">
        <f t="shared" si="423"/>
        <v>PEDAL</v>
      </c>
      <c r="AK1378" t="str">
        <f t="shared" si="424"/>
        <v/>
      </c>
      <c r="AL1378" t="str">
        <f t="shared" si="425"/>
        <v/>
      </c>
      <c r="AM1378" t="str">
        <f t="shared" si="426"/>
        <v/>
      </c>
      <c r="AN1378" t="str">
        <f t="shared" si="427"/>
        <v/>
      </c>
      <c r="AO1378" t="str">
        <f t="shared" si="428"/>
        <v/>
      </c>
      <c r="AP1378" t="str">
        <f t="shared" si="429"/>
        <v/>
      </c>
      <c r="AQ1378" t="str">
        <f t="shared" si="417"/>
        <v>PEDAL</v>
      </c>
    </row>
    <row r="1379" spans="1:43" x14ac:dyDescent="0.25">
      <c r="A1379">
        <v>12656</v>
      </c>
      <c r="B1379" s="1">
        <v>867488060855003</v>
      </c>
      <c r="C1379" s="1">
        <v>1719760179</v>
      </c>
      <c r="D1379">
        <v>-23.517533</v>
      </c>
      <c r="E1379">
        <v>-46.643577000000001</v>
      </c>
      <c r="F1379">
        <v>728</v>
      </c>
      <c r="G1379">
        <v>277</v>
      </c>
      <c r="H1379">
        <v>60</v>
      </c>
      <c r="I1379">
        <v>1</v>
      </c>
      <c r="J1379">
        <v>1</v>
      </c>
      <c r="K1379">
        <v>410600</v>
      </c>
      <c r="L1379">
        <v>0</v>
      </c>
      <c r="M1379" t="s">
        <v>19</v>
      </c>
      <c r="N1379">
        <v>10</v>
      </c>
      <c r="O1379">
        <v>0</v>
      </c>
      <c r="P1379">
        <v>0</v>
      </c>
      <c r="Q1379">
        <v>0</v>
      </c>
      <c r="R1379">
        <v>0</v>
      </c>
      <c r="S1379" s="4">
        <v>45473.506701388891</v>
      </c>
      <c r="T1379" s="6">
        <v>45473.506701388891</v>
      </c>
      <c r="U1379">
        <f t="shared" si="430"/>
        <v>21</v>
      </c>
      <c r="V1379" s="1">
        <f t="shared" si="431"/>
        <v>30</v>
      </c>
      <c r="W1379" s="1" t="str">
        <f t="shared" si="418"/>
        <v>TRUE</v>
      </c>
      <c r="X1379" s="14" t="str">
        <f t="shared" si="419"/>
        <v/>
      </c>
      <c r="Y1379" s="14" t="str">
        <f t="shared" si="432"/>
        <v/>
      </c>
      <c r="Z1379" s="17" t="str">
        <f t="shared" si="433"/>
        <v/>
      </c>
      <c r="AA1379" s="18" t="str">
        <f t="shared" si="420"/>
        <v>RUN</v>
      </c>
      <c r="AB1379" s="18" t="str">
        <f t="shared" si="421"/>
        <v/>
      </c>
      <c r="AC1379" s="18" t="str">
        <f>IF(AND(AA1379="RUN",AA1380=""),"",IF(AND(AA1379="RUN",AA1378="RUN"),"RUN",""))</f>
        <v>RUN</v>
      </c>
      <c r="AE1379" s="18" t="str">
        <f t="shared" si="434"/>
        <v/>
      </c>
      <c r="AF1379" t="str">
        <f>IF(AND(AA1378="RUN",AA1379=""),"IDLE START","")</f>
        <v/>
      </c>
      <c r="AG1379" s="18" t="str">
        <f t="shared" si="435"/>
        <v/>
      </c>
      <c r="AH1379" t="str">
        <f t="shared" si="416"/>
        <v/>
      </c>
      <c r="AI1379" t="str">
        <f t="shared" si="422"/>
        <v/>
      </c>
      <c r="AJ1379" t="str">
        <f t="shared" si="423"/>
        <v>PEDAL</v>
      </c>
      <c r="AK1379" t="str">
        <f t="shared" si="424"/>
        <v/>
      </c>
      <c r="AL1379" t="str">
        <f t="shared" si="425"/>
        <v/>
      </c>
      <c r="AM1379" t="str">
        <f t="shared" si="426"/>
        <v/>
      </c>
      <c r="AN1379" t="str">
        <f t="shared" si="427"/>
        <v/>
      </c>
      <c r="AO1379" t="str">
        <f t="shared" si="428"/>
        <v/>
      </c>
      <c r="AP1379" t="str">
        <f t="shared" si="429"/>
        <v/>
      </c>
      <c r="AQ1379" t="str">
        <f t="shared" si="417"/>
        <v>PEDAL</v>
      </c>
    </row>
    <row r="1380" spans="1:43" x14ac:dyDescent="0.25">
      <c r="A1380">
        <v>12657</v>
      </c>
      <c r="B1380" s="1">
        <v>867488060855003</v>
      </c>
      <c r="C1380" s="1">
        <v>1719760209</v>
      </c>
      <c r="D1380">
        <v>-23.516943000000001</v>
      </c>
      <c r="E1380">
        <v>-46.648665000000001</v>
      </c>
      <c r="F1380">
        <v>727</v>
      </c>
      <c r="G1380">
        <v>275</v>
      </c>
      <c r="H1380">
        <v>62.7</v>
      </c>
      <c r="I1380">
        <v>1</v>
      </c>
      <c r="J1380">
        <v>1</v>
      </c>
      <c r="K1380">
        <v>411100</v>
      </c>
      <c r="L1380">
        <v>0</v>
      </c>
      <c r="M1380" t="s">
        <v>19</v>
      </c>
      <c r="N1380">
        <v>10</v>
      </c>
      <c r="O1380">
        <v>0</v>
      </c>
      <c r="P1380">
        <v>0</v>
      </c>
      <c r="Q1380">
        <v>0</v>
      </c>
      <c r="R1380">
        <v>0</v>
      </c>
      <c r="S1380" s="4">
        <v>45473.507048611114</v>
      </c>
      <c r="T1380" s="6">
        <v>45473.507048611114</v>
      </c>
      <c r="U1380">
        <f t="shared" si="430"/>
        <v>21</v>
      </c>
      <c r="V1380" s="1">
        <f t="shared" si="431"/>
        <v>30</v>
      </c>
      <c r="W1380" s="1" t="str">
        <f t="shared" si="418"/>
        <v>TRUE</v>
      </c>
      <c r="X1380" s="14" t="str">
        <f t="shared" si="419"/>
        <v/>
      </c>
      <c r="Y1380" s="14" t="str">
        <f t="shared" si="432"/>
        <v/>
      </c>
      <c r="Z1380" s="17" t="str">
        <f t="shared" si="433"/>
        <v/>
      </c>
      <c r="AA1380" s="18" t="str">
        <f t="shared" si="420"/>
        <v>RUN</v>
      </c>
      <c r="AB1380" s="18" t="str">
        <f t="shared" si="421"/>
        <v/>
      </c>
      <c r="AC1380" s="18" t="str">
        <f>IF(AND(AA1380="RUN",AA1381=""),"",IF(AND(AA1380="RUN",AA1379="RUN"),"RUN",""))</f>
        <v>RUN</v>
      </c>
      <c r="AE1380" s="18" t="str">
        <f t="shared" si="434"/>
        <v/>
      </c>
      <c r="AF1380" t="str">
        <f>IF(AND(AA1379="RUN",AA1380=""),"IDLE START","")</f>
        <v/>
      </c>
      <c r="AG1380" s="18" t="str">
        <f t="shared" si="435"/>
        <v/>
      </c>
      <c r="AH1380" t="str">
        <f t="shared" si="416"/>
        <v/>
      </c>
      <c r="AI1380" t="str">
        <f t="shared" si="422"/>
        <v/>
      </c>
      <c r="AJ1380" t="str">
        <f t="shared" si="423"/>
        <v>PEDAL</v>
      </c>
      <c r="AK1380" t="str">
        <f t="shared" si="424"/>
        <v/>
      </c>
      <c r="AL1380" t="str">
        <f t="shared" si="425"/>
        <v/>
      </c>
      <c r="AM1380" t="str">
        <f t="shared" si="426"/>
        <v/>
      </c>
      <c r="AN1380" t="str">
        <f t="shared" si="427"/>
        <v/>
      </c>
      <c r="AO1380" t="str">
        <f t="shared" si="428"/>
        <v/>
      </c>
      <c r="AP1380" t="str">
        <f t="shared" si="429"/>
        <v/>
      </c>
      <c r="AQ1380" t="str">
        <f t="shared" si="417"/>
        <v>PEDAL</v>
      </c>
    </row>
    <row r="1381" spans="1:43" x14ac:dyDescent="0.25">
      <c r="A1381">
        <v>12658</v>
      </c>
      <c r="B1381" s="1">
        <v>867488060855003</v>
      </c>
      <c r="C1381" s="1">
        <v>1719760239</v>
      </c>
      <c r="D1381">
        <v>-23.516362999999998</v>
      </c>
      <c r="E1381">
        <v>-46.653663999999999</v>
      </c>
      <c r="F1381">
        <v>724</v>
      </c>
      <c r="G1381">
        <v>277</v>
      </c>
      <c r="H1381">
        <v>60.9</v>
      </c>
      <c r="I1381">
        <v>1</v>
      </c>
      <c r="J1381">
        <v>1</v>
      </c>
      <c r="K1381">
        <v>411600</v>
      </c>
      <c r="L1381">
        <v>0</v>
      </c>
      <c r="M1381" t="s">
        <v>19</v>
      </c>
      <c r="N1381">
        <v>10</v>
      </c>
      <c r="O1381">
        <v>0</v>
      </c>
      <c r="P1381">
        <v>0</v>
      </c>
      <c r="Q1381">
        <v>0</v>
      </c>
      <c r="R1381">
        <v>0</v>
      </c>
      <c r="S1381" s="4">
        <v>45473.507395833331</v>
      </c>
      <c r="T1381" s="6">
        <v>45473.507395833331</v>
      </c>
      <c r="U1381">
        <f t="shared" si="430"/>
        <v>21</v>
      </c>
      <c r="V1381" s="1">
        <f t="shared" si="431"/>
        <v>30</v>
      </c>
      <c r="W1381" s="1" t="str">
        <f t="shared" si="418"/>
        <v>TRUE</v>
      </c>
      <c r="X1381" s="14" t="str">
        <f t="shared" si="419"/>
        <v/>
      </c>
      <c r="Y1381" s="14" t="str">
        <f t="shared" si="432"/>
        <v/>
      </c>
      <c r="Z1381" s="17" t="str">
        <f t="shared" si="433"/>
        <v/>
      </c>
      <c r="AA1381" s="18" t="str">
        <f t="shared" si="420"/>
        <v>RUN</v>
      </c>
      <c r="AB1381" s="18" t="str">
        <f t="shared" si="421"/>
        <v/>
      </c>
      <c r="AC1381" s="18" t="str">
        <f>IF(AND(AA1381="RUN",AA1382=""),"",IF(AND(AA1381="RUN",AA1380="RUN"),"RUN",""))</f>
        <v>RUN</v>
      </c>
      <c r="AE1381" s="18" t="str">
        <f t="shared" si="434"/>
        <v/>
      </c>
      <c r="AF1381" t="str">
        <f>IF(AND(AA1380="RUN",AA1381=""),"IDLE START","")</f>
        <v/>
      </c>
      <c r="AG1381" s="18" t="str">
        <f t="shared" si="435"/>
        <v/>
      </c>
      <c r="AH1381" t="str">
        <f t="shared" si="416"/>
        <v/>
      </c>
      <c r="AI1381" t="str">
        <f t="shared" si="422"/>
        <v/>
      </c>
      <c r="AJ1381" t="str">
        <f t="shared" si="423"/>
        <v>PEDAL</v>
      </c>
      <c r="AK1381" t="str">
        <f t="shared" si="424"/>
        <v/>
      </c>
      <c r="AL1381" t="str">
        <f t="shared" si="425"/>
        <v/>
      </c>
      <c r="AM1381" t="str">
        <f t="shared" si="426"/>
        <v/>
      </c>
      <c r="AN1381" t="str">
        <f t="shared" si="427"/>
        <v/>
      </c>
      <c r="AO1381" t="str">
        <f t="shared" si="428"/>
        <v/>
      </c>
      <c r="AP1381" t="str">
        <f t="shared" si="429"/>
        <v/>
      </c>
      <c r="AQ1381" t="str">
        <f t="shared" si="417"/>
        <v>PEDAL</v>
      </c>
    </row>
    <row r="1382" spans="1:43" x14ac:dyDescent="0.25">
      <c r="A1382">
        <v>12659</v>
      </c>
      <c r="B1382" s="1">
        <v>867488060855003</v>
      </c>
      <c r="C1382" s="1">
        <v>1719760269</v>
      </c>
      <c r="D1382">
        <v>-23.515705000000001</v>
      </c>
      <c r="E1382">
        <v>-46.658665999999997</v>
      </c>
      <c r="F1382">
        <v>725</v>
      </c>
      <c r="G1382">
        <v>278</v>
      </c>
      <c r="H1382">
        <v>62.9</v>
      </c>
      <c r="I1382">
        <v>1</v>
      </c>
      <c r="J1382">
        <v>1</v>
      </c>
      <c r="K1382">
        <v>412100</v>
      </c>
      <c r="L1382">
        <v>0</v>
      </c>
      <c r="M1382" t="s">
        <v>19</v>
      </c>
      <c r="N1382">
        <v>10</v>
      </c>
      <c r="O1382">
        <v>0</v>
      </c>
      <c r="P1382">
        <v>0</v>
      </c>
      <c r="Q1382">
        <v>0</v>
      </c>
      <c r="R1382">
        <v>0</v>
      </c>
      <c r="S1382" s="4">
        <v>45473.507743055554</v>
      </c>
      <c r="T1382" s="6">
        <v>45473.507743055554</v>
      </c>
      <c r="U1382">
        <f t="shared" si="430"/>
        <v>21</v>
      </c>
      <c r="V1382" s="1">
        <f t="shared" si="431"/>
        <v>30</v>
      </c>
      <c r="W1382" s="1" t="str">
        <f t="shared" si="418"/>
        <v>TRUE</v>
      </c>
      <c r="X1382" s="14" t="str">
        <f t="shared" si="419"/>
        <v/>
      </c>
      <c r="Y1382" s="14" t="str">
        <f t="shared" si="432"/>
        <v/>
      </c>
      <c r="Z1382" s="17" t="str">
        <f t="shared" si="433"/>
        <v/>
      </c>
      <c r="AA1382" s="18" t="str">
        <f t="shared" si="420"/>
        <v>RUN</v>
      </c>
      <c r="AB1382" s="18" t="str">
        <f t="shared" si="421"/>
        <v/>
      </c>
      <c r="AC1382" s="18" t="str">
        <f>IF(AND(AA1382="RUN",AA1383=""),"",IF(AND(AA1382="RUN",AA1381="RUN"),"RUN",""))</f>
        <v>RUN</v>
      </c>
      <c r="AE1382" s="18" t="str">
        <f t="shared" si="434"/>
        <v/>
      </c>
      <c r="AF1382" t="str">
        <f>IF(AND(AA1381="RUN",AA1382=""),"IDLE START","")</f>
        <v/>
      </c>
      <c r="AG1382" s="18" t="str">
        <f t="shared" si="435"/>
        <v/>
      </c>
      <c r="AH1382" t="str">
        <f t="shared" si="416"/>
        <v/>
      </c>
      <c r="AI1382" t="str">
        <f t="shared" si="422"/>
        <v/>
      </c>
      <c r="AJ1382" t="str">
        <f t="shared" si="423"/>
        <v>PEDAL</v>
      </c>
      <c r="AK1382" t="str">
        <f t="shared" si="424"/>
        <v/>
      </c>
      <c r="AL1382" t="str">
        <f t="shared" si="425"/>
        <v/>
      </c>
      <c r="AM1382" t="str">
        <f t="shared" si="426"/>
        <v/>
      </c>
      <c r="AN1382" t="str">
        <f t="shared" si="427"/>
        <v/>
      </c>
      <c r="AO1382" t="str">
        <f t="shared" si="428"/>
        <v/>
      </c>
      <c r="AP1382" t="str">
        <f t="shared" si="429"/>
        <v/>
      </c>
      <c r="AQ1382" t="str">
        <f t="shared" si="417"/>
        <v>PEDAL</v>
      </c>
    </row>
    <row r="1383" spans="1:43" x14ac:dyDescent="0.25">
      <c r="A1383">
        <v>12660</v>
      </c>
      <c r="B1383" s="1">
        <v>867488060855003</v>
      </c>
      <c r="C1383" s="1">
        <v>1719760299</v>
      </c>
      <c r="D1383">
        <v>-23.515108000000001</v>
      </c>
      <c r="E1383">
        <v>-46.663713999999999</v>
      </c>
      <c r="F1383">
        <v>725</v>
      </c>
      <c r="G1383">
        <v>277</v>
      </c>
      <c r="H1383">
        <v>62.7</v>
      </c>
      <c r="I1383">
        <v>1</v>
      </c>
      <c r="J1383">
        <v>1</v>
      </c>
      <c r="K1383">
        <v>412700</v>
      </c>
      <c r="L1383">
        <v>0</v>
      </c>
      <c r="M1383" t="s">
        <v>19</v>
      </c>
      <c r="N1383">
        <v>10</v>
      </c>
      <c r="O1383">
        <v>0</v>
      </c>
      <c r="P1383">
        <v>0</v>
      </c>
      <c r="Q1383">
        <v>0</v>
      </c>
      <c r="R1383">
        <v>0</v>
      </c>
      <c r="S1383" s="4">
        <v>45473.508090277777</v>
      </c>
      <c r="T1383" s="6">
        <v>45473.508090277777</v>
      </c>
      <c r="U1383">
        <f t="shared" si="430"/>
        <v>21</v>
      </c>
      <c r="V1383" s="1">
        <f t="shared" si="431"/>
        <v>30</v>
      </c>
      <c r="W1383" s="1" t="str">
        <f t="shared" si="418"/>
        <v>TRUE</v>
      </c>
      <c r="X1383" s="14" t="str">
        <f t="shared" si="419"/>
        <v/>
      </c>
      <c r="Y1383" s="14" t="str">
        <f t="shared" si="432"/>
        <v/>
      </c>
      <c r="Z1383" s="17" t="str">
        <f t="shared" si="433"/>
        <v/>
      </c>
      <c r="AA1383" s="18" t="str">
        <f t="shared" si="420"/>
        <v>RUN</v>
      </c>
      <c r="AB1383" s="18" t="str">
        <f t="shared" si="421"/>
        <v/>
      </c>
      <c r="AC1383" s="18" t="str">
        <f>IF(AND(AA1383="RUN",AA1384=""),"",IF(AND(AA1383="RUN",AA1382="RUN"),"RUN",""))</f>
        <v>RUN</v>
      </c>
      <c r="AE1383" s="18" t="str">
        <f t="shared" si="434"/>
        <v/>
      </c>
      <c r="AF1383" t="str">
        <f>IF(AND(AA1382="RUN",AA1383=""),"IDLE START","")</f>
        <v/>
      </c>
      <c r="AG1383" s="18" t="str">
        <f t="shared" si="435"/>
        <v/>
      </c>
      <c r="AH1383" t="str">
        <f t="shared" si="416"/>
        <v/>
      </c>
      <c r="AI1383" t="str">
        <f t="shared" si="422"/>
        <v/>
      </c>
      <c r="AJ1383" t="str">
        <f t="shared" si="423"/>
        <v>PEDAL</v>
      </c>
      <c r="AK1383" t="str">
        <f t="shared" si="424"/>
        <v/>
      </c>
      <c r="AL1383" t="str">
        <f t="shared" si="425"/>
        <v/>
      </c>
      <c r="AM1383" t="str">
        <f t="shared" si="426"/>
        <v/>
      </c>
      <c r="AN1383" t="str">
        <f t="shared" si="427"/>
        <v/>
      </c>
      <c r="AO1383" t="str">
        <f t="shared" si="428"/>
        <v/>
      </c>
      <c r="AP1383" t="str">
        <f t="shared" si="429"/>
        <v/>
      </c>
      <c r="AQ1383" t="str">
        <f t="shared" si="417"/>
        <v>PEDAL</v>
      </c>
    </row>
    <row r="1384" spans="1:43" x14ac:dyDescent="0.25">
      <c r="A1384">
        <v>12661</v>
      </c>
      <c r="B1384" s="1">
        <v>867488060855003</v>
      </c>
      <c r="C1384" s="1">
        <v>1719760329</v>
      </c>
      <c r="D1384">
        <v>-23.514457</v>
      </c>
      <c r="E1384">
        <v>-46.668940999999997</v>
      </c>
      <c r="F1384">
        <v>724</v>
      </c>
      <c r="G1384">
        <v>278</v>
      </c>
      <c r="H1384">
        <v>63.3</v>
      </c>
      <c r="I1384">
        <v>1</v>
      </c>
      <c r="J1384">
        <v>1</v>
      </c>
      <c r="K1384">
        <v>413200</v>
      </c>
      <c r="L1384">
        <v>0</v>
      </c>
      <c r="M1384" t="s">
        <v>19</v>
      </c>
      <c r="N1384">
        <v>10</v>
      </c>
      <c r="O1384">
        <v>0</v>
      </c>
      <c r="P1384">
        <v>0</v>
      </c>
      <c r="Q1384">
        <v>0</v>
      </c>
      <c r="R1384">
        <v>0</v>
      </c>
      <c r="S1384" s="4">
        <v>45473.508437500001</v>
      </c>
      <c r="T1384" s="6">
        <v>45473.508437500001</v>
      </c>
      <c r="U1384">
        <f t="shared" si="430"/>
        <v>21</v>
      </c>
      <c r="V1384" s="1">
        <f t="shared" si="431"/>
        <v>30</v>
      </c>
      <c r="W1384" s="1" t="str">
        <f t="shared" si="418"/>
        <v>TRUE</v>
      </c>
      <c r="X1384" s="14" t="str">
        <f t="shared" si="419"/>
        <v/>
      </c>
      <c r="Y1384" s="14" t="str">
        <f t="shared" si="432"/>
        <v/>
      </c>
      <c r="Z1384" s="17" t="str">
        <f t="shared" si="433"/>
        <v/>
      </c>
      <c r="AA1384" s="18" t="str">
        <f t="shared" si="420"/>
        <v>RUN</v>
      </c>
      <c r="AB1384" s="18" t="str">
        <f t="shared" si="421"/>
        <v/>
      </c>
      <c r="AC1384" s="18" t="str">
        <f>IF(AND(AA1384="RUN",AA1385=""),"",IF(AND(AA1384="RUN",AA1383="RUN"),"RUN",""))</f>
        <v>RUN</v>
      </c>
      <c r="AE1384" s="18" t="str">
        <f t="shared" si="434"/>
        <v/>
      </c>
      <c r="AF1384" t="str">
        <f>IF(AND(AA1383="RUN",AA1384=""),"IDLE START","")</f>
        <v/>
      </c>
      <c r="AG1384" s="18" t="str">
        <f t="shared" si="435"/>
        <v/>
      </c>
      <c r="AH1384" t="str">
        <f t="shared" si="416"/>
        <v/>
      </c>
      <c r="AI1384" t="str">
        <f t="shared" si="422"/>
        <v/>
      </c>
      <c r="AJ1384" t="str">
        <f t="shared" si="423"/>
        <v>PEDAL</v>
      </c>
      <c r="AK1384" t="str">
        <f t="shared" si="424"/>
        <v/>
      </c>
      <c r="AL1384" t="str">
        <f t="shared" si="425"/>
        <v/>
      </c>
      <c r="AM1384" t="str">
        <f t="shared" si="426"/>
        <v/>
      </c>
      <c r="AN1384" t="str">
        <f t="shared" si="427"/>
        <v/>
      </c>
      <c r="AO1384" t="str">
        <f t="shared" si="428"/>
        <v/>
      </c>
      <c r="AP1384" t="str">
        <f t="shared" si="429"/>
        <v/>
      </c>
      <c r="AQ1384" t="str">
        <f t="shared" si="417"/>
        <v>PEDAL</v>
      </c>
    </row>
    <row r="1385" spans="1:43" x14ac:dyDescent="0.25">
      <c r="A1385">
        <v>12662</v>
      </c>
      <c r="B1385" s="1">
        <v>867488060855003</v>
      </c>
      <c r="C1385" s="1">
        <v>1719760359</v>
      </c>
      <c r="D1385">
        <v>-23.513786</v>
      </c>
      <c r="E1385">
        <v>-46.674233999999998</v>
      </c>
      <c r="F1385">
        <v>723</v>
      </c>
      <c r="G1385">
        <v>277</v>
      </c>
      <c r="H1385">
        <v>68.5</v>
      </c>
      <c r="I1385">
        <v>1</v>
      </c>
      <c r="J1385">
        <v>1</v>
      </c>
      <c r="K1385">
        <v>413700</v>
      </c>
      <c r="L1385">
        <v>0</v>
      </c>
      <c r="M1385" t="s">
        <v>19</v>
      </c>
      <c r="N1385">
        <v>10</v>
      </c>
      <c r="O1385">
        <v>0</v>
      </c>
      <c r="P1385">
        <v>0</v>
      </c>
      <c r="Q1385">
        <v>0</v>
      </c>
      <c r="R1385">
        <v>0</v>
      </c>
      <c r="S1385" s="4">
        <v>45473.508784722224</v>
      </c>
      <c r="T1385" s="6">
        <v>45473.508784722224</v>
      </c>
      <c r="U1385">
        <f t="shared" si="430"/>
        <v>21</v>
      </c>
      <c r="V1385" s="1">
        <f t="shared" si="431"/>
        <v>30</v>
      </c>
      <c r="W1385" s="1" t="str">
        <f t="shared" si="418"/>
        <v>TRUE</v>
      </c>
      <c r="X1385" s="14" t="str">
        <f t="shared" si="419"/>
        <v/>
      </c>
      <c r="Y1385" s="14" t="str">
        <f t="shared" si="432"/>
        <v/>
      </c>
      <c r="Z1385" s="17" t="str">
        <f t="shared" si="433"/>
        <v/>
      </c>
      <c r="AA1385" s="18" t="str">
        <f t="shared" si="420"/>
        <v>RUN</v>
      </c>
      <c r="AB1385" s="18" t="str">
        <f t="shared" si="421"/>
        <v/>
      </c>
      <c r="AC1385" s="18" t="str">
        <f>IF(AND(AA1385="RUN",AA1386=""),"",IF(AND(AA1385="RUN",AA1384="RUN"),"RUN",""))</f>
        <v>RUN</v>
      </c>
      <c r="AE1385" s="18" t="str">
        <f t="shared" si="434"/>
        <v/>
      </c>
      <c r="AF1385" t="str">
        <f>IF(AND(AA1384="RUN",AA1385=""),"IDLE START","")</f>
        <v/>
      </c>
      <c r="AG1385" s="18" t="str">
        <f t="shared" si="435"/>
        <v/>
      </c>
      <c r="AH1385" t="str">
        <f t="shared" si="416"/>
        <v/>
      </c>
      <c r="AI1385" t="str">
        <f t="shared" si="422"/>
        <v/>
      </c>
      <c r="AJ1385" t="str">
        <f t="shared" si="423"/>
        <v>PEDAL</v>
      </c>
      <c r="AK1385" t="str">
        <f t="shared" si="424"/>
        <v/>
      </c>
      <c r="AL1385" t="str">
        <f t="shared" si="425"/>
        <v/>
      </c>
      <c r="AM1385" t="str">
        <f t="shared" si="426"/>
        <v/>
      </c>
      <c r="AN1385" t="str">
        <f t="shared" si="427"/>
        <v/>
      </c>
      <c r="AO1385" t="str">
        <f t="shared" si="428"/>
        <v/>
      </c>
      <c r="AP1385" t="str">
        <f t="shared" si="429"/>
        <v/>
      </c>
      <c r="AQ1385" t="str">
        <f t="shared" si="417"/>
        <v>PEDAL</v>
      </c>
    </row>
    <row r="1386" spans="1:43" x14ac:dyDescent="0.25">
      <c r="A1386">
        <v>12663</v>
      </c>
      <c r="B1386" s="1">
        <v>867488060855003</v>
      </c>
      <c r="C1386" s="1">
        <v>1719760389</v>
      </c>
      <c r="D1386">
        <v>-23.512450000000001</v>
      </c>
      <c r="E1386">
        <v>-46.679400000000001</v>
      </c>
      <c r="F1386">
        <v>723</v>
      </c>
      <c r="G1386">
        <v>305</v>
      </c>
      <c r="H1386">
        <v>65.7</v>
      </c>
      <c r="I1386">
        <v>1</v>
      </c>
      <c r="J1386">
        <v>1</v>
      </c>
      <c r="K1386">
        <v>414300</v>
      </c>
      <c r="L1386">
        <v>0</v>
      </c>
      <c r="M1386" t="s">
        <v>19</v>
      </c>
      <c r="N1386">
        <v>10</v>
      </c>
      <c r="O1386">
        <v>0</v>
      </c>
      <c r="P1386">
        <v>0</v>
      </c>
      <c r="Q1386">
        <v>0</v>
      </c>
      <c r="R1386">
        <v>0</v>
      </c>
      <c r="S1386" s="4">
        <v>45473.509131944447</v>
      </c>
      <c r="T1386" s="6">
        <v>45473.509131944447</v>
      </c>
      <c r="U1386">
        <f t="shared" si="430"/>
        <v>21</v>
      </c>
      <c r="V1386" s="1">
        <f t="shared" si="431"/>
        <v>30</v>
      </c>
      <c r="W1386" s="1" t="str">
        <f t="shared" si="418"/>
        <v>TRUE</v>
      </c>
      <c r="X1386" s="14" t="str">
        <f t="shared" si="419"/>
        <v/>
      </c>
      <c r="Y1386" s="14" t="str">
        <f t="shared" si="432"/>
        <v/>
      </c>
      <c r="Z1386" s="17" t="str">
        <f t="shared" si="433"/>
        <v/>
      </c>
      <c r="AA1386" s="18" t="str">
        <f t="shared" si="420"/>
        <v>RUN</v>
      </c>
      <c r="AB1386" s="18" t="str">
        <f t="shared" si="421"/>
        <v/>
      </c>
      <c r="AC1386" s="18" t="str">
        <f>IF(AND(AA1386="RUN",AA1387=""),"",IF(AND(AA1386="RUN",AA1385="RUN"),"RUN",""))</f>
        <v>RUN</v>
      </c>
      <c r="AE1386" s="18" t="str">
        <f t="shared" si="434"/>
        <v/>
      </c>
      <c r="AF1386" t="str">
        <f>IF(AND(AA1385="RUN",AA1386=""),"IDLE START","")</f>
        <v/>
      </c>
      <c r="AG1386" s="18" t="str">
        <f t="shared" si="435"/>
        <v/>
      </c>
      <c r="AH1386" t="str">
        <f t="shared" si="416"/>
        <v/>
      </c>
      <c r="AI1386" t="str">
        <f t="shared" si="422"/>
        <v/>
      </c>
      <c r="AJ1386" t="str">
        <f t="shared" si="423"/>
        <v>PEDAL</v>
      </c>
      <c r="AK1386" t="str">
        <f t="shared" si="424"/>
        <v/>
      </c>
      <c r="AL1386" t="str">
        <f t="shared" si="425"/>
        <v/>
      </c>
      <c r="AM1386" t="str">
        <f t="shared" si="426"/>
        <v/>
      </c>
      <c r="AN1386" t="str">
        <f t="shared" si="427"/>
        <v/>
      </c>
      <c r="AO1386" t="str">
        <f t="shared" si="428"/>
        <v/>
      </c>
      <c r="AP1386" t="str">
        <f t="shared" si="429"/>
        <v/>
      </c>
      <c r="AQ1386" t="str">
        <f t="shared" si="417"/>
        <v>PEDAL</v>
      </c>
    </row>
    <row r="1387" spans="1:43" x14ac:dyDescent="0.25">
      <c r="A1387">
        <v>12664</v>
      </c>
      <c r="B1387" s="1">
        <v>867488060855003</v>
      </c>
      <c r="C1387" s="1">
        <v>1719760419</v>
      </c>
      <c r="D1387">
        <v>-23.509730000000001</v>
      </c>
      <c r="E1387">
        <v>-46.683795000000003</v>
      </c>
      <c r="F1387">
        <v>723</v>
      </c>
      <c r="G1387">
        <v>288</v>
      </c>
      <c r="H1387">
        <v>65.5</v>
      </c>
      <c r="I1387">
        <v>1</v>
      </c>
      <c r="J1387">
        <v>1</v>
      </c>
      <c r="K1387">
        <v>414800</v>
      </c>
      <c r="L1387">
        <v>0</v>
      </c>
      <c r="M1387" t="s">
        <v>19</v>
      </c>
      <c r="N1387">
        <v>10</v>
      </c>
      <c r="O1387">
        <v>0</v>
      </c>
      <c r="P1387">
        <v>0</v>
      </c>
      <c r="Q1387">
        <v>0</v>
      </c>
      <c r="R1387">
        <v>0</v>
      </c>
      <c r="S1387" s="4">
        <v>45473.509479166663</v>
      </c>
      <c r="T1387" s="6">
        <v>45473.509479166663</v>
      </c>
      <c r="U1387">
        <f t="shared" si="430"/>
        <v>21</v>
      </c>
      <c r="V1387" s="1">
        <f t="shared" si="431"/>
        <v>30</v>
      </c>
      <c r="W1387" s="1" t="str">
        <f t="shared" si="418"/>
        <v>TRUE</v>
      </c>
      <c r="X1387" s="14" t="str">
        <f t="shared" si="419"/>
        <v/>
      </c>
      <c r="Y1387" s="14" t="str">
        <f t="shared" si="432"/>
        <v/>
      </c>
      <c r="Z1387" s="17" t="str">
        <f t="shared" si="433"/>
        <v/>
      </c>
      <c r="AA1387" s="18" t="str">
        <f t="shared" si="420"/>
        <v>RUN</v>
      </c>
      <c r="AB1387" s="18" t="str">
        <f t="shared" si="421"/>
        <v/>
      </c>
      <c r="AC1387" s="18" t="str">
        <f>IF(AND(AA1387="RUN",AA1388=""),"",IF(AND(AA1387="RUN",AA1386="RUN"),"RUN",""))</f>
        <v>RUN</v>
      </c>
      <c r="AE1387" s="18" t="str">
        <f t="shared" si="434"/>
        <v/>
      </c>
      <c r="AF1387" t="str">
        <f>IF(AND(AA1386="RUN",AA1387=""),"IDLE START","")</f>
        <v/>
      </c>
      <c r="AG1387" s="18" t="str">
        <f t="shared" si="435"/>
        <v/>
      </c>
      <c r="AH1387" t="str">
        <f t="shared" si="416"/>
        <v/>
      </c>
      <c r="AI1387" t="str">
        <f t="shared" si="422"/>
        <v/>
      </c>
      <c r="AJ1387" t="str">
        <f t="shared" si="423"/>
        <v>PEDAL</v>
      </c>
      <c r="AK1387" t="str">
        <f t="shared" si="424"/>
        <v/>
      </c>
      <c r="AL1387" t="str">
        <f t="shared" si="425"/>
        <v/>
      </c>
      <c r="AM1387" t="str">
        <f t="shared" si="426"/>
        <v/>
      </c>
      <c r="AN1387" t="str">
        <f t="shared" si="427"/>
        <v/>
      </c>
      <c r="AO1387" t="str">
        <f t="shared" si="428"/>
        <v/>
      </c>
      <c r="AP1387" t="str">
        <f t="shared" si="429"/>
        <v/>
      </c>
      <c r="AQ1387" t="str">
        <f t="shared" si="417"/>
        <v>PEDAL</v>
      </c>
    </row>
    <row r="1388" spans="1:43" x14ac:dyDescent="0.25">
      <c r="A1388">
        <v>12665</v>
      </c>
      <c r="B1388" s="1">
        <v>867488060855003</v>
      </c>
      <c r="C1388" s="1">
        <v>1719760449</v>
      </c>
      <c r="D1388">
        <v>-23.508710000000001</v>
      </c>
      <c r="E1388">
        <v>-46.688983999999998</v>
      </c>
      <c r="F1388">
        <v>722</v>
      </c>
      <c r="G1388">
        <v>280</v>
      </c>
      <c r="H1388">
        <v>65.900000000000006</v>
      </c>
      <c r="I1388">
        <v>1</v>
      </c>
      <c r="J1388">
        <v>1</v>
      </c>
      <c r="K1388">
        <v>415400</v>
      </c>
      <c r="L1388">
        <v>0</v>
      </c>
      <c r="M1388" t="s">
        <v>19</v>
      </c>
      <c r="N1388">
        <v>10</v>
      </c>
      <c r="O1388">
        <v>0</v>
      </c>
      <c r="P1388">
        <v>0</v>
      </c>
      <c r="Q1388">
        <v>0</v>
      </c>
      <c r="R1388">
        <v>0</v>
      </c>
      <c r="S1388" s="4">
        <v>45473.509826388887</v>
      </c>
      <c r="T1388" s="6">
        <v>45473.509826388887</v>
      </c>
      <c r="U1388">
        <f t="shared" si="430"/>
        <v>21</v>
      </c>
      <c r="V1388" s="1">
        <f t="shared" si="431"/>
        <v>30</v>
      </c>
      <c r="W1388" s="1" t="str">
        <f t="shared" si="418"/>
        <v>TRUE</v>
      </c>
      <c r="X1388" s="14" t="str">
        <f t="shared" si="419"/>
        <v/>
      </c>
      <c r="Y1388" s="14" t="str">
        <f t="shared" si="432"/>
        <v/>
      </c>
      <c r="Z1388" s="17" t="str">
        <f t="shared" si="433"/>
        <v/>
      </c>
      <c r="AA1388" s="18" t="str">
        <f t="shared" si="420"/>
        <v>RUN</v>
      </c>
      <c r="AB1388" s="18" t="str">
        <f t="shared" si="421"/>
        <v/>
      </c>
      <c r="AC1388" s="18" t="str">
        <f>IF(AND(AA1388="RUN",AA1389=""),"",IF(AND(AA1388="RUN",AA1387="RUN"),"RUN",""))</f>
        <v>RUN</v>
      </c>
      <c r="AE1388" s="18" t="str">
        <f t="shared" si="434"/>
        <v/>
      </c>
      <c r="AF1388" t="str">
        <f>IF(AND(AA1387="RUN",AA1388=""),"IDLE START","")</f>
        <v/>
      </c>
      <c r="AG1388" s="18" t="str">
        <f t="shared" si="435"/>
        <v/>
      </c>
      <c r="AH1388" t="str">
        <f t="shared" si="416"/>
        <v/>
      </c>
      <c r="AI1388" t="str">
        <f t="shared" si="422"/>
        <v/>
      </c>
      <c r="AJ1388" t="str">
        <f t="shared" si="423"/>
        <v>PEDAL</v>
      </c>
      <c r="AK1388" t="str">
        <f t="shared" si="424"/>
        <v/>
      </c>
      <c r="AL1388" t="str">
        <f t="shared" si="425"/>
        <v/>
      </c>
      <c r="AM1388" t="str">
        <f t="shared" si="426"/>
        <v/>
      </c>
      <c r="AN1388" t="str">
        <f t="shared" si="427"/>
        <v/>
      </c>
      <c r="AO1388" t="str">
        <f t="shared" si="428"/>
        <v/>
      </c>
      <c r="AP1388" t="str">
        <f t="shared" si="429"/>
        <v/>
      </c>
      <c r="AQ1388" t="str">
        <f t="shared" si="417"/>
        <v>PEDAL</v>
      </c>
    </row>
    <row r="1389" spans="1:43" x14ac:dyDescent="0.25">
      <c r="A1389">
        <v>12666</v>
      </c>
      <c r="B1389" s="1">
        <v>867488060855003</v>
      </c>
      <c r="C1389" s="1">
        <v>1719760479</v>
      </c>
      <c r="D1389">
        <v>-23.507729000000001</v>
      </c>
      <c r="E1389">
        <v>-46.693952000000003</v>
      </c>
      <c r="F1389">
        <v>723</v>
      </c>
      <c r="G1389">
        <v>281</v>
      </c>
      <c r="H1389">
        <v>58.2</v>
      </c>
      <c r="I1389">
        <v>1</v>
      </c>
      <c r="J1389">
        <v>1</v>
      </c>
      <c r="K1389">
        <v>415900</v>
      </c>
      <c r="L1389">
        <v>0</v>
      </c>
      <c r="M1389" t="s">
        <v>19</v>
      </c>
      <c r="N1389">
        <v>10</v>
      </c>
      <c r="O1389">
        <v>0</v>
      </c>
      <c r="P1389">
        <v>0</v>
      </c>
      <c r="Q1389">
        <v>0</v>
      </c>
      <c r="R1389">
        <v>0</v>
      </c>
      <c r="S1389" s="4">
        <v>45473.51017361111</v>
      </c>
      <c r="T1389" s="6">
        <v>45473.51017361111</v>
      </c>
      <c r="U1389">
        <f t="shared" si="430"/>
        <v>21</v>
      </c>
      <c r="V1389" s="1">
        <f t="shared" si="431"/>
        <v>30</v>
      </c>
      <c r="W1389" s="1" t="str">
        <f t="shared" si="418"/>
        <v>TRUE</v>
      </c>
      <c r="X1389" s="14" t="str">
        <f t="shared" si="419"/>
        <v/>
      </c>
      <c r="Y1389" s="14" t="str">
        <f t="shared" si="432"/>
        <v/>
      </c>
      <c r="Z1389" s="17" t="str">
        <f t="shared" si="433"/>
        <v/>
      </c>
      <c r="AA1389" s="18" t="str">
        <f t="shared" si="420"/>
        <v>RUN</v>
      </c>
      <c r="AB1389" s="18" t="str">
        <f t="shared" si="421"/>
        <v/>
      </c>
      <c r="AC1389" s="18" t="str">
        <f>IF(AND(AA1389="RUN",AA1390=""),"",IF(AND(AA1389="RUN",AA1388="RUN"),"RUN",""))</f>
        <v>RUN</v>
      </c>
      <c r="AE1389" s="18" t="str">
        <f t="shared" si="434"/>
        <v/>
      </c>
      <c r="AF1389" t="str">
        <f>IF(AND(AA1388="RUN",AA1389=""),"IDLE START","")</f>
        <v/>
      </c>
      <c r="AG1389" s="18" t="str">
        <f t="shared" si="435"/>
        <v/>
      </c>
      <c r="AH1389" t="str">
        <f t="shared" si="416"/>
        <v/>
      </c>
      <c r="AI1389" t="str">
        <f t="shared" si="422"/>
        <v/>
      </c>
      <c r="AJ1389" t="str">
        <f t="shared" si="423"/>
        <v>PEDAL</v>
      </c>
      <c r="AK1389" t="str">
        <f t="shared" si="424"/>
        <v/>
      </c>
      <c r="AL1389" t="str">
        <f t="shared" si="425"/>
        <v/>
      </c>
      <c r="AM1389" t="str">
        <f t="shared" si="426"/>
        <v/>
      </c>
      <c r="AN1389" t="str">
        <f t="shared" si="427"/>
        <v/>
      </c>
      <c r="AO1389" t="str">
        <f t="shared" si="428"/>
        <v/>
      </c>
      <c r="AP1389" t="str">
        <f t="shared" si="429"/>
        <v/>
      </c>
      <c r="AQ1389" t="str">
        <f t="shared" si="417"/>
        <v>PEDAL</v>
      </c>
    </row>
    <row r="1390" spans="1:43" x14ac:dyDescent="0.25">
      <c r="A1390">
        <v>12667</v>
      </c>
      <c r="B1390" s="1">
        <v>867488060855003</v>
      </c>
      <c r="C1390" s="1">
        <v>1719760509</v>
      </c>
      <c r="D1390">
        <v>-23.507625999999998</v>
      </c>
      <c r="E1390">
        <v>-46.698751999999999</v>
      </c>
      <c r="F1390">
        <v>724</v>
      </c>
      <c r="G1390">
        <v>264</v>
      </c>
      <c r="H1390">
        <v>55.9</v>
      </c>
      <c r="I1390">
        <v>1</v>
      </c>
      <c r="J1390">
        <v>1</v>
      </c>
      <c r="K1390">
        <v>416400</v>
      </c>
      <c r="L1390">
        <v>0</v>
      </c>
      <c r="M1390" t="s">
        <v>19</v>
      </c>
      <c r="N1390">
        <v>10</v>
      </c>
      <c r="O1390">
        <v>0</v>
      </c>
      <c r="P1390">
        <v>0</v>
      </c>
      <c r="Q1390">
        <v>0</v>
      </c>
      <c r="R1390">
        <v>0</v>
      </c>
      <c r="S1390" s="4">
        <v>45473.510520833333</v>
      </c>
      <c r="T1390" s="6">
        <v>45473.510520833333</v>
      </c>
      <c r="U1390">
        <f t="shared" si="430"/>
        <v>21</v>
      </c>
      <c r="V1390" s="1">
        <f t="shared" si="431"/>
        <v>30</v>
      </c>
      <c r="W1390" s="1" t="str">
        <f t="shared" si="418"/>
        <v>TRUE</v>
      </c>
      <c r="X1390" s="14" t="str">
        <f t="shared" si="419"/>
        <v/>
      </c>
      <c r="Y1390" s="14" t="str">
        <f t="shared" si="432"/>
        <v/>
      </c>
      <c r="Z1390" s="17" t="str">
        <f t="shared" si="433"/>
        <v/>
      </c>
      <c r="AA1390" s="18" t="str">
        <f t="shared" si="420"/>
        <v>RUN</v>
      </c>
      <c r="AB1390" s="18" t="str">
        <f t="shared" si="421"/>
        <v/>
      </c>
      <c r="AC1390" s="18" t="str">
        <f>IF(AND(AA1390="RUN",AA1391=""),"",IF(AND(AA1390="RUN",AA1389="RUN"),"RUN",""))</f>
        <v>RUN</v>
      </c>
      <c r="AE1390" s="18" t="str">
        <f t="shared" si="434"/>
        <v/>
      </c>
      <c r="AF1390" t="str">
        <f>IF(AND(AA1389="RUN",AA1390=""),"IDLE START","")</f>
        <v/>
      </c>
      <c r="AG1390" s="18" t="str">
        <f t="shared" si="435"/>
        <v/>
      </c>
      <c r="AH1390" t="str">
        <f t="shared" si="416"/>
        <v/>
      </c>
      <c r="AI1390" t="str">
        <f t="shared" si="422"/>
        <v/>
      </c>
      <c r="AJ1390" t="str">
        <f t="shared" si="423"/>
        <v>PEDAL</v>
      </c>
      <c r="AK1390" t="str">
        <f t="shared" si="424"/>
        <v/>
      </c>
      <c r="AL1390" t="str">
        <f t="shared" si="425"/>
        <v/>
      </c>
      <c r="AM1390" t="str">
        <f t="shared" si="426"/>
        <v/>
      </c>
      <c r="AN1390" t="str">
        <f t="shared" si="427"/>
        <v/>
      </c>
      <c r="AO1390" t="str">
        <f t="shared" si="428"/>
        <v/>
      </c>
      <c r="AP1390" t="str">
        <f t="shared" si="429"/>
        <v/>
      </c>
      <c r="AQ1390" t="str">
        <f t="shared" si="417"/>
        <v>PEDAL</v>
      </c>
    </row>
    <row r="1391" spans="1:43" x14ac:dyDescent="0.25">
      <c r="A1391">
        <v>12668</v>
      </c>
      <c r="B1391" s="1">
        <v>867488060855003</v>
      </c>
      <c r="C1391" s="1">
        <v>1719760539</v>
      </c>
      <c r="D1391">
        <v>-23.508036000000001</v>
      </c>
      <c r="E1391">
        <v>-46.703676999999999</v>
      </c>
      <c r="F1391">
        <v>724</v>
      </c>
      <c r="G1391">
        <v>263</v>
      </c>
      <c r="H1391">
        <v>63.4</v>
      </c>
      <c r="I1391">
        <v>1</v>
      </c>
      <c r="J1391">
        <v>1</v>
      </c>
      <c r="K1391">
        <v>416900</v>
      </c>
      <c r="L1391">
        <v>0</v>
      </c>
      <c r="M1391" t="s">
        <v>19</v>
      </c>
      <c r="N1391">
        <v>10</v>
      </c>
      <c r="O1391">
        <v>0</v>
      </c>
      <c r="P1391">
        <v>0</v>
      </c>
      <c r="Q1391">
        <v>0</v>
      </c>
      <c r="R1391">
        <v>0</v>
      </c>
      <c r="S1391" s="4">
        <v>45473.510868055557</v>
      </c>
      <c r="T1391" s="6">
        <v>45473.510868055557</v>
      </c>
      <c r="U1391">
        <f t="shared" si="430"/>
        <v>21</v>
      </c>
      <c r="V1391" s="1">
        <f t="shared" si="431"/>
        <v>30</v>
      </c>
      <c r="W1391" s="1" t="str">
        <f t="shared" si="418"/>
        <v>TRUE</v>
      </c>
      <c r="X1391" s="14" t="str">
        <f t="shared" si="419"/>
        <v/>
      </c>
      <c r="Y1391" s="14" t="str">
        <f t="shared" si="432"/>
        <v/>
      </c>
      <c r="Z1391" s="17" t="str">
        <f t="shared" si="433"/>
        <v/>
      </c>
      <c r="AA1391" s="18" t="str">
        <f t="shared" si="420"/>
        <v>RUN</v>
      </c>
      <c r="AB1391" s="18" t="str">
        <f t="shared" si="421"/>
        <v/>
      </c>
      <c r="AC1391" s="18" t="str">
        <f>IF(AND(AA1391="RUN",AA1392=""),"",IF(AND(AA1391="RUN",AA1390="RUN"),"RUN",""))</f>
        <v>RUN</v>
      </c>
      <c r="AE1391" s="18" t="str">
        <f t="shared" si="434"/>
        <v/>
      </c>
      <c r="AF1391" t="str">
        <f>IF(AND(AA1390="RUN",AA1391=""),"IDLE START","")</f>
        <v/>
      </c>
      <c r="AG1391" s="18" t="str">
        <f t="shared" si="435"/>
        <v/>
      </c>
      <c r="AH1391" t="str">
        <f t="shared" si="416"/>
        <v/>
      </c>
      <c r="AI1391" t="str">
        <f t="shared" si="422"/>
        <v/>
      </c>
      <c r="AJ1391" t="str">
        <f t="shared" si="423"/>
        <v>PEDAL</v>
      </c>
      <c r="AK1391" t="str">
        <f t="shared" si="424"/>
        <v/>
      </c>
      <c r="AL1391" t="str">
        <f t="shared" si="425"/>
        <v/>
      </c>
      <c r="AM1391" t="str">
        <f t="shared" si="426"/>
        <v/>
      </c>
      <c r="AN1391" t="str">
        <f t="shared" si="427"/>
        <v/>
      </c>
      <c r="AO1391" t="str">
        <f t="shared" si="428"/>
        <v/>
      </c>
      <c r="AP1391" t="str">
        <f t="shared" si="429"/>
        <v/>
      </c>
      <c r="AQ1391" t="str">
        <f t="shared" si="417"/>
        <v>PEDAL</v>
      </c>
    </row>
    <row r="1392" spans="1:43" x14ac:dyDescent="0.25">
      <c r="A1392">
        <v>12669</v>
      </c>
      <c r="B1392" s="1">
        <v>867488060855003</v>
      </c>
      <c r="C1392" s="1">
        <v>1719760569</v>
      </c>
      <c r="D1392">
        <v>-23.508109999999999</v>
      </c>
      <c r="E1392">
        <v>-46.709122999999998</v>
      </c>
      <c r="F1392">
        <v>724</v>
      </c>
      <c r="G1392">
        <v>274</v>
      </c>
      <c r="H1392">
        <v>69.3</v>
      </c>
      <c r="I1392">
        <v>1</v>
      </c>
      <c r="J1392">
        <v>1</v>
      </c>
      <c r="K1392">
        <v>417500</v>
      </c>
      <c r="L1392">
        <v>0</v>
      </c>
      <c r="M1392" t="s">
        <v>19</v>
      </c>
      <c r="N1392">
        <v>10</v>
      </c>
      <c r="O1392">
        <v>0</v>
      </c>
      <c r="P1392">
        <v>0</v>
      </c>
      <c r="Q1392">
        <v>0</v>
      </c>
      <c r="R1392">
        <v>0</v>
      </c>
      <c r="S1392" s="4">
        <v>45473.51121527778</v>
      </c>
      <c r="T1392" s="6">
        <v>45473.51121527778</v>
      </c>
      <c r="U1392">
        <f t="shared" si="430"/>
        <v>21</v>
      </c>
      <c r="V1392" s="1">
        <f t="shared" si="431"/>
        <v>30</v>
      </c>
      <c r="W1392" s="1" t="str">
        <f t="shared" si="418"/>
        <v>TRUE</v>
      </c>
      <c r="X1392" s="14" t="str">
        <f t="shared" si="419"/>
        <v/>
      </c>
      <c r="Y1392" s="14" t="str">
        <f t="shared" si="432"/>
        <v/>
      </c>
      <c r="Z1392" s="17" t="str">
        <f t="shared" si="433"/>
        <v/>
      </c>
      <c r="AA1392" s="18" t="str">
        <f t="shared" si="420"/>
        <v>RUN</v>
      </c>
      <c r="AB1392" s="18" t="str">
        <f t="shared" si="421"/>
        <v/>
      </c>
      <c r="AC1392" s="18" t="str">
        <f>IF(AND(AA1392="RUN",AA1393=""),"",IF(AND(AA1392="RUN",AA1391="RUN"),"RUN",""))</f>
        <v>RUN</v>
      </c>
      <c r="AE1392" s="18" t="str">
        <f t="shared" si="434"/>
        <v/>
      </c>
      <c r="AF1392" t="str">
        <f>IF(AND(AA1391="RUN",AA1392=""),"IDLE START","")</f>
        <v/>
      </c>
      <c r="AG1392" s="18" t="str">
        <f t="shared" si="435"/>
        <v/>
      </c>
      <c r="AH1392" t="str">
        <f t="shared" si="416"/>
        <v/>
      </c>
      <c r="AI1392" t="str">
        <f t="shared" si="422"/>
        <v/>
      </c>
      <c r="AJ1392" t="str">
        <f t="shared" si="423"/>
        <v>PEDAL</v>
      </c>
      <c r="AK1392" t="str">
        <f t="shared" si="424"/>
        <v/>
      </c>
      <c r="AL1392" t="str">
        <f t="shared" si="425"/>
        <v/>
      </c>
      <c r="AM1392" t="str">
        <f t="shared" si="426"/>
        <v/>
      </c>
      <c r="AN1392" t="str">
        <f t="shared" si="427"/>
        <v/>
      </c>
      <c r="AO1392" t="str">
        <f t="shared" si="428"/>
        <v/>
      </c>
      <c r="AP1392" t="str">
        <f t="shared" si="429"/>
        <v/>
      </c>
      <c r="AQ1392" t="str">
        <f t="shared" si="417"/>
        <v>PEDAL</v>
      </c>
    </row>
    <row r="1393" spans="1:43" x14ac:dyDescent="0.25">
      <c r="A1393">
        <v>12670</v>
      </c>
      <c r="B1393" s="1">
        <v>867488060855003</v>
      </c>
      <c r="C1393" s="1">
        <v>1719760599</v>
      </c>
      <c r="D1393">
        <v>-23.507629000000001</v>
      </c>
      <c r="E1393">
        <v>-46.713785999999999</v>
      </c>
      <c r="F1393">
        <v>725</v>
      </c>
      <c r="G1393">
        <v>276</v>
      </c>
      <c r="H1393">
        <v>57.3</v>
      </c>
      <c r="I1393">
        <v>1</v>
      </c>
      <c r="J1393">
        <v>1</v>
      </c>
      <c r="K1393">
        <v>417900</v>
      </c>
      <c r="L1393">
        <v>0</v>
      </c>
      <c r="M1393" t="s">
        <v>19</v>
      </c>
      <c r="N1393">
        <v>10</v>
      </c>
      <c r="O1393">
        <v>0</v>
      </c>
      <c r="P1393">
        <v>0</v>
      </c>
      <c r="Q1393">
        <v>0</v>
      </c>
      <c r="R1393">
        <v>0</v>
      </c>
      <c r="S1393" s="4">
        <v>45473.511562500003</v>
      </c>
      <c r="T1393" s="6">
        <v>45473.511562500003</v>
      </c>
      <c r="U1393">
        <f t="shared" si="430"/>
        <v>21</v>
      </c>
      <c r="V1393" s="1">
        <f t="shared" si="431"/>
        <v>30</v>
      </c>
      <c r="W1393" s="1" t="str">
        <f t="shared" si="418"/>
        <v>TRUE</v>
      </c>
      <c r="X1393" s="14" t="str">
        <f t="shared" si="419"/>
        <v/>
      </c>
      <c r="Y1393" s="14" t="str">
        <f t="shared" si="432"/>
        <v/>
      </c>
      <c r="Z1393" s="17" t="str">
        <f t="shared" si="433"/>
        <v/>
      </c>
      <c r="AA1393" s="18" t="str">
        <f t="shared" si="420"/>
        <v>RUN</v>
      </c>
      <c r="AB1393" s="18" t="str">
        <f t="shared" si="421"/>
        <v/>
      </c>
      <c r="AC1393" s="18" t="str">
        <f>IF(AND(AA1393="RUN",AA1394=""),"",IF(AND(AA1393="RUN",AA1392="RUN"),"RUN",""))</f>
        <v>RUN</v>
      </c>
      <c r="AE1393" s="18" t="str">
        <f t="shared" si="434"/>
        <v/>
      </c>
      <c r="AF1393" t="str">
        <f>IF(AND(AA1392="RUN",AA1393=""),"IDLE START","")</f>
        <v/>
      </c>
      <c r="AG1393" s="18" t="str">
        <f t="shared" si="435"/>
        <v/>
      </c>
      <c r="AH1393" t="str">
        <f t="shared" si="416"/>
        <v/>
      </c>
      <c r="AI1393" t="str">
        <f t="shared" si="422"/>
        <v/>
      </c>
      <c r="AJ1393" t="str">
        <f t="shared" si="423"/>
        <v>PEDAL</v>
      </c>
      <c r="AK1393" t="str">
        <f t="shared" si="424"/>
        <v/>
      </c>
      <c r="AL1393" t="str">
        <f t="shared" si="425"/>
        <v/>
      </c>
      <c r="AM1393" t="str">
        <f t="shared" si="426"/>
        <v/>
      </c>
      <c r="AN1393" t="str">
        <f t="shared" si="427"/>
        <v/>
      </c>
      <c r="AO1393" t="str">
        <f t="shared" si="428"/>
        <v/>
      </c>
      <c r="AP1393" t="str">
        <f t="shared" si="429"/>
        <v/>
      </c>
      <c r="AQ1393" t="str">
        <f t="shared" si="417"/>
        <v>PEDAL</v>
      </c>
    </row>
    <row r="1394" spans="1:43" x14ac:dyDescent="0.25">
      <c r="A1394">
        <v>12671</v>
      </c>
      <c r="B1394" s="1">
        <v>867488060855003</v>
      </c>
      <c r="C1394" s="1">
        <v>1719760659</v>
      </c>
      <c r="D1394">
        <v>-23.505307999999999</v>
      </c>
      <c r="E1394">
        <v>-46.72307</v>
      </c>
      <c r="F1394">
        <v>742</v>
      </c>
      <c r="G1394">
        <v>320</v>
      </c>
      <c r="H1394">
        <v>85.8</v>
      </c>
      <c r="I1394">
        <v>1</v>
      </c>
      <c r="J1394">
        <v>1</v>
      </c>
      <c r="K1394">
        <v>419000</v>
      </c>
      <c r="L1394">
        <v>0</v>
      </c>
      <c r="M1394" t="s">
        <v>19</v>
      </c>
      <c r="N1394">
        <v>10</v>
      </c>
      <c r="O1394">
        <v>0</v>
      </c>
      <c r="P1394">
        <v>0</v>
      </c>
      <c r="Q1394">
        <v>0</v>
      </c>
      <c r="R1394">
        <v>0</v>
      </c>
      <c r="S1394" s="4">
        <v>45473.512256944443</v>
      </c>
      <c r="T1394" s="6">
        <v>45473.512256944443</v>
      </c>
      <c r="U1394">
        <f t="shared" si="430"/>
        <v>21</v>
      </c>
      <c r="V1394" s="1">
        <f t="shared" si="431"/>
        <v>60</v>
      </c>
      <c r="W1394" s="1" t="str">
        <f t="shared" si="418"/>
        <v>TRUE</v>
      </c>
      <c r="X1394" s="14" t="str">
        <f t="shared" si="419"/>
        <v/>
      </c>
      <c r="Y1394" s="14" t="str">
        <f t="shared" si="432"/>
        <v/>
      </c>
      <c r="Z1394" s="17" t="str">
        <f t="shared" si="433"/>
        <v/>
      </c>
      <c r="AA1394" s="18" t="str">
        <f t="shared" si="420"/>
        <v>RUN</v>
      </c>
      <c r="AB1394" s="18" t="str">
        <f t="shared" si="421"/>
        <v/>
      </c>
      <c r="AC1394" s="18" t="str">
        <f>IF(AND(AA1394="RUN",AA1395=""),"",IF(AND(AA1394="RUN",AA1393="RUN"),"RUN",""))</f>
        <v>RUN</v>
      </c>
      <c r="AE1394" s="18" t="str">
        <f t="shared" si="434"/>
        <v/>
      </c>
      <c r="AF1394" t="str">
        <f>IF(AND(AA1393="RUN",AA1394=""),"IDLE START","")</f>
        <v/>
      </c>
      <c r="AG1394" s="18" t="str">
        <f t="shared" si="435"/>
        <v/>
      </c>
      <c r="AH1394" t="str">
        <f t="shared" si="416"/>
        <v/>
      </c>
      <c r="AI1394" t="str">
        <f t="shared" si="422"/>
        <v/>
      </c>
      <c r="AJ1394" t="str">
        <f t="shared" si="423"/>
        <v>PEDAL</v>
      </c>
      <c r="AK1394" t="str">
        <f t="shared" si="424"/>
        <v/>
      </c>
      <c r="AL1394" t="str">
        <f t="shared" si="425"/>
        <v/>
      </c>
      <c r="AM1394" t="str">
        <f t="shared" si="426"/>
        <v/>
      </c>
      <c r="AN1394" t="str">
        <f t="shared" si="427"/>
        <v/>
      </c>
      <c r="AO1394" t="str">
        <f t="shared" si="428"/>
        <v/>
      </c>
      <c r="AP1394" t="str">
        <f t="shared" si="429"/>
        <v/>
      </c>
      <c r="AQ1394" t="str">
        <f t="shared" si="417"/>
        <v>PEDAL</v>
      </c>
    </row>
    <row r="1395" spans="1:43" x14ac:dyDescent="0.25">
      <c r="A1395">
        <v>12672</v>
      </c>
      <c r="B1395" s="1">
        <v>867488060855003</v>
      </c>
      <c r="C1395" s="1">
        <v>1719760689</v>
      </c>
      <c r="D1395">
        <v>-23.500284000000001</v>
      </c>
      <c r="E1395">
        <v>-46.727569000000003</v>
      </c>
      <c r="F1395">
        <v>758</v>
      </c>
      <c r="G1395">
        <v>322</v>
      </c>
      <c r="H1395">
        <v>90.4</v>
      </c>
      <c r="I1395">
        <v>1</v>
      </c>
      <c r="J1395">
        <v>1</v>
      </c>
      <c r="K1395">
        <v>419700</v>
      </c>
      <c r="L1395">
        <v>0</v>
      </c>
      <c r="M1395" t="s">
        <v>19</v>
      </c>
      <c r="N1395">
        <v>10</v>
      </c>
      <c r="O1395">
        <v>0</v>
      </c>
      <c r="P1395">
        <v>0</v>
      </c>
      <c r="Q1395">
        <v>0</v>
      </c>
      <c r="R1395">
        <v>0</v>
      </c>
      <c r="S1395" s="4">
        <v>45473.512604166666</v>
      </c>
      <c r="T1395" s="6">
        <v>45473.512604166666</v>
      </c>
      <c r="U1395">
        <f t="shared" si="430"/>
        <v>21</v>
      </c>
      <c r="V1395" s="1">
        <f t="shared" si="431"/>
        <v>30</v>
      </c>
      <c r="W1395" s="1" t="str">
        <f t="shared" si="418"/>
        <v>TRUE</v>
      </c>
      <c r="X1395" s="14" t="str">
        <f t="shared" si="419"/>
        <v/>
      </c>
      <c r="Y1395" s="14" t="str">
        <f t="shared" si="432"/>
        <v/>
      </c>
      <c r="Z1395" s="17" t="str">
        <f t="shared" si="433"/>
        <v/>
      </c>
      <c r="AA1395" s="18" t="str">
        <f t="shared" si="420"/>
        <v>RUN</v>
      </c>
      <c r="AB1395" s="18" t="str">
        <f t="shared" si="421"/>
        <v/>
      </c>
      <c r="AC1395" s="18" t="str">
        <f>IF(AND(AA1395="RUN",AA1396=""),"",IF(AND(AA1395="RUN",AA1394="RUN"),"RUN",""))</f>
        <v>RUN</v>
      </c>
      <c r="AE1395" s="18" t="str">
        <f t="shared" si="434"/>
        <v/>
      </c>
      <c r="AF1395" t="str">
        <f>IF(AND(AA1394="RUN",AA1395=""),"IDLE START","")</f>
        <v/>
      </c>
      <c r="AG1395" s="18" t="str">
        <f t="shared" si="435"/>
        <v/>
      </c>
      <c r="AH1395" t="str">
        <f t="shared" si="416"/>
        <v/>
      </c>
      <c r="AI1395" t="str">
        <f t="shared" si="422"/>
        <v/>
      </c>
      <c r="AJ1395" t="str">
        <f t="shared" si="423"/>
        <v>PEDAL</v>
      </c>
      <c r="AK1395" t="str">
        <f t="shared" si="424"/>
        <v/>
      </c>
      <c r="AL1395" t="str">
        <f t="shared" si="425"/>
        <v/>
      </c>
      <c r="AM1395" t="str">
        <f t="shared" si="426"/>
        <v/>
      </c>
      <c r="AN1395" t="str">
        <f t="shared" si="427"/>
        <v/>
      </c>
      <c r="AO1395" t="str">
        <f t="shared" si="428"/>
        <v/>
      </c>
      <c r="AP1395" t="str">
        <f t="shared" si="429"/>
        <v/>
      </c>
      <c r="AQ1395" t="str">
        <f t="shared" si="417"/>
        <v>PEDAL</v>
      </c>
    </row>
    <row r="1396" spans="1:43" x14ac:dyDescent="0.25">
      <c r="A1396">
        <v>12673</v>
      </c>
      <c r="B1396" s="1">
        <v>867488060855003</v>
      </c>
      <c r="C1396" s="1">
        <v>1719760719</v>
      </c>
      <c r="D1396">
        <v>-23.494109000000002</v>
      </c>
      <c r="E1396">
        <v>-46.731881999999999</v>
      </c>
      <c r="F1396">
        <v>752</v>
      </c>
      <c r="G1396">
        <v>324</v>
      </c>
      <c r="H1396">
        <v>110.5</v>
      </c>
      <c r="I1396">
        <v>1</v>
      </c>
      <c r="J1396">
        <v>1</v>
      </c>
      <c r="K1396">
        <v>420600</v>
      </c>
      <c r="L1396">
        <v>0</v>
      </c>
      <c r="M1396" t="s">
        <v>19</v>
      </c>
      <c r="N1396">
        <v>10</v>
      </c>
      <c r="O1396">
        <v>0</v>
      </c>
      <c r="P1396">
        <v>0</v>
      </c>
      <c r="Q1396">
        <v>0</v>
      </c>
      <c r="R1396">
        <v>0</v>
      </c>
      <c r="S1396" s="4">
        <v>45473.51295138889</v>
      </c>
      <c r="T1396" s="6">
        <v>45473.51295138889</v>
      </c>
      <c r="U1396">
        <f t="shared" si="430"/>
        <v>21</v>
      </c>
      <c r="V1396" s="1">
        <f t="shared" si="431"/>
        <v>30</v>
      </c>
      <c r="W1396" s="1" t="str">
        <f t="shared" si="418"/>
        <v>TRUE</v>
      </c>
      <c r="X1396" s="14" t="str">
        <f t="shared" si="419"/>
        <v/>
      </c>
      <c r="Y1396" s="14" t="str">
        <f t="shared" si="432"/>
        <v/>
      </c>
      <c r="Z1396" s="17" t="str">
        <f t="shared" si="433"/>
        <v/>
      </c>
      <c r="AA1396" s="18" t="str">
        <f t="shared" si="420"/>
        <v>RUN</v>
      </c>
      <c r="AB1396" s="18" t="str">
        <f t="shared" si="421"/>
        <v/>
      </c>
      <c r="AC1396" s="18" t="str">
        <f>IF(AND(AA1396="RUN",AA1397=""),"",IF(AND(AA1396="RUN",AA1395="RUN"),"RUN",""))</f>
        <v>RUN</v>
      </c>
      <c r="AE1396" s="18" t="str">
        <f t="shared" si="434"/>
        <v/>
      </c>
      <c r="AF1396" t="str">
        <f>IF(AND(AA1395="RUN",AA1396=""),"IDLE START","")</f>
        <v/>
      </c>
      <c r="AG1396" s="18" t="str">
        <f t="shared" si="435"/>
        <v/>
      </c>
      <c r="AH1396" t="str">
        <f t="shared" si="416"/>
        <v/>
      </c>
      <c r="AI1396" t="str">
        <f t="shared" si="422"/>
        <v/>
      </c>
      <c r="AJ1396" t="str">
        <f t="shared" si="423"/>
        <v>PEDAL</v>
      </c>
      <c r="AK1396" t="str">
        <f t="shared" si="424"/>
        <v/>
      </c>
      <c r="AL1396" t="str">
        <f t="shared" si="425"/>
        <v/>
      </c>
      <c r="AM1396" t="str">
        <f t="shared" si="426"/>
        <v/>
      </c>
      <c r="AN1396" t="str">
        <f t="shared" si="427"/>
        <v/>
      </c>
      <c r="AO1396" t="str">
        <f t="shared" si="428"/>
        <v/>
      </c>
      <c r="AP1396" t="str">
        <f t="shared" si="429"/>
        <v/>
      </c>
      <c r="AQ1396" t="str">
        <f t="shared" si="417"/>
        <v>PEDAL</v>
      </c>
    </row>
    <row r="1397" spans="1:43" x14ac:dyDescent="0.25">
      <c r="A1397">
        <v>12674</v>
      </c>
      <c r="B1397" s="1">
        <v>867488060855003</v>
      </c>
      <c r="C1397" s="1">
        <v>1719760749</v>
      </c>
      <c r="D1397">
        <v>-23.487051999999998</v>
      </c>
      <c r="E1397">
        <v>-46.737152999999999</v>
      </c>
      <c r="F1397">
        <v>773</v>
      </c>
      <c r="G1397">
        <v>345</v>
      </c>
      <c r="H1397">
        <v>115.6</v>
      </c>
      <c r="I1397">
        <v>1</v>
      </c>
      <c r="J1397">
        <v>1</v>
      </c>
      <c r="K1397">
        <v>421500</v>
      </c>
      <c r="L1397">
        <v>0</v>
      </c>
      <c r="M1397" t="s">
        <v>19</v>
      </c>
      <c r="N1397">
        <v>10</v>
      </c>
      <c r="O1397">
        <v>0</v>
      </c>
      <c r="P1397">
        <v>0</v>
      </c>
      <c r="Q1397">
        <v>0</v>
      </c>
      <c r="R1397">
        <v>0</v>
      </c>
      <c r="S1397" s="4">
        <v>45473.513298611113</v>
      </c>
      <c r="T1397" s="6">
        <v>45473.513298611113</v>
      </c>
      <c r="U1397">
        <f t="shared" si="430"/>
        <v>21</v>
      </c>
      <c r="V1397" s="1">
        <f t="shared" si="431"/>
        <v>30</v>
      </c>
      <c r="W1397" s="1" t="str">
        <f t="shared" si="418"/>
        <v>TRUE</v>
      </c>
      <c r="X1397" s="14" t="str">
        <f t="shared" si="419"/>
        <v/>
      </c>
      <c r="Y1397" s="14" t="str">
        <f t="shared" si="432"/>
        <v/>
      </c>
      <c r="Z1397" s="17" t="str">
        <f t="shared" si="433"/>
        <v/>
      </c>
      <c r="AA1397" s="18" t="str">
        <f t="shared" si="420"/>
        <v>RUN</v>
      </c>
      <c r="AB1397" s="18" t="str">
        <f t="shared" si="421"/>
        <v/>
      </c>
      <c r="AC1397" s="18" t="str">
        <f>IF(AND(AA1397="RUN",AA1398=""),"",IF(AND(AA1397="RUN",AA1396="RUN"),"RUN",""))</f>
        <v>RUN</v>
      </c>
      <c r="AE1397" s="18" t="str">
        <f t="shared" si="434"/>
        <v/>
      </c>
      <c r="AF1397" t="str">
        <f>IF(AND(AA1396="RUN",AA1397=""),"IDLE START","")</f>
        <v/>
      </c>
      <c r="AG1397" s="18" t="str">
        <f t="shared" si="435"/>
        <v/>
      </c>
      <c r="AH1397" t="str">
        <f t="shared" si="416"/>
        <v/>
      </c>
      <c r="AI1397" t="str">
        <f t="shared" si="422"/>
        <v/>
      </c>
      <c r="AJ1397" t="str">
        <f t="shared" si="423"/>
        <v>PEDAL</v>
      </c>
      <c r="AK1397" t="str">
        <f t="shared" si="424"/>
        <v/>
      </c>
      <c r="AL1397" t="str">
        <f t="shared" si="425"/>
        <v/>
      </c>
      <c r="AM1397" t="str">
        <f t="shared" si="426"/>
        <v/>
      </c>
      <c r="AN1397" t="str">
        <f t="shared" si="427"/>
        <v/>
      </c>
      <c r="AO1397" t="str">
        <f t="shared" si="428"/>
        <v/>
      </c>
      <c r="AP1397" t="str">
        <f t="shared" si="429"/>
        <v/>
      </c>
      <c r="AQ1397" t="str">
        <f t="shared" si="417"/>
        <v>PEDAL</v>
      </c>
    </row>
    <row r="1398" spans="1:43" x14ac:dyDescent="0.25">
      <c r="A1398">
        <v>12675</v>
      </c>
      <c r="B1398" s="1">
        <v>867488060855003</v>
      </c>
      <c r="C1398" s="1">
        <v>1719760779</v>
      </c>
      <c r="D1398">
        <v>-23.478698999999999</v>
      </c>
      <c r="E1398">
        <v>-46.739168999999997</v>
      </c>
      <c r="F1398">
        <v>764</v>
      </c>
      <c r="G1398">
        <v>326</v>
      </c>
      <c r="H1398">
        <v>114.6</v>
      </c>
      <c r="I1398">
        <v>1</v>
      </c>
      <c r="J1398">
        <v>1</v>
      </c>
      <c r="K1398">
        <v>422500</v>
      </c>
      <c r="L1398">
        <v>0</v>
      </c>
      <c r="M1398" t="s">
        <v>19</v>
      </c>
      <c r="N1398">
        <v>10</v>
      </c>
      <c r="O1398">
        <v>0</v>
      </c>
      <c r="P1398">
        <v>0</v>
      </c>
      <c r="Q1398">
        <v>0</v>
      </c>
      <c r="R1398">
        <v>0</v>
      </c>
      <c r="S1398" s="4">
        <v>45473.513645833336</v>
      </c>
      <c r="T1398" s="6">
        <v>45473.513645833336</v>
      </c>
      <c r="U1398">
        <f t="shared" si="430"/>
        <v>21</v>
      </c>
      <c r="V1398" s="1">
        <f t="shared" si="431"/>
        <v>30</v>
      </c>
      <c r="W1398" s="1" t="str">
        <f t="shared" si="418"/>
        <v>TRUE</v>
      </c>
      <c r="X1398" s="14" t="str">
        <f t="shared" si="419"/>
        <v/>
      </c>
      <c r="Y1398" s="14" t="str">
        <f t="shared" si="432"/>
        <v/>
      </c>
      <c r="Z1398" s="17" t="str">
        <f t="shared" si="433"/>
        <v/>
      </c>
      <c r="AA1398" s="18" t="str">
        <f t="shared" si="420"/>
        <v>RUN</v>
      </c>
      <c r="AB1398" s="18" t="str">
        <f t="shared" si="421"/>
        <v/>
      </c>
      <c r="AC1398" s="18" t="str">
        <f>IF(AND(AA1398="RUN",AA1399=""),"",IF(AND(AA1398="RUN",AA1397="RUN"),"RUN",""))</f>
        <v>RUN</v>
      </c>
      <c r="AE1398" s="18" t="str">
        <f t="shared" si="434"/>
        <v/>
      </c>
      <c r="AF1398" t="str">
        <f>IF(AND(AA1397="RUN",AA1398=""),"IDLE START","")</f>
        <v/>
      </c>
      <c r="AG1398" s="18" t="str">
        <f t="shared" si="435"/>
        <v/>
      </c>
      <c r="AH1398" t="str">
        <f t="shared" si="416"/>
        <v/>
      </c>
      <c r="AI1398" t="str">
        <f t="shared" si="422"/>
        <v/>
      </c>
      <c r="AJ1398" t="str">
        <f t="shared" si="423"/>
        <v>PEDAL</v>
      </c>
      <c r="AK1398" t="str">
        <f t="shared" si="424"/>
        <v/>
      </c>
      <c r="AL1398" t="str">
        <f t="shared" si="425"/>
        <v/>
      </c>
      <c r="AM1398" t="str">
        <f t="shared" si="426"/>
        <v/>
      </c>
      <c r="AN1398" t="str">
        <f t="shared" si="427"/>
        <v/>
      </c>
      <c r="AO1398" t="str">
        <f t="shared" si="428"/>
        <v/>
      </c>
      <c r="AP1398" t="str">
        <f t="shared" si="429"/>
        <v/>
      </c>
      <c r="AQ1398" t="str">
        <f t="shared" si="417"/>
        <v>PEDAL</v>
      </c>
    </row>
    <row r="1399" spans="1:43" x14ac:dyDescent="0.25">
      <c r="A1399">
        <v>12676</v>
      </c>
      <c r="B1399" s="1">
        <v>867488060855003</v>
      </c>
      <c r="C1399" s="1">
        <v>1719760809</v>
      </c>
      <c r="D1399">
        <v>-23.473876000000001</v>
      </c>
      <c r="E1399">
        <v>-46.746803999999997</v>
      </c>
      <c r="F1399">
        <v>765</v>
      </c>
      <c r="G1399">
        <v>315</v>
      </c>
      <c r="H1399">
        <v>114.9</v>
      </c>
      <c r="I1399">
        <v>1</v>
      </c>
      <c r="J1399">
        <v>1</v>
      </c>
      <c r="K1399">
        <v>423500</v>
      </c>
      <c r="L1399">
        <v>0</v>
      </c>
      <c r="M1399" t="s">
        <v>19</v>
      </c>
      <c r="N1399">
        <v>10</v>
      </c>
      <c r="O1399">
        <v>0</v>
      </c>
      <c r="P1399">
        <v>0</v>
      </c>
      <c r="Q1399">
        <v>0</v>
      </c>
      <c r="R1399">
        <v>0</v>
      </c>
      <c r="S1399" s="4">
        <v>45473.513993055552</v>
      </c>
      <c r="T1399" s="6">
        <v>45473.513993055552</v>
      </c>
      <c r="U1399">
        <f t="shared" si="430"/>
        <v>21</v>
      </c>
      <c r="V1399" s="1">
        <f t="shared" si="431"/>
        <v>30</v>
      </c>
      <c r="W1399" s="1" t="str">
        <f t="shared" si="418"/>
        <v>TRUE</v>
      </c>
      <c r="X1399" s="14" t="str">
        <f t="shared" si="419"/>
        <v/>
      </c>
      <c r="Y1399" s="14" t="str">
        <f t="shared" si="432"/>
        <v/>
      </c>
      <c r="Z1399" s="17" t="str">
        <f t="shared" si="433"/>
        <v/>
      </c>
      <c r="AA1399" s="18" t="str">
        <f t="shared" si="420"/>
        <v>RUN</v>
      </c>
      <c r="AB1399" s="18" t="str">
        <f t="shared" si="421"/>
        <v/>
      </c>
      <c r="AC1399" s="18" t="str">
        <f>IF(AND(AA1399="RUN",AA1400=""),"",IF(AND(AA1399="RUN",AA1398="RUN"),"RUN",""))</f>
        <v>RUN</v>
      </c>
      <c r="AE1399" s="18" t="str">
        <f t="shared" si="434"/>
        <v/>
      </c>
      <c r="AF1399" t="str">
        <f>IF(AND(AA1398="RUN",AA1399=""),"IDLE START","")</f>
        <v/>
      </c>
      <c r="AG1399" s="18" t="str">
        <f t="shared" si="435"/>
        <v/>
      </c>
      <c r="AH1399" t="str">
        <f t="shared" si="416"/>
        <v/>
      </c>
      <c r="AI1399" t="str">
        <f t="shared" si="422"/>
        <v/>
      </c>
      <c r="AJ1399" t="str">
        <f t="shared" si="423"/>
        <v>PEDAL</v>
      </c>
      <c r="AK1399" t="str">
        <f t="shared" si="424"/>
        <v/>
      </c>
      <c r="AL1399" t="str">
        <f t="shared" si="425"/>
        <v/>
      </c>
      <c r="AM1399" t="str">
        <f t="shared" si="426"/>
        <v/>
      </c>
      <c r="AN1399" t="str">
        <f t="shared" si="427"/>
        <v/>
      </c>
      <c r="AO1399" t="str">
        <f t="shared" si="428"/>
        <v/>
      </c>
      <c r="AP1399" t="str">
        <f t="shared" si="429"/>
        <v/>
      </c>
      <c r="AQ1399" t="str">
        <f t="shared" si="417"/>
        <v>PEDAL</v>
      </c>
    </row>
    <row r="1400" spans="1:43" x14ac:dyDescent="0.25">
      <c r="A1400">
        <v>12677</v>
      </c>
      <c r="B1400" s="1">
        <v>867488060855003</v>
      </c>
      <c r="C1400" s="1">
        <v>1719760839</v>
      </c>
      <c r="D1400">
        <v>-23.466038000000001</v>
      </c>
      <c r="E1400">
        <v>-46.750664</v>
      </c>
      <c r="F1400">
        <v>764</v>
      </c>
      <c r="G1400">
        <v>338</v>
      </c>
      <c r="H1400">
        <v>114.6</v>
      </c>
      <c r="I1400">
        <v>1</v>
      </c>
      <c r="J1400">
        <v>1</v>
      </c>
      <c r="K1400">
        <v>424400</v>
      </c>
      <c r="L1400">
        <v>0</v>
      </c>
      <c r="M1400" t="s">
        <v>19</v>
      </c>
      <c r="N1400">
        <v>10</v>
      </c>
      <c r="O1400">
        <v>0</v>
      </c>
      <c r="P1400">
        <v>0</v>
      </c>
      <c r="Q1400">
        <v>0</v>
      </c>
      <c r="R1400">
        <v>0</v>
      </c>
      <c r="S1400" s="4">
        <v>45473.514340277776</v>
      </c>
      <c r="T1400" s="6">
        <v>45473.514340277776</v>
      </c>
      <c r="U1400">
        <f t="shared" si="430"/>
        <v>21</v>
      </c>
      <c r="V1400" s="1">
        <f t="shared" si="431"/>
        <v>30</v>
      </c>
      <c r="W1400" s="1" t="str">
        <f t="shared" si="418"/>
        <v>TRUE</v>
      </c>
      <c r="X1400" s="14" t="str">
        <f t="shared" si="419"/>
        <v/>
      </c>
      <c r="Y1400" s="14" t="str">
        <f t="shared" si="432"/>
        <v/>
      </c>
      <c r="Z1400" s="17" t="str">
        <f t="shared" si="433"/>
        <v/>
      </c>
      <c r="AA1400" s="18" t="str">
        <f t="shared" si="420"/>
        <v>RUN</v>
      </c>
      <c r="AB1400" s="18" t="str">
        <f t="shared" si="421"/>
        <v/>
      </c>
      <c r="AC1400" s="18" t="str">
        <f>IF(AND(AA1400="RUN",AA1401=""),"",IF(AND(AA1400="RUN",AA1399="RUN"),"RUN",""))</f>
        <v>RUN</v>
      </c>
      <c r="AE1400" s="18" t="str">
        <f t="shared" si="434"/>
        <v/>
      </c>
      <c r="AF1400" t="str">
        <f>IF(AND(AA1399="RUN",AA1400=""),"IDLE START","")</f>
        <v/>
      </c>
      <c r="AG1400" s="18" t="str">
        <f t="shared" si="435"/>
        <v/>
      </c>
      <c r="AH1400" t="str">
        <f t="shared" si="416"/>
        <v/>
      </c>
      <c r="AI1400" t="str">
        <f t="shared" si="422"/>
        <v/>
      </c>
      <c r="AJ1400" t="str">
        <f t="shared" si="423"/>
        <v>PEDAL</v>
      </c>
      <c r="AK1400" t="str">
        <f t="shared" si="424"/>
        <v/>
      </c>
      <c r="AL1400" t="str">
        <f t="shared" si="425"/>
        <v/>
      </c>
      <c r="AM1400" t="str">
        <f t="shared" si="426"/>
        <v/>
      </c>
      <c r="AN1400" t="str">
        <f t="shared" si="427"/>
        <v/>
      </c>
      <c r="AO1400" t="str">
        <f t="shared" si="428"/>
        <v/>
      </c>
      <c r="AP1400" t="str">
        <f t="shared" si="429"/>
        <v/>
      </c>
      <c r="AQ1400" t="str">
        <f t="shared" si="417"/>
        <v>PEDAL</v>
      </c>
    </row>
    <row r="1401" spans="1:43" x14ac:dyDescent="0.25">
      <c r="A1401">
        <v>12678</v>
      </c>
      <c r="B1401" s="1">
        <v>867488060855003</v>
      </c>
      <c r="C1401" s="1">
        <v>1719760869</v>
      </c>
      <c r="D1401">
        <v>-23.457701</v>
      </c>
      <c r="E1401">
        <v>-46.753048</v>
      </c>
      <c r="F1401">
        <v>791</v>
      </c>
      <c r="G1401">
        <v>349</v>
      </c>
      <c r="H1401">
        <v>114.8</v>
      </c>
      <c r="I1401">
        <v>1</v>
      </c>
      <c r="J1401">
        <v>1</v>
      </c>
      <c r="K1401">
        <v>425400</v>
      </c>
      <c r="L1401">
        <v>0</v>
      </c>
      <c r="M1401" t="s">
        <v>19</v>
      </c>
      <c r="N1401">
        <v>10</v>
      </c>
      <c r="O1401">
        <v>0</v>
      </c>
      <c r="P1401">
        <v>0</v>
      </c>
      <c r="Q1401">
        <v>0</v>
      </c>
      <c r="R1401">
        <v>0</v>
      </c>
      <c r="S1401" s="4">
        <v>45473.514687499999</v>
      </c>
      <c r="T1401" s="6">
        <v>45473.514687499999</v>
      </c>
      <c r="U1401">
        <f t="shared" si="430"/>
        <v>21</v>
      </c>
      <c r="V1401" s="1">
        <f t="shared" si="431"/>
        <v>30</v>
      </c>
      <c r="W1401" s="1" t="str">
        <f t="shared" si="418"/>
        <v>TRUE</v>
      </c>
      <c r="X1401" s="14" t="str">
        <f t="shared" si="419"/>
        <v/>
      </c>
      <c r="Y1401" s="14" t="str">
        <f t="shared" si="432"/>
        <v/>
      </c>
      <c r="Z1401" s="17" t="str">
        <f t="shared" si="433"/>
        <v/>
      </c>
      <c r="AA1401" s="18" t="str">
        <f t="shared" si="420"/>
        <v>RUN</v>
      </c>
      <c r="AB1401" s="18" t="str">
        <f t="shared" si="421"/>
        <v/>
      </c>
      <c r="AC1401" s="18" t="str">
        <f>IF(AND(AA1401="RUN",AA1402=""),"",IF(AND(AA1401="RUN",AA1400="RUN"),"RUN",""))</f>
        <v>RUN</v>
      </c>
      <c r="AE1401" s="18" t="str">
        <f t="shared" si="434"/>
        <v/>
      </c>
      <c r="AF1401" t="str">
        <f>IF(AND(AA1400="RUN",AA1401=""),"IDLE START","")</f>
        <v/>
      </c>
      <c r="AG1401" s="18" t="str">
        <f t="shared" si="435"/>
        <v/>
      </c>
      <c r="AH1401" t="str">
        <f t="shared" si="416"/>
        <v/>
      </c>
      <c r="AI1401" t="str">
        <f t="shared" si="422"/>
        <v/>
      </c>
      <c r="AJ1401" t="str">
        <f t="shared" si="423"/>
        <v>PEDAL</v>
      </c>
      <c r="AK1401" t="str">
        <f t="shared" si="424"/>
        <v/>
      </c>
      <c r="AL1401" t="str">
        <f t="shared" si="425"/>
        <v/>
      </c>
      <c r="AM1401" t="str">
        <f t="shared" si="426"/>
        <v/>
      </c>
      <c r="AN1401" t="str">
        <f t="shared" si="427"/>
        <v/>
      </c>
      <c r="AO1401" t="str">
        <f t="shared" si="428"/>
        <v/>
      </c>
      <c r="AP1401" t="str">
        <f t="shared" si="429"/>
        <v/>
      </c>
      <c r="AQ1401" t="str">
        <f t="shared" si="417"/>
        <v>PEDAL</v>
      </c>
    </row>
    <row r="1402" spans="1:43" x14ac:dyDescent="0.25">
      <c r="A1402">
        <v>12679</v>
      </c>
      <c r="B1402" s="1">
        <v>867488060855003</v>
      </c>
      <c r="C1402" s="1">
        <v>1719760899</v>
      </c>
      <c r="D1402">
        <v>-23.449186999999998</v>
      </c>
      <c r="E1402">
        <v>-46.754837000000002</v>
      </c>
      <c r="F1402">
        <v>794</v>
      </c>
      <c r="G1402">
        <v>349</v>
      </c>
      <c r="H1402">
        <v>114.9</v>
      </c>
      <c r="I1402">
        <v>1</v>
      </c>
      <c r="J1402">
        <v>1</v>
      </c>
      <c r="K1402">
        <v>426300</v>
      </c>
      <c r="L1402">
        <v>0</v>
      </c>
      <c r="M1402" t="s">
        <v>19</v>
      </c>
      <c r="N1402">
        <v>10</v>
      </c>
      <c r="O1402">
        <v>0</v>
      </c>
      <c r="P1402">
        <v>0</v>
      </c>
      <c r="Q1402">
        <v>0</v>
      </c>
      <c r="R1402">
        <v>0</v>
      </c>
      <c r="S1402" s="4">
        <v>45473.515034722222</v>
      </c>
      <c r="T1402" s="6">
        <v>45473.515034722222</v>
      </c>
      <c r="U1402">
        <f t="shared" si="430"/>
        <v>21</v>
      </c>
      <c r="V1402" s="1">
        <f t="shared" si="431"/>
        <v>30</v>
      </c>
      <c r="W1402" s="1" t="str">
        <f t="shared" si="418"/>
        <v>TRUE</v>
      </c>
      <c r="X1402" s="14" t="str">
        <f t="shared" si="419"/>
        <v/>
      </c>
      <c r="Y1402" s="14" t="str">
        <f t="shared" si="432"/>
        <v/>
      </c>
      <c r="Z1402" s="17" t="str">
        <f t="shared" si="433"/>
        <v/>
      </c>
      <c r="AA1402" s="18" t="str">
        <f t="shared" si="420"/>
        <v>RUN</v>
      </c>
      <c r="AB1402" s="18" t="str">
        <f t="shared" si="421"/>
        <v/>
      </c>
      <c r="AC1402" s="18" t="str">
        <f>IF(AND(AA1402="RUN",AA1403=""),"",IF(AND(AA1402="RUN",AA1401="RUN"),"RUN",""))</f>
        <v>RUN</v>
      </c>
      <c r="AE1402" s="18" t="str">
        <f t="shared" si="434"/>
        <v/>
      </c>
      <c r="AF1402" t="str">
        <f>IF(AND(AA1401="RUN",AA1402=""),"IDLE START","")</f>
        <v/>
      </c>
      <c r="AG1402" s="18" t="str">
        <f t="shared" si="435"/>
        <v/>
      </c>
      <c r="AH1402" t="str">
        <f t="shared" si="416"/>
        <v/>
      </c>
      <c r="AI1402" t="str">
        <f t="shared" si="422"/>
        <v/>
      </c>
      <c r="AJ1402" t="str">
        <f t="shared" si="423"/>
        <v>PEDAL</v>
      </c>
      <c r="AK1402" t="str">
        <f t="shared" si="424"/>
        <v/>
      </c>
      <c r="AL1402" t="str">
        <f t="shared" si="425"/>
        <v/>
      </c>
      <c r="AM1402" t="str">
        <f t="shared" si="426"/>
        <v/>
      </c>
      <c r="AN1402" t="str">
        <f t="shared" si="427"/>
        <v/>
      </c>
      <c r="AO1402" t="str">
        <f t="shared" si="428"/>
        <v/>
      </c>
      <c r="AP1402" t="str">
        <f t="shared" si="429"/>
        <v/>
      </c>
      <c r="AQ1402" t="str">
        <f t="shared" si="417"/>
        <v>PEDAL</v>
      </c>
    </row>
    <row r="1403" spans="1:43" x14ac:dyDescent="0.25">
      <c r="A1403">
        <v>12681</v>
      </c>
      <c r="B1403" s="1">
        <v>867488060855003</v>
      </c>
      <c r="C1403" s="1">
        <v>1719760929</v>
      </c>
      <c r="D1403">
        <v>-23.440764999999999</v>
      </c>
      <c r="E1403">
        <v>-46.756901999999997</v>
      </c>
      <c r="F1403">
        <v>778</v>
      </c>
      <c r="G1403">
        <v>336</v>
      </c>
      <c r="H1403">
        <v>115.3</v>
      </c>
      <c r="I1403">
        <v>1</v>
      </c>
      <c r="J1403">
        <v>1</v>
      </c>
      <c r="K1403">
        <v>427300</v>
      </c>
      <c r="L1403">
        <v>0</v>
      </c>
      <c r="M1403" t="s">
        <v>19</v>
      </c>
      <c r="N1403">
        <v>10</v>
      </c>
      <c r="O1403">
        <v>0</v>
      </c>
      <c r="P1403">
        <v>0</v>
      </c>
      <c r="Q1403">
        <v>0</v>
      </c>
      <c r="R1403">
        <v>0</v>
      </c>
      <c r="S1403" s="4">
        <v>45473.515381944446</v>
      </c>
      <c r="T1403" s="6">
        <v>45473.515381944446</v>
      </c>
      <c r="U1403">
        <f t="shared" si="430"/>
        <v>21</v>
      </c>
      <c r="V1403" s="1">
        <f t="shared" si="431"/>
        <v>30</v>
      </c>
      <c r="W1403" s="1" t="str">
        <f t="shared" si="418"/>
        <v>TRUE</v>
      </c>
      <c r="X1403" s="14" t="str">
        <f t="shared" si="419"/>
        <v/>
      </c>
      <c r="Y1403" s="14" t="str">
        <f t="shared" si="432"/>
        <v/>
      </c>
      <c r="Z1403" s="17" t="str">
        <f t="shared" si="433"/>
        <v/>
      </c>
      <c r="AA1403" s="18" t="str">
        <f t="shared" si="420"/>
        <v>RUN</v>
      </c>
      <c r="AB1403" s="18" t="str">
        <f t="shared" si="421"/>
        <v/>
      </c>
      <c r="AC1403" s="18" t="str">
        <f>IF(AND(AA1403="RUN",AA1404=""),"",IF(AND(AA1403="RUN",AA1402="RUN"),"RUN",""))</f>
        <v>RUN</v>
      </c>
      <c r="AE1403" s="18" t="str">
        <f t="shared" si="434"/>
        <v/>
      </c>
      <c r="AF1403" t="str">
        <f>IF(AND(AA1402="RUN",AA1403=""),"IDLE START","")</f>
        <v/>
      </c>
      <c r="AG1403" s="18" t="str">
        <f t="shared" si="435"/>
        <v/>
      </c>
      <c r="AH1403" t="str">
        <f t="shared" si="416"/>
        <v/>
      </c>
      <c r="AI1403" t="str">
        <f t="shared" si="422"/>
        <v/>
      </c>
      <c r="AJ1403" t="str">
        <f t="shared" si="423"/>
        <v>PEDAL</v>
      </c>
      <c r="AK1403" t="str">
        <f t="shared" si="424"/>
        <v/>
      </c>
      <c r="AL1403" t="str">
        <f t="shared" si="425"/>
        <v/>
      </c>
      <c r="AM1403" t="str">
        <f t="shared" si="426"/>
        <v/>
      </c>
      <c r="AN1403" t="str">
        <f t="shared" si="427"/>
        <v/>
      </c>
      <c r="AO1403" t="str">
        <f t="shared" si="428"/>
        <v/>
      </c>
      <c r="AP1403" t="str">
        <f t="shared" si="429"/>
        <v/>
      </c>
      <c r="AQ1403" t="str">
        <f t="shared" si="417"/>
        <v>PEDAL</v>
      </c>
    </row>
    <row r="1404" spans="1:43" x14ac:dyDescent="0.25">
      <c r="A1404">
        <v>12682</v>
      </c>
      <c r="B1404" s="1">
        <v>867488060855003</v>
      </c>
      <c r="C1404" s="1">
        <v>1719760959</v>
      </c>
      <c r="D1404">
        <v>-23.43272</v>
      </c>
      <c r="E1404">
        <v>-46.760182999999998</v>
      </c>
      <c r="F1404">
        <v>766</v>
      </c>
      <c r="G1404">
        <v>356</v>
      </c>
      <c r="H1404">
        <v>114.9</v>
      </c>
      <c r="I1404">
        <v>1</v>
      </c>
      <c r="J1404">
        <v>1</v>
      </c>
      <c r="K1404">
        <v>428300</v>
      </c>
      <c r="L1404">
        <v>0</v>
      </c>
      <c r="M1404" t="s">
        <v>19</v>
      </c>
      <c r="N1404">
        <v>10</v>
      </c>
      <c r="O1404">
        <v>0</v>
      </c>
      <c r="P1404">
        <v>0</v>
      </c>
      <c r="Q1404">
        <v>0</v>
      </c>
      <c r="R1404">
        <v>0</v>
      </c>
      <c r="S1404" s="4">
        <v>45473.515729166669</v>
      </c>
      <c r="T1404" s="6">
        <v>45473.515729166669</v>
      </c>
      <c r="U1404">
        <f t="shared" si="430"/>
        <v>21</v>
      </c>
      <c r="V1404" s="1">
        <f t="shared" si="431"/>
        <v>30</v>
      </c>
      <c r="W1404" s="1" t="str">
        <f t="shared" si="418"/>
        <v>TRUE</v>
      </c>
      <c r="X1404" s="14" t="str">
        <f t="shared" si="419"/>
        <v/>
      </c>
      <c r="Y1404" s="14" t="str">
        <f t="shared" si="432"/>
        <v/>
      </c>
      <c r="Z1404" s="17" t="str">
        <f t="shared" si="433"/>
        <v/>
      </c>
      <c r="AA1404" s="18" t="str">
        <f t="shared" si="420"/>
        <v>RUN</v>
      </c>
      <c r="AB1404" s="18" t="str">
        <f t="shared" si="421"/>
        <v/>
      </c>
      <c r="AC1404" s="18" t="str">
        <f>IF(AND(AA1404="RUN",AA1405=""),"",IF(AND(AA1404="RUN",AA1403="RUN"),"RUN",""))</f>
        <v>RUN</v>
      </c>
      <c r="AE1404" s="18" t="str">
        <f t="shared" si="434"/>
        <v/>
      </c>
      <c r="AF1404" t="str">
        <f>IF(AND(AA1403="RUN",AA1404=""),"IDLE START","")</f>
        <v/>
      </c>
      <c r="AG1404" s="18" t="str">
        <f t="shared" si="435"/>
        <v/>
      </c>
      <c r="AH1404" t="str">
        <f t="shared" si="416"/>
        <v/>
      </c>
      <c r="AI1404" t="str">
        <f t="shared" si="422"/>
        <v/>
      </c>
      <c r="AJ1404" t="str">
        <f t="shared" si="423"/>
        <v>PEDAL</v>
      </c>
      <c r="AK1404" t="str">
        <f t="shared" si="424"/>
        <v/>
      </c>
      <c r="AL1404" t="str">
        <f t="shared" si="425"/>
        <v/>
      </c>
      <c r="AM1404" t="str">
        <f t="shared" si="426"/>
        <v/>
      </c>
      <c r="AN1404" t="str">
        <f t="shared" si="427"/>
        <v/>
      </c>
      <c r="AO1404" t="str">
        <f t="shared" si="428"/>
        <v/>
      </c>
      <c r="AP1404" t="str">
        <f t="shared" si="429"/>
        <v/>
      </c>
      <c r="AQ1404" t="str">
        <f t="shared" si="417"/>
        <v>PEDAL</v>
      </c>
    </row>
    <row r="1405" spans="1:43" x14ac:dyDescent="0.25">
      <c r="A1405">
        <v>12683</v>
      </c>
      <c r="B1405" s="1">
        <v>867488060855003</v>
      </c>
      <c r="C1405" s="1">
        <v>1719760989</v>
      </c>
      <c r="D1405">
        <v>-23.424061999999999</v>
      </c>
      <c r="E1405">
        <v>-46.760776</v>
      </c>
      <c r="F1405">
        <v>768</v>
      </c>
      <c r="G1405">
        <v>353</v>
      </c>
      <c r="H1405">
        <v>115.6</v>
      </c>
      <c r="I1405">
        <v>1</v>
      </c>
      <c r="J1405">
        <v>1</v>
      </c>
      <c r="K1405">
        <v>429200</v>
      </c>
      <c r="L1405">
        <v>0</v>
      </c>
      <c r="M1405" t="s">
        <v>19</v>
      </c>
      <c r="N1405">
        <v>10</v>
      </c>
      <c r="O1405">
        <v>0</v>
      </c>
      <c r="P1405">
        <v>0</v>
      </c>
      <c r="Q1405">
        <v>0</v>
      </c>
      <c r="R1405">
        <v>0</v>
      </c>
      <c r="S1405" s="4">
        <v>45473.516076388885</v>
      </c>
      <c r="T1405" s="6">
        <v>45473.516076388885</v>
      </c>
      <c r="U1405">
        <f t="shared" si="430"/>
        <v>21</v>
      </c>
      <c r="V1405" s="1">
        <f t="shared" si="431"/>
        <v>30</v>
      </c>
      <c r="W1405" s="1" t="str">
        <f t="shared" si="418"/>
        <v>TRUE</v>
      </c>
      <c r="X1405" s="14" t="str">
        <f t="shared" si="419"/>
        <v/>
      </c>
      <c r="Y1405" s="14" t="str">
        <f t="shared" si="432"/>
        <v/>
      </c>
      <c r="Z1405" s="17" t="str">
        <f t="shared" si="433"/>
        <v/>
      </c>
      <c r="AA1405" s="18" t="str">
        <f t="shared" si="420"/>
        <v>RUN</v>
      </c>
      <c r="AB1405" s="18" t="str">
        <f t="shared" si="421"/>
        <v/>
      </c>
      <c r="AC1405" s="18" t="str">
        <f>IF(AND(AA1405="RUN",AA1406=""),"",IF(AND(AA1405="RUN",AA1404="RUN"),"RUN",""))</f>
        <v>RUN</v>
      </c>
      <c r="AE1405" s="18" t="str">
        <f t="shared" si="434"/>
        <v/>
      </c>
      <c r="AF1405" t="str">
        <f>IF(AND(AA1404="RUN",AA1405=""),"IDLE START","")</f>
        <v/>
      </c>
      <c r="AG1405" s="18" t="str">
        <f t="shared" si="435"/>
        <v/>
      </c>
      <c r="AH1405" t="str">
        <f t="shared" si="416"/>
        <v/>
      </c>
      <c r="AI1405" t="str">
        <f t="shared" si="422"/>
        <v/>
      </c>
      <c r="AJ1405" t="str">
        <f t="shared" si="423"/>
        <v>PEDAL</v>
      </c>
      <c r="AK1405" t="str">
        <f t="shared" si="424"/>
        <v/>
      </c>
      <c r="AL1405" t="str">
        <f t="shared" si="425"/>
        <v/>
      </c>
      <c r="AM1405" t="str">
        <f t="shared" si="426"/>
        <v/>
      </c>
      <c r="AN1405" t="str">
        <f t="shared" si="427"/>
        <v/>
      </c>
      <c r="AO1405" t="str">
        <f t="shared" si="428"/>
        <v/>
      </c>
      <c r="AP1405" t="str">
        <f t="shared" si="429"/>
        <v/>
      </c>
      <c r="AQ1405" t="str">
        <f t="shared" si="417"/>
        <v>PEDAL</v>
      </c>
    </row>
    <row r="1406" spans="1:43" x14ac:dyDescent="0.25">
      <c r="A1406">
        <v>12684</v>
      </c>
      <c r="B1406" s="1">
        <v>867488060855003</v>
      </c>
      <c r="C1406" s="1">
        <v>1719761019</v>
      </c>
      <c r="D1406">
        <v>-23.416243999999999</v>
      </c>
      <c r="E1406">
        <v>-46.764665000000001</v>
      </c>
      <c r="F1406">
        <v>787</v>
      </c>
      <c r="G1406">
        <v>331</v>
      </c>
      <c r="H1406">
        <v>115.2</v>
      </c>
      <c r="I1406">
        <v>1</v>
      </c>
      <c r="J1406">
        <v>1</v>
      </c>
      <c r="K1406">
        <v>430200</v>
      </c>
      <c r="L1406">
        <v>0</v>
      </c>
      <c r="M1406" t="s">
        <v>19</v>
      </c>
      <c r="N1406">
        <v>10</v>
      </c>
      <c r="O1406">
        <v>0</v>
      </c>
      <c r="P1406">
        <v>0</v>
      </c>
      <c r="Q1406">
        <v>0</v>
      </c>
      <c r="R1406">
        <v>0</v>
      </c>
      <c r="S1406" s="4">
        <v>45473.516423611109</v>
      </c>
      <c r="T1406" s="6">
        <v>45473.516423611109</v>
      </c>
      <c r="U1406">
        <f t="shared" si="430"/>
        <v>21</v>
      </c>
      <c r="V1406" s="1">
        <f t="shared" si="431"/>
        <v>30</v>
      </c>
      <c r="W1406" s="1" t="str">
        <f t="shared" si="418"/>
        <v>TRUE</v>
      </c>
      <c r="X1406" s="14" t="str">
        <f t="shared" si="419"/>
        <v/>
      </c>
      <c r="Y1406" s="14" t="str">
        <f t="shared" si="432"/>
        <v/>
      </c>
      <c r="Z1406" s="17" t="str">
        <f t="shared" si="433"/>
        <v/>
      </c>
      <c r="AA1406" s="18" t="str">
        <f t="shared" si="420"/>
        <v>RUN</v>
      </c>
      <c r="AB1406" s="18" t="str">
        <f t="shared" si="421"/>
        <v/>
      </c>
      <c r="AC1406" s="18" t="str">
        <f>IF(AND(AA1406="RUN",AA1407=""),"",IF(AND(AA1406="RUN",AA1405="RUN"),"RUN",""))</f>
        <v>RUN</v>
      </c>
      <c r="AE1406" s="18" t="str">
        <f t="shared" si="434"/>
        <v/>
      </c>
      <c r="AF1406" t="str">
        <f>IF(AND(AA1405="RUN",AA1406=""),"IDLE START","")</f>
        <v/>
      </c>
      <c r="AG1406" s="18" t="str">
        <f t="shared" si="435"/>
        <v/>
      </c>
      <c r="AH1406" t="str">
        <f t="shared" si="416"/>
        <v/>
      </c>
      <c r="AI1406" t="str">
        <f t="shared" si="422"/>
        <v/>
      </c>
      <c r="AJ1406" t="str">
        <f t="shared" si="423"/>
        <v>PEDAL</v>
      </c>
      <c r="AK1406" t="str">
        <f t="shared" si="424"/>
        <v/>
      </c>
      <c r="AL1406" t="str">
        <f t="shared" si="425"/>
        <v/>
      </c>
      <c r="AM1406" t="str">
        <f t="shared" si="426"/>
        <v/>
      </c>
      <c r="AN1406" t="str">
        <f t="shared" si="427"/>
        <v/>
      </c>
      <c r="AO1406" t="str">
        <f t="shared" si="428"/>
        <v/>
      </c>
      <c r="AP1406" t="str">
        <f t="shared" si="429"/>
        <v/>
      </c>
      <c r="AQ1406" t="str">
        <f t="shared" si="417"/>
        <v>PEDAL</v>
      </c>
    </row>
    <row r="1407" spans="1:43" x14ac:dyDescent="0.25">
      <c r="A1407">
        <v>12685</v>
      </c>
      <c r="B1407" s="1">
        <v>867488060855003</v>
      </c>
      <c r="C1407" s="1">
        <v>1719761049</v>
      </c>
      <c r="D1407">
        <v>-23.408061</v>
      </c>
      <c r="E1407">
        <v>-46.767530000000001</v>
      </c>
      <c r="F1407">
        <v>773</v>
      </c>
      <c r="G1407">
        <v>354</v>
      </c>
      <c r="H1407">
        <v>115.3</v>
      </c>
      <c r="I1407">
        <v>1</v>
      </c>
      <c r="J1407">
        <v>1</v>
      </c>
      <c r="K1407">
        <v>431200</v>
      </c>
      <c r="L1407">
        <v>0</v>
      </c>
      <c r="M1407" t="s">
        <v>19</v>
      </c>
      <c r="N1407">
        <v>10</v>
      </c>
      <c r="O1407">
        <v>0</v>
      </c>
      <c r="P1407">
        <v>0</v>
      </c>
      <c r="Q1407">
        <v>0</v>
      </c>
      <c r="R1407">
        <v>0</v>
      </c>
      <c r="S1407" s="4">
        <v>45473.516770833332</v>
      </c>
      <c r="T1407" s="6">
        <v>45473.516770833332</v>
      </c>
      <c r="U1407">
        <f t="shared" si="430"/>
        <v>21</v>
      </c>
      <c r="V1407" s="1">
        <f t="shared" si="431"/>
        <v>30</v>
      </c>
      <c r="W1407" s="1" t="str">
        <f t="shared" si="418"/>
        <v>TRUE</v>
      </c>
      <c r="X1407" s="14" t="str">
        <f t="shared" si="419"/>
        <v/>
      </c>
      <c r="Y1407" s="14" t="str">
        <f t="shared" si="432"/>
        <v/>
      </c>
      <c r="Z1407" s="17" t="str">
        <f t="shared" si="433"/>
        <v/>
      </c>
      <c r="AA1407" s="18" t="str">
        <f t="shared" si="420"/>
        <v>RUN</v>
      </c>
      <c r="AB1407" s="18" t="str">
        <f t="shared" si="421"/>
        <v/>
      </c>
      <c r="AC1407" s="18" t="str">
        <f>IF(AND(AA1407="RUN",AA1408=""),"",IF(AND(AA1407="RUN",AA1406="RUN"),"RUN",""))</f>
        <v>RUN</v>
      </c>
      <c r="AE1407" s="18" t="str">
        <f t="shared" si="434"/>
        <v/>
      </c>
      <c r="AF1407" t="str">
        <f>IF(AND(AA1406="RUN",AA1407=""),"IDLE START","")</f>
        <v/>
      </c>
      <c r="AG1407" s="18" t="str">
        <f t="shared" si="435"/>
        <v/>
      </c>
      <c r="AH1407" t="str">
        <f t="shared" si="416"/>
        <v/>
      </c>
      <c r="AI1407" t="str">
        <f t="shared" si="422"/>
        <v/>
      </c>
      <c r="AJ1407" t="str">
        <f t="shared" si="423"/>
        <v>PEDAL</v>
      </c>
      <c r="AK1407" t="str">
        <f t="shared" si="424"/>
        <v/>
      </c>
      <c r="AL1407" t="str">
        <f t="shared" si="425"/>
        <v/>
      </c>
      <c r="AM1407" t="str">
        <f t="shared" si="426"/>
        <v/>
      </c>
      <c r="AN1407" t="str">
        <f t="shared" si="427"/>
        <v/>
      </c>
      <c r="AO1407" t="str">
        <f t="shared" si="428"/>
        <v/>
      </c>
      <c r="AP1407" t="str">
        <f t="shared" si="429"/>
        <v/>
      </c>
      <c r="AQ1407" t="str">
        <f t="shared" si="417"/>
        <v>PEDAL</v>
      </c>
    </row>
    <row r="1408" spans="1:43" x14ac:dyDescent="0.25">
      <c r="A1408">
        <v>12686</v>
      </c>
      <c r="B1408" s="1">
        <v>867488060855003</v>
      </c>
      <c r="C1408" s="1">
        <v>1719761079</v>
      </c>
      <c r="D1408">
        <v>-23.399111999999999</v>
      </c>
      <c r="E1408">
        <v>-46.767859999999999</v>
      </c>
      <c r="F1408">
        <v>744</v>
      </c>
      <c r="G1408">
        <v>355</v>
      </c>
      <c r="H1408">
        <v>123.2</v>
      </c>
      <c r="I1408">
        <v>1</v>
      </c>
      <c r="J1408">
        <v>1</v>
      </c>
      <c r="K1408">
        <v>432200</v>
      </c>
      <c r="L1408">
        <v>0</v>
      </c>
      <c r="M1408" t="s">
        <v>19</v>
      </c>
      <c r="N1408">
        <v>10</v>
      </c>
      <c r="O1408">
        <v>0</v>
      </c>
      <c r="P1408">
        <v>0</v>
      </c>
      <c r="Q1408">
        <v>0</v>
      </c>
      <c r="R1408">
        <v>0</v>
      </c>
      <c r="S1408" s="4">
        <v>45473.517118055555</v>
      </c>
      <c r="T1408" s="6">
        <v>45473.517118055555</v>
      </c>
      <c r="U1408">
        <f t="shared" si="430"/>
        <v>21</v>
      </c>
      <c r="V1408" s="1">
        <f t="shared" si="431"/>
        <v>30</v>
      </c>
      <c r="W1408" s="1" t="str">
        <f t="shared" si="418"/>
        <v>TRUE</v>
      </c>
      <c r="X1408" s="14" t="str">
        <f t="shared" si="419"/>
        <v/>
      </c>
      <c r="Y1408" s="14" t="str">
        <f t="shared" si="432"/>
        <v/>
      </c>
      <c r="Z1408" s="17" t="str">
        <f t="shared" si="433"/>
        <v/>
      </c>
      <c r="AA1408" s="18" t="str">
        <f t="shared" si="420"/>
        <v>RUN</v>
      </c>
      <c r="AB1408" s="18" t="str">
        <f t="shared" si="421"/>
        <v/>
      </c>
      <c r="AC1408" s="18" t="str">
        <f>IF(AND(AA1408="RUN",AA1409=""),"",IF(AND(AA1408="RUN",AA1407="RUN"),"RUN",""))</f>
        <v>RUN</v>
      </c>
      <c r="AE1408" s="18" t="str">
        <f t="shared" si="434"/>
        <v/>
      </c>
      <c r="AF1408" t="str">
        <f>IF(AND(AA1407="RUN",AA1408=""),"IDLE START","")</f>
        <v/>
      </c>
      <c r="AG1408" s="18" t="str">
        <f t="shared" si="435"/>
        <v/>
      </c>
      <c r="AH1408" t="str">
        <f t="shared" si="416"/>
        <v/>
      </c>
      <c r="AI1408" t="str">
        <f t="shared" si="422"/>
        <v/>
      </c>
      <c r="AJ1408" t="str">
        <f t="shared" si="423"/>
        <v>PEDAL</v>
      </c>
      <c r="AK1408" t="str">
        <f t="shared" si="424"/>
        <v/>
      </c>
      <c r="AL1408" t="str">
        <f t="shared" si="425"/>
        <v/>
      </c>
      <c r="AM1408" t="str">
        <f t="shared" si="426"/>
        <v/>
      </c>
      <c r="AN1408" t="str">
        <f t="shared" si="427"/>
        <v/>
      </c>
      <c r="AO1408" t="str">
        <f t="shared" si="428"/>
        <v/>
      </c>
      <c r="AP1408" t="str">
        <f t="shared" si="429"/>
        <v/>
      </c>
      <c r="AQ1408" t="str">
        <f t="shared" si="417"/>
        <v>PEDAL</v>
      </c>
    </row>
    <row r="1409" spans="1:43" x14ac:dyDescent="0.25">
      <c r="A1409">
        <v>12687</v>
      </c>
      <c r="B1409" s="1">
        <v>867488060855003</v>
      </c>
      <c r="C1409" s="1">
        <v>1719761109</v>
      </c>
      <c r="D1409">
        <v>-23.390274000000002</v>
      </c>
      <c r="E1409">
        <v>-46.768903000000002</v>
      </c>
      <c r="F1409">
        <v>729</v>
      </c>
      <c r="G1409">
        <v>356</v>
      </c>
      <c r="H1409">
        <v>117.6</v>
      </c>
      <c r="I1409">
        <v>1</v>
      </c>
      <c r="J1409">
        <v>1</v>
      </c>
      <c r="K1409">
        <v>433200</v>
      </c>
      <c r="L1409">
        <v>0</v>
      </c>
      <c r="M1409" t="s">
        <v>19</v>
      </c>
      <c r="N1409">
        <v>10</v>
      </c>
      <c r="O1409">
        <v>0</v>
      </c>
      <c r="P1409">
        <v>0</v>
      </c>
      <c r="Q1409">
        <v>0</v>
      </c>
      <c r="R1409">
        <v>0</v>
      </c>
      <c r="S1409" s="4">
        <v>45473.517465277779</v>
      </c>
      <c r="T1409" s="6">
        <v>45473.517465277779</v>
      </c>
      <c r="U1409">
        <f t="shared" si="430"/>
        <v>21</v>
      </c>
      <c r="V1409" s="1">
        <f t="shared" si="431"/>
        <v>30</v>
      </c>
      <c r="W1409" s="1" t="str">
        <f t="shared" si="418"/>
        <v>TRUE</v>
      </c>
      <c r="X1409" s="14" t="str">
        <f t="shared" si="419"/>
        <v/>
      </c>
      <c r="Y1409" s="14" t="str">
        <f t="shared" si="432"/>
        <v/>
      </c>
      <c r="Z1409" s="17" t="str">
        <f t="shared" si="433"/>
        <v/>
      </c>
      <c r="AA1409" s="18" t="str">
        <f t="shared" si="420"/>
        <v>RUN</v>
      </c>
      <c r="AB1409" s="18" t="str">
        <f t="shared" si="421"/>
        <v/>
      </c>
      <c r="AC1409" s="18" t="str">
        <f>IF(AND(AA1409="RUN",AA1410=""),"",IF(AND(AA1409="RUN",AA1408="RUN"),"RUN",""))</f>
        <v>RUN</v>
      </c>
      <c r="AE1409" s="18" t="str">
        <f t="shared" si="434"/>
        <v/>
      </c>
      <c r="AF1409" t="str">
        <f>IF(AND(AA1408="RUN",AA1409=""),"IDLE START","")</f>
        <v/>
      </c>
      <c r="AG1409" s="18" t="str">
        <f t="shared" si="435"/>
        <v/>
      </c>
      <c r="AH1409" t="str">
        <f t="shared" si="416"/>
        <v/>
      </c>
      <c r="AI1409" t="str">
        <f t="shared" si="422"/>
        <v/>
      </c>
      <c r="AJ1409" t="str">
        <f t="shared" si="423"/>
        <v>PEDAL</v>
      </c>
      <c r="AK1409" t="str">
        <f t="shared" si="424"/>
        <v/>
      </c>
      <c r="AL1409" t="str">
        <f t="shared" si="425"/>
        <v/>
      </c>
      <c r="AM1409" t="str">
        <f t="shared" si="426"/>
        <v/>
      </c>
      <c r="AN1409" t="str">
        <f t="shared" si="427"/>
        <v/>
      </c>
      <c r="AO1409" t="str">
        <f t="shared" si="428"/>
        <v/>
      </c>
      <c r="AP1409" t="str">
        <f t="shared" si="429"/>
        <v/>
      </c>
      <c r="AQ1409" t="str">
        <f t="shared" si="417"/>
        <v>PEDAL</v>
      </c>
    </row>
    <row r="1410" spans="1:43" x14ac:dyDescent="0.25">
      <c r="A1410">
        <v>12688</v>
      </c>
      <c r="B1410" s="1">
        <v>867488060855003</v>
      </c>
      <c r="C1410" s="1">
        <v>1719761139</v>
      </c>
      <c r="D1410">
        <v>-23.38147</v>
      </c>
      <c r="E1410">
        <v>-46.769708000000001</v>
      </c>
      <c r="F1410">
        <v>764</v>
      </c>
      <c r="G1410">
        <v>339</v>
      </c>
      <c r="H1410">
        <v>118</v>
      </c>
      <c r="I1410">
        <v>1</v>
      </c>
      <c r="J1410">
        <v>1</v>
      </c>
      <c r="K1410">
        <v>434100</v>
      </c>
      <c r="L1410">
        <v>0</v>
      </c>
      <c r="M1410" t="s">
        <v>19</v>
      </c>
      <c r="N1410">
        <v>10</v>
      </c>
      <c r="O1410">
        <v>0</v>
      </c>
      <c r="P1410">
        <v>0</v>
      </c>
      <c r="Q1410">
        <v>0</v>
      </c>
      <c r="R1410">
        <v>0</v>
      </c>
      <c r="S1410" s="4">
        <v>45473.517812500002</v>
      </c>
      <c r="T1410" s="6">
        <v>45473.517812500002</v>
      </c>
      <c r="U1410">
        <f t="shared" si="430"/>
        <v>21</v>
      </c>
      <c r="V1410" s="1">
        <f t="shared" si="431"/>
        <v>30</v>
      </c>
      <c r="W1410" s="1" t="str">
        <f t="shared" si="418"/>
        <v>TRUE</v>
      </c>
      <c r="X1410" s="14" t="str">
        <f t="shared" si="419"/>
        <v/>
      </c>
      <c r="Y1410" s="14" t="str">
        <f t="shared" si="432"/>
        <v/>
      </c>
      <c r="Z1410" s="17" t="str">
        <f t="shared" si="433"/>
        <v/>
      </c>
      <c r="AA1410" s="18" t="str">
        <f t="shared" si="420"/>
        <v>RUN</v>
      </c>
      <c r="AB1410" s="18" t="str">
        <f t="shared" si="421"/>
        <v/>
      </c>
      <c r="AC1410" s="18" t="str">
        <f>IF(AND(AA1410="RUN",AA1411=""),"",IF(AND(AA1410="RUN",AA1409="RUN"),"RUN",""))</f>
        <v>RUN</v>
      </c>
      <c r="AE1410" s="18" t="str">
        <f t="shared" si="434"/>
        <v/>
      </c>
      <c r="AF1410" t="str">
        <f>IF(AND(AA1409="RUN",AA1410=""),"IDLE START","")</f>
        <v/>
      </c>
      <c r="AG1410" s="18" t="str">
        <f t="shared" si="435"/>
        <v/>
      </c>
      <c r="AH1410" t="str">
        <f t="shared" ref="AH1410:AH1473" si="436">IF(AND(AA1410="",AA1411="RUN"),"IDLE FINISH","")</f>
        <v/>
      </c>
      <c r="AI1410" t="str">
        <f t="shared" si="422"/>
        <v/>
      </c>
      <c r="AJ1410" t="str">
        <f t="shared" si="423"/>
        <v>PEDAL</v>
      </c>
      <c r="AK1410" t="str">
        <f t="shared" si="424"/>
        <v/>
      </c>
      <c r="AL1410" t="str">
        <f t="shared" si="425"/>
        <v/>
      </c>
      <c r="AM1410" t="str">
        <f t="shared" si="426"/>
        <v/>
      </c>
      <c r="AN1410" t="str">
        <f t="shared" si="427"/>
        <v/>
      </c>
      <c r="AO1410" t="str">
        <f t="shared" si="428"/>
        <v/>
      </c>
      <c r="AP1410" t="str">
        <f t="shared" si="429"/>
        <v/>
      </c>
      <c r="AQ1410" t="str">
        <f t="shared" ref="AQ1410:AQ1473" si="437">CONCATENATE(AB1410,AE1410,AF1410,AH1410,IF(AI1410="",AG1410,""),AI1410,AJ1410,AK1410,AL1410,AM1410,AN1410,AO1410,AP1410)</f>
        <v>PEDAL</v>
      </c>
    </row>
    <row r="1411" spans="1:43" x14ac:dyDescent="0.25">
      <c r="A1411">
        <v>12689</v>
      </c>
      <c r="B1411" s="1">
        <v>867488060855003</v>
      </c>
      <c r="C1411" s="1">
        <v>1719761169</v>
      </c>
      <c r="D1411">
        <v>-23.375080000000001</v>
      </c>
      <c r="E1411">
        <v>-46.776218999999998</v>
      </c>
      <c r="F1411">
        <v>771</v>
      </c>
      <c r="G1411">
        <v>312</v>
      </c>
      <c r="H1411">
        <v>117.7</v>
      </c>
      <c r="I1411">
        <v>1</v>
      </c>
      <c r="J1411">
        <v>1</v>
      </c>
      <c r="K1411">
        <v>435100</v>
      </c>
      <c r="L1411">
        <v>0</v>
      </c>
      <c r="M1411" t="s">
        <v>19</v>
      </c>
      <c r="N1411">
        <v>10</v>
      </c>
      <c r="O1411">
        <v>0</v>
      </c>
      <c r="P1411">
        <v>0</v>
      </c>
      <c r="Q1411">
        <v>0</v>
      </c>
      <c r="R1411">
        <v>0</v>
      </c>
      <c r="S1411" s="4">
        <v>45473.518159722225</v>
      </c>
      <c r="T1411" s="6">
        <v>45473.518159722225</v>
      </c>
      <c r="U1411">
        <f t="shared" si="430"/>
        <v>21</v>
      </c>
      <c r="V1411" s="1">
        <f t="shared" si="431"/>
        <v>30</v>
      </c>
      <c r="W1411" s="1" t="str">
        <f t="shared" ref="W1411:W1474" si="438">IF(V1411&lt;=300,"TRUE","")</f>
        <v>TRUE</v>
      </c>
      <c r="X1411" s="14" t="str">
        <f t="shared" ref="X1411:X1474" si="439">IF(AND(V1409&gt;=300,V1410&lt;300),"TRUE","")</f>
        <v/>
      </c>
      <c r="Y1411" s="14" t="str">
        <f t="shared" si="432"/>
        <v/>
      </c>
      <c r="Z1411" s="17" t="str">
        <f t="shared" si="433"/>
        <v/>
      </c>
      <c r="AA1411" s="18" t="str">
        <f t="shared" ref="AA1411:AA1474" si="440">IF(AND(V1410&lt;=300,V1411&lt;=300),"RUN","")</f>
        <v>RUN</v>
      </c>
      <c r="AB1411" s="18" t="str">
        <f t="shared" ref="AB1411:AB1474" si="441">IF(AND(AA1411="RUN",AA1410=""),"RUN START","")</f>
        <v/>
      </c>
      <c r="AC1411" s="18" t="str">
        <f>IF(AND(AA1411="RUN",AA1412=""),"",IF(AND(AA1411="RUN",AA1410="RUN"),"RUN",""))</f>
        <v>RUN</v>
      </c>
      <c r="AE1411" s="18" t="str">
        <f t="shared" si="434"/>
        <v/>
      </c>
      <c r="AF1411" t="str">
        <f>IF(AND(AA1410="RUN",AA1411=""),"IDLE START","")</f>
        <v/>
      </c>
      <c r="AG1411" s="18" t="str">
        <f t="shared" si="435"/>
        <v/>
      </c>
      <c r="AH1411" t="str">
        <f t="shared" si="436"/>
        <v/>
      </c>
      <c r="AI1411" t="str">
        <f t="shared" ref="AI1411:AI1474" si="442">IF(M1411="GTIGN","IGNITION","")</f>
        <v/>
      </c>
      <c r="AJ1411" t="str">
        <f t="shared" ref="AJ1411:AJ1474" si="443">IF(AND($AC1411="RUN",$N1411=10),"PEDAL","")</f>
        <v>PEDAL</v>
      </c>
      <c r="AK1411" t="str">
        <f t="shared" ref="AK1411:AK1474" si="444">IF(AND($AC1411="RUN",$N1411=46),"FAST_ACCELERATION","")</f>
        <v/>
      </c>
      <c r="AL1411" t="str">
        <f t="shared" ref="AL1411:AL1474" si="445">IF(AND($AC1411="RUN",$N1411=47),"HARSH_BRAKE","")</f>
        <v/>
      </c>
      <c r="AM1411" t="str">
        <f t="shared" ref="AM1411:AM1474" si="446">IF(AND($AC1411="RUN",$N1411=48),"HARSH_TURN","")</f>
        <v/>
      </c>
      <c r="AN1411" t="str">
        <f t="shared" ref="AN1411:AN1474" si="447">IF(AND($AC1411="RUN",$N1411=36),"HARSH_BREAK_AND_TURN","")</f>
        <v/>
      </c>
      <c r="AO1411" t="str">
        <f t="shared" ref="AO1411:AO1474" si="448">IF(AND($AC1411="RUN",$N1411=37),"HARSH_ACCELERATION_AND_TURN","")</f>
        <v/>
      </c>
      <c r="AP1411" t="str">
        <f t="shared" ref="AP1411:AP1474" si="449">IF(AND($AC1411="RUN",$N1411=38),"UNKNOWN","")</f>
        <v/>
      </c>
      <c r="AQ1411" t="str">
        <f t="shared" si="437"/>
        <v>PEDAL</v>
      </c>
    </row>
    <row r="1412" spans="1:43" x14ac:dyDescent="0.25">
      <c r="A1412">
        <v>12690</v>
      </c>
      <c r="B1412" s="1">
        <v>867488060855003</v>
      </c>
      <c r="C1412" s="1">
        <v>1719761199</v>
      </c>
      <c r="D1412">
        <v>-23.367675999999999</v>
      </c>
      <c r="E1412">
        <v>-46.781424000000001</v>
      </c>
      <c r="F1412">
        <v>768</v>
      </c>
      <c r="G1412">
        <v>331</v>
      </c>
      <c r="H1412">
        <v>117.7</v>
      </c>
      <c r="I1412">
        <v>1</v>
      </c>
      <c r="J1412">
        <v>1</v>
      </c>
      <c r="K1412">
        <v>436100</v>
      </c>
      <c r="L1412">
        <v>0</v>
      </c>
      <c r="M1412" t="s">
        <v>19</v>
      </c>
      <c r="N1412">
        <v>10</v>
      </c>
      <c r="O1412">
        <v>0</v>
      </c>
      <c r="P1412">
        <v>0</v>
      </c>
      <c r="Q1412">
        <v>0</v>
      </c>
      <c r="R1412">
        <v>0</v>
      </c>
      <c r="S1412" s="4">
        <v>45473.518506944441</v>
      </c>
      <c r="T1412" s="6">
        <v>45473.518506944441</v>
      </c>
      <c r="U1412">
        <f t="shared" ref="U1412:U1475" si="450">IF(OR(X1412="TRUE",Y1412="TRUE"),U1411+1,U1411)</f>
        <v>21</v>
      </c>
      <c r="V1412" s="1">
        <f t="shared" ref="V1412:V1475" si="451">C1412-C1411</f>
        <v>30</v>
      </c>
      <c r="W1412" s="1" t="str">
        <f t="shared" si="438"/>
        <v>TRUE</v>
      </c>
      <c r="X1412" s="14" t="str">
        <f t="shared" si="439"/>
        <v/>
      </c>
      <c r="Y1412" s="14" t="str">
        <f t="shared" ref="Y1412:Y1475" si="452">IF(AND(V1412&gt;=300,V1411&lt;300),"TRUE","")</f>
        <v/>
      </c>
      <c r="Z1412" s="17" t="str">
        <f t="shared" ref="Z1412:Z1475" si="453">IF(U1411&lt;&gt;U1412,A1412,"")</f>
        <v/>
      </c>
      <c r="AA1412" s="18" t="str">
        <f t="shared" si="440"/>
        <v>RUN</v>
      </c>
      <c r="AB1412" s="18" t="str">
        <f t="shared" si="441"/>
        <v/>
      </c>
      <c r="AC1412" s="18" t="str">
        <f>IF(AND(AA1412="RUN",AA1413=""),"",IF(AND(AA1412="RUN",AA1411="RUN"),"RUN",""))</f>
        <v>RUN</v>
      </c>
      <c r="AE1412" s="18" t="str">
        <f t="shared" si="434"/>
        <v/>
      </c>
      <c r="AF1412" t="str">
        <f>IF(AND(AA1411="RUN",AA1412=""),"IDLE START","")</f>
        <v/>
      </c>
      <c r="AG1412" s="18" t="str">
        <f t="shared" si="435"/>
        <v/>
      </c>
      <c r="AH1412" t="str">
        <f t="shared" si="436"/>
        <v/>
      </c>
      <c r="AI1412" t="str">
        <f t="shared" si="442"/>
        <v/>
      </c>
      <c r="AJ1412" t="str">
        <f t="shared" si="443"/>
        <v>PEDAL</v>
      </c>
      <c r="AK1412" t="str">
        <f t="shared" si="444"/>
        <v/>
      </c>
      <c r="AL1412" t="str">
        <f t="shared" si="445"/>
        <v/>
      </c>
      <c r="AM1412" t="str">
        <f t="shared" si="446"/>
        <v/>
      </c>
      <c r="AN1412" t="str">
        <f t="shared" si="447"/>
        <v/>
      </c>
      <c r="AO1412" t="str">
        <f t="shared" si="448"/>
        <v/>
      </c>
      <c r="AP1412" t="str">
        <f t="shared" si="449"/>
        <v/>
      </c>
      <c r="AQ1412" t="str">
        <f t="shared" si="437"/>
        <v>PEDAL</v>
      </c>
    </row>
    <row r="1413" spans="1:43" x14ac:dyDescent="0.25">
      <c r="A1413">
        <v>12691</v>
      </c>
      <c r="B1413" s="1">
        <v>867488060855003</v>
      </c>
      <c r="C1413" s="1">
        <v>1719761229</v>
      </c>
      <c r="D1413">
        <v>-23.359458</v>
      </c>
      <c r="E1413">
        <v>-46.784872</v>
      </c>
      <c r="F1413">
        <v>797</v>
      </c>
      <c r="G1413">
        <v>332</v>
      </c>
      <c r="H1413">
        <v>117.5</v>
      </c>
      <c r="I1413">
        <v>1</v>
      </c>
      <c r="J1413">
        <v>1</v>
      </c>
      <c r="K1413">
        <v>437100</v>
      </c>
      <c r="L1413">
        <v>0</v>
      </c>
      <c r="M1413" t="s">
        <v>19</v>
      </c>
      <c r="N1413">
        <v>10</v>
      </c>
      <c r="O1413">
        <v>0</v>
      </c>
      <c r="P1413">
        <v>0</v>
      </c>
      <c r="Q1413">
        <v>0</v>
      </c>
      <c r="R1413">
        <v>0</v>
      </c>
      <c r="S1413" s="4">
        <v>45473.518854166665</v>
      </c>
      <c r="T1413" s="6">
        <v>45473.518854166665</v>
      </c>
      <c r="U1413">
        <f t="shared" si="450"/>
        <v>21</v>
      </c>
      <c r="V1413" s="1">
        <f t="shared" si="451"/>
        <v>30</v>
      </c>
      <c r="W1413" s="1" t="str">
        <f t="shared" si="438"/>
        <v>TRUE</v>
      </c>
      <c r="X1413" s="14" t="str">
        <f t="shared" si="439"/>
        <v/>
      </c>
      <c r="Y1413" s="14" t="str">
        <f t="shared" si="452"/>
        <v/>
      </c>
      <c r="Z1413" s="17" t="str">
        <f t="shared" si="453"/>
        <v/>
      </c>
      <c r="AA1413" s="18" t="str">
        <f t="shared" si="440"/>
        <v>RUN</v>
      </c>
      <c r="AB1413" s="18" t="str">
        <f t="shared" si="441"/>
        <v/>
      </c>
      <c r="AC1413" s="18" t="str">
        <f>IF(AND(AA1413="RUN",AA1414=""),"",IF(AND(AA1413="RUN",AA1412="RUN"),"RUN",""))</f>
        <v>RUN</v>
      </c>
      <c r="AE1413" s="18" t="str">
        <f t="shared" si="434"/>
        <v/>
      </c>
      <c r="AF1413" t="str">
        <f>IF(AND(AA1412="RUN",AA1413=""),"IDLE START","")</f>
        <v/>
      </c>
      <c r="AG1413" s="18" t="str">
        <f t="shared" si="435"/>
        <v/>
      </c>
      <c r="AH1413" t="str">
        <f t="shared" si="436"/>
        <v/>
      </c>
      <c r="AI1413" t="str">
        <f t="shared" si="442"/>
        <v/>
      </c>
      <c r="AJ1413" t="str">
        <f t="shared" si="443"/>
        <v>PEDAL</v>
      </c>
      <c r="AK1413" t="str">
        <f t="shared" si="444"/>
        <v/>
      </c>
      <c r="AL1413" t="str">
        <f t="shared" si="445"/>
        <v/>
      </c>
      <c r="AM1413" t="str">
        <f t="shared" si="446"/>
        <v/>
      </c>
      <c r="AN1413" t="str">
        <f t="shared" si="447"/>
        <v/>
      </c>
      <c r="AO1413" t="str">
        <f t="shared" si="448"/>
        <v/>
      </c>
      <c r="AP1413" t="str">
        <f t="shared" si="449"/>
        <v/>
      </c>
      <c r="AQ1413" t="str">
        <f t="shared" si="437"/>
        <v>PEDAL</v>
      </c>
    </row>
    <row r="1414" spans="1:43" x14ac:dyDescent="0.25">
      <c r="A1414">
        <v>12692</v>
      </c>
      <c r="B1414" s="1">
        <v>867488060855003</v>
      </c>
      <c r="C1414" s="1">
        <v>1719761259</v>
      </c>
      <c r="D1414">
        <v>-23.355036999999999</v>
      </c>
      <c r="E1414">
        <v>-46.792893999999997</v>
      </c>
      <c r="F1414">
        <v>810</v>
      </c>
      <c r="G1414">
        <v>309</v>
      </c>
      <c r="H1414">
        <v>118.3</v>
      </c>
      <c r="I1414">
        <v>1</v>
      </c>
      <c r="J1414">
        <v>1</v>
      </c>
      <c r="K1414">
        <v>438100</v>
      </c>
      <c r="L1414">
        <v>0</v>
      </c>
      <c r="M1414" t="s">
        <v>19</v>
      </c>
      <c r="N1414">
        <v>10</v>
      </c>
      <c r="O1414">
        <v>0</v>
      </c>
      <c r="P1414">
        <v>0</v>
      </c>
      <c r="Q1414">
        <v>0</v>
      </c>
      <c r="R1414">
        <v>0</v>
      </c>
      <c r="S1414" s="4">
        <v>45473.519201388888</v>
      </c>
      <c r="T1414" s="6">
        <v>45473.519201388888</v>
      </c>
      <c r="U1414">
        <f t="shared" si="450"/>
        <v>21</v>
      </c>
      <c r="V1414" s="1">
        <f t="shared" si="451"/>
        <v>30</v>
      </c>
      <c r="W1414" s="1" t="str">
        <f t="shared" si="438"/>
        <v>TRUE</v>
      </c>
      <c r="X1414" s="14" t="str">
        <f t="shared" si="439"/>
        <v/>
      </c>
      <c r="Y1414" s="14" t="str">
        <f t="shared" si="452"/>
        <v/>
      </c>
      <c r="Z1414" s="17" t="str">
        <f t="shared" si="453"/>
        <v/>
      </c>
      <c r="AA1414" s="18" t="str">
        <f t="shared" si="440"/>
        <v>RUN</v>
      </c>
      <c r="AB1414" s="18" t="str">
        <f t="shared" si="441"/>
        <v/>
      </c>
      <c r="AC1414" s="18" t="str">
        <f>IF(AND(AA1414="RUN",AA1415=""),"",IF(AND(AA1414="RUN",AA1413="RUN"),"RUN",""))</f>
        <v>RUN</v>
      </c>
      <c r="AE1414" s="18" t="str">
        <f t="shared" ref="AE1414:AE1477" si="454">IF(AND(AC1413="RUN",AC1414=""),"RUN FINISH","")</f>
        <v/>
      </c>
      <c r="AF1414" t="str">
        <f>IF(AND(AA1413="RUN",AA1414=""),"IDLE START","")</f>
        <v/>
      </c>
      <c r="AG1414" s="18" t="str">
        <f t="shared" si="435"/>
        <v/>
      </c>
      <c r="AH1414" t="str">
        <f t="shared" si="436"/>
        <v/>
      </c>
      <c r="AI1414" t="str">
        <f t="shared" si="442"/>
        <v/>
      </c>
      <c r="AJ1414" t="str">
        <f t="shared" si="443"/>
        <v>PEDAL</v>
      </c>
      <c r="AK1414" t="str">
        <f t="shared" si="444"/>
        <v/>
      </c>
      <c r="AL1414" t="str">
        <f t="shared" si="445"/>
        <v/>
      </c>
      <c r="AM1414" t="str">
        <f t="shared" si="446"/>
        <v/>
      </c>
      <c r="AN1414" t="str">
        <f t="shared" si="447"/>
        <v/>
      </c>
      <c r="AO1414" t="str">
        <f t="shared" si="448"/>
        <v/>
      </c>
      <c r="AP1414" t="str">
        <f t="shared" si="449"/>
        <v/>
      </c>
      <c r="AQ1414" t="str">
        <f t="shared" si="437"/>
        <v>PEDAL</v>
      </c>
    </row>
    <row r="1415" spans="1:43" x14ac:dyDescent="0.25">
      <c r="A1415">
        <v>12693</v>
      </c>
      <c r="B1415" s="1">
        <v>867488060855003</v>
      </c>
      <c r="C1415" s="1">
        <v>1719761289</v>
      </c>
      <c r="D1415">
        <v>-23.351061000000001</v>
      </c>
      <c r="E1415">
        <v>-46.801219000000003</v>
      </c>
      <c r="F1415">
        <v>777</v>
      </c>
      <c r="G1415">
        <v>275</v>
      </c>
      <c r="H1415">
        <v>117.7</v>
      </c>
      <c r="I1415">
        <v>1</v>
      </c>
      <c r="J1415">
        <v>1</v>
      </c>
      <c r="K1415">
        <v>439100</v>
      </c>
      <c r="L1415">
        <v>0</v>
      </c>
      <c r="M1415" t="s">
        <v>19</v>
      </c>
      <c r="N1415">
        <v>10</v>
      </c>
      <c r="O1415">
        <v>0</v>
      </c>
      <c r="P1415">
        <v>0</v>
      </c>
      <c r="Q1415">
        <v>0</v>
      </c>
      <c r="R1415">
        <v>0</v>
      </c>
      <c r="S1415" s="4">
        <v>45473.519548611112</v>
      </c>
      <c r="T1415" s="6">
        <v>45473.519548611112</v>
      </c>
      <c r="U1415">
        <f t="shared" si="450"/>
        <v>21</v>
      </c>
      <c r="V1415" s="1">
        <f t="shared" si="451"/>
        <v>30</v>
      </c>
      <c r="W1415" s="1" t="str">
        <f t="shared" si="438"/>
        <v>TRUE</v>
      </c>
      <c r="X1415" s="14" t="str">
        <f t="shared" si="439"/>
        <v/>
      </c>
      <c r="Y1415" s="14" t="str">
        <f t="shared" si="452"/>
        <v/>
      </c>
      <c r="Z1415" s="17" t="str">
        <f t="shared" si="453"/>
        <v/>
      </c>
      <c r="AA1415" s="18" t="str">
        <f t="shared" si="440"/>
        <v>RUN</v>
      </c>
      <c r="AB1415" s="18" t="str">
        <f t="shared" si="441"/>
        <v/>
      </c>
      <c r="AC1415" s="18" t="str">
        <f>IF(AND(AA1415="RUN",AA1416=""),"",IF(AND(AA1415="RUN",AA1414="RUN"),"RUN",""))</f>
        <v>RUN</v>
      </c>
      <c r="AE1415" s="18" t="str">
        <f t="shared" si="454"/>
        <v/>
      </c>
      <c r="AF1415" t="str">
        <f>IF(AND(AA1414="RUN",AA1415=""),"IDLE START","")</f>
        <v/>
      </c>
      <c r="AG1415" s="18" t="str">
        <f t="shared" si="435"/>
        <v/>
      </c>
      <c r="AH1415" t="str">
        <f t="shared" si="436"/>
        <v/>
      </c>
      <c r="AI1415" t="str">
        <f t="shared" si="442"/>
        <v/>
      </c>
      <c r="AJ1415" t="str">
        <f t="shared" si="443"/>
        <v>PEDAL</v>
      </c>
      <c r="AK1415" t="str">
        <f t="shared" si="444"/>
        <v/>
      </c>
      <c r="AL1415" t="str">
        <f t="shared" si="445"/>
        <v/>
      </c>
      <c r="AM1415" t="str">
        <f t="shared" si="446"/>
        <v/>
      </c>
      <c r="AN1415" t="str">
        <f t="shared" si="447"/>
        <v/>
      </c>
      <c r="AO1415" t="str">
        <f t="shared" si="448"/>
        <v/>
      </c>
      <c r="AP1415" t="str">
        <f t="shared" si="449"/>
        <v/>
      </c>
      <c r="AQ1415" t="str">
        <f t="shared" si="437"/>
        <v>PEDAL</v>
      </c>
    </row>
    <row r="1416" spans="1:43" x14ac:dyDescent="0.25">
      <c r="A1416">
        <v>12694</v>
      </c>
      <c r="B1416" s="1">
        <v>867488060855003</v>
      </c>
      <c r="C1416" s="1">
        <v>1719761319</v>
      </c>
      <c r="D1416">
        <v>-23.348994000000001</v>
      </c>
      <c r="E1416">
        <v>-46.810451</v>
      </c>
      <c r="F1416">
        <v>760</v>
      </c>
      <c r="G1416">
        <v>304</v>
      </c>
      <c r="H1416">
        <v>118.7</v>
      </c>
      <c r="I1416">
        <v>1</v>
      </c>
      <c r="J1416">
        <v>1</v>
      </c>
      <c r="K1416">
        <v>440100</v>
      </c>
      <c r="L1416">
        <v>0</v>
      </c>
      <c r="M1416" t="s">
        <v>19</v>
      </c>
      <c r="N1416">
        <v>10</v>
      </c>
      <c r="O1416">
        <v>0</v>
      </c>
      <c r="P1416">
        <v>0</v>
      </c>
      <c r="Q1416">
        <v>0</v>
      </c>
      <c r="R1416">
        <v>0</v>
      </c>
      <c r="S1416" s="4">
        <v>45473.519895833335</v>
      </c>
      <c r="T1416" s="6">
        <v>45473.519895833335</v>
      </c>
      <c r="U1416">
        <f t="shared" si="450"/>
        <v>21</v>
      </c>
      <c r="V1416" s="1">
        <f t="shared" si="451"/>
        <v>30</v>
      </c>
      <c r="W1416" s="1" t="str">
        <f t="shared" si="438"/>
        <v>TRUE</v>
      </c>
      <c r="X1416" s="14" t="str">
        <f t="shared" si="439"/>
        <v/>
      </c>
      <c r="Y1416" s="14" t="str">
        <f t="shared" si="452"/>
        <v/>
      </c>
      <c r="Z1416" s="17" t="str">
        <f t="shared" si="453"/>
        <v/>
      </c>
      <c r="AA1416" s="18" t="str">
        <f t="shared" si="440"/>
        <v>RUN</v>
      </c>
      <c r="AB1416" s="18" t="str">
        <f t="shared" si="441"/>
        <v/>
      </c>
      <c r="AC1416" s="18" t="str">
        <f>IF(AND(AA1416="RUN",AA1417=""),"",IF(AND(AA1416="RUN",AA1415="RUN"),"RUN",""))</f>
        <v>RUN</v>
      </c>
      <c r="AE1416" s="18" t="str">
        <f t="shared" si="454"/>
        <v/>
      </c>
      <c r="AF1416" t="str">
        <f>IF(AND(AA1415="RUN",AA1416=""),"IDLE START","")</f>
        <v/>
      </c>
      <c r="AG1416" s="18" t="str">
        <f t="shared" si="435"/>
        <v/>
      </c>
      <c r="AH1416" t="str">
        <f t="shared" si="436"/>
        <v/>
      </c>
      <c r="AI1416" t="str">
        <f t="shared" si="442"/>
        <v/>
      </c>
      <c r="AJ1416" t="str">
        <f t="shared" si="443"/>
        <v>PEDAL</v>
      </c>
      <c r="AK1416" t="str">
        <f t="shared" si="444"/>
        <v/>
      </c>
      <c r="AL1416" t="str">
        <f t="shared" si="445"/>
        <v/>
      </c>
      <c r="AM1416" t="str">
        <f t="shared" si="446"/>
        <v/>
      </c>
      <c r="AN1416" t="str">
        <f t="shared" si="447"/>
        <v/>
      </c>
      <c r="AO1416" t="str">
        <f t="shared" si="448"/>
        <v/>
      </c>
      <c r="AP1416" t="str">
        <f t="shared" si="449"/>
        <v/>
      </c>
      <c r="AQ1416" t="str">
        <f t="shared" si="437"/>
        <v>PEDAL</v>
      </c>
    </row>
    <row r="1417" spans="1:43" x14ac:dyDescent="0.25">
      <c r="A1417">
        <v>12695</v>
      </c>
      <c r="B1417" s="1">
        <v>867488060855003</v>
      </c>
      <c r="C1417" s="1">
        <v>1719761349</v>
      </c>
      <c r="D1417">
        <v>-23.342752999999998</v>
      </c>
      <c r="E1417">
        <v>-46.817293999999997</v>
      </c>
      <c r="F1417">
        <v>746</v>
      </c>
      <c r="G1417">
        <v>315</v>
      </c>
      <c r="H1417">
        <v>118.4</v>
      </c>
      <c r="I1417">
        <v>1</v>
      </c>
      <c r="J1417">
        <v>1</v>
      </c>
      <c r="K1417">
        <v>441000</v>
      </c>
      <c r="L1417">
        <v>0</v>
      </c>
      <c r="M1417" t="s">
        <v>19</v>
      </c>
      <c r="N1417">
        <v>10</v>
      </c>
      <c r="O1417">
        <v>0</v>
      </c>
      <c r="P1417">
        <v>0</v>
      </c>
      <c r="Q1417">
        <v>0</v>
      </c>
      <c r="R1417">
        <v>0</v>
      </c>
      <c r="S1417" s="4">
        <v>45473.520243055558</v>
      </c>
      <c r="T1417" s="6">
        <v>45473.520243055558</v>
      </c>
      <c r="U1417">
        <f t="shared" si="450"/>
        <v>21</v>
      </c>
      <c r="V1417" s="1">
        <f t="shared" si="451"/>
        <v>30</v>
      </c>
      <c r="W1417" s="1" t="str">
        <f t="shared" si="438"/>
        <v>TRUE</v>
      </c>
      <c r="X1417" s="14" t="str">
        <f t="shared" si="439"/>
        <v/>
      </c>
      <c r="Y1417" s="14" t="str">
        <f t="shared" si="452"/>
        <v/>
      </c>
      <c r="Z1417" s="17" t="str">
        <f t="shared" si="453"/>
        <v/>
      </c>
      <c r="AA1417" s="18" t="str">
        <f t="shared" si="440"/>
        <v>RUN</v>
      </c>
      <c r="AB1417" s="18" t="str">
        <f t="shared" si="441"/>
        <v/>
      </c>
      <c r="AC1417" s="18" t="str">
        <f>IF(AND(AA1417="RUN",AA1418=""),"",IF(AND(AA1417="RUN",AA1416="RUN"),"RUN",""))</f>
        <v>RUN</v>
      </c>
      <c r="AE1417" s="18" t="str">
        <f t="shared" si="454"/>
        <v/>
      </c>
      <c r="AF1417" t="str">
        <f>IF(AND(AA1416="RUN",AA1417=""),"IDLE START","")</f>
        <v/>
      </c>
      <c r="AG1417" s="18" t="str">
        <f t="shared" si="435"/>
        <v/>
      </c>
      <c r="AH1417" t="str">
        <f t="shared" si="436"/>
        <v/>
      </c>
      <c r="AI1417" t="str">
        <f t="shared" si="442"/>
        <v/>
      </c>
      <c r="AJ1417" t="str">
        <f t="shared" si="443"/>
        <v>PEDAL</v>
      </c>
      <c r="AK1417" t="str">
        <f t="shared" si="444"/>
        <v/>
      </c>
      <c r="AL1417" t="str">
        <f t="shared" si="445"/>
        <v/>
      </c>
      <c r="AM1417" t="str">
        <f t="shared" si="446"/>
        <v/>
      </c>
      <c r="AN1417" t="str">
        <f t="shared" si="447"/>
        <v/>
      </c>
      <c r="AO1417" t="str">
        <f t="shared" si="448"/>
        <v/>
      </c>
      <c r="AP1417" t="str">
        <f t="shared" si="449"/>
        <v/>
      </c>
      <c r="AQ1417" t="str">
        <f t="shared" si="437"/>
        <v>PEDAL</v>
      </c>
    </row>
    <row r="1418" spans="1:43" x14ac:dyDescent="0.25">
      <c r="A1418">
        <v>12696</v>
      </c>
      <c r="B1418" s="1">
        <v>867488060855003</v>
      </c>
      <c r="C1418" s="1">
        <v>1719761379</v>
      </c>
      <c r="D1418">
        <v>-23.335386</v>
      </c>
      <c r="E1418">
        <v>-46.822454</v>
      </c>
      <c r="F1418">
        <v>745</v>
      </c>
      <c r="G1418">
        <v>344</v>
      </c>
      <c r="H1418">
        <v>118.1</v>
      </c>
      <c r="I1418">
        <v>1</v>
      </c>
      <c r="J1418">
        <v>1</v>
      </c>
      <c r="K1418">
        <v>442000</v>
      </c>
      <c r="L1418">
        <v>0</v>
      </c>
      <c r="M1418" t="s">
        <v>19</v>
      </c>
      <c r="N1418">
        <v>10</v>
      </c>
      <c r="O1418">
        <v>0</v>
      </c>
      <c r="P1418">
        <v>0</v>
      </c>
      <c r="Q1418">
        <v>0</v>
      </c>
      <c r="R1418">
        <v>0</v>
      </c>
      <c r="S1418" s="4">
        <v>45473.520590277774</v>
      </c>
      <c r="T1418" s="6">
        <v>45473.520590277774</v>
      </c>
      <c r="U1418">
        <f t="shared" si="450"/>
        <v>21</v>
      </c>
      <c r="V1418" s="1">
        <f t="shared" si="451"/>
        <v>30</v>
      </c>
      <c r="W1418" s="1" t="str">
        <f t="shared" si="438"/>
        <v>TRUE</v>
      </c>
      <c r="X1418" s="14" t="str">
        <f t="shared" si="439"/>
        <v/>
      </c>
      <c r="Y1418" s="14" t="str">
        <f t="shared" si="452"/>
        <v/>
      </c>
      <c r="Z1418" s="17" t="str">
        <f t="shared" si="453"/>
        <v/>
      </c>
      <c r="AA1418" s="18" t="str">
        <f t="shared" si="440"/>
        <v>RUN</v>
      </c>
      <c r="AB1418" s="18" t="str">
        <f t="shared" si="441"/>
        <v/>
      </c>
      <c r="AC1418" s="18" t="str">
        <f>IF(AND(AA1418="RUN",AA1419=""),"",IF(AND(AA1418="RUN",AA1417="RUN"),"RUN",""))</f>
        <v>RUN</v>
      </c>
      <c r="AE1418" s="18" t="str">
        <f t="shared" si="454"/>
        <v/>
      </c>
      <c r="AF1418" t="str">
        <f>IF(AND(AA1417="RUN",AA1418=""),"IDLE START","")</f>
        <v/>
      </c>
      <c r="AG1418" s="18" t="str">
        <f t="shared" si="435"/>
        <v/>
      </c>
      <c r="AH1418" t="str">
        <f t="shared" si="436"/>
        <v/>
      </c>
      <c r="AI1418" t="str">
        <f t="shared" si="442"/>
        <v/>
      </c>
      <c r="AJ1418" t="str">
        <f t="shared" si="443"/>
        <v>PEDAL</v>
      </c>
      <c r="AK1418" t="str">
        <f t="shared" si="444"/>
        <v/>
      </c>
      <c r="AL1418" t="str">
        <f t="shared" si="445"/>
        <v/>
      </c>
      <c r="AM1418" t="str">
        <f t="shared" si="446"/>
        <v/>
      </c>
      <c r="AN1418" t="str">
        <f t="shared" si="447"/>
        <v/>
      </c>
      <c r="AO1418" t="str">
        <f t="shared" si="448"/>
        <v/>
      </c>
      <c r="AP1418" t="str">
        <f t="shared" si="449"/>
        <v/>
      </c>
      <c r="AQ1418" t="str">
        <f t="shared" si="437"/>
        <v>PEDAL</v>
      </c>
    </row>
    <row r="1419" spans="1:43" x14ac:dyDescent="0.25">
      <c r="A1419">
        <v>12697</v>
      </c>
      <c r="B1419" s="1">
        <v>867488060855003</v>
      </c>
      <c r="C1419" s="1">
        <v>1719761409</v>
      </c>
      <c r="D1419">
        <v>-23.326635</v>
      </c>
      <c r="E1419">
        <v>-46.823098999999999</v>
      </c>
      <c r="F1419">
        <v>754</v>
      </c>
      <c r="G1419">
        <v>358</v>
      </c>
      <c r="H1419">
        <v>105.9</v>
      </c>
      <c r="I1419">
        <v>1</v>
      </c>
      <c r="J1419">
        <v>1</v>
      </c>
      <c r="K1419">
        <v>443000</v>
      </c>
      <c r="L1419">
        <v>0</v>
      </c>
      <c r="M1419" t="s">
        <v>19</v>
      </c>
      <c r="N1419">
        <v>10</v>
      </c>
      <c r="O1419">
        <v>0</v>
      </c>
      <c r="P1419">
        <v>0</v>
      </c>
      <c r="Q1419">
        <v>0</v>
      </c>
      <c r="R1419">
        <v>0</v>
      </c>
      <c r="S1419" s="4">
        <v>45473.520937499998</v>
      </c>
      <c r="T1419" s="6">
        <v>45473.520937499998</v>
      </c>
      <c r="U1419">
        <f t="shared" si="450"/>
        <v>21</v>
      </c>
      <c r="V1419" s="1">
        <f t="shared" si="451"/>
        <v>30</v>
      </c>
      <c r="W1419" s="1" t="str">
        <f t="shared" si="438"/>
        <v>TRUE</v>
      </c>
      <c r="X1419" s="14" t="str">
        <f t="shared" si="439"/>
        <v/>
      </c>
      <c r="Y1419" s="14" t="str">
        <f t="shared" si="452"/>
        <v/>
      </c>
      <c r="Z1419" s="17" t="str">
        <f t="shared" si="453"/>
        <v/>
      </c>
      <c r="AA1419" s="18" t="str">
        <f t="shared" si="440"/>
        <v>RUN</v>
      </c>
      <c r="AB1419" s="18" t="str">
        <f t="shared" si="441"/>
        <v/>
      </c>
      <c r="AC1419" s="18" t="str">
        <f>IF(AND(AA1419="RUN",AA1420=""),"",IF(AND(AA1419="RUN",AA1418="RUN"),"RUN",""))</f>
        <v>RUN</v>
      </c>
      <c r="AE1419" s="18" t="str">
        <f t="shared" si="454"/>
        <v/>
      </c>
      <c r="AF1419" t="str">
        <f>IF(AND(AA1418="RUN",AA1419=""),"IDLE START","")</f>
        <v/>
      </c>
      <c r="AG1419" s="18" t="str">
        <f t="shared" si="435"/>
        <v/>
      </c>
      <c r="AH1419" t="str">
        <f t="shared" si="436"/>
        <v/>
      </c>
      <c r="AI1419" t="str">
        <f t="shared" si="442"/>
        <v/>
      </c>
      <c r="AJ1419" t="str">
        <f t="shared" si="443"/>
        <v>PEDAL</v>
      </c>
      <c r="AK1419" t="str">
        <f t="shared" si="444"/>
        <v/>
      </c>
      <c r="AL1419" t="str">
        <f t="shared" si="445"/>
        <v/>
      </c>
      <c r="AM1419" t="str">
        <f t="shared" si="446"/>
        <v/>
      </c>
      <c r="AN1419" t="str">
        <f t="shared" si="447"/>
        <v/>
      </c>
      <c r="AO1419" t="str">
        <f t="shared" si="448"/>
        <v/>
      </c>
      <c r="AP1419" t="str">
        <f t="shared" si="449"/>
        <v/>
      </c>
      <c r="AQ1419" t="str">
        <f t="shared" si="437"/>
        <v>PEDAL</v>
      </c>
    </row>
    <row r="1420" spans="1:43" x14ac:dyDescent="0.25">
      <c r="A1420">
        <v>12698</v>
      </c>
      <c r="B1420" s="1">
        <v>867488060855003</v>
      </c>
      <c r="C1420" s="1">
        <v>1719761439</v>
      </c>
      <c r="D1420">
        <v>-23.322296999999999</v>
      </c>
      <c r="E1420">
        <v>-46.82302</v>
      </c>
      <c r="F1420">
        <v>760</v>
      </c>
      <c r="G1420">
        <v>354</v>
      </c>
      <c r="H1420">
        <v>49.9</v>
      </c>
      <c r="I1420">
        <v>1</v>
      </c>
      <c r="J1420">
        <v>1</v>
      </c>
      <c r="K1420">
        <v>443500</v>
      </c>
      <c r="L1420">
        <v>0</v>
      </c>
      <c r="M1420" t="s">
        <v>19</v>
      </c>
      <c r="N1420">
        <v>10</v>
      </c>
      <c r="O1420">
        <v>0</v>
      </c>
      <c r="P1420">
        <v>0</v>
      </c>
      <c r="Q1420">
        <v>0</v>
      </c>
      <c r="R1420">
        <v>0</v>
      </c>
      <c r="S1420" s="4">
        <v>45473.521284722221</v>
      </c>
      <c r="T1420" s="6">
        <v>45473.521284722221</v>
      </c>
      <c r="U1420">
        <f t="shared" si="450"/>
        <v>21</v>
      </c>
      <c r="V1420" s="1">
        <f t="shared" si="451"/>
        <v>30</v>
      </c>
      <c r="W1420" s="1" t="str">
        <f t="shared" si="438"/>
        <v>TRUE</v>
      </c>
      <c r="X1420" s="14" t="str">
        <f t="shared" si="439"/>
        <v/>
      </c>
      <c r="Y1420" s="14" t="str">
        <f t="shared" si="452"/>
        <v/>
      </c>
      <c r="Z1420" s="17" t="str">
        <f t="shared" si="453"/>
        <v/>
      </c>
      <c r="AA1420" s="18" t="str">
        <f t="shared" si="440"/>
        <v>RUN</v>
      </c>
      <c r="AB1420" s="18" t="str">
        <f t="shared" si="441"/>
        <v/>
      </c>
      <c r="AC1420" s="18" t="str">
        <f>IF(AND(AA1420="RUN",AA1421=""),"",IF(AND(AA1420="RUN",AA1419="RUN"),"RUN",""))</f>
        <v>RUN</v>
      </c>
      <c r="AE1420" s="18" t="str">
        <f t="shared" si="454"/>
        <v/>
      </c>
      <c r="AF1420" t="str">
        <f>IF(AND(AA1419="RUN",AA1420=""),"IDLE START","")</f>
        <v/>
      </c>
      <c r="AG1420" s="18" t="str">
        <f t="shared" ref="AG1420:AG1483" si="455">IF(AND(AA1419="RUN",AA1420=""),"",IF(AND(AA1420="",AA1421=""),"IDLE",""))</f>
        <v/>
      </c>
      <c r="AH1420" t="str">
        <f t="shared" si="436"/>
        <v/>
      </c>
      <c r="AI1420" t="str">
        <f t="shared" si="442"/>
        <v/>
      </c>
      <c r="AJ1420" t="str">
        <f t="shared" si="443"/>
        <v>PEDAL</v>
      </c>
      <c r="AK1420" t="str">
        <f t="shared" si="444"/>
        <v/>
      </c>
      <c r="AL1420" t="str">
        <f t="shared" si="445"/>
        <v/>
      </c>
      <c r="AM1420" t="str">
        <f t="shared" si="446"/>
        <v/>
      </c>
      <c r="AN1420" t="str">
        <f t="shared" si="447"/>
        <v/>
      </c>
      <c r="AO1420" t="str">
        <f t="shared" si="448"/>
        <v/>
      </c>
      <c r="AP1420" t="str">
        <f t="shared" si="449"/>
        <v/>
      </c>
      <c r="AQ1420" t="str">
        <f t="shared" si="437"/>
        <v>PEDAL</v>
      </c>
    </row>
    <row r="1421" spans="1:43" x14ac:dyDescent="0.25">
      <c r="A1421">
        <v>12699</v>
      </c>
      <c r="B1421" s="1">
        <v>867488060855003</v>
      </c>
      <c r="C1421" s="1">
        <v>1719761469</v>
      </c>
      <c r="D1421">
        <v>-23.315407</v>
      </c>
      <c r="E1421">
        <v>-46.823773000000003</v>
      </c>
      <c r="F1421">
        <v>758</v>
      </c>
      <c r="G1421">
        <v>342</v>
      </c>
      <c r="H1421">
        <v>108.6</v>
      </c>
      <c r="I1421">
        <v>1</v>
      </c>
      <c r="J1421">
        <v>1</v>
      </c>
      <c r="K1421">
        <v>444300</v>
      </c>
      <c r="L1421">
        <v>0</v>
      </c>
      <c r="M1421" t="s">
        <v>19</v>
      </c>
      <c r="N1421">
        <v>10</v>
      </c>
      <c r="O1421">
        <v>0</v>
      </c>
      <c r="P1421">
        <v>0</v>
      </c>
      <c r="Q1421">
        <v>0</v>
      </c>
      <c r="R1421">
        <v>0</v>
      </c>
      <c r="S1421" s="4">
        <v>45473.521631944444</v>
      </c>
      <c r="T1421" s="6">
        <v>45473.521631944444</v>
      </c>
      <c r="U1421">
        <f t="shared" si="450"/>
        <v>21</v>
      </c>
      <c r="V1421" s="1">
        <f t="shared" si="451"/>
        <v>30</v>
      </c>
      <c r="W1421" s="1" t="str">
        <f t="shared" si="438"/>
        <v>TRUE</v>
      </c>
      <c r="X1421" s="14" t="str">
        <f t="shared" si="439"/>
        <v/>
      </c>
      <c r="Y1421" s="14" t="str">
        <f t="shared" si="452"/>
        <v/>
      </c>
      <c r="Z1421" s="17" t="str">
        <f t="shared" si="453"/>
        <v/>
      </c>
      <c r="AA1421" s="18" t="str">
        <f t="shared" si="440"/>
        <v>RUN</v>
      </c>
      <c r="AB1421" s="18" t="str">
        <f t="shared" si="441"/>
        <v/>
      </c>
      <c r="AC1421" s="18" t="str">
        <f>IF(AND(AA1421="RUN",AA1422=""),"",IF(AND(AA1421="RUN",AA1420="RUN"),"RUN",""))</f>
        <v>RUN</v>
      </c>
      <c r="AE1421" s="18" t="str">
        <f t="shared" si="454"/>
        <v/>
      </c>
      <c r="AF1421" t="str">
        <f>IF(AND(AA1420="RUN",AA1421=""),"IDLE START","")</f>
        <v/>
      </c>
      <c r="AG1421" s="18" t="str">
        <f t="shared" si="455"/>
        <v/>
      </c>
      <c r="AH1421" t="str">
        <f t="shared" si="436"/>
        <v/>
      </c>
      <c r="AI1421" t="str">
        <f t="shared" si="442"/>
        <v/>
      </c>
      <c r="AJ1421" t="str">
        <f t="shared" si="443"/>
        <v>PEDAL</v>
      </c>
      <c r="AK1421" t="str">
        <f t="shared" si="444"/>
        <v/>
      </c>
      <c r="AL1421" t="str">
        <f t="shared" si="445"/>
        <v/>
      </c>
      <c r="AM1421" t="str">
        <f t="shared" si="446"/>
        <v/>
      </c>
      <c r="AN1421" t="str">
        <f t="shared" si="447"/>
        <v/>
      </c>
      <c r="AO1421" t="str">
        <f t="shared" si="448"/>
        <v/>
      </c>
      <c r="AP1421" t="str">
        <f t="shared" si="449"/>
        <v/>
      </c>
      <c r="AQ1421" t="str">
        <f t="shared" si="437"/>
        <v>PEDAL</v>
      </c>
    </row>
    <row r="1422" spans="1:43" x14ac:dyDescent="0.25">
      <c r="A1422">
        <v>12702</v>
      </c>
      <c r="B1422" s="1">
        <v>867488060855003</v>
      </c>
      <c r="C1422" s="1">
        <v>1719761499</v>
      </c>
      <c r="D1422">
        <v>-23.310682</v>
      </c>
      <c r="E1422">
        <v>-46.830800000000004</v>
      </c>
      <c r="F1422">
        <v>766</v>
      </c>
      <c r="G1422">
        <v>290</v>
      </c>
      <c r="H1422">
        <v>106.9</v>
      </c>
      <c r="I1422">
        <v>1</v>
      </c>
      <c r="J1422">
        <v>1</v>
      </c>
      <c r="K1422">
        <v>445200</v>
      </c>
      <c r="L1422">
        <v>0</v>
      </c>
      <c r="M1422" t="s">
        <v>19</v>
      </c>
      <c r="N1422">
        <v>10</v>
      </c>
      <c r="O1422">
        <v>0</v>
      </c>
      <c r="P1422">
        <v>0</v>
      </c>
      <c r="Q1422">
        <v>0</v>
      </c>
      <c r="R1422">
        <v>0</v>
      </c>
      <c r="S1422" s="4">
        <v>45473.521979166668</v>
      </c>
      <c r="T1422" s="6">
        <v>45473.521979166668</v>
      </c>
      <c r="U1422">
        <f t="shared" si="450"/>
        <v>21</v>
      </c>
      <c r="V1422" s="1">
        <f t="shared" si="451"/>
        <v>30</v>
      </c>
      <c r="W1422" s="1" t="str">
        <f t="shared" si="438"/>
        <v>TRUE</v>
      </c>
      <c r="X1422" s="14" t="str">
        <f t="shared" si="439"/>
        <v/>
      </c>
      <c r="Y1422" s="14" t="str">
        <f t="shared" si="452"/>
        <v/>
      </c>
      <c r="Z1422" s="17" t="str">
        <f t="shared" si="453"/>
        <v/>
      </c>
      <c r="AA1422" s="18" t="str">
        <f t="shared" si="440"/>
        <v>RUN</v>
      </c>
      <c r="AB1422" s="18" t="str">
        <f t="shared" si="441"/>
        <v/>
      </c>
      <c r="AC1422" s="18" t="str">
        <f>IF(AND(AA1422="RUN",AA1423=""),"",IF(AND(AA1422="RUN",AA1421="RUN"),"RUN",""))</f>
        <v>RUN</v>
      </c>
      <c r="AE1422" s="18" t="str">
        <f t="shared" si="454"/>
        <v/>
      </c>
      <c r="AF1422" t="str">
        <f>IF(AND(AA1421="RUN",AA1422=""),"IDLE START","")</f>
        <v/>
      </c>
      <c r="AG1422" s="18" t="str">
        <f t="shared" si="455"/>
        <v/>
      </c>
      <c r="AH1422" t="str">
        <f t="shared" si="436"/>
        <v/>
      </c>
      <c r="AI1422" t="str">
        <f t="shared" si="442"/>
        <v/>
      </c>
      <c r="AJ1422" t="str">
        <f t="shared" si="443"/>
        <v>PEDAL</v>
      </c>
      <c r="AK1422" t="str">
        <f t="shared" si="444"/>
        <v/>
      </c>
      <c r="AL1422" t="str">
        <f t="shared" si="445"/>
        <v/>
      </c>
      <c r="AM1422" t="str">
        <f t="shared" si="446"/>
        <v/>
      </c>
      <c r="AN1422" t="str">
        <f t="shared" si="447"/>
        <v/>
      </c>
      <c r="AO1422" t="str">
        <f t="shared" si="448"/>
        <v/>
      </c>
      <c r="AP1422" t="str">
        <f t="shared" si="449"/>
        <v/>
      </c>
      <c r="AQ1422" t="str">
        <f t="shared" si="437"/>
        <v>PEDAL</v>
      </c>
    </row>
    <row r="1423" spans="1:43" x14ac:dyDescent="0.25">
      <c r="A1423">
        <v>12703</v>
      </c>
      <c r="B1423" s="1">
        <v>867488060855003</v>
      </c>
      <c r="C1423" s="1">
        <v>1719761529</v>
      </c>
      <c r="D1423">
        <v>-23.305153000000001</v>
      </c>
      <c r="E1423">
        <v>-46.838033000000003</v>
      </c>
      <c r="F1423">
        <v>782</v>
      </c>
      <c r="G1423">
        <v>318</v>
      </c>
      <c r="H1423">
        <v>122.9</v>
      </c>
      <c r="I1423">
        <v>1</v>
      </c>
      <c r="J1423">
        <v>1</v>
      </c>
      <c r="K1423">
        <v>446200</v>
      </c>
      <c r="L1423">
        <v>0</v>
      </c>
      <c r="M1423" t="s">
        <v>19</v>
      </c>
      <c r="N1423">
        <v>10</v>
      </c>
      <c r="O1423">
        <v>0</v>
      </c>
      <c r="P1423">
        <v>0</v>
      </c>
      <c r="Q1423">
        <v>0</v>
      </c>
      <c r="R1423">
        <v>0</v>
      </c>
      <c r="S1423" s="4">
        <v>45473.522326388891</v>
      </c>
      <c r="T1423" s="6">
        <v>45473.522326388891</v>
      </c>
      <c r="U1423">
        <f t="shared" si="450"/>
        <v>21</v>
      </c>
      <c r="V1423" s="1">
        <f t="shared" si="451"/>
        <v>30</v>
      </c>
      <c r="W1423" s="1" t="str">
        <f t="shared" si="438"/>
        <v>TRUE</v>
      </c>
      <c r="X1423" s="14" t="str">
        <f t="shared" si="439"/>
        <v/>
      </c>
      <c r="Y1423" s="14" t="str">
        <f t="shared" si="452"/>
        <v/>
      </c>
      <c r="Z1423" s="17" t="str">
        <f t="shared" si="453"/>
        <v/>
      </c>
      <c r="AA1423" s="18" t="str">
        <f t="shared" si="440"/>
        <v>RUN</v>
      </c>
      <c r="AB1423" s="18" t="str">
        <f t="shared" si="441"/>
        <v/>
      </c>
      <c r="AC1423" s="18" t="str">
        <f>IF(AND(AA1423="RUN",AA1424=""),"",IF(AND(AA1423="RUN",AA1422="RUN"),"RUN",""))</f>
        <v>RUN</v>
      </c>
      <c r="AE1423" s="18" t="str">
        <f t="shared" si="454"/>
        <v/>
      </c>
      <c r="AF1423" t="str">
        <f>IF(AND(AA1422="RUN",AA1423=""),"IDLE START","")</f>
        <v/>
      </c>
      <c r="AG1423" s="18" t="str">
        <f t="shared" si="455"/>
        <v/>
      </c>
      <c r="AH1423" t="str">
        <f t="shared" si="436"/>
        <v/>
      </c>
      <c r="AI1423" t="str">
        <f t="shared" si="442"/>
        <v/>
      </c>
      <c r="AJ1423" t="str">
        <f t="shared" si="443"/>
        <v>PEDAL</v>
      </c>
      <c r="AK1423" t="str">
        <f t="shared" si="444"/>
        <v/>
      </c>
      <c r="AL1423" t="str">
        <f t="shared" si="445"/>
        <v/>
      </c>
      <c r="AM1423" t="str">
        <f t="shared" si="446"/>
        <v/>
      </c>
      <c r="AN1423" t="str">
        <f t="shared" si="447"/>
        <v/>
      </c>
      <c r="AO1423" t="str">
        <f t="shared" si="448"/>
        <v/>
      </c>
      <c r="AP1423" t="str">
        <f t="shared" si="449"/>
        <v/>
      </c>
      <c r="AQ1423" t="str">
        <f t="shared" si="437"/>
        <v>PEDAL</v>
      </c>
    </row>
    <row r="1424" spans="1:43" x14ac:dyDescent="0.25">
      <c r="A1424">
        <v>12704</v>
      </c>
      <c r="B1424" s="1">
        <v>867488060855003</v>
      </c>
      <c r="C1424" s="1">
        <v>1719761559</v>
      </c>
      <c r="D1424">
        <v>-23.296685</v>
      </c>
      <c r="E1424">
        <v>-46.841189999999997</v>
      </c>
      <c r="F1424">
        <v>807</v>
      </c>
      <c r="G1424">
        <v>352</v>
      </c>
      <c r="H1424">
        <v>122.3</v>
      </c>
      <c r="I1424">
        <v>1</v>
      </c>
      <c r="J1424">
        <v>1</v>
      </c>
      <c r="K1424">
        <v>447200</v>
      </c>
      <c r="L1424">
        <v>0</v>
      </c>
      <c r="M1424" t="s">
        <v>19</v>
      </c>
      <c r="N1424">
        <v>10</v>
      </c>
      <c r="O1424">
        <v>0</v>
      </c>
      <c r="P1424">
        <v>0</v>
      </c>
      <c r="Q1424">
        <v>0</v>
      </c>
      <c r="R1424">
        <v>0</v>
      </c>
      <c r="S1424" s="4">
        <v>45473.522673611114</v>
      </c>
      <c r="T1424" s="6">
        <v>45473.522673611114</v>
      </c>
      <c r="U1424">
        <f t="shared" si="450"/>
        <v>21</v>
      </c>
      <c r="V1424" s="1">
        <f t="shared" si="451"/>
        <v>30</v>
      </c>
      <c r="W1424" s="1" t="str">
        <f t="shared" si="438"/>
        <v>TRUE</v>
      </c>
      <c r="X1424" s="14" t="str">
        <f t="shared" si="439"/>
        <v/>
      </c>
      <c r="Y1424" s="14" t="str">
        <f t="shared" si="452"/>
        <v/>
      </c>
      <c r="Z1424" s="17" t="str">
        <f t="shared" si="453"/>
        <v/>
      </c>
      <c r="AA1424" s="18" t="str">
        <f t="shared" si="440"/>
        <v>RUN</v>
      </c>
      <c r="AB1424" s="18" t="str">
        <f t="shared" si="441"/>
        <v/>
      </c>
      <c r="AC1424" s="18" t="str">
        <f>IF(AND(AA1424="RUN",AA1425=""),"",IF(AND(AA1424="RUN",AA1423="RUN"),"RUN",""))</f>
        <v>RUN</v>
      </c>
      <c r="AE1424" s="18" t="str">
        <f t="shared" si="454"/>
        <v/>
      </c>
      <c r="AF1424" t="str">
        <f>IF(AND(AA1423="RUN",AA1424=""),"IDLE START","")</f>
        <v/>
      </c>
      <c r="AG1424" s="18" t="str">
        <f t="shared" si="455"/>
        <v/>
      </c>
      <c r="AH1424" t="str">
        <f t="shared" si="436"/>
        <v/>
      </c>
      <c r="AI1424" t="str">
        <f t="shared" si="442"/>
        <v/>
      </c>
      <c r="AJ1424" t="str">
        <f t="shared" si="443"/>
        <v>PEDAL</v>
      </c>
      <c r="AK1424" t="str">
        <f t="shared" si="444"/>
        <v/>
      </c>
      <c r="AL1424" t="str">
        <f t="shared" si="445"/>
        <v/>
      </c>
      <c r="AM1424" t="str">
        <f t="shared" si="446"/>
        <v/>
      </c>
      <c r="AN1424" t="str">
        <f t="shared" si="447"/>
        <v/>
      </c>
      <c r="AO1424" t="str">
        <f t="shared" si="448"/>
        <v/>
      </c>
      <c r="AP1424" t="str">
        <f t="shared" si="449"/>
        <v/>
      </c>
      <c r="AQ1424" t="str">
        <f t="shared" si="437"/>
        <v>PEDAL</v>
      </c>
    </row>
    <row r="1425" spans="1:43" x14ac:dyDescent="0.25">
      <c r="A1425">
        <v>12705</v>
      </c>
      <c r="B1425" s="1">
        <v>867488060855003</v>
      </c>
      <c r="C1425" s="1">
        <v>1719761589</v>
      </c>
      <c r="D1425">
        <v>-23.28952</v>
      </c>
      <c r="E1425">
        <v>-46.846899999999998</v>
      </c>
      <c r="F1425">
        <v>826</v>
      </c>
      <c r="G1425">
        <v>333</v>
      </c>
      <c r="H1425">
        <v>121.8</v>
      </c>
      <c r="I1425">
        <v>1</v>
      </c>
      <c r="J1425">
        <v>1</v>
      </c>
      <c r="K1425">
        <v>448200</v>
      </c>
      <c r="L1425">
        <v>0</v>
      </c>
      <c r="M1425" t="s">
        <v>19</v>
      </c>
      <c r="N1425">
        <v>10</v>
      </c>
      <c r="O1425">
        <v>0</v>
      </c>
      <c r="P1425">
        <v>0</v>
      </c>
      <c r="Q1425">
        <v>0</v>
      </c>
      <c r="R1425">
        <v>0</v>
      </c>
      <c r="S1425" s="4">
        <v>45473.523020833331</v>
      </c>
      <c r="T1425" s="6">
        <v>45473.523020833331</v>
      </c>
      <c r="U1425">
        <f t="shared" si="450"/>
        <v>21</v>
      </c>
      <c r="V1425" s="1">
        <f t="shared" si="451"/>
        <v>30</v>
      </c>
      <c r="W1425" s="1" t="str">
        <f t="shared" si="438"/>
        <v>TRUE</v>
      </c>
      <c r="X1425" s="14" t="str">
        <f t="shared" si="439"/>
        <v/>
      </c>
      <c r="Y1425" s="14" t="str">
        <f t="shared" si="452"/>
        <v/>
      </c>
      <c r="Z1425" s="17" t="str">
        <f t="shared" si="453"/>
        <v/>
      </c>
      <c r="AA1425" s="18" t="str">
        <f t="shared" si="440"/>
        <v>RUN</v>
      </c>
      <c r="AB1425" s="18" t="str">
        <f t="shared" si="441"/>
        <v/>
      </c>
      <c r="AC1425" s="18" t="str">
        <f>IF(AND(AA1425="RUN",AA1426=""),"",IF(AND(AA1425="RUN",AA1424="RUN"),"RUN",""))</f>
        <v>RUN</v>
      </c>
      <c r="AE1425" s="18" t="str">
        <f t="shared" si="454"/>
        <v/>
      </c>
      <c r="AF1425" t="str">
        <f>IF(AND(AA1424="RUN",AA1425=""),"IDLE START","")</f>
        <v/>
      </c>
      <c r="AG1425" s="18" t="str">
        <f t="shared" si="455"/>
        <v/>
      </c>
      <c r="AH1425" t="str">
        <f t="shared" si="436"/>
        <v/>
      </c>
      <c r="AI1425" t="str">
        <f t="shared" si="442"/>
        <v/>
      </c>
      <c r="AJ1425" t="str">
        <f t="shared" si="443"/>
        <v>PEDAL</v>
      </c>
      <c r="AK1425" t="str">
        <f t="shared" si="444"/>
        <v/>
      </c>
      <c r="AL1425" t="str">
        <f t="shared" si="445"/>
        <v/>
      </c>
      <c r="AM1425" t="str">
        <f t="shared" si="446"/>
        <v/>
      </c>
      <c r="AN1425" t="str">
        <f t="shared" si="447"/>
        <v/>
      </c>
      <c r="AO1425" t="str">
        <f t="shared" si="448"/>
        <v/>
      </c>
      <c r="AP1425" t="str">
        <f t="shared" si="449"/>
        <v/>
      </c>
      <c r="AQ1425" t="str">
        <f t="shared" si="437"/>
        <v>PEDAL</v>
      </c>
    </row>
    <row r="1426" spans="1:43" x14ac:dyDescent="0.25">
      <c r="A1426">
        <v>12706</v>
      </c>
      <c r="B1426" s="1">
        <v>867488060855003</v>
      </c>
      <c r="C1426" s="1">
        <v>1719761619</v>
      </c>
      <c r="D1426">
        <v>-23.280999999999999</v>
      </c>
      <c r="E1426">
        <v>-46.848210999999999</v>
      </c>
      <c r="F1426">
        <v>820</v>
      </c>
      <c r="G1426">
        <v>354</v>
      </c>
      <c r="H1426">
        <v>117.6</v>
      </c>
      <c r="I1426">
        <v>1</v>
      </c>
      <c r="J1426">
        <v>1</v>
      </c>
      <c r="K1426">
        <v>449200</v>
      </c>
      <c r="L1426">
        <v>0</v>
      </c>
      <c r="M1426" t="s">
        <v>19</v>
      </c>
      <c r="N1426">
        <v>10</v>
      </c>
      <c r="O1426">
        <v>0</v>
      </c>
      <c r="P1426">
        <v>0</v>
      </c>
      <c r="Q1426">
        <v>0</v>
      </c>
      <c r="R1426">
        <v>0</v>
      </c>
      <c r="S1426" s="4">
        <v>45473.523368055554</v>
      </c>
      <c r="T1426" s="6">
        <v>45473.523368055554</v>
      </c>
      <c r="U1426">
        <f t="shared" si="450"/>
        <v>21</v>
      </c>
      <c r="V1426" s="1">
        <f t="shared" si="451"/>
        <v>30</v>
      </c>
      <c r="W1426" s="1" t="str">
        <f t="shared" si="438"/>
        <v>TRUE</v>
      </c>
      <c r="X1426" s="14" t="str">
        <f t="shared" si="439"/>
        <v/>
      </c>
      <c r="Y1426" s="14" t="str">
        <f t="shared" si="452"/>
        <v/>
      </c>
      <c r="Z1426" s="17" t="str">
        <f t="shared" si="453"/>
        <v/>
      </c>
      <c r="AA1426" s="18" t="str">
        <f t="shared" si="440"/>
        <v>RUN</v>
      </c>
      <c r="AB1426" s="18" t="str">
        <f t="shared" si="441"/>
        <v/>
      </c>
      <c r="AC1426" s="18" t="str">
        <f>IF(AND(AA1426="RUN",AA1427=""),"",IF(AND(AA1426="RUN",AA1425="RUN"),"RUN",""))</f>
        <v>RUN</v>
      </c>
      <c r="AE1426" s="18" t="str">
        <f t="shared" si="454"/>
        <v/>
      </c>
      <c r="AF1426" t="str">
        <f>IF(AND(AA1425="RUN",AA1426=""),"IDLE START","")</f>
        <v/>
      </c>
      <c r="AG1426" s="18" t="str">
        <f t="shared" si="455"/>
        <v/>
      </c>
      <c r="AH1426" t="str">
        <f t="shared" si="436"/>
        <v/>
      </c>
      <c r="AI1426" t="str">
        <f t="shared" si="442"/>
        <v/>
      </c>
      <c r="AJ1426" t="str">
        <f t="shared" si="443"/>
        <v>PEDAL</v>
      </c>
      <c r="AK1426" t="str">
        <f t="shared" si="444"/>
        <v/>
      </c>
      <c r="AL1426" t="str">
        <f t="shared" si="445"/>
        <v/>
      </c>
      <c r="AM1426" t="str">
        <f t="shared" si="446"/>
        <v/>
      </c>
      <c r="AN1426" t="str">
        <f t="shared" si="447"/>
        <v/>
      </c>
      <c r="AO1426" t="str">
        <f t="shared" si="448"/>
        <v/>
      </c>
      <c r="AP1426" t="str">
        <f t="shared" si="449"/>
        <v/>
      </c>
      <c r="AQ1426" t="str">
        <f t="shared" si="437"/>
        <v>PEDAL</v>
      </c>
    </row>
    <row r="1427" spans="1:43" x14ac:dyDescent="0.25">
      <c r="A1427">
        <v>12707</v>
      </c>
      <c r="B1427" s="1">
        <v>867488060855003</v>
      </c>
      <c r="C1427" s="1">
        <v>1719761649</v>
      </c>
      <c r="D1427">
        <v>-23.273705</v>
      </c>
      <c r="E1427">
        <v>-46.853166999999999</v>
      </c>
      <c r="F1427">
        <v>801</v>
      </c>
      <c r="G1427">
        <v>310</v>
      </c>
      <c r="H1427">
        <v>118.8</v>
      </c>
      <c r="I1427">
        <v>1</v>
      </c>
      <c r="J1427">
        <v>1</v>
      </c>
      <c r="K1427">
        <v>450200</v>
      </c>
      <c r="L1427">
        <v>0</v>
      </c>
      <c r="M1427" t="s">
        <v>19</v>
      </c>
      <c r="N1427">
        <v>10</v>
      </c>
      <c r="O1427">
        <v>0</v>
      </c>
      <c r="P1427">
        <v>0</v>
      </c>
      <c r="Q1427">
        <v>0</v>
      </c>
      <c r="R1427">
        <v>0</v>
      </c>
      <c r="S1427" s="4">
        <v>45473.523715277777</v>
      </c>
      <c r="T1427" s="6">
        <v>45473.523715277777</v>
      </c>
      <c r="U1427">
        <f t="shared" si="450"/>
        <v>21</v>
      </c>
      <c r="V1427" s="1">
        <f t="shared" si="451"/>
        <v>30</v>
      </c>
      <c r="W1427" s="1" t="str">
        <f t="shared" si="438"/>
        <v>TRUE</v>
      </c>
      <c r="X1427" s="14" t="str">
        <f t="shared" si="439"/>
        <v/>
      </c>
      <c r="Y1427" s="14" t="str">
        <f t="shared" si="452"/>
        <v/>
      </c>
      <c r="Z1427" s="17" t="str">
        <f t="shared" si="453"/>
        <v/>
      </c>
      <c r="AA1427" s="18" t="str">
        <f t="shared" si="440"/>
        <v>RUN</v>
      </c>
      <c r="AB1427" s="18" t="str">
        <f t="shared" si="441"/>
        <v/>
      </c>
      <c r="AC1427" s="18" t="str">
        <f>IF(AND(AA1427="RUN",AA1428=""),"",IF(AND(AA1427="RUN",AA1426="RUN"),"RUN",""))</f>
        <v>RUN</v>
      </c>
      <c r="AE1427" s="18" t="str">
        <f t="shared" si="454"/>
        <v/>
      </c>
      <c r="AF1427" t="str">
        <f>IF(AND(AA1426="RUN",AA1427=""),"IDLE START","")</f>
        <v/>
      </c>
      <c r="AG1427" s="18" t="str">
        <f t="shared" si="455"/>
        <v/>
      </c>
      <c r="AH1427" t="str">
        <f t="shared" si="436"/>
        <v/>
      </c>
      <c r="AI1427" t="str">
        <f t="shared" si="442"/>
        <v/>
      </c>
      <c r="AJ1427" t="str">
        <f t="shared" si="443"/>
        <v>PEDAL</v>
      </c>
      <c r="AK1427" t="str">
        <f t="shared" si="444"/>
        <v/>
      </c>
      <c r="AL1427" t="str">
        <f t="shared" si="445"/>
        <v/>
      </c>
      <c r="AM1427" t="str">
        <f t="shared" si="446"/>
        <v/>
      </c>
      <c r="AN1427" t="str">
        <f t="shared" si="447"/>
        <v/>
      </c>
      <c r="AO1427" t="str">
        <f t="shared" si="448"/>
        <v/>
      </c>
      <c r="AP1427" t="str">
        <f t="shared" si="449"/>
        <v/>
      </c>
      <c r="AQ1427" t="str">
        <f t="shared" si="437"/>
        <v>PEDAL</v>
      </c>
    </row>
    <row r="1428" spans="1:43" x14ac:dyDescent="0.25">
      <c r="A1428">
        <v>12708</v>
      </c>
      <c r="B1428" s="1">
        <v>867488060855003</v>
      </c>
      <c r="C1428" s="1">
        <v>1719761679</v>
      </c>
      <c r="D1428">
        <v>-23.266871999999999</v>
      </c>
      <c r="E1428">
        <v>-46.859271999999997</v>
      </c>
      <c r="F1428">
        <v>779</v>
      </c>
      <c r="G1428">
        <v>311</v>
      </c>
      <c r="H1428">
        <v>109.1</v>
      </c>
      <c r="I1428">
        <v>1</v>
      </c>
      <c r="J1428">
        <v>1</v>
      </c>
      <c r="K1428">
        <v>451200</v>
      </c>
      <c r="L1428">
        <v>0</v>
      </c>
      <c r="M1428" t="s">
        <v>19</v>
      </c>
      <c r="N1428">
        <v>10</v>
      </c>
      <c r="O1428">
        <v>0</v>
      </c>
      <c r="P1428">
        <v>0</v>
      </c>
      <c r="Q1428">
        <v>0</v>
      </c>
      <c r="R1428">
        <v>0</v>
      </c>
      <c r="S1428" s="4">
        <v>45473.524062500001</v>
      </c>
      <c r="T1428" s="6">
        <v>45473.524062500001</v>
      </c>
      <c r="U1428">
        <f t="shared" si="450"/>
        <v>21</v>
      </c>
      <c r="V1428" s="1">
        <f t="shared" si="451"/>
        <v>30</v>
      </c>
      <c r="W1428" s="1" t="str">
        <f t="shared" si="438"/>
        <v>TRUE</v>
      </c>
      <c r="X1428" s="14" t="str">
        <f t="shared" si="439"/>
        <v/>
      </c>
      <c r="Y1428" s="14" t="str">
        <f t="shared" si="452"/>
        <v/>
      </c>
      <c r="Z1428" s="17" t="str">
        <f t="shared" si="453"/>
        <v/>
      </c>
      <c r="AA1428" s="18" t="str">
        <f t="shared" si="440"/>
        <v>RUN</v>
      </c>
      <c r="AB1428" s="18" t="str">
        <f t="shared" si="441"/>
        <v/>
      </c>
      <c r="AC1428" s="18" t="str">
        <f>IF(AND(AA1428="RUN",AA1429=""),"",IF(AND(AA1428="RUN",AA1427="RUN"),"RUN",""))</f>
        <v>RUN</v>
      </c>
      <c r="AE1428" s="18" t="str">
        <f t="shared" si="454"/>
        <v/>
      </c>
      <c r="AF1428" t="str">
        <f>IF(AND(AA1427="RUN",AA1428=""),"IDLE START","")</f>
        <v/>
      </c>
      <c r="AG1428" s="18" t="str">
        <f t="shared" si="455"/>
        <v/>
      </c>
      <c r="AH1428" t="str">
        <f t="shared" si="436"/>
        <v/>
      </c>
      <c r="AI1428" t="str">
        <f t="shared" si="442"/>
        <v/>
      </c>
      <c r="AJ1428" t="str">
        <f t="shared" si="443"/>
        <v>PEDAL</v>
      </c>
      <c r="AK1428" t="str">
        <f t="shared" si="444"/>
        <v/>
      </c>
      <c r="AL1428" t="str">
        <f t="shared" si="445"/>
        <v/>
      </c>
      <c r="AM1428" t="str">
        <f t="shared" si="446"/>
        <v/>
      </c>
      <c r="AN1428" t="str">
        <f t="shared" si="447"/>
        <v/>
      </c>
      <c r="AO1428" t="str">
        <f t="shared" si="448"/>
        <v/>
      </c>
      <c r="AP1428" t="str">
        <f t="shared" si="449"/>
        <v/>
      </c>
      <c r="AQ1428" t="str">
        <f t="shared" si="437"/>
        <v>PEDAL</v>
      </c>
    </row>
    <row r="1429" spans="1:43" x14ac:dyDescent="0.25">
      <c r="A1429">
        <v>12709</v>
      </c>
      <c r="B1429" s="1">
        <v>867488060855003</v>
      </c>
      <c r="C1429" s="1">
        <v>1719761709</v>
      </c>
      <c r="D1429">
        <v>-23.261942999999999</v>
      </c>
      <c r="E1429">
        <v>-46.865428999999999</v>
      </c>
      <c r="F1429">
        <v>768</v>
      </c>
      <c r="G1429">
        <v>325</v>
      </c>
      <c r="H1429">
        <v>96.4</v>
      </c>
      <c r="I1429">
        <v>1</v>
      </c>
      <c r="J1429">
        <v>1</v>
      </c>
      <c r="K1429">
        <v>452000</v>
      </c>
      <c r="L1429">
        <v>0</v>
      </c>
      <c r="M1429" t="s">
        <v>19</v>
      </c>
      <c r="N1429">
        <v>10</v>
      </c>
      <c r="O1429">
        <v>0</v>
      </c>
      <c r="P1429">
        <v>0</v>
      </c>
      <c r="Q1429">
        <v>0</v>
      </c>
      <c r="R1429">
        <v>0</v>
      </c>
      <c r="S1429" s="4">
        <v>45473.524409722224</v>
      </c>
      <c r="T1429" s="6">
        <v>45473.524409722224</v>
      </c>
      <c r="U1429">
        <f t="shared" si="450"/>
        <v>21</v>
      </c>
      <c r="V1429" s="1">
        <f t="shared" si="451"/>
        <v>30</v>
      </c>
      <c r="W1429" s="1" t="str">
        <f t="shared" si="438"/>
        <v>TRUE</v>
      </c>
      <c r="X1429" s="14" t="str">
        <f t="shared" si="439"/>
        <v/>
      </c>
      <c r="Y1429" s="14" t="str">
        <f t="shared" si="452"/>
        <v/>
      </c>
      <c r="Z1429" s="17" t="str">
        <f t="shared" si="453"/>
        <v/>
      </c>
      <c r="AA1429" s="18" t="str">
        <f t="shared" si="440"/>
        <v>RUN</v>
      </c>
      <c r="AB1429" s="18" t="str">
        <f t="shared" si="441"/>
        <v/>
      </c>
      <c r="AC1429" s="18" t="str">
        <f>IF(AND(AA1429="RUN",AA1430=""),"",IF(AND(AA1429="RUN",AA1428="RUN"),"RUN",""))</f>
        <v>RUN</v>
      </c>
      <c r="AE1429" s="18" t="str">
        <f t="shared" si="454"/>
        <v/>
      </c>
      <c r="AF1429" t="str">
        <f>IF(AND(AA1428="RUN",AA1429=""),"IDLE START","")</f>
        <v/>
      </c>
      <c r="AG1429" s="18" t="str">
        <f t="shared" si="455"/>
        <v/>
      </c>
      <c r="AH1429" t="str">
        <f t="shared" si="436"/>
        <v/>
      </c>
      <c r="AI1429" t="str">
        <f t="shared" si="442"/>
        <v/>
      </c>
      <c r="AJ1429" t="str">
        <f t="shared" si="443"/>
        <v>PEDAL</v>
      </c>
      <c r="AK1429" t="str">
        <f t="shared" si="444"/>
        <v/>
      </c>
      <c r="AL1429" t="str">
        <f t="shared" si="445"/>
        <v/>
      </c>
      <c r="AM1429" t="str">
        <f t="shared" si="446"/>
        <v/>
      </c>
      <c r="AN1429" t="str">
        <f t="shared" si="447"/>
        <v/>
      </c>
      <c r="AO1429" t="str">
        <f t="shared" si="448"/>
        <v/>
      </c>
      <c r="AP1429" t="str">
        <f t="shared" si="449"/>
        <v/>
      </c>
      <c r="AQ1429" t="str">
        <f t="shared" si="437"/>
        <v>PEDAL</v>
      </c>
    </row>
    <row r="1430" spans="1:43" x14ac:dyDescent="0.25">
      <c r="A1430">
        <v>12710</v>
      </c>
      <c r="B1430" s="1">
        <v>867488060855003</v>
      </c>
      <c r="C1430" s="1">
        <v>1719761739</v>
      </c>
      <c r="D1430">
        <v>-23.255267</v>
      </c>
      <c r="E1430">
        <v>-46.867171999999997</v>
      </c>
      <c r="F1430">
        <v>756</v>
      </c>
      <c r="G1430">
        <v>12</v>
      </c>
      <c r="H1430">
        <v>87.3</v>
      </c>
      <c r="I1430">
        <v>1</v>
      </c>
      <c r="J1430">
        <v>1</v>
      </c>
      <c r="K1430">
        <v>452800</v>
      </c>
      <c r="L1430">
        <v>0</v>
      </c>
      <c r="M1430" t="s">
        <v>19</v>
      </c>
      <c r="N1430">
        <v>10</v>
      </c>
      <c r="O1430">
        <v>0</v>
      </c>
      <c r="P1430">
        <v>0</v>
      </c>
      <c r="Q1430">
        <v>0</v>
      </c>
      <c r="R1430">
        <v>0</v>
      </c>
      <c r="S1430" s="4">
        <v>45473.524756944447</v>
      </c>
      <c r="T1430" s="6">
        <v>45473.524756944447</v>
      </c>
      <c r="U1430">
        <f t="shared" si="450"/>
        <v>21</v>
      </c>
      <c r="V1430" s="1">
        <f t="shared" si="451"/>
        <v>30</v>
      </c>
      <c r="W1430" s="1" t="str">
        <f t="shared" si="438"/>
        <v>TRUE</v>
      </c>
      <c r="X1430" s="14" t="str">
        <f t="shared" si="439"/>
        <v/>
      </c>
      <c r="Y1430" s="14" t="str">
        <f t="shared" si="452"/>
        <v/>
      </c>
      <c r="Z1430" s="17" t="str">
        <f t="shared" si="453"/>
        <v/>
      </c>
      <c r="AA1430" s="18" t="str">
        <f t="shared" si="440"/>
        <v>RUN</v>
      </c>
      <c r="AB1430" s="18" t="str">
        <f t="shared" si="441"/>
        <v/>
      </c>
      <c r="AC1430" s="18" t="str">
        <f>IF(AND(AA1430="RUN",AA1431=""),"",IF(AND(AA1430="RUN",AA1429="RUN"),"RUN",""))</f>
        <v>RUN</v>
      </c>
      <c r="AE1430" s="18" t="str">
        <f t="shared" si="454"/>
        <v/>
      </c>
      <c r="AF1430" t="str">
        <f>IF(AND(AA1429="RUN",AA1430=""),"IDLE START","")</f>
        <v/>
      </c>
      <c r="AG1430" s="18" t="str">
        <f t="shared" si="455"/>
        <v/>
      </c>
      <c r="AH1430" t="str">
        <f t="shared" si="436"/>
        <v/>
      </c>
      <c r="AI1430" t="str">
        <f t="shared" si="442"/>
        <v/>
      </c>
      <c r="AJ1430" t="str">
        <f t="shared" si="443"/>
        <v>PEDAL</v>
      </c>
      <c r="AK1430" t="str">
        <f t="shared" si="444"/>
        <v/>
      </c>
      <c r="AL1430" t="str">
        <f t="shared" si="445"/>
        <v/>
      </c>
      <c r="AM1430" t="str">
        <f t="shared" si="446"/>
        <v/>
      </c>
      <c r="AN1430" t="str">
        <f t="shared" si="447"/>
        <v/>
      </c>
      <c r="AO1430" t="str">
        <f t="shared" si="448"/>
        <v/>
      </c>
      <c r="AP1430" t="str">
        <f t="shared" si="449"/>
        <v/>
      </c>
      <c r="AQ1430" t="str">
        <f t="shared" si="437"/>
        <v>PEDAL</v>
      </c>
    </row>
    <row r="1431" spans="1:43" x14ac:dyDescent="0.25">
      <c r="A1431">
        <v>12711</v>
      </c>
      <c r="B1431" s="1">
        <v>867488060855003</v>
      </c>
      <c r="C1431" s="1">
        <v>1719761769</v>
      </c>
      <c r="D1431">
        <v>-23.248251</v>
      </c>
      <c r="E1431">
        <v>-46.866008000000001</v>
      </c>
      <c r="F1431">
        <v>746</v>
      </c>
      <c r="G1431">
        <v>344</v>
      </c>
      <c r="H1431">
        <v>94</v>
      </c>
      <c r="I1431">
        <v>1</v>
      </c>
      <c r="J1431">
        <v>1</v>
      </c>
      <c r="K1431">
        <v>453600</v>
      </c>
      <c r="L1431">
        <v>0</v>
      </c>
      <c r="M1431" t="s">
        <v>19</v>
      </c>
      <c r="N1431">
        <v>10</v>
      </c>
      <c r="O1431">
        <v>0</v>
      </c>
      <c r="P1431">
        <v>0</v>
      </c>
      <c r="Q1431">
        <v>0</v>
      </c>
      <c r="R1431">
        <v>0</v>
      </c>
      <c r="S1431" s="4">
        <v>45473.525104166663</v>
      </c>
      <c r="T1431" s="6">
        <v>45473.525104166663</v>
      </c>
      <c r="U1431">
        <f t="shared" si="450"/>
        <v>21</v>
      </c>
      <c r="V1431" s="1">
        <f t="shared" si="451"/>
        <v>30</v>
      </c>
      <c r="W1431" s="1" t="str">
        <f t="shared" si="438"/>
        <v>TRUE</v>
      </c>
      <c r="X1431" s="14" t="str">
        <f t="shared" si="439"/>
        <v/>
      </c>
      <c r="Y1431" s="14" t="str">
        <f t="shared" si="452"/>
        <v/>
      </c>
      <c r="Z1431" s="17" t="str">
        <f t="shared" si="453"/>
        <v/>
      </c>
      <c r="AA1431" s="18" t="str">
        <f t="shared" si="440"/>
        <v>RUN</v>
      </c>
      <c r="AB1431" s="18" t="str">
        <f t="shared" si="441"/>
        <v/>
      </c>
      <c r="AC1431" s="18" t="str">
        <f>IF(AND(AA1431="RUN",AA1432=""),"",IF(AND(AA1431="RUN",AA1430="RUN"),"RUN",""))</f>
        <v>RUN</v>
      </c>
      <c r="AE1431" s="18" t="str">
        <f t="shared" si="454"/>
        <v/>
      </c>
      <c r="AF1431" t="str">
        <f>IF(AND(AA1430="RUN",AA1431=""),"IDLE START","")</f>
        <v/>
      </c>
      <c r="AG1431" s="18" t="str">
        <f t="shared" si="455"/>
        <v/>
      </c>
      <c r="AH1431" t="str">
        <f t="shared" si="436"/>
        <v/>
      </c>
      <c r="AI1431" t="str">
        <f t="shared" si="442"/>
        <v/>
      </c>
      <c r="AJ1431" t="str">
        <f t="shared" si="443"/>
        <v>PEDAL</v>
      </c>
      <c r="AK1431" t="str">
        <f t="shared" si="444"/>
        <v/>
      </c>
      <c r="AL1431" t="str">
        <f t="shared" si="445"/>
        <v/>
      </c>
      <c r="AM1431" t="str">
        <f t="shared" si="446"/>
        <v/>
      </c>
      <c r="AN1431" t="str">
        <f t="shared" si="447"/>
        <v/>
      </c>
      <c r="AO1431" t="str">
        <f t="shared" si="448"/>
        <v/>
      </c>
      <c r="AP1431" t="str">
        <f t="shared" si="449"/>
        <v/>
      </c>
      <c r="AQ1431" t="str">
        <f t="shared" si="437"/>
        <v>PEDAL</v>
      </c>
    </row>
    <row r="1432" spans="1:43" x14ac:dyDescent="0.25">
      <c r="A1432">
        <v>12712</v>
      </c>
      <c r="B1432" s="1">
        <v>867488060855003</v>
      </c>
      <c r="C1432" s="1">
        <v>1719761799</v>
      </c>
      <c r="D1432">
        <v>-23.241758999999998</v>
      </c>
      <c r="E1432">
        <v>-46.868836999999999</v>
      </c>
      <c r="F1432">
        <v>739</v>
      </c>
      <c r="G1432">
        <v>351</v>
      </c>
      <c r="H1432">
        <v>96.1</v>
      </c>
      <c r="I1432">
        <v>1</v>
      </c>
      <c r="J1432">
        <v>1</v>
      </c>
      <c r="K1432">
        <v>454400</v>
      </c>
      <c r="L1432">
        <v>0</v>
      </c>
      <c r="M1432" t="s">
        <v>19</v>
      </c>
      <c r="N1432">
        <v>10</v>
      </c>
      <c r="O1432">
        <v>0</v>
      </c>
      <c r="P1432">
        <v>0</v>
      </c>
      <c r="Q1432">
        <v>0</v>
      </c>
      <c r="R1432">
        <v>0</v>
      </c>
      <c r="S1432" s="4">
        <v>45473.525451388887</v>
      </c>
      <c r="T1432" s="6">
        <v>45473.525451388887</v>
      </c>
      <c r="U1432">
        <f t="shared" si="450"/>
        <v>21</v>
      </c>
      <c r="V1432" s="1">
        <f t="shared" si="451"/>
        <v>30</v>
      </c>
      <c r="W1432" s="1" t="str">
        <f t="shared" si="438"/>
        <v>TRUE</v>
      </c>
      <c r="X1432" s="14" t="str">
        <f t="shared" si="439"/>
        <v/>
      </c>
      <c r="Y1432" s="14" t="str">
        <f t="shared" si="452"/>
        <v/>
      </c>
      <c r="Z1432" s="17" t="str">
        <f t="shared" si="453"/>
        <v/>
      </c>
      <c r="AA1432" s="18" t="str">
        <f t="shared" si="440"/>
        <v>RUN</v>
      </c>
      <c r="AB1432" s="18" t="str">
        <f t="shared" si="441"/>
        <v/>
      </c>
      <c r="AC1432" s="18" t="str">
        <f>IF(AND(AA1432="RUN",AA1433=""),"",IF(AND(AA1432="RUN",AA1431="RUN"),"RUN",""))</f>
        <v>RUN</v>
      </c>
      <c r="AE1432" s="18" t="str">
        <f t="shared" si="454"/>
        <v/>
      </c>
      <c r="AF1432" t="str">
        <f>IF(AND(AA1431="RUN",AA1432=""),"IDLE START","")</f>
        <v/>
      </c>
      <c r="AG1432" s="18" t="str">
        <f t="shared" si="455"/>
        <v/>
      </c>
      <c r="AH1432" t="str">
        <f t="shared" si="436"/>
        <v/>
      </c>
      <c r="AI1432" t="str">
        <f t="shared" si="442"/>
        <v/>
      </c>
      <c r="AJ1432" t="str">
        <f t="shared" si="443"/>
        <v>PEDAL</v>
      </c>
      <c r="AK1432" t="str">
        <f t="shared" si="444"/>
        <v/>
      </c>
      <c r="AL1432" t="str">
        <f t="shared" si="445"/>
        <v/>
      </c>
      <c r="AM1432" t="str">
        <f t="shared" si="446"/>
        <v/>
      </c>
      <c r="AN1432" t="str">
        <f t="shared" si="447"/>
        <v/>
      </c>
      <c r="AO1432" t="str">
        <f t="shared" si="448"/>
        <v/>
      </c>
      <c r="AP1432" t="str">
        <f t="shared" si="449"/>
        <v/>
      </c>
      <c r="AQ1432" t="str">
        <f t="shared" si="437"/>
        <v>PEDAL</v>
      </c>
    </row>
    <row r="1433" spans="1:43" x14ac:dyDescent="0.25">
      <c r="A1433">
        <v>12713</v>
      </c>
      <c r="B1433" s="1">
        <v>867488060855003</v>
      </c>
      <c r="C1433" s="1">
        <v>1719761829</v>
      </c>
      <c r="D1433">
        <v>-23.234846000000001</v>
      </c>
      <c r="E1433">
        <v>-46.870950999999998</v>
      </c>
      <c r="F1433">
        <v>761</v>
      </c>
      <c r="G1433">
        <v>334</v>
      </c>
      <c r="H1433">
        <v>96.5</v>
      </c>
      <c r="I1433">
        <v>1</v>
      </c>
      <c r="J1433">
        <v>1</v>
      </c>
      <c r="K1433">
        <v>455200</v>
      </c>
      <c r="L1433">
        <v>0</v>
      </c>
      <c r="M1433" t="s">
        <v>19</v>
      </c>
      <c r="N1433">
        <v>10</v>
      </c>
      <c r="O1433">
        <v>0</v>
      </c>
      <c r="P1433">
        <v>0</v>
      </c>
      <c r="Q1433">
        <v>0</v>
      </c>
      <c r="R1433">
        <v>0</v>
      </c>
      <c r="S1433" s="4">
        <v>45473.52579861111</v>
      </c>
      <c r="T1433" s="6">
        <v>45473.52579861111</v>
      </c>
      <c r="U1433">
        <f t="shared" si="450"/>
        <v>21</v>
      </c>
      <c r="V1433" s="1">
        <f t="shared" si="451"/>
        <v>30</v>
      </c>
      <c r="W1433" s="1" t="str">
        <f t="shared" si="438"/>
        <v>TRUE</v>
      </c>
      <c r="X1433" s="14" t="str">
        <f t="shared" si="439"/>
        <v/>
      </c>
      <c r="Y1433" s="14" t="str">
        <f t="shared" si="452"/>
        <v/>
      </c>
      <c r="Z1433" s="17" t="str">
        <f t="shared" si="453"/>
        <v/>
      </c>
      <c r="AA1433" s="18" t="str">
        <f t="shared" si="440"/>
        <v>RUN</v>
      </c>
      <c r="AB1433" s="18" t="str">
        <f t="shared" si="441"/>
        <v/>
      </c>
      <c r="AC1433" s="18" t="str">
        <f>IF(AND(AA1433="RUN",AA1434=""),"",IF(AND(AA1433="RUN",AA1432="RUN"),"RUN",""))</f>
        <v>RUN</v>
      </c>
      <c r="AE1433" s="18" t="str">
        <f t="shared" si="454"/>
        <v/>
      </c>
      <c r="AF1433" t="str">
        <f>IF(AND(AA1432="RUN",AA1433=""),"IDLE START","")</f>
        <v/>
      </c>
      <c r="AG1433" s="18" t="str">
        <f t="shared" si="455"/>
        <v/>
      </c>
      <c r="AH1433" t="str">
        <f t="shared" si="436"/>
        <v/>
      </c>
      <c r="AI1433" t="str">
        <f t="shared" si="442"/>
        <v/>
      </c>
      <c r="AJ1433" t="str">
        <f t="shared" si="443"/>
        <v>PEDAL</v>
      </c>
      <c r="AK1433" t="str">
        <f t="shared" si="444"/>
        <v/>
      </c>
      <c r="AL1433" t="str">
        <f t="shared" si="445"/>
        <v/>
      </c>
      <c r="AM1433" t="str">
        <f t="shared" si="446"/>
        <v/>
      </c>
      <c r="AN1433" t="str">
        <f t="shared" si="447"/>
        <v/>
      </c>
      <c r="AO1433" t="str">
        <f t="shared" si="448"/>
        <v/>
      </c>
      <c r="AP1433" t="str">
        <f t="shared" si="449"/>
        <v/>
      </c>
      <c r="AQ1433" t="str">
        <f t="shared" si="437"/>
        <v>PEDAL</v>
      </c>
    </row>
    <row r="1434" spans="1:43" x14ac:dyDescent="0.25">
      <c r="A1434">
        <v>12714</v>
      </c>
      <c r="B1434" s="1">
        <v>867488060855003</v>
      </c>
      <c r="C1434" s="1">
        <v>1719761859</v>
      </c>
      <c r="D1434">
        <v>-23.227817999999999</v>
      </c>
      <c r="E1434">
        <v>-46.874510999999998</v>
      </c>
      <c r="F1434">
        <v>744</v>
      </c>
      <c r="G1434">
        <v>335</v>
      </c>
      <c r="H1434">
        <v>102</v>
      </c>
      <c r="I1434">
        <v>1</v>
      </c>
      <c r="J1434">
        <v>1</v>
      </c>
      <c r="K1434">
        <v>456000</v>
      </c>
      <c r="L1434">
        <v>0</v>
      </c>
      <c r="M1434" t="s">
        <v>19</v>
      </c>
      <c r="N1434">
        <v>10</v>
      </c>
      <c r="O1434">
        <v>0</v>
      </c>
      <c r="P1434">
        <v>0</v>
      </c>
      <c r="Q1434">
        <v>0</v>
      </c>
      <c r="R1434">
        <v>0</v>
      </c>
      <c r="S1434" s="4">
        <v>45473.526145833333</v>
      </c>
      <c r="T1434" s="6">
        <v>45473.526145833333</v>
      </c>
      <c r="U1434">
        <f t="shared" si="450"/>
        <v>21</v>
      </c>
      <c r="V1434" s="1">
        <f t="shared" si="451"/>
        <v>30</v>
      </c>
      <c r="W1434" s="1" t="str">
        <f t="shared" si="438"/>
        <v>TRUE</v>
      </c>
      <c r="X1434" s="14" t="str">
        <f t="shared" si="439"/>
        <v/>
      </c>
      <c r="Y1434" s="14" t="str">
        <f t="shared" si="452"/>
        <v/>
      </c>
      <c r="Z1434" s="17" t="str">
        <f t="shared" si="453"/>
        <v/>
      </c>
      <c r="AA1434" s="18" t="str">
        <f t="shared" si="440"/>
        <v>RUN</v>
      </c>
      <c r="AB1434" s="18" t="str">
        <f t="shared" si="441"/>
        <v/>
      </c>
      <c r="AC1434" s="18" t="str">
        <f>IF(AND(AA1434="RUN",AA1435=""),"",IF(AND(AA1434="RUN",AA1433="RUN"),"RUN",""))</f>
        <v>RUN</v>
      </c>
      <c r="AE1434" s="18" t="str">
        <f t="shared" si="454"/>
        <v/>
      </c>
      <c r="AF1434" t="str">
        <f>IF(AND(AA1433="RUN",AA1434=""),"IDLE START","")</f>
        <v/>
      </c>
      <c r="AG1434" s="18" t="str">
        <f t="shared" si="455"/>
        <v/>
      </c>
      <c r="AH1434" t="str">
        <f t="shared" si="436"/>
        <v/>
      </c>
      <c r="AI1434" t="str">
        <f t="shared" si="442"/>
        <v/>
      </c>
      <c r="AJ1434" t="str">
        <f t="shared" si="443"/>
        <v>PEDAL</v>
      </c>
      <c r="AK1434" t="str">
        <f t="shared" si="444"/>
        <v/>
      </c>
      <c r="AL1434" t="str">
        <f t="shared" si="445"/>
        <v/>
      </c>
      <c r="AM1434" t="str">
        <f t="shared" si="446"/>
        <v/>
      </c>
      <c r="AN1434" t="str">
        <f t="shared" si="447"/>
        <v/>
      </c>
      <c r="AO1434" t="str">
        <f t="shared" si="448"/>
        <v/>
      </c>
      <c r="AP1434" t="str">
        <f t="shared" si="449"/>
        <v/>
      </c>
      <c r="AQ1434" t="str">
        <f t="shared" si="437"/>
        <v>PEDAL</v>
      </c>
    </row>
    <row r="1435" spans="1:43" x14ac:dyDescent="0.25">
      <c r="A1435">
        <v>12715</v>
      </c>
      <c r="B1435" s="1">
        <v>867488060855003</v>
      </c>
      <c r="C1435" s="1">
        <v>1719761889</v>
      </c>
      <c r="D1435">
        <v>-23.221696999999999</v>
      </c>
      <c r="E1435">
        <v>-46.878889999999998</v>
      </c>
      <c r="F1435">
        <v>735</v>
      </c>
      <c r="G1435">
        <v>321</v>
      </c>
      <c r="H1435">
        <v>92.9</v>
      </c>
      <c r="I1435">
        <v>1</v>
      </c>
      <c r="J1435">
        <v>1</v>
      </c>
      <c r="K1435">
        <v>456800</v>
      </c>
      <c r="L1435">
        <v>0</v>
      </c>
      <c r="M1435" t="s">
        <v>19</v>
      </c>
      <c r="N1435">
        <v>10</v>
      </c>
      <c r="O1435">
        <v>0</v>
      </c>
      <c r="P1435">
        <v>0</v>
      </c>
      <c r="Q1435">
        <v>0</v>
      </c>
      <c r="R1435">
        <v>0</v>
      </c>
      <c r="S1435" s="4">
        <v>45473.526493055557</v>
      </c>
      <c r="T1435" s="6">
        <v>45473.526493055557</v>
      </c>
      <c r="U1435">
        <f t="shared" si="450"/>
        <v>21</v>
      </c>
      <c r="V1435" s="1">
        <f t="shared" si="451"/>
        <v>30</v>
      </c>
      <c r="W1435" s="1" t="str">
        <f t="shared" si="438"/>
        <v>TRUE</v>
      </c>
      <c r="X1435" s="14" t="str">
        <f t="shared" si="439"/>
        <v/>
      </c>
      <c r="Y1435" s="14" t="str">
        <f t="shared" si="452"/>
        <v/>
      </c>
      <c r="Z1435" s="17" t="str">
        <f t="shared" si="453"/>
        <v/>
      </c>
      <c r="AA1435" s="18" t="str">
        <f t="shared" si="440"/>
        <v>RUN</v>
      </c>
      <c r="AB1435" s="18" t="str">
        <f t="shared" si="441"/>
        <v/>
      </c>
      <c r="AC1435" s="18" t="str">
        <f>IF(AND(AA1435="RUN",AA1436=""),"",IF(AND(AA1435="RUN",AA1434="RUN"),"RUN",""))</f>
        <v>RUN</v>
      </c>
      <c r="AE1435" s="18" t="str">
        <f t="shared" si="454"/>
        <v/>
      </c>
      <c r="AF1435" t="str">
        <f>IF(AND(AA1434="RUN",AA1435=""),"IDLE START","")</f>
        <v/>
      </c>
      <c r="AG1435" s="18" t="str">
        <f t="shared" si="455"/>
        <v/>
      </c>
      <c r="AH1435" t="str">
        <f t="shared" si="436"/>
        <v/>
      </c>
      <c r="AI1435" t="str">
        <f t="shared" si="442"/>
        <v/>
      </c>
      <c r="AJ1435" t="str">
        <f t="shared" si="443"/>
        <v>PEDAL</v>
      </c>
      <c r="AK1435" t="str">
        <f t="shared" si="444"/>
        <v/>
      </c>
      <c r="AL1435" t="str">
        <f t="shared" si="445"/>
        <v/>
      </c>
      <c r="AM1435" t="str">
        <f t="shared" si="446"/>
        <v/>
      </c>
      <c r="AN1435" t="str">
        <f t="shared" si="447"/>
        <v/>
      </c>
      <c r="AO1435" t="str">
        <f t="shared" si="448"/>
        <v/>
      </c>
      <c r="AP1435" t="str">
        <f t="shared" si="449"/>
        <v/>
      </c>
      <c r="AQ1435" t="str">
        <f t="shared" si="437"/>
        <v>PEDAL</v>
      </c>
    </row>
    <row r="1436" spans="1:43" x14ac:dyDescent="0.25">
      <c r="A1436">
        <v>12716</v>
      </c>
      <c r="B1436" s="1">
        <v>867488060855003</v>
      </c>
      <c r="C1436" s="1">
        <v>1719761919</v>
      </c>
      <c r="D1436">
        <v>-23.216529999999999</v>
      </c>
      <c r="E1436">
        <v>-46.883549000000002</v>
      </c>
      <c r="F1436">
        <v>750</v>
      </c>
      <c r="G1436">
        <v>314</v>
      </c>
      <c r="H1436">
        <v>89.6</v>
      </c>
      <c r="I1436">
        <v>1</v>
      </c>
      <c r="J1436">
        <v>1</v>
      </c>
      <c r="K1436">
        <v>457600</v>
      </c>
      <c r="L1436">
        <v>0</v>
      </c>
      <c r="M1436" t="s">
        <v>19</v>
      </c>
      <c r="N1436">
        <v>10</v>
      </c>
      <c r="O1436">
        <v>0</v>
      </c>
      <c r="P1436">
        <v>0</v>
      </c>
      <c r="Q1436">
        <v>0</v>
      </c>
      <c r="R1436">
        <v>0</v>
      </c>
      <c r="S1436" s="4">
        <v>45473.52684027778</v>
      </c>
      <c r="T1436" s="6">
        <v>45473.52684027778</v>
      </c>
      <c r="U1436">
        <f t="shared" si="450"/>
        <v>21</v>
      </c>
      <c r="V1436" s="1">
        <f t="shared" si="451"/>
        <v>30</v>
      </c>
      <c r="W1436" s="1" t="str">
        <f t="shared" si="438"/>
        <v>TRUE</v>
      </c>
      <c r="X1436" s="14" t="str">
        <f t="shared" si="439"/>
        <v/>
      </c>
      <c r="Y1436" s="14" t="str">
        <f t="shared" si="452"/>
        <v/>
      </c>
      <c r="Z1436" s="17" t="str">
        <f t="shared" si="453"/>
        <v/>
      </c>
      <c r="AA1436" s="18" t="str">
        <f t="shared" si="440"/>
        <v>RUN</v>
      </c>
      <c r="AB1436" s="18" t="str">
        <f t="shared" si="441"/>
        <v/>
      </c>
      <c r="AC1436" s="18" t="str">
        <f>IF(AND(AA1436="RUN",AA1437=""),"",IF(AND(AA1436="RUN",AA1435="RUN"),"RUN",""))</f>
        <v>RUN</v>
      </c>
      <c r="AE1436" s="18" t="str">
        <f t="shared" si="454"/>
        <v/>
      </c>
      <c r="AF1436" t="str">
        <f>IF(AND(AA1435="RUN",AA1436=""),"IDLE START","")</f>
        <v/>
      </c>
      <c r="AG1436" s="18" t="str">
        <f t="shared" si="455"/>
        <v/>
      </c>
      <c r="AH1436" t="str">
        <f t="shared" si="436"/>
        <v/>
      </c>
      <c r="AI1436" t="str">
        <f t="shared" si="442"/>
        <v/>
      </c>
      <c r="AJ1436" t="str">
        <f t="shared" si="443"/>
        <v>PEDAL</v>
      </c>
      <c r="AK1436" t="str">
        <f t="shared" si="444"/>
        <v/>
      </c>
      <c r="AL1436" t="str">
        <f t="shared" si="445"/>
        <v/>
      </c>
      <c r="AM1436" t="str">
        <f t="shared" si="446"/>
        <v/>
      </c>
      <c r="AN1436" t="str">
        <f t="shared" si="447"/>
        <v/>
      </c>
      <c r="AO1436" t="str">
        <f t="shared" si="448"/>
        <v/>
      </c>
      <c r="AP1436" t="str">
        <f t="shared" si="449"/>
        <v/>
      </c>
      <c r="AQ1436" t="str">
        <f t="shared" si="437"/>
        <v>PEDAL</v>
      </c>
    </row>
    <row r="1437" spans="1:43" x14ac:dyDescent="0.25">
      <c r="A1437">
        <v>12717</v>
      </c>
      <c r="B1437" s="1">
        <v>867488060855003</v>
      </c>
      <c r="C1437" s="1">
        <v>1719761949</v>
      </c>
      <c r="D1437">
        <v>-23.212271999999999</v>
      </c>
      <c r="E1437">
        <v>-46.889800999999999</v>
      </c>
      <c r="F1437">
        <v>744</v>
      </c>
      <c r="G1437">
        <v>303</v>
      </c>
      <c r="H1437">
        <v>96.3</v>
      </c>
      <c r="I1437">
        <v>1</v>
      </c>
      <c r="J1437">
        <v>1</v>
      </c>
      <c r="K1437">
        <v>458400</v>
      </c>
      <c r="L1437">
        <v>0</v>
      </c>
      <c r="M1437" t="s">
        <v>19</v>
      </c>
      <c r="N1437">
        <v>10</v>
      </c>
      <c r="O1437">
        <v>0</v>
      </c>
      <c r="P1437">
        <v>0</v>
      </c>
      <c r="Q1437">
        <v>0</v>
      </c>
      <c r="R1437">
        <v>0</v>
      </c>
      <c r="S1437" s="4">
        <v>45473.527187500003</v>
      </c>
      <c r="T1437" s="6">
        <v>45473.527187500003</v>
      </c>
      <c r="U1437">
        <f t="shared" si="450"/>
        <v>21</v>
      </c>
      <c r="V1437" s="1">
        <f t="shared" si="451"/>
        <v>30</v>
      </c>
      <c r="W1437" s="1" t="str">
        <f t="shared" si="438"/>
        <v>TRUE</v>
      </c>
      <c r="X1437" s="14" t="str">
        <f t="shared" si="439"/>
        <v/>
      </c>
      <c r="Y1437" s="14" t="str">
        <f t="shared" si="452"/>
        <v/>
      </c>
      <c r="Z1437" s="17" t="str">
        <f t="shared" si="453"/>
        <v/>
      </c>
      <c r="AA1437" s="18" t="str">
        <f t="shared" si="440"/>
        <v>RUN</v>
      </c>
      <c r="AB1437" s="18" t="str">
        <f t="shared" si="441"/>
        <v/>
      </c>
      <c r="AC1437" s="18" t="str">
        <f>IF(AND(AA1437="RUN",AA1438=""),"",IF(AND(AA1437="RUN",AA1436="RUN"),"RUN",""))</f>
        <v>RUN</v>
      </c>
      <c r="AE1437" s="18" t="str">
        <f t="shared" si="454"/>
        <v/>
      </c>
      <c r="AF1437" t="str">
        <f>IF(AND(AA1436="RUN",AA1437=""),"IDLE START","")</f>
        <v/>
      </c>
      <c r="AG1437" s="18" t="str">
        <f t="shared" si="455"/>
        <v/>
      </c>
      <c r="AH1437" t="str">
        <f t="shared" si="436"/>
        <v/>
      </c>
      <c r="AI1437" t="str">
        <f t="shared" si="442"/>
        <v/>
      </c>
      <c r="AJ1437" t="str">
        <f t="shared" si="443"/>
        <v>PEDAL</v>
      </c>
      <c r="AK1437" t="str">
        <f t="shared" si="444"/>
        <v/>
      </c>
      <c r="AL1437" t="str">
        <f t="shared" si="445"/>
        <v/>
      </c>
      <c r="AM1437" t="str">
        <f t="shared" si="446"/>
        <v/>
      </c>
      <c r="AN1437" t="str">
        <f t="shared" si="447"/>
        <v/>
      </c>
      <c r="AO1437" t="str">
        <f t="shared" si="448"/>
        <v/>
      </c>
      <c r="AP1437" t="str">
        <f t="shared" si="449"/>
        <v/>
      </c>
      <c r="AQ1437" t="str">
        <f t="shared" si="437"/>
        <v>PEDAL</v>
      </c>
    </row>
    <row r="1438" spans="1:43" x14ac:dyDescent="0.25">
      <c r="A1438">
        <v>12718</v>
      </c>
      <c r="B1438" s="1">
        <v>867488060855003</v>
      </c>
      <c r="C1438" s="1">
        <v>1719761979</v>
      </c>
      <c r="D1438">
        <v>-23.208324000000001</v>
      </c>
      <c r="E1438">
        <v>-46.896231</v>
      </c>
      <c r="F1438">
        <v>759</v>
      </c>
      <c r="G1438">
        <v>302</v>
      </c>
      <c r="H1438">
        <v>99.4</v>
      </c>
      <c r="I1438">
        <v>1</v>
      </c>
      <c r="J1438">
        <v>1</v>
      </c>
      <c r="K1438">
        <v>459200</v>
      </c>
      <c r="L1438">
        <v>0</v>
      </c>
      <c r="M1438" t="s">
        <v>19</v>
      </c>
      <c r="N1438">
        <v>10</v>
      </c>
      <c r="O1438">
        <v>0</v>
      </c>
      <c r="P1438">
        <v>0</v>
      </c>
      <c r="Q1438">
        <v>0</v>
      </c>
      <c r="R1438">
        <v>0</v>
      </c>
      <c r="S1438" s="4">
        <v>45473.52753472222</v>
      </c>
      <c r="T1438" s="6">
        <v>45473.52753472222</v>
      </c>
      <c r="U1438">
        <f t="shared" si="450"/>
        <v>21</v>
      </c>
      <c r="V1438" s="1">
        <f t="shared" si="451"/>
        <v>30</v>
      </c>
      <c r="W1438" s="1" t="str">
        <f t="shared" si="438"/>
        <v>TRUE</v>
      </c>
      <c r="X1438" s="14" t="str">
        <f t="shared" si="439"/>
        <v/>
      </c>
      <c r="Y1438" s="14" t="str">
        <f t="shared" si="452"/>
        <v/>
      </c>
      <c r="Z1438" s="17" t="str">
        <f t="shared" si="453"/>
        <v/>
      </c>
      <c r="AA1438" s="18" t="str">
        <f t="shared" si="440"/>
        <v>RUN</v>
      </c>
      <c r="AB1438" s="18" t="str">
        <f t="shared" si="441"/>
        <v/>
      </c>
      <c r="AC1438" s="18" t="str">
        <f>IF(AND(AA1438="RUN",AA1439=""),"",IF(AND(AA1438="RUN",AA1437="RUN"),"RUN",""))</f>
        <v>RUN</v>
      </c>
      <c r="AE1438" s="18" t="str">
        <f t="shared" si="454"/>
        <v/>
      </c>
      <c r="AF1438" t="str">
        <f>IF(AND(AA1437="RUN",AA1438=""),"IDLE START","")</f>
        <v/>
      </c>
      <c r="AG1438" s="18" t="str">
        <f t="shared" si="455"/>
        <v/>
      </c>
      <c r="AH1438" t="str">
        <f t="shared" si="436"/>
        <v/>
      </c>
      <c r="AI1438" t="str">
        <f t="shared" si="442"/>
        <v/>
      </c>
      <c r="AJ1438" t="str">
        <f t="shared" si="443"/>
        <v>PEDAL</v>
      </c>
      <c r="AK1438" t="str">
        <f t="shared" si="444"/>
        <v/>
      </c>
      <c r="AL1438" t="str">
        <f t="shared" si="445"/>
        <v/>
      </c>
      <c r="AM1438" t="str">
        <f t="shared" si="446"/>
        <v/>
      </c>
      <c r="AN1438" t="str">
        <f t="shared" si="447"/>
        <v/>
      </c>
      <c r="AO1438" t="str">
        <f t="shared" si="448"/>
        <v/>
      </c>
      <c r="AP1438" t="str">
        <f t="shared" si="449"/>
        <v/>
      </c>
      <c r="AQ1438" t="str">
        <f t="shared" si="437"/>
        <v>PEDAL</v>
      </c>
    </row>
    <row r="1439" spans="1:43" x14ac:dyDescent="0.25">
      <c r="A1439">
        <v>12719</v>
      </c>
      <c r="B1439" s="1">
        <v>867488060855003</v>
      </c>
      <c r="C1439" s="1">
        <v>1719762009</v>
      </c>
      <c r="D1439">
        <v>-23.202449999999999</v>
      </c>
      <c r="E1439">
        <v>-46.901716999999998</v>
      </c>
      <c r="F1439">
        <v>741</v>
      </c>
      <c r="G1439">
        <v>335</v>
      </c>
      <c r="H1439">
        <v>104.8</v>
      </c>
      <c r="I1439">
        <v>1</v>
      </c>
      <c r="J1439">
        <v>1</v>
      </c>
      <c r="K1439">
        <v>460100</v>
      </c>
      <c r="L1439">
        <v>0</v>
      </c>
      <c r="M1439" t="s">
        <v>19</v>
      </c>
      <c r="N1439">
        <v>10</v>
      </c>
      <c r="O1439">
        <v>0</v>
      </c>
      <c r="P1439">
        <v>0</v>
      </c>
      <c r="Q1439">
        <v>0</v>
      </c>
      <c r="R1439">
        <v>0</v>
      </c>
      <c r="S1439" s="4">
        <v>45473.527881944443</v>
      </c>
      <c r="T1439" s="6">
        <v>45473.527881944443</v>
      </c>
      <c r="U1439">
        <f t="shared" si="450"/>
        <v>21</v>
      </c>
      <c r="V1439" s="1">
        <f t="shared" si="451"/>
        <v>30</v>
      </c>
      <c r="W1439" s="1" t="str">
        <f t="shared" si="438"/>
        <v>TRUE</v>
      </c>
      <c r="X1439" s="14" t="str">
        <f t="shared" si="439"/>
        <v/>
      </c>
      <c r="Y1439" s="14" t="str">
        <f t="shared" si="452"/>
        <v/>
      </c>
      <c r="Z1439" s="17" t="str">
        <f t="shared" si="453"/>
        <v/>
      </c>
      <c r="AA1439" s="18" t="str">
        <f t="shared" si="440"/>
        <v>RUN</v>
      </c>
      <c r="AB1439" s="18" t="str">
        <f t="shared" si="441"/>
        <v/>
      </c>
      <c r="AC1439" s="18" t="str">
        <f>IF(AND(AA1439="RUN",AA1440=""),"",IF(AND(AA1439="RUN",AA1438="RUN"),"RUN",""))</f>
        <v>RUN</v>
      </c>
      <c r="AE1439" s="18" t="str">
        <f t="shared" si="454"/>
        <v/>
      </c>
      <c r="AF1439" t="str">
        <f>IF(AND(AA1438="RUN",AA1439=""),"IDLE START","")</f>
        <v/>
      </c>
      <c r="AG1439" s="18" t="str">
        <f t="shared" si="455"/>
        <v/>
      </c>
      <c r="AH1439" t="str">
        <f t="shared" si="436"/>
        <v/>
      </c>
      <c r="AI1439" t="str">
        <f t="shared" si="442"/>
        <v/>
      </c>
      <c r="AJ1439" t="str">
        <f t="shared" si="443"/>
        <v>PEDAL</v>
      </c>
      <c r="AK1439" t="str">
        <f t="shared" si="444"/>
        <v/>
      </c>
      <c r="AL1439" t="str">
        <f t="shared" si="445"/>
        <v/>
      </c>
      <c r="AM1439" t="str">
        <f t="shared" si="446"/>
        <v/>
      </c>
      <c r="AN1439" t="str">
        <f t="shared" si="447"/>
        <v/>
      </c>
      <c r="AO1439" t="str">
        <f t="shared" si="448"/>
        <v/>
      </c>
      <c r="AP1439" t="str">
        <f t="shared" si="449"/>
        <v/>
      </c>
      <c r="AQ1439" t="str">
        <f t="shared" si="437"/>
        <v>PEDAL</v>
      </c>
    </row>
    <row r="1440" spans="1:43" x14ac:dyDescent="0.25">
      <c r="A1440">
        <v>12720</v>
      </c>
      <c r="B1440" s="1">
        <v>867488060855003</v>
      </c>
      <c r="C1440" s="1">
        <v>1719762039</v>
      </c>
      <c r="D1440">
        <v>-23.195004000000001</v>
      </c>
      <c r="E1440">
        <v>-46.904466999999997</v>
      </c>
      <c r="F1440">
        <v>732</v>
      </c>
      <c r="G1440">
        <v>341</v>
      </c>
      <c r="H1440">
        <v>104.8</v>
      </c>
      <c r="I1440">
        <v>1</v>
      </c>
      <c r="J1440">
        <v>1</v>
      </c>
      <c r="K1440">
        <v>460900</v>
      </c>
      <c r="L1440">
        <v>0</v>
      </c>
      <c r="M1440" t="s">
        <v>19</v>
      </c>
      <c r="N1440">
        <v>10</v>
      </c>
      <c r="O1440">
        <v>0</v>
      </c>
      <c r="P1440">
        <v>0</v>
      </c>
      <c r="Q1440">
        <v>0</v>
      </c>
      <c r="R1440">
        <v>0</v>
      </c>
      <c r="S1440" s="4">
        <v>45473.528229166666</v>
      </c>
      <c r="T1440" s="6">
        <v>45473.528229166666</v>
      </c>
      <c r="U1440">
        <f t="shared" si="450"/>
        <v>21</v>
      </c>
      <c r="V1440" s="1">
        <f t="shared" si="451"/>
        <v>30</v>
      </c>
      <c r="W1440" s="1" t="str">
        <f t="shared" si="438"/>
        <v>TRUE</v>
      </c>
      <c r="X1440" s="14" t="str">
        <f t="shared" si="439"/>
        <v/>
      </c>
      <c r="Y1440" s="14" t="str">
        <f t="shared" si="452"/>
        <v/>
      </c>
      <c r="Z1440" s="17" t="str">
        <f t="shared" si="453"/>
        <v/>
      </c>
      <c r="AA1440" s="18" t="str">
        <f t="shared" si="440"/>
        <v>RUN</v>
      </c>
      <c r="AB1440" s="18" t="str">
        <f t="shared" si="441"/>
        <v/>
      </c>
      <c r="AC1440" s="18" t="str">
        <f>IF(AND(AA1440="RUN",AA1441=""),"",IF(AND(AA1440="RUN",AA1439="RUN"),"RUN",""))</f>
        <v>RUN</v>
      </c>
      <c r="AE1440" s="18" t="str">
        <f t="shared" si="454"/>
        <v/>
      </c>
      <c r="AF1440" t="str">
        <f>IF(AND(AA1439="RUN",AA1440=""),"IDLE START","")</f>
        <v/>
      </c>
      <c r="AG1440" s="18" t="str">
        <f t="shared" si="455"/>
        <v/>
      </c>
      <c r="AH1440" t="str">
        <f t="shared" si="436"/>
        <v/>
      </c>
      <c r="AI1440" t="str">
        <f t="shared" si="442"/>
        <v/>
      </c>
      <c r="AJ1440" t="str">
        <f t="shared" si="443"/>
        <v>PEDAL</v>
      </c>
      <c r="AK1440" t="str">
        <f t="shared" si="444"/>
        <v/>
      </c>
      <c r="AL1440" t="str">
        <f t="shared" si="445"/>
        <v/>
      </c>
      <c r="AM1440" t="str">
        <f t="shared" si="446"/>
        <v/>
      </c>
      <c r="AN1440" t="str">
        <f t="shared" si="447"/>
        <v/>
      </c>
      <c r="AO1440" t="str">
        <f t="shared" si="448"/>
        <v/>
      </c>
      <c r="AP1440" t="str">
        <f t="shared" si="449"/>
        <v/>
      </c>
      <c r="AQ1440" t="str">
        <f t="shared" si="437"/>
        <v>PEDAL</v>
      </c>
    </row>
    <row r="1441" spans="1:43" x14ac:dyDescent="0.25">
      <c r="A1441">
        <v>12721</v>
      </c>
      <c r="B1441" s="1">
        <v>867488060855003</v>
      </c>
      <c r="C1441" s="1">
        <v>1719762069</v>
      </c>
      <c r="D1441">
        <v>-23.187559</v>
      </c>
      <c r="E1441">
        <v>-46.907200000000003</v>
      </c>
      <c r="F1441">
        <v>714</v>
      </c>
      <c r="G1441">
        <v>339</v>
      </c>
      <c r="H1441">
        <v>104.2</v>
      </c>
      <c r="I1441">
        <v>1</v>
      </c>
      <c r="J1441">
        <v>1</v>
      </c>
      <c r="K1441">
        <v>461800</v>
      </c>
      <c r="L1441">
        <v>0</v>
      </c>
      <c r="M1441" t="s">
        <v>19</v>
      </c>
      <c r="N1441">
        <v>10</v>
      </c>
      <c r="O1441">
        <v>0</v>
      </c>
      <c r="P1441">
        <v>0</v>
      </c>
      <c r="Q1441">
        <v>0</v>
      </c>
      <c r="R1441">
        <v>0</v>
      </c>
      <c r="S1441" s="4">
        <v>45473.52857638889</v>
      </c>
      <c r="T1441" s="6">
        <v>45473.52857638889</v>
      </c>
      <c r="U1441">
        <f t="shared" si="450"/>
        <v>21</v>
      </c>
      <c r="V1441" s="1">
        <f t="shared" si="451"/>
        <v>30</v>
      </c>
      <c r="W1441" s="1" t="str">
        <f t="shared" si="438"/>
        <v>TRUE</v>
      </c>
      <c r="X1441" s="14" t="str">
        <f t="shared" si="439"/>
        <v/>
      </c>
      <c r="Y1441" s="14" t="str">
        <f t="shared" si="452"/>
        <v/>
      </c>
      <c r="Z1441" s="17" t="str">
        <f t="shared" si="453"/>
        <v/>
      </c>
      <c r="AA1441" s="18" t="str">
        <f t="shared" si="440"/>
        <v>RUN</v>
      </c>
      <c r="AB1441" s="18" t="str">
        <f t="shared" si="441"/>
        <v/>
      </c>
      <c r="AC1441" s="18" t="str">
        <f>IF(AND(AA1441="RUN",AA1442=""),"",IF(AND(AA1441="RUN",AA1440="RUN"),"RUN",""))</f>
        <v>RUN</v>
      </c>
      <c r="AE1441" s="18" t="str">
        <f t="shared" si="454"/>
        <v/>
      </c>
      <c r="AF1441" t="str">
        <f>IF(AND(AA1440="RUN",AA1441=""),"IDLE START","")</f>
        <v/>
      </c>
      <c r="AG1441" s="18" t="str">
        <f t="shared" si="455"/>
        <v/>
      </c>
      <c r="AH1441" t="str">
        <f t="shared" si="436"/>
        <v/>
      </c>
      <c r="AI1441" t="str">
        <f t="shared" si="442"/>
        <v/>
      </c>
      <c r="AJ1441" t="str">
        <f t="shared" si="443"/>
        <v>PEDAL</v>
      </c>
      <c r="AK1441" t="str">
        <f t="shared" si="444"/>
        <v/>
      </c>
      <c r="AL1441" t="str">
        <f t="shared" si="445"/>
        <v/>
      </c>
      <c r="AM1441" t="str">
        <f t="shared" si="446"/>
        <v/>
      </c>
      <c r="AN1441" t="str">
        <f t="shared" si="447"/>
        <v/>
      </c>
      <c r="AO1441" t="str">
        <f t="shared" si="448"/>
        <v/>
      </c>
      <c r="AP1441" t="str">
        <f t="shared" si="449"/>
        <v/>
      </c>
      <c r="AQ1441" t="str">
        <f t="shared" si="437"/>
        <v>PEDAL</v>
      </c>
    </row>
    <row r="1442" spans="1:43" x14ac:dyDescent="0.25">
      <c r="A1442">
        <v>12722</v>
      </c>
      <c r="B1442" s="1">
        <v>867488060855003</v>
      </c>
      <c r="C1442" s="1">
        <v>1719762099</v>
      </c>
      <c r="D1442">
        <v>-23.180900000000001</v>
      </c>
      <c r="E1442">
        <v>-46.911684999999999</v>
      </c>
      <c r="F1442">
        <v>725</v>
      </c>
      <c r="G1442">
        <v>317</v>
      </c>
      <c r="H1442">
        <v>104.9</v>
      </c>
      <c r="I1442">
        <v>1</v>
      </c>
      <c r="J1442">
        <v>1</v>
      </c>
      <c r="K1442">
        <v>462700</v>
      </c>
      <c r="L1442">
        <v>0</v>
      </c>
      <c r="M1442" t="s">
        <v>19</v>
      </c>
      <c r="N1442">
        <v>10</v>
      </c>
      <c r="O1442">
        <v>0</v>
      </c>
      <c r="P1442">
        <v>0</v>
      </c>
      <c r="Q1442">
        <v>0</v>
      </c>
      <c r="R1442">
        <v>0</v>
      </c>
      <c r="S1442" s="4">
        <v>45473.528923611113</v>
      </c>
      <c r="T1442" s="6">
        <v>45473.528923611113</v>
      </c>
      <c r="U1442">
        <f t="shared" si="450"/>
        <v>21</v>
      </c>
      <c r="V1442" s="1">
        <f t="shared" si="451"/>
        <v>30</v>
      </c>
      <c r="W1442" s="1" t="str">
        <f t="shared" si="438"/>
        <v>TRUE</v>
      </c>
      <c r="X1442" s="14" t="str">
        <f t="shared" si="439"/>
        <v/>
      </c>
      <c r="Y1442" s="14" t="str">
        <f t="shared" si="452"/>
        <v/>
      </c>
      <c r="Z1442" s="17" t="str">
        <f t="shared" si="453"/>
        <v/>
      </c>
      <c r="AA1442" s="18" t="str">
        <f t="shared" si="440"/>
        <v>RUN</v>
      </c>
      <c r="AB1442" s="18" t="str">
        <f t="shared" si="441"/>
        <v/>
      </c>
      <c r="AC1442" s="18" t="str">
        <f>IF(AND(AA1442="RUN",AA1443=""),"",IF(AND(AA1442="RUN",AA1441="RUN"),"RUN",""))</f>
        <v>RUN</v>
      </c>
      <c r="AE1442" s="18" t="str">
        <f t="shared" si="454"/>
        <v/>
      </c>
      <c r="AF1442" t="str">
        <f>IF(AND(AA1441="RUN",AA1442=""),"IDLE START","")</f>
        <v/>
      </c>
      <c r="AG1442" s="18" t="str">
        <f t="shared" si="455"/>
        <v/>
      </c>
      <c r="AH1442" t="str">
        <f t="shared" si="436"/>
        <v/>
      </c>
      <c r="AI1442" t="str">
        <f t="shared" si="442"/>
        <v/>
      </c>
      <c r="AJ1442" t="str">
        <f t="shared" si="443"/>
        <v>PEDAL</v>
      </c>
      <c r="AK1442" t="str">
        <f t="shared" si="444"/>
        <v/>
      </c>
      <c r="AL1442" t="str">
        <f t="shared" si="445"/>
        <v/>
      </c>
      <c r="AM1442" t="str">
        <f t="shared" si="446"/>
        <v/>
      </c>
      <c r="AN1442" t="str">
        <f t="shared" si="447"/>
        <v/>
      </c>
      <c r="AO1442" t="str">
        <f t="shared" si="448"/>
        <v/>
      </c>
      <c r="AP1442" t="str">
        <f t="shared" si="449"/>
        <v/>
      </c>
      <c r="AQ1442" t="str">
        <f t="shared" si="437"/>
        <v>PEDAL</v>
      </c>
    </row>
    <row r="1443" spans="1:43" x14ac:dyDescent="0.25">
      <c r="A1443">
        <v>12723</v>
      </c>
      <c r="B1443" s="1">
        <v>867488060855003</v>
      </c>
      <c r="C1443" s="1">
        <v>1719762129</v>
      </c>
      <c r="D1443">
        <v>-23.175778000000001</v>
      </c>
      <c r="E1443">
        <v>-46.917954000000002</v>
      </c>
      <c r="F1443">
        <v>704</v>
      </c>
      <c r="G1443">
        <v>310</v>
      </c>
      <c r="H1443">
        <v>102.4</v>
      </c>
      <c r="I1443">
        <v>1</v>
      </c>
      <c r="J1443">
        <v>1</v>
      </c>
      <c r="K1443">
        <v>463500</v>
      </c>
      <c r="L1443">
        <v>0</v>
      </c>
      <c r="M1443" t="s">
        <v>19</v>
      </c>
      <c r="N1443">
        <v>10</v>
      </c>
      <c r="O1443">
        <v>0</v>
      </c>
      <c r="P1443">
        <v>0</v>
      </c>
      <c r="Q1443">
        <v>0</v>
      </c>
      <c r="R1443">
        <v>0</v>
      </c>
      <c r="S1443" s="4">
        <v>45473.529270833336</v>
      </c>
      <c r="T1443" s="6">
        <v>45473.529270833336</v>
      </c>
      <c r="U1443">
        <f t="shared" si="450"/>
        <v>21</v>
      </c>
      <c r="V1443" s="1">
        <f t="shared" si="451"/>
        <v>30</v>
      </c>
      <c r="W1443" s="1" t="str">
        <f t="shared" si="438"/>
        <v>TRUE</v>
      </c>
      <c r="X1443" s="14" t="str">
        <f t="shared" si="439"/>
        <v/>
      </c>
      <c r="Y1443" s="14" t="str">
        <f t="shared" si="452"/>
        <v/>
      </c>
      <c r="Z1443" s="17" t="str">
        <f t="shared" si="453"/>
        <v/>
      </c>
      <c r="AA1443" s="18" t="str">
        <f t="shared" si="440"/>
        <v>RUN</v>
      </c>
      <c r="AB1443" s="18" t="str">
        <f t="shared" si="441"/>
        <v/>
      </c>
      <c r="AC1443" s="18" t="str">
        <f>IF(AND(AA1443="RUN",AA1444=""),"",IF(AND(AA1443="RUN",AA1442="RUN"),"RUN",""))</f>
        <v>RUN</v>
      </c>
      <c r="AE1443" s="18" t="str">
        <f t="shared" si="454"/>
        <v/>
      </c>
      <c r="AF1443" t="str">
        <f>IF(AND(AA1442="RUN",AA1443=""),"IDLE START","")</f>
        <v/>
      </c>
      <c r="AG1443" s="18" t="str">
        <f t="shared" si="455"/>
        <v/>
      </c>
      <c r="AH1443" t="str">
        <f t="shared" si="436"/>
        <v/>
      </c>
      <c r="AI1443" t="str">
        <f t="shared" si="442"/>
        <v/>
      </c>
      <c r="AJ1443" t="str">
        <f t="shared" si="443"/>
        <v>PEDAL</v>
      </c>
      <c r="AK1443" t="str">
        <f t="shared" si="444"/>
        <v/>
      </c>
      <c r="AL1443" t="str">
        <f t="shared" si="445"/>
        <v/>
      </c>
      <c r="AM1443" t="str">
        <f t="shared" si="446"/>
        <v/>
      </c>
      <c r="AN1443" t="str">
        <f t="shared" si="447"/>
        <v/>
      </c>
      <c r="AO1443" t="str">
        <f t="shared" si="448"/>
        <v/>
      </c>
      <c r="AP1443" t="str">
        <f t="shared" si="449"/>
        <v/>
      </c>
      <c r="AQ1443" t="str">
        <f t="shared" si="437"/>
        <v>PEDAL</v>
      </c>
    </row>
    <row r="1444" spans="1:43" x14ac:dyDescent="0.25">
      <c r="A1444">
        <v>12724</v>
      </c>
      <c r="B1444" s="1">
        <v>867488060855003</v>
      </c>
      <c r="C1444" s="1">
        <v>1719762159</v>
      </c>
      <c r="D1444">
        <v>-23.170819999999999</v>
      </c>
      <c r="E1444">
        <v>-46.924238000000003</v>
      </c>
      <c r="F1444">
        <v>708</v>
      </c>
      <c r="G1444">
        <v>312</v>
      </c>
      <c r="H1444">
        <v>90.9</v>
      </c>
      <c r="I1444">
        <v>1</v>
      </c>
      <c r="J1444">
        <v>1</v>
      </c>
      <c r="K1444">
        <v>464400</v>
      </c>
      <c r="L1444">
        <v>0</v>
      </c>
      <c r="M1444" t="s">
        <v>19</v>
      </c>
      <c r="N1444">
        <v>10</v>
      </c>
      <c r="O1444">
        <v>0</v>
      </c>
      <c r="P1444">
        <v>0</v>
      </c>
      <c r="Q1444">
        <v>0</v>
      </c>
      <c r="R1444">
        <v>0</v>
      </c>
      <c r="S1444" s="4">
        <v>45473.529618055552</v>
      </c>
      <c r="T1444" s="6">
        <v>45473.529618055552</v>
      </c>
      <c r="U1444">
        <f t="shared" si="450"/>
        <v>21</v>
      </c>
      <c r="V1444" s="1">
        <f t="shared" si="451"/>
        <v>30</v>
      </c>
      <c r="W1444" s="1" t="str">
        <f t="shared" si="438"/>
        <v>TRUE</v>
      </c>
      <c r="X1444" s="14" t="str">
        <f t="shared" si="439"/>
        <v/>
      </c>
      <c r="Y1444" s="14" t="str">
        <f t="shared" si="452"/>
        <v/>
      </c>
      <c r="Z1444" s="17" t="str">
        <f t="shared" si="453"/>
        <v/>
      </c>
      <c r="AA1444" s="18" t="str">
        <f t="shared" si="440"/>
        <v>RUN</v>
      </c>
      <c r="AB1444" s="18" t="str">
        <f t="shared" si="441"/>
        <v/>
      </c>
      <c r="AC1444" s="18" t="str">
        <f>IF(AND(AA1444="RUN",AA1445=""),"",IF(AND(AA1444="RUN",AA1443="RUN"),"RUN",""))</f>
        <v>RUN</v>
      </c>
      <c r="AE1444" s="18" t="str">
        <f t="shared" si="454"/>
        <v/>
      </c>
      <c r="AF1444" t="str">
        <f>IF(AND(AA1443="RUN",AA1444=""),"IDLE START","")</f>
        <v/>
      </c>
      <c r="AG1444" s="18" t="str">
        <f t="shared" si="455"/>
        <v/>
      </c>
      <c r="AH1444" t="str">
        <f t="shared" si="436"/>
        <v/>
      </c>
      <c r="AI1444" t="str">
        <f t="shared" si="442"/>
        <v/>
      </c>
      <c r="AJ1444" t="str">
        <f t="shared" si="443"/>
        <v>PEDAL</v>
      </c>
      <c r="AK1444" t="str">
        <f t="shared" si="444"/>
        <v/>
      </c>
      <c r="AL1444" t="str">
        <f t="shared" si="445"/>
        <v/>
      </c>
      <c r="AM1444" t="str">
        <f t="shared" si="446"/>
        <v/>
      </c>
      <c r="AN1444" t="str">
        <f t="shared" si="447"/>
        <v/>
      </c>
      <c r="AO1444" t="str">
        <f t="shared" si="448"/>
        <v/>
      </c>
      <c r="AP1444" t="str">
        <f t="shared" si="449"/>
        <v/>
      </c>
      <c r="AQ1444" t="str">
        <f t="shared" si="437"/>
        <v>PEDAL</v>
      </c>
    </row>
    <row r="1445" spans="1:43" x14ac:dyDescent="0.25">
      <c r="A1445">
        <v>12725</v>
      </c>
      <c r="B1445" s="1">
        <v>867488060855003</v>
      </c>
      <c r="C1445" s="1">
        <v>1719762189</v>
      </c>
      <c r="D1445">
        <v>-23.165116999999999</v>
      </c>
      <c r="E1445">
        <v>-46.929037999999998</v>
      </c>
      <c r="F1445">
        <v>703</v>
      </c>
      <c r="G1445">
        <v>330</v>
      </c>
      <c r="H1445">
        <v>102.5</v>
      </c>
      <c r="I1445">
        <v>1</v>
      </c>
      <c r="J1445">
        <v>1</v>
      </c>
      <c r="K1445">
        <v>465200</v>
      </c>
      <c r="L1445">
        <v>0</v>
      </c>
      <c r="M1445" t="s">
        <v>19</v>
      </c>
      <c r="N1445">
        <v>10</v>
      </c>
      <c r="O1445">
        <v>0</v>
      </c>
      <c r="P1445">
        <v>0</v>
      </c>
      <c r="Q1445">
        <v>0</v>
      </c>
      <c r="R1445">
        <v>0</v>
      </c>
      <c r="S1445" s="4">
        <v>45473.529965277776</v>
      </c>
      <c r="T1445" s="6">
        <v>45473.529965277776</v>
      </c>
      <c r="U1445">
        <f t="shared" si="450"/>
        <v>21</v>
      </c>
      <c r="V1445" s="1">
        <f t="shared" si="451"/>
        <v>30</v>
      </c>
      <c r="W1445" s="1" t="str">
        <f t="shared" si="438"/>
        <v>TRUE</v>
      </c>
      <c r="X1445" s="14" t="str">
        <f t="shared" si="439"/>
        <v/>
      </c>
      <c r="Y1445" s="14" t="str">
        <f t="shared" si="452"/>
        <v/>
      </c>
      <c r="Z1445" s="17" t="str">
        <f t="shared" si="453"/>
        <v/>
      </c>
      <c r="AA1445" s="18" t="str">
        <f t="shared" si="440"/>
        <v>RUN</v>
      </c>
      <c r="AB1445" s="18" t="str">
        <f t="shared" si="441"/>
        <v/>
      </c>
      <c r="AC1445" s="18" t="str">
        <f>IF(AND(AA1445="RUN",AA1446=""),"",IF(AND(AA1445="RUN",AA1444="RUN"),"RUN",""))</f>
        <v>RUN</v>
      </c>
      <c r="AE1445" s="18" t="str">
        <f t="shared" si="454"/>
        <v/>
      </c>
      <c r="AF1445" t="str">
        <f>IF(AND(AA1444="RUN",AA1445=""),"IDLE START","")</f>
        <v/>
      </c>
      <c r="AG1445" s="18" t="str">
        <f t="shared" si="455"/>
        <v/>
      </c>
      <c r="AH1445" t="str">
        <f t="shared" si="436"/>
        <v/>
      </c>
      <c r="AI1445" t="str">
        <f t="shared" si="442"/>
        <v/>
      </c>
      <c r="AJ1445" t="str">
        <f t="shared" si="443"/>
        <v>PEDAL</v>
      </c>
      <c r="AK1445" t="str">
        <f t="shared" si="444"/>
        <v/>
      </c>
      <c r="AL1445" t="str">
        <f t="shared" si="445"/>
        <v/>
      </c>
      <c r="AM1445" t="str">
        <f t="shared" si="446"/>
        <v/>
      </c>
      <c r="AN1445" t="str">
        <f t="shared" si="447"/>
        <v/>
      </c>
      <c r="AO1445" t="str">
        <f t="shared" si="448"/>
        <v/>
      </c>
      <c r="AP1445" t="str">
        <f t="shared" si="449"/>
        <v/>
      </c>
      <c r="AQ1445" t="str">
        <f t="shared" si="437"/>
        <v>PEDAL</v>
      </c>
    </row>
    <row r="1446" spans="1:43" x14ac:dyDescent="0.25">
      <c r="A1446">
        <v>12726</v>
      </c>
      <c r="B1446" s="1">
        <v>867488060855003</v>
      </c>
      <c r="C1446" s="1">
        <v>1719762219</v>
      </c>
      <c r="D1446">
        <v>-23.158714</v>
      </c>
      <c r="E1446">
        <v>-46.932899999999997</v>
      </c>
      <c r="F1446">
        <v>718</v>
      </c>
      <c r="G1446">
        <v>331</v>
      </c>
      <c r="H1446">
        <v>95.1</v>
      </c>
      <c r="I1446">
        <v>1</v>
      </c>
      <c r="J1446">
        <v>1</v>
      </c>
      <c r="K1446">
        <v>466000</v>
      </c>
      <c r="L1446">
        <v>0</v>
      </c>
      <c r="M1446" t="s">
        <v>19</v>
      </c>
      <c r="N1446">
        <v>10</v>
      </c>
      <c r="O1446">
        <v>0</v>
      </c>
      <c r="P1446">
        <v>0</v>
      </c>
      <c r="Q1446">
        <v>0</v>
      </c>
      <c r="R1446">
        <v>0</v>
      </c>
      <c r="S1446" s="4">
        <v>45473.530312499999</v>
      </c>
      <c r="T1446" s="6">
        <v>45473.530312499999</v>
      </c>
      <c r="U1446">
        <f t="shared" si="450"/>
        <v>21</v>
      </c>
      <c r="V1446" s="1">
        <f t="shared" si="451"/>
        <v>30</v>
      </c>
      <c r="W1446" s="1" t="str">
        <f t="shared" si="438"/>
        <v>TRUE</v>
      </c>
      <c r="X1446" s="14" t="str">
        <f t="shared" si="439"/>
        <v/>
      </c>
      <c r="Y1446" s="14" t="str">
        <f t="shared" si="452"/>
        <v/>
      </c>
      <c r="Z1446" s="17" t="str">
        <f t="shared" si="453"/>
        <v/>
      </c>
      <c r="AA1446" s="18" t="str">
        <f t="shared" si="440"/>
        <v>RUN</v>
      </c>
      <c r="AB1446" s="18" t="str">
        <f t="shared" si="441"/>
        <v/>
      </c>
      <c r="AC1446" s="18" t="str">
        <f>IF(AND(AA1446="RUN",AA1447=""),"",IF(AND(AA1446="RUN",AA1445="RUN"),"RUN",""))</f>
        <v>RUN</v>
      </c>
      <c r="AE1446" s="18" t="str">
        <f t="shared" si="454"/>
        <v/>
      </c>
      <c r="AF1446" t="str">
        <f>IF(AND(AA1445="RUN",AA1446=""),"IDLE START","")</f>
        <v/>
      </c>
      <c r="AG1446" s="18" t="str">
        <f t="shared" si="455"/>
        <v/>
      </c>
      <c r="AH1446" t="str">
        <f t="shared" si="436"/>
        <v/>
      </c>
      <c r="AI1446" t="str">
        <f t="shared" si="442"/>
        <v/>
      </c>
      <c r="AJ1446" t="str">
        <f t="shared" si="443"/>
        <v>PEDAL</v>
      </c>
      <c r="AK1446" t="str">
        <f t="shared" si="444"/>
        <v/>
      </c>
      <c r="AL1446" t="str">
        <f t="shared" si="445"/>
        <v/>
      </c>
      <c r="AM1446" t="str">
        <f t="shared" si="446"/>
        <v/>
      </c>
      <c r="AN1446" t="str">
        <f t="shared" si="447"/>
        <v/>
      </c>
      <c r="AO1446" t="str">
        <f t="shared" si="448"/>
        <v/>
      </c>
      <c r="AP1446" t="str">
        <f t="shared" si="449"/>
        <v/>
      </c>
      <c r="AQ1446" t="str">
        <f t="shared" si="437"/>
        <v>PEDAL</v>
      </c>
    </row>
    <row r="1447" spans="1:43" x14ac:dyDescent="0.25">
      <c r="A1447">
        <v>12727</v>
      </c>
      <c r="B1447" s="1">
        <v>867488060855003</v>
      </c>
      <c r="C1447" s="1">
        <v>1719762249</v>
      </c>
      <c r="D1447">
        <v>-23.152121000000001</v>
      </c>
      <c r="E1447">
        <v>-46.935985000000002</v>
      </c>
      <c r="F1447">
        <v>749</v>
      </c>
      <c r="G1447">
        <v>338</v>
      </c>
      <c r="H1447">
        <v>92.9</v>
      </c>
      <c r="I1447">
        <v>1</v>
      </c>
      <c r="J1447">
        <v>1</v>
      </c>
      <c r="K1447">
        <v>466800</v>
      </c>
      <c r="L1447">
        <v>0</v>
      </c>
      <c r="M1447" t="s">
        <v>19</v>
      </c>
      <c r="N1447">
        <v>10</v>
      </c>
      <c r="O1447">
        <v>0</v>
      </c>
      <c r="P1447">
        <v>0</v>
      </c>
      <c r="Q1447">
        <v>0</v>
      </c>
      <c r="R1447">
        <v>0</v>
      </c>
      <c r="S1447" s="4">
        <v>45473.530659722222</v>
      </c>
      <c r="T1447" s="6">
        <v>45473.530659722222</v>
      </c>
      <c r="U1447">
        <f t="shared" si="450"/>
        <v>21</v>
      </c>
      <c r="V1447" s="1">
        <f t="shared" si="451"/>
        <v>30</v>
      </c>
      <c r="W1447" s="1" t="str">
        <f t="shared" si="438"/>
        <v>TRUE</v>
      </c>
      <c r="X1447" s="14" t="str">
        <f t="shared" si="439"/>
        <v/>
      </c>
      <c r="Y1447" s="14" t="str">
        <f t="shared" si="452"/>
        <v/>
      </c>
      <c r="Z1447" s="17" t="str">
        <f t="shared" si="453"/>
        <v/>
      </c>
      <c r="AA1447" s="18" t="str">
        <f t="shared" si="440"/>
        <v>RUN</v>
      </c>
      <c r="AB1447" s="18" t="str">
        <f t="shared" si="441"/>
        <v/>
      </c>
      <c r="AC1447" s="18" t="str">
        <f>IF(AND(AA1447="RUN",AA1448=""),"",IF(AND(AA1447="RUN",AA1446="RUN"),"RUN",""))</f>
        <v>RUN</v>
      </c>
      <c r="AE1447" s="18" t="str">
        <f t="shared" si="454"/>
        <v/>
      </c>
      <c r="AF1447" t="str">
        <f>IF(AND(AA1446="RUN",AA1447=""),"IDLE START","")</f>
        <v/>
      </c>
      <c r="AG1447" s="18" t="str">
        <f t="shared" si="455"/>
        <v/>
      </c>
      <c r="AH1447" t="str">
        <f t="shared" si="436"/>
        <v/>
      </c>
      <c r="AI1447" t="str">
        <f t="shared" si="442"/>
        <v/>
      </c>
      <c r="AJ1447" t="str">
        <f t="shared" si="443"/>
        <v>PEDAL</v>
      </c>
      <c r="AK1447" t="str">
        <f t="shared" si="444"/>
        <v/>
      </c>
      <c r="AL1447" t="str">
        <f t="shared" si="445"/>
        <v/>
      </c>
      <c r="AM1447" t="str">
        <f t="shared" si="446"/>
        <v/>
      </c>
      <c r="AN1447" t="str">
        <f t="shared" si="447"/>
        <v/>
      </c>
      <c r="AO1447" t="str">
        <f t="shared" si="448"/>
        <v/>
      </c>
      <c r="AP1447" t="str">
        <f t="shared" si="449"/>
        <v/>
      </c>
      <c r="AQ1447" t="str">
        <f t="shared" si="437"/>
        <v>PEDAL</v>
      </c>
    </row>
    <row r="1448" spans="1:43" x14ac:dyDescent="0.25">
      <c r="A1448">
        <v>12728</v>
      </c>
      <c r="B1448" s="1">
        <v>867488060855003</v>
      </c>
      <c r="C1448" s="1">
        <v>1719762279</v>
      </c>
      <c r="D1448">
        <v>-23.145499999999998</v>
      </c>
      <c r="E1448">
        <v>-46.938761999999997</v>
      </c>
      <c r="F1448">
        <v>753</v>
      </c>
      <c r="G1448">
        <v>338</v>
      </c>
      <c r="H1448">
        <v>100.8</v>
      </c>
      <c r="I1448">
        <v>1</v>
      </c>
      <c r="J1448">
        <v>1</v>
      </c>
      <c r="K1448">
        <v>467600</v>
      </c>
      <c r="L1448">
        <v>0</v>
      </c>
      <c r="M1448" t="s">
        <v>19</v>
      </c>
      <c r="N1448">
        <v>10</v>
      </c>
      <c r="O1448">
        <v>0</v>
      </c>
      <c r="P1448">
        <v>0</v>
      </c>
      <c r="Q1448">
        <v>0</v>
      </c>
      <c r="R1448">
        <v>0</v>
      </c>
      <c r="S1448" s="4">
        <v>45473.531006944446</v>
      </c>
      <c r="T1448" s="6">
        <v>45473.531006944446</v>
      </c>
      <c r="U1448">
        <f t="shared" si="450"/>
        <v>21</v>
      </c>
      <c r="V1448" s="1">
        <f t="shared" si="451"/>
        <v>30</v>
      </c>
      <c r="W1448" s="1" t="str">
        <f t="shared" si="438"/>
        <v>TRUE</v>
      </c>
      <c r="X1448" s="14" t="str">
        <f t="shared" si="439"/>
        <v/>
      </c>
      <c r="Y1448" s="14" t="str">
        <f t="shared" si="452"/>
        <v/>
      </c>
      <c r="Z1448" s="17" t="str">
        <f t="shared" si="453"/>
        <v/>
      </c>
      <c r="AA1448" s="18" t="str">
        <f t="shared" si="440"/>
        <v>RUN</v>
      </c>
      <c r="AB1448" s="18" t="str">
        <f t="shared" si="441"/>
        <v/>
      </c>
      <c r="AC1448" s="18" t="str">
        <f>IF(AND(AA1448="RUN",AA1449=""),"",IF(AND(AA1448="RUN",AA1447="RUN"),"RUN",""))</f>
        <v>RUN</v>
      </c>
      <c r="AE1448" s="18" t="str">
        <f t="shared" si="454"/>
        <v/>
      </c>
      <c r="AF1448" t="str">
        <f>IF(AND(AA1447="RUN",AA1448=""),"IDLE START","")</f>
        <v/>
      </c>
      <c r="AG1448" s="18" t="str">
        <f t="shared" si="455"/>
        <v/>
      </c>
      <c r="AH1448" t="str">
        <f t="shared" si="436"/>
        <v/>
      </c>
      <c r="AI1448" t="str">
        <f t="shared" si="442"/>
        <v/>
      </c>
      <c r="AJ1448" t="str">
        <f t="shared" si="443"/>
        <v>PEDAL</v>
      </c>
      <c r="AK1448" t="str">
        <f t="shared" si="444"/>
        <v/>
      </c>
      <c r="AL1448" t="str">
        <f t="shared" si="445"/>
        <v/>
      </c>
      <c r="AM1448" t="str">
        <f t="shared" si="446"/>
        <v/>
      </c>
      <c r="AN1448" t="str">
        <f t="shared" si="447"/>
        <v/>
      </c>
      <c r="AO1448" t="str">
        <f t="shared" si="448"/>
        <v/>
      </c>
      <c r="AP1448" t="str">
        <f t="shared" si="449"/>
        <v/>
      </c>
      <c r="AQ1448" t="str">
        <f t="shared" si="437"/>
        <v>PEDAL</v>
      </c>
    </row>
    <row r="1449" spans="1:43" x14ac:dyDescent="0.25">
      <c r="A1449">
        <v>12729</v>
      </c>
      <c r="B1449" s="1">
        <v>867488060855003</v>
      </c>
      <c r="C1449" s="1">
        <v>1719762310</v>
      </c>
      <c r="D1449">
        <v>-23.138341</v>
      </c>
      <c r="E1449">
        <v>-46.942911000000002</v>
      </c>
      <c r="F1449">
        <v>733</v>
      </c>
      <c r="G1449">
        <v>322</v>
      </c>
      <c r="H1449">
        <v>103.9</v>
      </c>
      <c r="I1449">
        <v>1</v>
      </c>
      <c r="J1449">
        <v>1</v>
      </c>
      <c r="K1449">
        <v>468500</v>
      </c>
      <c r="L1449">
        <v>0</v>
      </c>
      <c r="M1449" t="s">
        <v>19</v>
      </c>
      <c r="N1449">
        <v>10</v>
      </c>
      <c r="O1449">
        <v>0</v>
      </c>
      <c r="P1449">
        <v>0</v>
      </c>
      <c r="Q1449">
        <v>0</v>
      </c>
      <c r="R1449">
        <v>0</v>
      </c>
      <c r="S1449" s="4">
        <v>45473.531365740739</v>
      </c>
      <c r="T1449" s="6">
        <v>45473.531365740739</v>
      </c>
      <c r="U1449">
        <f t="shared" si="450"/>
        <v>21</v>
      </c>
      <c r="V1449" s="1">
        <f t="shared" si="451"/>
        <v>31</v>
      </c>
      <c r="W1449" s="1" t="str">
        <f t="shared" si="438"/>
        <v>TRUE</v>
      </c>
      <c r="X1449" s="14" t="str">
        <f t="shared" si="439"/>
        <v/>
      </c>
      <c r="Y1449" s="14" t="str">
        <f t="shared" si="452"/>
        <v/>
      </c>
      <c r="Z1449" s="17" t="str">
        <f t="shared" si="453"/>
        <v/>
      </c>
      <c r="AA1449" s="18" t="str">
        <f t="shared" si="440"/>
        <v>RUN</v>
      </c>
      <c r="AB1449" s="18" t="str">
        <f t="shared" si="441"/>
        <v/>
      </c>
      <c r="AC1449" s="18" t="str">
        <f>IF(AND(AA1449="RUN",AA1450=""),"",IF(AND(AA1449="RUN",AA1448="RUN"),"RUN",""))</f>
        <v>RUN</v>
      </c>
      <c r="AE1449" s="18" t="str">
        <f t="shared" si="454"/>
        <v/>
      </c>
      <c r="AF1449" t="str">
        <f>IF(AND(AA1448="RUN",AA1449=""),"IDLE START","")</f>
        <v/>
      </c>
      <c r="AG1449" s="18" t="str">
        <f t="shared" si="455"/>
        <v/>
      </c>
      <c r="AH1449" t="str">
        <f t="shared" si="436"/>
        <v/>
      </c>
      <c r="AI1449" t="str">
        <f t="shared" si="442"/>
        <v/>
      </c>
      <c r="AJ1449" t="str">
        <f t="shared" si="443"/>
        <v>PEDAL</v>
      </c>
      <c r="AK1449" t="str">
        <f t="shared" si="444"/>
        <v/>
      </c>
      <c r="AL1449" t="str">
        <f t="shared" si="445"/>
        <v/>
      </c>
      <c r="AM1449" t="str">
        <f t="shared" si="446"/>
        <v/>
      </c>
      <c r="AN1449" t="str">
        <f t="shared" si="447"/>
        <v/>
      </c>
      <c r="AO1449" t="str">
        <f t="shared" si="448"/>
        <v/>
      </c>
      <c r="AP1449" t="str">
        <f t="shared" si="449"/>
        <v/>
      </c>
      <c r="AQ1449" t="str">
        <f t="shared" si="437"/>
        <v>PEDAL</v>
      </c>
    </row>
    <row r="1450" spans="1:43" x14ac:dyDescent="0.25">
      <c r="A1450">
        <v>12730</v>
      </c>
      <c r="B1450" s="1">
        <v>867488060855003</v>
      </c>
      <c r="C1450" s="1">
        <v>1719762339</v>
      </c>
      <c r="D1450">
        <v>-23.132961000000002</v>
      </c>
      <c r="E1450">
        <v>-46.948087999999998</v>
      </c>
      <c r="F1450">
        <v>747</v>
      </c>
      <c r="G1450">
        <v>317</v>
      </c>
      <c r="H1450">
        <v>101</v>
      </c>
      <c r="I1450">
        <v>1</v>
      </c>
      <c r="J1450">
        <v>1</v>
      </c>
      <c r="K1450">
        <v>469300</v>
      </c>
      <c r="L1450">
        <v>0</v>
      </c>
      <c r="M1450" t="s">
        <v>19</v>
      </c>
      <c r="N1450">
        <v>10</v>
      </c>
      <c r="O1450">
        <v>0</v>
      </c>
      <c r="P1450">
        <v>0</v>
      </c>
      <c r="Q1450">
        <v>0</v>
      </c>
      <c r="R1450">
        <v>0</v>
      </c>
      <c r="S1450" s="4">
        <v>45473.531701388885</v>
      </c>
      <c r="T1450" s="6">
        <v>45473.531701388885</v>
      </c>
      <c r="U1450">
        <f t="shared" si="450"/>
        <v>21</v>
      </c>
      <c r="V1450" s="1">
        <f t="shared" si="451"/>
        <v>29</v>
      </c>
      <c r="W1450" s="1" t="str">
        <f t="shared" si="438"/>
        <v>TRUE</v>
      </c>
      <c r="X1450" s="14" t="str">
        <f t="shared" si="439"/>
        <v/>
      </c>
      <c r="Y1450" s="14" t="str">
        <f t="shared" si="452"/>
        <v/>
      </c>
      <c r="Z1450" s="17" t="str">
        <f t="shared" si="453"/>
        <v/>
      </c>
      <c r="AA1450" s="18" t="str">
        <f t="shared" si="440"/>
        <v>RUN</v>
      </c>
      <c r="AB1450" s="18" t="str">
        <f t="shared" si="441"/>
        <v/>
      </c>
      <c r="AC1450" s="18" t="str">
        <f>IF(AND(AA1450="RUN",AA1451=""),"",IF(AND(AA1450="RUN",AA1449="RUN"),"RUN",""))</f>
        <v>RUN</v>
      </c>
      <c r="AE1450" s="18" t="str">
        <f t="shared" si="454"/>
        <v/>
      </c>
      <c r="AF1450" t="str">
        <f>IF(AND(AA1449="RUN",AA1450=""),"IDLE START","")</f>
        <v/>
      </c>
      <c r="AG1450" s="18" t="str">
        <f t="shared" si="455"/>
        <v/>
      </c>
      <c r="AH1450" t="str">
        <f t="shared" si="436"/>
        <v/>
      </c>
      <c r="AI1450" t="str">
        <f t="shared" si="442"/>
        <v/>
      </c>
      <c r="AJ1450" t="str">
        <f t="shared" si="443"/>
        <v>PEDAL</v>
      </c>
      <c r="AK1450" t="str">
        <f t="shared" si="444"/>
        <v/>
      </c>
      <c r="AL1450" t="str">
        <f t="shared" si="445"/>
        <v/>
      </c>
      <c r="AM1450" t="str">
        <f t="shared" si="446"/>
        <v/>
      </c>
      <c r="AN1450" t="str">
        <f t="shared" si="447"/>
        <v/>
      </c>
      <c r="AO1450" t="str">
        <f t="shared" si="448"/>
        <v/>
      </c>
      <c r="AP1450" t="str">
        <f t="shared" si="449"/>
        <v/>
      </c>
      <c r="AQ1450" t="str">
        <f t="shared" si="437"/>
        <v>PEDAL</v>
      </c>
    </row>
    <row r="1451" spans="1:43" x14ac:dyDescent="0.25">
      <c r="A1451">
        <v>12731</v>
      </c>
      <c r="B1451" s="1">
        <v>867488060855003</v>
      </c>
      <c r="C1451" s="1">
        <v>1719762369</v>
      </c>
      <c r="D1451">
        <v>-23.126940000000001</v>
      </c>
      <c r="E1451">
        <v>-46.952615000000002</v>
      </c>
      <c r="F1451">
        <v>751</v>
      </c>
      <c r="G1451">
        <v>336</v>
      </c>
      <c r="H1451">
        <v>93.2</v>
      </c>
      <c r="I1451">
        <v>1</v>
      </c>
      <c r="J1451">
        <v>1</v>
      </c>
      <c r="K1451">
        <v>470100</v>
      </c>
      <c r="L1451">
        <v>0</v>
      </c>
      <c r="M1451" t="s">
        <v>19</v>
      </c>
      <c r="N1451">
        <v>10</v>
      </c>
      <c r="O1451">
        <v>0</v>
      </c>
      <c r="P1451">
        <v>0</v>
      </c>
      <c r="Q1451">
        <v>0</v>
      </c>
      <c r="R1451">
        <v>0</v>
      </c>
      <c r="S1451" s="4">
        <v>45473.532048611109</v>
      </c>
      <c r="T1451" s="6">
        <v>45473.532048611109</v>
      </c>
      <c r="U1451">
        <f t="shared" si="450"/>
        <v>21</v>
      </c>
      <c r="V1451" s="1">
        <f t="shared" si="451"/>
        <v>30</v>
      </c>
      <c r="W1451" s="1" t="str">
        <f t="shared" si="438"/>
        <v>TRUE</v>
      </c>
      <c r="X1451" s="14" t="str">
        <f t="shared" si="439"/>
        <v/>
      </c>
      <c r="Y1451" s="14" t="str">
        <f t="shared" si="452"/>
        <v/>
      </c>
      <c r="Z1451" s="17" t="str">
        <f t="shared" si="453"/>
        <v/>
      </c>
      <c r="AA1451" s="18" t="str">
        <f t="shared" si="440"/>
        <v>RUN</v>
      </c>
      <c r="AB1451" s="18" t="str">
        <f t="shared" si="441"/>
        <v/>
      </c>
      <c r="AC1451" s="18" t="str">
        <f>IF(AND(AA1451="RUN",AA1452=""),"",IF(AND(AA1451="RUN",AA1450="RUN"),"RUN",""))</f>
        <v>RUN</v>
      </c>
      <c r="AE1451" s="18" t="str">
        <f t="shared" si="454"/>
        <v/>
      </c>
      <c r="AF1451" t="str">
        <f>IF(AND(AA1450="RUN",AA1451=""),"IDLE START","")</f>
        <v/>
      </c>
      <c r="AG1451" s="18" t="str">
        <f t="shared" si="455"/>
        <v/>
      </c>
      <c r="AH1451" t="str">
        <f t="shared" si="436"/>
        <v/>
      </c>
      <c r="AI1451" t="str">
        <f t="shared" si="442"/>
        <v/>
      </c>
      <c r="AJ1451" t="str">
        <f t="shared" si="443"/>
        <v>PEDAL</v>
      </c>
      <c r="AK1451" t="str">
        <f t="shared" si="444"/>
        <v/>
      </c>
      <c r="AL1451" t="str">
        <f t="shared" si="445"/>
        <v/>
      </c>
      <c r="AM1451" t="str">
        <f t="shared" si="446"/>
        <v/>
      </c>
      <c r="AN1451" t="str">
        <f t="shared" si="447"/>
        <v/>
      </c>
      <c r="AO1451" t="str">
        <f t="shared" si="448"/>
        <v/>
      </c>
      <c r="AP1451" t="str">
        <f t="shared" si="449"/>
        <v/>
      </c>
      <c r="AQ1451" t="str">
        <f t="shared" si="437"/>
        <v>PEDAL</v>
      </c>
    </row>
    <row r="1452" spans="1:43" x14ac:dyDescent="0.25">
      <c r="A1452">
        <v>12732</v>
      </c>
      <c r="B1452" s="1">
        <v>867488060855003</v>
      </c>
      <c r="C1452" s="1">
        <v>1719762399</v>
      </c>
      <c r="D1452">
        <v>-23.119806000000001</v>
      </c>
      <c r="E1452">
        <v>-46.954943999999998</v>
      </c>
      <c r="F1452">
        <v>733</v>
      </c>
      <c r="G1452">
        <v>345</v>
      </c>
      <c r="H1452">
        <v>105.7</v>
      </c>
      <c r="I1452">
        <v>1</v>
      </c>
      <c r="J1452">
        <v>1</v>
      </c>
      <c r="K1452">
        <v>471000</v>
      </c>
      <c r="L1452">
        <v>0</v>
      </c>
      <c r="M1452" t="s">
        <v>19</v>
      </c>
      <c r="N1452">
        <v>10</v>
      </c>
      <c r="O1452">
        <v>0</v>
      </c>
      <c r="P1452">
        <v>0</v>
      </c>
      <c r="Q1452">
        <v>0</v>
      </c>
      <c r="R1452">
        <v>0</v>
      </c>
      <c r="S1452" s="4">
        <v>45473.532395833332</v>
      </c>
      <c r="T1452" s="6">
        <v>45473.532395833332</v>
      </c>
      <c r="U1452">
        <f t="shared" si="450"/>
        <v>21</v>
      </c>
      <c r="V1452" s="1">
        <f t="shared" si="451"/>
        <v>30</v>
      </c>
      <c r="W1452" s="1" t="str">
        <f t="shared" si="438"/>
        <v>TRUE</v>
      </c>
      <c r="X1452" s="14" t="str">
        <f t="shared" si="439"/>
        <v/>
      </c>
      <c r="Y1452" s="14" t="str">
        <f t="shared" si="452"/>
        <v/>
      </c>
      <c r="Z1452" s="17" t="str">
        <f t="shared" si="453"/>
        <v/>
      </c>
      <c r="AA1452" s="18" t="str">
        <f t="shared" si="440"/>
        <v>RUN</v>
      </c>
      <c r="AB1452" s="18" t="str">
        <f t="shared" si="441"/>
        <v/>
      </c>
      <c r="AC1452" s="18" t="str">
        <f>IF(AND(AA1452="RUN",AA1453=""),"",IF(AND(AA1452="RUN",AA1451="RUN"),"RUN",""))</f>
        <v>RUN</v>
      </c>
      <c r="AE1452" s="18" t="str">
        <f t="shared" si="454"/>
        <v/>
      </c>
      <c r="AF1452" t="str">
        <f>IF(AND(AA1451="RUN",AA1452=""),"IDLE START","")</f>
        <v/>
      </c>
      <c r="AG1452" s="18" t="str">
        <f t="shared" si="455"/>
        <v/>
      </c>
      <c r="AH1452" t="str">
        <f t="shared" si="436"/>
        <v/>
      </c>
      <c r="AI1452" t="str">
        <f t="shared" si="442"/>
        <v/>
      </c>
      <c r="AJ1452" t="str">
        <f t="shared" si="443"/>
        <v>PEDAL</v>
      </c>
      <c r="AK1452" t="str">
        <f t="shared" si="444"/>
        <v/>
      </c>
      <c r="AL1452" t="str">
        <f t="shared" si="445"/>
        <v/>
      </c>
      <c r="AM1452" t="str">
        <f t="shared" si="446"/>
        <v/>
      </c>
      <c r="AN1452" t="str">
        <f t="shared" si="447"/>
        <v/>
      </c>
      <c r="AO1452" t="str">
        <f t="shared" si="448"/>
        <v/>
      </c>
      <c r="AP1452" t="str">
        <f t="shared" si="449"/>
        <v/>
      </c>
      <c r="AQ1452" t="str">
        <f t="shared" si="437"/>
        <v>PEDAL</v>
      </c>
    </row>
    <row r="1453" spans="1:43" x14ac:dyDescent="0.25">
      <c r="A1453">
        <v>12733</v>
      </c>
      <c r="B1453" s="1">
        <v>867488060855003</v>
      </c>
      <c r="C1453" s="1">
        <v>1719762429</v>
      </c>
      <c r="D1453">
        <v>-23.112593</v>
      </c>
      <c r="E1453">
        <v>-46.958087999999996</v>
      </c>
      <c r="F1453">
        <v>708</v>
      </c>
      <c r="G1453">
        <v>329</v>
      </c>
      <c r="H1453">
        <v>102.6</v>
      </c>
      <c r="I1453">
        <v>1</v>
      </c>
      <c r="J1453">
        <v>1</v>
      </c>
      <c r="K1453">
        <v>471800</v>
      </c>
      <c r="L1453">
        <v>0</v>
      </c>
      <c r="M1453" t="s">
        <v>19</v>
      </c>
      <c r="N1453">
        <v>10</v>
      </c>
      <c r="O1453">
        <v>0</v>
      </c>
      <c r="P1453">
        <v>0</v>
      </c>
      <c r="Q1453">
        <v>0</v>
      </c>
      <c r="R1453">
        <v>0</v>
      </c>
      <c r="S1453" s="4">
        <v>45473.532743055555</v>
      </c>
      <c r="T1453" s="6">
        <v>45473.532743055555</v>
      </c>
      <c r="U1453">
        <f t="shared" si="450"/>
        <v>21</v>
      </c>
      <c r="V1453" s="1">
        <f t="shared" si="451"/>
        <v>30</v>
      </c>
      <c r="W1453" s="1" t="str">
        <f t="shared" si="438"/>
        <v>TRUE</v>
      </c>
      <c r="X1453" s="14" t="str">
        <f t="shared" si="439"/>
        <v/>
      </c>
      <c r="Y1453" s="14" t="str">
        <f t="shared" si="452"/>
        <v/>
      </c>
      <c r="Z1453" s="17" t="str">
        <f t="shared" si="453"/>
        <v/>
      </c>
      <c r="AA1453" s="18" t="str">
        <f t="shared" si="440"/>
        <v>RUN</v>
      </c>
      <c r="AB1453" s="18" t="str">
        <f t="shared" si="441"/>
        <v/>
      </c>
      <c r="AC1453" s="18" t="str">
        <f>IF(AND(AA1453="RUN",AA1454=""),"",IF(AND(AA1453="RUN",AA1452="RUN"),"RUN",""))</f>
        <v>RUN</v>
      </c>
      <c r="AE1453" s="18" t="str">
        <f t="shared" si="454"/>
        <v/>
      </c>
      <c r="AF1453" t="str">
        <f>IF(AND(AA1452="RUN",AA1453=""),"IDLE START","")</f>
        <v/>
      </c>
      <c r="AG1453" s="18" t="str">
        <f t="shared" si="455"/>
        <v/>
      </c>
      <c r="AH1453" t="str">
        <f t="shared" si="436"/>
        <v/>
      </c>
      <c r="AI1453" t="str">
        <f t="shared" si="442"/>
        <v/>
      </c>
      <c r="AJ1453" t="str">
        <f t="shared" si="443"/>
        <v>PEDAL</v>
      </c>
      <c r="AK1453" t="str">
        <f t="shared" si="444"/>
        <v/>
      </c>
      <c r="AL1453" t="str">
        <f t="shared" si="445"/>
        <v/>
      </c>
      <c r="AM1453" t="str">
        <f t="shared" si="446"/>
        <v/>
      </c>
      <c r="AN1453" t="str">
        <f t="shared" si="447"/>
        <v/>
      </c>
      <c r="AO1453" t="str">
        <f t="shared" si="448"/>
        <v/>
      </c>
      <c r="AP1453" t="str">
        <f t="shared" si="449"/>
        <v/>
      </c>
      <c r="AQ1453" t="str">
        <f t="shared" si="437"/>
        <v>PEDAL</v>
      </c>
    </row>
    <row r="1454" spans="1:43" x14ac:dyDescent="0.25">
      <c r="A1454">
        <v>12734</v>
      </c>
      <c r="B1454" s="1">
        <v>867488060855003</v>
      </c>
      <c r="C1454" s="1">
        <v>1719762459</v>
      </c>
      <c r="D1454">
        <v>-23.106103000000001</v>
      </c>
      <c r="E1454">
        <v>-46.962356</v>
      </c>
      <c r="F1454">
        <v>693</v>
      </c>
      <c r="G1454">
        <v>328</v>
      </c>
      <c r="H1454">
        <v>101.4</v>
      </c>
      <c r="I1454">
        <v>1</v>
      </c>
      <c r="J1454">
        <v>1</v>
      </c>
      <c r="K1454">
        <v>472700</v>
      </c>
      <c r="L1454">
        <v>0</v>
      </c>
      <c r="M1454" t="s">
        <v>19</v>
      </c>
      <c r="N1454">
        <v>10</v>
      </c>
      <c r="O1454">
        <v>0</v>
      </c>
      <c r="P1454">
        <v>0</v>
      </c>
      <c r="Q1454">
        <v>0</v>
      </c>
      <c r="R1454">
        <v>0</v>
      </c>
      <c r="S1454" s="4">
        <v>45473.533090277779</v>
      </c>
      <c r="T1454" s="6">
        <v>45473.533090277779</v>
      </c>
      <c r="U1454">
        <f t="shared" si="450"/>
        <v>21</v>
      </c>
      <c r="V1454" s="1">
        <f t="shared" si="451"/>
        <v>30</v>
      </c>
      <c r="W1454" s="1" t="str">
        <f t="shared" si="438"/>
        <v>TRUE</v>
      </c>
      <c r="X1454" s="14" t="str">
        <f t="shared" si="439"/>
        <v/>
      </c>
      <c r="Y1454" s="14" t="str">
        <f t="shared" si="452"/>
        <v/>
      </c>
      <c r="Z1454" s="17" t="str">
        <f t="shared" si="453"/>
        <v/>
      </c>
      <c r="AA1454" s="18" t="str">
        <f t="shared" si="440"/>
        <v>RUN</v>
      </c>
      <c r="AB1454" s="18" t="str">
        <f t="shared" si="441"/>
        <v/>
      </c>
      <c r="AC1454" s="18" t="str">
        <f>IF(AND(AA1454="RUN",AA1455=""),"",IF(AND(AA1454="RUN",AA1453="RUN"),"RUN",""))</f>
        <v>RUN</v>
      </c>
      <c r="AE1454" s="18" t="str">
        <f t="shared" si="454"/>
        <v/>
      </c>
      <c r="AF1454" t="str">
        <f>IF(AND(AA1453="RUN",AA1454=""),"IDLE START","")</f>
        <v/>
      </c>
      <c r="AG1454" s="18" t="str">
        <f t="shared" si="455"/>
        <v/>
      </c>
      <c r="AH1454" t="str">
        <f t="shared" si="436"/>
        <v/>
      </c>
      <c r="AI1454" t="str">
        <f t="shared" si="442"/>
        <v/>
      </c>
      <c r="AJ1454" t="str">
        <f t="shared" si="443"/>
        <v>PEDAL</v>
      </c>
      <c r="AK1454" t="str">
        <f t="shared" si="444"/>
        <v/>
      </c>
      <c r="AL1454" t="str">
        <f t="shared" si="445"/>
        <v/>
      </c>
      <c r="AM1454" t="str">
        <f t="shared" si="446"/>
        <v/>
      </c>
      <c r="AN1454" t="str">
        <f t="shared" si="447"/>
        <v/>
      </c>
      <c r="AO1454" t="str">
        <f t="shared" si="448"/>
        <v/>
      </c>
      <c r="AP1454" t="str">
        <f t="shared" si="449"/>
        <v/>
      </c>
      <c r="AQ1454" t="str">
        <f t="shared" si="437"/>
        <v>PEDAL</v>
      </c>
    </row>
    <row r="1455" spans="1:43" x14ac:dyDescent="0.25">
      <c r="A1455">
        <v>12735</v>
      </c>
      <c r="B1455" s="1">
        <v>867488060855003</v>
      </c>
      <c r="C1455" s="1">
        <v>1719762489</v>
      </c>
      <c r="D1455">
        <v>-23.099629</v>
      </c>
      <c r="E1455">
        <v>-46.966617999999997</v>
      </c>
      <c r="F1455">
        <v>693</v>
      </c>
      <c r="G1455">
        <v>328</v>
      </c>
      <c r="H1455">
        <v>103</v>
      </c>
      <c r="I1455">
        <v>1</v>
      </c>
      <c r="J1455">
        <v>1</v>
      </c>
      <c r="K1455">
        <v>473500</v>
      </c>
      <c r="L1455">
        <v>0</v>
      </c>
      <c r="M1455" t="s">
        <v>19</v>
      </c>
      <c r="N1455">
        <v>10</v>
      </c>
      <c r="O1455">
        <v>0</v>
      </c>
      <c r="P1455">
        <v>0</v>
      </c>
      <c r="Q1455">
        <v>0</v>
      </c>
      <c r="R1455">
        <v>0</v>
      </c>
      <c r="S1455" s="4">
        <v>45473.533437500002</v>
      </c>
      <c r="T1455" s="6">
        <v>45473.533437500002</v>
      </c>
      <c r="U1455">
        <f t="shared" si="450"/>
        <v>21</v>
      </c>
      <c r="V1455" s="1">
        <f t="shared" si="451"/>
        <v>30</v>
      </c>
      <c r="W1455" s="1" t="str">
        <f t="shared" si="438"/>
        <v>TRUE</v>
      </c>
      <c r="X1455" s="14" t="str">
        <f t="shared" si="439"/>
        <v/>
      </c>
      <c r="Y1455" s="14" t="str">
        <f t="shared" si="452"/>
        <v/>
      </c>
      <c r="Z1455" s="17" t="str">
        <f t="shared" si="453"/>
        <v/>
      </c>
      <c r="AA1455" s="18" t="str">
        <f t="shared" si="440"/>
        <v>RUN</v>
      </c>
      <c r="AB1455" s="18" t="str">
        <f t="shared" si="441"/>
        <v/>
      </c>
      <c r="AC1455" s="18" t="str">
        <f>IF(AND(AA1455="RUN",AA1456=""),"",IF(AND(AA1455="RUN",AA1454="RUN"),"RUN",""))</f>
        <v>RUN</v>
      </c>
      <c r="AE1455" s="18" t="str">
        <f t="shared" si="454"/>
        <v/>
      </c>
      <c r="AF1455" t="str">
        <f>IF(AND(AA1454="RUN",AA1455=""),"IDLE START","")</f>
        <v/>
      </c>
      <c r="AG1455" s="18" t="str">
        <f t="shared" si="455"/>
        <v/>
      </c>
      <c r="AH1455" t="str">
        <f t="shared" si="436"/>
        <v/>
      </c>
      <c r="AI1455" t="str">
        <f t="shared" si="442"/>
        <v/>
      </c>
      <c r="AJ1455" t="str">
        <f t="shared" si="443"/>
        <v>PEDAL</v>
      </c>
      <c r="AK1455" t="str">
        <f t="shared" si="444"/>
        <v/>
      </c>
      <c r="AL1455" t="str">
        <f t="shared" si="445"/>
        <v/>
      </c>
      <c r="AM1455" t="str">
        <f t="shared" si="446"/>
        <v/>
      </c>
      <c r="AN1455" t="str">
        <f t="shared" si="447"/>
        <v/>
      </c>
      <c r="AO1455" t="str">
        <f t="shared" si="448"/>
        <v/>
      </c>
      <c r="AP1455" t="str">
        <f t="shared" si="449"/>
        <v/>
      </c>
      <c r="AQ1455" t="str">
        <f t="shared" si="437"/>
        <v>PEDAL</v>
      </c>
    </row>
    <row r="1456" spans="1:43" x14ac:dyDescent="0.25">
      <c r="A1456">
        <v>12736</v>
      </c>
      <c r="B1456" s="1">
        <v>867488060855003</v>
      </c>
      <c r="C1456" s="1">
        <v>1719762519</v>
      </c>
      <c r="D1456">
        <v>-23.093005000000002</v>
      </c>
      <c r="E1456">
        <v>-46.970987999999998</v>
      </c>
      <c r="F1456">
        <v>680</v>
      </c>
      <c r="G1456">
        <v>328</v>
      </c>
      <c r="H1456">
        <v>107.1</v>
      </c>
      <c r="I1456">
        <v>1</v>
      </c>
      <c r="J1456">
        <v>1</v>
      </c>
      <c r="K1456">
        <v>474400</v>
      </c>
      <c r="L1456">
        <v>0</v>
      </c>
      <c r="M1456" t="s">
        <v>19</v>
      </c>
      <c r="N1456">
        <v>10</v>
      </c>
      <c r="O1456">
        <v>0</v>
      </c>
      <c r="P1456">
        <v>0</v>
      </c>
      <c r="Q1456">
        <v>0</v>
      </c>
      <c r="R1456">
        <v>0</v>
      </c>
      <c r="S1456" s="4">
        <v>45473.533784722225</v>
      </c>
      <c r="T1456" s="6">
        <v>45473.533784722225</v>
      </c>
      <c r="U1456">
        <f t="shared" si="450"/>
        <v>21</v>
      </c>
      <c r="V1456" s="1">
        <f t="shared" si="451"/>
        <v>30</v>
      </c>
      <c r="W1456" s="1" t="str">
        <f t="shared" si="438"/>
        <v>TRUE</v>
      </c>
      <c r="X1456" s="14" t="str">
        <f t="shared" si="439"/>
        <v/>
      </c>
      <c r="Y1456" s="14" t="str">
        <f t="shared" si="452"/>
        <v/>
      </c>
      <c r="Z1456" s="17" t="str">
        <f t="shared" si="453"/>
        <v/>
      </c>
      <c r="AA1456" s="18" t="str">
        <f t="shared" si="440"/>
        <v>RUN</v>
      </c>
      <c r="AB1456" s="18" t="str">
        <f t="shared" si="441"/>
        <v/>
      </c>
      <c r="AC1456" s="18" t="str">
        <f>IF(AND(AA1456="RUN",AA1457=""),"",IF(AND(AA1456="RUN",AA1455="RUN"),"RUN",""))</f>
        <v>RUN</v>
      </c>
      <c r="AE1456" s="18" t="str">
        <f t="shared" si="454"/>
        <v/>
      </c>
      <c r="AF1456" t="str">
        <f>IF(AND(AA1455="RUN",AA1456=""),"IDLE START","")</f>
        <v/>
      </c>
      <c r="AG1456" s="18" t="str">
        <f t="shared" si="455"/>
        <v/>
      </c>
      <c r="AH1456" t="str">
        <f t="shared" si="436"/>
        <v/>
      </c>
      <c r="AI1456" t="str">
        <f t="shared" si="442"/>
        <v/>
      </c>
      <c r="AJ1456" t="str">
        <f t="shared" si="443"/>
        <v>PEDAL</v>
      </c>
      <c r="AK1456" t="str">
        <f t="shared" si="444"/>
        <v/>
      </c>
      <c r="AL1456" t="str">
        <f t="shared" si="445"/>
        <v/>
      </c>
      <c r="AM1456" t="str">
        <f t="shared" si="446"/>
        <v/>
      </c>
      <c r="AN1456" t="str">
        <f t="shared" si="447"/>
        <v/>
      </c>
      <c r="AO1456" t="str">
        <f t="shared" si="448"/>
        <v/>
      </c>
      <c r="AP1456" t="str">
        <f t="shared" si="449"/>
        <v/>
      </c>
      <c r="AQ1456" t="str">
        <f t="shared" si="437"/>
        <v>PEDAL</v>
      </c>
    </row>
    <row r="1457" spans="1:43" x14ac:dyDescent="0.25">
      <c r="A1457">
        <v>12737</v>
      </c>
      <c r="B1457" s="1">
        <v>867488060855003</v>
      </c>
      <c r="C1457" s="1">
        <v>1719762550</v>
      </c>
      <c r="D1457">
        <v>-23.086238000000002</v>
      </c>
      <c r="E1457">
        <v>-46.975442999999999</v>
      </c>
      <c r="F1457">
        <v>675</v>
      </c>
      <c r="G1457">
        <v>329</v>
      </c>
      <c r="H1457">
        <v>100.4</v>
      </c>
      <c r="I1457">
        <v>1</v>
      </c>
      <c r="J1457">
        <v>1</v>
      </c>
      <c r="K1457">
        <v>475300</v>
      </c>
      <c r="L1457">
        <v>0</v>
      </c>
      <c r="M1457" t="s">
        <v>19</v>
      </c>
      <c r="N1457">
        <v>10</v>
      </c>
      <c r="O1457">
        <v>0</v>
      </c>
      <c r="P1457">
        <v>0</v>
      </c>
      <c r="Q1457">
        <v>0</v>
      </c>
      <c r="R1457">
        <v>0</v>
      </c>
      <c r="S1457" s="4">
        <v>45473.534143518518</v>
      </c>
      <c r="T1457" s="6">
        <v>45473.534143518518</v>
      </c>
      <c r="U1457">
        <f t="shared" si="450"/>
        <v>21</v>
      </c>
      <c r="V1457" s="1">
        <f t="shared" si="451"/>
        <v>31</v>
      </c>
      <c r="W1457" s="1" t="str">
        <f t="shared" si="438"/>
        <v>TRUE</v>
      </c>
      <c r="X1457" s="14" t="str">
        <f t="shared" si="439"/>
        <v/>
      </c>
      <c r="Y1457" s="14" t="str">
        <f t="shared" si="452"/>
        <v/>
      </c>
      <c r="Z1457" s="17" t="str">
        <f t="shared" si="453"/>
        <v/>
      </c>
      <c r="AA1457" s="18" t="str">
        <f t="shared" si="440"/>
        <v>RUN</v>
      </c>
      <c r="AB1457" s="18" t="str">
        <f t="shared" si="441"/>
        <v/>
      </c>
      <c r="AC1457" s="18" t="str">
        <f>IF(AND(AA1457="RUN",AA1458=""),"",IF(AND(AA1457="RUN",AA1456="RUN"),"RUN",""))</f>
        <v>RUN</v>
      </c>
      <c r="AE1457" s="18" t="str">
        <f t="shared" si="454"/>
        <v/>
      </c>
      <c r="AF1457" t="str">
        <f>IF(AND(AA1456="RUN",AA1457=""),"IDLE START","")</f>
        <v/>
      </c>
      <c r="AG1457" s="18" t="str">
        <f t="shared" si="455"/>
        <v/>
      </c>
      <c r="AH1457" t="str">
        <f t="shared" si="436"/>
        <v/>
      </c>
      <c r="AI1457" t="str">
        <f t="shared" si="442"/>
        <v/>
      </c>
      <c r="AJ1457" t="str">
        <f t="shared" si="443"/>
        <v>PEDAL</v>
      </c>
      <c r="AK1457" t="str">
        <f t="shared" si="444"/>
        <v/>
      </c>
      <c r="AL1457" t="str">
        <f t="shared" si="445"/>
        <v/>
      </c>
      <c r="AM1457" t="str">
        <f t="shared" si="446"/>
        <v/>
      </c>
      <c r="AN1457" t="str">
        <f t="shared" si="447"/>
        <v/>
      </c>
      <c r="AO1457" t="str">
        <f t="shared" si="448"/>
        <v/>
      </c>
      <c r="AP1457" t="str">
        <f t="shared" si="449"/>
        <v/>
      </c>
      <c r="AQ1457" t="str">
        <f t="shared" si="437"/>
        <v>PEDAL</v>
      </c>
    </row>
    <row r="1458" spans="1:43" x14ac:dyDescent="0.25">
      <c r="A1458">
        <v>12738</v>
      </c>
      <c r="B1458" s="1">
        <v>867488060855003</v>
      </c>
      <c r="C1458" s="1">
        <v>1719762580</v>
      </c>
      <c r="D1458">
        <v>-23.079822</v>
      </c>
      <c r="E1458">
        <v>-46.979790999999999</v>
      </c>
      <c r="F1458">
        <v>685</v>
      </c>
      <c r="G1458">
        <v>324</v>
      </c>
      <c r="H1458">
        <v>100.5</v>
      </c>
      <c r="I1458">
        <v>1</v>
      </c>
      <c r="J1458">
        <v>1</v>
      </c>
      <c r="K1458">
        <v>476100</v>
      </c>
      <c r="L1458">
        <v>0</v>
      </c>
      <c r="M1458" t="s">
        <v>19</v>
      </c>
      <c r="N1458">
        <v>10</v>
      </c>
      <c r="O1458">
        <v>0</v>
      </c>
      <c r="P1458">
        <v>0</v>
      </c>
      <c r="Q1458">
        <v>0</v>
      </c>
      <c r="R1458">
        <v>0</v>
      </c>
      <c r="S1458" s="4">
        <v>45473.534490740742</v>
      </c>
      <c r="T1458" s="6">
        <v>45473.534490740742</v>
      </c>
      <c r="U1458">
        <f t="shared" si="450"/>
        <v>21</v>
      </c>
      <c r="V1458" s="1">
        <f t="shared" si="451"/>
        <v>30</v>
      </c>
      <c r="W1458" s="1" t="str">
        <f t="shared" si="438"/>
        <v>TRUE</v>
      </c>
      <c r="X1458" s="14" t="str">
        <f t="shared" si="439"/>
        <v/>
      </c>
      <c r="Y1458" s="14" t="str">
        <f t="shared" si="452"/>
        <v/>
      </c>
      <c r="Z1458" s="17" t="str">
        <f t="shared" si="453"/>
        <v/>
      </c>
      <c r="AA1458" s="18" t="str">
        <f t="shared" si="440"/>
        <v>RUN</v>
      </c>
      <c r="AB1458" s="18" t="str">
        <f t="shared" si="441"/>
        <v/>
      </c>
      <c r="AC1458" s="18" t="str">
        <f>IF(AND(AA1458="RUN",AA1459=""),"",IF(AND(AA1458="RUN",AA1457="RUN"),"RUN",""))</f>
        <v>RUN</v>
      </c>
      <c r="AE1458" s="18" t="str">
        <f t="shared" si="454"/>
        <v/>
      </c>
      <c r="AF1458" t="str">
        <f>IF(AND(AA1457="RUN",AA1458=""),"IDLE START","")</f>
        <v/>
      </c>
      <c r="AG1458" s="18" t="str">
        <f t="shared" si="455"/>
        <v/>
      </c>
      <c r="AH1458" t="str">
        <f t="shared" si="436"/>
        <v/>
      </c>
      <c r="AI1458" t="str">
        <f t="shared" si="442"/>
        <v/>
      </c>
      <c r="AJ1458" t="str">
        <f t="shared" si="443"/>
        <v>PEDAL</v>
      </c>
      <c r="AK1458" t="str">
        <f t="shared" si="444"/>
        <v/>
      </c>
      <c r="AL1458" t="str">
        <f t="shared" si="445"/>
        <v/>
      </c>
      <c r="AM1458" t="str">
        <f t="shared" si="446"/>
        <v/>
      </c>
      <c r="AN1458" t="str">
        <f t="shared" si="447"/>
        <v/>
      </c>
      <c r="AO1458" t="str">
        <f t="shared" si="448"/>
        <v/>
      </c>
      <c r="AP1458" t="str">
        <f t="shared" si="449"/>
        <v/>
      </c>
      <c r="AQ1458" t="str">
        <f t="shared" si="437"/>
        <v>PEDAL</v>
      </c>
    </row>
    <row r="1459" spans="1:43" x14ac:dyDescent="0.25">
      <c r="A1459">
        <v>12739</v>
      </c>
      <c r="B1459" s="1">
        <v>867488060855003</v>
      </c>
      <c r="C1459" s="1">
        <v>1719762609</v>
      </c>
      <c r="D1459">
        <v>-23.073792999999998</v>
      </c>
      <c r="E1459">
        <v>-46.984318999999999</v>
      </c>
      <c r="F1459">
        <v>677</v>
      </c>
      <c r="G1459">
        <v>326</v>
      </c>
      <c r="H1459">
        <v>100.9</v>
      </c>
      <c r="I1459">
        <v>1</v>
      </c>
      <c r="J1459">
        <v>1</v>
      </c>
      <c r="K1459">
        <v>476900</v>
      </c>
      <c r="L1459">
        <v>0</v>
      </c>
      <c r="M1459" t="s">
        <v>19</v>
      </c>
      <c r="N1459">
        <v>10</v>
      </c>
      <c r="O1459">
        <v>0</v>
      </c>
      <c r="P1459">
        <v>0</v>
      </c>
      <c r="Q1459">
        <v>0</v>
      </c>
      <c r="R1459">
        <v>0</v>
      </c>
      <c r="S1459" s="4">
        <v>45473.534826388888</v>
      </c>
      <c r="T1459" s="6">
        <v>45473.534826388888</v>
      </c>
      <c r="U1459">
        <f t="shared" si="450"/>
        <v>21</v>
      </c>
      <c r="V1459" s="1">
        <f t="shared" si="451"/>
        <v>29</v>
      </c>
      <c r="W1459" s="1" t="str">
        <f t="shared" si="438"/>
        <v>TRUE</v>
      </c>
      <c r="X1459" s="14" t="str">
        <f t="shared" si="439"/>
        <v/>
      </c>
      <c r="Y1459" s="14" t="str">
        <f t="shared" si="452"/>
        <v/>
      </c>
      <c r="Z1459" s="17" t="str">
        <f t="shared" si="453"/>
        <v/>
      </c>
      <c r="AA1459" s="18" t="str">
        <f t="shared" si="440"/>
        <v>RUN</v>
      </c>
      <c r="AB1459" s="18" t="str">
        <f t="shared" si="441"/>
        <v/>
      </c>
      <c r="AC1459" s="18" t="str">
        <f>IF(AND(AA1459="RUN",AA1460=""),"",IF(AND(AA1459="RUN",AA1458="RUN"),"RUN",""))</f>
        <v>RUN</v>
      </c>
      <c r="AE1459" s="18" t="str">
        <f t="shared" si="454"/>
        <v/>
      </c>
      <c r="AF1459" t="str">
        <f>IF(AND(AA1458="RUN",AA1459=""),"IDLE START","")</f>
        <v/>
      </c>
      <c r="AG1459" s="18" t="str">
        <f t="shared" si="455"/>
        <v/>
      </c>
      <c r="AH1459" t="str">
        <f t="shared" si="436"/>
        <v/>
      </c>
      <c r="AI1459" t="str">
        <f t="shared" si="442"/>
        <v/>
      </c>
      <c r="AJ1459" t="str">
        <f t="shared" si="443"/>
        <v>PEDAL</v>
      </c>
      <c r="AK1459" t="str">
        <f t="shared" si="444"/>
        <v/>
      </c>
      <c r="AL1459" t="str">
        <f t="shared" si="445"/>
        <v/>
      </c>
      <c r="AM1459" t="str">
        <f t="shared" si="446"/>
        <v/>
      </c>
      <c r="AN1459" t="str">
        <f t="shared" si="447"/>
        <v/>
      </c>
      <c r="AO1459" t="str">
        <f t="shared" si="448"/>
        <v/>
      </c>
      <c r="AP1459" t="str">
        <f t="shared" si="449"/>
        <v/>
      </c>
      <c r="AQ1459" t="str">
        <f t="shared" si="437"/>
        <v>PEDAL</v>
      </c>
    </row>
    <row r="1460" spans="1:43" x14ac:dyDescent="0.25">
      <c r="A1460">
        <v>12742</v>
      </c>
      <c r="B1460" s="1">
        <v>867488060855003</v>
      </c>
      <c r="C1460" s="1">
        <v>1719762639</v>
      </c>
      <c r="D1460">
        <v>-23.067571000000001</v>
      </c>
      <c r="E1460">
        <v>-46.988999999999997</v>
      </c>
      <c r="F1460">
        <v>662</v>
      </c>
      <c r="G1460">
        <v>324</v>
      </c>
      <c r="H1460">
        <v>101</v>
      </c>
      <c r="I1460">
        <v>1</v>
      </c>
      <c r="J1460">
        <v>1</v>
      </c>
      <c r="K1460">
        <v>477800</v>
      </c>
      <c r="L1460">
        <v>0</v>
      </c>
      <c r="M1460" t="s">
        <v>19</v>
      </c>
      <c r="N1460">
        <v>10</v>
      </c>
      <c r="O1460">
        <v>0</v>
      </c>
      <c r="P1460">
        <v>0</v>
      </c>
      <c r="Q1460">
        <v>0</v>
      </c>
      <c r="R1460">
        <v>0</v>
      </c>
      <c r="S1460" s="4">
        <v>45473.535173611112</v>
      </c>
      <c r="T1460" s="6">
        <v>45473.535173611112</v>
      </c>
      <c r="U1460">
        <f t="shared" si="450"/>
        <v>21</v>
      </c>
      <c r="V1460" s="1">
        <f t="shared" si="451"/>
        <v>30</v>
      </c>
      <c r="W1460" s="1" t="str">
        <f t="shared" si="438"/>
        <v>TRUE</v>
      </c>
      <c r="X1460" s="14" t="str">
        <f t="shared" si="439"/>
        <v/>
      </c>
      <c r="Y1460" s="14" t="str">
        <f t="shared" si="452"/>
        <v/>
      </c>
      <c r="Z1460" s="17" t="str">
        <f t="shared" si="453"/>
        <v/>
      </c>
      <c r="AA1460" s="18" t="str">
        <f t="shared" si="440"/>
        <v>RUN</v>
      </c>
      <c r="AB1460" s="18" t="str">
        <f t="shared" si="441"/>
        <v/>
      </c>
      <c r="AC1460" s="18" t="str">
        <f>IF(AND(AA1460="RUN",AA1461=""),"",IF(AND(AA1460="RUN",AA1459="RUN"),"RUN",""))</f>
        <v>RUN</v>
      </c>
      <c r="AE1460" s="18" t="str">
        <f t="shared" si="454"/>
        <v/>
      </c>
      <c r="AF1460" t="str">
        <f>IF(AND(AA1459="RUN",AA1460=""),"IDLE START","")</f>
        <v/>
      </c>
      <c r="AG1460" s="18" t="str">
        <f t="shared" si="455"/>
        <v/>
      </c>
      <c r="AH1460" t="str">
        <f t="shared" si="436"/>
        <v/>
      </c>
      <c r="AI1460" t="str">
        <f t="shared" si="442"/>
        <v/>
      </c>
      <c r="AJ1460" t="str">
        <f t="shared" si="443"/>
        <v>PEDAL</v>
      </c>
      <c r="AK1460" t="str">
        <f t="shared" si="444"/>
        <v/>
      </c>
      <c r="AL1460" t="str">
        <f t="shared" si="445"/>
        <v/>
      </c>
      <c r="AM1460" t="str">
        <f t="shared" si="446"/>
        <v/>
      </c>
      <c r="AN1460" t="str">
        <f t="shared" si="447"/>
        <v/>
      </c>
      <c r="AO1460" t="str">
        <f t="shared" si="448"/>
        <v/>
      </c>
      <c r="AP1460" t="str">
        <f t="shared" si="449"/>
        <v/>
      </c>
      <c r="AQ1460" t="str">
        <f t="shared" si="437"/>
        <v>PEDAL</v>
      </c>
    </row>
    <row r="1461" spans="1:43" x14ac:dyDescent="0.25">
      <c r="A1461">
        <v>12744</v>
      </c>
      <c r="B1461" s="1">
        <v>867488060855003</v>
      </c>
      <c r="C1461" s="1">
        <v>1719762669</v>
      </c>
      <c r="D1461">
        <v>-23.061364999999999</v>
      </c>
      <c r="E1461">
        <v>-46.993684999999999</v>
      </c>
      <c r="F1461">
        <v>656</v>
      </c>
      <c r="G1461">
        <v>325</v>
      </c>
      <c r="H1461">
        <v>99.8</v>
      </c>
      <c r="I1461">
        <v>1</v>
      </c>
      <c r="J1461">
        <v>1</v>
      </c>
      <c r="K1461">
        <v>478600</v>
      </c>
      <c r="L1461">
        <v>0</v>
      </c>
      <c r="M1461" t="s">
        <v>19</v>
      </c>
      <c r="N1461">
        <v>10</v>
      </c>
      <c r="O1461">
        <v>0</v>
      </c>
      <c r="P1461">
        <v>0</v>
      </c>
      <c r="Q1461">
        <v>0</v>
      </c>
      <c r="R1461">
        <v>0</v>
      </c>
      <c r="S1461" s="4">
        <v>45473.535520833335</v>
      </c>
      <c r="T1461" s="6">
        <v>45473.535520833335</v>
      </c>
      <c r="U1461">
        <f t="shared" si="450"/>
        <v>21</v>
      </c>
      <c r="V1461" s="1">
        <f t="shared" si="451"/>
        <v>30</v>
      </c>
      <c r="W1461" s="1" t="str">
        <f t="shared" si="438"/>
        <v>TRUE</v>
      </c>
      <c r="X1461" s="14" t="str">
        <f t="shared" si="439"/>
        <v/>
      </c>
      <c r="Y1461" s="14" t="str">
        <f t="shared" si="452"/>
        <v/>
      </c>
      <c r="Z1461" s="17" t="str">
        <f t="shared" si="453"/>
        <v/>
      </c>
      <c r="AA1461" s="18" t="str">
        <f t="shared" si="440"/>
        <v>RUN</v>
      </c>
      <c r="AB1461" s="18" t="str">
        <f t="shared" si="441"/>
        <v/>
      </c>
      <c r="AC1461" s="18" t="str">
        <f>IF(AND(AA1461="RUN",AA1462=""),"",IF(AND(AA1461="RUN",AA1460="RUN"),"RUN",""))</f>
        <v>RUN</v>
      </c>
      <c r="AE1461" s="18" t="str">
        <f t="shared" si="454"/>
        <v/>
      </c>
      <c r="AF1461" t="str">
        <f>IF(AND(AA1460="RUN",AA1461=""),"IDLE START","")</f>
        <v/>
      </c>
      <c r="AG1461" s="18" t="str">
        <f t="shared" si="455"/>
        <v/>
      </c>
      <c r="AH1461" t="str">
        <f t="shared" si="436"/>
        <v/>
      </c>
      <c r="AI1461" t="str">
        <f t="shared" si="442"/>
        <v/>
      </c>
      <c r="AJ1461" t="str">
        <f t="shared" si="443"/>
        <v>PEDAL</v>
      </c>
      <c r="AK1461" t="str">
        <f t="shared" si="444"/>
        <v/>
      </c>
      <c r="AL1461" t="str">
        <f t="shared" si="445"/>
        <v/>
      </c>
      <c r="AM1461" t="str">
        <f t="shared" si="446"/>
        <v/>
      </c>
      <c r="AN1461" t="str">
        <f t="shared" si="447"/>
        <v/>
      </c>
      <c r="AO1461" t="str">
        <f t="shared" si="448"/>
        <v/>
      </c>
      <c r="AP1461" t="str">
        <f t="shared" si="449"/>
        <v/>
      </c>
      <c r="AQ1461" t="str">
        <f t="shared" si="437"/>
        <v>PEDAL</v>
      </c>
    </row>
    <row r="1462" spans="1:43" x14ac:dyDescent="0.25">
      <c r="A1462">
        <v>12746</v>
      </c>
      <c r="B1462" s="1">
        <v>867488060855003</v>
      </c>
      <c r="C1462" s="1">
        <v>1719762699</v>
      </c>
      <c r="D1462">
        <v>-23.055112000000001</v>
      </c>
      <c r="E1462">
        <v>-46.998303</v>
      </c>
      <c r="F1462">
        <v>650</v>
      </c>
      <c r="G1462">
        <v>327</v>
      </c>
      <c r="H1462">
        <v>101.2</v>
      </c>
      <c r="I1462">
        <v>1</v>
      </c>
      <c r="J1462">
        <v>1</v>
      </c>
      <c r="K1462">
        <v>479400</v>
      </c>
      <c r="L1462">
        <v>0</v>
      </c>
      <c r="M1462" t="s">
        <v>19</v>
      </c>
      <c r="N1462">
        <v>10</v>
      </c>
      <c r="O1462">
        <v>0</v>
      </c>
      <c r="P1462">
        <v>0</v>
      </c>
      <c r="Q1462">
        <v>0</v>
      </c>
      <c r="R1462">
        <v>0</v>
      </c>
      <c r="S1462" s="4">
        <v>45473.535868055558</v>
      </c>
      <c r="T1462" s="6">
        <v>45473.535868055558</v>
      </c>
      <c r="U1462">
        <f t="shared" si="450"/>
        <v>21</v>
      </c>
      <c r="V1462" s="1">
        <f t="shared" si="451"/>
        <v>30</v>
      </c>
      <c r="W1462" s="1" t="str">
        <f t="shared" si="438"/>
        <v>TRUE</v>
      </c>
      <c r="X1462" s="14" t="str">
        <f t="shared" si="439"/>
        <v/>
      </c>
      <c r="Y1462" s="14" t="str">
        <f t="shared" si="452"/>
        <v/>
      </c>
      <c r="Z1462" s="17" t="str">
        <f t="shared" si="453"/>
        <v/>
      </c>
      <c r="AA1462" s="18" t="str">
        <f t="shared" si="440"/>
        <v>RUN</v>
      </c>
      <c r="AB1462" s="18" t="str">
        <f t="shared" si="441"/>
        <v/>
      </c>
      <c r="AC1462" s="18" t="str">
        <f>IF(AND(AA1462="RUN",AA1463=""),"",IF(AND(AA1462="RUN",AA1461="RUN"),"RUN",""))</f>
        <v>RUN</v>
      </c>
      <c r="AE1462" s="18" t="str">
        <f t="shared" si="454"/>
        <v/>
      </c>
      <c r="AF1462" t="str">
        <f>IF(AND(AA1461="RUN",AA1462=""),"IDLE START","")</f>
        <v/>
      </c>
      <c r="AG1462" s="18" t="str">
        <f t="shared" si="455"/>
        <v/>
      </c>
      <c r="AH1462" t="str">
        <f t="shared" si="436"/>
        <v/>
      </c>
      <c r="AI1462" t="str">
        <f t="shared" si="442"/>
        <v/>
      </c>
      <c r="AJ1462" t="str">
        <f t="shared" si="443"/>
        <v>PEDAL</v>
      </c>
      <c r="AK1462" t="str">
        <f t="shared" si="444"/>
        <v/>
      </c>
      <c r="AL1462" t="str">
        <f t="shared" si="445"/>
        <v/>
      </c>
      <c r="AM1462" t="str">
        <f t="shared" si="446"/>
        <v/>
      </c>
      <c r="AN1462" t="str">
        <f t="shared" si="447"/>
        <v/>
      </c>
      <c r="AO1462" t="str">
        <f t="shared" si="448"/>
        <v/>
      </c>
      <c r="AP1462" t="str">
        <f t="shared" si="449"/>
        <v/>
      </c>
      <c r="AQ1462" t="str">
        <f t="shared" si="437"/>
        <v>PEDAL</v>
      </c>
    </row>
    <row r="1463" spans="1:43" x14ac:dyDescent="0.25">
      <c r="A1463">
        <v>12748</v>
      </c>
      <c r="B1463" s="1">
        <v>867488060855003</v>
      </c>
      <c r="C1463" s="1">
        <v>1719762729</v>
      </c>
      <c r="D1463">
        <v>-23.048582</v>
      </c>
      <c r="E1463">
        <v>-47.002445000000002</v>
      </c>
      <c r="F1463">
        <v>660</v>
      </c>
      <c r="G1463">
        <v>329</v>
      </c>
      <c r="H1463">
        <v>101.3</v>
      </c>
      <c r="I1463">
        <v>1</v>
      </c>
      <c r="J1463">
        <v>1</v>
      </c>
      <c r="K1463">
        <v>480300</v>
      </c>
      <c r="L1463">
        <v>0</v>
      </c>
      <c r="M1463" t="s">
        <v>19</v>
      </c>
      <c r="N1463">
        <v>10</v>
      </c>
      <c r="O1463">
        <v>0</v>
      </c>
      <c r="P1463">
        <v>0</v>
      </c>
      <c r="Q1463">
        <v>0</v>
      </c>
      <c r="R1463">
        <v>0</v>
      </c>
      <c r="S1463" s="4">
        <v>45473.536215277774</v>
      </c>
      <c r="T1463" s="6">
        <v>45473.536215277774</v>
      </c>
      <c r="U1463">
        <f t="shared" si="450"/>
        <v>21</v>
      </c>
      <c r="V1463" s="1">
        <f t="shared" si="451"/>
        <v>30</v>
      </c>
      <c r="W1463" s="1" t="str">
        <f t="shared" si="438"/>
        <v>TRUE</v>
      </c>
      <c r="X1463" s="14" t="str">
        <f t="shared" si="439"/>
        <v/>
      </c>
      <c r="Y1463" s="14" t="str">
        <f t="shared" si="452"/>
        <v/>
      </c>
      <c r="Z1463" s="17" t="str">
        <f t="shared" si="453"/>
        <v/>
      </c>
      <c r="AA1463" s="18" t="str">
        <f t="shared" si="440"/>
        <v>RUN</v>
      </c>
      <c r="AB1463" s="18" t="str">
        <f t="shared" si="441"/>
        <v/>
      </c>
      <c r="AC1463" s="18" t="str">
        <f>IF(AND(AA1463="RUN",AA1464=""),"",IF(AND(AA1463="RUN",AA1462="RUN"),"RUN",""))</f>
        <v>RUN</v>
      </c>
      <c r="AE1463" s="18" t="str">
        <f t="shared" si="454"/>
        <v/>
      </c>
      <c r="AF1463" t="str">
        <f>IF(AND(AA1462="RUN",AA1463=""),"IDLE START","")</f>
        <v/>
      </c>
      <c r="AG1463" s="18" t="str">
        <f t="shared" si="455"/>
        <v/>
      </c>
      <c r="AH1463" t="str">
        <f t="shared" si="436"/>
        <v/>
      </c>
      <c r="AI1463" t="str">
        <f t="shared" si="442"/>
        <v/>
      </c>
      <c r="AJ1463" t="str">
        <f t="shared" si="443"/>
        <v>PEDAL</v>
      </c>
      <c r="AK1463" t="str">
        <f t="shared" si="444"/>
        <v/>
      </c>
      <c r="AL1463" t="str">
        <f t="shared" si="445"/>
        <v/>
      </c>
      <c r="AM1463" t="str">
        <f t="shared" si="446"/>
        <v/>
      </c>
      <c r="AN1463" t="str">
        <f t="shared" si="447"/>
        <v/>
      </c>
      <c r="AO1463" t="str">
        <f t="shared" si="448"/>
        <v/>
      </c>
      <c r="AP1463" t="str">
        <f t="shared" si="449"/>
        <v/>
      </c>
      <c r="AQ1463" t="str">
        <f t="shared" si="437"/>
        <v>PEDAL</v>
      </c>
    </row>
    <row r="1464" spans="1:43" x14ac:dyDescent="0.25">
      <c r="A1464">
        <v>12750</v>
      </c>
      <c r="B1464" s="1">
        <v>867488060855003</v>
      </c>
      <c r="C1464" s="1">
        <v>1719762759</v>
      </c>
      <c r="D1464">
        <v>-23.042515999999999</v>
      </c>
      <c r="E1464">
        <v>-47.006284000000001</v>
      </c>
      <c r="F1464">
        <v>663</v>
      </c>
      <c r="G1464">
        <v>329</v>
      </c>
      <c r="H1464">
        <v>59.9</v>
      </c>
      <c r="I1464">
        <v>1</v>
      </c>
      <c r="J1464">
        <v>1</v>
      </c>
      <c r="K1464">
        <v>481100</v>
      </c>
      <c r="L1464">
        <v>0</v>
      </c>
      <c r="M1464" t="s">
        <v>19</v>
      </c>
      <c r="N1464">
        <v>10</v>
      </c>
      <c r="O1464">
        <v>0</v>
      </c>
      <c r="P1464">
        <v>0</v>
      </c>
      <c r="Q1464">
        <v>0</v>
      </c>
      <c r="R1464">
        <v>0</v>
      </c>
      <c r="S1464" s="4">
        <v>45473.536562499998</v>
      </c>
      <c r="T1464" s="6">
        <v>45473.536562499998</v>
      </c>
      <c r="U1464">
        <f t="shared" si="450"/>
        <v>21</v>
      </c>
      <c r="V1464" s="1">
        <f t="shared" si="451"/>
        <v>30</v>
      </c>
      <c r="W1464" s="1" t="str">
        <f t="shared" si="438"/>
        <v>TRUE</v>
      </c>
      <c r="X1464" s="14" t="str">
        <f t="shared" si="439"/>
        <v/>
      </c>
      <c r="Y1464" s="14" t="str">
        <f t="shared" si="452"/>
        <v/>
      </c>
      <c r="Z1464" s="17" t="str">
        <f t="shared" si="453"/>
        <v/>
      </c>
      <c r="AA1464" s="18" t="str">
        <f t="shared" si="440"/>
        <v>RUN</v>
      </c>
      <c r="AB1464" s="18" t="str">
        <f t="shared" si="441"/>
        <v/>
      </c>
      <c r="AC1464" s="18" t="str">
        <f>IF(AND(AA1464="RUN",AA1465=""),"",IF(AND(AA1464="RUN",AA1463="RUN"),"RUN",""))</f>
        <v>RUN</v>
      </c>
      <c r="AE1464" s="18" t="str">
        <f t="shared" si="454"/>
        <v/>
      </c>
      <c r="AF1464" t="str">
        <f>IF(AND(AA1463="RUN",AA1464=""),"IDLE START","")</f>
        <v/>
      </c>
      <c r="AG1464" s="18" t="str">
        <f t="shared" si="455"/>
        <v/>
      </c>
      <c r="AH1464" t="str">
        <f t="shared" si="436"/>
        <v/>
      </c>
      <c r="AI1464" t="str">
        <f t="shared" si="442"/>
        <v/>
      </c>
      <c r="AJ1464" t="str">
        <f t="shared" si="443"/>
        <v>PEDAL</v>
      </c>
      <c r="AK1464" t="str">
        <f t="shared" si="444"/>
        <v/>
      </c>
      <c r="AL1464" t="str">
        <f t="shared" si="445"/>
        <v/>
      </c>
      <c r="AM1464" t="str">
        <f t="shared" si="446"/>
        <v/>
      </c>
      <c r="AN1464" t="str">
        <f t="shared" si="447"/>
        <v/>
      </c>
      <c r="AO1464" t="str">
        <f t="shared" si="448"/>
        <v/>
      </c>
      <c r="AP1464" t="str">
        <f t="shared" si="449"/>
        <v/>
      </c>
      <c r="AQ1464" t="str">
        <f t="shared" si="437"/>
        <v>PEDAL</v>
      </c>
    </row>
    <row r="1465" spans="1:43" x14ac:dyDescent="0.25">
      <c r="A1465">
        <v>12752</v>
      </c>
      <c r="B1465" s="1">
        <v>867488060855003</v>
      </c>
      <c r="C1465" s="1">
        <v>1719762789</v>
      </c>
      <c r="D1465">
        <v>-23.036071</v>
      </c>
      <c r="E1465">
        <v>-47.009804000000003</v>
      </c>
      <c r="F1465">
        <v>671</v>
      </c>
      <c r="G1465">
        <v>339</v>
      </c>
      <c r="H1465">
        <v>98.9</v>
      </c>
      <c r="I1465">
        <v>1</v>
      </c>
      <c r="J1465">
        <v>1</v>
      </c>
      <c r="K1465">
        <v>481900</v>
      </c>
      <c r="L1465">
        <v>0</v>
      </c>
      <c r="M1465" t="s">
        <v>19</v>
      </c>
      <c r="N1465">
        <v>10</v>
      </c>
      <c r="O1465">
        <v>0</v>
      </c>
      <c r="P1465">
        <v>0</v>
      </c>
      <c r="Q1465">
        <v>0</v>
      </c>
      <c r="R1465">
        <v>0</v>
      </c>
      <c r="S1465" s="4">
        <v>45473.536909722221</v>
      </c>
      <c r="T1465" s="6">
        <v>45473.536909722221</v>
      </c>
      <c r="U1465">
        <f t="shared" si="450"/>
        <v>21</v>
      </c>
      <c r="V1465" s="1">
        <f t="shared" si="451"/>
        <v>30</v>
      </c>
      <c r="W1465" s="1" t="str">
        <f t="shared" si="438"/>
        <v>TRUE</v>
      </c>
      <c r="X1465" s="14" t="str">
        <f t="shared" si="439"/>
        <v/>
      </c>
      <c r="Y1465" s="14" t="str">
        <f t="shared" si="452"/>
        <v/>
      </c>
      <c r="Z1465" s="17" t="str">
        <f t="shared" si="453"/>
        <v/>
      </c>
      <c r="AA1465" s="18" t="str">
        <f t="shared" si="440"/>
        <v>RUN</v>
      </c>
      <c r="AB1465" s="18" t="str">
        <f t="shared" si="441"/>
        <v/>
      </c>
      <c r="AC1465" s="18" t="str">
        <f>IF(AND(AA1465="RUN",AA1466=""),"",IF(AND(AA1465="RUN",AA1464="RUN"),"RUN",""))</f>
        <v>RUN</v>
      </c>
      <c r="AE1465" s="18" t="str">
        <f t="shared" si="454"/>
        <v/>
      </c>
      <c r="AF1465" t="str">
        <f>IF(AND(AA1464="RUN",AA1465=""),"IDLE START","")</f>
        <v/>
      </c>
      <c r="AG1465" s="18" t="str">
        <f t="shared" si="455"/>
        <v/>
      </c>
      <c r="AH1465" t="str">
        <f t="shared" si="436"/>
        <v/>
      </c>
      <c r="AI1465" t="str">
        <f t="shared" si="442"/>
        <v/>
      </c>
      <c r="AJ1465" t="str">
        <f t="shared" si="443"/>
        <v>PEDAL</v>
      </c>
      <c r="AK1465" t="str">
        <f t="shared" si="444"/>
        <v/>
      </c>
      <c r="AL1465" t="str">
        <f t="shared" si="445"/>
        <v/>
      </c>
      <c r="AM1465" t="str">
        <f t="shared" si="446"/>
        <v/>
      </c>
      <c r="AN1465" t="str">
        <f t="shared" si="447"/>
        <v/>
      </c>
      <c r="AO1465" t="str">
        <f t="shared" si="448"/>
        <v/>
      </c>
      <c r="AP1465" t="str">
        <f t="shared" si="449"/>
        <v/>
      </c>
      <c r="AQ1465" t="str">
        <f t="shared" si="437"/>
        <v>PEDAL</v>
      </c>
    </row>
    <row r="1466" spans="1:43" x14ac:dyDescent="0.25">
      <c r="A1466">
        <v>12754</v>
      </c>
      <c r="B1466" s="1">
        <v>867488060855003</v>
      </c>
      <c r="C1466" s="1">
        <v>1719762819</v>
      </c>
      <c r="D1466">
        <v>-23.029451999999999</v>
      </c>
      <c r="E1466">
        <v>-47.012689999999999</v>
      </c>
      <c r="F1466">
        <v>702</v>
      </c>
      <c r="G1466">
        <v>330</v>
      </c>
      <c r="H1466">
        <v>93.2</v>
      </c>
      <c r="I1466">
        <v>1</v>
      </c>
      <c r="J1466">
        <v>1</v>
      </c>
      <c r="K1466">
        <v>482700</v>
      </c>
      <c r="L1466">
        <v>0</v>
      </c>
      <c r="M1466" t="s">
        <v>19</v>
      </c>
      <c r="N1466">
        <v>10</v>
      </c>
      <c r="O1466">
        <v>0</v>
      </c>
      <c r="P1466">
        <v>0</v>
      </c>
      <c r="Q1466">
        <v>0</v>
      </c>
      <c r="R1466">
        <v>0</v>
      </c>
      <c r="S1466" s="4">
        <v>45473.537256944444</v>
      </c>
      <c r="T1466" s="6">
        <v>45473.537256944444</v>
      </c>
      <c r="U1466">
        <f t="shared" si="450"/>
        <v>21</v>
      </c>
      <c r="V1466" s="1">
        <f t="shared" si="451"/>
        <v>30</v>
      </c>
      <c r="W1466" s="1" t="str">
        <f t="shared" si="438"/>
        <v>TRUE</v>
      </c>
      <c r="X1466" s="14" t="str">
        <f t="shared" si="439"/>
        <v/>
      </c>
      <c r="Y1466" s="14" t="str">
        <f t="shared" si="452"/>
        <v/>
      </c>
      <c r="Z1466" s="17" t="str">
        <f t="shared" si="453"/>
        <v/>
      </c>
      <c r="AA1466" s="18" t="str">
        <f t="shared" si="440"/>
        <v>RUN</v>
      </c>
      <c r="AB1466" s="18" t="str">
        <f t="shared" si="441"/>
        <v/>
      </c>
      <c r="AC1466" s="18" t="str">
        <f>IF(AND(AA1466="RUN",AA1467=""),"",IF(AND(AA1466="RUN",AA1465="RUN"),"RUN",""))</f>
        <v>RUN</v>
      </c>
      <c r="AE1466" s="18" t="str">
        <f t="shared" si="454"/>
        <v/>
      </c>
      <c r="AF1466" t="str">
        <f>IF(AND(AA1465="RUN",AA1466=""),"IDLE START","")</f>
        <v/>
      </c>
      <c r="AG1466" s="18" t="str">
        <f t="shared" si="455"/>
        <v/>
      </c>
      <c r="AH1466" t="str">
        <f t="shared" si="436"/>
        <v/>
      </c>
      <c r="AI1466" t="str">
        <f t="shared" si="442"/>
        <v/>
      </c>
      <c r="AJ1466" t="str">
        <f t="shared" si="443"/>
        <v>PEDAL</v>
      </c>
      <c r="AK1466" t="str">
        <f t="shared" si="444"/>
        <v/>
      </c>
      <c r="AL1466" t="str">
        <f t="shared" si="445"/>
        <v/>
      </c>
      <c r="AM1466" t="str">
        <f t="shared" si="446"/>
        <v/>
      </c>
      <c r="AN1466" t="str">
        <f t="shared" si="447"/>
        <v/>
      </c>
      <c r="AO1466" t="str">
        <f t="shared" si="448"/>
        <v/>
      </c>
      <c r="AP1466" t="str">
        <f t="shared" si="449"/>
        <v/>
      </c>
      <c r="AQ1466" t="str">
        <f t="shared" si="437"/>
        <v>PEDAL</v>
      </c>
    </row>
    <row r="1467" spans="1:43" x14ac:dyDescent="0.25">
      <c r="A1467">
        <v>12756</v>
      </c>
      <c r="B1467" s="1">
        <v>867488060855003</v>
      </c>
      <c r="C1467" s="1">
        <v>1719762849</v>
      </c>
      <c r="D1467">
        <v>-23.02317</v>
      </c>
      <c r="E1467">
        <v>-47.016682000000003</v>
      </c>
      <c r="F1467">
        <v>713</v>
      </c>
      <c r="G1467">
        <v>329</v>
      </c>
      <c r="H1467">
        <v>99.5</v>
      </c>
      <c r="I1467">
        <v>1</v>
      </c>
      <c r="J1467">
        <v>1</v>
      </c>
      <c r="K1467">
        <v>483500</v>
      </c>
      <c r="L1467">
        <v>0</v>
      </c>
      <c r="M1467" t="s">
        <v>19</v>
      </c>
      <c r="N1467">
        <v>10</v>
      </c>
      <c r="O1467">
        <v>0</v>
      </c>
      <c r="P1467">
        <v>0</v>
      </c>
      <c r="Q1467">
        <v>0</v>
      </c>
      <c r="R1467">
        <v>0</v>
      </c>
      <c r="S1467" s="4">
        <v>45473.537604166668</v>
      </c>
      <c r="T1467" s="6">
        <v>45473.537604166668</v>
      </c>
      <c r="U1467">
        <f t="shared" si="450"/>
        <v>21</v>
      </c>
      <c r="V1467" s="1">
        <f t="shared" si="451"/>
        <v>30</v>
      </c>
      <c r="W1467" s="1" t="str">
        <f t="shared" si="438"/>
        <v>TRUE</v>
      </c>
      <c r="X1467" s="14" t="str">
        <f t="shared" si="439"/>
        <v/>
      </c>
      <c r="Y1467" s="14" t="str">
        <f t="shared" si="452"/>
        <v/>
      </c>
      <c r="Z1467" s="17" t="str">
        <f t="shared" si="453"/>
        <v/>
      </c>
      <c r="AA1467" s="18" t="str">
        <f t="shared" si="440"/>
        <v>RUN</v>
      </c>
      <c r="AB1467" s="18" t="str">
        <f t="shared" si="441"/>
        <v/>
      </c>
      <c r="AC1467" s="18" t="str">
        <f>IF(AND(AA1467="RUN",AA1468=""),"",IF(AND(AA1467="RUN",AA1466="RUN"),"RUN",""))</f>
        <v>RUN</v>
      </c>
      <c r="AE1467" s="18" t="str">
        <f t="shared" si="454"/>
        <v/>
      </c>
      <c r="AF1467" t="str">
        <f>IF(AND(AA1466="RUN",AA1467=""),"IDLE START","")</f>
        <v/>
      </c>
      <c r="AG1467" s="18" t="str">
        <f t="shared" si="455"/>
        <v/>
      </c>
      <c r="AH1467" t="str">
        <f t="shared" si="436"/>
        <v/>
      </c>
      <c r="AI1467" t="str">
        <f t="shared" si="442"/>
        <v/>
      </c>
      <c r="AJ1467" t="str">
        <f t="shared" si="443"/>
        <v>PEDAL</v>
      </c>
      <c r="AK1467" t="str">
        <f t="shared" si="444"/>
        <v/>
      </c>
      <c r="AL1467" t="str">
        <f t="shared" si="445"/>
        <v/>
      </c>
      <c r="AM1467" t="str">
        <f t="shared" si="446"/>
        <v/>
      </c>
      <c r="AN1467" t="str">
        <f t="shared" si="447"/>
        <v/>
      </c>
      <c r="AO1467" t="str">
        <f t="shared" si="448"/>
        <v/>
      </c>
      <c r="AP1467" t="str">
        <f t="shared" si="449"/>
        <v/>
      </c>
      <c r="AQ1467" t="str">
        <f t="shared" si="437"/>
        <v>PEDAL</v>
      </c>
    </row>
    <row r="1468" spans="1:43" x14ac:dyDescent="0.25">
      <c r="A1468">
        <v>12758</v>
      </c>
      <c r="B1468" s="1">
        <v>867488060855003</v>
      </c>
      <c r="C1468" s="1">
        <v>1719762879</v>
      </c>
      <c r="D1468">
        <v>-23.017046000000001</v>
      </c>
      <c r="E1468">
        <v>-47.020527999999999</v>
      </c>
      <c r="F1468">
        <v>735</v>
      </c>
      <c r="G1468">
        <v>330</v>
      </c>
      <c r="H1468">
        <v>87.1</v>
      </c>
      <c r="I1468">
        <v>1</v>
      </c>
      <c r="J1468">
        <v>1</v>
      </c>
      <c r="K1468">
        <v>484300</v>
      </c>
      <c r="L1468">
        <v>0</v>
      </c>
      <c r="M1468" t="s">
        <v>19</v>
      </c>
      <c r="N1468">
        <v>10</v>
      </c>
      <c r="O1468">
        <v>0</v>
      </c>
      <c r="P1468">
        <v>0</v>
      </c>
      <c r="Q1468">
        <v>0</v>
      </c>
      <c r="R1468">
        <v>0</v>
      </c>
      <c r="S1468" s="4">
        <v>45473.537951388891</v>
      </c>
      <c r="T1468" s="6">
        <v>45473.537951388891</v>
      </c>
      <c r="U1468">
        <f t="shared" si="450"/>
        <v>21</v>
      </c>
      <c r="V1468" s="1">
        <f t="shared" si="451"/>
        <v>30</v>
      </c>
      <c r="W1468" s="1" t="str">
        <f t="shared" si="438"/>
        <v>TRUE</v>
      </c>
      <c r="X1468" s="14" t="str">
        <f t="shared" si="439"/>
        <v/>
      </c>
      <c r="Y1468" s="14" t="str">
        <f t="shared" si="452"/>
        <v/>
      </c>
      <c r="Z1468" s="17" t="str">
        <f t="shared" si="453"/>
        <v/>
      </c>
      <c r="AA1468" s="18" t="str">
        <f t="shared" si="440"/>
        <v>RUN</v>
      </c>
      <c r="AB1468" s="18" t="str">
        <f t="shared" si="441"/>
        <v/>
      </c>
      <c r="AC1468" s="18" t="str">
        <f>IF(AND(AA1468="RUN",AA1469=""),"",IF(AND(AA1468="RUN",AA1467="RUN"),"RUN",""))</f>
        <v>RUN</v>
      </c>
      <c r="AE1468" s="18" t="str">
        <f t="shared" si="454"/>
        <v/>
      </c>
      <c r="AF1468" t="str">
        <f>IF(AND(AA1467="RUN",AA1468=""),"IDLE START","")</f>
        <v/>
      </c>
      <c r="AG1468" s="18" t="str">
        <f t="shared" si="455"/>
        <v/>
      </c>
      <c r="AH1468" t="str">
        <f t="shared" si="436"/>
        <v/>
      </c>
      <c r="AI1468" t="str">
        <f t="shared" si="442"/>
        <v/>
      </c>
      <c r="AJ1468" t="str">
        <f t="shared" si="443"/>
        <v>PEDAL</v>
      </c>
      <c r="AK1468" t="str">
        <f t="shared" si="444"/>
        <v/>
      </c>
      <c r="AL1468" t="str">
        <f t="shared" si="445"/>
        <v/>
      </c>
      <c r="AM1468" t="str">
        <f t="shared" si="446"/>
        <v/>
      </c>
      <c r="AN1468" t="str">
        <f t="shared" si="447"/>
        <v/>
      </c>
      <c r="AO1468" t="str">
        <f t="shared" si="448"/>
        <v/>
      </c>
      <c r="AP1468" t="str">
        <f t="shared" si="449"/>
        <v/>
      </c>
      <c r="AQ1468" t="str">
        <f t="shared" si="437"/>
        <v>PEDAL</v>
      </c>
    </row>
    <row r="1469" spans="1:43" x14ac:dyDescent="0.25">
      <c r="A1469">
        <v>12760</v>
      </c>
      <c r="B1469" s="1">
        <v>867488060855003</v>
      </c>
      <c r="C1469" s="1">
        <v>1719762910</v>
      </c>
      <c r="D1469">
        <v>-23.012764000000001</v>
      </c>
      <c r="E1469">
        <v>-47.023457000000001</v>
      </c>
      <c r="F1469">
        <v>741</v>
      </c>
      <c r="G1469">
        <v>332</v>
      </c>
      <c r="H1469">
        <v>45.8</v>
      </c>
      <c r="I1469">
        <v>1</v>
      </c>
      <c r="J1469">
        <v>1</v>
      </c>
      <c r="K1469">
        <v>484800</v>
      </c>
      <c r="L1469">
        <v>0</v>
      </c>
      <c r="M1469" t="s">
        <v>19</v>
      </c>
      <c r="N1469">
        <v>10</v>
      </c>
      <c r="O1469">
        <v>0</v>
      </c>
      <c r="P1469">
        <v>0</v>
      </c>
      <c r="Q1469">
        <v>0</v>
      </c>
      <c r="R1469">
        <v>0</v>
      </c>
      <c r="S1469" s="4">
        <v>45473.538310185184</v>
      </c>
      <c r="T1469" s="6">
        <v>45473.538310185184</v>
      </c>
      <c r="U1469">
        <f t="shared" si="450"/>
        <v>21</v>
      </c>
      <c r="V1469" s="1">
        <f t="shared" si="451"/>
        <v>31</v>
      </c>
      <c r="W1469" s="1" t="str">
        <f t="shared" si="438"/>
        <v>TRUE</v>
      </c>
      <c r="X1469" s="14" t="str">
        <f t="shared" si="439"/>
        <v/>
      </c>
      <c r="Y1469" s="14" t="str">
        <f t="shared" si="452"/>
        <v/>
      </c>
      <c r="Z1469" s="17" t="str">
        <f t="shared" si="453"/>
        <v/>
      </c>
      <c r="AA1469" s="18" t="str">
        <f t="shared" si="440"/>
        <v>RUN</v>
      </c>
      <c r="AB1469" s="18" t="str">
        <f t="shared" si="441"/>
        <v/>
      </c>
      <c r="AC1469" s="18" t="str">
        <f>IF(AND(AA1469="RUN",AA1470=""),"",IF(AND(AA1469="RUN",AA1468="RUN"),"RUN",""))</f>
        <v>RUN</v>
      </c>
      <c r="AE1469" s="18" t="str">
        <f t="shared" si="454"/>
        <v/>
      </c>
      <c r="AF1469" t="str">
        <f>IF(AND(AA1468="RUN",AA1469=""),"IDLE START","")</f>
        <v/>
      </c>
      <c r="AG1469" s="18" t="str">
        <f t="shared" si="455"/>
        <v/>
      </c>
      <c r="AH1469" t="str">
        <f t="shared" si="436"/>
        <v/>
      </c>
      <c r="AI1469" t="str">
        <f t="shared" si="442"/>
        <v/>
      </c>
      <c r="AJ1469" t="str">
        <f t="shared" si="443"/>
        <v>PEDAL</v>
      </c>
      <c r="AK1469" t="str">
        <f t="shared" si="444"/>
        <v/>
      </c>
      <c r="AL1469" t="str">
        <f t="shared" si="445"/>
        <v/>
      </c>
      <c r="AM1469" t="str">
        <f t="shared" si="446"/>
        <v/>
      </c>
      <c r="AN1469" t="str">
        <f t="shared" si="447"/>
        <v/>
      </c>
      <c r="AO1469" t="str">
        <f t="shared" si="448"/>
        <v/>
      </c>
      <c r="AP1469" t="str">
        <f t="shared" si="449"/>
        <v/>
      </c>
      <c r="AQ1469" t="str">
        <f t="shared" si="437"/>
        <v>PEDAL</v>
      </c>
    </row>
    <row r="1470" spans="1:43" x14ac:dyDescent="0.25">
      <c r="A1470">
        <v>12762</v>
      </c>
      <c r="B1470" s="1">
        <v>867488060855003</v>
      </c>
      <c r="C1470" s="1">
        <v>1719762940</v>
      </c>
      <c r="D1470">
        <v>-23.007366999999999</v>
      </c>
      <c r="E1470">
        <v>-47.026581</v>
      </c>
      <c r="F1470">
        <v>732</v>
      </c>
      <c r="G1470">
        <v>329</v>
      </c>
      <c r="H1470">
        <v>92</v>
      </c>
      <c r="I1470">
        <v>1</v>
      </c>
      <c r="J1470">
        <v>1</v>
      </c>
      <c r="K1470">
        <v>485500</v>
      </c>
      <c r="L1470">
        <v>0</v>
      </c>
      <c r="M1470" t="s">
        <v>19</v>
      </c>
      <c r="N1470">
        <v>10</v>
      </c>
      <c r="O1470">
        <v>0</v>
      </c>
      <c r="P1470">
        <v>0</v>
      </c>
      <c r="Q1470">
        <v>0</v>
      </c>
      <c r="R1470">
        <v>0</v>
      </c>
      <c r="S1470" s="4">
        <v>45473.538657407407</v>
      </c>
      <c r="T1470" s="6">
        <v>45473.538657407407</v>
      </c>
      <c r="U1470">
        <f t="shared" si="450"/>
        <v>21</v>
      </c>
      <c r="V1470" s="1">
        <f t="shared" si="451"/>
        <v>30</v>
      </c>
      <c r="W1470" s="1" t="str">
        <f t="shared" si="438"/>
        <v>TRUE</v>
      </c>
      <c r="X1470" s="14" t="str">
        <f t="shared" si="439"/>
        <v/>
      </c>
      <c r="Y1470" s="14" t="str">
        <f t="shared" si="452"/>
        <v/>
      </c>
      <c r="Z1470" s="17" t="str">
        <f t="shared" si="453"/>
        <v/>
      </c>
      <c r="AA1470" s="18" t="str">
        <f t="shared" si="440"/>
        <v>RUN</v>
      </c>
      <c r="AB1470" s="18" t="str">
        <f t="shared" si="441"/>
        <v/>
      </c>
      <c r="AC1470" s="18" t="str">
        <f>IF(AND(AA1470="RUN",AA1471=""),"",IF(AND(AA1470="RUN",AA1469="RUN"),"RUN",""))</f>
        <v>RUN</v>
      </c>
      <c r="AE1470" s="18" t="str">
        <f t="shared" si="454"/>
        <v/>
      </c>
      <c r="AF1470" t="str">
        <f>IF(AND(AA1469="RUN",AA1470=""),"IDLE START","")</f>
        <v/>
      </c>
      <c r="AG1470" s="18" t="str">
        <f t="shared" si="455"/>
        <v/>
      </c>
      <c r="AH1470" t="str">
        <f t="shared" si="436"/>
        <v/>
      </c>
      <c r="AI1470" t="str">
        <f t="shared" si="442"/>
        <v/>
      </c>
      <c r="AJ1470" t="str">
        <f t="shared" si="443"/>
        <v>PEDAL</v>
      </c>
      <c r="AK1470" t="str">
        <f t="shared" si="444"/>
        <v/>
      </c>
      <c r="AL1470" t="str">
        <f t="shared" si="445"/>
        <v/>
      </c>
      <c r="AM1470" t="str">
        <f t="shared" si="446"/>
        <v/>
      </c>
      <c r="AN1470" t="str">
        <f t="shared" si="447"/>
        <v/>
      </c>
      <c r="AO1470" t="str">
        <f t="shared" si="448"/>
        <v/>
      </c>
      <c r="AP1470" t="str">
        <f t="shared" si="449"/>
        <v/>
      </c>
      <c r="AQ1470" t="str">
        <f t="shared" si="437"/>
        <v>PEDAL</v>
      </c>
    </row>
    <row r="1471" spans="1:43" x14ac:dyDescent="0.25">
      <c r="A1471">
        <v>12764</v>
      </c>
      <c r="B1471" s="1">
        <v>867488060855003</v>
      </c>
      <c r="C1471" s="1">
        <v>1719762969</v>
      </c>
      <c r="D1471">
        <v>-23.001643999999999</v>
      </c>
      <c r="E1471">
        <v>-47.030281000000002</v>
      </c>
      <c r="F1471">
        <v>753</v>
      </c>
      <c r="G1471">
        <v>327</v>
      </c>
      <c r="H1471">
        <v>94.1</v>
      </c>
      <c r="I1471">
        <v>1</v>
      </c>
      <c r="J1471">
        <v>1</v>
      </c>
      <c r="K1471">
        <v>486200</v>
      </c>
      <c r="L1471">
        <v>0</v>
      </c>
      <c r="M1471" t="s">
        <v>19</v>
      </c>
      <c r="N1471">
        <v>10</v>
      </c>
      <c r="O1471">
        <v>0</v>
      </c>
      <c r="P1471">
        <v>0</v>
      </c>
      <c r="Q1471">
        <v>0</v>
      </c>
      <c r="R1471">
        <v>0</v>
      </c>
      <c r="S1471" s="4">
        <v>45473.538993055554</v>
      </c>
      <c r="T1471" s="6">
        <v>45473.538993055554</v>
      </c>
      <c r="U1471">
        <f t="shared" si="450"/>
        <v>21</v>
      </c>
      <c r="V1471" s="1">
        <f t="shared" si="451"/>
        <v>29</v>
      </c>
      <c r="W1471" s="1" t="str">
        <f t="shared" si="438"/>
        <v>TRUE</v>
      </c>
      <c r="X1471" s="14" t="str">
        <f t="shared" si="439"/>
        <v/>
      </c>
      <c r="Y1471" s="14" t="str">
        <f t="shared" si="452"/>
        <v/>
      </c>
      <c r="Z1471" s="17" t="str">
        <f t="shared" si="453"/>
        <v/>
      </c>
      <c r="AA1471" s="18" t="str">
        <f t="shared" si="440"/>
        <v>RUN</v>
      </c>
      <c r="AB1471" s="18" t="str">
        <f t="shared" si="441"/>
        <v/>
      </c>
      <c r="AC1471" s="18" t="str">
        <f>IF(AND(AA1471="RUN",AA1472=""),"",IF(AND(AA1471="RUN",AA1470="RUN"),"RUN",""))</f>
        <v>RUN</v>
      </c>
      <c r="AE1471" s="18" t="str">
        <f t="shared" si="454"/>
        <v/>
      </c>
      <c r="AF1471" t="str">
        <f>IF(AND(AA1470="RUN",AA1471=""),"IDLE START","")</f>
        <v/>
      </c>
      <c r="AG1471" s="18" t="str">
        <f t="shared" si="455"/>
        <v/>
      </c>
      <c r="AH1471" t="str">
        <f t="shared" si="436"/>
        <v/>
      </c>
      <c r="AI1471" t="str">
        <f t="shared" si="442"/>
        <v/>
      </c>
      <c r="AJ1471" t="str">
        <f t="shared" si="443"/>
        <v>PEDAL</v>
      </c>
      <c r="AK1471" t="str">
        <f t="shared" si="444"/>
        <v/>
      </c>
      <c r="AL1471" t="str">
        <f t="shared" si="445"/>
        <v/>
      </c>
      <c r="AM1471" t="str">
        <f t="shared" si="446"/>
        <v/>
      </c>
      <c r="AN1471" t="str">
        <f t="shared" si="447"/>
        <v/>
      </c>
      <c r="AO1471" t="str">
        <f t="shared" si="448"/>
        <v/>
      </c>
      <c r="AP1471" t="str">
        <f t="shared" si="449"/>
        <v/>
      </c>
      <c r="AQ1471" t="str">
        <f t="shared" si="437"/>
        <v>PEDAL</v>
      </c>
    </row>
    <row r="1472" spans="1:43" x14ac:dyDescent="0.25">
      <c r="A1472">
        <v>12766</v>
      </c>
      <c r="B1472" s="1">
        <v>867488060855003</v>
      </c>
      <c r="C1472" s="1">
        <v>1719762999</v>
      </c>
      <c r="D1472">
        <v>-22.995362</v>
      </c>
      <c r="E1472">
        <v>-47.034716000000003</v>
      </c>
      <c r="F1472">
        <v>725</v>
      </c>
      <c r="G1472">
        <v>326</v>
      </c>
      <c r="H1472">
        <v>100.7</v>
      </c>
      <c r="I1472">
        <v>1</v>
      </c>
      <c r="J1472">
        <v>1</v>
      </c>
      <c r="K1472">
        <v>487100</v>
      </c>
      <c r="L1472">
        <v>0</v>
      </c>
      <c r="M1472" t="s">
        <v>19</v>
      </c>
      <c r="N1472">
        <v>10</v>
      </c>
      <c r="O1472">
        <v>0</v>
      </c>
      <c r="P1472">
        <v>0</v>
      </c>
      <c r="Q1472">
        <v>0</v>
      </c>
      <c r="R1472">
        <v>0</v>
      </c>
      <c r="S1472" s="4">
        <v>45473.539340277777</v>
      </c>
      <c r="T1472" s="6">
        <v>45473.539340277777</v>
      </c>
      <c r="U1472">
        <f t="shared" si="450"/>
        <v>21</v>
      </c>
      <c r="V1472" s="1">
        <f t="shared" si="451"/>
        <v>30</v>
      </c>
      <c r="W1472" s="1" t="str">
        <f t="shared" si="438"/>
        <v>TRUE</v>
      </c>
      <c r="X1472" s="14" t="str">
        <f t="shared" si="439"/>
        <v/>
      </c>
      <c r="Y1472" s="14" t="str">
        <f t="shared" si="452"/>
        <v/>
      </c>
      <c r="Z1472" s="17" t="str">
        <f t="shared" si="453"/>
        <v/>
      </c>
      <c r="AA1472" s="18" t="str">
        <f t="shared" si="440"/>
        <v>RUN</v>
      </c>
      <c r="AB1472" s="18" t="str">
        <f t="shared" si="441"/>
        <v/>
      </c>
      <c r="AC1472" s="18" t="str">
        <f>IF(AND(AA1472="RUN",AA1473=""),"",IF(AND(AA1472="RUN",AA1471="RUN"),"RUN",""))</f>
        <v>RUN</v>
      </c>
      <c r="AE1472" s="18" t="str">
        <f t="shared" si="454"/>
        <v/>
      </c>
      <c r="AF1472" t="str">
        <f>IF(AND(AA1471="RUN",AA1472=""),"IDLE START","")</f>
        <v/>
      </c>
      <c r="AG1472" s="18" t="str">
        <f t="shared" si="455"/>
        <v/>
      </c>
      <c r="AH1472" t="str">
        <f t="shared" si="436"/>
        <v/>
      </c>
      <c r="AI1472" t="str">
        <f t="shared" si="442"/>
        <v/>
      </c>
      <c r="AJ1472" t="str">
        <f t="shared" si="443"/>
        <v>PEDAL</v>
      </c>
      <c r="AK1472" t="str">
        <f t="shared" si="444"/>
        <v/>
      </c>
      <c r="AL1472" t="str">
        <f t="shared" si="445"/>
        <v/>
      </c>
      <c r="AM1472" t="str">
        <f t="shared" si="446"/>
        <v/>
      </c>
      <c r="AN1472" t="str">
        <f t="shared" si="447"/>
        <v/>
      </c>
      <c r="AO1472" t="str">
        <f t="shared" si="448"/>
        <v/>
      </c>
      <c r="AP1472" t="str">
        <f t="shared" si="449"/>
        <v/>
      </c>
      <c r="AQ1472" t="str">
        <f t="shared" si="437"/>
        <v>PEDAL</v>
      </c>
    </row>
    <row r="1473" spans="1:43" x14ac:dyDescent="0.25">
      <c r="A1473">
        <v>12768</v>
      </c>
      <c r="B1473" s="1">
        <v>867488060855003</v>
      </c>
      <c r="C1473" s="1">
        <v>1719763029</v>
      </c>
      <c r="D1473">
        <v>-22.989401999999998</v>
      </c>
      <c r="E1473">
        <v>-47.038964</v>
      </c>
      <c r="F1473">
        <v>715</v>
      </c>
      <c r="G1473">
        <v>326</v>
      </c>
      <c r="H1473">
        <v>88.3</v>
      </c>
      <c r="I1473">
        <v>1</v>
      </c>
      <c r="J1473">
        <v>1</v>
      </c>
      <c r="K1473">
        <v>487900</v>
      </c>
      <c r="L1473">
        <v>0</v>
      </c>
      <c r="M1473" t="s">
        <v>19</v>
      </c>
      <c r="N1473">
        <v>10</v>
      </c>
      <c r="O1473">
        <v>0</v>
      </c>
      <c r="P1473">
        <v>0</v>
      </c>
      <c r="Q1473">
        <v>0</v>
      </c>
      <c r="R1473">
        <v>0</v>
      </c>
      <c r="S1473" s="4">
        <v>45473.539687500001</v>
      </c>
      <c r="T1473" s="6">
        <v>45473.539687500001</v>
      </c>
      <c r="U1473">
        <f t="shared" si="450"/>
        <v>21</v>
      </c>
      <c r="V1473" s="1">
        <f t="shared" si="451"/>
        <v>30</v>
      </c>
      <c r="W1473" s="1" t="str">
        <f t="shared" si="438"/>
        <v>TRUE</v>
      </c>
      <c r="X1473" s="14" t="str">
        <f t="shared" si="439"/>
        <v/>
      </c>
      <c r="Y1473" s="14" t="str">
        <f t="shared" si="452"/>
        <v/>
      </c>
      <c r="Z1473" s="17" t="str">
        <f t="shared" si="453"/>
        <v/>
      </c>
      <c r="AA1473" s="18" t="str">
        <f t="shared" si="440"/>
        <v>RUN</v>
      </c>
      <c r="AB1473" s="18" t="str">
        <f t="shared" si="441"/>
        <v/>
      </c>
      <c r="AC1473" s="18" t="str">
        <f>IF(AND(AA1473="RUN",AA1474=""),"",IF(AND(AA1473="RUN",AA1472="RUN"),"RUN",""))</f>
        <v>RUN</v>
      </c>
      <c r="AE1473" s="18" t="str">
        <f t="shared" si="454"/>
        <v/>
      </c>
      <c r="AF1473" t="str">
        <f>IF(AND(AA1472="RUN",AA1473=""),"IDLE START","")</f>
        <v/>
      </c>
      <c r="AG1473" s="18" t="str">
        <f t="shared" si="455"/>
        <v/>
      </c>
      <c r="AH1473" t="str">
        <f t="shared" si="436"/>
        <v/>
      </c>
      <c r="AI1473" t="str">
        <f t="shared" si="442"/>
        <v/>
      </c>
      <c r="AJ1473" t="str">
        <f t="shared" si="443"/>
        <v>PEDAL</v>
      </c>
      <c r="AK1473" t="str">
        <f t="shared" si="444"/>
        <v/>
      </c>
      <c r="AL1473" t="str">
        <f t="shared" si="445"/>
        <v/>
      </c>
      <c r="AM1473" t="str">
        <f t="shared" si="446"/>
        <v/>
      </c>
      <c r="AN1473" t="str">
        <f t="shared" si="447"/>
        <v/>
      </c>
      <c r="AO1473" t="str">
        <f t="shared" si="448"/>
        <v/>
      </c>
      <c r="AP1473" t="str">
        <f t="shared" si="449"/>
        <v/>
      </c>
      <c r="AQ1473" t="str">
        <f t="shared" si="437"/>
        <v>PEDAL</v>
      </c>
    </row>
    <row r="1474" spans="1:43" x14ac:dyDescent="0.25">
      <c r="A1474">
        <v>12770</v>
      </c>
      <c r="B1474" s="1">
        <v>867488060855003</v>
      </c>
      <c r="C1474" s="1">
        <v>1719763059</v>
      </c>
      <c r="D1474">
        <v>-22.983791</v>
      </c>
      <c r="E1474">
        <v>-47.042884999999998</v>
      </c>
      <c r="F1474">
        <v>726</v>
      </c>
      <c r="G1474">
        <v>326</v>
      </c>
      <c r="H1474">
        <v>90.8</v>
      </c>
      <c r="I1474">
        <v>1</v>
      </c>
      <c r="J1474">
        <v>1</v>
      </c>
      <c r="K1474">
        <v>488600</v>
      </c>
      <c r="L1474">
        <v>0</v>
      </c>
      <c r="M1474" t="s">
        <v>19</v>
      </c>
      <c r="N1474">
        <v>10</v>
      </c>
      <c r="O1474">
        <v>0</v>
      </c>
      <c r="P1474">
        <v>0</v>
      </c>
      <c r="Q1474">
        <v>0</v>
      </c>
      <c r="R1474">
        <v>0</v>
      </c>
      <c r="S1474" s="4">
        <v>45473.540034722224</v>
      </c>
      <c r="T1474" s="6">
        <v>45473.540034722224</v>
      </c>
      <c r="U1474">
        <f t="shared" si="450"/>
        <v>21</v>
      </c>
      <c r="V1474" s="1">
        <f t="shared" si="451"/>
        <v>30</v>
      </c>
      <c r="W1474" s="1" t="str">
        <f t="shared" si="438"/>
        <v>TRUE</v>
      </c>
      <c r="X1474" s="14" t="str">
        <f t="shared" si="439"/>
        <v/>
      </c>
      <c r="Y1474" s="14" t="str">
        <f t="shared" si="452"/>
        <v/>
      </c>
      <c r="Z1474" s="17" t="str">
        <f t="shared" si="453"/>
        <v/>
      </c>
      <c r="AA1474" s="18" t="str">
        <f t="shared" si="440"/>
        <v>RUN</v>
      </c>
      <c r="AB1474" s="18" t="str">
        <f t="shared" si="441"/>
        <v/>
      </c>
      <c r="AC1474" s="18" t="str">
        <f>IF(AND(AA1474="RUN",AA1475=""),"",IF(AND(AA1474="RUN",AA1473="RUN"),"RUN",""))</f>
        <v>RUN</v>
      </c>
      <c r="AE1474" s="18" t="str">
        <f t="shared" si="454"/>
        <v/>
      </c>
      <c r="AF1474" t="str">
        <f>IF(AND(AA1473="RUN",AA1474=""),"IDLE START","")</f>
        <v/>
      </c>
      <c r="AG1474" s="18" t="str">
        <f t="shared" si="455"/>
        <v/>
      </c>
      <c r="AH1474" t="str">
        <f t="shared" ref="AH1474:AH1537" si="456">IF(AND(AA1474="",AA1475="RUN"),"IDLE FINISH","")</f>
        <v/>
      </c>
      <c r="AI1474" t="str">
        <f t="shared" si="442"/>
        <v/>
      </c>
      <c r="AJ1474" t="str">
        <f t="shared" si="443"/>
        <v>PEDAL</v>
      </c>
      <c r="AK1474" t="str">
        <f t="shared" si="444"/>
        <v/>
      </c>
      <c r="AL1474" t="str">
        <f t="shared" si="445"/>
        <v/>
      </c>
      <c r="AM1474" t="str">
        <f t="shared" si="446"/>
        <v/>
      </c>
      <c r="AN1474" t="str">
        <f t="shared" si="447"/>
        <v/>
      </c>
      <c r="AO1474" t="str">
        <f t="shared" si="448"/>
        <v/>
      </c>
      <c r="AP1474" t="str">
        <f t="shared" si="449"/>
        <v/>
      </c>
      <c r="AQ1474" t="str">
        <f t="shared" ref="AQ1474:AQ1537" si="457">CONCATENATE(AB1474,AE1474,AF1474,AH1474,IF(AI1474="",AG1474,""),AI1474,AJ1474,AK1474,AL1474,AM1474,AN1474,AO1474,AP1474)</f>
        <v>PEDAL</v>
      </c>
    </row>
    <row r="1475" spans="1:43" x14ac:dyDescent="0.25">
      <c r="A1475">
        <v>12772</v>
      </c>
      <c r="B1475" s="1">
        <v>867488060855003</v>
      </c>
      <c r="C1475" s="1">
        <v>1719763090</v>
      </c>
      <c r="D1475">
        <v>-22.977245</v>
      </c>
      <c r="E1475">
        <v>-47.046984000000002</v>
      </c>
      <c r="F1475">
        <v>720</v>
      </c>
      <c r="G1475">
        <v>332</v>
      </c>
      <c r="H1475">
        <v>105.6</v>
      </c>
      <c r="I1475">
        <v>1</v>
      </c>
      <c r="J1475">
        <v>1</v>
      </c>
      <c r="K1475">
        <v>489400</v>
      </c>
      <c r="L1475">
        <v>0</v>
      </c>
      <c r="M1475" t="s">
        <v>19</v>
      </c>
      <c r="N1475">
        <v>10</v>
      </c>
      <c r="O1475">
        <v>0</v>
      </c>
      <c r="P1475">
        <v>0</v>
      </c>
      <c r="Q1475">
        <v>0</v>
      </c>
      <c r="R1475">
        <v>0</v>
      </c>
      <c r="S1475" s="4">
        <v>45473.540393518517</v>
      </c>
      <c r="T1475" s="6">
        <v>45473.540393518517</v>
      </c>
      <c r="U1475">
        <f t="shared" si="450"/>
        <v>21</v>
      </c>
      <c r="V1475" s="1">
        <f t="shared" si="451"/>
        <v>31</v>
      </c>
      <c r="W1475" s="1" t="str">
        <f t="shared" ref="W1475:W1538" si="458">IF(V1475&lt;=300,"TRUE","")</f>
        <v>TRUE</v>
      </c>
      <c r="X1475" s="14" t="str">
        <f t="shared" ref="X1475:X1521" si="459">IF(AND(V1473&gt;=300,V1474&lt;300),"TRUE","")</f>
        <v/>
      </c>
      <c r="Y1475" s="14" t="str">
        <f t="shared" si="452"/>
        <v/>
      </c>
      <c r="Z1475" s="17" t="str">
        <f t="shared" si="453"/>
        <v/>
      </c>
      <c r="AA1475" s="18" t="str">
        <f t="shared" ref="AA1475:AA1538" si="460">IF(AND(V1474&lt;=300,V1475&lt;=300),"RUN","")</f>
        <v>RUN</v>
      </c>
      <c r="AB1475" s="18" t="str">
        <f t="shared" ref="AB1475:AB1538" si="461">IF(AND(AA1475="RUN",AA1474=""),"RUN START","")</f>
        <v/>
      </c>
      <c r="AC1475" s="18" t="str">
        <f>IF(AND(AA1475="RUN",AA1476=""),"",IF(AND(AA1475="RUN",AA1474="RUN"),"RUN",""))</f>
        <v>RUN</v>
      </c>
      <c r="AE1475" s="18" t="str">
        <f t="shared" si="454"/>
        <v/>
      </c>
      <c r="AF1475" t="str">
        <f>IF(AND(AA1474="RUN",AA1475=""),"IDLE START","")</f>
        <v/>
      </c>
      <c r="AG1475" s="18" t="str">
        <f t="shared" si="455"/>
        <v/>
      </c>
      <c r="AH1475" t="str">
        <f t="shared" si="456"/>
        <v/>
      </c>
      <c r="AI1475" t="str">
        <f t="shared" ref="AI1475:AI1538" si="462">IF(M1475="GTIGN","IGNITION","")</f>
        <v/>
      </c>
      <c r="AJ1475" t="str">
        <f t="shared" ref="AJ1475:AJ1538" si="463">IF(AND($AC1475="RUN",$N1475=10),"PEDAL","")</f>
        <v>PEDAL</v>
      </c>
      <c r="AK1475" t="str">
        <f t="shared" ref="AK1475:AK1538" si="464">IF(AND($AC1475="RUN",$N1475=46),"FAST_ACCELERATION","")</f>
        <v/>
      </c>
      <c r="AL1475" t="str">
        <f t="shared" ref="AL1475:AL1538" si="465">IF(AND($AC1475="RUN",$N1475=47),"HARSH_BRAKE","")</f>
        <v/>
      </c>
      <c r="AM1475" t="str">
        <f t="shared" ref="AM1475:AM1538" si="466">IF(AND($AC1475="RUN",$N1475=48),"HARSH_TURN","")</f>
        <v/>
      </c>
      <c r="AN1475" t="str">
        <f t="shared" ref="AN1475:AN1538" si="467">IF(AND($AC1475="RUN",$N1475=36),"HARSH_BREAK_AND_TURN","")</f>
        <v/>
      </c>
      <c r="AO1475" t="str">
        <f t="shared" ref="AO1475:AO1538" si="468">IF(AND($AC1475="RUN",$N1475=37),"HARSH_ACCELERATION_AND_TURN","")</f>
        <v/>
      </c>
      <c r="AP1475" t="str">
        <f t="shared" ref="AP1475:AP1538" si="469">IF(AND($AC1475="RUN",$N1475=38),"UNKNOWN","")</f>
        <v/>
      </c>
      <c r="AQ1475" t="str">
        <f t="shared" si="457"/>
        <v>PEDAL</v>
      </c>
    </row>
    <row r="1476" spans="1:43" x14ac:dyDescent="0.25">
      <c r="A1476">
        <v>12773</v>
      </c>
      <c r="B1476" s="1">
        <v>867488060855003</v>
      </c>
      <c r="C1476" s="1">
        <v>1719763120</v>
      </c>
      <c r="D1476">
        <v>-22.970223000000001</v>
      </c>
      <c r="E1476">
        <v>-47.050973999999997</v>
      </c>
      <c r="F1476">
        <v>691</v>
      </c>
      <c r="G1476">
        <v>332</v>
      </c>
      <c r="H1476">
        <v>104.9</v>
      </c>
      <c r="I1476">
        <v>1</v>
      </c>
      <c r="J1476">
        <v>1</v>
      </c>
      <c r="K1476">
        <v>490300</v>
      </c>
      <c r="L1476">
        <v>0</v>
      </c>
      <c r="M1476" t="s">
        <v>19</v>
      </c>
      <c r="N1476">
        <v>10</v>
      </c>
      <c r="O1476">
        <v>0</v>
      </c>
      <c r="P1476">
        <v>0</v>
      </c>
      <c r="Q1476">
        <v>0</v>
      </c>
      <c r="R1476">
        <v>0</v>
      </c>
      <c r="S1476" s="4">
        <v>45473.54074074074</v>
      </c>
      <c r="T1476" s="6">
        <v>45473.54074074074</v>
      </c>
      <c r="U1476">
        <f t="shared" ref="U1476:U1539" si="470">IF(OR(X1476="TRUE",Y1476="TRUE"),U1475+1,U1475)</f>
        <v>21</v>
      </c>
      <c r="V1476" s="1">
        <f t="shared" ref="V1476:V1539" si="471">C1476-C1475</f>
        <v>30</v>
      </c>
      <c r="W1476" s="1" t="str">
        <f t="shared" si="458"/>
        <v>TRUE</v>
      </c>
      <c r="X1476" s="14" t="str">
        <f t="shared" si="459"/>
        <v/>
      </c>
      <c r="Y1476" s="14" t="str">
        <f t="shared" ref="Y1476:Y1539" si="472">IF(AND(V1476&gt;=300,V1475&lt;300),"TRUE","")</f>
        <v/>
      </c>
      <c r="Z1476" s="17" t="str">
        <f t="shared" ref="Z1476:Z1539" si="473">IF(U1475&lt;&gt;U1476,A1476,"")</f>
        <v/>
      </c>
      <c r="AA1476" s="18" t="str">
        <f t="shared" si="460"/>
        <v>RUN</v>
      </c>
      <c r="AB1476" s="18" t="str">
        <f t="shared" si="461"/>
        <v/>
      </c>
      <c r="AC1476" s="18" t="str">
        <f>IF(AND(AA1476="RUN",AA1477=""),"",IF(AND(AA1476="RUN",AA1475="RUN"),"RUN",""))</f>
        <v>RUN</v>
      </c>
      <c r="AE1476" s="18" t="str">
        <f t="shared" si="454"/>
        <v/>
      </c>
      <c r="AF1476" t="str">
        <f>IF(AND(AA1475="RUN",AA1476=""),"IDLE START","")</f>
        <v/>
      </c>
      <c r="AG1476" s="18" t="str">
        <f t="shared" si="455"/>
        <v/>
      </c>
      <c r="AH1476" t="str">
        <f t="shared" si="456"/>
        <v/>
      </c>
      <c r="AI1476" t="str">
        <f t="shared" si="462"/>
        <v/>
      </c>
      <c r="AJ1476" t="str">
        <f t="shared" si="463"/>
        <v>PEDAL</v>
      </c>
      <c r="AK1476" t="str">
        <f t="shared" si="464"/>
        <v/>
      </c>
      <c r="AL1476" t="str">
        <f t="shared" si="465"/>
        <v/>
      </c>
      <c r="AM1476" t="str">
        <f t="shared" si="466"/>
        <v/>
      </c>
      <c r="AN1476" t="str">
        <f t="shared" si="467"/>
        <v/>
      </c>
      <c r="AO1476" t="str">
        <f t="shared" si="468"/>
        <v/>
      </c>
      <c r="AP1476" t="str">
        <f t="shared" si="469"/>
        <v/>
      </c>
      <c r="AQ1476" t="str">
        <f t="shared" si="457"/>
        <v>PEDAL</v>
      </c>
    </row>
    <row r="1477" spans="1:43" x14ac:dyDescent="0.25">
      <c r="A1477">
        <v>12774</v>
      </c>
      <c r="B1477" s="1">
        <v>867488060855003</v>
      </c>
      <c r="C1477" s="1">
        <v>1719763149</v>
      </c>
      <c r="D1477">
        <v>-22.963493</v>
      </c>
      <c r="E1477">
        <v>-47.054803</v>
      </c>
      <c r="F1477">
        <v>657</v>
      </c>
      <c r="G1477">
        <v>332</v>
      </c>
      <c r="H1477">
        <v>104.2</v>
      </c>
      <c r="I1477">
        <v>1</v>
      </c>
      <c r="J1477">
        <v>1</v>
      </c>
      <c r="K1477">
        <v>491200</v>
      </c>
      <c r="L1477">
        <v>0</v>
      </c>
      <c r="M1477" t="s">
        <v>19</v>
      </c>
      <c r="N1477">
        <v>10</v>
      </c>
      <c r="O1477">
        <v>0</v>
      </c>
      <c r="P1477">
        <v>0</v>
      </c>
      <c r="Q1477">
        <v>0</v>
      </c>
      <c r="R1477">
        <v>0</v>
      </c>
      <c r="S1477" s="4">
        <v>45473.541076388887</v>
      </c>
      <c r="T1477" s="6">
        <v>45473.541076388887</v>
      </c>
      <c r="U1477">
        <f t="shared" si="470"/>
        <v>21</v>
      </c>
      <c r="V1477" s="1">
        <f t="shared" si="471"/>
        <v>29</v>
      </c>
      <c r="W1477" s="1" t="str">
        <f t="shared" si="458"/>
        <v>TRUE</v>
      </c>
      <c r="X1477" s="14" t="str">
        <f t="shared" si="459"/>
        <v/>
      </c>
      <c r="Y1477" s="14" t="str">
        <f t="shared" si="472"/>
        <v/>
      </c>
      <c r="Z1477" s="17" t="str">
        <f t="shared" si="473"/>
        <v/>
      </c>
      <c r="AA1477" s="18" t="str">
        <f t="shared" si="460"/>
        <v>RUN</v>
      </c>
      <c r="AB1477" s="18" t="str">
        <f t="shared" si="461"/>
        <v/>
      </c>
      <c r="AC1477" s="18" t="str">
        <f>IF(AND(AA1477="RUN",AA1478=""),"",IF(AND(AA1477="RUN",AA1476="RUN"),"RUN",""))</f>
        <v>RUN</v>
      </c>
      <c r="AE1477" s="18" t="str">
        <f t="shared" si="454"/>
        <v/>
      </c>
      <c r="AF1477" t="str">
        <f>IF(AND(AA1476="RUN",AA1477=""),"IDLE START","")</f>
        <v/>
      </c>
      <c r="AG1477" s="18" t="str">
        <f t="shared" si="455"/>
        <v/>
      </c>
      <c r="AH1477" t="str">
        <f t="shared" si="456"/>
        <v/>
      </c>
      <c r="AI1477" t="str">
        <f t="shared" si="462"/>
        <v/>
      </c>
      <c r="AJ1477" t="str">
        <f t="shared" si="463"/>
        <v>PEDAL</v>
      </c>
      <c r="AK1477" t="str">
        <f t="shared" si="464"/>
        <v/>
      </c>
      <c r="AL1477" t="str">
        <f t="shared" si="465"/>
        <v/>
      </c>
      <c r="AM1477" t="str">
        <f t="shared" si="466"/>
        <v/>
      </c>
      <c r="AN1477" t="str">
        <f t="shared" si="467"/>
        <v/>
      </c>
      <c r="AO1477" t="str">
        <f t="shared" si="468"/>
        <v/>
      </c>
      <c r="AP1477" t="str">
        <f t="shared" si="469"/>
        <v/>
      </c>
      <c r="AQ1477" t="str">
        <f t="shared" si="457"/>
        <v>PEDAL</v>
      </c>
    </row>
    <row r="1478" spans="1:43" x14ac:dyDescent="0.25">
      <c r="A1478">
        <v>12775</v>
      </c>
      <c r="B1478" s="1">
        <v>867488060855003</v>
      </c>
      <c r="C1478" s="1">
        <v>1719763179</v>
      </c>
      <c r="D1478">
        <v>-22.956553</v>
      </c>
      <c r="E1478">
        <v>-47.058765000000001</v>
      </c>
      <c r="F1478">
        <v>679</v>
      </c>
      <c r="G1478">
        <v>332</v>
      </c>
      <c r="H1478">
        <v>104.1</v>
      </c>
      <c r="I1478">
        <v>1</v>
      </c>
      <c r="J1478">
        <v>1</v>
      </c>
      <c r="K1478">
        <v>492100</v>
      </c>
      <c r="L1478">
        <v>0</v>
      </c>
      <c r="M1478" t="s">
        <v>19</v>
      </c>
      <c r="N1478">
        <v>10</v>
      </c>
      <c r="O1478">
        <v>0</v>
      </c>
      <c r="P1478">
        <v>0</v>
      </c>
      <c r="Q1478">
        <v>0</v>
      </c>
      <c r="R1478">
        <v>0</v>
      </c>
      <c r="S1478" s="4">
        <v>45473.54142361111</v>
      </c>
      <c r="T1478" s="6">
        <v>45473.54142361111</v>
      </c>
      <c r="U1478">
        <f t="shared" si="470"/>
        <v>21</v>
      </c>
      <c r="V1478" s="1">
        <f t="shared" si="471"/>
        <v>30</v>
      </c>
      <c r="W1478" s="1" t="str">
        <f t="shared" si="458"/>
        <v>TRUE</v>
      </c>
      <c r="X1478" s="14" t="str">
        <f t="shared" si="459"/>
        <v/>
      </c>
      <c r="Y1478" s="14" t="str">
        <f t="shared" si="472"/>
        <v/>
      </c>
      <c r="Z1478" s="17" t="str">
        <f t="shared" si="473"/>
        <v/>
      </c>
      <c r="AA1478" s="18" t="str">
        <f t="shared" si="460"/>
        <v>RUN</v>
      </c>
      <c r="AB1478" s="18" t="str">
        <f t="shared" si="461"/>
        <v/>
      </c>
      <c r="AC1478" s="18" t="str">
        <f>IF(AND(AA1478="RUN",AA1479=""),"",IF(AND(AA1478="RUN",AA1477="RUN"),"RUN",""))</f>
        <v>RUN</v>
      </c>
      <c r="AE1478" s="18" t="str">
        <f t="shared" ref="AE1478:AE1541" si="474">IF(AND(AC1477="RUN",AC1478=""),"RUN FINISH","")</f>
        <v/>
      </c>
      <c r="AF1478" t="str">
        <f>IF(AND(AA1477="RUN",AA1478=""),"IDLE START","")</f>
        <v/>
      </c>
      <c r="AG1478" s="18" t="str">
        <f t="shared" si="455"/>
        <v/>
      </c>
      <c r="AH1478" t="str">
        <f t="shared" si="456"/>
        <v/>
      </c>
      <c r="AI1478" t="str">
        <f t="shared" si="462"/>
        <v/>
      </c>
      <c r="AJ1478" t="str">
        <f t="shared" si="463"/>
        <v>PEDAL</v>
      </c>
      <c r="AK1478" t="str">
        <f t="shared" si="464"/>
        <v/>
      </c>
      <c r="AL1478" t="str">
        <f t="shared" si="465"/>
        <v/>
      </c>
      <c r="AM1478" t="str">
        <f t="shared" si="466"/>
        <v/>
      </c>
      <c r="AN1478" t="str">
        <f t="shared" si="467"/>
        <v/>
      </c>
      <c r="AO1478" t="str">
        <f t="shared" si="468"/>
        <v/>
      </c>
      <c r="AP1478" t="str">
        <f t="shared" si="469"/>
        <v/>
      </c>
      <c r="AQ1478" t="str">
        <f t="shared" si="457"/>
        <v>PEDAL</v>
      </c>
    </row>
    <row r="1479" spans="1:43" x14ac:dyDescent="0.25">
      <c r="A1479">
        <v>12778</v>
      </c>
      <c r="B1479" s="1">
        <v>867488060855003</v>
      </c>
      <c r="C1479" s="1">
        <v>1719763209</v>
      </c>
      <c r="D1479">
        <v>-22.949598999999999</v>
      </c>
      <c r="E1479">
        <v>-47.062731999999997</v>
      </c>
      <c r="F1479">
        <v>695</v>
      </c>
      <c r="G1479">
        <v>332</v>
      </c>
      <c r="H1479">
        <v>103.2</v>
      </c>
      <c r="I1479">
        <v>1</v>
      </c>
      <c r="J1479">
        <v>1</v>
      </c>
      <c r="K1479">
        <v>492900</v>
      </c>
      <c r="L1479">
        <v>0</v>
      </c>
      <c r="M1479" t="s">
        <v>19</v>
      </c>
      <c r="N1479">
        <v>10</v>
      </c>
      <c r="O1479">
        <v>0</v>
      </c>
      <c r="P1479">
        <v>0</v>
      </c>
      <c r="Q1479">
        <v>0</v>
      </c>
      <c r="R1479">
        <v>0</v>
      </c>
      <c r="S1479" s="4">
        <v>45473.541770833333</v>
      </c>
      <c r="T1479" s="6">
        <v>45473.541770833333</v>
      </c>
      <c r="U1479">
        <f t="shared" si="470"/>
        <v>21</v>
      </c>
      <c r="V1479" s="1">
        <f t="shared" si="471"/>
        <v>30</v>
      </c>
      <c r="W1479" s="1" t="str">
        <f t="shared" si="458"/>
        <v>TRUE</v>
      </c>
      <c r="X1479" s="14" t="str">
        <f t="shared" si="459"/>
        <v/>
      </c>
      <c r="Y1479" s="14" t="str">
        <f t="shared" si="472"/>
        <v/>
      </c>
      <c r="Z1479" s="17" t="str">
        <f t="shared" si="473"/>
        <v/>
      </c>
      <c r="AA1479" s="18" t="str">
        <f t="shared" si="460"/>
        <v>RUN</v>
      </c>
      <c r="AB1479" s="18" t="str">
        <f t="shared" si="461"/>
        <v/>
      </c>
      <c r="AC1479" s="18" t="str">
        <f>IF(AND(AA1479="RUN",AA1480=""),"",IF(AND(AA1479="RUN",AA1478="RUN"),"RUN",""))</f>
        <v>RUN</v>
      </c>
      <c r="AE1479" s="18" t="str">
        <f t="shared" si="474"/>
        <v/>
      </c>
      <c r="AF1479" t="str">
        <f>IF(AND(AA1478="RUN",AA1479=""),"IDLE START","")</f>
        <v/>
      </c>
      <c r="AG1479" s="18" t="str">
        <f t="shared" si="455"/>
        <v/>
      </c>
      <c r="AH1479" t="str">
        <f t="shared" si="456"/>
        <v/>
      </c>
      <c r="AI1479" t="str">
        <f t="shared" si="462"/>
        <v/>
      </c>
      <c r="AJ1479" t="str">
        <f t="shared" si="463"/>
        <v>PEDAL</v>
      </c>
      <c r="AK1479" t="str">
        <f t="shared" si="464"/>
        <v/>
      </c>
      <c r="AL1479" t="str">
        <f t="shared" si="465"/>
        <v/>
      </c>
      <c r="AM1479" t="str">
        <f t="shared" si="466"/>
        <v/>
      </c>
      <c r="AN1479" t="str">
        <f t="shared" si="467"/>
        <v/>
      </c>
      <c r="AO1479" t="str">
        <f t="shared" si="468"/>
        <v/>
      </c>
      <c r="AP1479" t="str">
        <f t="shared" si="469"/>
        <v/>
      </c>
      <c r="AQ1479" t="str">
        <f t="shared" si="457"/>
        <v>PEDAL</v>
      </c>
    </row>
    <row r="1480" spans="1:43" x14ac:dyDescent="0.25">
      <c r="A1480">
        <v>12779</v>
      </c>
      <c r="B1480" s="1">
        <v>867488060855003</v>
      </c>
      <c r="C1480" s="1">
        <v>1719763239</v>
      </c>
      <c r="D1480">
        <v>-22.943622999999999</v>
      </c>
      <c r="E1480">
        <v>-47.065908999999998</v>
      </c>
      <c r="F1480">
        <v>702</v>
      </c>
      <c r="G1480">
        <v>335</v>
      </c>
      <c r="H1480">
        <v>80.599999999999994</v>
      </c>
      <c r="I1480">
        <v>1</v>
      </c>
      <c r="J1480">
        <v>1</v>
      </c>
      <c r="K1480">
        <v>493700</v>
      </c>
      <c r="L1480">
        <v>0</v>
      </c>
      <c r="M1480" t="s">
        <v>19</v>
      </c>
      <c r="N1480">
        <v>10</v>
      </c>
      <c r="O1480">
        <v>0</v>
      </c>
      <c r="P1480">
        <v>0</v>
      </c>
      <c r="Q1480">
        <v>0</v>
      </c>
      <c r="R1480">
        <v>0</v>
      </c>
      <c r="S1480" s="4">
        <v>45473.542118055557</v>
      </c>
      <c r="T1480" s="6">
        <v>45473.542118055557</v>
      </c>
      <c r="U1480">
        <f t="shared" si="470"/>
        <v>21</v>
      </c>
      <c r="V1480" s="1">
        <f t="shared" si="471"/>
        <v>30</v>
      </c>
      <c r="W1480" s="1" t="str">
        <f t="shared" si="458"/>
        <v>TRUE</v>
      </c>
      <c r="X1480" s="14" t="str">
        <f t="shared" si="459"/>
        <v/>
      </c>
      <c r="Y1480" s="14" t="str">
        <f t="shared" si="472"/>
        <v/>
      </c>
      <c r="Z1480" s="17" t="str">
        <f t="shared" si="473"/>
        <v/>
      </c>
      <c r="AA1480" s="18" t="str">
        <f t="shared" si="460"/>
        <v>RUN</v>
      </c>
      <c r="AB1480" s="18" t="str">
        <f t="shared" si="461"/>
        <v/>
      </c>
      <c r="AC1480" s="18" t="str">
        <f>IF(AND(AA1480="RUN",AA1481=""),"",IF(AND(AA1480="RUN",AA1479="RUN"),"RUN",""))</f>
        <v>RUN</v>
      </c>
      <c r="AE1480" s="18" t="str">
        <f t="shared" si="474"/>
        <v/>
      </c>
      <c r="AF1480" t="str">
        <f>IF(AND(AA1479="RUN",AA1480=""),"IDLE START","")</f>
        <v/>
      </c>
      <c r="AG1480" s="18" t="str">
        <f t="shared" si="455"/>
        <v/>
      </c>
      <c r="AH1480" t="str">
        <f t="shared" si="456"/>
        <v/>
      </c>
      <c r="AI1480" t="str">
        <f t="shared" si="462"/>
        <v/>
      </c>
      <c r="AJ1480" t="str">
        <f t="shared" si="463"/>
        <v>PEDAL</v>
      </c>
      <c r="AK1480" t="str">
        <f t="shared" si="464"/>
        <v/>
      </c>
      <c r="AL1480" t="str">
        <f t="shared" si="465"/>
        <v/>
      </c>
      <c r="AM1480" t="str">
        <f t="shared" si="466"/>
        <v/>
      </c>
      <c r="AN1480" t="str">
        <f t="shared" si="467"/>
        <v/>
      </c>
      <c r="AO1480" t="str">
        <f t="shared" si="468"/>
        <v/>
      </c>
      <c r="AP1480" t="str">
        <f t="shared" si="469"/>
        <v/>
      </c>
      <c r="AQ1480" t="str">
        <f t="shared" si="457"/>
        <v>PEDAL</v>
      </c>
    </row>
    <row r="1481" spans="1:43" x14ac:dyDescent="0.25">
      <c r="A1481">
        <v>12782</v>
      </c>
      <c r="B1481" s="1">
        <v>867488060855003</v>
      </c>
      <c r="C1481" s="1">
        <v>1719763269</v>
      </c>
      <c r="D1481">
        <v>-22.938065999999999</v>
      </c>
      <c r="E1481">
        <v>-47.069003000000002</v>
      </c>
      <c r="F1481">
        <v>711</v>
      </c>
      <c r="G1481">
        <v>332</v>
      </c>
      <c r="H1481">
        <v>83.7</v>
      </c>
      <c r="I1481">
        <v>1</v>
      </c>
      <c r="J1481">
        <v>1</v>
      </c>
      <c r="K1481">
        <v>494400</v>
      </c>
      <c r="L1481">
        <v>0</v>
      </c>
      <c r="M1481" t="s">
        <v>19</v>
      </c>
      <c r="N1481">
        <v>10</v>
      </c>
      <c r="O1481">
        <v>0</v>
      </c>
      <c r="P1481">
        <v>0</v>
      </c>
      <c r="Q1481">
        <v>0</v>
      </c>
      <c r="R1481">
        <v>0</v>
      </c>
      <c r="S1481" s="4">
        <v>45473.54246527778</v>
      </c>
      <c r="T1481" s="6">
        <v>45473.54246527778</v>
      </c>
      <c r="U1481">
        <f t="shared" si="470"/>
        <v>21</v>
      </c>
      <c r="V1481" s="1">
        <f t="shared" si="471"/>
        <v>30</v>
      </c>
      <c r="W1481" s="1" t="str">
        <f t="shared" si="458"/>
        <v>TRUE</v>
      </c>
      <c r="X1481" s="14" t="str">
        <f t="shared" si="459"/>
        <v/>
      </c>
      <c r="Y1481" s="14" t="str">
        <f t="shared" si="472"/>
        <v/>
      </c>
      <c r="Z1481" s="17" t="str">
        <f t="shared" si="473"/>
        <v/>
      </c>
      <c r="AA1481" s="18" t="str">
        <f t="shared" si="460"/>
        <v>RUN</v>
      </c>
      <c r="AB1481" s="18" t="str">
        <f t="shared" si="461"/>
        <v/>
      </c>
      <c r="AC1481" s="18" t="str">
        <f>IF(AND(AA1481="RUN",AA1482=""),"",IF(AND(AA1481="RUN",AA1480="RUN"),"RUN",""))</f>
        <v>RUN</v>
      </c>
      <c r="AE1481" s="18" t="str">
        <f t="shared" si="474"/>
        <v/>
      </c>
      <c r="AF1481" t="str">
        <f>IF(AND(AA1480="RUN",AA1481=""),"IDLE START","")</f>
        <v/>
      </c>
      <c r="AG1481" s="18" t="str">
        <f t="shared" si="455"/>
        <v/>
      </c>
      <c r="AH1481" t="str">
        <f t="shared" si="456"/>
        <v/>
      </c>
      <c r="AI1481" t="str">
        <f t="shared" si="462"/>
        <v/>
      </c>
      <c r="AJ1481" t="str">
        <f t="shared" si="463"/>
        <v>PEDAL</v>
      </c>
      <c r="AK1481" t="str">
        <f t="shared" si="464"/>
        <v/>
      </c>
      <c r="AL1481" t="str">
        <f t="shared" si="465"/>
        <v/>
      </c>
      <c r="AM1481" t="str">
        <f t="shared" si="466"/>
        <v/>
      </c>
      <c r="AN1481" t="str">
        <f t="shared" si="467"/>
        <v/>
      </c>
      <c r="AO1481" t="str">
        <f t="shared" si="468"/>
        <v/>
      </c>
      <c r="AP1481" t="str">
        <f t="shared" si="469"/>
        <v/>
      </c>
      <c r="AQ1481" t="str">
        <f t="shared" si="457"/>
        <v>PEDAL</v>
      </c>
    </row>
    <row r="1482" spans="1:43" x14ac:dyDescent="0.25">
      <c r="A1482">
        <v>12783</v>
      </c>
      <c r="B1482" s="1">
        <v>867488060855003</v>
      </c>
      <c r="C1482" s="1">
        <v>1719763299</v>
      </c>
      <c r="D1482">
        <v>-22.933017</v>
      </c>
      <c r="E1482">
        <v>-47.071662000000003</v>
      </c>
      <c r="F1482">
        <v>701</v>
      </c>
      <c r="G1482">
        <v>10</v>
      </c>
      <c r="H1482">
        <v>49.2</v>
      </c>
      <c r="I1482">
        <v>1</v>
      </c>
      <c r="J1482">
        <v>1</v>
      </c>
      <c r="K1482">
        <v>495000</v>
      </c>
      <c r="L1482">
        <v>0</v>
      </c>
      <c r="M1482" t="s">
        <v>19</v>
      </c>
      <c r="N1482">
        <v>10</v>
      </c>
      <c r="O1482">
        <v>0</v>
      </c>
      <c r="P1482">
        <v>0</v>
      </c>
      <c r="Q1482">
        <v>0</v>
      </c>
      <c r="R1482">
        <v>0</v>
      </c>
      <c r="S1482" s="4">
        <v>45473.542812500003</v>
      </c>
      <c r="T1482" s="6">
        <v>45473.542812500003</v>
      </c>
      <c r="U1482">
        <f t="shared" si="470"/>
        <v>21</v>
      </c>
      <c r="V1482" s="1">
        <f t="shared" si="471"/>
        <v>30</v>
      </c>
      <c r="W1482" s="1" t="str">
        <f t="shared" si="458"/>
        <v>TRUE</v>
      </c>
      <c r="X1482" s="14" t="str">
        <f t="shared" si="459"/>
        <v/>
      </c>
      <c r="Y1482" s="14" t="str">
        <f t="shared" si="472"/>
        <v/>
      </c>
      <c r="Z1482" s="17" t="str">
        <f t="shared" si="473"/>
        <v/>
      </c>
      <c r="AA1482" s="18" t="str">
        <f t="shared" si="460"/>
        <v>RUN</v>
      </c>
      <c r="AB1482" s="18" t="str">
        <f t="shared" si="461"/>
        <v/>
      </c>
      <c r="AC1482" s="18" t="str">
        <f>IF(AND(AA1482="RUN",AA1483=""),"",IF(AND(AA1482="RUN",AA1481="RUN"),"RUN",""))</f>
        <v>RUN</v>
      </c>
      <c r="AE1482" s="18" t="str">
        <f t="shared" si="474"/>
        <v/>
      </c>
      <c r="AF1482" t="str">
        <f>IF(AND(AA1481="RUN",AA1482=""),"IDLE START","")</f>
        <v/>
      </c>
      <c r="AG1482" s="18" t="str">
        <f t="shared" si="455"/>
        <v/>
      </c>
      <c r="AH1482" t="str">
        <f t="shared" si="456"/>
        <v/>
      </c>
      <c r="AI1482" t="str">
        <f t="shared" si="462"/>
        <v/>
      </c>
      <c r="AJ1482" t="str">
        <f t="shared" si="463"/>
        <v>PEDAL</v>
      </c>
      <c r="AK1482" t="str">
        <f t="shared" si="464"/>
        <v/>
      </c>
      <c r="AL1482" t="str">
        <f t="shared" si="465"/>
        <v/>
      </c>
      <c r="AM1482" t="str">
        <f t="shared" si="466"/>
        <v/>
      </c>
      <c r="AN1482" t="str">
        <f t="shared" si="467"/>
        <v/>
      </c>
      <c r="AO1482" t="str">
        <f t="shared" si="468"/>
        <v/>
      </c>
      <c r="AP1482" t="str">
        <f t="shared" si="469"/>
        <v/>
      </c>
      <c r="AQ1482" t="str">
        <f t="shared" si="457"/>
        <v>PEDAL</v>
      </c>
    </row>
    <row r="1483" spans="1:43" x14ac:dyDescent="0.25">
      <c r="A1483">
        <v>12786</v>
      </c>
      <c r="B1483" s="1">
        <v>867488060855003</v>
      </c>
      <c r="C1483" s="1">
        <v>1719763329</v>
      </c>
      <c r="D1483">
        <v>-22.930160999999998</v>
      </c>
      <c r="E1483">
        <v>-47.070205999999999</v>
      </c>
      <c r="F1483">
        <v>694</v>
      </c>
      <c r="G1483">
        <v>31</v>
      </c>
      <c r="H1483">
        <v>54</v>
      </c>
      <c r="I1483">
        <v>1</v>
      </c>
      <c r="J1483">
        <v>1</v>
      </c>
      <c r="K1483">
        <v>495400</v>
      </c>
      <c r="L1483">
        <v>0</v>
      </c>
      <c r="M1483" t="s">
        <v>19</v>
      </c>
      <c r="N1483">
        <v>10</v>
      </c>
      <c r="O1483">
        <v>0</v>
      </c>
      <c r="P1483">
        <v>0</v>
      </c>
      <c r="Q1483">
        <v>0</v>
      </c>
      <c r="R1483">
        <v>0</v>
      </c>
      <c r="S1483" s="4">
        <v>45473.54315972222</v>
      </c>
      <c r="T1483" s="6">
        <v>45473.54315972222</v>
      </c>
      <c r="U1483">
        <f t="shared" si="470"/>
        <v>21</v>
      </c>
      <c r="V1483" s="1">
        <f t="shared" si="471"/>
        <v>30</v>
      </c>
      <c r="W1483" s="1" t="str">
        <f t="shared" si="458"/>
        <v>TRUE</v>
      </c>
      <c r="X1483" s="14" t="str">
        <f t="shared" si="459"/>
        <v/>
      </c>
      <c r="Y1483" s="14" t="str">
        <f t="shared" si="472"/>
        <v/>
      </c>
      <c r="Z1483" s="17" t="str">
        <f t="shared" si="473"/>
        <v/>
      </c>
      <c r="AA1483" s="18" t="str">
        <f t="shared" si="460"/>
        <v>RUN</v>
      </c>
      <c r="AB1483" s="18" t="str">
        <f t="shared" si="461"/>
        <v/>
      </c>
      <c r="AC1483" s="18" t="str">
        <f>IF(AND(AA1483="RUN",AA1484=""),"",IF(AND(AA1483="RUN",AA1482="RUN"),"RUN",""))</f>
        <v>RUN</v>
      </c>
      <c r="AE1483" s="18" t="str">
        <f t="shared" si="474"/>
        <v/>
      </c>
      <c r="AF1483" t="str">
        <f>IF(AND(AA1482="RUN",AA1483=""),"IDLE START","")</f>
        <v/>
      </c>
      <c r="AG1483" s="18" t="str">
        <f t="shared" si="455"/>
        <v/>
      </c>
      <c r="AH1483" t="str">
        <f t="shared" si="456"/>
        <v/>
      </c>
      <c r="AI1483" t="str">
        <f t="shared" si="462"/>
        <v/>
      </c>
      <c r="AJ1483" t="str">
        <f t="shared" si="463"/>
        <v>PEDAL</v>
      </c>
      <c r="AK1483" t="str">
        <f t="shared" si="464"/>
        <v/>
      </c>
      <c r="AL1483" t="str">
        <f t="shared" si="465"/>
        <v/>
      </c>
      <c r="AM1483" t="str">
        <f t="shared" si="466"/>
        <v/>
      </c>
      <c r="AN1483" t="str">
        <f t="shared" si="467"/>
        <v/>
      </c>
      <c r="AO1483" t="str">
        <f t="shared" si="468"/>
        <v/>
      </c>
      <c r="AP1483" t="str">
        <f t="shared" si="469"/>
        <v/>
      </c>
      <c r="AQ1483" t="str">
        <f t="shared" si="457"/>
        <v>PEDAL</v>
      </c>
    </row>
    <row r="1484" spans="1:43" x14ac:dyDescent="0.25">
      <c r="A1484">
        <v>12787</v>
      </c>
      <c r="B1484" s="1">
        <v>867488060855003</v>
      </c>
      <c r="C1484" s="1">
        <v>1719763359</v>
      </c>
      <c r="D1484">
        <v>-22.926490000000001</v>
      </c>
      <c r="E1484">
        <v>-47.067875999999998</v>
      </c>
      <c r="F1484">
        <v>684</v>
      </c>
      <c r="G1484">
        <v>24</v>
      </c>
      <c r="H1484">
        <v>57.4</v>
      </c>
      <c r="I1484">
        <v>1</v>
      </c>
      <c r="J1484">
        <v>1</v>
      </c>
      <c r="K1484">
        <v>495800</v>
      </c>
      <c r="L1484">
        <v>0</v>
      </c>
      <c r="M1484" t="s">
        <v>19</v>
      </c>
      <c r="N1484">
        <v>10</v>
      </c>
      <c r="O1484">
        <v>0</v>
      </c>
      <c r="P1484">
        <v>0</v>
      </c>
      <c r="Q1484">
        <v>0</v>
      </c>
      <c r="R1484">
        <v>0</v>
      </c>
      <c r="S1484" s="4">
        <v>45473.543506944443</v>
      </c>
      <c r="T1484" s="6">
        <v>45473.543506944443</v>
      </c>
      <c r="U1484">
        <f t="shared" si="470"/>
        <v>21</v>
      </c>
      <c r="V1484" s="1">
        <f t="shared" si="471"/>
        <v>30</v>
      </c>
      <c r="W1484" s="1" t="str">
        <f t="shared" si="458"/>
        <v>TRUE</v>
      </c>
      <c r="X1484" s="14" t="str">
        <f t="shared" si="459"/>
        <v/>
      </c>
      <c r="Y1484" s="14" t="str">
        <f t="shared" si="472"/>
        <v/>
      </c>
      <c r="Z1484" s="17" t="str">
        <f t="shared" si="473"/>
        <v/>
      </c>
      <c r="AA1484" s="18" t="str">
        <f t="shared" si="460"/>
        <v>RUN</v>
      </c>
      <c r="AB1484" s="18" t="str">
        <f t="shared" si="461"/>
        <v/>
      </c>
      <c r="AC1484" s="18" t="str">
        <f>IF(AND(AA1484="RUN",AA1485=""),"",IF(AND(AA1484="RUN",AA1483="RUN"),"RUN",""))</f>
        <v>RUN</v>
      </c>
      <c r="AE1484" s="18" t="str">
        <f t="shared" si="474"/>
        <v/>
      </c>
      <c r="AF1484" t="str">
        <f>IF(AND(AA1483="RUN",AA1484=""),"IDLE START","")</f>
        <v/>
      </c>
      <c r="AG1484" s="18" t="str">
        <f t="shared" ref="AG1484:AG1547" si="475">IF(AND(AA1483="RUN",AA1484=""),"",IF(AND(AA1484="",AA1485=""),"IDLE",""))</f>
        <v/>
      </c>
      <c r="AH1484" t="str">
        <f t="shared" si="456"/>
        <v/>
      </c>
      <c r="AI1484" t="str">
        <f t="shared" si="462"/>
        <v/>
      </c>
      <c r="AJ1484" t="str">
        <f t="shared" si="463"/>
        <v>PEDAL</v>
      </c>
      <c r="AK1484" t="str">
        <f t="shared" si="464"/>
        <v/>
      </c>
      <c r="AL1484" t="str">
        <f t="shared" si="465"/>
        <v/>
      </c>
      <c r="AM1484" t="str">
        <f t="shared" si="466"/>
        <v/>
      </c>
      <c r="AN1484" t="str">
        <f t="shared" si="467"/>
        <v/>
      </c>
      <c r="AO1484" t="str">
        <f t="shared" si="468"/>
        <v/>
      </c>
      <c r="AP1484" t="str">
        <f t="shared" si="469"/>
        <v/>
      </c>
      <c r="AQ1484" t="str">
        <f t="shared" si="457"/>
        <v>PEDAL</v>
      </c>
    </row>
    <row r="1485" spans="1:43" x14ac:dyDescent="0.25">
      <c r="A1485">
        <v>12790</v>
      </c>
      <c r="B1485" s="1">
        <v>867488060855003</v>
      </c>
      <c r="C1485" s="1">
        <v>1719763389</v>
      </c>
      <c r="D1485">
        <v>-22.922215999999999</v>
      </c>
      <c r="E1485">
        <v>-47.066401999999997</v>
      </c>
      <c r="F1485">
        <v>668</v>
      </c>
      <c r="G1485">
        <v>16</v>
      </c>
      <c r="H1485">
        <v>60.3</v>
      </c>
      <c r="I1485">
        <v>1</v>
      </c>
      <c r="J1485">
        <v>1</v>
      </c>
      <c r="K1485">
        <v>496300</v>
      </c>
      <c r="L1485">
        <v>0</v>
      </c>
      <c r="M1485" t="s">
        <v>19</v>
      </c>
      <c r="N1485">
        <v>10</v>
      </c>
      <c r="O1485">
        <v>0</v>
      </c>
      <c r="P1485">
        <v>0</v>
      </c>
      <c r="Q1485">
        <v>0</v>
      </c>
      <c r="R1485">
        <v>0</v>
      </c>
      <c r="S1485" s="4">
        <v>45473.543854166666</v>
      </c>
      <c r="T1485" s="6">
        <v>45473.543854166666</v>
      </c>
      <c r="U1485">
        <f t="shared" si="470"/>
        <v>21</v>
      </c>
      <c r="V1485" s="1">
        <f t="shared" si="471"/>
        <v>30</v>
      </c>
      <c r="W1485" s="1" t="str">
        <f t="shared" si="458"/>
        <v>TRUE</v>
      </c>
      <c r="X1485" s="14" t="str">
        <f t="shared" si="459"/>
        <v/>
      </c>
      <c r="Y1485" s="14" t="str">
        <f t="shared" si="472"/>
        <v/>
      </c>
      <c r="Z1485" s="17" t="str">
        <f t="shared" si="473"/>
        <v/>
      </c>
      <c r="AA1485" s="18" t="str">
        <f t="shared" si="460"/>
        <v>RUN</v>
      </c>
      <c r="AB1485" s="18" t="str">
        <f t="shared" si="461"/>
        <v/>
      </c>
      <c r="AC1485" s="18" t="str">
        <f>IF(AND(AA1485="RUN",AA1486=""),"",IF(AND(AA1485="RUN",AA1484="RUN"),"RUN",""))</f>
        <v>RUN</v>
      </c>
      <c r="AE1485" s="18" t="str">
        <f t="shared" si="474"/>
        <v/>
      </c>
      <c r="AF1485" t="str">
        <f>IF(AND(AA1484="RUN",AA1485=""),"IDLE START","")</f>
        <v/>
      </c>
      <c r="AG1485" s="18" t="str">
        <f t="shared" si="475"/>
        <v/>
      </c>
      <c r="AH1485" t="str">
        <f t="shared" si="456"/>
        <v/>
      </c>
      <c r="AI1485" t="str">
        <f t="shared" si="462"/>
        <v/>
      </c>
      <c r="AJ1485" t="str">
        <f t="shared" si="463"/>
        <v>PEDAL</v>
      </c>
      <c r="AK1485" t="str">
        <f t="shared" si="464"/>
        <v/>
      </c>
      <c r="AL1485" t="str">
        <f t="shared" si="465"/>
        <v/>
      </c>
      <c r="AM1485" t="str">
        <f t="shared" si="466"/>
        <v/>
      </c>
      <c r="AN1485" t="str">
        <f t="shared" si="467"/>
        <v/>
      </c>
      <c r="AO1485" t="str">
        <f t="shared" si="468"/>
        <v/>
      </c>
      <c r="AP1485" t="str">
        <f t="shared" si="469"/>
        <v/>
      </c>
      <c r="AQ1485" t="str">
        <f t="shared" si="457"/>
        <v>PEDAL</v>
      </c>
    </row>
    <row r="1486" spans="1:43" x14ac:dyDescent="0.25">
      <c r="A1486">
        <v>12791</v>
      </c>
      <c r="B1486" s="1">
        <v>867488060855003</v>
      </c>
      <c r="C1486" s="1">
        <v>1719763419</v>
      </c>
      <c r="D1486">
        <v>-22.918559999999999</v>
      </c>
      <c r="E1486">
        <v>-47.064543999999998</v>
      </c>
      <c r="F1486">
        <v>688</v>
      </c>
      <c r="G1486">
        <v>16</v>
      </c>
      <c r="H1486">
        <v>39.700000000000003</v>
      </c>
      <c r="I1486">
        <v>1</v>
      </c>
      <c r="J1486">
        <v>1</v>
      </c>
      <c r="K1486">
        <v>496800</v>
      </c>
      <c r="L1486">
        <v>0</v>
      </c>
      <c r="M1486" t="s">
        <v>19</v>
      </c>
      <c r="N1486">
        <v>10</v>
      </c>
      <c r="O1486">
        <v>0</v>
      </c>
      <c r="P1486">
        <v>0</v>
      </c>
      <c r="Q1486">
        <v>0</v>
      </c>
      <c r="R1486">
        <v>0</v>
      </c>
      <c r="S1486" s="4">
        <v>45473.54420138889</v>
      </c>
      <c r="T1486" s="6">
        <v>45473.54420138889</v>
      </c>
      <c r="U1486">
        <f t="shared" si="470"/>
        <v>21</v>
      </c>
      <c r="V1486" s="1">
        <f t="shared" si="471"/>
        <v>30</v>
      </c>
      <c r="W1486" s="1" t="str">
        <f t="shared" si="458"/>
        <v>TRUE</v>
      </c>
      <c r="X1486" s="14" t="str">
        <f t="shared" si="459"/>
        <v/>
      </c>
      <c r="Y1486" s="14" t="str">
        <f t="shared" si="472"/>
        <v/>
      </c>
      <c r="Z1486" s="17" t="str">
        <f t="shared" si="473"/>
        <v/>
      </c>
      <c r="AA1486" s="18" t="str">
        <f t="shared" si="460"/>
        <v>RUN</v>
      </c>
      <c r="AB1486" s="18" t="str">
        <f t="shared" si="461"/>
        <v/>
      </c>
      <c r="AC1486" s="18" t="str">
        <f>IF(AND(AA1486="RUN",AA1487=""),"",IF(AND(AA1486="RUN",AA1485="RUN"),"RUN",""))</f>
        <v>RUN</v>
      </c>
      <c r="AE1486" s="18" t="str">
        <f t="shared" si="474"/>
        <v/>
      </c>
      <c r="AF1486" t="str">
        <f>IF(AND(AA1485="RUN",AA1486=""),"IDLE START","")</f>
        <v/>
      </c>
      <c r="AG1486" s="18" t="str">
        <f t="shared" si="475"/>
        <v/>
      </c>
      <c r="AH1486" t="str">
        <f t="shared" si="456"/>
        <v/>
      </c>
      <c r="AI1486" t="str">
        <f t="shared" si="462"/>
        <v/>
      </c>
      <c r="AJ1486" t="str">
        <f t="shared" si="463"/>
        <v>PEDAL</v>
      </c>
      <c r="AK1486" t="str">
        <f t="shared" si="464"/>
        <v/>
      </c>
      <c r="AL1486" t="str">
        <f t="shared" si="465"/>
        <v/>
      </c>
      <c r="AM1486" t="str">
        <f t="shared" si="466"/>
        <v/>
      </c>
      <c r="AN1486" t="str">
        <f t="shared" si="467"/>
        <v/>
      </c>
      <c r="AO1486" t="str">
        <f t="shared" si="468"/>
        <v/>
      </c>
      <c r="AP1486" t="str">
        <f t="shared" si="469"/>
        <v/>
      </c>
      <c r="AQ1486" t="str">
        <f t="shared" si="457"/>
        <v>PEDAL</v>
      </c>
    </row>
    <row r="1487" spans="1:43" x14ac:dyDescent="0.25">
      <c r="A1487">
        <v>12795</v>
      </c>
      <c r="B1487" s="1">
        <v>867488060855003</v>
      </c>
      <c r="C1487" s="1">
        <v>1719763449</v>
      </c>
      <c r="D1487">
        <v>-22.917757000000002</v>
      </c>
      <c r="E1487">
        <v>-47.061799000000001</v>
      </c>
      <c r="F1487">
        <v>718</v>
      </c>
      <c r="G1487">
        <v>72</v>
      </c>
      <c r="H1487">
        <v>34.1</v>
      </c>
      <c r="I1487">
        <v>1</v>
      </c>
      <c r="J1487">
        <v>1</v>
      </c>
      <c r="K1487">
        <v>497100</v>
      </c>
      <c r="L1487">
        <v>0</v>
      </c>
      <c r="M1487" t="s">
        <v>19</v>
      </c>
      <c r="N1487">
        <v>10</v>
      </c>
      <c r="O1487">
        <v>0</v>
      </c>
      <c r="P1487">
        <v>0</v>
      </c>
      <c r="Q1487">
        <v>0</v>
      </c>
      <c r="R1487">
        <v>0</v>
      </c>
      <c r="S1487" s="4">
        <v>45473.544548611113</v>
      </c>
      <c r="T1487" s="6">
        <v>45473.544548611113</v>
      </c>
      <c r="U1487">
        <f t="shared" si="470"/>
        <v>21</v>
      </c>
      <c r="V1487" s="1">
        <f t="shared" si="471"/>
        <v>30</v>
      </c>
      <c r="W1487" s="1" t="str">
        <f t="shared" si="458"/>
        <v>TRUE</v>
      </c>
      <c r="X1487" s="14" t="str">
        <f t="shared" si="459"/>
        <v/>
      </c>
      <c r="Y1487" s="14" t="str">
        <f t="shared" si="472"/>
        <v/>
      </c>
      <c r="Z1487" s="17" t="str">
        <f t="shared" si="473"/>
        <v/>
      </c>
      <c r="AA1487" s="18" t="str">
        <f t="shared" si="460"/>
        <v>RUN</v>
      </c>
      <c r="AB1487" s="18" t="str">
        <f t="shared" si="461"/>
        <v/>
      </c>
      <c r="AC1487" s="18" t="str">
        <f>IF(AND(AA1487="RUN",AA1488=""),"",IF(AND(AA1487="RUN",AA1486="RUN"),"RUN",""))</f>
        <v>RUN</v>
      </c>
      <c r="AE1487" s="18" t="str">
        <f t="shared" si="474"/>
        <v/>
      </c>
      <c r="AF1487" t="str">
        <f>IF(AND(AA1486="RUN",AA1487=""),"IDLE START","")</f>
        <v/>
      </c>
      <c r="AG1487" s="18" t="str">
        <f t="shared" si="475"/>
        <v/>
      </c>
      <c r="AH1487" t="str">
        <f t="shared" si="456"/>
        <v/>
      </c>
      <c r="AI1487" t="str">
        <f t="shared" si="462"/>
        <v/>
      </c>
      <c r="AJ1487" t="str">
        <f t="shared" si="463"/>
        <v>PEDAL</v>
      </c>
      <c r="AK1487" t="str">
        <f t="shared" si="464"/>
        <v/>
      </c>
      <c r="AL1487" t="str">
        <f t="shared" si="465"/>
        <v/>
      </c>
      <c r="AM1487" t="str">
        <f t="shared" si="466"/>
        <v/>
      </c>
      <c r="AN1487" t="str">
        <f t="shared" si="467"/>
        <v/>
      </c>
      <c r="AO1487" t="str">
        <f t="shared" si="468"/>
        <v/>
      </c>
      <c r="AP1487" t="str">
        <f t="shared" si="469"/>
        <v/>
      </c>
      <c r="AQ1487" t="str">
        <f t="shared" si="457"/>
        <v>PEDAL</v>
      </c>
    </row>
    <row r="1488" spans="1:43" x14ac:dyDescent="0.25">
      <c r="A1488">
        <v>12797</v>
      </c>
      <c r="B1488" s="1">
        <v>867488060855003</v>
      </c>
      <c r="C1488" s="1">
        <v>1719763479</v>
      </c>
      <c r="D1488">
        <v>-22.914408000000002</v>
      </c>
      <c r="E1488">
        <v>-47.058962999999999</v>
      </c>
      <c r="F1488">
        <v>707</v>
      </c>
      <c r="G1488">
        <v>12</v>
      </c>
      <c r="H1488">
        <v>66.400000000000006</v>
      </c>
      <c r="I1488">
        <v>1</v>
      </c>
      <c r="J1488">
        <v>1</v>
      </c>
      <c r="K1488">
        <v>497600</v>
      </c>
      <c r="L1488">
        <v>0</v>
      </c>
      <c r="M1488" t="s">
        <v>19</v>
      </c>
      <c r="N1488">
        <v>10</v>
      </c>
      <c r="O1488">
        <v>0</v>
      </c>
      <c r="P1488">
        <v>0</v>
      </c>
      <c r="Q1488">
        <v>0</v>
      </c>
      <c r="R1488">
        <v>0</v>
      </c>
      <c r="S1488" s="4">
        <v>45473.544895833336</v>
      </c>
      <c r="T1488" s="6">
        <v>45473.544895833336</v>
      </c>
      <c r="U1488">
        <f t="shared" si="470"/>
        <v>21</v>
      </c>
      <c r="V1488" s="1">
        <f t="shared" si="471"/>
        <v>30</v>
      </c>
      <c r="W1488" s="1" t="str">
        <f t="shared" si="458"/>
        <v>TRUE</v>
      </c>
      <c r="X1488" s="14" t="str">
        <f t="shared" si="459"/>
        <v/>
      </c>
      <c r="Y1488" s="14" t="str">
        <f t="shared" si="472"/>
        <v/>
      </c>
      <c r="Z1488" s="17" t="str">
        <f t="shared" si="473"/>
        <v/>
      </c>
      <c r="AA1488" s="18" t="str">
        <f t="shared" si="460"/>
        <v>RUN</v>
      </c>
      <c r="AB1488" s="18" t="str">
        <f t="shared" si="461"/>
        <v/>
      </c>
      <c r="AC1488" s="18" t="str">
        <f>IF(AND(AA1488="RUN",AA1489=""),"",IF(AND(AA1488="RUN",AA1487="RUN"),"RUN",""))</f>
        <v>RUN</v>
      </c>
      <c r="AE1488" s="18" t="str">
        <f t="shared" si="474"/>
        <v/>
      </c>
      <c r="AF1488" t="str">
        <f>IF(AND(AA1487="RUN",AA1488=""),"IDLE START","")</f>
        <v/>
      </c>
      <c r="AG1488" s="18" t="str">
        <f t="shared" si="475"/>
        <v/>
      </c>
      <c r="AH1488" t="str">
        <f t="shared" si="456"/>
        <v/>
      </c>
      <c r="AI1488" t="str">
        <f t="shared" si="462"/>
        <v/>
      </c>
      <c r="AJ1488" t="str">
        <f t="shared" si="463"/>
        <v>PEDAL</v>
      </c>
      <c r="AK1488" t="str">
        <f t="shared" si="464"/>
        <v/>
      </c>
      <c r="AL1488" t="str">
        <f t="shared" si="465"/>
        <v/>
      </c>
      <c r="AM1488" t="str">
        <f t="shared" si="466"/>
        <v/>
      </c>
      <c r="AN1488" t="str">
        <f t="shared" si="467"/>
        <v/>
      </c>
      <c r="AO1488" t="str">
        <f t="shared" si="468"/>
        <v/>
      </c>
      <c r="AP1488" t="str">
        <f t="shared" si="469"/>
        <v/>
      </c>
      <c r="AQ1488" t="str">
        <f t="shared" si="457"/>
        <v>PEDAL</v>
      </c>
    </row>
    <row r="1489" spans="1:43" x14ac:dyDescent="0.25">
      <c r="A1489">
        <v>12801</v>
      </c>
      <c r="B1489" s="1">
        <v>867488060855003</v>
      </c>
      <c r="C1489" s="1">
        <v>1719763509</v>
      </c>
      <c r="D1489">
        <v>-22.911218999999999</v>
      </c>
      <c r="E1489">
        <v>-47.057006999999999</v>
      </c>
      <c r="F1489">
        <v>697</v>
      </c>
      <c r="G1489">
        <v>66</v>
      </c>
      <c r="H1489">
        <v>57.1</v>
      </c>
      <c r="I1489">
        <v>1</v>
      </c>
      <c r="J1489">
        <v>1</v>
      </c>
      <c r="K1489">
        <v>498100</v>
      </c>
      <c r="L1489">
        <v>0</v>
      </c>
      <c r="M1489" t="s">
        <v>19</v>
      </c>
      <c r="N1489">
        <v>10</v>
      </c>
      <c r="O1489">
        <v>0</v>
      </c>
      <c r="P1489">
        <v>0</v>
      </c>
      <c r="Q1489">
        <v>0</v>
      </c>
      <c r="R1489">
        <v>0</v>
      </c>
      <c r="S1489" s="4">
        <v>45473.545243055552</v>
      </c>
      <c r="T1489" s="6">
        <v>45473.545243055552</v>
      </c>
      <c r="U1489">
        <f t="shared" si="470"/>
        <v>21</v>
      </c>
      <c r="V1489" s="1">
        <f t="shared" si="471"/>
        <v>30</v>
      </c>
      <c r="W1489" s="1" t="str">
        <f t="shared" si="458"/>
        <v>TRUE</v>
      </c>
      <c r="X1489" s="14" t="str">
        <f t="shared" si="459"/>
        <v/>
      </c>
      <c r="Y1489" s="14" t="str">
        <f t="shared" si="472"/>
        <v/>
      </c>
      <c r="Z1489" s="17" t="str">
        <f t="shared" si="473"/>
        <v/>
      </c>
      <c r="AA1489" s="18" t="str">
        <f t="shared" si="460"/>
        <v>RUN</v>
      </c>
      <c r="AB1489" s="18" t="str">
        <f t="shared" si="461"/>
        <v/>
      </c>
      <c r="AC1489" s="18" t="str">
        <f>IF(AND(AA1489="RUN",AA1490=""),"",IF(AND(AA1489="RUN",AA1488="RUN"),"RUN",""))</f>
        <v>RUN</v>
      </c>
      <c r="AE1489" s="18" t="str">
        <f t="shared" si="474"/>
        <v/>
      </c>
      <c r="AF1489" t="str">
        <f>IF(AND(AA1488="RUN",AA1489=""),"IDLE START","")</f>
        <v/>
      </c>
      <c r="AG1489" s="18" t="str">
        <f t="shared" si="475"/>
        <v/>
      </c>
      <c r="AH1489" t="str">
        <f t="shared" si="456"/>
        <v/>
      </c>
      <c r="AI1489" t="str">
        <f t="shared" si="462"/>
        <v/>
      </c>
      <c r="AJ1489" t="str">
        <f t="shared" si="463"/>
        <v>PEDAL</v>
      </c>
      <c r="AK1489" t="str">
        <f t="shared" si="464"/>
        <v/>
      </c>
      <c r="AL1489" t="str">
        <f t="shared" si="465"/>
        <v/>
      </c>
      <c r="AM1489" t="str">
        <f t="shared" si="466"/>
        <v/>
      </c>
      <c r="AN1489" t="str">
        <f t="shared" si="467"/>
        <v/>
      </c>
      <c r="AO1489" t="str">
        <f t="shared" si="468"/>
        <v/>
      </c>
      <c r="AP1489" t="str">
        <f t="shared" si="469"/>
        <v/>
      </c>
      <c r="AQ1489" t="str">
        <f t="shared" si="457"/>
        <v>PEDAL</v>
      </c>
    </row>
    <row r="1490" spans="1:43" x14ac:dyDescent="0.25">
      <c r="A1490">
        <v>12803</v>
      </c>
      <c r="B1490" s="1">
        <v>867488060855003</v>
      </c>
      <c r="C1490" s="1">
        <v>1719763539</v>
      </c>
      <c r="D1490">
        <v>-22.909371</v>
      </c>
      <c r="E1490">
        <v>-47.052346999999997</v>
      </c>
      <c r="F1490">
        <v>694</v>
      </c>
      <c r="G1490">
        <v>66</v>
      </c>
      <c r="H1490">
        <v>66.2</v>
      </c>
      <c r="I1490">
        <v>1</v>
      </c>
      <c r="J1490">
        <v>1</v>
      </c>
      <c r="K1490">
        <v>498600</v>
      </c>
      <c r="L1490">
        <v>0</v>
      </c>
      <c r="M1490" t="s">
        <v>19</v>
      </c>
      <c r="N1490">
        <v>10</v>
      </c>
      <c r="O1490">
        <v>0</v>
      </c>
      <c r="P1490">
        <v>0</v>
      </c>
      <c r="Q1490">
        <v>0</v>
      </c>
      <c r="R1490">
        <v>0</v>
      </c>
      <c r="S1490" s="4">
        <v>45473.545590277776</v>
      </c>
      <c r="T1490" s="6">
        <v>45473.545590277776</v>
      </c>
      <c r="U1490">
        <f t="shared" si="470"/>
        <v>21</v>
      </c>
      <c r="V1490" s="1">
        <f t="shared" si="471"/>
        <v>30</v>
      </c>
      <c r="W1490" s="1" t="str">
        <f t="shared" si="458"/>
        <v>TRUE</v>
      </c>
      <c r="X1490" s="14" t="str">
        <f t="shared" si="459"/>
        <v/>
      </c>
      <c r="Y1490" s="14" t="str">
        <f t="shared" si="472"/>
        <v/>
      </c>
      <c r="Z1490" s="17" t="str">
        <f t="shared" si="473"/>
        <v/>
      </c>
      <c r="AA1490" s="18" t="str">
        <f t="shared" si="460"/>
        <v>RUN</v>
      </c>
      <c r="AB1490" s="18" t="str">
        <f t="shared" si="461"/>
        <v/>
      </c>
      <c r="AC1490" s="18" t="str">
        <f>IF(AND(AA1490="RUN",AA1491=""),"",IF(AND(AA1490="RUN",AA1489="RUN"),"RUN",""))</f>
        <v>RUN</v>
      </c>
      <c r="AE1490" s="18" t="str">
        <f t="shared" si="474"/>
        <v/>
      </c>
      <c r="AF1490" t="str">
        <f>IF(AND(AA1489="RUN",AA1490=""),"IDLE START","")</f>
        <v/>
      </c>
      <c r="AG1490" s="18" t="str">
        <f t="shared" si="475"/>
        <v/>
      </c>
      <c r="AH1490" t="str">
        <f t="shared" si="456"/>
        <v/>
      </c>
      <c r="AI1490" t="str">
        <f t="shared" si="462"/>
        <v/>
      </c>
      <c r="AJ1490" t="str">
        <f t="shared" si="463"/>
        <v>PEDAL</v>
      </c>
      <c r="AK1490" t="str">
        <f t="shared" si="464"/>
        <v/>
      </c>
      <c r="AL1490" t="str">
        <f t="shared" si="465"/>
        <v/>
      </c>
      <c r="AM1490" t="str">
        <f t="shared" si="466"/>
        <v/>
      </c>
      <c r="AN1490" t="str">
        <f t="shared" si="467"/>
        <v/>
      </c>
      <c r="AO1490" t="str">
        <f t="shared" si="468"/>
        <v/>
      </c>
      <c r="AP1490" t="str">
        <f t="shared" si="469"/>
        <v/>
      </c>
      <c r="AQ1490" t="str">
        <f t="shared" si="457"/>
        <v>PEDAL</v>
      </c>
    </row>
    <row r="1491" spans="1:43" x14ac:dyDescent="0.25">
      <c r="A1491">
        <v>12807</v>
      </c>
      <c r="B1491" s="1">
        <v>867488060855003</v>
      </c>
      <c r="C1491" s="1">
        <v>1719763569</v>
      </c>
      <c r="D1491">
        <v>-22.908594999999998</v>
      </c>
      <c r="E1491">
        <v>-47.050913999999999</v>
      </c>
      <c r="F1491">
        <v>693</v>
      </c>
      <c r="G1491">
        <v>32</v>
      </c>
      <c r="H1491">
        <v>8.1999999999999993</v>
      </c>
      <c r="I1491">
        <v>1</v>
      </c>
      <c r="J1491">
        <v>1</v>
      </c>
      <c r="K1491">
        <v>498700</v>
      </c>
      <c r="L1491">
        <v>0</v>
      </c>
      <c r="M1491" t="s">
        <v>19</v>
      </c>
      <c r="N1491">
        <v>10</v>
      </c>
      <c r="O1491">
        <v>0</v>
      </c>
      <c r="P1491">
        <v>0</v>
      </c>
      <c r="Q1491">
        <v>0</v>
      </c>
      <c r="R1491">
        <v>0</v>
      </c>
      <c r="S1491" s="4">
        <v>45473.545937499999</v>
      </c>
      <c r="T1491" s="6">
        <v>45473.545937499999</v>
      </c>
      <c r="U1491">
        <f t="shared" si="470"/>
        <v>21</v>
      </c>
      <c r="V1491" s="1">
        <f t="shared" si="471"/>
        <v>30</v>
      </c>
      <c r="W1491" s="1" t="str">
        <f t="shared" si="458"/>
        <v>TRUE</v>
      </c>
      <c r="X1491" s="14" t="str">
        <f t="shared" si="459"/>
        <v/>
      </c>
      <c r="Y1491" s="14" t="str">
        <f t="shared" si="472"/>
        <v/>
      </c>
      <c r="Z1491" s="17" t="str">
        <f t="shared" si="473"/>
        <v/>
      </c>
      <c r="AA1491" s="18" t="str">
        <f t="shared" si="460"/>
        <v>RUN</v>
      </c>
      <c r="AB1491" s="18" t="str">
        <f t="shared" si="461"/>
        <v/>
      </c>
      <c r="AC1491" s="18" t="str">
        <f>IF(AND(AA1491="RUN",AA1492=""),"",IF(AND(AA1491="RUN",AA1490="RUN"),"RUN",""))</f>
        <v>RUN</v>
      </c>
      <c r="AE1491" s="18" t="str">
        <f t="shared" si="474"/>
        <v/>
      </c>
      <c r="AF1491" t="str">
        <f>IF(AND(AA1490="RUN",AA1491=""),"IDLE START","")</f>
        <v/>
      </c>
      <c r="AG1491" s="18" t="str">
        <f t="shared" si="475"/>
        <v/>
      </c>
      <c r="AH1491" t="str">
        <f t="shared" si="456"/>
        <v/>
      </c>
      <c r="AI1491" t="str">
        <f t="shared" si="462"/>
        <v/>
      </c>
      <c r="AJ1491" t="str">
        <f t="shared" si="463"/>
        <v>PEDAL</v>
      </c>
      <c r="AK1491" t="str">
        <f t="shared" si="464"/>
        <v/>
      </c>
      <c r="AL1491" t="str">
        <f t="shared" si="465"/>
        <v/>
      </c>
      <c r="AM1491" t="str">
        <f t="shared" si="466"/>
        <v/>
      </c>
      <c r="AN1491" t="str">
        <f t="shared" si="467"/>
        <v/>
      </c>
      <c r="AO1491" t="str">
        <f t="shared" si="468"/>
        <v/>
      </c>
      <c r="AP1491" t="str">
        <f t="shared" si="469"/>
        <v/>
      </c>
      <c r="AQ1491" t="str">
        <f t="shared" si="457"/>
        <v>PEDAL</v>
      </c>
    </row>
    <row r="1492" spans="1:43" x14ac:dyDescent="0.25">
      <c r="A1492">
        <v>12808</v>
      </c>
      <c r="B1492" s="1">
        <v>867488060855003</v>
      </c>
      <c r="C1492" s="1">
        <v>1719763600</v>
      </c>
      <c r="D1492">
        <v>-22.906945</v>
      </c>
      <c r="E1492">
        <v>-47.048943000000001</v>
      </c>
      <c r="F1492">
        <v>672</v>
      </c>
      <c r="G1492">
        <v>61</v>
      </c>
      <c r="H1492">
        <v>43.4</v>
      </c>
      <c r="I1492">
        <v>1</v>
      </c>
      <c r="J1492">
        <v>1</v>
      </c>
      <c r="K1492">
        <v>499000</v>
      </c>
      <c r="L1492">
        <v>0</v>
      </c>
      <c r="M1492" t="s">
        <v>19</v>
      </c>
      <c r="N1492">
        <v>10</v>
      </c>
      <c r="O1492">
        <v>0</v>
      </c>
      <c r="P1492">
        <v>0</v>
      </c>
      <c r="Q1492">
        <v>0</v>
      </c>
      <c r="R1492">
        <v>0</v>
      </c>
      <c r="S1492" s="4">
        <v>45473.546296296299</v>
      </c>
      <c r="T1492" s="6">
        <v>45473.546296296299</v>
      </c>
      <c r="U1492">
        <f t="shared" si="470"/>
        <v>21</v>
      </c>
      <c r="V1492" s="1">
        <f t="shared" si="471"/>
        <v>31</v>
      </c>
      <c r="W1492" s="1" t="str">
        <f t="shared" si="458"/>
        <v>TRUE</v>
      </c>
      <c r="X1492" s="14" t="str">
        <f t="shared" si="459"/>
        <v/>
      </c>
      <c r="Y1492" s="14" t="str">
        <f t="shared" si="472"/>
        <v/>
      </c>
      <c r="Z1492" s="17" t="str">
        <f t="shared" si="473"/>
        <v/>
      </c>
      <c r="AA1492" s="18" t="str">
        <f t="shared" si="460"/>
        <v>RUN</v>
      </c>
      <c r="AB1492" s="18" t="str">
        <f t="shared" si="461"/>
        <v/>
      </c>
      <c r="AC1492" s="18" t="str">
        <f>IF(AND(AA1492="RUN",AA1493=""),"",IF(AND(AA1492="RUN",AA1491="RUN"),"RUN",""))</f>
        <v>RUN</v>
      </c>
      <c r="AE1492" s="18" t="str">
        <f t="shared" si="474"/>
        <v/>
      </c>
      <c r="AF1492" t="str">
        <f>IF(AND(AA1491="RUN",AA1492=""),"IDLE START","")</f>
        <v/>
      </c>
      <c r="AG1492" s="18" t="str">
        <f t="shared" si="475"/>
        <v/>
      </c>
      <c r="AH1492" t="str">
        <f t="shared" si="456"/>
        <v/>
      </c>
      <c r="AI1492" t="str">
        <f t="shared" si="462"/>
        <v/>
      </c>
      <c r="AJ1492" t="str">
        <f t="shared" si="463"/>
        <v>PEDAL</v>
      </c>
      <c r="AK1492" t="str">
        <f t="shared" si="464"/>
        <v/>
      </c>
      <c r="AL1492" t="str">
        <f t="shared" si="465"/>
        <v/>
      </c>
      <c r="AM1492" t="str">
        <f t="shared" si="466"/>
        <v/>
      </c>
      <c r="AN1492" t="str">
        <f t="shared" si="467"/>
        <v/>
      </c>
      <c r="AO1492" t="str">
        <f t="shared" si="468"/>
        <v/>
      </c>
      <c r="AP1492" t="str">
        <f t="shared" si="469"/>
        <v/>
      </c>
      <c r="AQ1492" t="str">
        <f t="shared" si="457"/>
        <v>PEDAL</v>
      </c>
    </row>
    <row r="1493" spans="1:43" x14ac:dyDescent="0.25">
      <c r="A1493">
        <v>12813</v>
      </c>
      <c r="B1493" s="1">
        <v>867488060855003</v>
      </c>
      <c r="C1493" s="1">
        <v>1719763629</v>
      </c>
      <c r="D1493">
        <v>-22.906081</v>
      </c>
      <c r="E1493">
        <v>-47.047553000000001</v>
      </c>
      <c r="F1493">
        <v>664</v>
      </c>
      <c r="G1493">
        <v>61</v>
      </c>
      <c r="H1493">
        <v>0</v>
      </c>
      <c r="I1493">
        <v>1</v>
      </c>
      <c r="J1493">
        <v>1</v>
      </c>
      <c r="K1493">
        <v>499200</v>
      </c>
      <c r="L1493">
        <v>0</v>
      </c>
      <c r="M1493" t="s">
        <v>19</v>
      </c>
      <c r="N1493">
        <v>10</v>
      </c>
      <c r="O1493">
        <v>0</v>
      </c>
      <c r="P1493">
        <v>0</v>
      </c>
      <c r="Q1493">
        <v>0</v>
      </c>
      <c r="R1493">
        <v>0</v>
      </c>
      <c r="S1493" s="4">
        <v>45473.546631944446</v>
      </c>
      <c r="T1493" s="6">
        <v>45473.546631944446</v>
      </c>
      <c r="U1493">
        <f t="shared" si="470"/>
        <v>21</v>
      </c>
      <c r="V1493" s="1">
        <f t="shared" si="471"/>
        <v>29</v>
      </c>
      <c r="W1493" s="1" t="str">
        <f t="shared" si="458"/>
        <v>TRUE</v>
      </c>
      <c r="X1493" s="14" t="str">
        <f t="shared" si="459"/>
        <v/>
      </c>
      <c r="Y1493" s="14" t="str">
        <f t="shared" si="472"/>
        <v/>
      </c>
      <c r="Z1493" s="17" t="str">
        <f t="shared" si="473"/>
        <v/>
      </c>
      <c r="AA1493" s="18" t="str">
        <f t="shared" si="460"/>
        <v>RUN</v>
      </c>
      <c r="AB1493" s="18" t="str">
        <f t="shared" si="461"/>
        <v/>
      </c>
      <c r="AC1493" s="18" t="str">
        <f>IF(AND(AA1493="RUN",AA1494=""),"",IF(AND(AA1493="RUN",AA1492="RUN"),"RUN",""))</f>
        <v>RUN</v>
      </c>
      <c r="AE1493" s="18" t="str">
        <f t="shared" si="474"/>
        <v/>
      </c>
      <c r="AF1493" t="str">
        <f>IF(AND(AA1492="RUN",AA1493=""),"IDLE START","")</f>
        <v/>
      </c>
      <c r="AG1493" s="18" t="str">
        <f t="shared" si="475"/>
        <v/>
      </c>
      <c r="AH1493" t="str">
        <f t="shared" si="456"/>
        <v/>
      </c>
      <c r="AI1493" t="str">
        <f t="shared" si="462"/>
        <v/>
      </c>
      <c r="AJ1493" t="str">
        <f t="shared" si="463"/>
        <v>PEDAL</v>
      </c>
      <c r="AK1493" t="str">
        <f t="shared" si="464"/>
        <v/>
      </c>
      <c r="AL1493" t="str">
        <f t="shared" si="465"/>
        <v/>
      </c>
      <c r="AM1493" t="str">
        <f t="shared" si="466"/>
        <v/>
      </c>
      <c r="AN1493" t="str">
        <f t="shared" si="467"/>
        <v/>
      </c>
      <c r="AO1493" t="str">
        <f t="shared" si="468"/>
        <v/>
      </c>
      <c r="AP1493" t="str">
        <f t="shared" si="469"/>
        <v/>
      </c>
      <c r="AQ1493" t="str">
        <f t="shared" si="457"/>
        <v>PEDAL</v>
      </c>
    </row>
    <row r="1494" spans="1:43" x14ac:dyDescent="0.25">
      <c r="A1494">
        <v>12815</v>
      </c>
      <c r="B1494" s="1">
        <v>867488060855003</v>
      </c>
      <c r="C1494" s="1">
        <v>1719763659</v>
      </c>
      <c r="D1494">
        <v>-22.905560999999999</v>
      </c>
      <c r="E1494">
        <v>-47.048326000000003</v>
      </c>
      <c r="F1494">
        <v>665</v>
      </c>
      <c r="G1494">
        <v>279</v>
      </c>
      <c r="H1494">
        <v>35.799999999999997</v>
      </c>
      <c r="I1494">
        <v>1</v>
      </c>
      <c r="J1494">
        <v>1</v>
      </c>
      <c r="K1494">
        <v>499300</v>
      </c>
      <c r="L1494">
        <v>0</v>
      </c>
      <c r="M1494" t="s">
        <v>19</v>
      </c>
      <c r="N1494">
        <v>10</v>
      </c>
      <c r="O1494">
        <v>0</v>
      </c>
      <c r="P1494">
        <v>0</v>
      </c>
      <c r="Q1494">
        <v>0</v>
      </c>
      <c r="R1494">
        <v>0</v>
      </c>
      <c r="S1494" s="4">
        <v>45473.546979166669</v>
      </c>
      <c r="T1494" s="6">
        <v>45473.546979166669</v>
      </c>
      <c r="U1494">
        <f t="shared" si="470"/>
        <v>21</v>
      </c>
      <c r="V1494" s="1">
        <f t="shared" si="471"/>
        <v>30</v>
      </c>
      <c r="W1494" s="1" t="str">
        <f t="shared" si="458"/>
        <v>TRUE</v>
      </c>
      <c r="X1494" s="14" t="str">
        <f t="shared" si="459"/>
        <v/>
      </c>
      <c r="Y1494" s="14" t="str">
        <f t="shared" si="472"/>
        <v/>
      </c>
      <c r="Z1494" s="17" t="str">
        <f t="shared" si="473"/>
        <v/>
      </c>
      <c r="AA1494" s="18" t="str">
        <f t="shared" si="460"/>
        <v>RUN</v>
      </c>
      <c r="AB1494" s="18" t="str">
        <f t="shared" si="461"/>
        <v/>
      </c>
      <c r="AC1494" s="18" t="str">
        <f>IF(AND(AA1494="RUN",AA1495=""),"",IF(AND(AA1494="RUN",AA1493="RUN"),"RUN",""))</f>
        <v>RUN</v>
      </c>
      <c r="AE1494" s="18" t="str">
        <f t="shared" si="474"/>
        <v/>
      </c>
      <c r="AF1494" t="str">
        <f>IF(AND(AA1493="RUN",AA1494=""),"IDLE START","")</f>
        <v/>
      </c>
      <c r="AG1494" s="18" t="str">
        <f t="shared" si="475"/>
        <v/>
      </c>
      <c r="AH1494" t="str">
        <f t="shared" si="456"/>
        <v/>
      </c>
      <c r="AI1494" t="str">
        <f t="shared" si="462"/>
        <v/>
      </c>
      <c r="AJ1494" t="str">
        <f t="shared" si="463"/>
        <v>PEDAL</v>
      </c>
      <c r="AK1494" t="str">
        <f t="shared" si="464"/>
        <v/>
      </c>
      <c r="AL1494" t="str">
        <f t="shared" si="465"/>
        <v/>
      </c>
      <c r="AM1494" t="str">
        <f t="shared" si="466"/>
        <v/>
      </c>
      <c r="AN1494" t="str">
        <f t="shared" si="467"/>
        <v/>
      </c>
      <c r="AO1494" t="str">
        <f t="shared" si="468"/>
        <v/>
      </c>
      <c r="AP1494" t="str">
        <f t="shared" si="469"/>
        <v/>
      </c>
      <c r="AQ1494" t="str">
        <f t="shared" si="457"/>
        <v>PEDAL</v>
      </c>
    </row>
    <row r="1495" spans="1:43" x14ac:dyDescent="0.25">
      <c r="A1495">
        <v>12819</v>
      </c>
      <c r="B1495" s="1">
        <v>867488060855003</v>
      </c>
      <c r="C1495" s="1">
        <v>1719763689</v>
      </c>
      <c r="D1495">
        <v>-22.905293</v>
      </c>
      <c r="E1495">
        <v>-47.050049999999999</v>
      </c>
      <c r="F1495">
        <v>686</v>
      </c>
      <c r="G1495">
        <v>277</v>
      </c>
      <c r="H1495">
        <v>13.9</v>
      </c>
      <c r="I1495">
        <v>1</v>
      </c>
      <c r="J1495">
        <v>1</v>
      </c>
      <c r="K1495">
        <v>499500</v>
      </c>
      <c r="L1495">
        <v>0</v>
      </c>
      <c r="M1495" t="s">
        <v>19</v>
      </c>
      <c r="N1495">
        <v>10</v>
      </c>
      <c r="O1495">
        <v>0</v>
      </c>
      <c r="P1495">
        <v>0</v>
      </c>
      <c r="Q1495">
        <v>0</v>
      </c>
      <c r="R1495">
        <v>0</v>
      </c>
      <c r="S1495" s="4">
        <v>45473.547326388885</v>
      </c>
      <c r="T1495" s="6">
        <v>45473.547326388885</v>
      </c>
      <c r="U1495">
        <f t="shared" si="470"/>
        <v>21</v>
      </c>
      <c r="V1495" s="1">
        <f t="shared" si="471"/>
        <v>30</v>
      </c>
      <c r="W1495" s="1" t="str">
        <f t="shared" si="458"/>
        <v>TRUE</v>
      </c>
      <c r="X1495" s="14" t="str">
        <f t="shared" si="459"/>
        <v/>
      </c>
      <c r="Y1495" s="14" t="str">
        <f t="shared" si="472"/>
        <v/>
      </c>
      <c r="Z1495" s="17" t="str">
        <f t="shared" si="473"/>
        <v/>
      </c>
      <c r="AA1495" s="18" t="str">
        <f t="shared" si="460"/>
        <v>RUN</v>
      </c>
      <c r="AB1495" s="18" t="str">
        <f t="shared" si="461"/>
        <v/>
      </c>
      <c r="AC1495" s="18" t="str">
        <f>IF(AND(AA1495="RUN",AA1496=""),"",IF(AND(AA1495="RUN",AA1494="RUN"),"RUN",""))</f>
        <v>RUN</v>
      </c>
      <c r="AE1495" s="18" t="str">
        <f t="shared" si="474"/>
        <v/>
      </c>
      <c r="AF1495" t="str">
        <f>IF(AND(AA1494="RUN",AA1495=""),"IDLE START","")</f>
        <v/>
      </c>
      <c r="AG1495" s="18" t="str">
        <f t="shared" si="475"/>
        <v/>
      </c>
      <c r="AH1495" t="str">
        <f t="shared" si="456"/>
        <v/>
      </c>
      <c r="AI1495" t="str">
        <f t="shared" si="462"/>
        <v/>
      </c>
      <c r="AJ1495" t="str">
        <f t="shared" si="463"/>
        <v>PEDAL</v>
      </c>
      <c r="AK1495" t="str">
        <f t="shared" si="464"/>
        <v/>
      </c>
      <c r="AL1495" t="str">
        <f t="shared" si="465"/>
        <v/>
      </c>
      <c r="AM1495" t="str">
        <f t="shared" si="466"/>
        <v/>
      </c>
      <c r="AN1495" t="str">
        <f t="shared" si="467"/>
        <v/>
      </c>
      <c r="AO1495" t="str">
        <f t="shared" si="468"/>
        <v/>
      </c>
      <c r="AP1495" t="str">
        <f t="shared" si="469"/>
        <v/>
      </c>
      <c r="AQ1495" t="str">
        <f t="shared" si="457"/>
        <v>PEDAL</v>
      </c>
    </row>
    <row r="1496" spans="1:43" x14ac:dyDescent="0.25">
      <c r="A1496">
        <v>12821</v>
      </c>
      <c r="B1496" s="1">
        <v>867488060855003</v>
      </c>
      <c r="C1496" s="1">
        <v>1719763719</v>
      </c>
      <c r="D1496">
        <v>-22.905076999999999</v>
      </c>
      <c r="E1496">
        <v>-47.051557000000003</v>
      </c>
      <c r="F1496">
        <v>699</v>
      </c>
      <c r="G1496">
        <v>277</v>
      </c>
      <c r="H1496">
        <v>0</v>
      </c>
      <c r="I1496">
        <v>1</v>
      </c>
      <c r="J1496">
        <v>1</v>
      </c>
      <c r="K1496">
        <v>499600</v>
      </c>
      <c r="L1496">
        <v>0</v>
      </c>
      <c r="M1496" t="s">
        <v>19</v>
      </c>
      <c r="N1496">
        <v>10</v>
      </c>
      <c r="O1496">
        <v>0</v>
      </c>
      <c r="P1496">
        <v>0</v>
      </c>
      <c r="Q1496">
        <v>0</v>
      </c>
      <c r="R1496">
        <v>0</v>
      </c>
      <c r="S1496" s="4">
        <v>45473.547673611109</v>
      </c>
      <c r="T1496" s="6">
        <v>45473.547673611109</v>
      </c>
      <c r="U1496">
        <f t="shared" si="470"/>
        <v>21</v>
      </c>
      <c r="V1496" s="1">
        <f t="shared" si="471"/>
        <v>30</v>
      </c>
      <c r="W1496" s="1" t="str">
        <f t="shared" si="458"/>
        <v>TRUE</v>
      </c>
      <c r="X1496" s="14" t="str">
        <f t="shared" si="459"/>
        <v/>
      </c>
      <c r="Y1496" s="14" t="str">
        <f t="shared" si="472"/>
        <v/>
      </c>
      <c r="Z1496" s="17" t="str">
        <f t="shared" si="473"/>
        <v/>
      </c>
      <c r="AA1496" s="18" t="str">
        <f t="shared" si="460"/>
        <v>RUN</v>
      </c>
      <c r="AB1496" s="18" t="str">
        <f t="shared" si="461"/>
        <v/>
      </c>
      <c r="AC1496" s="18" t="str">
        <f>IF(AND(AA1496="RUN",AA1497=""),"",IF(AND(AA1496="RUN",AA1495="RUN"),"RUN",""))</f>
        <v>RUN</v>
      </c>
      <c r="AE1496" s="18" t="str">
        <f t="shared" si="474"/>
        <v/>
      </c>
      <c r="AF1496" t="str">
        <f>IF(AND(AA1495="RUN",AA1496=""),"IDLE START","")</f>
        <v/>
      </c>
      <c r="AG1496" s="18" t="str">
        <f t="shared" si="475"/>
        <v/>
      </c>
      <c r="AH1496" t="str">
        <f t="shared" si="456"/>
        <v/>
      </c>
      <c r="AI1496" t="str">
        <f t="shared" si="462"/>
        <v/>
      </c>
      <c r="AJ1496" t="str">
        <f t="shared" si="463"/>
        <v>PEDAL</v>
      </c>
      <c r="AK1496" t="str">
        <f t="shared" si="464"/>
        <v/>
      </c>
      <c r="AL1496" t="str">
        <f t="shared" si="465"/>
        <v/>
      </c>
      <c r="AM1496" t="str">
        <f t="shared" si="466"/>
        <v/>
      </c>
      <c r="AN1496" t="str">
        <f t="shared" si="467"/>
        <v/>
      </c>
      <c r="AO1496" t="str">
        <f t="shared" si="468"/>
        <v/>
      </c>
      <c r="AP1496" t="str">
        <f t="shared" si="469"/>
        <v/>
      </c>
      <c r="AQ1496" t="str">
        <f t="shared" si="457"/>
        <v>PEDAL</v>
      </c>
    </row>
    <row r="1497" spans="1:43" x14ac:dyDescent="0.25">
      <c r="A1497">
        <v>12825</v>
      </c>
      <c r="B1497" s="1">
        <v>867488060855003</v>
      </c>
      <c r="C1497" s="1">
        <v>1719763749</v>
      </c>
      <c r="D1497">
        <v>-22.905076999999999</v>
      </c>
      <c r="E1497">
        <v>-47.051557000000003</v>
      </c>
      <c r="F1497">
        <v>699</v>
      </c>
      <c r="G1497">
        <v>277</v>
      </c>
      <c r="H1497">
        <v>0</v>
      </c>
      <c r="I1497">
        <v>1</v>
      </c>
      <c r="J1497">
        <v>1</v>
      </c>
      <c r="K1497">
        <v>499600</v>
      </c>
      <c r="L1497">
        <v>0</v>
      </c>
      <c r="M1497" t="s">
        <v>19</v>
      </c>
      <c r="N1497">
        <v>10</v>
      </c>
      <c r="O1497">
        <v>0</v>
      </c>
      <c r="P1497">
        <v>0</v>
      </c>
      <c r="Q1497">
        <v>0</v>
      </c>
      <c r="R1497">
        <v>0</v>
      </c>
      <c r="S1497" s="4">
        <v>45473.548020833332</v>
      </c>
      <c r="T1497" s="6">
        <v>45473.548020833332</v>
      </c>
      <c r="U1497">
        <f t="shared" si="470"/>
        <v>21</v>
      </c>
      <c r="V1497" s="1">
        <f t="shared" si="471"/>
        <v>30</v>
      </c>
      <c r="W1497" s="1" t="str">
        <f t="shared" si="458"/>
        <v>TRUE</v>
      </c>
      <c r="X1497" s="14" t="str">
        <f t="shared" si="459"/>
        <v/>
      </c>
      <c r="Y1497" s="14" t="str">
        <f t="shared" si="472"/>
        <v/>
      </c>
      <c r="Z1497" s="17" t="str">
        <f t="shared" si="473"/>
        <v/>
      </c>
      <c r="AA1497" s="18" t="str">
        <f t="shared" si="460"/>
        <v>RUN</v>
      </c>
      <c r="AB1497" s="18" t="str">
        <f t="shared" si="461"/>
        <v/>
      </c>
      <c r="AC1497" s="18" t="str">
        <f>IF(AND(AA1497="RUN",AA1498=""),"",IF(AND(AA1497="RUN",AA1496="RUN"),"RUN",""))</f>
        <v>RUN</v>
      </c>
      <c r="AE1497" s="18" t="str">
        <f t="shared" si="474"/>
        <v/>
      </c>
      <c r="AF1497" t="str">
        <f>IF(AND(AA1496="RUN",AA1497=""),"IDLE START","")</f>
        <v/>
      </c>
      <c r="AG1497" s="18" t="str">
        <f t="shared" si="475"/>
        <v/>
      </c>
      <c r="AH1497" t="str">
        <f t="shared" si="456"/>
        <v/>
      </c>
      <c r="AI1497" t="str">
        <f t="shared" si="462"/>
        <v/>
      </c>
      <c r="AJ1497" t="str">
        <f t="shared" si="463"/>
        <v>PEDAL</v>
      </c>
      <c r="AK1497" t="str">
        <f t="shared" si="464"/>
        <v/>
      </c>
      <c r="AL1497" t="str">
        <f t="shared" si="465"/>
        <v/>
      </c>
      <c r="AM1497" t="str">
        <f t="shared" si="466"/>
        <v/>
      </c>
      <c r="AN1497" t="str">
        <f t="shared" si="467"/>
        <v/>
      </c>
      <c r="AO1497" t="str">
        <f t="shared" si="468"/>
        <v/>
      </c>
      <c r="AP1497" t="str">
        <f t="shared" si="469"/>
        <v/>
      </c>
      <c r="AQ1497" t="str">
        <f t="shared" si="457"/>
        <v>PEDAL</v>
      </c>
    </row>
    <row r="1498" spans="1:43" x14ac:dyDescent="0.25">
      <c r="A1498">
        <v>12827</v>
      </c>
      <c r="B1498" s="1">
        <v>867488060855003</v>
      </c>
      <c r="C1498" s="1">
        <v>1719763779</v>
      </c>
      <c r="D1498">
        <v>-22.905024000000001</v>
      </c>
      <c r="E1498">
        <v>-47.052869999999999</v>
      </c>
      <c r="F1498">
        <v>696</v>
      </c>
      <c r="G1498">
        <v>320</v>
      </c>
      <c r="H1498">
        <v>19.100000000000001</v>
      </c>
      <c r="I1498">
        <v>1</v>
      </c>
      <c r="J1498">
        <v>1</v>
      </c>
      <c r="K1498">
        <v>499800</v>
      </c>
      <c r="L1498">
        <v>0</v>
      </c>
      <c r="M1498" t="s">
        <v>19</v>
      </c>
      <c r="N1498">
        <v>10</v>
      </c>
      <c r="O1498">
        <v>0</v>
      </c>
      <c r="P1498">
        <v>0</v>
      </c>
      <c r="Q1498">
        <v>0</v>
      </c>
      <c r="R1498">
        <v>0</v>
      </c>
      <c r="S1498" s="4">
        <v>45473.548368055555</v>
      </c>
      <c r="T1498" s="6">
        <v>45473.548368055555</v>
      </c>
      <c r="U1498">
        <f t="shared" si="470"/>
        <v>21</v>
      </c>
      <c r="V1498" s="1">
        <f t="shared" si="471"/>
        <v>30</v>
      </c>
      <c r="W1498" s="1" t="str">
        <f t="shared" si="458"/>
        <v>TRUE</v>
      </c>
      <c r="X1498" s="14" t="str">
        <f t="shared" si="459"/>
        <v/>
      </c>
      <c r="Y1498" s="14" t="str">
        <f t="shared" si="472"/>
        <v/>
      </c>
      <c r="Z1498" s="17" t="str">
        <f t="shared" si="473"/>
        <v/>
      </c>
      <c r="AA1498" s="18" t="str">
        <f t="shared" si="460"/>
        <v>RUN</v>
      </c>
      <c r="AB1498" s="18" t="str">
        <f t="shared" si="461"/>
        <v/>
      </c>
      <c r="AC1498" s="18" t="str">
        <f>IF(AND(AA1498="RUN",AA1499=""),"",IF(AND(AA1498="RUN",AA1497="RUN"),"RUN",""))</f>
        <v>RUN</v>
      </c>
      <c r="AE1498" s="18" t="str">
        <f t="shared" si="474"/>
        <v/>
      </c>
      <c r="AF1498" t="str">
        <f>IF(AND(AA1497="RUN",AA1498=""),"IDLE START","")</f>
        <v/>
      </c>
      <c r="AG1498" s="18" t="str">
        <f t="shared" si="475"/>
        <v/>
      </c>
      <c r="AH1498" t="str">
        <f t="shared" si="456"/>
        <v/>
      </c>
      <c r="AI1498" t="str">
        <f t="shared" si="462"/>
        <v/>
      </c>
      <c r="AJ1498" t="str">
        <f t="shared" si="463"/>
        <v>PEDAL</v>
      </c>
      <c r="AK1498" t="str">
        <f t="shared" si="464"/>
        <v/>
      </c>
      <c r="AL1498" t="str">
        <f t="shared" si="465"/>
        <v/>
      </c>
      <c r="AM1498" t="str">
        <f t="shared" si="466"/>
        <v/>
      </c>
      <c r="AN1498" t="str">
        <f t="shared" si="467"/>
        <v/>
      </c>
      <c r="AO1498" t="str">
        <f t="shared" si="468"/>
        <v/>
      </c>
      <c r="AP1498" t="str">
        <f t="shared" si="469"/>
        <v/>
      </c>
      <c r="AQ1498" t="str">
        <f t="shared" si="457"/>
        <v>PEDAL</v>
      </c>
    </row>
    <row r="1499" spans="1:43" x14ac:dyDescent="0.25">
      <c r="A1499">
        <v>12831</v>
      </c>
      <c r="B1499" s="1">
        <v>867488060855003</v>
      </c>
      <c r="C1499" s="1">
        <v>1719763809</v>
      </c>
      <c r="D1499">
        <v>-22.904312000000001</v>
      </c>
      <c r="E1499">
        <v>-47.053682000000002</v>
      </c>
      <c r="F1499">
        <v>693</v>
      </c>
      <c r="G1499">
        <v>246</v>
      </c>
      <c r="H1499">
        <v>8.6</v>
      </c>
      <c r="I1499">
        <v>1</v>
      </c>
      <c r="J1499">
        <v>1</v>
      </c>
      <c r="K1499">
        <v>499900</v>
      </c>
      <c r="L1499">
        <v>0</v>
      </c>
      <c r="M1499" t="s">
        <v>19</v>
      </c>
      <c r="N1499">
        <v>10</v>
      </c>
      <c r="O1499">
        <v>0</v>
      </c>
      <c r="P1499">
        <v>0</v>
      </c>
      <c r="Q1499">
        <v>0</v>
      </c>
      <c r="R1499">
        <v>0</v>
      </c>
      <c r="S1499" s="4">
        <v>45473.548715277779</v>
      </c>
      <c r="T1499" s="6">
        <v>45473.548715277779</v>
      </c>
      <c r="U1499">
        <f t="shared" si="470"/>
        <v>21</v>
      </c>
      <c r="V1499" s="1">
        <f t="shared" si="471"/>
        <v>30</v>
      </c>
      <c r="W1499" s="1" t="str">
        <f t="shared" si="458"/>
        <v>TRUE</v>
      </c>
      <c r="X1499" s="14" t="str">
        <f t="shared" si="459"/>
        <v/>
      </c>
      <c r="Y1499" s="14" t="str">
        <f t="shared" si="472"/>
        <v/>
      </c>
      <c r="Z1499" s="17" t="str">
        <f t="shared" si="473"/>
        <v/>
      </c>
      <c r="AA1499" s="18" t="str">
        <f t="shared" si="460"/>
        <v>RUN</v>
      </c>
      <c r="AB1499" s="18" t="str">
        <f t="shared" si="461"/>
        <v/>
      </c>
      <c r="AC1499" s="18" t="str">
        <f>IF(AND(AA1499="RUN",AA1500=""),"",IF(AND(AA1499="RUN",AA1498="RUN"),"RUN",""))</f>
        <v>RUN</v>
      </c>
      <c r="AE1499" s="18" t="str">
        <f t="shared" si="474"/>
        <v/>
      </c>
      <c r="AF1499" t="str">
        <f>IF(AND(AA1498="RUN",AA1499=""),"IDLE START","")</f>
        <v/>
      </c>
      <c r="AG1499" s="18" t="str">
        <f t="shared" si="475"/>
        <v/>
      </c>
      <c r="AH1499" t="str">
        <f t="shared" si="456"/>
        <v/>
      </c>
      <c r="AI1499" t="str">
        <f t="shared" si="462"/>
        <v/>
      </c>
      <c r="AJ1499" t="str">
        <f t="shared" si="463"/>
        <v>PEDAL</v>
      </c>
      <c r="AK1499" t="str">
        <f t="shared" si="464"/>
        <v/>
      </c>
      <c r="AL1499" t="str">
        <f t="shared" si="465"/>
        <v/>
      </c>
      <c r="AM1499" t="str">
        <f t="shared" si="466"/>
        <v/>
      </c>
      <c r="AN1499" t="str">
        <f t="shared" si="467"/>
        <v/>
      </c>
      <c r="AO1499" t="str">
        <f t="shared" si="468"/>
        <v/>
      </c>
      <c r="AP1499" t="str">
        <f t="shared" si="469"/>
        <v/>
      </c>
      <c r="AQ1499" t="str">
        <f t="shared" si="457"/>
        <v>PEDAL</v>
      </c>
    </row>
    <row r="1500" spans="1:43" x14ac:dyDescent="0.25">
      <c r="A1500">
        <v>12833</v>
      </c>
      <c r="B1500" s="1">
        <v>867488060855003</v>
      </c>
      <c r="C1500" s="1">
        <v>1719763839</v>
      </c>
      <c r="D1500">
        <v>-22.904343000000001</v>
      </c>
      <c r="E1500">
        <v>-47.053809999999999</v>
      </c>
      <c r="F1500">
        <v>699</v>
      </c>
      <c r="G1500">
        <v>246</v>
      </c>
      <c r="H1500">
        <v>0</v>
      </c>
      <c r="I1500">
        <v>1</v>
      </c>
      <c r="J1500">
        <v>1</v>
      </c>
      <c r="K1500">
        <v>499900</v>
      </c>
      <c r="L1500">
        <v>0</v>
      </c>
      <c r="M1500" t="s">
        <v>19</v>
      </c>
      <c r="N1500">
        <v>10</v>
      </c>
      <c r="O1500">
        <v>0</v>
      </c>
      <c r="P1500">
        <v>0</v>
      </c>
      <c r="Q1500">
        <v>0</v>
      </c>
      <c r="R1500">
        <v>0</v>
      </c>
      <c r="S1500" s="4">
        <v>45473.549062500002</v>
      </c>
      <c r="T1500" s="6">
        <v>45473.549062500002</v>
      </c>
      <c r="U1500">
        <f t="shared" si="470"/>
        <v>21</v>
      </c>
      <c r="V1500" s="1">
        <f t="shared" si="471"/>
        <v>30</v>
      </c>
      <c r="W1500" s="1" t="str">
        <f t="shared" si="458"/>
        <v>TRUE</v>
      </c>
      <c r="X1500" s="14" t="str">
        <f t="shared" si="459"/>
        <v/>
      </c>
      <c r="Y1500" s="14" t="str">
        <f t="shared" si="472"/>
        <v/>
      </c>
      <c r="Z1500" s="17" t="str">
        <f t="shared" si="473"/>
        <v/>
      </c>
      <c r="AA1500" s="18" t="str">
        <f t="shared" si="460"/>
        <v>RUN</v>
      </c>
      <c r="AB1500" s="18" t="str">
        <f t="shared" si="461"/>
        <v/>
      </c>
      <c r="AC1500" s="18" t="str">
        <f>IF(AND(AA1500="RUN",AA1501=""),"",IF(AND(AA1500="RUN",AA1499="RUN"),"RUN",""))</f>
        <v>RUN</v>
      </c>
      <c r="AE1500" s="18" t="str">
        <f t="shared" si="474"/>
        <v/>
      </c>
      <c r="AF1500" t="str">
        <f>IF(AND(AA1499="RUN",AA1500=""),"IDLE START","")</f>
        <v/>
      </c>
      <c r="AG1500" s="18" t="str">
        <f t="shared" si="475"/>
        <v/>
      </c>
      <c r="AH1500" t="str">
        <f t="shared" si="456"/>
        <v/>
      </c>
      <c r="AI1500" t="str">
        <f t="shared" si="462"/>
        <v/>
      </c>
      <c r="AJ1500" t="str">
        <f t="shared" si="463"/>
        <v>PEDAL</v>
      </c>
      <c r="AK1500" t="str">
        <f t="shared" si="464"/>
        <v/>
      </c>
      <c r="AL1500" t="str">
        <f t="shared" si="465"/>
        <v/>
      </c>
      <c r="AM1500" t="str">
        <f t="shared" si="466"/>
        <v/>
      </c>
      <c r="AN1500" t="str">
        <f t="shared" si="467"/>
        <v/>
      </c>
      <c r="AO1500" t="str">
        <f t="shared" si="468"/>
        <v/>
      </c>
      <c r="AP1500" t="str">
        <f t="shared" si="469"/>
        <v/>
      </c>
      <c r="AQ1500" t="str">
        <f t="shared" si="457"/>
        <v>PEDAL</v>
      </c>
    </row>
    <row r="1501" spans="1:43" x14ac:dyDescent="0.25">
      <c r="A1501">
        <v>12837</v>
      </c>
      <c r="B1501" s="1">
        <v>867488060855003</v>
      </c>
      <c r="C1501" s="1">
        <v>1719763869</v>
      </c>
      <c r="D1501">
        <v>-22.904343000000001</v>
      </c>
      <c r="E1501">
        <v>-47.053809999999999</v>
      </c>
      <c r="F1501">
        <v>699</v>
      </c>
      <c r="G1501">
        <v>246</v>
      </c>
      <c r="H1501">
        <v>0</v>
      </c>
      <c r="I1501">
        <v>1</v>
      </c>
      <c r="J1501">
        <v>1</v>
      </c>
      <c r="K1501">
        <v>499900</v>
      </c>
      <c r="L1501">
        <v>0</v>
      </c>
      <c r="M1501" t="s">
        <v>19</v>
      </c>
      <c r="N1501">
        <v>10</v>
      </c>
      <c r="O1501">
        <v>0</v>
      </c>
      <c r="P1501">
        <v>0</v>
      </c>
      <c r="Q1501">
        <v>0</v>
      </c>
      <c r="R1501">
        <v>0</v>
      </c>
      <c r="S1501" s="4">
        <v>45473.549409722225</v>
      </c>
      <c r="T1501" s="6">
        <v>45473.549409722225</v>
      </c>
      <c r="U1501">
        <f t="shared" si="470"/>
        <v>21</v>
      </c>
      <c r="V1501" s="1">
        <f t="shared" si="471"/>
        <v>30</v>
      </c>
      <c r="W1501" s="1" t="str">
        <f t="shared" si="458"/>
        <v>TRUE</v>
      </c>
      <c r="X1501" s="14" t="str">
        <f t="shared" si="459"/>
        <v/>
      </c>
      <c r="Y1501" s="14" t="str">
        <f t="shared" si="472"/>
        <v/>
      </c>
      <c r="Z1501" s="17" t="str">
        <f t="shared" si="473"/>
        <v/>
      </c>
      <c r="AA1501" s="18" t="str">
        <f t="shared" si="460"/>
        <v>RUN</v>
      </c>
      <c r="AB1501" s="18" t="str">
        <f t="shared" si="461"/>
        <v/>
      </c>
      <c r="AC1501" s="18" t="str">
        <f>IF(AND(AA1501="RUN",AA1502=""),"",IF(AND(AA1501="RUN",AA1500="RUN"),"RUN",""))</f>
        <v>RUN</v>
      </c>
      <c r="AE1501" s="18" t="str">
        <f t="shared" si="474"/>
        <v/>
      </c>
      <c r="AF1501" t="str">
        <f>IF(AND(AA1500="RUN",AA1501=""),"IDLE START","")</f>
        <v/>
      </c>
      <c r="AG1501" s="18" t="str">
        <f t="shared" si="475"/>
        <v/>
      </c>
      <c r="AH1501" t="str">
        <f t="shared" si="456"/>
        <v/>
      </c>
      <c r="AI1501" t="str">
        <f t="shared" si="462"/>
        <v/>
      </c>
      <c r="AJ1501" t="str">
        <f t="shared" si="463"/>
        <v>PEDAL</v>
      </c>
      <c r="AK1501" t="str">
        <f t="shared" si="464"/>
        <v/>
      </c>
      <c r="AL1501" t="str">
        <f t="shared" si="465"/>
        <v/>
      </c>
      <c r="AM1501" t="str">
        <f t="shared" si="466"/>
        <v/>
      </c>
      <c r="AN1501" t="str">
        <f t="shared" si="467"/>
        <v/>
      </c>
      <c r="AO1501" t="str">
        <f t="shared" si="468"/>
        <v/>
      </c>
      <c r="AP1501" t="str">
        <f t="shared" si="469"/>
        <v/>
      </c>
      <c r="AQ1501" t="str">
        <f t="shared" si="457"/>
        <v>PEDAL</v>
      </c>
    </row>
    <row r="1502" spans="1:43" x14ac:dyDescent="0.25">
      <c r="A1502">
        <v>12839</v>
      </c>
      <c r="B1502" s="1">
        <v>867488060855003</v>
      </c>
      <c r="C1502" s="1">
        <v>1719763899</v>
      </c>
      <c r="D1502">
        <v>-22.904547000000001</v>
      </c>
      <c r="E1502">
        <v>-47.054315000000003</v>
      </c>
      <c r="F1502">
        <v>690</v>
      </c>
      <c r="G1502">
        <v>194</v>
      </c>
      <c r="H1502">
        <v>8.6999999999999993</v>
      </c>
      <c r="I1502">
        <v>1</v>
      </c>
      <c r="J1502">
        <v>1</v>
      </c>
      <c r="K1502">
        <v>500000</v>
      </c>
      <c r="L1502">
        <v>0</v>
      </c>
      <c r="M1502" t="s">
        <v>19</v>
      </c>
      <c r="N1502">
        <v>10</v>
      </c>
      <c r="O1502">
        <v>0</v>
      </c>
      <c r="P1502">
        <v>0</v>
      </c>
      <c r="Q1502">
        <v>0</v>
      </c>
      <c r="R1502">
        <v>0</v>
      </c>
      <c r="S1502" s="4">
        <v>45473.549756944441</v>
      </c>
      <c r="T1502" s="6">
        <v>45473.549756944441</v>
      </c>
      <c r="U1502">
        <f t="shared" si="470"/>
        <v>21</v>
      </c>
      <c r="V1502" s="1">
        <f t="shared" si="471"/>
        <v>30</v>
      </c>
      <c r="W1502" s="1" t="str">
        <f t="shared" si="458"/>
        <v>TRUE</v>
      </c>
      <c r="X1502" s="14" t="str">
        <f t="shared" si="459"/>
        <v/>
      </c>
      <c r="Y1502" s="14" t="str">
        <f t="shared" si="472"/>
        <v/>
      </c>
      <c r="Z1502" s="17" t="str">
        <f t="shared" si="473"/>
        <v/>
      </c>
      <c r="AA1502" s="18" t="str">
        <f t="shared" si="460"/>
        <v>RUN</v>
      </c>
      <c r="AB1502" s="18" t="str">
        <f t="shared" si="461"/>
        <v/>
      </c>
      <c r="AC1502" s="18" t="str">
        <f>IF(AND(AA1502="RUN",AA1503=""),"",IF(AND(AA1502="RUN",AA1501="RUN"),"RUN",""))</f>
        <v>RUN</v>
      </c>
      <c r="AE1502" s="18" t="str">
        <f t="shared" si="474"/>
        <v/>
      </c>
      <c r="AF1502" t="str">
        <f>IF(AND(AA1501="RUN",AA1502=""),"IDLE START","")</f>
        <v/>
      </c>
      <c r="AG1502" s="18" t="str">
        <f t="shared" si="475"/>
        <v/>
      </c>
      <c r="AH1502" t="str">
        <f t="shared" si="456"/>
        <v/>
      </c>
      <c r="AI1502" t="str">
        <f t="shared" si="462"/>
        <v/>
      </c>
      <c r="AJ1502" t="str">
        <f t="shared" si="463"/>
        <v>PEDAL</v>
      </c>
      <c r="AK1502" t="str">
        <f t="shared" si="464"/>
        <v/>
      </c>
      <c r="AL1502" t="str">
        <f t="shared" si="465"/>
        <v/>
      </c>
      <c r="AM1502" t="str">
        <f t="shared" si="466"/>
        <v/>
      </c>
      <c r="AN1502" t="str">
        <f t="shared" si="467"/>
        <v/>
      </c>
      <c r="AO1502" t="str">
        <f t="shared" si="468"/>
        <v/>
      </c>
      <c r="AP1502" t="str">
        <f t="shared" si="469"/>
        <v/>
      </c>
      <c r="AQ1502" t="str">
        <f t="shared" si="457"/>
        <v>PEDAL</v>
      </c>
    </row>
    <row r="1503" spans="1:43" x14ac:dyDescent="0.25">
      <c r="A1503">
        <v>12843</v>
      </c>
      <c r="B1503" s="1">
        <v>867488060855003</v>
      </c>
      <c r="C1503" s="1">
        <v>1719763930</v>
      </c>
      <c r="D1503">
        <v>-22.905415999999999</v>
      </c>
      <c r="E1503">
        <v>-47.053877</v>
      </c>
      <c r="F1503">
        <v>692</v>
      </c>
      <c r="G1503">
        <v>194</v>
      </c>
      <c r="H1503">
        <v>0</v>
      </c>
      <c r="I1503">
        <v>1</v>
      </c>
      <c r="J1503">
        <v>1</v>
      </c>
      <c r="K1503">
        <v>500100</v>
      </c>
      <c r="L1503">
        <v>0</v>
      </c>
      <c r="M1503" t="s">
        <v>19</v>
      </c>
      <c r="N1503">
        <v>10</v>
      </c>
      <c r="O1503">
        <v>0</v>
      </c>
      <c r="P1503">
        <v>0</v>
      </c>
      <c r="Q1503">
        <v>0</v>
      </c>
      <c r="R1503">
        <v>0</v>
      </c>
      <c r="S1503" s="4">
        <v>45473.550115740742</v>
      </c>
      <c r="T1503" s="6">
        <v>45473.550115740742</v>
      </c>
      <c r="U1503">
        <f t="shared" si="470"/>
        <v>21</v>
      </c>
      <c r="V1503" s="1">
        <f t="shared" si="471"/>
        <v>31</v>
      </c>
      <c r="W1503" s="1" t="str">
        <f t="shared" si="458"/>
        <v>TRUE</v>
      </c>
      <c r="X1503" s="14" t="str">
        <f t="shared" si="459"/>
        <v/>
      </c>
      <c r="Y1503" s="14" t="str">
        <f t="shared" si="472"/>
        <v/>
      </c>
      <c r="Z1503" s="17" t="str">
        <f t="shared" si="473"/>
        <v/>
      </c>
      <c r="AA1503" s="18" t="str">
        <f t="shared" si="460"/>
        <v>RUN</v>
      </c>
      <c r="AB1503" s="18" t="str">
        <f t="shared" si="461"/>
        <v/>
      </c>
      <c r="AC1503" s="18" t="str">
        <f>IF(AND(AA1503="RUN",AA1504=""),"",IF(AND(AA1503="RUN",AA1502="RUN"),"RUN",""))</f>
        <v>RUN</v>
      </c>
      <c r="AE1503" s="18" t="str">
        <f t="shared" si="474"/>
        <v/>
      </c>
      <c r="AF1503" t="str">
        <f>IF(AND(AA1502="RUN",AA1503=""),"IDLE START","")</f>
        <v/>
      </c>
      <c r="AG1503" s="18" t="str">
        <f t="shared" si="475"/>
        <v/>
      </c>
      <c r="AH1503" t="str">
        <f t="shared" si="456"/>
        <v/>
      </c>
      <c r="AI1503" t="str">
        <f t="shared" si="462"/>
        <v/>
      </c>
      <c r="AJ1503" t="str">
        <f t="shared" si="463"/>
        <v>PEDAL</v>
      </c>
      <c r="AK1503" t="str">
        <f t="shared" si="464"/>
        <v/>
      </c>
      <c r="AL1503" t="str">
        <f t="shared" si="465"/>
        <v/>
      </c>
      <c r="AM1503" t="str">
        <f t="shared" si="466"/>
        <v/>
      </c>
      <c r="AN1503" t="str">
        <f t="shared" si="467"/>
        <v/>
      </c>
      <c r="AO1503" t="str">
        <f t="shared" si="468"/>
        <v/>
      </c>
      <c r="AP1503" t="str">
        <f t="shared" si="469"/>
        <v/>
      </c>
      <c r="AQ1503" t="str">
        <f t="shared" si="457"/>
        <v>PEDAL</v>
      </c>
    </row>
    <row r="1504" spans="1:43" x14ac:dyDescent="0.25">
      <c r="A1504">
        <v>12846</v>
      </c>
      <c r="B1504" s="1">
        <v>867488060855003</v>
      </c>
      <c r="C1504" s="1">
        <v>1719763960</v>
      </c>
      <c r="D1504">
        <v>-22.905175</v>
      </c>
      <c r="E1504">
        <v>-47.052625999999997</v>
      </c>
      <c r="F1504">
        <v>692</v>
      </c>
      <c r="G1504">
        <v>67</v>
      </c>
      <c r="H1504">
        <v>35.700000000000003</v>
      </c>
      <c r="I1504">
        <v>1</v>
      </c>
      <c r="J1504">
        <v>1</v>
      </c>
      <c r="K1504">
        <v>500200</v>
      </c>
      <c r="L1504">
        <v>0</v>
      </c>
      <c r="M1504" t="s">
        <v>19</v>
      </c>
      <c r="N1504">
        <v>10</v>
      </c>
      <c r="O1504">
        <v>0</v>
      </c>
      <c r="P1504">
        <v>0</v>
      </c>
      <c r="Q1504">
        <v>0</v>
      </c>
      <c r="R1504">
        <v>0</v>
      </c>
      <c r="S1504" s="4">
        <v>45473.550462962965</v>
      </c>
      <c r="T1504" s="6">
        <v>45473.550462962965</v>
      </c>
      <c r="U1504">
        <f t="shared" si="470"/>
        <v>21</v>
      </c>
      <c r="V1504" s="1">
        <f t="shared" si="471"/>
        <v>30</v>
      </c>
      <c r="W1504" s="1" t="str">
        <f t="shared" si="458"/>
        <v>TRUE</v>
      </c>
      <c r="X1504" s="14" t="str">
        <f t="shared" si="459"/>
        <v/>
      </c>
      <c r="Y1504" s="14" t="str">
        <f t="shared" si="472"/>
        <v/>
      </c>
      <c r="Z1504" s="17" t="str">
        <f t="shared" si="473"/>
        <v/>
      </c>
      <c r="AA1504" s="18" t="str">
        <f t="shared" si="460"/>
        <v>RUN</v>
      </c>
      <c r="AB1504" s="18" t="str">
        <f t="shared" si="461"/>
        <v/>
      </c>
      <c r="AC1504" s="18" t="str">
        <f>IF(AND(AA1504="RUN",AA1505=""),"",IF(AND(AA1504="RUN",AA1503="RUN"),"RUN",""))</f>
        <v>RUN</v>
      </c>
      <c r="AE1504" s="18" t="str">
        <f t="shared" si="474"/>
        <v/>
      </c>
      <c r="AF1504" t="str">
        <f>IF(AND(AA1503="RUN",AA1504=""),"IDLE START","")</f>
        <v/>
      </c>
      <c r="AG1504" s="18" t="str">
        <f t="shared" si="475"/>
        <v/>
      </c>
      <c r="AH1504" t="str">
        <f t="shared" si="456"/>
        <v/>
      </c>
      <c r="AI1504" t="str">
        <f t="shared" si="462"/>
        <v/>
      </c>
      <c r="AJ1504" t="str">
        <f t="shared" si="463"/>
        <v>PEDAL</v>
      </c>
      <c r="AK1504" t="str">
        <f t="shared" si="464"/>
        <v/>
      </c>
      <c r="AL1504" t="str">
        <f t="shared" si="465"/>
        <v/>
      </c>
      <c r="AM1504" t="str">
        <f t="shared" si="466"/>
        <v/>
      </c>
      <c r="AN1504" t="str">
        <f t="shared" si="467"/>
        <v/>
      </c>
      <c r="AO1504" t="str">
        <f t="shared" si="468"/>
        <v/>
      </c>
      <c r="AP1504" t="str">
        <f t="shared" si="469"/>
        <v/>
      </c>
      <c r="AQ1504" t="str">
        <f t="shared" si="457"/>
        <v>PEDAL</v>
      </c>
    </row>
    <row r="1505" spans="1:43" x14ac:dyDescent="0.25">
      <c r="A1505">
        <v>12849</v>
      </c>
      <c r="B1505" s="1">
        <v>867488060855003</v>
      </c>
      <c r="C1505" s="1">
        <v>1719763990</v>
      </c>
      <c r="D1505">
        <v>-22.905118999999999</v>
      </c>
      <c r="E1505">
        <v>-47.052007000000003</v>
      </c>
      <c r="F1505">
        <v>694</v>
      </c>
      <c r="G1505">
        <v>67</v>
      </c>
      <c r="H1505">
        <v>0</v>
      </c>
      <c r="I1505">
        <v>1</v>
      </c>
      <c r="J1505">
        <v>1</v>
      </c>
      <c r="K1505">
        <v>500300</v>
      </c>
      <c r="L1505">
        <v>0</v>
      </c>
      <c r="M1505" t="s">
        <v>19</v>
      </c>
      <c r="N1505">
        <v>10</v>
      </c>
      <c r="O1505">
        <v>0</v>
      </c>
      <c r="P1505">
        <v>0</v>
      </c>
      <c r="Q1505">
        <v>0</v>
      </c>
      <c r="R1505">
        <v>0</v>
      </c>
      <c r="S1505" s="4">
        <v>45473.550810185188</v>
      </c>
      <c r="T1505" s="6">
        <v>45473.550810185188</v>
      </c>
      <c r="U1505">
        <f t="shared" si="470"/>
        <v>21</v>
      </c>
      <c r="V1505" s="1">
        <f t="shared" si="471"/>
        <v>30</v>
      </c>
      <c r="W1505" s="1" t="str">
        <f t="shared" si="458"/>
        <v>TRUE</v>
      </c>
      <c r="X1505" s="14" t="str">
        <f t="shared" si="459"/>
        <v/>
      </c>
      <c r="Y1505" s="14" t="str">
        <f t="shared" si="472"/>
        <v/>
      </c>
      <c r="Z1505" s="17" t="str">
        <f t="shared" si="473"/>
        <v/>
      </c>
      <c r="AA1505" s="18" t="str">
        <f t="shared" si="460"/>
        <v>RUN</v>
      </c>
      <c r="AB1505" s="18" t="str">
        <f t="shared" si="461"/>
        <v/>
      </c>
      <c r="AC1505" s="18" t="str">
        <f>IF(AND(AA1505="RUN",AA1506=""),"",IF(AND(AA1505="RUN",AA1504="RUN"),"RUN",""))</f>
        <v>RUN</v>
      </c>
      <c r="AE1505" s="18" t="str">
        <f t="shared" si="474"/>
        <v/>
      </c>
      <c r="AF1505" t="str">
        <f>IF(AND(AA1504="RUN",AA1505=""),"IDLE START","")</f>
        <v/>
      </c>
      <c r="AG1505" s="18" t="str">
        <f t="shared" si="475"/>
        <v/>
      </c>
      <c r="AH1505" t="str">
        <f t="shared" si="456"/>
        <v/>
      </c>
      <c r="AI1505" t="str">
        <f t="shared" si="462"/>
        <v/>
      </c>
      <c r="AJ1505" t="str">
        <f t="shared" si="463"/>
        <v>PEDAL</v>
      </c>
      <c r="AK1505" t="str">
        <f t="shared" si="464"/>
        <v/>
      </c>
      <c r="AL1505" t="str">
        <f t="shared" si="465"/>
        <v/>
      </c>
      <c r="AM1505" t="str">
        <f t="shared" si="466"/>
        <v/>
      </c>
      <c r="AN1505" t="str">
        <f t="shared" si="467"/>
        <v/>
      </c>
      <c r="AO1505" t="str">
        <f t="shared" si="468"/>
        <v/>
      </c>
      <c r="AP1505" t="str">
        <f t="shared" si="469"/>
        <v/>
      </c>
      <c r="AQ1505" t="str">
        <f t="shared" si="457"/>
        <v>PEDAL</v>
      </c>
    </row>
    <row r="1506" spans="1:43" x14ac:dyDescent="0.25">
      <c r="A1506">
        <v>12850</v>
      </c>
      <c r="B1506" s="1">
        <v>867488060855003</v>
      </c>
      <c r="C1506" s="1">
        <v>1719764019</v>
      </c>
      <c r="D1506">
        <v>-22.905397000000001</v>
      </c>
      <c r="E1506">
        <v>-47.050308000000001</v>
      </c>
      <c r="F1506">
        <v>688</v>
      </c>
      <c r="G1506">
        <v>99</v>
      </c>
      <c r="H1506">
        <v>32.5</v>
      </c>
      <c r="I1506">
        <v>1</v>
      </c>
      <c r="J1506">
        <v>1</v>
      </c>
      <c r="K1506">
        <v>500400</v>
      </c>
      <c r="L1506">
        <v>0</v>
      </c>
      <c r="M1506" t="s">
        <v>19</v>
      </c>
      <c r="N1506">
        <v>10</v>
      </c>
      <c r="O1506">
        <v>0</v>
      </c>
      <c r="P1506">
        <v>0</v>
      </c>
      <c r="Q1506">
        <v>0</v>
      </c>
      <c r="R1506">
        <v>0</v>
      </c>
      <c r="S1506" s="4">
        <v>45473.551145833335</v>
      </c>
      <c r="T1506" s="6">
        <v>45473.551145833335</v>
      </c>
      <c r="U1506">
        <f t="shared" si="470"/>
        <v>21</v>
      </c>
      <c r="V1506" s="1">
        <f t="shared" si="471"/>
        <v>29</v>
      </c>
      <c r="W1506" s="1" t="str">
        <f t="shared" si="458"/>
        <v>TRUE</v>
      </c>
      <c r="X1506" s="14" t="str">
        <f t="shared" si="459"/>
        <v/>
      </c>
      <c r="Y1506" s="14" t="str">
        <f t="shared" si="472"/>
        <v/>
      </c>
      <c r="Z1506" s="17" t="str">
        <f t="shared" si="473"/>
        <v/>
      </c>
      <c r="AA1506" s="18" t="str">
        <f t="shared" si="460"/>
        <v>RUN</v>
      </c>
      <c r="AB1506" s="18" t="str">
        <f t="shared" si="461"/>
        <v/>
      </c>
      <c r="AC1506" s="18" t="str">
        <f>IF(AND(AA1506="RUN",AA1507=""),"",IF(AND(AA1506="RUN",AA1505="RUN"),"RUN",""))</f>
        <v>RUN</v>
      </c>
      <c r="AE1506" s="18" t="str">
        <f t="shared" si="474"/>
        <v/>
      </c>
      <c r="AF1506" t="str">
        <f>IF(AND(AA1505="RUN",AA1506=""),"IDLE START","")</f>
        <v/>
      </c>
      <c r="AG1506" s="18" t="str">
        <f t="shared" si="475"/>
        <v/>
      </c>
      <c r="AH1506" t="str">
        <f t="shared" si="456"/>
        <v/>
      </c>
      <c r="AI1506" t="str">
        <f t="shared" si="462"/>
        <v/>
      </c>
      <c r="AJ1506" t="str">
        <f t="shared" si="463"/>
        <v>PEDAL</v>
      </c>
      <c r="AK1506" t="str">
        <f t="shared" si="464"/>
        <v/>
      </c>
      <c r="AL1506" t="str">
        <f t="shared" si="465"/>
        <v/>
      </c>
      <c r="AM1506" t="str">
        <f t="shared" si="466"/>
        <v/>
      </c>
      <c r="AN1506" t="str">
        <f t="shared" si="467"/>
        <v/>
      </c>
      <c r="AO1506" t="str">
        <f t="shared" si="468"/>
        <v/>
      </c>
      <c r="AP1506" t="str">
        <f t="shared" si="469"/>
        <v/>
      </c>
      <c r="AQ1506" t="str">
        <f t="shared" si="457"/>
        <v>PEDAL</v>
      </c>
    </row>
    <row r="1507" spans="1:43" x14ac:dyDescent="0.25">
      <c r="A1507">
        <v>12851</v>
      </c>
      <c r="B1507" s="1">
        <v>867488060855003</v>
      </c>
      <c r="C1507" s="1">
        <v>1719764049</v>
      </c>
      <c r="D1507">
        <v>-22.905823999999999</v>
      </c>
      <c r="E1507">
        <v>-47.047812</v>
      </c>
      <c r="F1507">
        <v>664</v>
      </c>
      <c r="G1507">
        <v>101</v>
      </c>
      <c r="H1507">
        <v>16.600000000000001</v>
      </c>
      <c r="I1507">
        <v>1</v>
      </c>
      <c r="J1507">
        <v>1</v>
      </c>
      <c r="K1507">
        <v>500700</v>
      </c>
      <c r="L1507">
        <v>0</v>
      </c>
      <c r="M1507" t="s">
        <v>19</v>
      </c>
      <c r="N1507">
        <v>10</v>
      </c>
      <c r="O1507">
        <v>0</v>
      </c>
      <c r="P1507">
        <v>0</v>
      </c>
      <c r="Q1507">
        <v>0</v>
      </c>
      <c r="R1507">
        <v>0</v>
      </c>
      <c r="S1507" s="4">
        <v>45473.551493055558</v>
      </c>
      <c r="T1507" s="6">
        <v>45473.551493055558</v>
      </c>
      <c r="U1507">
        <f t="shared" si="470"/>
        <v>21</v>
      </c>
      <c r="V1507" s="1">
        <f t="shared" si="471"/>
        <v>30</v>
      </c>
      <c r="W1507" s="1" t="str">
        <f t="shared" si="458"/>
        <v>TRUE</v>
      </c>
      <c r="X1507" s="14" t="str">
        <f t="shared" si="459"/>
        <v/>
      </c>
      <c r="Y1507" s="14" t="str">
        <f t="shared" si="472"/>
        <v/>
      </c>
      <c r="Z1507" s="17" t="str">
        <f t="shared" si="473"/>
        <v/>
      </c>
      <c r="AA1507" s="18" t="str">
        <f t="shared" si="460"/>
        <v>RUN</v>
      </c>
      <c r="AB1507" s="18" t="str">
        <f t="shared" si="461"/>
        <v/>
      </c>
      <c r="AC1507" s="18" t="str">
        <f>IF(AND(AA1507="RUN",AA1508=""),"",IF(AND(AA1507="RUN",AA1506="RUN"),"RUN",""))</f>
        <v>RUN</v>
      </c>
      <c r="AE1507" s="18" t="str">
        <f t="shared" si="474"/>
        <v/>
      </c>
      <c r="AF1507" t="str">
        <f>IF(AND(AA1506="RUN",AA1507=""),"IDLE START","")</f>
        <v/>
      </c>
      <c r="AG1507" s="18" t="str">
        <f t="shared" si="475"/>
        <v/>
      </c>
      <c r="AH1507" t="str">
        <f t="shared" si="456"/>
        <v/>
      </c>
      <c r="AI1507" t="str">
        <f t="shared" si="462"/>
        <v/>
      </c>
      <c r="AJ1507" t="str">
        <f t="shared" si="463"/>
        <v>PEDAL</v>
      </c>
      <c r="AK1507" t="str">
        <f t="shared" si="464"/>
        <v/>
      </c>
      <c r="AL1507" t="str">
        <f t="shared" si="465"/>
        <v/>
      </c>
      <c r="AM1507" t="str">
        <f t="shared" si="466"/>
        <v/>
      </c>
      <c r="AN1507" t="str">
        <f t="shared" si="467"/>
        <v/>
      </c>
      <c r="AO1507" t="str">
        <f t="shared" si="468"/>
        <v/>
      </c>
      <c r="AP1507" t="str">
        <f t="shared" si="469"/>
        <v/>
      </c>
      <c r="AQ1507" t="str">
        <f t="shared" si="457"/>
        <v>PEDAL</v>
      </c>
    </row>
    <row r="1508" spans="1:43" x14ac:dyDescent="0.25">
      <c r="A1508">
        <v>12852</v>
      </c>
      <c r="B1508" s="1">
        <v>867488060855003</v>
      </c>
      <c r="C1508" s="1">
        <v>1719764079</v>
      </c>
      <c r="D1508">
        <v>-22.906027999999999</v>
      </c>
      <c r="E1508">
        <v>-47.046897000000001</v>
      </c>
      <c r="F1508">
        <v>659</v>
      </c>
      <c r="G1508">
        <v>116</v>
      </c>
      <c r="H1508">
        <v>1.8</v>
      </c>
      <c r="I1508">
        <v>1</v>
      </c>
      <c r="J1508">
        <v>1</v>
      </c>
      <c r="K1508">
        <v>500800</v>
      </c>
      <c r="L1508">
        <v>0</v>
      </c>
      <c r="M1508" t="s">
        <v>19</v>
      </c>
      <c r="N1508">
        <v>10</v>
      </c>
      <c r="O1508">
        <v>0</v>
      </c>
      <c r="P1508">
        <v>0</v>
      </c>
      <c r="Q1508">
        <v>0</v>
      </c>
      <c r="R1508">
        <v>0</v>
      </c>
      <c r="S1508" s="4">
        <v>45473.551840277774</v>
      </c>
      <c r="T1508" s="6">
        <v>45473.551840277774</v>
      </c>
      <c r="U1508">
        <f t="shared" si="470"/>
        <v>21</v>
      </c>
      <c r="V1508" s="1">
        <f t="shared" si="471"/>
        <v>30</v>
      </c>
      <c r="W1508" s="1" t="str">
        <f t="shared" si="458"/>
        <v>TRUE</v>
      </c>
      <c r="X1508" s="14" t="str">
        <f t="shared" si="459"/>
        <v/>
      </c>
      <c r="Y1508" s="14" t="str">
        <f t="shared" si="472"/>
        <v/>
      </c>
      <c r="Z1508" s="17" t="str">
        <f t="shared" si="473"/>
        <v/>
      </c>
      <c r="AA1508" s="18" t="str">
        <f t="shared" si="460"/>
        <v>RUN</v>
      </c>
      <c r="AB1508" s="18" t="str">
        <f t="shared" si="461"/>
        <v/>
      </c>
      <c r="AC1508" s="18" t="str">
        <f>IF(AND(AA1508="RUN",AA1509=""),"",IF(AND(AA1508="RUN",AA1507="RUN"),"RUN",""))</f>
        <v>RUN</v>
      </c>
      <c r="AE1508" s="18" t="str">
        <f t="shared" si="474"/>
        <v/>
      </c>
      <c r="AF1508" t="str">
        <f>IF(AND(AA1507="RUN",AA1508=""),"IDLE START","")</f>
        <v/>
      </c>
      <c r="AG1508" s="18" t="str">
        <f t="shared" si="475"/>
        <v/>
      </c>
      <c r="AH1508" t="str">
        <f t="shared" si="456"/>
        <v/>
      </c>
      <c r="AI1508" t="str">
        <f t="shared" si="462"/>
        <v/>
      </c>
      <c r="AJ1508" t="str">
        <f t="shared" si="463"/>
        <v>PEDAL</v>
      </c>
      <c r="AK1508" t="str">
        <f t="shared" si="464"/>
        <v/>
      </c>
      <c r="AL1508" t="str">
        <f t="shared" si="465"/>
        <v/>
      </c>
      <c r="AM1508" t="str">
        <f t="shared" si="466"/>
        <v/>
      </c>
      <c r="AN1508" t="str">
        <f t="shared" si="467"/>
        <v/>
      </c>
      <c r="AO1508" t="str">
        <f t="shared" si="468"/>
        <v/>
      </c>
      <c r="AP1508" t="str">
        <f t="shared" si="469"/>
        <v/>
      </c>
      <c r="AQ1508" t="str">
        <f t="shared" si="457"/>
        <v>PEDAL</v>
      </c>
    </row>
    <row r="1509" spans="1:43" x14ac:dyDescent="0.25">
      <c r="A1509">
        <v>12853</v>
      </c>
      <c r="B1509" s="1">
        <v>867488060855003</v>
      </c>
      <c r="C1509" s="1">
        <v>1719764109</v>
      </c>
      <c r="D1509">
        <v>-22.906022</v>
      </c>
      <c r="E1509">
        <v>-47.046892</v>
      </c>
      <c r="F1509">
        <v>659</v>
      </c>
      <c r="G1509">
        <v>116</v>
      </c>
      <c r="H1509">
        <v>0</v>
      </c>
      <c r="I1509">
        <v>1</v>
      </c>
      <c r="J1509">
        <v>1</v>
      </c>
      <c r="K1509">
        <v>500800</v>
      </c>
      <c r="L1509">
        <v>0</v>
      </c>
      <c r="M1509" t="s">
        <v>19</v>
      </c>
      <c r="N1509">
        <v>10</v>
      </c>
      <c r="O1509">
        <v>0</v>
      </c>
      <c r="P1509">
        <v>0</v>
      </c>
      <c r="Q1509">
        <v>0</v>
      </c>
      <c r="R1509">
        <v>0</v>
      </c>
      <c r="S1509" s="4">
        <v>45473.552187499998</v>
      </c>
      <c r="T1509" s="6">
        <v>45473.552187499998</v>
      </c>
      <c r="U1509">
        <f t="shared" si="470"/>
        <v>21</v>
      </c>
      <c r="V1509" s="1">
        <f t="shared" si="471"/>
        <v>30</v>
      </c>
      <c r="W1509" s="1" t="str">
        <f t="shared" si="458"/>
        <v>TRUE</v>
      </c>
      <c r="X1509" s="14" t="str">
        <f t="shared" si="459"/>
        <v/>
      </c>
      <c r="Y1509" s="14" t="str">
        <f t="shared" si="472"/>
        <v/>
      </c>
      <c r="Z1509" s="17" t="str">
        <f t="shared" si="473"/>
        <v/>
      </c>
      <c r="AA1509" s="18" t="str">
        <f t="shared" si="460"/>
        <v>RUN</v>
      </c>
      <c r="AB1509" s="18" t="str">
        <f t="shared" si="461"/>
        <v/>
      </c>
      <c r="AC1509" s="18" t="str">
        <f>IF(AND(AA1509="RUN",AA1510=""),"",IF(AND(AA1509="RUN",AA1508="RUN"),"RUN",""))</f>
        <v>RUN</v>
      </c>
      <c r="AE1509" s="18" t="str">
        <f t="shared" si="474"/>
        <v/>
      </c>
      <c r="AF1509" t="str">
        <f>IF(AND(AA1508="RUN",AA1509=""),"IDLE START","")</f>
        <v/>
      </c>
      <c r="AG1509" s="18" t="str">
        <f t="shared" si="475"/>
        <v/>
      </c>
      <c r="AH1509" t="str">
        <f t="shared" si="456"/>
        <v/>
      </c>
      <c r="AI1509" t="str">
        <f t="shared" si="462"/>
        <v/>
      </c>
      <c r="AJ1509" t="str">
        <f t="shared" si="463"/>
        <v>PEDAL</v>
      </c>
      <c r="AK1509" t="str">
        <f t="shared" si="464"/>
        <v/>
      </c>
      <c r="AL1509" t="str">
        <f t="shared" si="465"/>
        <v/>
      </c>
      <c r="AM1509" t="str">
        <f t="shared" si="466"/>
        <v/>
      </c>
      <c r="AN1509" t="str">
        <f t="shared" si="467"/>
        <v/>
      </c>
      <c r="AO1509" t="str">
        <f t="shared" si="468"/>
        <v/>
      </c>
      <c r="AP1509" t="str">
        <f t="shared" si="469"/>
        <v/>
      </c>
      <c r="AQ1509" t="str">
        <f t="shared" si="457"/>
        <v>PEDAL</v>
      </c>
    </row>
    <row r="1510" spans="1:43" x14ac:dyDescent="0.25">
      <c r="A1510">
        <v>12854</v>
      </c>
      <c r="B1510" s="1">
        <v>867488060855003</v>
      </c>
      <c r="C1510" s="1">
        <v>1719764139</v>
      </c>
      <c r="D1510">
        <v>-22.908487999999998</v>
      </c>
      <c r="E1510">
        <v>-47.044997000000002</v>
      </c>
      <c r="F1510">
        <v>657</v>
      </c>
      <c r="G1510">
        <v>167</v>
      </c>
      <c r="H1510">
        <v>51.9</v>
      </c>
      <c r="I1510">
        <v>1</v>
      </c>
      <c r="J1510">
        <v>1</v>
      </c>
      <c r="K1510">
        <v>501200</v>
      </c>
      <c r="L1510">
        <v>0</v>
      </c>
      <c r="M1510" t="s">
        <v>19</v>
      </c>
      <c r="N1510">
        <v>10</v>
      </c>
      <c r="O1510">
        <v>0</v>
      </c>
      <c r="P1510">
        <v>0</v>
      </c>
      <c r="Q1510">
        <v>0</v>
      </c>
      <c r="R1510">
        <v>0</v>
      </c>
      <c r="S1510" s="4">
        <v>45473.552534722221</v>
      </c>
      <c r="T1510" s="6">
        <v>45473.552534722221</v>
      </c>
      <c r="U1510">
        <f t="shared" si="470"/>
        <v>21</v>
      </c>
      <c r="V1510" s="1">
        <f t="shared" si="471"/>
        <v>30</v>
      </c>
      <c r="W1510" s="1" t="str">
        <f t="shared" si="458"/>
        <v>TRUE</v>
      </c>
      <c r="X1510" s="14" t="str">
        <f t="shared" si="459"/>
        <v/>
      </c>
      <c r="Y1510" s="14" t="str">
        <f t="shared" si="472"/>
        <v/>
      </c>
      <c r="Z1510" s="17" t="str">
        <f t="shared" si="473"/>
        <v/>
      </c>
      <c r="AA1510" s="18" t="str">
        <f t="shared" si="460"/>
        <v>RUN</v>
      </c>
      <c r="AB1510" s="18" t="str">
        <f t="shared" si="461"/>
        <v/>
      </c>
      <c r="AC1510" s="18" t="str">
        <f>IF(AND(AA1510="RUN",AA1511=""),"",IF(AND(AA1510="RUN",AA1509="RUN"),"RUN",""))</f>
        <v>RUN</v>
      </c>
      <c r="AE1510" s="18" t="str">
        <f t="shared" si="474"/>
        <v/>
      </c>
      <c r="AF1510" t="str">
        <f>IF(AND(AA1509="RUN",AA1510=""),"IDLE START","")</f>
        <v/>
      </c>
      <c r="AG1510" s="18" t="str">
        <f t="shared" si="475"/>
        <v/>
      </c>
      <c r="AH1510" t="str">
        <f t="shared" si="456"/>
        <v/>
      </c>
      <c r="AI1510" t="str">
        <f t="shared" si="462"/>
        <v/>
      </c>
      <c r="AJ1510" t="str">
        <f t="shared" si="463"/>
        <v>PEDAL</v>
      </c>
      <c r="AK1510" t="str">
        <f t="shared" si="464"/>
        <v/>
      </c>
      <c r="AL1510" t="str">
        <f t="shared" si="465"/>
        <v/>
      </c>
      <c r="AM1510" t="str">
        <f t="shared" si="466"/>
        <v/>
      </c>
      <c r="AN1510" t="str">
        <f t="shared" si="467"/>
        <v/>
      </c>
      <c r="AO1510" t="str">
        <f t="shared" si="468"/>
        <v/>
      </c>
      <c r="AP1510" t="str">
        <f t="shared" si="469"/>
        <v/>
      </c>
      <c r="AQ1510" t="str">
        <f t="shared" si="457"/>
        <v>PEDAL</v>
      </c>
    </row>
    <row r="1511" spans="1:43" x14ac:dyDescent="0.25">
      <c r="A1511">
        <v>12855</v>
      </c>
      <c r="B1511" s="1">
        <v>867488060855003</v>
      </c>
      <c r="C1511" s="1">
        <v>1719764169</v>
      </c>
      <c r="D1511">
        <v>-22.912067</v>
      </c>
      <c r="E1511">
        <v>-47.045163000000002</v>
      </c>
      <c r="F1511">
        <v>663</v>
      </c>
      <c r="G1511">
        <v>185</v>
      </c>
      <c r="H1511">
        <v>41.5</v>
      </c>
      <c r="I1511">
        <v>1</v>
      </c>
      <c r="J1511">
        <v>1</v>
      </c>
      <c r="K1511">
        <v>501500</v>
      </c>
      <c r="L1511">
        <v>0</v>
      </c>
      <c r="M1511" t="s">
        <v>19</v>
      </c>
      <c r="N1511">
        <v>10</v>
      </c>
      <c r="O1511">
        <v>0</v>
      </c>
      <c r="P1511">
        <v>0</v>
      </c>
      <c r="Q1511">
        <v>0</v>
      </c>
      <c r="R1511">
        <v>0</v>
      </c>
      <c r="S1511" s="4">
        <v>45473.552881944444</v>
      </c>
      <c r="T1511" s="6">
        <v>45473.552881944444</v>
      </c>
      <c r="U1511">
        <f t="shared" si="470"/>
        <v>21</v>
      </c>
      <c r="V1511" s="1">
        <f t="shared" si="471"/>
        <v>30</v>
      </c>
      <c r="W1511" s="1" t="str">
        <f t="shared" si="458"/>
        <v>TRUE</v>
      </c>
      <c r="X1511" s="14" t="str">
        <f t="shared" si="459"/>
        <v/>
      </c>
      <c r="Y1511" s="14" t="str">
        <f t="shared" si="472"/>
        <v/>
      </c>
      <c r="Z1511" s="17" t="str">
        <f t="shared" si="473"/>
        <v/>
      </c>
      <c r="AA1511" s="18" t="str">
        <f t="shared" si="460"/>
        <v>RUN</v>
      </c>
      <c r="AB1511" s="18" t="str">
        <f t="shared" si="461"/>
        <v/>
      </c>
      <c r="AC1511" s="18" t="str">
        <f>IF(AND(AA1511="RUN",AA1512=""),"",IF(AND(AA1511="RUN",AA1510="RUN"),"RUN",""))</f>
        <v>RUN</v>
      </c>
      <c r="AE1511" s="18" t="str">
        <f t="shared" si="474"/>
        <v/>
      </c>
      <c r="AF1511" t="str">
        <f>IF(AND(AA1510="RUN",AA1511=""),"IDLE START","")</f>
        <v/>
      </c>
      <c r="AG1511" s="18" t="str">
        <f t="shared" si="475"/>
        <v/>
      </c>
      <c r="AH1511" t="str">
        <f t="shared" si="456"/>
        <v/>
      </c>
      <c r="AI1511" t="str">
        <f t="shared" si="462"/>
        <v/>
      </c>
      <c r="AJ1511" t="str">
        <f t="shared" si="463"/>
        <v>PEDAL</v>
      </c>
      <c r="AK1511" t="str">
        <f t="shared" si="464"/>
        <v/>
      </c>
      <c r="AL1511" t="str">
        <f t="shared" si="465"/>
        <v/>
      </c>
      <c r="AM1511" t="str">
        <f t="shared" si="466"/>
        <v/>
      </c>
      <c r="AN1511" t="str">
        <f t="shared" si="467"/>
        <v/>
      </c>
      <c r="AO1511" t="str">
        <f t="shared" si="468"/>
        <v/>
      </c>
      <c r="AP1511" t="str">
        <f t="shared" si="469"/>
        <v/>
      </c>
      <c r="AQ1511" t="str">
        <f t="shared" si="457"/>
        <v>PEDAL</v>
      </c>
    </row>
    <row r="1512" spans="1:43" x14ac:dyDescent="0.25">
      <c r="A1512">
        <v>12856</v>
      </c>
      <c r="B1512" s="1">
        <v>867488060855003</v>
      </c>
      <c r="C1512" s="1">
        <v>1719764199</v>
      </c>
      <c r="D1512">
        <v>-22.914542999999998</v>
      </c>
      <c r="E1512">
        <v>-47.044075999999997</v>
      </c>
      <c r="F1512">
        <v>676</v>
      </c>
      <c r="G1512">
        <v>139</v>
      </c>
      <c r="H1512">
        <v>2.4</v>
      </c>
      <c r="I1512">
        <v>1</v>
      </c>
      <c r="J1512">
        <v>1</v>
      </c>
      <c r="K1512">
        <v>501800</v>
      </c>
      <c r="L1512">
        <v>0</v>
      </c>
      <c r="M1512" t="s">
        <v>19</v>
      </c>
      <c r="N1512">
        <v>10</v>
      </c>
      <c r="O1512">
        <v>0</v>
      </c>
      <c r="P1512">
        <v>0</v>
      </c>
      <c r="Q1512">
        <v>0</v>
      </c>
      <c r="R1512">
        <v>0</v>
      </c>
      <c r="S1512" s="4">
        <v>45473.553229166668</v>
      </c>
      <c r="T1512" s="6">
        <v>45473.553229166668</v>
      </c>
      <c r="U1512">
        <f t="shared" si="470"/>
        <v>21</v>
      </c>
      <c r="V1512" s="1">
        <f t="shared" si="471"/>
        <v>30</v>
      </c>
      <c r="W1512" s="1" t="str">
        <f t="shared" si="458"/>
        <v>TRUE</v>
      </c>
      <c r="X1512" s="14" t="str">
        <f t="shared" si="459"/>
        <v/>
      </c>
      <c r="Y1512" s="14" t="str">
        <f t="shared" si="472"/>
        <v/>
      </c>
      <c r="Z1512" s="17" t="str">
        <f t="shared" si="473"/>
        <v/>
      </c>
      <c r="AA1512" s="18" t="str">
        <f t="shared" si="460"/>
        <v>RUN</v>
      </c>
      <c r="AB1512" s="18" t="str">
        <f t="shared" si="461"/>
        <v/>
      </c>
      <c r="AC1512" s="18" t="str">
        <f>IF(AND(AA1512="RUN",AA1513=""),"",IF(AND(AA1512="RUN",AA1511="RUN"),"RUN",""))</f>
        <v>RUN</v>
      </c>
      <c r="AE1512" s="18" t="str">
        <f t="shared" si="474"/>
        <v/>
      </c>
      <c r="AF1512" t="str">
        <f>IF(AND(AA1511="RUN",AA1512=""),"IDLE START","")</f>
        <v/>
      </c>
      <c r="AG1512" s="18" t="str">
        <f t="shared" si="475"/>
        <v/>
      </c>
      <c r="AH1512" t="str">
        <f t="shared" si="456"/>
        <v/>
      </c>
      <c r="AI1512" t="str">
        <f t="shared" si="462"/>
        <v/>
      </c>
      <c r="AJ1512" t="str">
        <f t="shared" si="463"/>
        <v>PEDAL</v>
      </c>
      <c r="AK1512" t="str">
        <f t="shared" si="464"/>
        <v/>
      </c>
      <c r="AL1512" t="str">
        <f t="shared" si="465"/>
        <v/>
      </c>
      <c r="AM1512" t="str">
        <f t="shared" si="466"/>
        <v/>
      </c>
      <c r="AN1512" t="str">
        <f t="shared" si="467"/>
        <v/>
      </c>
      <c r="AO1512" t="str">
        <f t="shared" si="468"/>
        <v/>
      </c>
      <c r="AP1512" t="str">
        <f t="shared" si="469"/>
        <v/>
      </c>
      <c r="AQ1512" t="str">
        <f t="shared" si="457"/>
        <v>PEDAL</v>
      </c>
    </row>
    <row r="1513" spans="1:43" x14ac:dyDescent="0.25">
      <c r="A1513">
        <v>12857</v>
      </c>
      <c r="B1513" s="1">
        <v>867488060855003</v>
      </c>
      <c r="C1513" s="1">
        <v>1719764230</v>
      </c>
      <c r="D1513">
        <v>-22.916561000000002</v>
      </c>
      <c r="E1513">
        <v>-47.043627999999998</v>
      </c>
      <c r="F1513">
        <v>682</v>
      </c>
      <c r="G1513">
        <v>201</v>
      </c>
      <c r="H1513">
        <v>8.9</v>
      </c>
      <c r="I1513">
        <v>1</v>
      </c>
      <c r="J1513">
        <v>1</v>
      </c>
      <c r="K1513">
        <v>502100</v>
      </c>
      <c r="L1513">
        <v>0</v>
      </c>
      <c r="M1513" t="s">
        <v>19</v>
      </c>
      <c r="N1513">
        <v>10</v>
      </c>
      <c r="O1513">
        <v>0</v>
      </c>
      <c r="P1513">
        <v>0</v>
      </c>
      <c r="Q1513">
        <v>0</v>
      </c>
      <c r="R1513">
        <v>0</v>
      </c>
      <c r="S1513" s="4">
        <v>45473.553587962961</v>
      </c>
      <c r="T1513" s="6">
        <v>45473.553587962961</v>
      </c>
      <c r="U1513">
        <f t="shared" si="470"/>
        <v>21</v>
      </c>
      <c r="V1513" s="1">
        <f t="shared" si="471"/>
        <v>31</v>
      </c>
      <c r="W1513" s="1" t="str">
        <f t="shared" si="458"/>
        <v>TRUE</v>
      </c>
      <c r="X1513" s="14" t="str">
        <f t="shared" si="459"/>
        <v/>
      </c>
      <c r="Y1513" s="14" t="str">
        <f t="shared" si="472"/>
        <v/>
      </c>
      <c r="Z1513" s="17" t="str">
        <f t="shared" si="473"/>
        <v/>
      </c>
      <c r="AA1513" s="18" t="str">
        <f t="shared" si="460"/>
        <v>RUN</v>
      </c>
      <c r="AB1513" s="18" t="str">
        <f t="shared" si="461"/>
        <v/>
      </c>
      <c r="AC1513" s="18" t="str">
        <f>IF(AND(AA1513="RUN",AA1514=""),"",IF(AND(AA1513="RUN",AA1512="RUN"),"RUN",""))</f>
        <v>RUN</v>
      </c>
      <c r="AE1513" s="18" t="str">
        <f t="shared" si="474"/>
        <v/>
      </c>
      <c r="AF1513" t="str">
        <f>IF(AND(AA1512="RUN",AA1513=""),"IDLE START","")</f>
        <v/>
      </c>
      <c r="AG1513" s="18" t="str">
        <f t="shared" si="475"/>
        <v/>
      </c>
      <c r="AH1513" t="str">
        <f t="shared" si="456"/>
        <v/>
      </c>
      <c r="AI1513" t="str">
        <f t="shared" si="462"/>
        <v/>
      </c>
      <c r="AJ1513" t="str">
        <f t="shared" si="463"/>
        <v>PEDAL</v>
      </c>
      <c r="AK1513" t="str">
        <f t="shared" si="464"/>
        <v/>
      </c>
      <c r="AL1513" t="str">
        <f t="shared" si="465"/>
        <v/>
      </c>
      <c r="AM1513" t="str">
        <f t="shared" si="466"/>
        <v/>
      </c>
      <c r="AN1513" t="str">
        <f t="shared" si="467"/>
        <v/>
      </c>
      <c r="AO1513" t="str">
        <f t="shared" si="468"/>
        <v/>
      </c>
      <c r="AP1513" t="str">
        <f t="shared" si="469"/>
        <v/>
      </c>
      <c r="AQ1513" t="str">
        <f t="shared" si="457"/>
        <v>PEDAL</v>
      </c>
    </row>
    <row r="1514" spans="1:43" x14ac:dyDescent="0.25">
      <c r="A1514">
        <v>12859</v>
      </c>
      <c r="B1514" s="1">
        <v>867488060855003</v>
      </c>
      <c r="C1514" s="1">
        <v>1719764238</v>
      </c>
      <c r="D1514">
        <v>-22.916599999999999</v>
      </c>
      <c r="E1514">
        <v>-47.043650999999997</v>
      </c>
      <c r="F1514">
        <v>680</v>
      </c>
      <c r="G1514">
        <v>201</v>
      </c>
      <c r="H1514">
        <v>0</v>
      </c>
      <c r="I1514">
        <v>1</v>
      </c>
      <c r="J1514">
        <v>0</v>
      </c>
      <c r="K1514">
        <v>502100</v>
      </c>
      <c r="L1514">
        <v>0</v>
      </c>
      <c r="M1514" t="s">
        <v>19</v>
      </c>
      <c r="N1514">
        <v>10</v>
      </c>
      <c r="O1514">
        <v>0</v>
      </c>
      <c r="P1514">
        <v>0</v>
      </c>
      <c r="Q1514">
        <v>0</v>
      </c>
      <c r="R1514">
        <v>0</v>
      </c>
      <c r="S1514" s="4">
        <v>45473.553680555553</v>
      </c>
      <c r="T1514" s="6">
        <v>45473.553680555553</v>
      </c>
      <c r="U1514">
        <f t="shared" si="470"/>
        <v>21</v>
      </c>
      <c r="V1514" s="1">
        <f t="shared" si="471"/>
        <v>8</v>
      </c>
      <c r="W1514" s="1" t="str">
        <f t="shared" si="458"/>
        <v>TRUE</v>
      </c>
      <c r="X1514" s="14" t="str">
        <f t="shared" si="459"/>
        <v/>
      </c>
      <c r="Y1514" s="14" t="str">
        <f t="shared" si="472"/>
        <v/>
      </c>
      <c r="Z1514" s="17" t="str">
        <f t="shared" si="473"/>
        <v/>
      </c>
      <c r="AA1514" s="18" t="str">
        <f t="shared" si="460"/>
        <v>RUN</v>
      </c>
      <c r="AB1514" s="18" t="str">
        <f t="shared" si="461"/>
        <v/>
      </c>
      <c r="AC1514" s="18" t="str">
        <f>IF(AND(AA1514="RUN",AA1515=""),"",IF(AND(AA1514="RUN",AA1513="RUN"),"RUN",""))</f>
        <v/>
      </c>
      <c r="AE1514" s="18" t="str">
        <f t="shared" si="474"/>
        <v>RUN FINISH</v>
      </c>
      <c r="AF1514" t="str">
        <f>IF(AND(AA1513="RUN",AA1514=""),"IDLE START","")</f>
        <v/>
      </c>
      <c r="AG1514" s="18" t="str">
        <f t="shared" si="475"/>
        <v/>
      </c>
      <c r="AH1514" t="str">
        <f t="shared" si="456"/>
        <v/>
      </c>
      <c r="AI1514" t="str">
        <f t="shared" si="462"/>
        <v/>
      </c>
      <c r="AJ1514" t="str">
        <f t="shared" si="463"/>
        <v/>
      </c>
      <c r="AK1514" t="str">
        <f t="shared" si="464"/>
        <v/>
      </c>
      <c r="AL1514" t="str">
        <f t="shared" si="465"/>
        <v/>
      </c>
      <c r="AM1514" t="str">
        <f t="shared" si="466"/>
        <v/>
      </c>
      <c r="AN1514" t="str">
        <f t="shared" si="467"/>
        <v/>
      </c>
      <c r="AO1514" t="str">
        <f t="shared" si="468"/>
        <v/>
      </c>
      <c r="AP1514" t="str">
        <f t="shared" si="469"/>
        <v/>
      </c>
      <c r="AQ1514" t="str">
        <f t="shared" si="457"/>
        <v>RUN FINISH</v>
      </c>
    </row>
    <row r="1515" spans="1:43" x14ac:dyDescent="0.25">
      <c r="A1515">
        <v>12860</v>
      </c>
      <c r="B1515" s="1">
        <v>867488060855003</v>
      </c>
      <c r="C1515" s="1">
        <v>1719764688</v>
      </c>
      <c r="D1515">
        <v>-22.916599999999999</v>
      </c>
      <c r="E1515">
        <v>-47.043650999999997</v>
      </c>
      <c r="F1515">
        <v>680</v>
      </c>
      <c r="G1515">
        <v>201</v>
      </c>
      <c r="H1515">
        <v>0</v>
      </c>
      <c r="I1515">
        <v>1</v>
      </c>
      <c r="J1515">
        <v>0</v>
      </c>
      <c r="K1515">
        <v>502100</v>
      </c>
      <c r="L1515">
        <v>0</v>
      </c>
      <c r="M1515" t="s">
        <v>19</v>
      </c>
      <c r="N1515">
        <v>10</v>
      </c>
      <c r="O1515">
        <v>0</v>
      </c>
      <c r="P1515">
        <v>0</v>
      </c>
      <c r="Q1515">
        <v>0</v>
      </c>
      <c r="R1515">
        <v>0</v>
      </c>
      <c r="S1515" s="4">
        <v>45473.558888888889</v>
      </c>
      <c r="T1515" s="6">
        <v>45473.558888888889</v>
      </c>
      <c r="U1515">
        <f t="shared" si="470"/>
        <v>22</v>
      </c>
      <c r="V1515" s="1">
        <f t="shared" si="471"/>
        <v>450</v>
      </c>
      <c r="W1515" s="1" t="str">
        <f t="shared" si="458"/>
        <v/>
      </c>
      <c r="X1515" s="14" t="str">
        <f t="shared" si="459"/>
        <v/>
      </c>
      <c r="Y1515" s="14" t="str">
        <f t="shared" si="472"/>
        <v>TRUE</v>
      </c>
      <c r="Z1515" s="17">
        <f t="shared" si="473"/>
        <v>12860</v>
      </c>
      <c r="AA1515" s="18" t="str">
        <f t="shared" si="460"/>
        <v/>
      </c>
      <c r="AB1515" s="18" t="str">
        <f t="shared" si="461"/>
        <v/>
      </c>
      <c r="AC1515" s="18" t="str">
        <f>IF(AND(AA1515="RUN",AA1516=""),"",IF(AND(AA1515="RUN",AA1514="RUN"),"RUN",""))</f>
        <v/>
      </c>
      <c r="AE1515" s="18" t="str">
        <f t="shared" si="474"/>
        <v/>
      </c>
      <c r="AF1515" t="str">
        <f>IF(AND(AA1514="RUN",AA1515=""),"IDLE START","")</f>
        <v>IDLE START</v>
      </c>
      <c r="AG1515" s="18" t="str">
        <f t="shared" si="475"/>
        <v/>
      </c>
      <c r="AH1515" t="str">
        <f t="shared" si="456"/>
        <v/>
      </c>
      <c r="AI1515" t="str">
        <f t="shared" si="462"/>
        <v/>
      </c>
      <c r="AJ1515" t="str">
        <f t="shared" si="463"/>
        <v/>
      </c>
      <c r="AK1515" t="str">
        <f t="shared" si="464"/>
        <v/>
      </c>
      <c r="AL1515" t="str">
        <f t="shared" si="465"/>
        <v/>
      </c>
      <c r="AM1515" t="str">
        <f t="shared" si="466"/>
        <v/>
      </c>
      <c r="AN1515" t="str">
        <f t="shared" si="467"/>
        <v/>
      </c>
      <c r="AO1515" t="str">
        <f t="shared" si="468"/>
        <v/>
      </c>
      <c r="AP1515" t="str">
        <f t="shared" si="469"/>
        <v/>
      </c>
      <c r="AQ1515" t="str">
        <f t="shared" si="457"/>
        <v>IDLE START</v>
      </c>
    </row>
    <row r="1516" spans="1:43" x14ac:dyDescent="0.25">
      <c r="A1516">
        <v>12861</v>
      </c>
      <c r="B1516" s="1">
        <v>867488060855003</v>
      </c>
      <c r="C1516" s="1">
        <v>1719765286</v>
      </c>
      <c r="D1516">
        <v>-22.916599999999999</v>
      </c>
      <c r="E1516">
        <v>-47.043650999999997</v>
      </c>
      <c r="F1516">
        <v>680</v>
      </c>
      <c r="G1516">
        <v>201</v>
      </c>
      <c r="H1516">
        <v>0</v>
      </c>
      <c r="I1516">
        <v>1</v>
      </c>
      <c r="J1516">
        <v>0</v>
      </c>
      <c r="K1516">
        <v>502100</v>
      </c>
      <c r="L1516">
        <v>0</v>
      </c>
      <c r="M1516" t="s">
        <v>19</v>
      </c>
      <c r="N1516">
        <v>10</v>
      </c>
      <c r="O1516">
        <v>0</v>
      </c>
      <c r="P1516">
        <v>0</v>
      </c>
      <c r="Q1516">
        <v>0</v>
      </c>
      <c r="R1516">
        <v>0</v>
      </c>
      <c r="S1516" s="4">
        <v>45473.565810185188</v>
      </c>
      <c r="T1516" s="6">
        <v>45473.565810185188</v>
      </c>
      <c r="U1516">
        <f t="shared" si="470"/>
        <v>22</v>
      </c>
      <c r="V1516" s="1">
        <f t="shared" si="471"/>
        <v>598</v>
      </c>
      <c r="W1516" s="1" t="str">
        <f t="shared" si="458"/>
        <v/>
      </c>
      <c r="X1516" s="14" t="str">
        <f t="shared" si="459"/>
        <v/>
      </c>
      <c r="Y1516" s="14" t="str">
        <f t="shared" si="472"/>
        <v/>
      </c>
      <c r="Z1516" s="17" t="str">
        <f t="shared" si="473"/>
        <v/>
      </c>
      <c r="AA1516" s="18" t="str">
        <f t="shared" si="460"/>
        <v/>
      </c>
      <c r="AB1516" s="18" t="str">
        <f t="shared" si="461"/>
        <v/>
      </c>
      <c r="AC1516" s="18" t="str">
        <f>IF(AND(AA1516="RUN",AA1517=""),"",IF(AND(AA1516="RUN",AA1515="RUN"),"RUN",""))</f>
        <v/>
      </c>
      <c r="AE1516" s="18" t="str">
        <f t="shared" si="474"/>
        <v/>
      </c>
      <c r="AF1516" t="str">
        <f>IF(AND(AA1515="RUN",AA1516=""),"IDLE START","")</f>
        <v/>
      </c>
      <c r="AG1516" s="18" t="str">
        <f t="shared" si="475"/>
        <v>IDLE</v>
      </c>
      <c r="AH1516" t="str">
        <f t="shared" si="456"/>
        <v/>
      </c>
      <c r="AI1516" t="str">
        <f t="shared" si="462"/>
        <v/>
      </c>
      <c r="AJ1516" t="str">
        <f t="shared" si="463"/>
        <v/>
      </c>
      <c r="AK1516" t="str">
        <f t="shared" si="464"/>
        <v/>
      </c>
      <c r="AL1516" t="str">
        <f t="shared" si="465"/>
        <v/>
      </c>
      <c r="AM1516" t="str">
        <f t="shared" si="466"/>
        <v/>
      </c>
      <c r="AN1516" t="str">
        <f t="shared" si="467"/>
        <v/>
      </c>
      <c r="AO1516" t="str">
        <f t="shared" si="468"/>
        <v/>
      </c>
      <c r="AP1516" t="str">
        <f t="shared" si="469"/>
        <v/>
      </c>
      <c r="AQ1516" t="str">
        <f t="shared" si="457"/>
        <v>IDLE</v>
      </c>
    </row>
    <row r="1517" spans="1:43" x14ac:dyDescent="0.25">
      <c r="A1517">
        <v>12864</v>
      </c>
      <c r="B1517" s="1">
        <v>867488060855003</v>
      </c>
      <c r="C1517" s="1">
        <v>1719765887</v>
      </c>
      <c r="D1517">
        <v>-22.916599999999999</v>
      </c>
      <c r="E1517">
        <v>-47.043650999999997</v>
      </c>
      <c r="F1517">
        <v>680</v>
      </c>
      <c r="G1517">
        <v>201</v>
      </c>
      <c r="H1517">
        <v>0</v>
      </c>
      <c r="I1517">
        <v>1</v>
      </c>
      <c r="J1517">
        <v>0</v>
      </c>
      <c r="K1517">
        <v>502100</v>
      </c>
      <c r="L1517">
        <v>0</v>
      </c>
      <c r="M1517" t="s">
        <v>19</v>
      </c>
      <c r="N1517">
        <v>10</v>
      </c>
      <c r="O1517">
        <v>0</v>
      </c>
      <c r="P1517">
        <v>0</v>
      </c>
      <c r="Q1517">
        <v>0</v>
      </c>
      <c r="R1517">
        <v>0</v>
      </c>
      <c r="S1517" s="4">
        <v>45473.572766203702</v>
      </c>
      <c r="T1517" s="6">
        <v>45473.572766203702</v>
      </c>
      <c r="U1517">
        <f t="shared" si="470"/>
        <v>22</v>
      </c>
      <c r="V1517" s="1">
        <f t="shared" si="471"/>
        <v>601</v>
      </c>
      <c r="W1517" s="1" t="str">
        <f t="shared" si="458"/>
        <v/>
      </c>
      <c r="X1517" s="14" t="str">
        <f t="shared" si="459"/>
        <v/>
      </c>
      <c r="Y1517" s="14" t="str">
        <f t="shared" si="472"/>
        <v/>
      </c>
      <c r="Z1517" s="17" t="str">
        <f t="shared" si="473"/>
        <v/>
      </c>
      <c r="AA1517" s="18" t="str">
        <f t="shared" si="460"/>
        <v/>
      </c>
      <c r="AB1517" s="18" t="str">
        <f t="shared" si="461"/>
        <v/>
      </c>
      <c r="AC1517" s="18" t="str">
        <f>IF(AND(AA1517="RUN",AA1518=""),"",IF(AND(AA1517="RUN",AA1516="RUN"),"RUN",""))</f>
        <v/>
      </c>
      <c r="AE1517" s="18" t="str">
        <f t="shared" si="474"/>
        <v/>
      </c>
      <c r="AF1517" t="str">
        <f>IF(AND(AA1516="RUN",AA1517=""),"IDLE START","")</f>
        <v/>
      </c>
      <c r="AG1517" s="18" t="str">
        <f t="shared" si="475"/>
        <v>IDLE</v>
      </c>
      <c r="AH1517" t="str">
        <f t="shared" si="456"/>
        <v/>
      </c>
      <c r="AI1517" t="str">
        <f t="shared" si="462"/>
        <v/>
      </c>
      <c r="AJ1517" t="str">
        <f t="shared" si="463"/>
        <v/>
      </c>
      <c r="AK1517" t="str">
        <f t="shared" si="464"/>
        <v/>
      </c>
      <c r="AL1517" t="str">
        <f t="shared" si="465"/>
        <v/>
      </c>
      <c r="AM1517" t="str">
        <f t="shared" si="466"/>
        <v/>
      </c>
      <c r="AN1517" t="str">
        <f t="shared" si="467"/>
        <v/>
      </c>
      <c r="AO1517" t="str">
        <f t="shared" si="468"/>
        <v/>
      </c>
      <c r="AP1517" t="str">
        <f t="shared" si="469"/>
        <v/>
      </c>
      <c r="AQ1517" t="str">
        <f t="shared" si="457"/>
        <v>IDLE</v>
      </c>
    </row>
    <row r="1518" spans="1:43" x14ac:dyDescent="0.25">
      <c r="A1518">
        <v>12865</v>
      </c>
      <c r="B1518" s="1">
        <v>867488060855003</v>
      </c>
      <c r="C1518" s="1">
        <v>1719766489</v>
      </c>
      <c r="D1518">
        <v>-22.916599999999999</v>
      </c>
      <c r="E1518">
        <v>-47.043650999999997</v>
      </c>
      <c r="F1518">
        <v>680</v>
      </c>
      <c r="G1518">
        <v>201</v>
      </c>
      <c r="H1518">
        <v>0</v>
      </c>
      <c r="I1518">
        <v>1</v>
      </c>
      <c r="J1518">
        <v>0</v>
      </c>
      <c r="K1518">
        <v>502100</v>
      </c>
      <c r="L1518">
        <v>0</v>
      </c>
      <c r="M1518" t="s">
        <v>19</v>
      </c>
      <c r="N1518">
        <v>10</v>
      </c>
      <c r="O1518">
        <v>0</v>
      </c>
      <c r="P1518">
        <v>0</v>
      </c>
      <c r="Q1518">
        <v>0</v>
      </c>
      <c r="R1518">
        <v>0</v>
      </c>
      <c r="S1518" s="4">
        <v>45473.579733796294</v>
      </c>
      <c r="T1518" s="6">
        <v>45473.579733796294</v>
      </c>
      <c r="U1518">
        <f t="shared" si="470"/>
        <v>22</v>
      </c>
      <c r="V1518" s="1">
        <f t="shared" si="471"/>
        <v>602</v>
      </c>
      <c r="W1518" s="1" t="str">
        <f t="shared" si="458"/>
        <v/>
      </c>
      <c r="X1518" s="14" t="str">
        <f t="shared" si="459"/>
        <v/>
      </c>
      <c r="Y1518" s="14" t="str">
        <f t="shared" si="472"/>
        <v/>
      </c>
      <c r="Z1518" s="17" t="str">
        <f t="shared" si="473"/>
        <v/>
      </c>
      <c r="AA1518" s="18" t="str">
        <f t="shared" si="460"/>
        <v/>
      </c>
      <c r="AB1518" s="18" t="str">
        <f t="shared" si="461"/>
        <v/>
      </c>
      <c r="AC1518" s="18" t="str">
        <f>IF(AND(AA1518="RUN",AA1519=""),"",IF(AND(AA1518="RUN",AA1517="RUN"),"RUN",""))</f>
        <v/>
      </c>
      <c r="AE1518" s="18" t="str">
        <f t="shared" si="474"/>
        <v/>
      </c>
      <c r="AF1518" t="str">
        <f>IF(AND(AA1517="RUN",AA1518=""),"IDLE START","")</f>
        <v/>
      </c>
      <c r="AG1518" s="18" t="str">
        <f t="shared" si="475"/>
        <v>IDLE</v>
      </c>
      <c r="AH1518" t="str">
        <f t="shared" si="456"/>
        <v/>
      </c>
      <c r="AI1518" t="str">
        <f t="shared" si="462"/>
        <v/>
      </c>
      <c r="AJ1518" t="str">
        <f t="shared" si="463"/>
        <v/>
      </c>
      <c r="AK1518" t="str">
        <f t="shared" si="464"/>
        <v/>
      </c>
      <c r="AL1518" t="str">
        <f t="shared" si="465"/>
        <v/>
      </c>
      <c r="AM1518" t="str">
        <f t="shared" si="466"/>
        <v/>
      </c>
      <c r="AN1518" t="str">
        <f t="shared" si="467"/>
        <v/>
      </c>
      <c r="AO1518" t="str">
        <f t="shared" si="468"/>
        <v/>
      </c>
      <c r="AP1518" t="str">
        <f t="shared" si="469"/>
        <v/>
      </c>
      <c r="AQ1518" t="str">
        <f t="shared" si="457"/>
        <v>IDLE</v>
      </c>
    </row>
    <row r="1519" spans="1:43" x14ac:dyDescent="0.25">
      <c r="A1519">
        <v>12866</v>
      </c>
      <c r="B1519" s="1">
        <v>867488060855003</v>
      </c>
      <c r="C1519" s="1">
        <v>1719767088</v>
      </c>
      <c r="D1519">
        <v>-22.916599999999999</v>
      </c>
      <c r="E1519">
        <v>-47.043650999999997</v>
      </c>
      <c r="F1519">
        <v>680</v>
      </c>
      <c r="G1519">
        <v>201</v>
      </c>
      <c r="H1519">
        <v>0</v>
      </c>
      <c r="I1519">
        <v>1</v>
      </c>
      <c r="J1519">
        <v>0</v>
      </c>
      <c r="K1519">
        <v>502100</v>
      </c>
      <c r="L1519">
        <v>0</v>
      </c>
      <c r="M1519" t="s">
        <v>19</v>
      </c>
      <c r="N1519">
        <v>10</v>
      </c>
      <c r="O1519">
        <v>0</v>
      </c>
      <c r="P1519">
        <v>0</v>
      </c>
      <c r="Q1519">
        <v>0</v>
      </c>
      <c r="R1519">
        <v>0</v>
      </c>
      <c r="S1519" s="4">
        <v>45473.58666666667</v>
      </c>
      <c r="T1519" s="6">
        <v>45473.58666666667</v>
      </c>
      <c r="U1519">
        <f t="shared" si="470"/>
        <v>22</v>
      </c>
      <c r="V1519" s="1">
        <f t="shared" si="471"/>
        <v>599</v>
      </c>
      <c r="W1519" s="1" t="str">
        <f t="shared" si="458"/>
        <v/>
      </c>
      <c r="X1519" s="14" t="str">
        <f t="shared" si="459"/>
        <v/>
      </c>
      <c r="Y1519" s="14" t="str">
        <f t="shared" si="472"/>
        <v/>
      </c>
      <c r="Z1519" s="17" t="str">
        <f t="shared" si="473"/>
        <v/>
      </c>
      <c r="AA1519" s="18" t="str">
        <f t="shared" si="460"/>
        <v/>
      </c>
      <c r="AB1519" s="18" t="str">
        <f t="shared" si="461"/>
        <v/>
      </c>
      <c r="AC1519" s="18" t="str">
        <f>IF(AND(AA1519="RUN",AA1520=""),"",IF(AND(AA1519="RUN",AA1518="RUN"),"RUN",""))</f>
        <v/>
      </c>
      <c r="AE1519" s="18" t="str">
        <f t="shared" si="474"/>
        <v/>
      </c>
      <c r="AF1519" t="str">
        <f>IF(AND(AA1518="RUN",AA1519=""),"IDLE START","")</f>
        <v/>
      </c>
      <c r="AG1519" s="18" t="str">
        <f t="shared" si="475"/>
        <v>IDLE</v>
      </c>
      <c r="AH1519" t="str">
        <f t="shared" si="456"/>
        <v/>
      </c>
      <c r="AI1519" t="str">
        <f t="shared" si="462"/>
        <v/>
      </c>
      <c r="AJ1519" t="str">
        <f t="shared" si="463"/>
        <v/>
      </c>
      <c r="AK1519" t="str">
        <f t="shared" si="464"/>
        <v/>
      </c>
      <c r="AL1519" t="str">
        <f t="shared" si="465"/>
        <v/>
      </c>
      <c r="AM1519" t="str">
        <f t="shared" si="466"/>
        <v/>
      </c>
      <c r="AN1519" t="str">
        <f t="shared" si="467"/>
        <v/>
      </c>
      <c r="AO1519" t="str">
        <f t="shared" si="468"/>
        <v/>
      </c>
      <c r="AP1519" t="str">
        <f t="shared" si="469"/>
        <v/>
      </c>
      <c r="AQ1519" t="str">
        <f t="shared" si="457"/>
        <v>IDLE</v>
      </c>
    </row>
    <row r="1520" spans="1:43" x14ac:dyDescent="0.25">
      <c r="A1520">
        <v>12870</v>
      </c>
      <c r="B1520" s="1">
        <v>867488060855003</v>
      </c>
      <c r="C1520" s="1">
        <v>1719767688</v>
      </c>
      <c r="D1520">
        <v>-22.916599999999999</v>
      </c>
      <c r="E1520">
        <v>-47.043650999999997</v>
      </c>
      <c r="F1520">
        <v>680</v>
      </c>
      <c r="G1520">
        <v>201</v>
      </c>
      <c r="H1520">
        <v>0</v>
      </c>
      <c r="I1520">
        <v>1</v>
      </c>
      <c r="J1520">
        <v>0</v>
      </c>
      <c r="K1520">
        <v>502100</v>
      </c>
      <c r="L1520">
        <v>0</v>
      </c>
      <c r="M1520" t="s">
        <v>19</v>
      </c>
      <c r="N1520">
        <v>10</v>
      </c>
      <c r="O1520">
        <v>0</v>
      </c>
      <c r="P1520">
        <v>0</v>
      </c>
      <c r="Q1520">
        <v>0</v>
      </c>
      <c r="R1520">
        <v>0</v>
      </c>
      <c r="S1520" s="4">
        <v>45473.593611111108</v>
      </c>
      <c r="T1520" s="6">
        <v>45473.593611111108</v>
      </c>
      <c r="U1520">
        <f t="shared" si="470"/>
        <v>22</v>
      </c>
      <c r="V1520" s="1">
        <f t="shared" si="471"/>
        <v>600</v>
      </c>
      <c r="W1520" s="1" t="str">
        <f t="shared" si="458"/>
        <v/>
      </c>
      <c r="X1520" s="14" t="str">
        <f t="shared" si="459"/>
        <v/>
      </c>
      <c r="Y1520" s="14" t="str">
        <f t="shared" si="472"/>
        <v/>
      </c>
      <c r="Z1520" s="17" t="str">
        <f t="shared" si="473"/>
        <v/>
      </c>
      <c r="AA1520" s="18" t="str">
        <f t="shared" si="460"/>
        <v/>
      </c>
      <c r="AB1520" s="18" t="str">
        <f t="shared" si="461"/>
        <v/>
      </c>
      <c r="AC1520" s="18" t="str">
        <f>IF(AND(AA1520="RUN",AA1521=""),"",IF(AND(AA1520="RUN",AA1519="RUN"),"RUN",""))</f>
        <v/>
      </c>
      <c r="AE1520" s="18" t="str">
        <f t="shared" si="474"/>
        <v/>
      </c>
      <c r="AF1520" t="str">
        <f>IF(AND(AA1519="RUN",AA1520=""),"IDLE START","")</f>
        <v/>
      </c>
      <c r="AG1520" s="18" t="str">
        <f t="shared" si="475"/>
        <v>IDLE</v>
      </c>
      <c r="AH1520" t="str">
        <f t="shared" si="456"/>
        <v/>
      </c>
      <c r="AI1520" t="str">
        <f t="shared" si="462"/>
        <v/>
      </c>
      <c r="AJ1520" t="str">
        <f t="shared" si="463"/>
        <v/>
      </c>
      <c r="AK1520" t="str">
        <f t="shared" si="464"/>
        <v/>
      </c>
      <c r="AL1520" t="str">
        <f t="shared" si="465"/>
        <v/>
      </c>
      <c r="AM1520" t="str">
        <f t="shared" si="466"/>
        <v/>
      </c>
      <c r="AN1520" t="str">
        <f t="shared" si="467"/>
        <v/>
      </c>
      <c r="AO1520" t="str">
        <f t="shared" si="468"/>
        <v/>
      </c>
      <c r="AP1520" t="str">
        <f t="shared" si="469"/>
        <v/>
      </c>
      <c r="AQ1520" t="str">
        <f t="shared" si="457"/>
        <v>IDLE</v>
      </c>
    </row>
    <row r="1521" spans="1:43" s="20" customFormat="1" x14ac:dyDescent="0.25">
      <c r="A1521" s="20">
        <v>12871</v>
      </c>
      <c r="B1521" s="21">
        <v>867488060855003</v>
      </c>
      <c r="C1521" s="21">
        <v>1719767965</v>
      </c>
      <c r="D1521" s="20">
        <v>-22.916646</v>
      </c>
      <c r="E1521" s="20">
        <v>-47.043601000000002</v>
      </c>
      <c r="F1521" s="20">
        <v>667</v>
      </c>
      <c r="G1521" s="20">
        <v>201</v>
      </c>
      <c r="H1521" s="20">
        <v>0</v>
      </c>
      <c r="I1521" s="20">
        <v>1</v>
      </c>
      <c r="J1521" s="20">
        <v>1</v>
      </c>
      <c r="K1521" s="20">
        <v>502100</v>
      </c>
      <c r="L1521" s="20">
        <v>0</v>
      </c>
      <c r="M1521" s="20" t="s">
        <v>22</v>
      </c>
      <c r="N1521" s="20">
        <v>0</v>
      </c>
      <c r="O1521" s="20">
        <v>0</v>
      </c>
      <c r="P1521" s="20">
        <v>0</v>
      </c>
      <c r="Q1521" s="20">
        <v>0</v>
      </c>
      <c r="R1521" s="20">
        <v>0</v>
      </c>
      <c r="S1521" s="22">
        <v>45473.596817129626</v>
      </c>
      <c r="T1521" s="23">
        <v>45473.596817129626</v>
      </c>
      <c r="U1521" s="20">
        <f t="shared" si="470"/>
        <v>22</v>
      </c>
      <c r="V1521" s="21">
        <f t="shared" si="471"/>
        <v>277</v>
      </c>
      <c r="W1521" s="21" t="str">
        <f t="shared" si="458"/>
        <v>TRUE</v>
      </c>
      <c r="X1521" s="21" t="str">
        <f t="shared" si="459"/>
        <v/>
      </c>
      <c r="Y1521" s="21" t="str">
        <f t="shared" si="472"/>
        <v/>
      </c>
      <c r="Z1521" s="24" t="str">
        <f t="shared" si="473"/>
        <v/>
      </c>
      <c r="AA1521" s="24" t="str">
        <f t="shared" si="460"/>
        <v/>
      </c>
      <c r="AB1521" s="24" t="str">
        <f t="shared" si="461"/>
        <v/>
      </c>
      <c r="AC1521" s="24" t="str">
        <f>IF(AND(AA1521="RUN",AA1522=""),"",IF(AND(AA1521="RUN",AA1520="RUN"),"RUN",""))</f>
        <v/>
      </c>
      <c r="AD1521" s="24"/>
      <c r="AE1521" s="24" t="str">
        <f t="shared" si="474"/>
        <v/>
      </c>
      <c r="AF1521" s="20" t="str">
        <f>IF(AND(AA1520="RUN",AA1521=""),"IDLE START","")</f>
        <v/>
      </c>
      <c r="AG1521" s="24" t="str">
        <f t="shared" si="475"/>
        <v/>
      </c>
      <c r="AH1521" s="20" t="str">
        <f t="shared" si="456"/>
        <v>IDLE FINISH</v>
      </c>
      <c r="AI1521" t="str">
        <f t="shared" si="462"/>
        <v>IGNITION</v>
      </c>
      <c r="AJ1521" t="str">
        <f t="shared" si="463"/>
        <v/>
      </c>
      <c r="AK1521" t="str">
        <f t="shared" si="464"/>
        <v/>
      </c>
      <c r="AL1521" t="str">
        <f t="shared" si="465"/>
        <v/>
      </c>
      <c r="AM1521" t="str">
        <f t="shared" si="466"/>
        <v/>
      </c>
      <c r="AN1521" t="str">
        <f t="shared" si="467"/>
        <v/>
      </c>
      <c r="AO1521" t="str">
        <f t="shared" si="468"/>
        <v/>
      </c>
      <c r="AP1521" t="str">
        <f t="shared" si="469"/>
        <v/>
      </c>
      <c r="AQ1521" t="str">
        <f t="shared" si="457"/>
        <v>IDLE FINISHIGNITION</v>
      </c>
    </row>
    <row r="1522" spans="1:43" s="2" customFormat="1" x14ac:dyDescent="0.25">
      <c r="A1522" s="2">
        <v>12872</v>
      </c>
      <c r="B1522" s="3">
        <v>867488060855003</v>
      </c>
      <c r="C1522" s="3">
        <v>1719767966</v>
      </c>
      <c r="D1522" s="2">
        <v>-22.916646</v>
      </c>
      <c r="E1522" s="2">
        <v>-47.043601000000002</v>
      </c>
      <c r="F1522" s="2">
        <v>667</v>
      </c>
      <c r="G1522" s="2">
        <v>201</v>
      </c>
      <c r="H1522" s="2">
        <v>0</v>
      </c>
      <c r="I1522" s="2">
        <v>1</v>
      </c>
      <c r="J1522" s="2">
        <v>1</v>
      </c>
      <c r="K1522" s="2">
        <v>502100</v>
      </c>
      <c r="L1522" s="2">
        <v>0</v>
      </c>
      <c r="M1522" s="2" t="s">
        <v>19</v>
      </c>
      <c r="N1522" s="2">
        <v>10</v>
      </c>
      <c r="O1522" s="2">
        <v>0</v>
      </c>
      <c r="P1522" s="2">
        <v>0</v>
      </c>
      <c r="Q1522" s="2">
        <v>0</v>
      </c>
      <c r="R1522" s="2">
        <v>0</v>
      </c>
      <c r="S1522" s="5">
        <v>45473.596828703703</v>
      </c>
      <c r="T1522" s="7">
        <v>45473.596828703703</v>
      </c>
      <c r="U1522" s="2">
        <f t="shared" si="470"/>
        <v>23</v>
      </c>
      <c r="V1522" s="3">
        <f t="shared" si="471"/>
        <v>1</v>
      </c>
      <c r="W1522" s="3" t="str">
        <f t="shared" si="458"/>
        <v>TRUE</v>
      </c>
      <c r="X1522" s="3" t="str">
        <f>IF(AND(V1520&gt;=300,V1521&lt;300),"TRUE","")</f>
        <v>TRUE</v>
      </c>
      <c r="Y1522" s="3" t="str">
        <f t="shared" si="472"/>
        <v/>
      </c>
      <c r="Z1522" s="19">
        <f t="shared" si="473"/>
        <v>12872</v>
      </c>
      <c r="AA1522" s="19" t="str">
        <f t="shared" si="460"/>
        <v>RUN</v>
      </c>
      <c r="AB1522" s="19" t="str">
        <f t="shared" si="461"/>
        <v>RUN START</v>
      </c>
      <c r="AC1522" s="19" t="str">
        <f>IF(AND(AA1522="RUN",AA1523=""),"",IF(AND(AA1522="RUN",AA1521="RUN"),"RUN",""))</f>
        <v/>
      </c>
      <c r="AD1522" s="19"/>
      <c r="AE1522" s="19" t="str">
        <f t="shared" si="474"/>
        <v/>
      </c>
      <c r="AF1522" s="2" t="str">
        <f>IF(AND(AA1521="RUN",AA1522=""),"IDLE START","")</f>
        <v/>
      </c>
      <c r="AG1522" s="19" t="str">
        <f t="shared" si="475"/>
        <v/>
      </c>
      <c r="AH1522" s="2" t="str">
        <f t="shared" si="456"/>
        <v/>
      </c>
      <c r="AI1522" t="str">
        <f t="shared" si="462"/>
        <v/>
      </c>
      <c r="AJ1522" t="str">
        <f t="shared" si="463"/>
        <v/>
      </c>
      <c r="AK1522" t="str">
        <f t="shared" si="464"/>
        <v/>
      </c>
      <c r="AL1522" t="str">
        <f t="shared" si="465"/>
        <v/>
      </c>
      <c r="AM1522" t="str">
        <f t="shared" si="466"/>
        <v/>
      </c>
      <c r="AN1522" t="str">
        <f t="shared" si="467"/>
        <v/>
      </c>
      <c r="AO1522" t="str">
        <f t="shared" si="468"/>
        <v/>
      </c>
      <c r="AP1522" t="str">
        <f t="shared" si="469"/>
        <v/>
      </c>
      <c r="AQ1522" t="str">
        <f t="shared" si="457"/>
        <v>RUN START</v>
      </c>
    </row>
    <row r="1523" spans="1:43" x14ac:dyDescent="0.25">
      <c r="A1523">
        <v>12873</v>
      </c>
      <c r="B1523" s="1">
        <v>867488060855003</v>
      </c>
      <c r="C1523" s="1">
        <v>1719767997</v>
      </c>
      <c r="D1523">
        <v>-22.916646</v>
      </c>
      <c r="E1523">
        <v>-47.043601000000002</v>
      </c>
      <c r="F1523">
        <v>667</v>
      </c>
      <c r="G1523">
        <v>201</v>
      </c>
      <c r="H1523">
        <v>0</v>
      </c>
      <c r="I1523">
        <v>1</v>
      </c>
      <c r="J1523">
        <v>1</v>
      </c>
      <c r="K1523">
        <v>502100</v>
      </c>
      <c r="L1523">
        <v>0</v>
      </c>
      <c r="M1523" t="s">
        <v>19</v>
      </c>
      <c r="N1523">
        <v>10</v>
      </c>
      <c r="O1523">
        <v>0</v>
      </c>
      <c r="P1523">
        <v>0</v>
      </c>
      <c r="Q1523">
        <v>0</v>
      </c>
      <c r="R1523">
        <v>0</v>
      </c>
      <c r="S1523" s="4">
        <v>45473.597187500003</v>
      </c>
      <c r="T1523" s="6">
        <v>45473.597187500003</v>
      </c>
      <c r="U1523">
        <f t="shared" si="470"/>
        <v>23</v>
      </c>
      <c r="V1523" s="1">
        <f t="shared" si="471"/>
        <v>31</v>
      </c>
      <c r="W1523" s="1" t="str">
        <f t="shared" si="458"/>
        <v>TRUE</v>
      </c>
      <c r="X1523" s="14" t="str">
        <f t="shared" ref="X1523:X1586" si="476">IF(AND(V1521&gt;=300,V1522&lt;300),"TRUE","")</f>
        <v/>
      </c>
      <c r="Y1523" s="14" t="str">
        <f t="shared" si="472"/>
        <v/>
      </c>
      <c r="Z1523" s="17" t="str">
        <f t="shared" si="473"/>
        <v/>
      </c>
      <c r="AA1523" s="18" t="str">
        <f t="shared" si="460"/>
        <v>RUN</v>
      </c>
      <c r="AB1523" s="18" t="str">
        <f t="shared" si="461"/>
        <v/>
      </c>
      <c r="AC1523" s="18" t="str">
        <f>IF(AND(AA1523="RUN",AA1524=""),"",IF(AND(AA1523="RUN",AA1522="RUN"),"RUN",""))</f>
        <v>RUN</v>
      </c>
      <c r="AE1523" s="18" t="str">
        <f t="shared" si="474"/>
        <v/>
      </c>
      <c r="AF1523" t="str">
        <f>IF(AND(AA1522="RUN",AA1523=""),"IDLE START","")</f>
        <v/>
      </c>
      <c r="AG1523" s="18" t="str">
        <f t="shared" si="475"/>
        <v/>
      </c>
      <c r="AH1523" t="str">
        <f t="shared" si="456"/>
        <v/>
      </c>
      <c r="AI1523" t="str">
        <f t="shared" si="462"/>
        <v/>
      </c>
      <c r="AJ1523" t="str">
        <f t="shared" si="463"/>
        <v>PEDAL</v>
      </c>
      <c r="AK1523" t="str">
        <f t="shared" si="464"/>
        <v/>
      </c>
      <c r="AL1523" t="str">
        <f t="shared" si="465"/>
        <v/>
      </c>
      <c r="AM1523" t="str">
        <f t="shared" si="466"/>
        <v/>
      </c>
      <c r="AN1523" t="str">
        <f t="shared" si="467"/>
        <v/>
      </c>
      <c r="AO1523" t="str">
        <f t="shared" si="468"/>
        <v/>
      </c>
      <c r="AP1523" t="str">
        <f t="shared" si="469"/>
        <v/>
      </c>
      <c r="AQ1523" t="str">
        <f t="shared" si="457"/>
        <v>PEDAL</v>
      </c>
    </row>
    <row r="1524" spans="1:43" x14ac:dyDescent="0.25">
      <c r="A1524">
        <v>12874</v>
      </c>
      <c r="B1524" s="1">
        <v>867488060855003</v>
      </c>
      <c r="C1524" s="1">
        <v>1719768027</v>
      </c>
      <c r="D1524">
        <v>-22.915897000000001</v>
      </c>
      <c r="E1524">
        <v>-47.045175999999998</v>
      </c>
      <c r="F1524">
        <v>690</v>
      </c>
      <c r="G1524">
        <v>305</v>
      </c>
      <c r="H1524">
        <v>30.6</v>
      </c>
      <c r="I1524">
        <v>1</v>
      </c>
      <c r="J1524">
        <v>1</v>
      </c>
      <c r="K1524">
        <v>502300</v>
      </c>
      <c r="L1524">
        <v>0</v>
      </c>
      <c r="M1524" t="s">
        <v>19</v>
      </c>
      <c r="N1524">
        <v>10</v>
      </c>
      <c r="O1524">
        <v>0</v>
      </c>
      <c r="P1524">
        <v>0</v>
      </c>
      <c r="Q1524">
        <v>0</v>
      </c>
      <c r="R1524">
        <v>0</v>
      </c>
      <c r="S1524" s="4">
        <v>45473.597534722219</v>
      </c>
      <c r="T1524" s="6">
        <v>45473.597534722219</v>
      </c>
      <c r="U1524">
        <f t="shared" si="470"/>
        <v>23</v>
      </c>
      <c r="V1524" s="1">
        <f t="shared" si="471"/>
        <v>30</v>
      </c>
      <c r="W1524" s="1" t="str">
        <f t="shared" si="458"/>
        <v>TRUE</v>
      </c>
      <c r="X1524" s="14" t="str">
        <f t="shared" si="476"/>
        <v/>
      </c>
      <c r="Y1524" s="14" t="str">
        <f t="shared" si="472"/>
        <v/>
      </c>
      <c r="Z1524" s="17" t="str">
        <f t="shared" si="473"/>
        <v/>
      </c>
      <c r="AA1524" s="18" t="str">
        <f t="shared" si="460"/>
        <v>RUN</v>
      </c>
      <c r="AB1524" s="18" t="str">
        <f t="shared" si="461"/>
        <v/>
      </c>
      <c r="AC1524" s="18" t="str">
        <f>IF(AND(AA1524="RUN",AA1525=""),"",IF(AND(AA1524="RUN",AA1523="RUN"),"RUN",""))</f>
        <v>RUN</v>
      </c>
      <c r="AE1524" s="18" t="str">
        <f t="shared" si="474"/>
        <v/>
      </c>
      <c r="AF1524" t="str">
        <f>IF(AND(AA1523="RUN",AA1524=""),"IDLE START","")</f>
        <v/>
      </c>
      <c r="AG1524" s="18" t="str">
        <f t="shared" si="475"/>
        <v/>
      </c>
      <c r="AH1524" t="str">
        <f t="shared" si="456"/>
        <v/>
      </c>
      <c r="AI1524" t="str">
        <f t="shared" si="462"/>
        <v/>
      </c>
      <c r="AJ1524" t="str">
        <f t="shared" si="463"/>
        <v>PEDAL</v>
      </c>
      <c r="AK1524" t="str">
        <f t="shared" si="464"/>
        <v/>
      </c>
      <c r="AL1524" t="str">
        <f t="shared" si="465"/>
        <v/>
      </c>
      <c r="AM1524" t="str">
        <f t="shared" si="466"/>
        <v/>
      </c>
      <c r="AN1524" t="str">
        <f t="shared" si="467"/>
        <v/>
      </c>
      <c r="AO1524" t="str">
        <f t="shared" si="468"/>
        <v/>
      </c>
      <c r="AP1524" t="str">
        <f t="shared" si="469"/>
        <v/>
      </c>
      <c r="AQ1524" t="str">
        <f t="shared" si="457"/>
        <v>PEDAL</v>
      </c>
    </row>
    <row r="1525" spans="1:43" x14ac:dyDescent="0.25">
      <c r="A1525">
        <v>12875</v>
      </c>
      <c r="B1525" s="1">
        <v>867488060855003</v>
      </c>
      <c r="C1525" s="1">
        <v>1719768057</v>
      </c>
      <c r="D1525">
        <v>-22.914612999999999</v>
      </c>
      <c r="E1525">
        <v>-47.047091999999999</v>
      </c>
      <c r="F1525">
        <v>691</v>
      </c>
      <c r="G1525">
        <v>307</v>
      </c>
      <c r="H1525">
        <v>21.8</v>
      </c>
      <c r="I1525">
        <v>1</v>
      </c>
      <c r="J1525">
        <v>1</v>
      </c>
      <c r="K1525">
        <v>502500</v>
      </c>
      <c r="L1525">
        <v>0</v>
      </c>
      <c r="M1525" t="s">
        <v>19</v>
      </c>
      <c r="N1525">
        <v>10</v>
      </c>
      <c r="O1525">
        <v>0</v>
      </c>
      <c r="P1525">
        <v>0</v>
      </c>
      <c r="Q1525">
        <v>0</v>
      </c>
      <c r="R1525">
        <v>0</v>
      </c>
      <c r="S1525" s="4">
        <v>45473.597881944443</v>
      </c>
      <c r="T1525" s="6">
        <v>45473.597881944443</v>
      </c>
      <c r="U1525">
        <f t="shared" si="470"/>
        <v>23</v>
      </c>
      <c r="V1525" s="1">
        <f t="shared" si="471"/>
        <v>30</v>
      </c>
      <c r="W1525" s="1" t="str">
        <f t="shared" si="458"/>
        <v>TRUE</v>
      </c>
      <c r="X1525" s="14" t="str">
        <f t="shared" si="476"/>
        <v/>
      </c>
      <c r="Y1525" s="14" t="str">
        <f t="shared" si="472"/>
        <v/>
      </c>
      <c r="Z1525" s="17" t="str">
        <f t="shared" si="473"/>
        <v/>
      </c>
      <c r="AA1525" s="18" t="str">
        <f t="shared" si="460"/>
        <v>RUN</v>
      </c>
      <c r="AB1525" s="18" t="str">
        <f t="shared" si="461"/>
        <v/>
      </c>
      <c r="AC1525" s="18" t="str">
        <f>IF(AND(AA1525="RUN",AA1526=""),"",IF(AND(AA1525="RUN",AA1524="RUN"),"RUN",""))</f>
        <v>RUN</v>
      </c>
      <c r="AE1525" s="18" t="str">
        <f t="shared" si="474"/>
        <v/>
      </c>
      <c r="AF1525" t="str">
        <f>IF(AND(AA1524="RUN",AA1525=""),"IDLE START","")</f>
        <v/>
      </c>
      <c r="AG1525" s="18" t="str">
        <f t="shared" si="475"/>
        <v/>
      </c>
      <c r="AH1525" t="str">
        <f t="shared" si="456"/>
        <v/>
      </c>
      <c r="AI1525" t="str">
        <f t="shared" si="462"/>
        <v/>
      </c>
      <c r="AJ1525" t="str">
        <f t="shared" si="463"/>
        <v>PEDAL</v>
      </c>
      <c r="AK1525" t="str">
        <f t="shared" si="464"/>
        <v/>
      </c>
      <c r="AL1525" t="str">
        <f t="shared" si="465"/>
        <v/>
      </c>
      <c r="AM1525" t="str">
        <f t="shared" si="466"/>
        <v/>
      </c>
      <c r="AN1525" t="str">
        <f t="shared" si="467"/>
        <v/>
      </c>
      <c r="AO1525" t="str">
        <f t="shared" si="468"/>
        <v/>
      </c>
      <c r="AP1525" t="str">
        <f t="shared" si="469"/>
        <v/>
      </c>
      <c r="AQ1525" t="str">
        <f t="shared" si="457"/>
        <v>PEDAL</v>
      </c>
    </row>
    <row r="1526" spans="1:43" x14ac:dyDescent="0.25">
      <c r="A1526">
        <v>12876</v>
      </c>
      <c r="B1526" s="1">
        <v>867488060855003</v>
      </c>
      <c r="C1526" s="1">
        <v>1719768087</v>
      </c>
      <c r="D1526">
        <v>-22.913633999999998</v>
      </c>
      <c r="E1526">
        <v>-47.048344999999998</v>
      </c>
      <c r="F1526">
        <v>697</v>
      </c>
      <c r="G1526">
        <v>333</v>
      </c>
      <c r="H1526">
        <v>28.6</v>
      </c>
      <c r="I1526">
        <v>1</v>
      </c>
      <c r="J1526">
        <v>1</v>
      </c>
      <c r="K1526">
        <v>502700</v>
      </c>
      <c r="L1526">
        <v>0</v>
      </c>
      <c r="M1526" t="s">
        <v>19</v>
      </c>
      <c r="N1526">
        <v>10</v>
      </c>
      <c r="O1526">
        <v>0</v>
      </c>
      <c r="P1526">
        <v>0</v>
      </c>
      <c r="Q1526">
        <v>0</v>
      </c>
      <c r="R1526">
        <v>0</v>
      </c>
      <c r="S1526" s="4">
        <v>45473.598229166666</v>
      </c>
      <c r="T1526" s="6">
        <v>45473.598229166666</v>
      </c>
      <c r="U1526">
        <f t="shared" si="470"/>
        <v>23</v>
      </c>
      <c r="V1526" s="1">
        <f t="shared" si="471"/>
        <v>30</v>
      </c>
      <c r="W1526" s="1" t="str">
        <f t="shared" si="458"/>
        <v>TRUE</v>
      </c>
      <c r="X1526" s="14" t="str">
        <f t="shared" si="476"/>
        <v/>
      </c>
      <c r="Y1526" s="14" t="str">
        <f t="shared" si="472"/>
        <v/>
      </c>
      <c r="Z1526" s="17" t="str">
        <f t="shared" si="473"/>
        <v/>
      </c>
      <c r="AA1526" s="18" t="str">
        <f t="shared" si="460"/>
        <v>RUN</v>
      </c>
      <c r="AB1526" s="18" t="str">
        <f t="shared" si="461"/>
        <v/>
      </c>
      <c r="AC1526" s="18" t="str">
        <f>IF(AND(AA1526="RUN",AA1527=""),"",IF(AND(AA1526="RUN",AA1525="RUN"),"RUN",""))</f>
        <v>RUN</v>
      </c>
      <c r="AE1526" s="18" t="str">
        <f t="shared" si="474"/>
        <v/>
      </c>
      <c r="AF1526" t="str">
        <f>IF(AND(AA1525="RUN",AA1526=""),"IDLE START","")</f>
        <v/>
      </c>
      <c r="AG1526" s="18" t="str">
        <f t="shared" si="475"/>
        <v/>
      </c>
      <c r="AH1526" t="str">
        <f t="shared" si="456"/>
        <v/>
      </c>
      <c r="AI1526" t="str">
        <f t="shared" si="462"/>
        <v/>
      </c>
      <c r="AJ1526" t="str">
        <f t="shared" si="463"/>
        <v>PEDAL</v>
      </c>
      <c r="AK1526" t="str">
        <f t="shared" si="464"/>
        <v/>
      </c>
      <c r="AL1526" t="str">
        <f t="shared" si="465"/>
        <v/>
      </c>
      <c r="AM1526" t="str">
        <f t="shared" si="466"/>
        <v/>
      </c>
      <c r="AN1526" t="str">
        <f t="shared" si="467"/>
        <v/>
      </c>
      <c r="AO1526" t="str">
        <f t="shared" si="468"/>
        <v/>
      </c>
      <c r="AP1526" t="str">
        <f t="shared" si="469"/>
        <v/>
      </c>
      <c r="AQ1526" t="str">
        <f t="shared" si="457"/>
        <v>PEDAL</v>
      </c>
    </row>
    <row r="1527" spans="1:43" x14ac:dyDescent="0.25">
      <c r="A1527">
        <v>12877</v>
      </c>
      <c r="B1527" s="1">
        <v>867488060855003</v>
      </c>
      <c r="C1527" s="1">
        <v>1719768117</v>
      </c>
      <c r="D1527">
        <v>-22.912157000000001</v>
      </c>
      <c r="E1527">
        <v>-47.050888999999998</v>
      </c>
      <c r="F1527">
        <v>702</v>
      </c>
      <c r="G1527">
        <v>265</v>
      </c>
      <c r="H1527">
        <v>18.899999999999999</v>
      </c>
      <c r="I1527">
        <v>1</v>
      </c>
      <c r="J1527">
        <v>1</v>
      </c>
      <c r="K1527">
        <v>503000</v>
      </c>
      <c r="L1527">
        <v>0</v>
      </c>
      <c r="M1527" t="s">
        <v>19</v>
      </c>
      <c r="N1527">
        <v>10</v>
      </c>
      <c r="O1527">
        <v>0</v>
      </c>
      <c r="P1527">
        <v>0</v>
      </c>
      <c r="Q1527">
        <v>0</v>
      </c>
      <c r="R1527">
        <v>0</v>
      </c>
      <c r="S1527" s="4">
        <v>45473.598576388889</v>
      </c>
      <c r="T1527" s="6">
        <v>45473.598576388889</v>
      </c>
      <c r="U1527">
        <f t="shared" si="470"/>
        <v>23</v>
      </c>
      <c r="V1527" s="1">
        <f t="shared" si="471"/>
        <v>30</v>
      </c>
      <c r="W1527" s="1" t="str">
        <f t="shared" si="458"/>
        <v>TRUE</v>
      </c>
      <c r="X1527" s="14" t="str">
        <f t="shared" si="476"/>
        <v/>
      </c>
      <c r="Y1527" s="14" t="str">
        <f t="shared" si="472"/>
        <v/>
      </c>
      <c r="Z1527" s="17" t="str">
        <f t="shared" si="473"/>
        <v/>
      </c>
      <c r="AA1527" s="18" t="str">
        <f t="shared" si="460"/>
        <v>RUN</v>
      </c>
      <c r="AB1527" s="18" t="str">
        <f t="shared" si="461"/>
        <v/>
      </c>
      <c r="AC1527" s="18" t="str">
        <f>IF(AND(AA1527="RUN",AA1528=""),"",IF(AND(AA1527="RUN",AA1526="RUN"),"RUN",""))</f>
        <v>RUN</v>
      </c>
      <c r="AE1527" s="18" t="str">
        <f t="shared" si="474"/>
        <v/>
      </c>
      <c r="AF1527" t="str">
        <f>IF(AND(AA1526="RUN",AA1527=""),"IDLE START","")</f>
        <v/>
      </c>
      <c r="AG1527" s="18" t="str">
        <f t="shared" si="475"/>
        <v/>
      </c>
      <c r="AH1527" t="str">
        <f t="shared" si="456"/>
        <v/>
      </c>
      <c r="AI1527" t="str">
        <f t="shared" si="462"/>
        <v/>
      </c>
      <c r="AJ1527" t="str">
        <f t="shared" si="463"/>
        <v>PEDAL</v>
      </c>
      <c r="AK1527" t="str">
        <f t="shared" si="464"/>
        <v/>
      </c>
      <c r="AL1527" t="str">
        <f t="shared" si="465"/>
        <v/>
      </c>
      <c r="AM1527" t="str">
        <f t="shared" si="466"/>
        <v/>
      </c>
      <c r="AN1527" t="str">
        <f t="shared" si="467"/>
        <v/>
      </c>
      <c r="AO1527" t="str">
        <f t="shared" si="468"/>
        <v/>
      </c>
      <c r="AP1527" t="str">
        <f t="shared" si="469"/>
        <v/>
      </c>
      <c r="AQ1527" t="str">
        <f t="shared" si="457"/>
        <v>PEDAL</v>
      </c>
    </row>
    <row r="1528" spans="1:43" x14ac:dyDescent="0.25">
      <c r="A1528">
        <v>12878</v>
      </c>
      <c r="B1528" s="1">
        <v>867488060855003</v>
      </c>
      <c r="C1528" s="1">
        <v>1719768147</v>
      </c>
      <c r="D1528">
        <v>-22.910136999999999</v>
      </c>
      <c r="E1528">
        <v>-47.052143000000001</v>
      </c>
      <c r="F1528">
        <v>702</v>
      </c>
      <c r="G1528">
        <v>331</v>
      </c>
      <c r="H1528">
        <v>36.700000000000003</v>
      </c>
      <c r="I1528">
        <v>1</v>
      </c>
      <c r="J1528">
        <v>1</v>
      </c>
      <c r="K1528">
        <v>503300</v>
      </c>
      <c r="L1528">
        <v>0</v>
      </c>
      <c r="M1528" t="s">
        <v>19</v>
      </c>
      <c r="N1528">
        <v>10</v>
      </c>
      <c r="O1528">
        <v>0</v>
      </c>
      <c r="P1528">
        <v>0</v>
      </c>
      <c r="Q1528">
        <v>0</v>
      </c>
      <c r="R1528">
        <v>0</v>
      </c>
      <c r="S1528" s="4">
        <v>45473.598923611113</v>
      </c>
      <c r="T1528" s="6">
        <v>45473.598923611113</v>
      </c>
      <c r="U1528">
        <f t="shared" si="470"/>
        <v>23</v>
      </c>
      <c r="V1528" s="1">
        <f t="shared" si="471"/>
        <v>30</v>
      </c>
      <c r="W1528" s="1" t="str">
        <f t="shared" si="458"/>
        <v>TRUE</v>
      </c>
      <c r="X1528" s="14" t="str">
        <f t="shared" si="476"/>
        <v/>
      </c>
      <c r="Y1528" s="14" t="str">
        <f t="shared" si="472"/>
        <v/>
      </c>
      <c r="Z1528" s="17" t="str">
        <f t="shared" si="473"/>
        <v/>
      </c>
      <c r="AA1528" s="18" t="str">
        <f t="shared" si="460"/>
        <v>RUN</v>
      </c>
      <c r="AB1528" s="18" t="str">
        <f t="shared" si="461"/>
        <v/>
      </c>
      <c r="AC1528" s="18" t="str">
        <f>IF(AND(AA1528="RUN",AA1529=""),"",IF(AND(AA1528="RUN",AA1527="RUN"),"RUN",""))</f>
        <v>RUN</v>
      </c>
      <c r="AE1528" s="18" t="str">
        <f t="shared" si="474"/>
        <v/>
      </c>
      <c r="AF1528" t="str">
        <f>IF(AND(AA1527="RUN",AA1528=""),"IDLE START","")</f>
        <v/>
      </c>
      <c r="AG1528" s="18" t="str">
        <f t="shared" si="475"/>
        <v/>
      </c>
      <c r="AH1528" t="str">
        <f t="shared" si="456"/>
        <v/>
      </c>
      <c r="AI1528" t="str">
        <f t="shared" si="462"/>
        <v/>
      </c>
      <c r="AJ1528" t="str">
        <f t="shared" si="463"/>
        <v>PEDAL</v>
      </c>
      <c r="AK1528" t="str">
        <f t="shared" si="464"/>
        <v/>
      </c>
      <c r="AL1528" t="str">
        <f t="shared" si="465"/>
        <v/>
      </c>
      <c r="AM1528" t="str">
        <f t="shared" si="466"/>
        <v/>
      </c>
      <c r="AN1528" t="str">
        <f t="shared" si="467"/>
        <v/>
      </c>
      <c r="AO1528" t="str">
        <f t="shared" si="468"/>
        <v/>
      </c>
      <c r="AP1528" t="str">
        <f t="shared" si="469"/>
        <v/>
      </c>
      <c r="AQ1528" t="str">
        <f t="shared" si="457"/>
        <v>PEDAL</v>
      </c>
    </row>
    <row r="1529" spans="1:43" x14ac:dyDescent="0.25">
      <c r="A1529">
        <v>12880</v>
      </c>
      <c r="B1529" s="1">
        <v>867488060855003</v>
      </c>
      <c r="C1529" s="1">
        <v>1719768177</v>
      </c>
      <c r="D1529">
        <v>-22.908722000000001</v>
      </c>
      <c r="E1529">
        <v>-47.050958000000001</v>
      </c>
      <c r="F1529">
        <v>691</v>
      </c>
      <c r="G1529">
        <v>42</v>
      </c>
      <c r="H1529">
        <v>20.8</v>
      </c>
      <c r="I1529">
        <v>1</v>
      </c>
      <c r="J1529">
        <v>1</v>
      </c>
      <c r="K1529">
        <v>503500</v>
      </c>
      <c r="L1529">
        <v>0</v>
      </c>
      <c r="M1529" t="s">
        <v>19</v>
      </c>
      <c r="N1529">
        <v>10</v>
      </c>
      <c r="O1529">
        <v>0</v>
      </c>
      <c r="P1529">
        <v>0</v>
      </c>
      <c r="Q1529">
        <v>0</v>
      </c>
      <c r="R1529">
        <v>0</v>
      </c>
      <c r="S1529" s="4">
        <v>45473.599270833336</v>
      </c>
      <c r="T1529" s="6">
        <v>45473.599270833336</v>
      </c>
      <c r="U1529">
        <f t="shared" si="470"/>
        <v>23</v>
      </c>
      <c r="V1529" s="1">
        <f t="shared" si="471"/>
        <v>30</v>
      </c>
      <c r="W1529" s="1" t="str">
        <f t="shared" si="458"/>
        <v>TRUE</v>
      </c>
      <c r="X1529" s="14" t="str">
        <f t="shared" si="476"/>
        <v/>
      </c>
      <c r="Y1529" s="14" t="str">
        <f t="shared" si="472"/>
        <v/>
      </c>
      <c r="Z1529" s="17" t="str">
        <f t="shared" si="473"/>
        <v/>
      </c>
      <c r="AA1529" s="18" t="str">
        <f t="shared" si="460"/>
        <v>RUN</v>
      </c>
      <c r="AB1529" s="18" t="str">
        <f t="shared" si="461"/>
        <v/>
      </c>
      <c r="AC1529" s="18" t="str">
        <f>IF(AND(AA1529="RUN",AA1530=""),"",IF(AND(AA1529="RUN",AA1528="RUN"),"RUN",""))</f>
        <v>RUN</v>
      </c>
      <c r="AE1529" s="18" t="str">
        <f t="shared" si="474"/>
        <v/>
      </c>
      <c r="AF1529" t="str">
        <f>IF(AND(AA1528="RUN",AA1529=""),"IDLE START","")</f>
        <v/>
      </c>
      <c r="AG1529" s="18" t="str">
        <f t="shared" si="475"/>
        <v/>
      </c>
      <c r="AH1529" t="str">
        <f t="shared" si="456"/>
        <v/>
      </c>
      <c r="AI1529" t="str">
        <f t="shared" si="462"/>
        <v/>
      </c>
      <c r="AJ1529" t="str">
        <f t="shared" si="463"/>
        <v>PEDAL</v>
      </c>
      <c r="AK1529" t="str">
        <f t="shared" si="464"/>
        <v/>
      </c>
      <c r="AL1529" t="str">
        <f t="shared" si="465"/>
        <v/>
      </c>
      <c r="AM1529" t="str">
        <f t="shared" si="466"/>
        <v/>
      </c>
      <c r="AN1529" t="str">
        <f t="shared" si="467"/>
        <v/>
      </c>
      <c r="AO1529" t="str">
        <f t="shared" si="468"/>
        <v/>
      </c>
      <c r="AP1529" t="str">
        <f t="shared" si="469"/>
        <v/>
      </c>
      <c r="AQ1529" t="str">
        <f t="shared" si="457"/>
        <v>PEDAL</v>
      </c>
    </row>
    <row r="1530" spans="1:43" x14ac:dyDescent="0.25">
      <c r="A1530">
        <v>12882</v>
      </c>
      <c r="B1530" s="1">
        <v>867488060855003</v>
      </c>
      <c r="C1530" s="1">
        <v>1719768207</v>
      </c>
      <c r="D1530">
        <v>-22.906642999999999</v>
      </c>
      <c r="E1530">
        <v>-47.048403999999998</v>
      </c>
      <c r="F1530">
        <v>665</v>
      </c>
      <c r="G1530">
        <v>53</v>
      </c>
      <c r="H1530">
        <v>49.2</v>
      </c>
      <c r="I1530">
        <v>1</v>
      </c>
      <c r="J1530">
        <v>1</v>
      </c>
      <c r="K1530">
        <v>503900</v>
      </c>
      <c r="L1530">
        <v>0</v>
      </c>
      <c r="M1530" t="s">
        <v>19</v>
      </c>
      <c r="N1530">
        <v>10</v>
      </c>
      <c r="O1530">
        <v>0</v>
      </c>
      <c r="P1530">
        <v>0</v>
      </c>
      <c r="Q1530">
        <v>0</v>
      </c>
      <c r="R1530">
        <v>0</v>
      </c>
      <c r="S1530" s="4">
        <v>45473.599618055552</v>
      </c>
      <c r="T1530" s="6">
        <v>45473.599618055552</v>
      </c>
      <c r="U1530">
        <f t="shared" si="470"/>
        <v>23</v>
      </c>
      <c r="V1530" s="1">
        <f t="shared" si="471"/>
        <v>30</v>
      </c>
      <c r="W1530" s="1" t="str">
        <f t="shared" si="458"/>
        <v>TRUE</v>
      </c>
      <c r="X1530" s="14" t="str">
        <f t="shared" si="476"/>
        <v/>
      </c>
      <c r="Y1530" s="14" t="str">
        <f t="shared" si="472"/>
        <v/>
      </c>
      <c r="Z1530" s="17" t="str">
        <f t="shared" si="473"/>
        <v/>
      </c>
      <c r="AA1530" s="18" t="str">
        <f t="shared" si="460"/>
        <v>RUN</v>
      </c>
      <c r="AB1530" s="18" t="str">
        <f t="shared" si="461"/>
        <v/>
      </c>
      <c r="AC1530" s="18" t="str">
        <f>IF(AND(AA1530="RUN",AA1531=""),"",IF(AND(AA1530="RUN",AA1529="RUN"),"RUN",""))</f>
        <v>RUN</v>
      </c>
      <c r="AE1530" s="18" t="str">
        <f t="shared" si="474"/>
        <v/>
      </c>
      <c r="AF1530" t="str">
        <f>IF(AND(AA1529="RUN",AA1530=""),"IDLE START","")</f>
        <v/>
      </c>
      <c r="AG1530" s="18" t="str">
        <f t="shared" si="475"/>
        <v/>
      </c>
      <c r="AH1530" t="str">
        <f t="shared" si="456"/>
        <v/>
      </c>
      <c r="AI1530" t="str">
        <f t="shared" si="462"/>
        <v/>
      </c>
      <c r="AJ1530" t="str">
        <f t="shared" si="463"/>
        <v>PEDAL</v>
      </c>
      <c r="AK1530" t="str">
        <f t="shared" si="464"/>
        <v/>
      </c>
      <c r="AL1530" t="str">
        <f t="shared" si="465"/>
        <v/>
      </c>
      <c r="AM1530" t="str">
        <f t="shared" si="466"/>
        <v/>
      </c>
      <c r="AN1530" t="str">
        <f t="shared" si="467"/>
        <v/>
      </c>
      <c r="AO1530" t="str">
        <f t="shared" si="468"/>
        <v/>
      </c>
      <c r="AP1530" t="str">
        <f t="shared" si="469"/>
        <v/>
      </c>
      <c r="AQ1530" t="str">
        <f t="shared" si="457"/>
        <v>PEDAL</v>
      </c>
    </row>
    <row r="1531" spans="1:43" x14ac:dyDescent="0.25">
      <c r="A1531">
        <v>12884</v>
      </c>
      <c r="B1531" s="1">
        <v>867488060855003</v>
      </c>
      <c r="C1531" s="1">
        <v>1719768237</v>
      </c>
      <c r="D1531">
        <v>-22.905528</v>
      </c>
      <c r="E1531">
        <v>-47.048791000000001</v>
      </c>
      <c r="F1531">
        <v>670</v>
      </c>
      <c r="G1531">
        <v>280</v>
      </c>
      <c r="H1531">
        <v>39.6</v>
      </c>
      <c r="I1531">
        <v>1</v>
      </c>
      <c r="J1531">
        <v>1</v>
      </c>
      <c r="K1531">
        <v>504200</v>
      </c>
      <c r="L1531">
        <v>0</v>
      </c>
      <c r="M1531" t="s">
        <v>19</v>
      </c>
      <c r="N1531">
        <v>10</v>
      </c>
      <c r="O1531">
        <v>0</v>
      </c>
      <c r="P1531">
        <v>0</v>
      </c>
      <c r="Q1531">
        <v>0</v>
      </c>
      <c r="R1531">
        <v>0</v>
      </c>
      <c r="S1531" s="4">
        <v>45473.599965277775</v>
      </c>
      <c r="T1531" s="6">
        <v>45473.599965277775</v>
      </c>
      <c r="U1531">
        <f t="shared" si="470"/>
        <v>23</v>
      </c>
      <c r="V1531" s="1">
        <f t="shared" si="471"/>
        <v>30</v>
      </c>
      <c r="W1531" s="1" t="str">
        <f t="shared" si="458"/>
        <v>TRUE</v>
      </c>
      <c r="X1531" s="14" t="str">
        <f t="shared" si="476"/>
        <v/>
      </c>
      <c r="Y1531" s="14" t="str">
        <f t="shared" si="472"/>
        <v/>
      </c>
      <c r="Z1531" s="17" t="str">
        <f t="shared" si="473"/>
        <v/>
      </c>
      <c r="AA1531" s="18" t="str">
        <f t="shared" si="460"/>
        <v>RUN</v>
      </c>
      <c r="AB1531" s="18" t="str">
        <f t="shared" si="461"/>
        <v/>
      </c>
      <c r="AC1531" s="18" t="str">
        <f>IF(AND(AA1531="RUN",AA1532=""),"",IF(AND(AA1531="RUN",AA1530="RUN"),"RUN",""))</f>
        <v>RUN</v>
      </c>
      <c r="AE1531" s="18" t="str">
        <f t="shared" si="474"/>
        <v/>
      </c>
      <c r="AF1531" t="str">
        <f>IF(AND(AA1530="RUN",AA1531=""),"IDLE START","")</f>
        <v/>
      </c>
      <c r="AG1531" s="18" t="str">
        <f t="shared" si="475"/>
        <v/>
      </c>
      <c r="AH1531" t="str">
        <f t="shared" si="456"/>
        <v/>
      </c>
      <c r="AI1531" t="str">
        <f t="shared" si="462"/>
        <v/>
      </c>
      <c r="AJ1531" t="str">
        <f t="shared" si="463"/>
        <v>PEDAL</v>
      </c>
      <c r="AK1531" t="str">
        <f t="shared" si="464"/>
        <v/>
      </c>
      <c r="AL1531" t="str">
        <f t="shared" si="465"/>
        <v/>
      </c>
      <c r="AM1531" t="str">
        <f t="shared" si="466"/>
        <v/>
      </c>
      <c r="AN1531" t="str">
        <f t="shared" si="467"/>
        <v/>
      </c>
      <c r="AO1531" t="str">
        <f t="shared" si="468"/>
        <v/>
      </c>
      <c r="AP1531" t="str">
        <f t="shared" si="469"/>
        <v/>
      </c>
      <c r="AQ1531" t="str">
        <f t="shared" si="457"/>
        <v>PEDAL</v>
      </c>
    </row>
    <row r="1532" spans="1:43" x14ac:dyDescent="0.25">
      <c r="A1532">
        <v>12886</v>
      </c>
      <c r="B1532" s="1">
        <v>867488060855003</v>
      </c>
      <c r="C1532" s="1">
        <v>1719768267</v>
      </c>
      <c r="D1532">
        <v>-22.905118000000002</v>
      </c>
      <c r="E1532">
        <v>-47.051369999999999</v>
      </c>
      <c r="F1532">
        <v>694</v>
      </c>
      <c r="G1532">
        <v>278</v>
      </c>
      <c r="H1532">
        <v>22.6</v>
      </c>
      <c r="I1532">
        <v>1</v>
      </c>
      <c r="J1532">
        <v>1</v>
      </c>
      <c r="K1532">
        <v>504400</v>
      </c>
      <c r="L1532">
        <v>0</v>
      </c>
      <c r="M1532" t="s">
        <v>19</v>
      </c>
      <c r="N1532">
        <v>10</v>
      </c>
      <c r="O1532">
        <v>0</v>
      </c>
      <c r="P1532">
        <v>0</v>
      </c>
      <c r="Q1532">
        <v>0</v>
      </c>
      <c r="R1532">
        <v>0</v>
      </c>
      <c r="S1532" s="4">
        <v>45473.600312499999</v>
      </c>
      <c r="T1532" s="6">
        <v>45473.600312499999</v>
      </c>
      <c r="U1532">
        <f t="shared" si="470"/>
        <v>23</v>
      </c>
      <c r="V1532" s="1">
        <f t="shared" si="471"/>
        <v>30</v>
      </c>
      <c r="W1532" s="1" t="str">
        <f t="shared" si="458"/>
        <v>TRUE</v>
      </c>
      <c r="X1532" s="14" t="str">
        <f t="shared" si="476"/>
        <v/>
      </c>
      <c r="Y1532" s="14" t="str">
        <f t="shared" si="472"/>
        <v/>
      </c>
      <c r="Z1532" s="17" t="str">
        <f t="shared" si="473"/>
        <v/>
      </c>
      <c r="AA1532" s="18" t="str">
        <f t="shared" si="460"/>
        <v>RUN</v>
      </c>
      <c r="AB1532" s="18" t="str">
        <f t="shared" si="461"/>
        <v/>
      </c>
      <c r="AC1532" s="18" t="str">
        <f>IF(AND(AA1532="RUN",AA1533=""),"",IF(AND(AA1532="RUN",AA1531="RUN"),"RUN",""))</f>
        <v>RUN</v>
      </c>
      <c r="AE1532" s="18" t="str">
        <f t="shared" si="474"/>
        <v/>
      </c>
      <c r="AF1532" t="str">
        <f>IF(AND(AA1531="RUN",AA1532=""),"IDLE START","")</f>
        <v/>
      </c>
      <c r="AG1532" s="18" t="str">
        <f t="shared" si="475"/>
        <v/>
      </c>
      <c r="AH1532" t="str">
        <f t="shared" si="456"/>
        <v/>
      </c>
      <c r="AI1532" t="str">
        <f t="shared" si="462"/>
        <v/>
      </c>
      <c r="AJ1532" t="str">
        <f t="shared" si="463"/>
        <v>PEDAL</v>
      </c>
      <c r="AK1532" t="str">
        <f t="shared" si="464"/>
        <v/>
      </c>
      <c r="AL1532" t="str">
        <f t="shared" si="465"/>
        <v/>
      </c>
      <c r="AM1532" t="str">
        <f t="shared" si="466"/>
        <v/>
      </c>
      <c r="AN1532" t="str">
        <f t="shared" si="467"/>
        <v/>
      </c>
      <c r="AO1532" t="str">
        <f t="shared" si="468"/>
        <v/>
      </c>
      <c r="AP1532" t="str">
        <f t="shared" si="469"/>
        <v/>
      </c>
      <c r="AQ1532" t="str">
        <f t="shared" si="457"/>
        <v>PEDAL</v>
      </c>
    </row>
    <row r="1533" spans="1:43" x14ac:dyDescent="0.25">
      <c r="A1533">
        <v>12888</v>
      </c>
      <c r="B1533" s="1">
        <v>867488060855003</v>
      </c>
      <c r="C1533" s="1">
        <v>1719768297</v>
      </c>
      <c r="D1533">
        <v>-22.905062000000001</v>
      </c>
      <c r="E1533">
        <v>-47.051588000000002</v>
      </c>
      <c r="F1533">
        <v>695</v>
      </c>
      <c r="G1533">
        <v>278</v>
      </c>
      <c r="H1533">
        <v>0</v>
      </c>
      <c r="I1533">
        <v>1</v>
      </c>
      <c r="J1533">
        <v>1</v>
      </c>
      <c r="K1533">
        <v>504400</v>
      </c>
      <c r="L1533">
        <v>0</v>
      </c>
      <c r="M1533" t="s">
        <v>19</v>
      </c>
      <c r="N1533">
        <v>10</v>
      </c>
      <c r="O1533">
        <v>0</v>
      </c>
      <c r="P1533">
        <v>0</v>
      </c>
      <c r="Q1533">
        <v>0</v>
      </c>
      <c r="R1533">
        <v>0</v>
      </c>
      <c r="S1533" s="4">
        <v>45473.600659722222</v>
      </c>
      <c r="T1533" s="6">
        <v>45473.600659722222</v>
      </c>
      <c r="U1533">
        <f t="shared" si="470"/>
        <v>23</v>
      </c>
      <c r="V1533" s="1">
        <f t="shared" si="471"/>
        <v>30</v>
      </c>
      <c r="W1533" s="1" t="str">
        <f t="shared" si="458"/>
        <v>TRUE</v>
      </c>
      <c r="X1533" s="14" t="str">
        <f t="shared" si="476"/>
        <v/>
      </c>
      <c r="Y1533" s="14" t="str">
        <f t="shared" si="472"/>
        <v/>
      </c>
      <c r="Z1533" s="17" t="str">
        <f t="shared" si="473"/>
        <v/>
      </c>
      <c r="AA1533" s="18" t="str">
        <f t="shared" si="460"/>
        <v>RUN</v>
      </c>
      <c r="AB1533" s="18" t="str">
        <f t="shared" si="461"/>
        <v/>
      </c>
      <c r="AC1533" s="18" t="str">
        <f>IF(AND(AA1533="RUN",AA1534=""),"",IF(AND(AA1533="RUN",AA1532="RUN"),"RUN",""))</f>
        <v>RUN</v>
      </c>
      <c r="AE1533" s="18" t="str">
        <f t="shared" si="474"/>
        <v/>
      </c>
      <c r="AF1533" t="str">
        <f>IF(AND(AA1532="RUN",AA1533=""),"IDLE START","")</f>
        <v/>
      </c>
      <c r="AG1533" s="18" t="str">
        <f t="shared" si="475"/>
        <v/>
      </c>
      <c r="AH1533" t="str">
        <f t="shared" si="456"/>
        <v/>
      </c>
      <c r="AI1533" t="str">
        <f t="shared" si="462"/>
        <v/>
      </c>
      <c r="AJ1533" t="str">
        <f t="shared" si="463"/>
        <v>PEDAL</v>
      </c>
      <c r="AK1533" t="str">
        <f t="shared" si="464"/>
        <v/>
      </c>
      <c r="AL1533" t="str">
        <f t="shared" si="465"/>
        <v/>
      </c>
      <c r="AM1533" t="str">
        <f t="shared" si="466"/>
        <v/>
      </c>
      <c r="AN1533" t="str">
        <f t="shared" si="467"/>
        <v/>
      </c>
      <c r="AO1533" t="str">
        <f t="shared" si="468"/>
        <v/>
      </c>
      <c r="AP1533" t="str">
        <f t="shared" si="469"/>
        <v/>
      </c>
      <c r="AQ1533" t="str">
        <f t="shared" si="457"/>
        <v>PEDAL</v>
      </c>
    </row>
    <row r="1534" spans="1:43" x14ac:dyDescent="0.25">
      <c r="A1534">
        <v>12890</v>
      </c>
      <c r="B1534" s="1">
        <v>867488060855003</v>
      </c>
      <c r="C1534" s="1">
        <v>1719768327</v>
      </c>
      <c r="D1534">
        <v>-22.905034000000001</v>
      </c>
      <c r="E1534">
        <v>-47.051884999999999</v>
      </c>
      <c r="F1534">
        <v>693</v>
      </c>
      <c r="G1534">
        <v>275</v>
      </c>
      <c r="H1534">
        <v>25.1</v>
      </c>
      <c r="I1534">
        <v>1</v>
      </c>
      <c r="J1534">
        <v>1</v>
      </c>
      <c r="K1534">
        <v>504500</v>
      </c>
      <c r="L1534">
        <v>0</v>
      </c>
      <c r="M1534" t="s">
        <v>19</v>
      </c>
      <c r="N1534">
        <v>10</v>
      </c>
      <c r="O1534">
        <v>0</v>
      </c>
      <c r="P1534">
        <v>0</v>
      </c>
      <c r="Q1534">
        <v>0</v>
      </c>
      <c r="R1534">
        <v>0</v>
      </c>
      <c r="S1534" s="4">
        <v>45473.601006944446</v>
      </c>
      <c r="T1534" s="6">
        <v>45473.601006944446</v>
      </c>
      <c r="U1534">
        <f t="shared" si="470"/>
        <v>23</v>
      </c>
      <c r="V1534" s="1">
        <f t="shared" si="471"/>
        <v>30</v>
      </c>
      <c r="W1534" s="1" t="str">
        <f t="shared" si="458"/>
        <v>TRUE</v>
      </c>
      <c r="X1534" s="14" t="str">
        <f t="shared" si="476"/>
        <v/>
      </c>
      <c r="Y1534" s="14" t="str">
        <f t="shared" si="472"/>
        <v/>
      </c>
      <c r="Z1534" s="17" t="str">
        <f t="shared" si="473"/>
        <v/>
      </c>
      <c r="AA1534" s="18" t="str">
        <f t="shared" si="460"/>
        <v>RUN</v>
      </c>
      <c r="AB1534" s="18" t="str">
        <f t="shared" si="461"/>
        <v/>
      </c>
      <c r="AC1534" s="18" t="str">
        <f>IF(AND(AA1534="RUN",AA1535=""),"",IF(AND(AA1534="RUN",AA1533="RUN"),"RUN",""))</f>
        <v>RUN</v>
      </c>
      <c r="AE1534" s="18" t="str">
        <f t="shared" si="474"/>
        <v/>
      </c>
      <c r="AF1534" t="str">
        <f>IF(AND(AA1533="RUN",AA1534=""),"IDLE START","")</f>
        <v/>
      </c>
      <c r="AG1534" s="18" t="str">
        <f t="shared" si="475"/>
        <v/>
      </c>
      <c r="AH1534" t="str">
        <f t="shared" si="456"/>
        <v/>
      </c>
      <c r="AI1534" t="str">
        <f t="shared" si="462"/>
        <v/>
      </c>
      <c r="AJ1534" t="str">
        <f t="shared" si="463"/>
        <v>PEDAL</v>
      </c>
      <c r="AK1534" t="str">
        <f t="shared" si="464"/>
        <v/>
      </c>
      <c r="AL1534" t="str">
        <f t="shared" si="465"/>
        <v/>
      </c>
      <c r="AM1534" t="str">
        <f t="shared" si="466"/>
        <v/>
      </c>
      <c r="AN1534" t="str">
        <f t="shared" si="467"/>
        <v/>
      </c>
      <c r="AO1534" t="str">
        <f t="shared" si="468"/>
        <v/>
      </c>
      <c r="AP1534" t="str">
        <f t="shared" si="469"/>
        <v/>
      </c>
      <c r="AQ1534" t="str">
        <f t="shared" si="457"/>
        <v>PEDAL</v>
      </c>
    </row>
    <row r="1535" spans="1:43" x14ac:dyDescent="0.25">
      <c r="A1535">
        <v>12892</v>
      </c>
      <c r="B1535" s="1">
        <v>867488060855003</v>
      </c>
      <c r="C1535" s="1">
        <v>1719768357</v>
      </c>
      <c r="D1535">
        <v>-22.904205000000001</v>
      </c>
      <c r="E1535">
        <v>-47.0533</v>
      </c>
      <c r="F1535">
        <v>692</v>
      </c>
      <c r="G1535">
        <v>310</v>
      </c>
      <c r="H1535">
        <v>18.8</v>
      </c>
      <c r="I1535">
        <v>1</v>
      </c>
      <c r="J1535">
        <v>1</v>
      </c>
      <c r="K1535">
        <v>504700</v>
      </c>
      <c r="L1535">
        <v>0</v>
      </c>
      <c r="M1535" t="s">
        <v>19</v>
      </c>
      <c r="N1535">
        <v>10</v>
      </c>
      <c r="O1535">
        <v>0</v>
      </c>
      <c r="P1535">
        <v>0</v>
      </c>
      <c r="Q1535">
        <v>0</v>
      </c>
      <c r="R1535">
        <v>0</v>
      </c>
      <c r="S1535" s="4">
        <v>45473.601354166669</v>
      </c>
      <c r="T1535" s="6">
        <v>45473.601354166669</v>
      </c>
      <c r="U1535">
        <f t="shared" si="470"/>
        <v>23</v>
      </c>
      <c r="V1535" s="1">
        <f t="shared" si="471"/>
        <v>30</v>
      </c>
      <c r="W1535" s="1" t="str">
        <f t="shared" si="458"/>
        <v>TRUE</v>
      </c>
      <c r="X1535" s="14" t="str">
        <f t="shared" si="476"/>
        <v/>
      </c>
      <c r="Y1535" s="14" t="str">
        <f t="shared" si="472"/>
        <v/>
      </c>
      <c r="Z1535" s="17" t="str">
        <f t="shared" si="473"/>
        <v/>
      </c>
      <c r="AA1535" s="18" t="str">
        <f t="shared" si="460"/>
        <v>RUN</v>
      </c>
      <c r="AB1535" s="18" t="str">
        <f t="shared" si="461"/>
        <v/>
      </c>
      <c r="AC1535" s="18" t="str">
        <f>IF(AND(AA1535="RUN",AA1536=""),"",IF(AND(AA1535="RUN",AA1534="RUN"),"RUN",""))</f>
        <v>RUN</v>
      </c>
      <c r="AE1535" s="18" t="str">
        <f t="shared" si="474"/>
        <v/>
      </c>
      <c r="AF1535" t="str">
        <f>IF(AND(AA1534="RUN",AA1535=""),"IDLE START","")</f>
        <v/>
      </c>
      <c r="AG1535" s="18" t="str">
        <f t="shared" si="475"/>
        <v/>
      </c>
      <c r="AH1535" t="str">
        <f t="shared" si="456"/>
        <v/>
      </c>
      <c r="AI1535" t="str">
        <f t="shared" si="462"/>
        <v/>
      </c>
      <c r="AJ1535" t="str">
        <f t="shared" si="463"/>
        <v>PEDAL</v>
      </c>
      <c r="AK1535" t="str">
        <f t="shared" si="464"/>
        <v/>
      </c>
      <c r="AL1535" t="str">
        <f t="shared" si="465"/>
        <v/>
      </c>
      <c r="AM1535" t="str">
        <f t="shared" si="466"/>
        <v/>
      </c>
      <c r="AN1535" t="str">
        <f t="shared" si="467"/>
        <v/>
      </c>
      <c r="AO1535" t="str">
        <f t="shared" si="468"/>
        <v/>
      </c>
      <c r="AP1535" t="str">
        <f t="shared" si="469"/>
        <v/>
      </c>
      <c r="AQ1535" t="str">
        <f t="shared" si="457"/>
        <v>PEDAL</v>
      </c>
    </row>
    <row r="1536" spans="1:43" x14ac:dyDescent="0.25">
      <c r="A1536">
        <v>12899</v>
      </c>
      <c r="B1536" s="1">
        <v>867488060855003</v>
      </c>
      <c r="C1536" s="1">
        <v>1719768387</v>
      </c>
      <c r="D1536">
        <v>-22.904291000000001</v>
      </c>
      <c r="E1536">
        <v>-47.053860999999998</v>
      </c>
      <c r="F1536">
        <v>688</v>
      </c>
      <c r="G1536">
        <v>310</v>
      </c>
      <c r="H1536">
        <v>1.3</v>
      </c>
      <c r="I1536">
        <v>1</v>
      </c>
      <c r="J1536">
        <v>1</v>
      </c>
      <c r="K1536">
        <v>504700</v>
      </c>
      <c r="L1536">
        <v>0</v>
      </c>
      <c r="M1536" t="s">
        <v>19</v>
      </c>
      <c r="N1536">
        <v>10</v>
      </c>
      <c r="O1536">
        <v>0</v>
      </c>
      <c r="P1536">
        <v>0</v>
      </c>
      <c r="Q1536">
        <v>0</v>
      </c>
      <c r="R1536">
        <v>0</v>
      </c>
      <c r="S1536" s="4">
        <v>45473.601701388892</v>
      </c>
      <c r="T1536" s="6">
        <v>45473.601701388892</v>
      </c>
      <c r="U1536">
        <f t="shared" si="470"/>
        <v>23</v>
      </c>
      <c r="V1536" s="1">
        <f t="shared" si="471"/>
        <v>30</v>
      </c>
      <c r="W1536" s="1" t="str">
        <f t="shared" si="458"/>
        <v>TRUE</v>
      </c>
      <c r="X1536" s="14" t="str">
        <f t="shared" si="476"/>
        <v/>
      </c>
      <c r="Y1536" s="14" t="str">
        <f t="shared" si="472"/>
        <v/>
      </c>
      <c r="Z1536" s="17" t="str">
        <f t="shared" si="473"/>
        <v/>
      </c>
      <c r="AA1536" s="18" t="str">
        <f t="shared" si="460"/>
        <v>RUN</v>
      </c>
      <c r="AB1536" s="18" t="str">
        <f t="shared" si="461"/>
        <v/>
      </c>
      <c r="AC1536" s="18" t="str">
        <f>IF(AND(AA1536="RUN",AA1537=""),"",IF(AND(AA1536="RUN",AA1535="RUN"),"RUN",""))</f>
        <v>RUN</v>
      </c>
      <c r="AE1536" s="18" t="str">
        <f t="shared" si="474"/>
        <v/>
      </c>
      <c r="AF1536" t="str">
        <f>IF(AND(AA1535="RUN",AA1536=""),"IDLE START","")</f>
        <v/>
      </c>
      <c r="AG1536" s="18" t="str">
        <f t="shared" si="475"/>
        <v/>
      </c>
      <c r="AH1536" t="str">
        <f t="shared" si="456"/>
        <v/>
      </c>
      <c r="AI1536" t="str">
        <f t="shared" si="462"/>
        <v/>
      </c>
      <c r="AJ1536" t="str">
        <f t="shared" si="463"/>
        <v>PEDAL</v>
      </c>
      <c r="AK1536" t="str">
        <f t="shared" si="464"/>
        <v/>
      </c>
      <c r="AL1536" t="str">
        <f t="shared" si="465"/>
        <v/>
      </c>
      <c r="AM1536" t="str">
        <f t="shared" si="466"/>
        <v/>
      </c>
      <c r="AN1536" t="str">
        <f t="shared" si="467"/>
        <v/>
      </c>
      <c r="AO1536" t="str">
        <f t="shared" si="468"/>
        <v/>
      </c>
      <c r="AP1536" t="str">
        <f t="shared" si="469"/>
        <v/>
      </c>
      <c r="AQ1536" t="str">
        <f t="shared" si="457"/>
        <v>PEDAL</v>
      </c>
    </row>
    <row r="1537" spans="1:43" x14ac:dyDescent="0.25">
      <c r="A1537">
        <v>12900</v>
      </c>
      <c r="B1537" s="1">
        <v>867488060855003</v>
      </c>
      <c r="C1537" s="1">
        <v>1719768417</v>
      </c>
      <c r="D1537">
        <v>-22.904599000000001</v>
      </c>
      <c r="E1537">
        <v>-47.053369000000004</v>
      </c>
      <c r="F1537">
        <v>693</v>
      </c>
      <c r="G1537">
        <v>141</v>
      </c>
      <c r="H1537">
        <v>10.6</v>
      </c>
      <c r="I1537">
        <v>1</v>
      </c>
      <c r="J1537">
        <v>1</v>
      </c>
      <c r="K1537">
        <v>504800</v>
      </c>
      <c r="L1537">
        <v>0</v>
      </c>
      <c r="M1537" t="s">
        <v>19</v>
      </c>
      <c r="N1537">
        <v>10</v>
      </c>
      <c r="O1537">
        <v>0</v>
      </c>
      <c r="P1537">
        <v>0</v>
      </c>
      <c r="Q1537">
        <v>0</v>
      </c>
      <c r="R1537">
        <v>0</v>
      </c>
      <c r="S1537" s="4">
        <v>45473.602048611108</v>
      </c>
      <c r="T1537" s="6">
        <v>45473.602048611108</v>
      </c>
      <c r="U1537">
        <f t="shared" si="470"/>
        <v>23</v>
      </c>
      <c r="V1537" s="1">
        <f t="shared" si="471"/>
        <v>30</v>
      </c>
      <c r="W1537" s="1" t="str">
        <f t="shared" si="458"/>
        <v>TRUE</v>
      </c>
      <c r="X1537" s="14" t="str">
        <f t="shared" si="476"/>
        <v/>
      </c>
      <c r="Y1537" s="14" t="str">
        <f t="shared" si="472"/>
        <v/>
      </c>
      <c r="Z1537" s="17" t="str">
        <f t="shared" si="473"/>
        <v/>
      </c>
      <c r="AA1537" s="18" t="str">
        <f t="shared" si="460"/>
        <v>RUN</v>
      </c>
      <c r="AB1537" s="18" t="str">
        <f t="shared" si="461"/>
        <v/>
      </c>
      <c r="AC1537" s="18" t="str">
        <f>IF(AND(AA1537="RUN",AA1538=""),"",IF(AND(AA1537="RUN",AA1536="RUN"),"RUN",""))</f>
        <v>RUN</v>
      </c>
      <c r="AE1537" s="18" t="str">
        <f t="shared" si="474"/>
        <v/>
      </c>
      <c r="AF1537" t="str">
        <f>IF(AND(AA1536="RUN",AA1537=""),"IDLE START","")</f>
        <v/>
      </c>
      <c r="AG1537" s="18" t="str">
        <f t="shared" si="475"/>
        <v/>
      </c>
      <c r="AH1537" t="str">
        <f t="shared" si="456"/>
        <v/>
      </c>
      <c r="AI1537" t="str">
        <f t="shared" si="462"/>
        <v/>
      </c>
      <c r="AJ1537" t="str">
        <f t="shared" si="463"/>
        <v>PEDAL</v>
      </c>
      <c r="AK1537" t="str">
        <f t="shared" si="464"/>
        <v/>
      </c>
      <c r="AL1537" t="str">
        <f t="shared" si="465"/>
        <v/>
      </c>
      <c r="AM1537" t="str">
        <f t="shared" si="466"/>
        <v/>
      </c>
      <c r="AN1537" t="str">
        <f t="shared" si="467"/>
        <v/>
      </c>
      <c r="AO1537" t="str">
        <f t="shared" si="468"/>
        <v/>
      </c>
      <c r="AP1537" t="str">
        <f t="shared" si="469"/>
        <v/>
      </c>
      <c r="AQ1537" t="str">
        <f t="shared" si="457"/>
        <v>PEDAL</v>
      </c>
    </row>
    <row r="1538" spans="1:43" x14ac:dyDescent="0.25">
      <c r="A1538">
        <v>12901</v>
      </c>
      <c r="B1538" s="1">
        <v>867488060855003</v>
      </c>
      <c r="C1538" s="1">
        <v>1719768448</v>
      </c>
      <c r="D1538">
        <v>-22.905197000000001</v>
      </c>
      <c r="E1538">
        <v>-47.052526999999998</v>
      </c>
      <c r="F1538">
        <v>700</v>
      </c>
      <c r="G1538">
        <v>134</v>
      </c>
      <c r="H1538">
        <v>16.899999999999999</v>
      </c>
      <c r="I1538">
        <v>1</v>
      </c>
      <c r="J1538">
        <v>1</v>
      </c>
      <c r="K1538">
        <v>504900</v>
      </c>
      <c r="L1538">
        <v>0</v>
      </c>
      <c r="M1538" t="s">
        <v>19</v>
      </c>
      <c r="N1538">
        <v>10</v>
      </c>
      <c r="O1538">
        <v>0</v>
      </c>
      <c r="P1538">
        <v>0</v>
      </c>
      <c r="Q1538">
        <v>0</v>
      </c>
      <c r="R1538">
        <v>0</v>
      </c>
      <c r="S1538" s="4">
        <v>45473.602407407408</v>
      </c>
      <c r="T1538" s="6">
        <v>45473.602407407408</v>
      </c>
      <c r="U1538">
        <f t="shared" si="470"/>
        <v>23</v>
      </c>
      <c r="V1538" s="1">
        <f t="shared" si="471"/>
        <v>31</v>
      </c>
      <c r="W1538" s="1" t="str">
        <f t="shared" si="458"/>
        <v>TRUE</v>
      </c>
      <c r="X1538" s="14" t="str">
        <f t="shared" si="476"/>
        <v/>
      </c>
      <c r="Y1538" s="14" t="str">
        <f t="shared" si="472"/>
        <v/>
      </c>
      <c r="Z1538" s="17" t="str">
        <f t="shared" si="473"/>
        <v/>
      </c>
      <c r="AA1538" s="18" t="str">
        <f t="shared" si="460"/>
        <v>RUN</v>
      </c>
      <c r="AB1538" s="18" t="str">
        <f t="shared" si="461"/>
        <v/>
      </c>
      <c r="AC1538" s="18" t="str">
        <f>IF(AND(AA1538="RUN",AA1539=""),"",IF(AND(AA1538="RUN",AA1537="RUN"),"RUN",""))</f>
        <v>RUN</v>
      </c>
      <c r="AE1538" s="18" t="str">
        <f t="shared" si="474"/>
        <v/>
      </c>
      <c r="AF1538" t="str">
        <f>IF(AND(AA1537="RUN",AA1538=""),"IDLE START","")</f>
        <v/>
      </c>
      <c r="AG1538" s="18" t="str">
        <f t="shared" si="475"/>
        <v/>
      </c>
      <c r="AH1538" t="str">
        <f t="shared" ref="AH1538:AH1601" si="477">IF(AND(AA1538="",AA1539="RUN"),"IDLE FINISH","")</f>
        <v/>
      </c>
      <c r="AI1538" t="str">
        <f t="shared" si="462"/>
        <v/>
      </c>
      <c r="AJ1538" t="str">
        <f t="shared" si="463"/>
        <v>PEDAL</v>
      </c>
      <c r="AK1538" t="str">
        <f t="shared" si="464"/>
        <v/>
      </c>
      <c r="AL1538" t="str">
        <f t="shared" si="465"/>
        <v/>
      </c>
      <c r="AM1538" t="str">
        <f t="shared" si="466"/>
        <v/>
      </c>
      <c r="AN1538" t="str">
        <f t="shared" si="467"/>
        <v/>
      </c>
      <c r="AO1538" t="str">
        <f t="shared" si="468"/>
        <v/>
      </c>
      <c r="AP1538" t="str">
        <f t="shared" si="469"/>
        <v/>
      </c>
      <c r="AQ1538" t="str">
        <f t="shared" ref="AQ1538:AQ1601" si="478">CONCATENATE(AB1538,AE1538,AF1538,AH1538,IF(AI1538="",AG1538,""),AI1538,AJ1538,AK1538,AL1538,AM1538,AN1538,AO1538,AP1538)</f>
        <v>PEDAL</v>
      </c>
    </row>
    <row r="1539" spans="1:43" x14ac:dyDescent="0.25">
      <c r="A1539">
        <v>12902</v>
      </c>
      <c r="B1539" s="1">
        <v>867488060855003</v>
      </c>
      <c r="C1539" s="1">
        <v>1719768453</v>
      </c>
      <c r="D1539">
        <v>-22.905225999999999</v>
      </c>
      <c r="E1539">
        <v>-47.052177</v>
      </c>
      <c r="F1539">
        <v>702</v>
      </c>
      <c r="G1539">
        <v>124</v>
      </c>
      <c r="H1539">
        <v>21.3</v>
      </c>
      <c r="I1539">
        <v>1</v>
      </c>
      <c r="J1539">
        <v>0</v>
      </c>
      <c r="K1539">
        <v>504900</v>
      </c>
      <c r="L1539">
        <v>0</v>
      </c>
      <c r="M1539" t="s">
        <v>19</v>
      </c>
      <c r="N1539">
        <v>10</v>
      </c>
      <c r="O1539">
        <v>0</v>
      </c>
      <c r="P1539">
        <v>0</v>
      </c>
      <c r="Q1539">
        <v>0</v>
      </c>
      <c r="R1539">
        <v>0</v>
      </c>
      <c r="S1539" s="4">
        <v>45473.602465277778</v>
      </c>
      <c r="T1539" s="6">
        <v>45473.602465277778</v>
      </c>
      <c r="U1539">
        <f t="shared" si="470"/>
        <v>23</v>
      </c>
      <c r="V1539" s="1">
        <f t="shared" si="471"/>
        <v>5</v>
      </c>
      <c r="W1539" s="1" t="str">
        <f t="shared" ref="W1539:W1602" si="479">IF(V1539&lt;=300,"TRUE","")</f>
        <v>TRUE</v>
      </c>
      <c r="X1539" s="14" t="str">
        <f t="shared" si="476"/>
        <v/>
      </c>
      <c r="Y1539" s="14" t="str">
        <f t="shared" si="472"/>
        <v/>
      </c>
      <c r="Z1539" s="17" t="str">
        <f t="shared" si="473"/>
        <v/>
      </c>
      <c r="AA1539" s="18" t="str">
        <f t="shared" ref="AA1539:AA1602" si="480">IF(AND(V1538&lt;=300,V1539&lt;=300),"RUN","")</f>
        <v>RUN</v>
      </c>
      <c r="AB1539" s="18" t="str">
        <f t="shared" ref="AB1539:AB1602" si="481">IF(AND(AA1539="RUN",AA1538=""),"RUN START","")</f>
        <v/>
      </c>
      <c r="AC1539" s="18" t="str">
        <f>IF(AND(AA1539="RUN",AA1540=""),"",IF(AND(AA1539="RUN",AA1538="RUN"),"RUN",""))</f>
        <v>RUN</v>
      </c>
      <c r="AE1539" s="18" t="str">
        <f t="shared" si="474"/>
        <v/>
      </c>
      <c r="AF1539" t="str">
        <f>IF(AND(AA1538="RUN",AA1539=""),"IDLE START","")</f>
        <v/>
      </c>
      <c r="AG1539" s="18" t="str">
        <f t="shared" si="475"/>
        <v/>
      </c>
      <c r="AH1539" t="str">
        <f t="shared" si="477"/>
        <v/>
      </c>
      <c r="AI1539" t="str">
        <f t="shared" ref="AI1539:AI1602" si="482">IF(M1539="GTIGN","IGNITION","")</f>
        <v/>
      </c>
      <c r="AJ1539" t="str">
        <f t="shared" ref="AJ1539:AJ1602" si="483">IF(AND($AC1539="RUN",$N1539=10),"PEDAL","")</f>
        <v>PEDAL</v>
      </c>
      <c r="AK1539" t="str">
        <f t="shared" ref="AK1539:AK1602" si="484">IF(AND($AC1539="RUN",$N1539=46),"FAST_ACCELERATION","")</f>
        <v/>
      </c>
      <c r="AL1539" t="str">
        <f t="shared" ref="AL1539:AL1602" si="485">IF(AND($AC1539="RUN",$N1539=47),"HARSH_BRAKE","")</f>
        <v/>
      </c>
      <c r="AM1539" t="str">
        <f t="shared" ref="AM1539:AM1602" si="486">IF(AND($AC1539="RUN",$N1539=48),"HARSH_TURN","")</f>
        <v/>
      </c>
      <c r="AN1539" t="str">
        <f t="shared" ref="AN1539:AN1602" si="487">IF(AND($AC1539="RUN",$N1539=36),"HARSH_BREAK_AND_TURN","")</f>
        <v/>
      </c>
      <c r="AO1539" t="str">
        <f t="shared" ref="AO1539:AO1602" si="488">IF(AND($AC1539="RUN",$N1539=37),"HARSH_ACCELERATION_AND_TURN","")</f>
        <v/>
      </c>
      <c r="AP1539" t="str">
        <f t="shared" ref="AP1539:AP1602" si="489">IF(AND($AC1539="RUN",$N1539=38),"UNKNOWN","")</f>
        <v/>
      </c>
      <c r="AQ1539" t="str">
        <f t="shared" si="478"/>
        <v>PEDAL</v>
      </c>
    </row>
    <row r="1540" spans="1:43" x14ac:dyDescent="0.25">
      <c r="A1540">
        <v>12926</v>
      </c>
      <c r="B1540" s="1">
        <v>867488060855003</v>
      </c>
      <c r="C1540" s="1">
        <v>1719768465</v>
      </c>
      <c r="D1540">
        <v>-22.905446000000001</v>
      </c>
      <c r="E1540">
        <v>-47.051630000000003</v>
      </c>
      <c r="F1540">
        <v>704</v>
      </c>
      <c r="G1540">
        <v>120</v>
      </c>
      <c r="H1540">
        <v>18</v>
      </c>
      <c r="I1540">
        <v>0</v>
      </c>
      <c r="J1540">
        <v>0</v>
      </c>
      <c r="K1540">
        <v>504900</v>
      </c>
      <c r="L1540">
        <v>0</v>
      </c>
      <c r="M1540" t="s">
        <v>19</v>
      </c>
      <c r="N1540">
        <v>10</v>
      </c>
      <c r="O1540">
        <v>0</v>
      </c>
      <c r="P1540">
        <v>0</v>
      </c>
      <c r="Q1540">
        <v>0</v>
      </c>
      <c r="R1540">
        <v>0</v>
      </c>
      <c r="S1540" s="4">
        <v>45473.60260416667</v>
      </c>
      <c r="T1540" s="6">
        <v>45473.60260416667</v>
      </c>
      <c r="U1540">
        <f t="shared" ref="U1540:U1603" si="490">IF(OR(X1540="TRUE",Y1540="TRUE"),U1539+1,U1539)</f>
        <v>23</v>
      </c>
      <c r="V1540" s="1">
        <f t="shared" ref="V1540:V1603" si="491">C1540-C1539</f>
        <v>12</v>
      </c>
      <c r="W1540" s="1" t="str">
        <f t="shared" si="479"/>
        <v>TRUE</v>
      </c>
      <c r="X1540" s="14" t="str">
        <f t="shared" si="476"/>
        <v/>
      </c>
      <c r="Y1540" s="14" t="str">
        <f t="shared" ref="Y1540:Y1603" si="492">IF(AND(V1540&gt;=300,V1539&lt;300),"TRUE","")</f>
        <v/>
      </c>
      <c r="Z1540" s="17" t="str">
        <f t="shared" ref="Z1540:Z1603" si="493">IF(U1539&lt;&gt;U1540,A1540,"")</f>
        <v/>
      </c>
      <c r="AA1540" s="18" t="str">
        <f t="shared" si="480"/>
        <v>RUN</v>
      </c>
      <c r="AB1540" s="18" t="str">
        <f t="shared" si="481"/>
        <v/>
      </c>
      <c r="AC1540" s="18" t="str">
        <f>IF(AND(AA1540="RUN",AA1541=""),"",IF(AND(AA1540="RUN",AA1539="RUN"),"RUN",""))</f>
        <v>RUN</v>
      </c>
      <c r="AE1540" s="18" t="str">
        <f t="shared" si="474"/>
        <v/>
      </c>
      <c r="AF1540" t="str">
        <f>IF(AND(AA1539="RUN",AA1540=""),"IDLE START","")</f>
        <v/>
      </c>
      <c r="AG1540" s="18" t="str">
        <f t="shared" si="475"/>
        <v/>
      </c>
      <c r="AH1540" t="str">
        <f t="shared" si="477"/>
        <v/>
      </c>
      <c r="AI1540" t="str">
        <f t="shared" si="482"/>
        <v/>
      </c>
      <c r="AJ1540" t="str">
        <f t="shared" si="483"/>
        <v>PEDAL</v>
      </c>
      <c r="AK1540" t="str">
        <f t="shared" si="484"/>
        <v/>
      </c>
      <c r="AL1540" t="str">
        <f t="shared" si="485"/>
        <v/>
      </c>
      <c r="AM1540" t="str">
        <f t="shared" si="486"/>
        <v/>
      </c>
      <c r="AN1540" t="str">
        <f t="shared" si="487"/>
        <v/>
      </c>
      <c r="AO1540" t="str">
        <f t="shared" si="488"/>
        <v/>
      </c>
      <c r="AP1540" t="str">
        <f t="shared" si="489"/>
        <v/>
      </c>
      <c r="AQ1540" t="str">
        <f t="shared" si="478"/>
        <v>PEDAL</v>
      </c>
    </row>
    <row r="1541" spans="1:43" s="20" customFormat="1" x14ac:dyDescent="0.25">
      <c r="A1541" s="20">
        <v>12927</v>
      </c>
      <c r="B1541" s="21">
        <v>867488060855003</v>
      </c>
      <c r="C1541" s="21">
        <v>1719768476</v>
      </c>
      <c r="D1541" s="20">
        <v>-22.905446000000001</v>
      </c>
      <c r="E1541" s="20">
        <v>-47.051630000000003</v>
      </c>
      <c r="F1541" s="20">
        <v>704</v>
      </c>
      <c r="G1541" s="20">
        <v>120</v>
      </c>
      <c r="H1541" s="20">
        <v>0</v>
      </c>
      <c r="I1541" s="20">
        <v>0</v>
      </c>
      <c r="J1541" s="20">
        <v>1</v>
      </c>
      <c r="K1541" s="20">
        <v>504900</v>
      </c>
      <c r="L1541" s="20">
        <v>0</v>
      </c>
      <c r="M1541" s="20" t="s">
        <v>22</v>
      </c>
      <c r="N1541" s="20">
        <v>0</v>
      </c>
      <c r="O1541" s="20">
        <v>0</v>
      </c>
      <c r="P1541" s="20">
        <v>0</v>
      </c>
      <c r="Q1541" s="20">
        <v>0</v>
      </c>
      <c r="R1541" s="20">
        <v>0</v>
      </c>
      <c r="S1541" s="22">
        <v>45473.602731481478</v>
      </c>
      <c r="T1541" s="23">
        <v>45473.602731481478</v>
      </c>
      <c r="U1541" s="20">
        <f t="shared" si="490"/>
        <v>23</v>
      </c>
      <c r="V1541" s="21">
        <f t="shared" si="491"/>
        <v>11</v>
      </c>
      <c r="W1541" s="21" t="str">
        <f t="shared" si="479"/>
        <v>TRUE</v>
      </c>
      <c r="X1541" s="21" t="str">
        <f t="shared" si="476"/>
        <v/>
      </c>
      <c r="Y1541" s="21" t="str">
        <f t="shared" si="492"/>
        <v/>
      </c>
      <c r="Z1541" s="24" t="str">
        <f t="shared" si="493"/>
        <v/>
      </c>
      <c r="AA1541" s="24" t="str">
        <f t="shared" si="480"/>
        <v>RUN</v>
      </c>
      <c r="AB1541" s="24" t="str">
        <f t="shared" si="481"/>
        <v/>
      </c>
      <c r="AC1541" s="24" t="str">
        <f>IF(AND(AA1541="RUN",AA1542=""),"",IF(AND(AA1541="RUN",AA1540="RUN"),"RUN",""))</f>
        <v/>
      </c>
      <c r="AD1541" s="24"/>
      <c r="AE1541" s="24" t="str">
        <f t="shared" si="474"/>
        <v>RUN FINISH</v>
      </c>
      <c r="AF1541" s="20" t="str">
        <f>IF(AND(AA1540="RUN",AA1541=""),"IDLE START","")</f>
        <v/>
      </c>
      <c r="AG1541" s="24" t="str">
        <f t="shared" si="475"/>
        <v/>
      </c>
      <c r="AH1541" s="20" t="str">
        <f t="shared" si="477"/>
        <v/>
      </c>
      <c r="AI1541" t="str">
        <f t="shared" si="482"/>
        <v>IGNITION</v>
      </c>
      <c r="AJ1541" t="str">
        <f t="shared" si="483"/>
        <v/>
      </c>
      <c r="AK1541" t="str">
        <f t="shared" si="484"/>
        <v/>
      </c>
      <c r="AL1541" t="str">
        <f t="shared" si="485"/>
        <v/>
      </c>
      <c r="AM1541" t="str">
        <f t="shared" si="486"/>
        <v/>
      </c>
      <c r="AN1541" t="str">
        <f t="shared" si="487"/>
        <v/>
      </c>
      <c r="AO1541" t="str">
        <f t="shared" si="488"/>
        <v/>
      </c>
      <c r="AP1541" t="str">
        <f t="shared" si="489"/>
        <v/>
      </c>
      <c r="AQ1541" t="str">
        <f t="shared" si="478"/>
        <v>RUN FINISHIGNITION</v>
      </c>
    </row>
    <row r="1542" spans="1:43" x14ac:dyDescent="0.25">
      <c r="A1542">
        <v>12929</v>
      </c>
      <c r="B1542" s="1">
        <v>867488060855003</v>
      </c>
      <c r="C1542" s="1">
        <v>1719769230</v>
      </c>
      <c r="D1542">
        <v>-22.905545</v>
      </c>
      <c r="E1542">
        <v>-47.053775000000002</v>
      </c>
      <c r="F1542">
        <v>713</v>
      </c>
      <c r="G1542">
        <v>79</v>
      </c>
      <c r="H1542">
        <v>28.6</v>
      </c>
      <c r="I1542">
        <v>1</v>
      </c>
      <c r="J1542">
        <v>1</v>
      </c>
      <c r="K1542">
        <v>505300</v>
      </c>
      <c r="L1542">
        <v>0</v>
      </c>
      <c r="M1542" t="s">
        <v>19</v>
      </c>
      <c r="N1542">
        <v>10</v>
      </c>
      <c r="O1542">
        <v>0</v>
      </c>
      <c r="P1542">
        <v>0</v>
      </c>
      <c r="Q1542">
        <v>0</v>
      </c>
      <c r="R1542">
        <v>0</v>
      </c>
      <c r="S1542" s="4">
        <v>45473.611458333333</v>
      </c>
      <c r="T1542" s="6">
        <v>45473.611458333333</v>
      </c>
      <c r="U1542">
        <f t="shared" si="490"/>
        <v>24</v>
      </c>
      <c r="V1542" s="1">
        <f t="shared" si="491"/>
        <v>754</v>
      </c>
      <c r="W1542" s="1" t="str">
        <f t="shared" si="479"/>
        <v/>
      </c>
      <c r="X1542" s="14" t="str">
        <f t="shared" si="476"/>
        <v/>
      </c>
      <c r="Y1542" s="14" t="str">
        <f t="shared" si="492"/>
        <v>TRUE</v>
      </c>
      <c r="Z1542" s="17">
        <f t="shared" si="493"/>
        <v>12929</v>
      </c>
      <c r="AA1542" s="18" t="str">
        <f t="shared" si="480"/>
        <v/>
      </c>
      <c r="AB1542" s="18" t="str">
        <f t="shared" si="481"/>
        <v/>
      </c>
      <c r="AC1542" s="18" t="str">
        <f>IF(AND(AA1542="RUN",AA1543=""),"",IF(AND(AA1542="RUN",AA1541="RUN"),"RUN",""))</f>
        <v/>
      </c>
      <c r="AE1542" s="18" t="str">
        <f t="shared" ref="AE1542:AE1605" si="494">IF(AND(AC1541="RUN",AC1542=""),"RUN FINISH","")</f>
        <v/>
      </c>
      <c r="AF1542" t="str">
        <f>IF(AND(AA1541="RUN",AA1542=""),"IDLE START","")</f>
        <v>IDLE START</v>
      </c>
      <c r="AG1542" s="18" t="str">
        <f t="shared" si="475"/>
        <v/>
      </c>
      <c r="AH1542" t="str">
        <f t="shared" si="477"/>
        <v/>
      </c>
      <c r="AI1542" t="str">
        <f t="shared" si="482"/>
        <v/>
      </c>
      <c r="AJ1542" t="str">
        <f t="shared" si="483"/>
        <v/>
      </c>
      <c r="AK1542" t="str">
        <f t="shared" si="484"/>
        <v/>
      </c>
      <c r="AL1542" t="str">
        <f t="shared" si="485"/>
        <v/>
      </c>
      <c r="AM1542" t="str">
        <f t="shared" si="486"/>
        <v/>
      </c>
      <c r="AN1542" t="str">
        <f t="shared" si="487"/>
        <v/>
      </c>
      <c r="AO1542" t="str">
        <f t="shared" si="488"/>
        <v/>
      </c>
      <c r="AP1542" t="str">
        <f t="shared" si="489"/>
        <v/>
      </c>
      <c r="AQ1542" t="str">
        <f t="shared" si="478"/>
        <v>IDLE START</v>
      </c>
    </row>
    <row r="1543" spans="1:43" x14ac:dyDescent="0.25">
      <c r="A1543">
        <v>12931</v>
      </c>
      <c r="B1543" s="1">
        <v>867488060855003</v>
      </c>
      <c r="C1543" s="1">
        <v>1719769256</v>
      </c>
      <c r="D1543">
        <v>-22.906120000000001</v>
      </c>
      <c r="E1543">
        <v>-47.052317000000002</v>
      </c>
      <c r="F1543">
        <v>699</v>
      </c>
      <c r="G1543">
        <v>153</v>
      </c>
      <c r="H1543">
        <v>26.6</v>
      </c>
      <c r="I1543">
        <v>1</v>
      </c>
      <c r="J1543">
        <v>1</v>
      </c>
      <c r="K1543">
        <v>505500</v>
      </c>
      <c r="L1543">
        <v>0</v>
      </c>
      <c r="M1543" t="s">
        <v>19</v>
      </c>
      <c r="N1543">
        <v>10</v>
      </c>
      <c r="O1543">
        <v>0</v>
      </c>
      <c r="P1543">
        <v>0</v>
      </c>
      <c r="Q1543">
        <v>0</v>
      </c>
      <c r="R1543">
        <v>0</v>
      </c>
      <c r="S1543" s="4">
        <v>45473.611759259256</v>
      </c>
      <c r="T1543" s="6">
        <v>45473.611759259256</v>
      </c>
      <c r="U1543">
        <f t="shared" si="490"/>
        <v>24</v>
      </c>
      <c r="V1543" s="1">
        <f t="shared" si="491"/>
        <v>26</v>
      </c>
      <c r="W1543" s="1" t="str">
        <f t="shared" si="479"/>
        <v>TRUE</v>
      </c>
      <c r="X1543" s="14" t="str">
        <f t="shared" si="476"/>
        <v/>
      </c>
      <c r="Y1543" s="14" t="str">
        <f t="shared" si="492"/>
        <v/>
      </c>
      <c r="Z1543" s="17" t="str">
        <f t="shared" si="493"/>
        <v/>
      </c>
      <c r="AA1543" s="18" t="str">
        <f t="shared" si="480"/>
        <v/>
      </c>
      <c r="AB1543" s="18" t="str">
        <f t="shared" si="481"/>
        <v/>
      </c>
      <c r="AC1543" s="18" t="str">
        <f>IF(AND(AA1543="RUN",AA1544=""),"",IF(AND(AA1543="RUN",AA1542="RUN"),"RUN",""))</f>
        <v/>
      </c>
      <c r="AE1543" s="18" t="str">
        <f t="shared" si="494"/>
        <v/>
      </c>
      <c r="AF1543" t="str">
        <f>IF(AND(AA1542="RUN",AA1543=""),"IDLE START","")</f>
        <v/>
      </c>
      <c r="AG1543" s="18" t="str">
        <f t="shared" si="475"/>
        <v/>
      </c>
      <c r="AH1543" t="str">
        <f t="shared" si="477"/>
        <v>IDLE FINISH</v>
      </c>
      <c r="AI1543" t="str">
        <f t="shared" si="482"/>
        <v/>
      </c>
      <c r="AJ1543" t="str">
        <f t="shared" si="483"/>
        <v/>
      </c>
      <c r="AK1543" t="str">
        <f t="shared" si="484"/>
        <v/>
      </c>
      <c r="AL1543" t="str">
        <f t="shared" si="485"/>
        <v/>
      </c>
      <c r="AM1543" t="str">
        <f t="shared" si="486"/>
        <v/>
      </c>
      <c r="AN1543" t="str">
        <f t="shared" si="487"/>
        <v/>
      </c>
      <c r="AO1543" t="str">
        <f t="shared" si="488"/>
        <v/>
      </c>
      <c r="AP1543" t="str">
        <f t="shared" si="489"/>
        <v/>
      </c>
      <c r="AQ1543" t="str">
        <f t="shared" si="478"/>
        <v>IDLE FINISH</v>
      </c>
    </row>
    <row r="1544" spans="1:43" s="2" customFormat="1" x14ac:dyDescent="0.25">
      <c r="A1544" s="2">
        <v>12933</v>
      </c>
      <c r="B1544" s="3">
        <v>867488060855003</v>
      </c>
      <c r="C1544" s="3">
        <v>1719769286</v>
      </c>
      <c r="D1544" s="2">
        <v>-22.908190999999999</v>
      </c>
      <c r="E1544" s="2">
        <v>-47.051141000000001</v>
      </c>
      <c r="F1544" s="2">
        <v>696</v>
      </c>
      <c r="G1544" s="2">
        <v>164</v>
      </c>
      <c r="H1544" s="2">
        <v>4.9000000000000004</v>
      </c>
      <c r="I1544" s="2">
        <v>1</v>
      </c>
      <c r="J1544" s="2">
        <v>1</v>
      </c>
      <c r="K1544" s="2">
        <v>505800</v>
      </c>
      <c r="L1544" s="2">
        <v>0</v>
      </c>
      <c r="M1544" s="2" t="s">
        <v>19</v>
      </c>
      <c r="N1544" s="2">
        <v>10</v>
      </c>
      <c r="O1544" s="2">
        <v>0</v>
      </c>
      <c r="P1544" s="2">
        <v>0</v>
      </c>
      <c r="Q1544" s="2">
        <v>0</v>
      </c>
      <c r="R1544" s="2">
        <v>0</v>
      </c>
      <c r="S1544" s="5">
        <v>45473.61210648148</v>
      </c>
      <c r="T1544" s="7">
        <v>45473.61210648148</v>
      </c>
      <c r="U1544" s="2">
        <f t="shared" si="490"/>
        <v>25</v>
      </c>
      <c r="V1544" s="3">
        <f t="shared" si="491"/>
        <v>30</v>
      </c>
      <c r="W1544" s="3" t="str">
        <f t="shared" si="479"/>
        <v>TRUE</v>
      </c>
      <c r="X1544" s="3" t="str">
        <f t="shared" si="476"/>
        <v>TRUE</v>
      </c>
      <c r="Y1544" s="3" t="str">
        <f t="shared" si="492"/>
        <v/>
      </c>
      <c r="Z1544" s="19">
        <f t="shared" si="493"/>
        <v>12933</v>
      </c>
      <c r="AA1544" s="19" t="str">
        <f t="shared" si="480"/>
        <v>RUN</v>
      </c>
      <c r="AB1544" s="19" t="str">
        <f t="shared" si="481"/>
        <v>RUN START</v>
      </c>
      <c r="AC1544" s="19" t="str">
        <f>IF(AND(AA1544="RUN",AA1545=""),"",IF(AND(AA1544="RUN",AA1543="RUN"),"RUN",""))</f>
        <v/>
      </c>
      <c r="AD1544" s="19"/>
      <c r="AE1544" s="19" t="str">
        <f t="shared" si="494"/>
        <v/>
      </c>
      <c r="AF1544" s="2" t="str">
        <f>IF(AND(AA1543="RUN",AA1544=""),"IDLE START","")</f>
        <v/>
      </c>
      <c r="AG1544" s="19" t="str">
        <f t="shared" si="475"/>
        <v/>
      </c>
      <c r="AH1544" s="2" t="str">
        <f t="shared" si="477"/>
        <v/>
      </c>
      <c r="AI1544" t="str">
        <f t="shared" si="482"/>
        <v/>
      </c>
      <c r="AJ1544" t="str">
        <f t="shared" si="483"/>
        <v/>
      </c>
      <c r="AK1544" t="str">
        <f t="shared" si="484"/>
        <v/>
      </c>
      <c r="AL1544" t="str">
        <f t="shared" si="485"/>
        <v/>
      </c>
      <c r="AM1544" t="str">
        <f t="shared" si="486"/>
        <v/>
      </c>
      <c r="AN1544" t="str">
        <f t="shared" si="487"/>
        <v/>
      </c>
      <c r="AO1544" t="str">
        <f t="shared" si="488"/>
        <v/>
      </c>
      <c r="AP1544" t="str">
        <f t="shared" si="489"/>
        <v/>
      </c>
      <c r="AQ1544" t="str">
        <f t="shared" si="478"/>
        <v>RUN START</v>
      </c>
    </row>
    <row r="1545" spans="1:43" x14ac:dyDescent="0.25">
      <c r="A1545">
        <v>12935</v>
      </c>
      <c r="B1545" s="1">
        <v>867488060855003</v>
      </c>
      <c r="C1545" s="1">
        <v>1719769316</v>
      </c>
      <c r="D1545">
        <v>-22.908545</v>
      </c>
      <c r="E1545">
        <v>-47.051189000000001</v>
      </c>
      <c r="F1545">
        <v>695</v>
      </c>
      <c r="G1545">
        <v>215</v>
      </c>
      <c r="H1545">
        <v>31.2</v>
      </c>
      <c r="I1545">
        <v>1</v>
      </c>
      <c r="J1545">
        <v>1</v>
      </c>
      <c r="K1545">
        <v>505800</v>
      </c>
      <c r="L1545">
        <v>0</v>
      </c>
      <c r="M1545" t="s">
        <v>19</v>
      </c>
      <c r="N1545">
        <v>10</v>
      </c>
      <c r="O1545">
        <v>0</v>
      </c>
      <c r="P1545">
        <v>0</v>
      </c>
      <c r="Q1545">
        <v>0</v>
      </c>
      <c r="R1545">
        <v>0</v>
      </c>
      <c r="S1545" s="4">
        <v>45473.612453703703</v>
      </c>
      <c r="T1545" s="6">
        <v>45473.612453703703</v>
      </c>
      <c r="U1545">
        <f t="shared" si="490"/>
        <v>25</v>
      </c>
      <c r="V1545" s="1">
        <f t="shared" si="491"/>
        <v>30</v>
      </c>
      <c r="W1545" s="1" t="str">
        <f t="shared" si="479"/>
        <v>TRUE</v>
      </c>
      <c r="X1545" s="14" t="str">
        <f t="shared" si="476"/>
        <v/>
      </c>
      <c r="Y1545" s="14" t="str">
        <f t="shared" si="492"/>
        <v/>
      </c>
      <c r="Z1545" s="17" t="str">
        <f t="shared" si="493"/>
        <v/>
      </c>
      <c r="AA1545" s="18" t="str">
        <f t="shared" si="480"/>
        <v>RUN</v>
      </c>
      <c r="AB1545" s="18" t="str">
        <f t="shared" si="481"/>
        <v/>
      </c>
      <c r="AC1545" s="18" t="str">
        <f>IF(AND(AA1545="RUN",AA1546=""),"",IF(AND(AA1545="RUN",AA1544="RUN"),"RUN",""))</f>
        <v>RUN</v>
      </c>
      <c r="AE1545" s="18" t="str">
        <f t="shared" si="494"/>
        <v/>
      </c>
      <c r="AF1545" t="str">
        <f>IF(AND(AA1544="RUN",AA1545=""),"IDLE START","")</f>
        <v/>
      </c>
      <c r="AG1545" s="18" t="str">
        <f t="shared" si="475"/>
        <v/>
      </c>
      <c r="AH1545" t="str">
        <f t="shared" si="477"/>
        <v/>
      </c>
      <c r="AI1545" t="str">
        <f t="shared" si="482"/>
        <v/>
      </c>
      <c r="AJ1545" t="str">
        <f t="shared" si="483"/>
        <v>PEDAL</v>
      </c>
      <c r="AK1545" t="str">
        <f t="shared" si="484"/>
        <v/>
      </c>
      <c r="AL1545" t="str">
        <f t="shared" si="485"/>
        <v/>
      </c>
      <c r="AM1545" t="str">
        <f t="shared" si="486"/>
        <v/>
      </c>
      <c r="AN1545" t="str">
        <f t="shared" si="487"/>
        <v/>
      </c>
      <c r="AO1545" t="str">
        <f t="shared" si="488"/>
        <v/>
      </c>
      <c r="AP1545" t="str">
        <f t="shared" si="489"/>
        <v/>
      </c>
      <c r="AQ1545" t="str">
        <f t="shared" si="478"/>
        <v>PEDAL</v>
      </c>
    </row>
    <row r="1546" spans="1:43" x14ac:dyDescent="0.25">
      <c r="A1546">
        <v>12937</v>
      </c>
      <c r="B1546" s="1">
        <v>867488060855003</v>
      </c>
      <c r="C1546" s="1">
        <v>1719769346</v>
      </c>
      <c r="D1546">
        <v>-22.910229000000001</v>
      </c>
      <c r="E1546">
        <v>-47.054867999999999</v>
      </c>
      <c r="F1546">
        <v>704</v>
      </c>
      <c r="G1546">
        <v>246</v>
      </c>
      <c r="H1546">
        <v>56.4</v>
      </c>
      <c r="I1546">
        <v>1</v>
      </c>
      <c r="J1546">
        <v>1</v>
      </c>
      <c r="K1546">
        <v>506200</v>
      </c>
      <c r="L1546">
        <v>0</v>
      </c>
      <c r="M1546" t="s">
        <v>19</v>
      </c>
      <c r="N1546">
        <v>10</v>
      </c>
      <c r="O1546">
        <v>0</v>
      </c>
      <c r="P1546">
        <v>0</v>
      </c>
      <c r="Q1546">
        <v>0</v>
      </c>
      <c r="R1546">
        <v>0</v>
      </c>
      <c r="S1546" s="4">
        <v>45473.612800925926</v>
      </c>
      <c r="T1546" s="6">
        <v>45473.612800925926</v>
      </c>
      <c r="U1546">
        <f t="shared" si="490"/>
        <v>25</v>
      </c>
      <c r="V1546" s="1">
        <f t="shared" si="491"/>
        <v>30</v>
      </c>
      <c r="W1546" s="1" t="str">
        <f t="shared" si="479"/>
        <v>TRUE</v>
      </c>
      <c r="X1546" s="14" t="str">
        <f t="shared" si="476"/>
        <v/>
      </c>
      <c r="Y1546" s="14" t="str">
        <f t="shared" si="492"/>
        <v/>
      </c>
      <c r="Z1546" s="17" t="str">
        <f t="shared" si="493"/>
        <v/>
      </c>
      <c r="AA1546" s="18" t="str">
        <f t="shared" si="480"/>
        <v>RUN</v>
      </c>
      <c r="AB1546" s="18" t="str">
        <f t="shared" si="481"/>
        <v/>
      </c>
      <c r="AC1546" s="18" t="str">
        <f>IF(AND(AA1546="RUN",AA1547=""),"",IF(AND(AA1546="RUN",AA1545="RUN"),"RUN",""))</f>
        <v>RUN</v>
      </c>
      <c r="AE1546" s="18" t="str">
        <f t="shared" si="494"/>
        <v/>
      </c>
      <c r="AF1546" t="str">
        <f>IF(AND(AA1545="RUN",AA1546=""),"IDLE START","")</f>
        <v/>
      </c>
      <c r="AG1546" s="18" t="str">
        <f t="shared" si="475"/>
        <v/>
      </c>
      <c r="AH1546" t="str">
        <f t="shared" si="477"/>
        <v/>
      </c>
      <c r="AI1546" t="str">
        <f t="shared" si="482"/>
        <v/>
      </c>
      <c r="AJ1546" t="str">
        <f t="shared" si="483"/>
        <v>PEDAL</v>
      </c>
      <c r="AK1546" t="str">
        <f t="shared" si="484"/>
        <v/>
      </c>
      <c r="AL1546" t="str">
        <f t="shared" si="485"/>
        <v/>
      </c>
      <c r="AM1546" t="str">
        <f t="shared" si="486"/>
        <v/>
      </c>
      <c r="AN1546" t="str">
        <f t="shared" si="487"/>
        <v/>
      </c>
      <c r="AO1546" t="str">
        <f t="shared" si="488"/>
        <v/>
      </c>
      <c r="AP1546" t="str">
        <f t="shared" si="489"/>
        <v/>
      </c>
      <c r="AQ1546" t="str">
        <f t="shared" si="478"/>
        <v>PEDAL</v>
      </c>
    </row>
    <row r="1547" spans="1:43" x14ac:dyDescent="0.25">
      <c r="A1547">
        <v>12941</v>
      </c>
      <c r="B1547" s="1">
        <v>867488060855003</v>
      </c>
      <c r="C1547" s="1">
        <v>1719769376</v>
      </c>
      <c r="D1547">
        <v>-22.912186999999999</v>
      </c>
      <c r="E1547">
        <v>-47.058813000000001</v>
      </c>
      <c r="F1547">
        <v>703</v>
      </c>
      <c r="G1547">
        <v>211</v>
      </c>
      <c r="H1547">
        <v>54.8</v>
      </c>
      <c r="I1547">
        <v>1</v>
      </c>
      <c r="J1547">
        <v>1</v>
      </c>
      <c r="K1547">
        <v>506700</v>
      </c>
      <c r="L1547">
        <v>0</v>
      </c>
      <c r="M1547" t="s">
        <v>19</v>
      </c>
      <c r="N1547">
        <v>10</v>
      </c>
      <c r="O1547">
        <v>0</v>
      </c>
      <c r="P1547">
        <v>0</v>
      </c>
      <c r="Q1547">
        <v>0</v>
      </c>
      <c r="R1547">
        <v>0</v>
      </c>
      <c r="S1547" s="4">
        <v>45473.61314814815</v>
      </c>
      <c r="T1547" s="6">
        <v>45473.61314814815</v>
      </c>
      <c r="U1547">
        <f t="shared" si="490"/>
        <v>25</v>
      </c>
      <c r="V1547" s="1">
        <f t="shared" si="491"/>
        <v>30</v>
      </c>
      <c r="W1547" s="1" t="str">
        <f t="shared" si="479"/>
        <v>TRUE</v>
      </c>
      <c r="X1547" s="14" t="str">
        <f t="shared" si="476"/>
        <v/>
      </c>
      <c r="Y1547" s="14" t="str">
        <f t="shared" si="492"/>
        <v/>
      </c>
      <c r="Z1547" s="17" t="str">
        <f t="shared" si="493"/>
        <v/>
      </c>
      <c r="AA1547" s="18" t="str">
        <f t="shared" si="480"/>
        <v>RUN</v>
      </c>
      <c r="AB1547" s="18" t="str">
        <f t="shared" si="481"/>
        <v/>
      </c>
      <c r="AC1547" s="18" t="str">
        <f>IF(AND(AA1547="RUN",AA1548=""),"",IF(AND(AA1547="RUN",AA1546="RUN"),"RUN",""))</f>
        <v>RUN</v>
      </c>
      <c r="AE1547" s="18" t="str">
        <f t="shared" si="494"/>
        <v/>
      </c>
      <c r="AF1547" t="str">
        <f>IF(AND(AA1546="RUN",AA1547=""),"IDLE START","")</f>
        <v/>
      </c>
      <c r="AG1547" s="18" t="str">
        <f t="shared" si="475"/>
        <v/>
      </c>
      <c r="AH1547" t="str">
        <f t="shared" si="477"/>
        <v/>
      </c>
      <c r="AI1547" t="str">
        <f t="shared" si="482"/>
        <v/>
      </c>
      <c r="AJ1547" t="str">
        <f t="shared" si="483"/>
        <v>PEDAL</v>
      </c>
      <c r="AK1547" t="str">
        <f t="shared" si="484"/>
        <v/>
      </c>
      <c r="AL1547" t="str">
        <f t="shared" si="485"/>
        <v/>
      </c>
      <c r="AM1547" t="str">
        <f t="shared" si="486"/>
        <v/>
      </c>
      <c r="AN1547" t="str">
        <f t="shared" si="487"/>
        <v/>
      </c>
      <c r="AO1547" t="str">
        <f t="shared" si="488"/>
        <v/>
      </c>
      <c r="AP1547" t="str">
        <f t="shared" si="489"/>
        <v/>
      </c>
      <c r="AQ1547" t="str">
        <f t="shared" si="478"/>
        <v>PEDAL</v>
      </c>
    </row>
    <row r="1548" spans="1:43" x14ac:dyDescent="0.25">
      <c r="A1548">
        <v>12943</v>
      </c>
      <c r="B1548" s="1">
        <v>867488060855003</v>
      </c>
      <c r="C1548" s="1">
        <v>1719769407</v>
      </c>
      <c r="D1548">
        <v>-22.916378000000002</v>
      </c>
      <c r="E1548">
        <v>-47.060279000000001</v>
      </c>
      <c r="F1548">
        <v>715</v>
      </c>
      <c r="G1548">
        <v>218</v>
      </c>
      <c r="H1548">
        <v>49.3</v>
      </c>
      <c r="I1548">
        <v>1</v>
      </c>
      <c r="J1548">
        <v>1</v>
      </c>
      <c r="K1548">
        <v>507200</v>
      </c>
      <c r="L1548">
        <v>0</v>
      </c>
      <c r="M1548" t="s">
        <v>19</v>
      </c>
      <c r="N1548">
        <v>10</v>
      </c>
      <c r="O1548">
        <v>0</v>
      </c>
      <c r="P1548">
        <v>0</v>
      </c>
      <c r="Q1548">
        <v>0</v>
      </c>
      <c r="R1548">
        <v>0</v>
      </c>
      <c r="S1548" s="4">
        <v>45473.613506944443</v>
      </c>
      <c r="T1548" s="6">
        <v>45473.613506944443</v>
      </c>
      <c r="U1548">
        <f t="shared" si="490"/>
        <v>25</v>
      </c>
      <c r="V1548" s="1">
        <f t="shared" si="491"/>
        <v>31</v>
      </c>
      <c r="W1548" s="1" t="str">
        <f t="shared" si="479"/>
        <v>TRUE</v>
      </c>
      <c r="X1548" s="14" t="str">
        <f t="shared" si="476"/>
        <v/>
      </c>
      <c r="Y1548" s="14" t="str">
        <f t="shared" si="492"/>
        <v/>
      </c>
      <c r="Z1548" s="17" t="str">
        <f t="shared" si="493"/>
        <v/>
      </c>
      <c r="AA1548" s="18" t="str">
        <f t="shared" si="480"/>
        <v>RUN</v>
      </c>
      <c r="AB1548" s="18" t="str">
        <f t="shared" si="481"/>
        <v/>
      </c>
      <c r="AC1548" s="18" t="str">
        <f>IF(AND(AA1548="RUN",AA1549=""),"",IF(AND(AA1548="RUN",AA1547="RUN"),"RUN",""))</f>
        <v>RUN</v>
      </c>
      <c r="AE1548" s="18" t="str">
        <f t="shared" si="494"/>
        <v/>
      </c>
      <c r="AF1548" t="str">
        <f>IF(AND(AA1547="RUN",AA1548=""),"IDLE START","")</f>
        <v/>
      </c>
      <c r="AG1548" s="18" t="str">
        <f t="shared" ref="AG1548:AG1611" si="495">IF(AND(AA1547="RUN",AA1548=""),"",IF(AND(AA1548="",AA1549=""),"IDLE",""))</f>
        <v/>
      </c>
      <c r="AH1548" t="str">
        <f t="shared" si="477"/>
        <v/>
      </c>
      <c r="AI1548" t="str">
        <f t="shared" si="482"/>
        <v/>
      </c>
      <c r="AJ1548" t="str">
        <f t="shared" si="483"/>
        <v>PEDAL</v>
      </c>
      <c r="AK1548" t="str">
        <f t="shared" si="484"/>
        <v/>
      </c>
      <c r="AL1548" t="str">
        <f t="shared" si="485"/>
        <v/>
      </c>
      <c r="AM1548" t="str">
        <f t="shared" si="486"/>
        <v/>
      </c>
      <c r="AN1548" t="str">
        <f t="shared" si="487"/>
        <v/>
      </c>
      <c r="AO1548" t="str">
        <f t="shared" si="488"/>
        <v/>
      </c>
      <c r="AP1548" t="str">
        <f t="shared" si="489"/>
        <v/>
      </c>
      <c r="AQ1548" t="str">
        <f t="shared" si="478"/>
        <v>PEDAL</v>
      </c>
    </row>
    <row r="1549" spans="1:43" x14ac:dyDescent="0.25">
      <c r="A1549">
        <v>12945</v>
      </c>
      <c r="B1549" s="1">
        <v>867488060855003</v>
      </c>
      <c r="C1549" s="1">
        <v>1719769437</v>
      </c>
      <c r="D1549">
        <v>-22.917936999999998</v>
      </c>
      <c r="E1549">
        <v>-47.063197000000002</v>
      </c>
      <c r="F1549">
        <v>706</v>
      </c>
      <c r="G1549">
        <v>253</v>
      </c>
      <c r="H1549">
        <v>43</v>
      </c>
      <c r="I1549">
        <v>1</v>
      </c>
      <c r="J1549">
        <v>1</v>
      </c>
      <c r="K1549">
        <v>507600</v>
      </c>
      <c r="L1549">
        <v>0</v>
      </c>
      <c r="M1549" t="s">
        <v>19</v>
      </c>
      <c r="N1549">
        <v>10</v>
      </c>
      <c r="O1549">
        <v>0</v>
      </c>
      <c r="P1549">
        <v>0</v>
      </c>
      <c r="Q1549">
        <v>0</v>
      </c>
      <c r="R1549">
        <v>0</v>
      </c>
      <c r="S1549" s="4">
        <v>45473.613854166666</v>
      </c>
      <c r="T1549" s="6">
        <v>45473.613854166666</v>
      </c>
      <c r="U1549">
        <f t="shared" si="490"/>
        <v>25</v>
      </c>
      <c r="V1549" s="1">
        <f t="shared" si="491"/>
        <v>30</v>
      </c>
      <c r="W1549" s="1" t="str">
        <f t="shared" si="479"/>
        <v>TRUE</v>
      </c>
      <c r="X1549" s="14" t="str">
        <f t="shared" si="476"/>
        <v/>
      </c>
      <c r="Y1549" s="14" t="str">
        <f t="shared" si="492"/>
        <v/>
      </c>
      <c r="Z1549" s="17" t="str">
        <f t="shared" si="493"/>
        <v/>
      </c>
      <c r="AA1549" s="18" t="str">
        <f t="shared" si="480"/>
        <v>RUN</v>
      </c>
      <c r="AB1549" s="18" t="str">
        <f t="shared" si="481"/>
        <v/>
      </c>
      <c r="AC1549" s="18" t="str">
        <f>IF(AND(AA1549="RUN",AA1550=""),"",IF(AND(AA1549="RUN",AA1548="RUN"),"RUN",""))</f>
        <v>RUN</v>
      </c>
      <c r="AE1549" s="18" t="str">
        <f t="shared" si="494"/>
        <v/>
      </c>
      <c r="AF1549" t="str">
        <f>IF(AND(AA1548="RUN",AA1549=""),"IDLE START","")</f>
        <v/>
      </c>
      <c r="AG1549" s="18" t="str">
        <f t="shared" si="495"/>
        <v/>
      </c>
      <c r="AH1549" t="str">
        <f t="shared" si="477"/>
        <v/>
      </c>
      <c r="AI1549" t="str">
        <f t="shared" si="482"/>
        <v/>
      </c>
      <c r="AJ1549" t="str">
        <f t="shared" si="483"/>
        <v>PEDAL</v>
      </c>
      <c r="AK1549" t="str">
        <f t="shared" si="484"/>
        <v/>
      </c>
      <c r="AL1549" t="str">
        <f t="shared" si="485"/>
        <v/>
      </c>
      <c r="AM1549" t="str">
        <f t="shared" si="486"/>
        <v/>
      </c>
      <c r="AN1549" t="str">
        <f t="shared" si="487"/>
        <v/>
      </c>
      <c r="AO1549" t="str">
        <f t="shared" si="488"/>
        <v/>
      </c>
      <c r="AP1549" t="str">
        <f t="shared" si="489"/>
        <v/>
      </c>
      <c r="AQ1549" t="str">
        <f t="shared" si="478"/>
        <v>PEDAL</v>
      </c>
    </row>
    <row r="1550" spans="1:43" x14ac:dyDescent="0.25">
      <c r="A1550">
        <v>12947</v>
      </c>
      <c r="B1550" s="1">
        <v>867488060855003</v>
      </c>
      <c r="C1550" s="1">
        <v>1719769466</v>
      </c>
      <c r="D1550">
        <v>-22.918239</v>
      </c>
      <c r="E1550">
        <v>-47.066172000000002</v>
      </c>
      <c r="F1550">
        <v>681</v>
      </c>
      <c r="G1550">
        <v>182</v>
      </c>
      <c r="H1550">
        <v>37.200000000000003</v>
      </c>
      <c r="I1550">
        <v>1</v>
      </c>
      <c r="J1550">
        <v>1</v>
      </c>
      <c r="K1550">
        <v>507900</v>
      </c>
      <c r="L1550">
        <v>0</v>
      </c>
      <c r="M1550" t="s">
        <v>19</v>
      </c>
      <c r="N1550">
        <v>10</v>
      </c>
      <c r="O1550">
        <v>0</v>
      </c>
      <c r="P1550">
        <v>0</v>
      </c>
      <c r="Q1550">
        <v>0</v>
      </c>
      <c r="R1550">
        <v>0</v>
      </c>
      <c r="S1550" s="4">
        <v>45473.614189814813</v>
      </c>
      <c r="T1550" s="6">
        <v>45473.614189814813</v>
      </c>
      <c r="U1550">
        <f t="shared" si="490"/>
        <v>25</v>
      </c>
      <c r="V1550" s="1">
        <f t="shared" si="491"/>
        <v>29</v>
      </c>
      <c r="W1550" s="1" t="str">
        <f t="shared" si="479"/>
        <v>TRUE</v>
      </c>
      <c r="X1550" s="14" t="str">
        <f t="shared" si="476"/>
        <v/>
      </c>
      <c r="Y1550" s="14" t="str">
        <f t="shared" si="492"/>
        <v/>
      </c>
      <c r="Z1550" s="17" t="str">
        <f t="shared" si="493"/>
        <v/>
      </c>
      <c r="AA1550" s="18" t="str">
        <f t="shared" si="480"/>
        <v>RUN</v>
      </c>
      <c r="AB1550" s="18" t="str">
        <f t="shared" si="481"/>
        <v/>
      </c>
      <c r="AC1550" s="18" t="str">
        <f>IF(AND(AA1550="RUN",AA1551=""),"",IF(AND(AA1550="RUN",AA1549="RUN"),"RUN",""))</f>
        <v>RUN</v>
      </c>
      <c r="AE1550" s="18" t="str">
        <f t="shared" si="494"/>
        <v/>
      </c>
      <c r="AF1550" t="str">
        <f>IF(AND(AA1549="RUN",AA1550=""),"IDLE START","")</f>
        <v/>
      </c>
      <c r="AG1550" s="18" t="str">
        <f t="shared" si="495"/>
        <v/>
      </c>
      <c r="AH1550" t="str">
        <f t="shared" si="477"/>
        <v/>
      </c>
      <c r="AI1550" t="str">
        <f t="shared" si="482"/>
        <v/>
      </c>
      <c r="AJ1550" t="str">
        <f t="shared" si="483"/>
        <v>PEDAL</v>
      </c>
      <c r="AK1550" t="str">
        <f t="shared" si="484"/>
        <v/>
      </c>
      <c r="AL1550" t="str">
        <f t="shared" si="485"/>
        <v/>
      </c>
      <c r="AM1550" t="str">
        <f t="shared" si="486"/>
        <v/>
      </c>
      <c r="AN1550" t="str">
        <f t="shared" si="487"/>
        <v/>
      </c>
      <c r="AO1550" t="str">
        <f t="shared" si="488"/>
        <v/>
      </c>
      <c r="AP1550" t="str">
        <f t="shared" si="489"/>
        <v/>
      </c>
      <c r="AQ1550" t="str">
        <f t="shared" si="478"/>
        <v>PEDAL</v>
      </c>
    </row>
    <row r="1551" spans="1:43" x14ac:dyDescent="0.25">
      <c r="A1551">
        <v>12949</v>
      </c>
      <c r="B1551" s="1">
        <v>867488060855003</v>
      </c>
      <c r="C1551" s="1">
        <v>1719769496</v>
      </c>
      <c r="D1551">
        <v>-22.921396000000001</v>
      </c>
      <c r="E1551">
        <v>-47.066248000000002</v>
      </c>
      <c r="F1551">
        <v>671</v>
      </c>
      <c r="G1551">
        <v>196</v>
      </c>
      <c r="H1551">
        <v>56.7</v>
      </c>
      <c r="I1551">
        <v>1</v>
      </c>
      <c r="J1551">
        <v>1</v>
      </c>
      <c r="K1551">
        <v>508300</v>
      </c>
      <c r="L1551">
        <v>0</v>
      </c>
      <c r="M1551" t="s">
        <v>19</v>
      </c>
      <c r="N1551">
        <v>10</v>
      </c>
      <c r="O1551">
        <v>0</v>
      </c>
      <c r="P1551">
        <v>0</v>
      </c>
      <c r="Q1551">
        <v>0</v>
      </c>
      <c r="R1551">
        <v>0</v>
      </c>
      <c r="S1551" s="4">
        <v>45473.614537037036</v>
      </c>
      <c r="T1551" s="6">
        <v>45473.614537037036</v>
      </c>
      <c r="U1551">
        <f t="shared" si="490"/>
        <v>25</v>
      </c>
      <c r="V1551" s="1">
        <f t="shared" si="491"/>
        <v>30</v>
      </c>
      <c r="W1551" s="1" t="str">
        <f t="shared" si="479"/>
        <v>TRUE</v>
      </c>
      <c r="X1551" s="14" t="str">
        <f t="shared" si="476"/>
        <v/>
      </c>
      <c r="Y1551" s="14" t="str">
        <f t="shared" si="492"/>
        <v/>
      </c>
      <c r="Z1551" s="17" t="str">
        <f t="shared" si="493"/>
        <v/>
      </c>
      <c r="AA1551" s="18" t="str">
        <f t="shared" si="480"/>
        <v>RUN</v>
      </c>
      <c r="AB1551" s="18" t="str">
        <f t="shared" si="481"/>
        <v/>
      </c>
      <c r="AC1551" s="18" t="str">
        <f>IF(AND(AA1551="RUN",AA1552=""),"",IF(AND(AA1551="RUN",AA1550="RUN"),"RUN",""))</f>
        <v>RUN</v>
      </c>
      <c r="AE1551" s="18" t="str">
        <f t="shared" si="494"/>
        <v/>
      </c>
      <c r="AF1551" t="str">
        <f>IF(AND(AA1550="RUN",AA1551=""),"IDLE START","")</f>
        <v/>
      </c>
      <c r="AG1551" s="18" t="str">
        <f t="shared" si="495"/>
        <v/>
      </c>
      <c r="AH1551" t="str">
        <f t="shared" si="477"/>
        <v/>
      </c>
      <c r="AI1551" t="str">
        <f t="shared" si="482"/>
        <v/>
      </c>
      <c r="AJ1551" t="str">
        <f t="shared" si="483"/>
        <v>PEDAL</v>
      </c>
      <c r="AK1551" t="str">
        <f t="shared" si="484"/>
        <v/>
      </c>
      <c r="AL1551" t="str">
        <f t="shared" si="485"/>
        <v/>
      </c>
      <c r="AM1551" t="str">
        <f t="shared" si="486"/>
        <v/>
      </c>
      <c r="AN1551" t="str">
        <f t="shared" si="487"/>
        <v/>
      </c>
      <c r="AO1551" t="str">
        <f t="shared" si="488"/>
        <v/>
      </c>
      <c r="AP1551" t="str">
        <f t="shared" si="489"/>
        <v/>
      </c>
      <c r="AQ1551" t="str">
        <f t="shared" si="478"/>
        <v>PEDAL</v>
      </c>
    </row>
    <row r="1552" spans="1:43" x14ac:dyDescent="0.25">
      <c r="A1552">
        <v>12951</v>
      </c>
      <c r="B1552" s="1">
        <v>867488060855003</v>
      </c>
      <c r="C1552" s="1">
        <v>1719769527</v>
      </c>
      <c r="D1552">
        <v>-22.925553000000001</v>
      </c>
      <c r="E1552">
        <v>-47.067582000000002</v>
      </c>
      <c r="F1552">
        <v>675</v>
      </c>
      <c r="G1552">
        <v>196</v>
      </c>
      <c r="H1552">
        <v>58</v>
      </c>
      <c r="I1552">
        <v>1</v>
      </c>
      <c r="J1552">
        <v>1</v>
      </c>
      <c r="K1552">
        <v>508800</v>
      </c>
      <c r="L1552">
        <v>0</v>
      </c>
      <c r="M1552" t="s">
        <v>19</v>
      </c>
      <c r="N1552">
        <v>10</v>
      </c>
      <c r="O1552">
        <v>0</v>
      </c>
      <c r="P1552">
        <v>0</v>
      </c>
      <c r="Q1552">
        <v>0</v>
      </c>
      <c r="R1552">
        <v>0</v>
      </c>
      <c r="S1552" s="4">
        <v>45473.614895833336</v>
      </c>
      <c r="T1552" s="6">
        <v>45473.614895833336</v>
      </c>
      <c r="U1552">
        <f t="shared" si="490"/>
        <v>25</v>
      </c>
      <c r="V1552" s="1">
        <f t="shared" si="491"/>
        <v>31</v>
      </c>
      <c r="W1552" s="1" t="str">
        <f t="shared" si="479"/>
        <v>TRUE</v>
      </c>
      <c r="X1552" s="14" t="str">
        <f t="shared" si="476"/>
        <v/>
      </c>
      <c r="Y1552" s="14" t="str">
        <f t="shared" si="492"/>
        <v/>
      </c>
      <c r="Z1552" s="17" t="str">
        <f t="shared" si="493"/>
        <v/>
      </c>
      <c r="AA1552" s="18" t="str">
        <f t="shared" si="480"/>
        <v>RUN</v>
      </c>
      <c r="AB1552" s="18" t="str">
        <f t="shared" si="481"/>
        <v/>
      </c>
      <c r="AC1552" s="18" t="str">
        <f>IF(AND(AA1552="RUN",AA1553=""),"",IF(AND(AA1552="RUN",AA1551="RUN"),"RUN",""))</f>
        <v>RUN</v>
      </c>
      <c r="AE1552" s="18" t="str">
        <f t="shared" si="494"/>
        <v/>
      </c>
      <c r="AF1552" t="str">
        <f>IF(AND(AA1551="RUN",AA1552=""),"IDLE START","")</f>
        <v/>
      </c>
      <c r="AG1552" s="18" t="str">
        <f t="shared" si="495"/>
        <v/>
      </c>
      <c r="AH1552" t="str">
        <f t="shared" si="477"/>
        <v/>
      </c>
      <c r="AI1552" t="str">
        <f t="shared" si="482"/>
        <v/>
      </c>
      <c r="AJ1552" t="str">
        <f t="shared" si="483"/>
        <v>PEDAL</v>
      </c>
      <c r="AK1552" t="str">
        <f t="shared" si="484"/>
        <v/>
      </c>
      <c r="AL1552" t="str">
        <f t="shared" si="485"/>
        <v/>
      </c>
      <c r="AM1552" t="str">
        <f t="shared" si="486"/>
        <v/>
      </c>
      <c r="AN1552" t="str">
        <f t="shared" si="487"/>
        <v/>
      </c>
      <c r="AO1552" t="str">
        <f t="shared" si="488"/>
        <v/>
      </c>
      <c r="AP1552" t="str">
        <f t="shared" si="489"/>
        <v/>
      </c>
      <c r="AQ1552" t="str">
        <f t="shared" si="478"/>
        <v>PEDAL</v>
      </c>
    </row>
    <row r="1553" spans="1:43" x14ac:dyDescent="0.25">
      <c r="A1553">
        <v>12953</v>
      </c>
      <c r="B1553" s="1">
        <v>867488060855003</v>
      </c>
      <c r="C1553" s="1">
        <v>1719769557</v>
      </c>
      <c r="D1553">
        <v>-22.929689</v>
      </c>
      <c r="E1553">
        <v>-47.070036000000002</v>
      </c>
      <c r="F1553">
        <v>694</v>
      </c>
      <c r="G1553">
        <v>212</v>
      </c>
      <c r="H1553">
        <v>63.5</v>
      </c>
      <c r="I1553">
        <v>1</v>
      </c>
      <c r="J1553">
        <v>1</v>
      </c>
      <c r="K1553">
        <v>509300</v>
      </c>
      <c r="L1553">
        <v>0</v>
      </c>
      <c r="M1553" t="s">
        <v>19</v>
      </c>
      <c r="N1553">
        <v>10</v>
      </c>
      <c r="O1553">
        <v>0</v>
      </c>
      <c r="P1553">
        <v>0</v>
      </c>
      <c r="Q1553">
        <v>0</v>
      </c>
      <c r="R1553">
        <v>0</v>
      </c>
      <c r="S1553" s="4">
        <v>45473.615243055552</v>
      </c>
      <c r="T1553" s="6">
        <v>45473.615243055552</v>
      </c>
      <c r="U1553">
        <f t="shared" si="490"/>
        <v>25</v>
      </c>
      <c r="V1553" s="1">
        <f t="shared" si="491"/>
        <v>30</v>
      </c>
      <c r="W1553" s="1" t="str">
        <f t="shared" si="479"/>
        <v>TRUE</v>
      </c>
      <c r="X1553" s="14" t="str">
        <f t="shared" si="476"/>
        <v/>
      </c>
      <c r="Y1553" s="14" t="str">
        <f t="shared" si="492"/>
        <v/>
      </c>
      <c r="Z1553" s="17" t="str">
        <f t="shared" si="493"/>
        <v/>
      </c>
      <c r="AA1553" s="18" t="str">
        <f t="shared" si="480"/>
        <v>RUN</v>
      </c>
      <c r="AB1553" s="18" t="str">
        <f t="shared" si="481"/>
        <v/>
      </c>
      <c r="AC1553" s="18" t="str">
        <f>IF(AND(AA1553="RUN",AA1554=""),"",IF(AND(AA1553="RUN",AA1552="RUN"),"RUN",""))</f>
        <v>RUN</v>
      </c>
      <c r="AE1553" s="18" t="str">
        <f t="shared" si="494"/>
        <v/>
      </c>
      <c r="AF1553" t="str">
        <f>IF(AND(AA1552="RUN",AA1553=""),"IDLE START","")</f>
        <v/>
      </c>
      <c r="AG1553" s="18" t="str">
        <f t="shared" si="495"/>
        <v/>
      </c>
      <c r="AH1553" t="str">
        <f t="shared" si="477"/>
        <v/>
      </c>
      <c r="AI1553" t="str">
        <f t="shared" si="482"/>
        <v/>
      </c>
      <c r="AJ1553" t="str">
        <f t="shared" si="483"/>
        <v>PEDAL</v>
      </c>
      <c r="AK1553" t="str">
        <f t="shared" si="484"/>
        <v/>
      </c>
      <c r="AL1553" t="str">
        <f t="shared" si="485"/>
        <v/>
      </c>
      <c r="AM1553" t="str">
        <f t="shared" si="486"/>
        <v/>
      </c>
      <c r="AN1553" t="str">
        <f t="shared" si="487"/>
        <v/>
      </c>
      <c r="AO1553" t="str">
        <f t="shared" si="488"/>
        <v/>
      </c>
      <c r="AP1553" t="str">
        <f t="shared" si="489"/>
        <v/>
      </c>
      <c r="AQ1553" t="str">
        <f t="shared" si="478"/>
        <v>PEDAL</v>
      </c>
    </row>
    <row r="1554" spans="1:43" x14ac:dyDescent="0.25">
      <c r="A1554">
        <v>12955</v>
      </c>
      <c r="B1554" s="1">
        <v>867488060855003</v>
      </c>
      <c r="C1554" s="1">
        <v>1719769586</v>
      </c>
      <c r="D1554">
        <v>-22.931501000000001</v>
      </c>
      <c r="E1554">
        <v>-47.074015000000003</v>
      </c>
      <c r="F1554">
        <v>696</v>
      </c>
      <c r="G1554">
        <v>256</v>
      </c>
      <c r="H1554">
        <v>78.8</v>
      </c>
      <c r="I1554">
        <v>1</v>
      </c>
      <c r="J1554">
        <v>1</v>
      </c>
      <c r="K1554">
        <v>509800</v>
      </c>
      <c r="L1554">
        <v>0</v>
      </c>
      <c r="M1554" t="s">
        <v>19</v>
      </c>
      <c r="N1554">
        <v>10</v>
      </c>
      <c r="O1554">
        <v>0</v>
      </c>
      <c r="P1554">
        <v>0</v>
      </c>
      <c r="Q1554">
        <v>0</v>
      </c>
      <c r="R1554">
        <v>0</v>
      </c>
      <c r="S1554" s="4">
        <v>45473.615578703706</v>
      </c>
      <c r="T1554" s="6">
        <v>45473.615578703706</v>
      </c>
      <c r="U1554">
        <f t="shared" si="490"/>
        <v>25</v>
      </c>
      <c r="V1554" s="1">
        <f t="shared" si="491"/>
        <v>29</v>
      </c>
      <c r="W1554" s="1" t="str">
        <f t="shared" si="479"/>
        <v>TRUE</v>
      </c>
      <c r="X1554" s="14" t="str">
        <f t="shared" si="476"/>
        <v/>
      </c>
      <c r="Y1554" s="14" t="str">
        <f t="shared" si="492"/>
        <v/>
      </c>
      <c r="Z1554" s="17" t="str">
        <f t="shared" si="493"/>
        <v/>
      </c>
      <c r="AA1554" s="18" t="str">
        <f t="shared" si="480"/>
        <v>RUN</v>
      </c>
      <c r="AB1554" s="18" t="str">
        <f t="shared" si="481"/>
        <v/>
      </c>
      <c r="AC1554" s="18" t="str">
        <f>IF(AND(AA1554="RUN",AA1555=""),"",IF(AND(AA1554="RUN",AA1553="RUN"),"RUN",""))</f>
        <v>RUN</v>
      </c>
      <c r="AE1554" s="18" t="str">
        <f t="shared" si="494"/>
        <v/>
      </c>
      <c r="AF1554" t="str">
        <f>IF(AND(AA1553="RUN",AA1554=""),"IDLE START","")</f>
        <v/>
      </c>
      <c r="AG1554" s="18" t="str">
        <f t="shared" si="495"/>
        <v/>
      </c>
      <c r="AH1554" t="str">
        <f t="shared" si="477"/>
        <v/>
      </c>
      <c r="AI1554" t="str">
        <f t="shared" si="482"/>
        <v/>
      </c>
      <c r="AJ1554" t="str">
        <f t="shared" si="483"/>
        <v>PEDAL</v>
      </c>
      <c r="AK1554" t="str">
        <f t="shared" si="484"/>
        <v/>
      </c>
      <c r="AL1554" t="str">
        <f t="shared" si="485"/>
        <v/>
      </c>
      <c r="AM1554" t="str">
        <f t="shared" si="486"/>
        <v/>
      </c>
      <c r="AN1554" t="str">
        <f t="shared" si="487"/>
        <v/>
      </c>
      <c r="AO1554" t="str">
        <f t="shared" si="488"/>
        <v/>
      </c>
      <c r="AP1554" t="str">
        <f t="shared" si="489"/>
        <v/>
      </c>
      <c r="AQ1554" t="str">
        <f t="shared" si="478"/>
        <v>PEDAL</v>
      </c>
    </row>
    <row r="1555" spans="1:43" x14ac:dyDescent="0.25">
      <c r="A1555">
        <v>12957</v>
      </c>
      <c r="B1555" s="1">
        <v>867488060855003</v>
      </c>
      <c r="C1555" s="1">
        <v>1719769616</v>
      </c>
      <c r="D1555">
        <v>-22.934619000000001</v>
      </c>
      <c r="E1555">
        <v>-47.073683000000003</v>
      </c>
      <c r="F1555">
        <v>706</v>
      </c>
      <c r="G1555">
        <v>86</v>
      </c>
      <c r="H1555">
        <v>60.3</v>
      </c>
      <c r="I1555">
        <v>1</v>
      </c>
      <c r="J1555">
        <v>1</v>
      </c>
      <c r="K1555">
        <v>510300</v>
      </c>
      <c r="L1555">
        <v>0</v>
      </c>
      <c r="M1555" t="s">
        <v>19</v>
      </c>
      <c r="N1555">
        <v>10</v>
      </c>
      <c r="O1555">
        <v>0</v>
      </c>
      <c r="P1555">
        <v>0</v>
      </c>
      <c r="Q1555">
        <v>0</v>
      </c>
      <c r="R1555">
        <v>0</v>
      </c>
      <c r="S1555" s="4">
        <v>45473.615925925929</v>
      </c>
      <c r="T1555" s="6">
        <v>45473.615925925929</v>
      </c>
      <c r="U1555">
        <f t="shared" si="490"/>
        <v>25</v>
      </c>
      <c r="V1555" s="1">
        <f t="shared" si="491"/>
        <v>30</v>
      </c>
      <c r="W1555" s="1" t="str">
        <f t="shared" si="479"/>
        <v>TRUE</v>
      </c>
      <c r="X1555" s="14" t="str">
        <f t="shared" si="476"/>
        <v/>
      </c>
      <c r="Y1555" s="14" t="str">
        <f t="shared" si="492"/>
        <v/>
      </c>
      <c r="Z1555" s="17" t="str">
        <f t="shared" si="493"/>
        <v/>
      </c>
      <c r="AA1555" s="18" t="str">
        <f t="shared" si="480"/>
        <v>RUN</v>
      </c>
      <c r="AB1555" s="18" t="str">
        <f t="shared" si="481"/>
        <v/>
      </c>
      <c r="AC1555" s="18" t="str">
        <f>IF(AND(AA1555="RUN",AA1556=""),"",IF(AND(AA1555="RUN",AA1554="RUN"),"RUN",""))</f>
        <v>RUN</v>
      </c>
      <c r="AE1555" s="18" t="str">
        <f t="shared" si="494"/>
        <v/>
      </c>
      <c r="AF1555" t="str">
        <f>IF(AND(AA1554="RUN",AA1555=""),"IDLE START","")</f>
        <v/>
      </c>
      <c r="AG1555" s="18" t="str">
        <f t="shared" si="495"/>
        <v/>
      </c>
      <c r="AH1555" t="str">
        <f t="shared" si="477"/>
        <v/>
      </c>
      <c r="AI1555" t="str">
        <f t="shared" si="482"/>
        <v/>
      </c>
      <c r="AJ1555" t="str">
        <f t="shared" si="483"/>
        <v>PEDAL</v>
      </c>
      <c r="AK1555" t="str">
        <f t="shared" si="484"/>
        <v/>
      </c>
      <c r="AL1555" t="str">
        <f t="shared" si="485"/>
        <v/>
      </c>
      <c r="AM1555" t="str">
        <f t="shared" si="486"/>
        <v/>
      </c>
      <c r="AN1555" t="str">
        <f t="shared" si="487"/>
        <v/>
      </c>
      <c r="AO1555" t="str">
        <f t="shared" si="488"/>
        <v/>
      </c>
      <c r="AP1555" t="str">
        <f t="shared" si="489"/>
        <v/>
      </c>
      <c r="AQ1555" t="str">
        <f t="shared" si="478"/>
        <v>PEDAL</v>
      </c>
    </row>
    <row r="1556" spans="1:43" x14ac:dyDescent="0.25">
      <c r="A1556">
        <v>12959</v>
      </c>
      <c r="B1556" s="1">
        <v>867488060855003</v>
      </c>
      <c r="C1556" s="1">
        <v>1719769646</v>
      </c>
      <c r="D1556">
        <v>-22.937763</v>
      </c>
      <c r="E1556">
        <v>-47.069859999999998</v>
      </c>
      <c r="F1556">
        <v>709</v>
      </c>
      <c r="G1556">
        <v>152</v>
      </c>
      <c r="H1556">
        <v>75.2</v>
      </c>
      <c r="I1556">
        <v>1</v>
      </c>
      <c r="J1556">
        <v>1</v>
      </c>
      <c r="K1556">
        <v>510900</v>
      </c>
      <c r="L1556">
        <v>0</v>
      </c>
      <c r="M1556" t="s">
        <v>19</v>
      </c>
      <c r="N1556">
        <v>10</v>
      </c>
      <c r="O1556">
        <v>0</v>
      </c>
      <c r="P1556">
        <v>0</v>
      </c>
      <c r="Q1556">
        <v>0</v>
      </c>
      <c r="R1556">
        <v>0</v>
      </c>
      <c r="S1556" s="4">
        <v>45473.616273148145</v>
      </c>
      <c r="T1556" s="6">
        <v>45473.616273148145</v>
      </c>
      <c r="U1556">
        <f t="shared" si="490"/>
        <v>25</v>
      </c>
      <c r="V1556" s="1">
        <f t="shared" si="491"/>
        <v>30</v>
      </c>
      <c r="W1556" s="1" t="str">
        <f t="shared" si="479"/>
        <v>TRUE</v>
      </c>
      <c r="X1556" s="14" t="str">
        <f t="shared" si="476"/>
        <v/>
      </c>
      <c r="Y1556" s="14" t="str">
        <f t="shared" si="492"/>
        <v/>
      </c>
      <c r="Z1556" s="17" t="str">
        <f t="shared" si="493"/>
        <v/>
      </c>
      <c r="AA1556" s="18" t="str">
        <f t="shared" si="480"/>
        <v>RUN</v>
      </c>
      <c r="AB1556" s="18" t="str">
        <f t="shared" si="481"/>
        <v/>
      </c>
      <c r="AC1556" s="18" t="str">
        <f>IF(AND(AA1556="RUN",AA1557=""),"",IF(AND(AA1556="RUN",AA1555="RUN"),"RUN",""))</f>
        <v>RUN</v>
      </c>
      <c r="AE1556" s="18" t="str">
        <f t="shared" si="494"/>
        <v/>
      </c>
      <c r="AF1556" t="str">
        <f>IF(AND(AA1555="RUN",AA1556=""),"IDLE START","")</f>
        <v/>
      </c>
      <c r="AG1556" s="18" t="str">
        <f t="shared" si="495"/>
        <v/>
      </c>
      <c r="AH1556" t="str">
        <f t="shared" si="477"/>
        <v/>
      </c>
      <c r="AI1556" t="str">
        <f t="shared" si="482"/>
        <v/>
      </c>
      <c r="AJ1556" t="str">
        <f t="shared" si="483"/>
        <v>PEDAL</v>
      </c>
      <c r="AK1556" t="str">
        <f t="shared" si="484"/>
        <v/>
      </c>
      <c r="AL1556" t="str">
        <f t="shared" si="485"/>
        <v/>
      </c>
      <c r="AM1556" t="str">
        <f t="shared" si="486"/>
        <v/>
      </c>
      <c r="AN1556" t="str">
        <f t="shared" si="487"/>
        <v/>
      </c>
      <c r="AO1556" t="str">
        <f t="shared" si="488"/>
        <v/>
      </c>
      <c r="AP1556" t="str">
        <f t="shared" si="489"/>
        <v/>
      </c>
      <c r="AQ1556" t="str">
        <f t="shared" si="478"/>
        <v>PEDAL</v>
      </c>
    </row>
    <row r="1557" spans="1:43" x14ac:dyDescent="0.25">
      <c r="A1557">
        <v>12961</v>
      </c>
      <c r="B1557" s="1">
        <v>867488060855003</v>
      </c>
      <c r="C1557" s="1">
        <v>1719769677</v>
      </c>
      <c r="D1557">
        <v>-22.942896999999999</v>
      </c>
      <c r="E1557">
        <v>-47.066938</v>
      </c>
      <c r="F1557">
        <v>691</v>
      </c>
      <c r="G1557">
        <v>152</v>
      </c>
      <c r="H1557">
        <v>74.400000000000006</v>
      </c>
      <c r="I1557">
        <v>1</v>
      </c>
      <c r="J1557">
        <v>1</v>
      </c>
      <c r="K1557">
        <v>511600</v>
      </c>
      <c r="L1557">
        <v>0</v>
      </c>
      <c r="M1557" t="s">
        <v>19</v>
      </c>
      <c r="N1557">
        <v>10</v>
      </c>
      <c r="O1557">
        <v>0</v>
      </c>
      <c r="P1557">
        <v>0</v>
      </c>
      <c r="Q1557">
        <v>0</v>
      </c>
      <c r="R1557">
        <v>0</v>
      </c>
      <c r="S1557" s="4">
        <v>45473.616631944446</v>
      </c>
      <c r="T1557" s="6">
        <v>45473.616631944446</v>
      </c>
      <c r="U1557">
        <f t="shared" si="490"/>
        <v>25</v>
      </c>
      <c r="V1557" s="1">
        <f t="shared" si="491"/>
        <v>31</v>
      </c>
      <c r="W1557" s="1" t="str">
        <f t="shared" si="479"/>
        <v>TRUE</v>
      </c>
      <c r="X1557" s="14" t="str">
        <f t="shared" si="476"/>
        <v/>
      </c>
      <c r="Y1557" s="14" t="str">
        <f t="shared" si="492"/>
        <v/>
      </c>
      <c r="Z1557" s="17" t="str">
        <f t="shared" si="493"/>
        <v/>
      </c>
      <c r="AA1557" s="18" t="str">
        <f t="shared" si="480"/>
        <v>RUN</v>
      </c>
      <c r="AB1557" s="18" t="str">
        <f t="shared" si="481"/>
        <v/>
      </c>
      <c r="AC1557" s="18" t="str">
        <f>IF(AND(AA1557="RUN",AA1558=""),"",IF(AND(AA1557="RUN",AA1556="RUN"),"RUN",""))</f>
        <v>RUN</v>
      </c>
      <c r="AE1557" s="18" t="str">
        <f t="shared" si="494"/>
        <v/>
      </c>
      <c r="AF1557" t="str">
        <f>IF(AND(AA1556="RUN",AA1557=""),"IDLE START","")</f>
        <v/>
      </c>
      <c r="AG1557" s="18" t="str">
        <f t="shared" si="495"/>
        <v/>
      </c>
      <c r="AH1557" t="str">
        <f t="shared" si="477"/>
        <v/>
      </c>
      <c r="AI1557" t="str">
        <f t="shared" si="482"/>
        <v/>
      </c>
      <c r="AJ1557" t="str">
        <f t="shared" si="483"/>
        <v>PEDAL</v>
      </c>
      <c r="AK1557" t="str">
        <f t="shared" si="484"/>
        <v/>
      </c>
      <c r="AL1557" t="str">
        <f t="shared" si="485"/>
        <v/>
      </c>
      <c r="AM1557" t="str">
        <f t="shared" si="486"/>
        <v/>
      </c>
      <c r="AN1557" t="str">
        <f t="shared" si="487"/>
        <v/>
      </c>
      <c r="AO1557" t="str">
        <f t="shared" si="488"/>
        <v/>
      </c>
      <c r="AP1557" t="str">
        <f t="shared" si="489"/>
        <v/>
      </c>
      <c r="AQ1557" t="str">
        <f t="shared" si="478"/>
        <v>PEDAL</v>
      </c>
    </row>
    <row r="1558" spans="1:43" x14ac:dyDescent="0.25">
      <c r="A1558">
        <v>12963</v>
      </c>
      <c r="B1558" s="1">
        <v>867488060855003</v>
      </c>
      <c r="C1558" s="1">
        <v>1719769707</v>
      </c>
      <c r="D1558">
        <v>-22.947883999999998</v>
      </c>
      <c r="E1558">
        <v>-47.064095999999999</v>
      </c>
      <c r="F1558">
        <v>696</v>
      </c>
      <c r="G1558">
        <v>152</v>
      </c>
      <c r="H1558">
        <v>75</v>
      </c>
      <c r="I1558">
        <v>1</v>
      </c>
      <c r="J1558">
        <v>1</v>
      </c>
      <c r="K1558">
        <v>512200</v>
      </c>
      <c r="L1558">
        <v>0</v>
      </c>
      <c r="M1558" t="s">
        <v>19</v>
      </c>
      <c r="N1558">
        <v>10</v>
      </c>
      <c r="O1558">
        <v>0</v>
      </c>
      <c r="P1558">
        <v>0</v>
      </c>
      <c r="Q1558">
        <v>0</v>
      </c>
      <c r="R1558">
        <v>0</v>
      </c>
      <c r="S1558" s="4">
        <v>45473.616979166669</v>
      </c>
      <c r="T1558" s="6">
        <v>45473.616979166669</v>
      </c>
      <c r="U1558">
        <f t="shared" si="490"/>
        <v>25</v>
      </c>
      <c r="V1558" s="1">
        <f t="shared" si="491"/>
        <v>30</v>
      </c>
      <c r="W1558" s="1" t="str">
        <f t="shared" si="479"/>
        <v>TRUE</v>
      </c>
      <c r="X1558" s="14" t="str">
        <f t="shared" si="476"/>
        <v/>
      </c>
      <c r="Y1558" s="14" t="str">
        <f t="shared" si="492"/>
        <v/>
      </c>
      <c r="Z1558" s="17" t="str">
        <f t="shared" si="493"/>
        <v/>
      </c>
      <c r="AA1558" s="18" t="str">
        <f t="shared" si="480"/>
        <v>RUN</v>
      </c>
      <c r="AB1558" s="18" t="str">
        <f t="shared" si="481"/>
        <v/>
      </c>
      <c r="AC1558" s="18" t="str">
        <f>IF(AND(AA1558="RUN",AA1559=""),"",IF(AND(AA1558="RUN",AA1557="RUN"),"RUN",""))</f>
        <v>RUN</v>
      </c>
      <c r="AE1558" s="18" t="str">
        <f t="shared" si="494"/>
        <v/>
      </c>
      <c r="AF1558" t="str">
        <f>IF(AND(AA1557="RUN",AA1558=""),"IDLE START","")</f>
        <v/>
      </c>
      <c r="AG1558" s="18" t="str">
        <f t="shared" si="495"/>
        <v/>
      </c>
      <c r="AH1558" t="str">
        <f t="shared" si="477"/>
        <v/>
      </c>
      <c r="AI1558" t="str">
        <f t="shared" si="482"/>
        <v/>
      </c>
      <c r="AJ1558" t="str">
        <f t="shared" si="483"/>
        <v>PEDAL</v>
      </c>
      <c r="AK1558" t="str">
        <f t="shared" si="484"/>
        <v/>
      </c>
      <c r="AL1558" t="str">
        <f t="shared" si="485"/>
        <v/>
      </c>
      <c r="AM1558" t="str">
        <f t="shared" si="486"/>
        <v/>
      </c>
      <c r="AN1558" t="str">
        <f t="shared" si="487"/>
        <v/>
      </c>
      <c r="AO1558" t="str">
        <f t="shared" si="488"/>
        <v/>
      </c>
      <c r="AP1558" t="str">
        <f t="shared" si="489"/>
        <v/>
      </c>
      <c r="AQ1558" t="str">
        <f t="shared" si="478"/>
        <v>PEDAL</v>
      </c>
    </row>
    <row r="1559" spans="1:43" x14ac:dyDescent="0.25">
      <c r="A1559">
        <v>12965</v>
      </c>
      <c r="B1559" s="1">
        <v>867488060855003</v>
      </c>
      <c r="C1559" s="1">
        <v>1719769737</v>
      </c>
      <c r="D1559">
        <v>-22.952912999999999</v>
      </c>
      <c r="E1559">
        <v>-47.061241000000003</v>
      </c>
      <c r="F1559">
        <v>686</v>
      </c>
      <c r="G1559">
        <v>152</v>
      </c>
      <c r="H1559">
        <v>75</v>
      </c>
      <c r="I1559">
        <v>1</v>
      </c>
      <c r="J1559">
        <v>1</v>
      </c>
      <c r="K1559">
        <v>512799</v>
      </c>
      <c r="L1559">
        <v>0</v>
      </c>
      <c r="M1559" t="s">
        <v>19</v>
      </c>
      <c r="N1559">
        <v>10</v>
      </c>
      <c r="O1559">
        <v>0</v>
      </c>
      <c r="P1559">
        <v>0</v>
      </c>
      <c r="Q1559">
        <v>0</v>
      </c>
      <c r="R1559">
        <v>0</v>
      </c>
      <c r="S1559" s="4">
        <v>45473.617326388892</v>
      </c>
      <c r="T1559" s="6">
        <v>45473.617326388892</v>
      </c>
      <c r="U1559">
        <f t="shared" si="490"/>
        <v>25</v>
      </c>
      <c r="V1559" s="1">
        <f t="shared" si="491"/>
        <v>30</v>
      </c>
      <c r="W1559" s="1" t="str">
        <f t="shared" si="479"/>
        <v>TRUE</v>
      </c>
      <c r="X1559" s="14" t="str">
        <f t="shared" si="476"/>
        <v/>
      </c>
      <c r="Y1559" s="14" t="str">
        <f t="shared" si="492"/>
        <v/>
      </c>
      <c r="Z1559" s="17" t="str">
        <f t="shared" si="493"/>
        <v/>
      </c>
      <c r="AA1559" s="18" t="str">
        <f t="shared" si="480"/>
        <v>RUN</v>
      </c>
      <c r="AB1559" s="18" t="str">
        <f t="shared" si="481"/>
        <v/>
      </c>
      <c r="AC1559" s="18" t="str">
        <f>IF(AND(AA1559="RUN",AA1560=""),"",IF(AND(AA1559="RUN",AA1558="RUN"),"RUN",""))</f>
        <v>RUN</v>
      </c>
      <c r="AE1559" s="18" t="str">
        <f t="shared" si="494"/>
        <v/>
      </c>
      <c r="AF1559" t="str">
        <f>IF(AND(AA1558="RUN",AA1559=""),"IDLE START","")</f>
        <v/>
      </c>
      <c r="AG1559" s="18" t="str">
        <f t="shared" si="495"/>
        <v/>
      </c>
      <c r="AH1559" t="str">
        <f t="shared" si="477"/>
        <v/>
      </c>
      <c r="AI1559" t="str">
        <f t="shared" si="482"/>
        <v/>
      </c>
      <c r="AJ1559" t="str">
        <f t="shared" si="483"/>
        <v>PEDAL</v>
      </c>
      <c r="AK1559" t="str">
        <f t="shared" si="484"/>
        <v/>
      </c>
      <c r="AL1559" t="str">
        <f t="shared" si="485"/>
        <v/>
      </c>
      <c r="AM1559" t="str">
        <f t="shared" si="486"/>
        <v/>
      </c>
      <c r="AN1559" t="str">
        <f t="shared" si="487"/>
        <v/>
      </c>
      <c r="AO1559" t="str">
        <f t="shared" si="488"/>
        <v/>
      </c>
      <c r="AP1559" t="str">
        <f t="shared" si="489"/>
        <v/>
      </c>
      <c r="AQ1559" t="str">
        <f t="shared" si="478"/>
        <v>PEDAL</v>
      </c>
    </row>
    <row r="1560" spans="1:43" x14ac:dyDescent="0.25">
      <c r="A1560">
        <v>12967</v>
      </c>
      <c r="B1560" s="1">
        <v>867488060855003</v>
      </c>
      <c r="C1560" s="1">
        <v>1719769766</v>
      </c>
      <c r="D1560">
        <v>-22.956524000000002</v>
      </c>
      <c r="E1560">
        <v>-47.061171999999999</v>
      </c>
      <c r="F1560">
        <v>689</v>
      </c>
      <c r="G1560">
        <v>221</v>
      </c>
      <c r="H1560">
        <v>44.4</v>
      </c>
      <c r="I1560">
        <v>1</v>
      </c>
      <c r="J1560">
        <v>1</v>
      </c>
      <c r="K1560">
        <v>513299</v>
      </c>
      <c r="L1560">
        <v>0</v>
      </c>
      <c r="M1560" t="s">
        <v>19</v>
      </c>
      <c r="N1560">
        <v>10</v>
      </c>
      <c r="O1560">
        <v>0</v>
      </c>
      <c r="P1560">
        <v>0</v>
      </c>
      <c r="Q1560">
        <v>0</v>
      </c>
      <c r="R1560">
        <v>0</v>
      </c>
      <c r="S1560" s="4">
        <v>45473.617662037039</v>
      </c>
      <c r="T1560" s="6">
        <v>45473.617662037039</v>
      </c>
      <c r="U1560">
        <f t="shared" si="490"/>
        <v>25</v>
      </c>
      <c r="V1560" s="1">
        <f t="shared" si="491"/>
        <v>29</v>
      </c>
      <c r="W1560" s="1" t="str">
        <f t="shared" si="479"/>
        <v>TRUE</v>
      </c>
      <c r="X1560" s="14" t="str">
        <f t="shared" si="476"/>
        <v/>
      </c>
      <c r="Y1560" s="14" t="str">
        <f t="shared" si="492"/>
        <v/>
      </c>
      <c r="Z1560" s="17" t="str">
        <f t="shared" si="493"/>
        <v/>
      </c>
      <c r="AA1560" s="18" t="str">
        <f t="shared" si="480"/>
        <v>RUN</v>
      </c>
      <c r="AB1560" s="18" t="str">
        <f t="shared" si="481"/>
        <v/>
      </c>
      <c r="AC1560" s="18" t="str">
        <f>IF(AND(AA1560="RUN",AA1561=""),"",IF(AND(AA1560="RUN",AA1559="RUN"),"RUN",""))</f>
        <v>RUN</v>
      </c>
      <c r="AE1560" s="18" t="str">
        <f t="shared" si="494"/>
        <v/>
      </c>
      <c r="AF1560" t="str">
        <f>IF(AND(AA1559="RUN",AA1560=""),"IDLE START","")</f>
        <v/>
      </c>
      <c r="AG1560" s="18" t="str">
        <f t="shared" si="495"/>
        <v/>
      </c>
      <c r="AH1560" t="str">
        <f t="shared" si="477"/>
        <v/>
      </c>
      <c r="AI1560" t="str">
        <f t="shared" si="482"/>
        <v/>
      </c>
      <c r="AJ1560" t="str">
        <f t="shared" si="483"/>
        <v>PEDAL</v>
      </c>
      <c r="AK1560" t="str">
        <f t="shared" si="484"/>
        <v/>
      </c>
      <c r="AL1560" t="str">
        <f t="shared" si="485"/>
        <v/>
      </c>
      <c r="AM1560" t="str">
        <f t="shared" si="486"/>
        <v/>
      </c>
      <c r="AN1560" t="str">
        <f t="shared" si="487"/>
        <v/>
      </c>
      <c r="AO1560" t="str">
        <f t="shared" si="488"/>
        <v/>
      </c>
      <c r="AP1560" t="str">
        <f t="shared" si="489"/>
        <v/>
      </c>
      <c r="AQ1560" t="str">
        <f t="shared" si="478"/>
        <v>PEDAL</v>
      </c>
    </row>
    <row r="1561" spans="1:43" x14ac:dyDescent="0.25">
      <c r="A1561">
        <v>12969</v>
      </c>
      <c r="B1561" s="1">
        <v>867488060855003</v>
      </c>
      <c r="C1561" s="1">
        <v>1719769796</v>
      </c>
      <c r="D1561">
        <v>-22.959554000000001</v>
      </c>
      <c r="E1561">
        <v>-47.062387000000001</v>
      </c>
      <c r="F1561">
        <v>679</v>
      </c>
      <c r="G1561">
        <v>204</v>
      </c>
      <c r="H1561">
        <v>41.2</v>
      </c>
      <c r="I1561">
        <v>1</v>
      </c>
      <c r="J1561">
        <v>1</v>
      </c>
      <c r="K1561">
        <v>513700</v>
      </c>
      <c r="L1561">
        <v>0</v>
      </c>
      <c r="M1561" t="s">
        <v>19</v>
      </c>
      <c r="N1561">
        <v>10</v>
      </c>
      <c r="O1561">
        <v>0</v>
      </c>
      <c r="P1561">
        <v>0</v>
      </c>
      <c r="Q1561">
        <v>0</v>
      </c>
      <c r="R1561">
        <v>0</v>
      </c>
      <c r="S1561" s="4">
        <v>45473.618009259262</v>
      </c>
      <c r="T1561" s="6">
        <v>45473.618009259262</v>
      </c>
      <c r="U1561">
        <f t="shared" si="490"/>
        <v>25</v>
      </c>
      <c r="V1561" s="1">
        <f t="shared" si="491"/>
        <v>30</v>
      </c>
      <c r="W1561" s="1" t="str">
        <f t="shared" si="479"/>
        <v>TRUE</v>
      </c>
      <c r="X1561" s="14" t="str">
        <f t="shared" si="476"/>
        <v/>
      </c>
      <c r="Y1561" s="14" t="str">
        <f t="shared" si="492"/>
        <v/>
      </c>
      <c r="Z1561" s="17" t="str">
        <f t="shared" si="493"/>
        <v/>
      </c>
      <c r="AA1561" s="18" t="str">
        <f t="shared" si="480"/>
        <v>RUN</v>
      </c>
      <c r="AB1561" s="18" t="str">
        <f t="shared" si="481"/>
        <v/>
      </c>
      <c r="AC1561" s="18" t="str">
        <f>IF(AND(AA1561="RUN",AA1562=""),"",IF(AND(AA1561="RUN",AA1560="RUN"),"RUN",""))</f>
        <v>RUN</v>
      </c>
      <c r="AE1561" s="18" t="str">
        <f t="shared" si="494"/>
        <v/>
      </c>
      <c r="AF1561" t="str">
        <f>IF(AND(AA1560="RUN",AA1561=""),"IDLE START","")</f>
        <v/>
      </c>
      <c r="AG1561" s="18" t="str">
        <f t="shared" si="495"/>
        <v/>
      </c>
      <c r="AH1561" t="str">
        <f t="shared" si="477"/>
        <v/>
      </c>
      <c r="AI1561" t="str">
        <f t="shared" si="482"/>
        <v/>
      </c>
      <c r="AJ1561" t="str">
        <f t="shared" si="483"/>
        <v>PEDAL</v>
      </c>
      <c r="AK1561" t="str">
        <f t="shared" si="484"/>
        <v/>
      </c>
      <c r="AL1561" t="str">
        <f t="shared" si="485"/>
        <v/>
      </c>
      <c r="AM1561" t="str">
        <f t="shared" si="486"/>
        <v/>
      </c>
      <c r="AN1561" t="str">
        <f t="shared" si="487"/>
        <v/>
      </c>
      <c r="AO1561" t="str">
        <f t="shared" si="488"/>
        <v/>
      </c>
      <c r="AP1561" t="str">
        <f t="shared" si="489"/>
        <v/>
      </c>
      <c r="AQ1561" t="str">
        <f t="shared" si="478"/>
        <v>PEDAL</v>
      </c>
    </row>
    <row r="1562" spans="1:43" x14ac:dyDescent="0.25">
      <c r="A1562">
        <v>12971</v>
      </c>
      <c r="B1562" s="1">
        <v>867488060855003</v>
      </c>
      <c r="C1562" s="1">
        <v>1719769826</v>
      </c>
      <c r="D1562">
        <v>-22.961777000000001</v>
      </c>
      <c r="E1562">
        <v>-47.064048999999997</v>
      </c>
      <c r="F1562">
        <v>674</v>
      </c>
      <c r="G1562">
        <v>291</v>
      </c>
      <c r="H1562">
        <v>47.8</v>
      </c>
      <c r="I1562">
        <v>1</v>
      </c>
      <c r="J1562">
        <v>1</v>
      </c>
      <c r="K1562">
        <v>514000</v>
      </c>
      <c r="L1562">
        <v>0</v>
      </c>
      <c r="M1562" t="s">
        <v>19</v>
      </c>
      <c r="N1562">
        <v>10</v>
      </c>
      <c r="O1562">
        <v>0</v>
      </c>
      <c r="P1562">
        <v>0</v>
      </c>
      <c r="Q1562">
        <v>0</v>
      </c>
      <c r="R1562">
        <v>0</v>
      </c>
      <c r="S1562" s="4">
        <v>45473.618356481478</v>
      </c>
      <c r="T1562" s="6">
        <v>45473.618356481478</v>
      </c>
      <c r="U1562">
        <f t="shared" si="490"/>
        <v>25</v>
      </c>
      <c r="V1562" s="1">
        <f t="shared" si="491"/>
        <v>30</v>
      </c>
      <c r="W1562" s="1" t="str">
        <f t="shared" si="479"/>
        <v>TRUE</v>
      </c>
      <c r="X1562" s="14" t="str">
        <f t="shared" si="476"/>
        <v/>
      </c>
      <c r="Y1562" s="14" t="str">
        <f t="shared" si="492"/>
        <v/>
      </c>
      <c r="Z1562" s="17" t="str">
        <f t="shared" si="493"/>
        <v/>
      </c>
      <c r="AA1562" s="18" t="str">
        <f t="shared" si="480"/>
        <v>RUN</v>
      </c>
      <c r="AB1562" s="18" t="str">
        <f t="shared" si="481"/>
        <v/>
      </c>
      <c r="AC1562" s="18" t="str">
        <f>IF(AND(AA1562="RUN",AA1563=""),"",IF(AND(AA1562="RUN",AA1561="RUN"),"RUN",""))</f>
        <v>RUN</v>
      </c>
      <c r="AE1562" s="18" t="str">
        <f t="shared" si="494"/>
        <v/>
      </c>
      <c r="AF1562" t="str">
        <f>IF(AND(AA1561="RUN",AA1562=""),"IDLE START","")</f>
        <v/>
      </c>
      <c r="AG1562" s="18" t="str">
        <f t="shared" si="495"/>
        <v/>
      </c>
      <c r="AH1562" t="str">
        <f t="shared" si="477"/>
        <v/>
      </c>
      <c r="AI1562" t="str">
        <f t="shared" si="482"/>
        <v/>
      </c>
      <c r="AJ1562" t="str">
        <f t="shared" si="483"/>
        <v>PEDAL</v>
      </c>
      <c r="AK1562" t="str">
        <f t="shared" si="484"/>
        <v/>
      </c>
      <c r="AL1562" t="str">
        <f t="shared" si="485"/>
        <v/>
      </c>
      <c r="AM1562" t="str">
        <f t="shared" si="486"/>
        <v/>
      </c>
      <c r="AN1562" t="str">
        <f t="shared" si="487"/>
        <v/>
      </c>
      <c r="AO1562" t="str">
        <f t="shared" si="488"/>
        <v/>
      </c>
      <c r="AP1562" t="str">
        <f t="shared" si="489"/>
        <v/>
      </c>
      <c r="AQ1562" t="str">
        <f t="shared" si="478"/>
        <v>PEDAL</v>
      </c>
    </row>
    <row r="1563" spans="1:43" s="25" customFormat="1" x14ac:dyDescent="0.25">
      <c r="A1563" s="25">
        <v>12972</v>
      </c>
      <c r="B1563" s="26">
        <v>867488060855003</v>
      </c>
      <c r="C1563" s="26">
        <v>1719769836</v>
      </c>
      <c r="D1563" s="25">
        <v>-22.961120999999999</v>
      </c>
      <c r="E1563" s="25">
        <v>-47.065148999999998</v>
      </c>
      <c r="F1563" s="25">
        <v>677</v>
      </c>
      <c r="G1563" s="25">
        <v>302</v>
      </c>
      <c r="H1563" s="25">
        <v>27.4</v>
      </c>
      <c r="I1563" s="25">
        <v>1</v>
      </c>
      <c r="J1563" s="25">
        <v>1</v>
      </c>
      <c r="K1563" s="25">
        <v>514100</v>
      </c>
      <c r="M1563" s="25" t="s">
        <v>23</v>
      </c>
      <c r="N1563" s="25">
        <v>47</v>
      </c>
      <c r="O1563" s="25">
        <v>0</v>
      </c>
      <c r="P1563" s="25">
        <v>0</v>
      </c>
      <c r="Q1563" s="25">
        <v>0</v>
      </c>
      <c r="R1563" s="25">
        <v>0</v>
      </c>
      <c r="S1563" s="27">
        <v>45473.618472222224</v>
      </c>
      <c r="T1563" s="28">
        <v>45473.618472222224</v>
      </c>
      <c r="U1563" s="25">
        <f t="shared" si="490"/>
        <v>25</v>
      </c>
      <c r="V1563" s="26">
        <f t="shared" si="491"/>
        <v>10</v>
      </c>
      <c r="W1563" s="26" t="str">
        <f t="shared" si="479"/>
        <v>TRUE</v>
      </c>
      <c r="X1563" s="26" t="str">
        <f t="shared" si="476"/>
        <v/>
      </c>
      <c r="Y1563" s="26" t="str">
        <f t="shared" si="492"/>
        <v/>
      </c>
      <c r="Z1563" s="29" t="str">
        <f t="shared" si="493"/>
        <v/>
      </c>
      <c r="AA1563" s="29" t="str">
        <f t="shared" si="480"/>
        <v>RUN</v>
      </c>
      <c r="AB1563" s="29" t="str">
        <f t="shared" si="481"/>
        <v/>
      </c>
      <c r="AC1563" s="29" t="str">
        <f>IF(AND(AA1563="RUN",AA1564=""),"",IF(AND(AA1563="RUN",AA1562="RUN"),"RUN",""))</f>
        <v>RUN</v>
      </c>
      <c r="AD1563" s="29"/>
      <c r="AE1563" s="29" t="str">
        <f t="shared" si="494"/>
        <v/>
      </c>
      <c r="AF1563" s="25" t="str">
        <f>IF(AND(AA1562="RUN",AA1563=""),"IDLE START","")</f>
        <v/>
      </c>
      <c r="AG1563" s="29" t="str">
        <f t="shared" si="495"/>
        <v/>
      </c>
      <c r="AH1563" s="25" t="str">
        <f t="shared" si="477"/>
        <v/>
      </c>
      <c r="AI1563" t="str">
        <f t="shared" si="482"/>
        <v/>
      </c>
      <c r="AJ1563" t="str">
        <f t="shared" si="483"/>
        <v/>
      </c>
      <c r="AK1563" t="str">
        <f t="shared" si="484"/>
        <v/>
      </c>
      <c r="AL1563" t="str">
        <f t="shared" si="485"/>
        <v>HARSH_BRAKE</v>
      </c>
      <c r="AM1563" t="str">
        <f t="shared" si="486"/>
        <v/>
      </c>
      <c r="AN1563" t="str">
        <f t="shared" si="487"/>
        <v/>
      </c>
      <c r="AO1563" t="str">
        <f t="shared" si="488"/>
        <v/>
      </c>
      <c r="AP1563" t="str">
        <f t="shared" si="489"/>
        <v/>
      </c>
      <c r="AQ1563" t="str">
        <f t="shared" si="478"/>
        <v>HARSH_BRAKE</v>
      </c>
    </row>
    <row r="1564" spans="1:43" x14ac:dyDescent="0.25">
      <c r="A1564">
        <v>12973</v>
      </c>
      <c r="B1564" s="1">
        <v>867488060855003</v>
      </c>
      <c r="C1564" s="1">
        <v>1719769856</v>
      </c>
      <c r="D1564">
        <v>-22.960179</v>
      </c>
      <c r="E1564">
        <v>-47.066657999999997</v>
      </c>
      <c r="F1564">
        <v>677</v>
      </c>
      <c r="G1564">
        <v>304</v>
      </c>
      <c r="H1564">
        <v>24.1</v>
      </c>
      <c r="I1564">
        <v>1</v>
      </c>
      <c r="J1564">
        <v>1</v>
      </c>
      <c r="K1564">
        <v>514299</v>
      </c>
      <c r="L1564">
        <v>0</v>
      </c>
      <c r="M1564" t="s">
        <v>19</v>
      </c>
      <c r="N1564">
        <v>10</v>
      </c>
      <c r="O1564">
        <v>0</v>
      </c>
      <c r="P1564">
        <v>0</v>
      </c>
      <c r="Q1564">
        <v>0</v>
      </c>
      <c r="R1564">
        <v>0</v>
      </c>
      <c r="S1564" s="4">
        <v>45473.618703703702</v>
      </c>
      <c r="T1564" s="6">
        <v>45473.618703703702</v>
      </c>
      <c r="U1564">
        <f t="shared" si="490"/>
        <v>25</v>
      </c>
      <c r="V1564" s="1">
        <f t="shared" si="491"/>
        <v>20</v>
      </c>
      <c r="W1564" s="1" t="str">
        <f t="shared" si="479"/>
        <v>TRUE</v>
      </c>
      <c r="X1564" s="14" t="str">
        <f t="shared" si="476"/>
        <v/>
      </c>
      <c r="Y1564" s="14" t="str">
        <f t="shared" si="492"/>
        <v/>
      </c>
      <c r="Z1564" s="17" t="str">
        <f t="shared" si="493"/>
        <v/>
      </c>
      <c r="AA1564" s="18" t="str">
        <f t="shared" si="480"/>
        <v>RUN</v>
      </c>
      <c r="AB1564" s="18" t="str">
        <f t="shared" si="481"/>
        <v/>
      </c>
      <c r="AC1564" s="18" t="str">
        <f>IF(AND(AA1564="RUN",AA1565=""),"",IF(AND(AA1564="RUN",AA1563="RUN"),"RUN",""))</f>
        <v>RUN</v>
      </c>
      <c r="AE1564" s="18" t="str">
        <f t="shared" si="494"/>
        <v/>
      </c>
      <c r="AF1564" t="str">
        <f>IF(AND(AA1563="RUN",AA1564=""),"IDLE START","")</f>
        <v/>
      </c>
      <c r="AG1564" s="18" t="str">
        <f t="shared" si="495"/>
        <v/>
      </c>
      <c r="AH1564" t="str">
        <f t="shared" si="477"/>
        <v/>
      </c>
      <c r="AI1564" t="str">
        <f t="shared" si="482"/>
        <v/>
      </c>
      <c r="AJ1564" t="str">
        <f t="shared" si="483"/>
        <v>PEDAL</v>
      </c>
      <c r="AK1564" t="str">
        <f t="shared" si="484"/>
        <v/>
      </c>
      <c r="AL1564" t="str">
        <f t="shared" si="485"/>
        <v/>
      </c>
      <c r="AM1564" t="str">
        <f t="shared" si="486"/>
        <v/>
      </c>
      <c r="AN1564" t="str">
        <f t="shared" si="487"/>
        <v/>
      </c>
      <c r="AO1564" t="str">
        <f t="shared" si="488"/>
        <v/>
      </c>
      <c r="AP1564" t="str">
        <f t="shared" si="489"/>
        <v/>
      </c>
      <c r="AQ1564" t="str">
        <f t="shared" si="478"/>
        <v>PEDAL</v>
      </c>
    </row>
    <row r="1565" spans="1:43" x14ac:dyDescent="0.25">
      <c r="A1565">
        <v>12974</v>
      </c>
      <c r="B1565" s="1">
        <v>867488060855003</v>
      </c>
      <c r="C1565" s="1">
        <v>1719769886</v>
      </c>
      <c r="D1565">
        <v>-22.960819000000001</v>
      </c>
      <c r="E1565">
        <v>-47.068527000000003</v>
      </c>
      <c r="F1565">
        <v>672</v>
      </c>
      <c r="G1565">
        <v>234</v>
      </c>
      <c r="H1565">
        <v>21.4</v>
      </c>
      <c r="I1565">
        <v>1</v>
      </c>
      <c r="J1565">
        <v>1</v>
      </c>
      <c r="K1565">
        <v>514500</v>
      </c>
      <c r="L1565">
        <v>0</v>
      </c>
      <c r="M1565" t="s">
        <v>19</v>
      </c>
      <c r="N1565">
        <v>10</v>
      </c>
      <c r="O1565">
        <v>0</v>
      </c>
      <c r="P1565">
        <v>0</v>
      </c>
      <c r="Q1565">
        <v>0</v>
      </c>
      <c r="R1565">
        <v>0</v>
      </c>
      <c r="S1565" s="4">
        <v>45473.619050925925</v>
      </c>
      <c r="T1565" s="6">
        <v>45473.619050925925</v>
      </c>
      <c r="U1565">
        <f t="shared" si="490"/>
        <v>25</v>
      </c>
      <c r="V1565" s="1">
        <f t="shared" si="491"/>
        <v>30</v>
      </c>
      <c r="W1565" s="1" t="str">
        <f t="shared" si="479"/>
        <v>TRUE</v>
      </c>
      <c r="X1565" s="14" t="str">
        <f t="shared" si="476"/>
        <v/>
      </c>
      <c r="Y1565" s="14" t="str">
        <f t="shared" si="492"/>
        <v/>
      </c>
      <c r="Z1565" s="17" t="str">
        <f t="shared" si="493"/>
        <v/>
      </c>
      <c r="AA1565" s="18" t="str">
        <f t="shared" si="480"/>
        <v>RUN</v>
      </c>
      <c r="AB1565" s="18" t="str">
        <f t="shared" si="481"/>
        <v/>
      </c>
      <c r="AC1565" s="18" t="str">
        <f>IF(AND(AA1565="RUN",AA1566=""),"",IF(AND(AA1565="RUN",AA1564="RUN"),"RUN",""))</f>
        <v>RUN</v>
      </c>
      <c r="AE1565" s="18" t="str">
        <f t="shared" si="494"/>
        <v/>
      </c>
      <c r="AF1565" t="str">
        <f>IF(AND(AA1564="RUN",AA1565=""),"IDLE START","")</f>
        <v/>
      </c>
      <c r="AG1565" s="18" t="str">
        <f t="shared" si="495"/>
        <v/>
      </c>
      <c r="AH1565" t="str">
        <f t="shared" si="477"/>
        <v/>
      </c>
      <c r="AI1565" t="str">
        <f t="shared" si="482"/>
        <v/>
      </c>
      <c r="AJ1565" t="str">
        <f t="shared" si="483"/>
        <v>PEDAL</v>
      </c>
      <c r="AK1565" t="str">
        <f t="shared" si="484"/>
        <v/>
      </c>
      <c r="AL1565" t="str">
        <f t="shared" si="485"/>
        <v/>
      </c>
      <c r="AM1565" t="str">
        <f t="shared" si="486"/>
        <v/>
      </c>
      <c r="AN1565" t="str">
        <f t="shared" si="487"/>
        <v/>
      </c>
      <c r="AO1565" t="str">
        <f t="shared" si="488"/>
        <v/>
      </c>
      <c r="AP1565" t="str">
        <f t="shared" si="489"/>
        <v/>
      </c>
      <c r="AQ1565" t="str">
        <f t="shared" si="478"/>
        <v>PEDAL</v>
      </c>
    </row>
    <row r="1566" spans="1:43" x14ac:dyDescent="0.25">
      <c r="A1566">
        <v>12975</v>
      </c>
      <c r="B1566" s="1">
        <v>867488060855003</v>
      </c>
      <c r="C1566" s="1">
        <v>1719769916</v>
      </c>
      <c r="D1566">
        <v>-22.962513999999999</v>
      </c>
      <c r="E1566">
        <v>-47.070836</v>
      </c>
      <c r="F1566">
        <v>657</v>
      </c>
      <c r="G1566">
        <v>150</v>
      </c>
      <c r="H1566">
        <v>22.3</v>
      </c>
      <c r="I1566">
        <v>1</v>
      </c>
      <c r="J1566">
        <v>1</v>
      </c>
      <c r="K1566">
        <v>514799</v>
      </c>
      <c r="L1566">
        <v>0</v>
      </c>
      <c r="M1566" t="s">
        <v>19</v>
      </c>
      <c r="N1566">
        <v>10</v>
      </c>
      <c r="O1566">
        <v>0</v>
      </c>
      <c r="P1566">
        <v>0</v>
      </c>
      <c r="Q1566">
        <v>0</v>
      </c>
      <c r="R1566">
        <v>0</v>
      </c>
      <c r="S1566" s="4">
        <v>45473.619398148148</v>
      </c>
      <c r="T1566" s="6">
        <v>45473.619398148148</v>
      </c>
      <c r="U1566">
        <f t="shared" si="490"/>
        <v>25</v>
      </c>
      <c r="V1566" s="1">
        <f t="shared" si="491"/>
        <v>30</v>
      </c>
      <c r="W1566" s="1" t="str">
        <f t="shared" si="479"/>
        <v>TRUE</v>
      </c>
      <c r="X1566" s="14" t="str">
        <f t="shared" si="476"/>
        <v/>
      </c>
      <c r="Y1566" s="14" t="str">
        <f t="shared" si="492"/>
        <v/>
      </c>
      <c r="Z1566" s="17" t="str">
        <f t="shared" si="493"/>
        <v/>
      </c>
      <c r="AA1566" s="18" t="str">
        <f t="shared" si="480"/>
        <v>RUN</v>
      </c>
      <c r="AB1566" s="18" t="str">
        <f t="shared" si="481"/>
        <v/>
      </c>
      <c r="AC1566" s="18" t="str">
        <f>IF(AND(AA1566="RUN",AA1567=""),"",IF(AND(AA1566="RUN",AA1565="RUN"),"RUN",""))</f>
        <v>RUN</v>
      </c>
      <c r="AE1566" s="18" t="str">
        <f t="shared" si="494"/>
        <v/>
      </c>
      <c r="AF1566" t="str">
        <f>IF(AND(AA1565="RUN",AA1566=""),"IDLE START","")</f>
        <v/>
      </c>
      <c r="AG1566" s="18" t="str">
        <f t="shared" si="495"/>
        <v/>
      </c>
      <c r="AH1566" t="str">
        <f t="shared" si="477"/>
        <v/>
      </c>
      <c r="AI1566" t="str">
        <f t="shared" si="482"/>
        <v/>
      </c>
      <c r="AJ1566" t="str">
        <f t="shared" si="483"/>
        <v>PEDAL</v>
      </c>
      <c r="AK1566" t="str">
        <f t="shared" si="484"/>
        <v/>
      </c>
      <c r="AL1566" t="str">
        <f t="shared" si="485"/>
        <v/>
      </c>
      <c r="AM1566" t="str">
        <f t="shared" si="486"/>
        <v/>
      </c>
      <c r="AN1566" t="str">
        <f t="shared" si="487"/>
        <v/>
      </c>
      <c r="AO1566" t="str">
        <f t="shared" si="488"/>
        <v/>
      </c>
      <c r="AP1566" t="str">
        <f t="shared" si="489"/>
        <v/>
      </c>
      <c r="AQ1566" t="str">
        <f t="shared" si="478"/>
        <v>PEDAL</v>
      </c>
    </row>
    <row r="1567" spans="1:43" x14ac:dyDescent="0.25">
      <c r="A1567">
        <v>12976</v>
      </c>
      <c r="B1567" s="1">
        <v>867488060855003</v>
      </c>
      <c r="C1567" s="1">
        <v>1719769947</v>
      </c>
      <c r="D1567">
        <v>-22.963759</v>
      </c>
      <c r="E1567">
        <v>-47.070166</v>
      </c>
      <c r="F1567">
        <v>660</v>
      </c>
      <c r="G1567">
        <v>236</v>
      </c>
      <c r="H1567">
        <v>0</v>
      </c>
      <c r="I1567">
        <v>1</v>
      </c>
      <c r="J1567">
        <v>1</v>
      </c>
      <c r="K1567">
        <v>515000</v>
      </c>
      <c r="L1567">
        <v>0</v>
      </c>
      <c r="M1567" t="s">
        <v>19</v>
      </c>
      <c r="N1567">
        <v>10</v>
      </c>
      <c r="O1567">
        <v>0</v>
      </c>
      <c r="P1567">
        <v>0</v>
      </c>
      <c r="Q1567">
        <v>0</v>
      </c>
      <c r="R1567">
        <v>0</v>
      </c>
      <c r="S1567" s="4">
        <v>45473.619756944441</v>
      </c>
      <c r="T1567" s="6">
        <v>45473.619756944441</v>
      </c>
      <c r="U1567">
        <f t="shared" si="490"/>
        <v>25</v>
      </c>
      <c r="V1567" s="1">
        <f t="shared" si="491"/>
        <v>31</v>
      </c>
      <c r="W1567" s="1" t="str">
        <f t="shared" si="479"/>
        <v>TRUE</v>
      </c>
      <c r="X1567" s="14" t="str">
        <f t="shared" si="476"/>
        <v/>
      </c>
      <c r="Y1567" s="14" t="str">
        <f t="shared" si="492"/>
        <v/>
      </c>
      <c r="Z1567" s="17" t="str">
        <f t="shared" si="493"/>
        <v/>
      </c>
      <c r="AA1567" s="18" t="str">
        <f t="shared" si="480"/>
        <v>RUN</v>
      </c>
      <c r="AB1567" s="18" t="str">
        <f t="shared" si="481"/>
        <v/>
      </c>
      <c r="AC1567" s="18" t="str">
        <f>IF(AND(AA1567="RUN",AA1568=""),"",IF(AND(AA1567="RUN",AA1566="RUN"),"RUN",""))</f>
        <v>RUN</v>
      </c>
      <c r="AE1567" s="18" t="str">
        <f t="shared" si="494"/>
        <v/>
      </c>
      <c r="AF1567" t="str">
        <f>IF(AND(AA1566="RUN",AA1567=""),"IDLE START","")</f>
        <v/>
      </c>
      <c r="AG1567" s="18" t="str">
        <f t="shared" si="495"/>
        <v/>
      </c>
      <c r="AH1567" t="str">
        <f t="shared" si="477"/>
        <v/>
      </c>
      <c r="AI1567" t="str">
        <f t="shared" si="482"/>
        <v/>
      </c>
      <c r="AJ1567" t="str">
        <f t="shared" si="483"/>
        <v>PEDAL</v>
      </c>
      <c r="AK1567" t="str">
        <f t="shared" si="484"/>
        <v/>
      </c>
      <c r="AL1567" t="str">
        <f t="shared" si="485"/>
        <v/>
      </c>
      <c r="AM1567" t="str">
        <f t="shared" si="486"/>
        <v/>
      </c>
      <c r="AN1567" t="str">
        <f t="shared" si="487"/>
        <v/>
      </c>
      <c r="AO1567" t="str">
        <f t="shared" si="488"/>
        <v/>
      </c>
      <c r="AP1567" t="str">
        <f t="shared" si="489"/>
        <v/>
      </c>
      <c r="AQ1567" t="str">
        <f t="shared" si="478"/>
        <v>PEDAL</v>
      </c>
    </row>
    <row r="1568" spans="1:43" x14ac:dyDescent="0.25">
      <c r="A1568">
        <v>12977</v>
      </c>
      <c r="B1568" s="1">
        <v>867488060855003</v>
      </c>
      <c r="C1568" s="1">
        <v>1719769977</v>
      </c>
      <c r="D1568">
        <v>-22.963591000000001</v>
      </c>
      <c r="E1568">
        <v>-47.071424</v>
      </c>
      <c r="F1568">
        <v>658</v>
      </c>
      <c r="G1568">
        <v>322</v>
      </c>
      <c r="H1568">
        <v>29.8</v>
      </c>
      <c r="I1568">
        <v>1</v>
      </c>
      <c r="J1568">
        <v>1</v>
      </c>
      <c r="K1568">
        <v>515200</v>
      </c>
      <c r="L1568">
        <v>0</v>
      </c>
      <c r="M1568" t="s">
        <v>19</v>
      </c>
      <c r="N1568">
        <v>10</v>
      </c>
      <c r="O1568">
        <v>0</v>
      </c>
      <c r="P1568">
        <v>0</v>
      </c>
      <c r="Q1568">
        <v>0</v>
      </c>
      <c r="R1568">
        <v>0</v>
      </c>
      <c r="S1568" s="4">
        <v>45473.620104166665</v>
      </c>
      <c r="T1568" s="6">
        <v>45473.620104166665</v>
      </c>
      <c r="U1568">
        <f t="shared" si="490"/>
        <v>25</v>
      </c>
      <c r="V1568" s="1">
        <f t="shared" si="491"/>
        <v>30</v>
      </c>
      <c r="W1568" s="1" t="str">
        <f t="shared" si="479"/>
        <v>TRUE</v>
      </c>
      <c r="X1568" s="14" t="str">
        <f t="shared" si="476"/>
        <v/>
      </c>
      <c r="Y1568" s="14" t="str">
        <f t="shared" si="492"/>
        <v/>
      </c>
      <c r="Z1568" s="17" t="str">
        <f t="shared" si="493"/>
        <v/>
      </c>
      <c r="AA1568" s="18" t="str">
        <f t="shared" si="480"/>
        <v>RUN</v>
      </c>
      <c r="AB1568" s="18" t="str">
        <f t="shared" si="481"/>
        <v/>
      </c>
      <c r="AC1568" s="18" t="str">
        <f>IF(AND(AA1568="RUN",AA1569=""),"",IF(AND(AA1568="RUN",AA1567="RUN"),"RUN",""))</f>
        <v>RUN</v>
      </c>
      <c r="AE1568" s="18" t="str">
        <f t="shared" si="494"/>
        <v/>
      </c>
      <c r="AF1568" t="str">
        <f>IF(AND(AA1567="RUN",AA1568=""),"IDLE START","")</f>
        <v/>
      </c>
      <c r="AG1568" s="18" t="str">
        <f t="shared" si="495"/>
        <v/>
      </c>
      <c r="AH1568" t="str">
        <f t="shared" si="477"/>
        <v/>
      </c>
      <c r="AI1568" t="str">
        <f t="shared" si="482"/>
        <v/>
      </c>
      <c r="AJ1568" t="str">
        <f t="shared" si="483"/>
        <v>PEDAL</v>
      </c>
      <c r="AK1568" t="str">
        <f t="shared" si="484"/>
        <v/>
      </c>
      <c r="AL1568" t="str">
        <f t="shared" si="485"/>
        <v/>
      </c>
      <c r="AM1568" t="str">
        <f t="shared" si="486"/>
        <v/>
      </c>
      <c r="AN1568" t="str">
        <f t="shared" si="487"/>
        <v/>
      </c>
      <c r="AO1568" t="str">
        <f t="shared" si="488"/>
        <v/>
      </c>
      <c r="AP1568" t="str">
        <f t="shared" si="489"/>
        <v/>
      </c>
      <c r="AQ1568" t="str">
        <f t="shared" si="478"/>
        <v>PEDAL</v>
      </c>
    </row>
    <row r="1569" spans="1:43" x14ac:dyDescent="0.25">
      <c r="A1569">
        <v>12978</v>
      </c>
      <c r="B1569" s="1">
        <v>867488060855003</v>
      </c>
      <c r="C1569" s="1">
        <v>1719770007</v>
      </c>
      <c r="D1569">
        <v>-22.962765000000001</v>
      </c>
      <c r="E1569">
        <v>-47.071342999999999</v>
      </c>
      <c r="F1569">
        <v>655</v>
      </c>
      <c r="G1569">
        <v>322</v>
      </c>
      <c r="H1569">
        <v>0.1</v>
      </c>
      <c r="I1569">
        <v>1</v>
      </c>
      <c r="J1569">
        <v>1</v>
      </c>
      <c r="K1569">
        <v>515299</v>
      </c>
      <c r="L1569">
        <v>0</v>
      </c>
      <c r="M1569" t="s">
        <v>19</v>
      </c>
      <c r="N1569">
        <v>10</v>
      </c>
      <c r="O1569">
        <v>0</v>
      </c>
      <c r="P1569">
        <v>0</v>
      </c>
      <c r="Q1569">
        <v>0</v>
      </c>
      <c r="R1569">
        <v>0</v>
      </c>
      <c r="S1569" s="4">
        <v>45473.620451388888</v>
      </c>
      <c r="T1569" s="6">
        <v>45473.620451388888</v>
      </c>
      <c r="U1569">
        <f t="shared" si="490"/>
        <v>25</v>
      </c>
      <c r="V1569" s="1">
        <f t="shared" si="491"/>
        <v>30</v>
      </c>
      <c r="W1569" s="1" t="str">
        <f t="shared" si="479"/>
        <v>TRUE</v>
      </c>
      <c r="X1569" s="14" t="str">
        <f t="shared" si="476"/>
        <v/>
      </c>
      <c r="Y1569" s="14" t="str">
        <f t="shared" si="492"/>
        <v/>
      </c>
      <c r="Z1569" s="17" t="str">
        <f t="shared" si="493"/>
        <v/>
      </c>
      <c r="AA1569" s="18" t="str">
        <f t="shared" si="480"/>
        <v>RUN</v>
      </c>
      <c r="AB1569" s="18" t="str">
        <f t="shared" si="481"/>
        <v/>
      </c>
      <c r="AC1569" s="18" t="str">
        <f>IF(AND(AA1569="RUN",AA1570=""),"",IF(AND(AA1569="RUN",AA1568="RUN"),"RUN",""))</f>
        <v>RUN</v>
      </c>
      <c r="AE1569" s="18" t="str">
        <f t="shared" si="494"/>
        <v/>
      </c>
      <c r="AF1569" t="str">
        <f>IF(AND(AA1568="RUN",AA1569=""),"IDLE START","")</f>
        <v/>
      </c>
      <c r="AG1569" s="18" t="str">
        <f t="shared" si="495"/>
        <v/>
      </c>
      <c r="AH1569" t="str">
        <f t="shared" si="477"/>
        <v/>
      </c>
      <c r="AI1569" t="str">
        <f t="shared" si="482"/>
        <v/>
      </c>
      <c r="AJ1569" t="str">
        <f t="shared" si="483"/>
        <v>PEDAL</v>
      </c>
      <c r="AK1569" t="str">
        <f t="shared" si="484"/>
        <v/>
      </c>
      <c r="AL1569" t="str">
        <f t="shared" si="485"/>
        <v/>
      </c>
      <c r="AM1569" t="str">
        <f t="shared" si="486"/>
        <v/>
      </c>
      <c r="AN1569" t="str">
        <f t="shared" si="487"/>
        <v/>
      </c>
      <c r="AO1569" t="str">
        <f t="shared" si="488"/>
        <v/>
      </c>
      <c r="AP1569" t="str">
        <f t="shared" si="489"/>
        <v/>
      </c>
      <c r="AQ1569" t="str">
        <f t="shared" si="478"/>
        <v>PEDAL</v>
      </c>
    </row>
    <row r="1570" spans="1:43" x14ac:dyDescent="0.25">
      <c r="A1570">
        <v>12980</v>
      </c>
      <c r="B1570" s="1">
        <v>867488060855003</v>
      </c>
      <c r="C1570" s="1">
        <v>1719770017</v>
      </c>
      <c r="D1570">
        <v>-22.962765000000001</v>
      </c>
      <c r="E1570">
        <v>-47.071344000000003</v>
      </c>
      <c r="F1570">
        <v>655</v>
      </c>
      <c r="G1570">
        <v>322</v>
      </c>
      <c r="H1570">
        <v>0</v>
      </c>
      <c r="I1570">
        <v>1</v>
      </c>
      <c r="J1570">
        <v>0</v>
      </c>
      <c r="K1570">
        <v>515299</v>
      </c>
      <c r="L1570">
        <v>0</v>
      </c>
      <c r="M1570" t="s">
        <v>19</v>
      </c>
      <c r="N1570">
        <v>10</v>
      </c>
      <c r="O1570">
        <v>0</v>
      </c>
      <c r="P1570">
        <v>0</v>
      </c>
      <c r="Q1570">
        <v>0</v>
      </c>
      <c r="R1570">
        <v>0</v>
      </c>
      <c r="S1570" s="4">
        <v>45473.620567129627</v>
      </c>
      <c r="T1570" s="6">
        <v>45473.620567129627</v>
      </c>
      <c r="U1570">
        <f t="shared" si="490"/>
        <v>25</v>
      </c>
      <c r="V1570" s="1">
        <f t="shared" si="491"/>
        <v>10</v>
      </c>
      <c r="W1570" s="1" t="str">
        <f t="shared" si="479"/>
        <v>TRUE</v>
      </c>
      <c r="X1570" s="14" t="str">
        <f t="shared" si="476"/>
        <v/>
      </c>
      <c r="Y1570" s="14" t="str">
        <f t="shared" si="492"/>
        <v/>
      </c>
      <c r="Z1570" s="17" t="str">
        <f t="shared" si="493"/>
        <v/>
      </c>
      <c r="AA1570" s="18" t="str">
        <f t="shared" si="480"/>
        <v>RUN</v>
      </c>
      <c r="AB1570" s="18" t="str">
        <f t="shared" si="481"/>
        <v/>
      </c>
      <c r="AC1570" s="18" t="str">
        <f>IF(AND(AA1570="RUN",AA1571=""),"",IF(AND(AA1570="RUN",AA1569="RUN"),"RUN",""))</f>
        <v>RUN</v>
      </c>
      <c r="AE1570" s="18" t="str">
        <f t="shared" si="494"/>
        <v/>
      </c>
      <c r="AF1570" t="str">
        <f>IF(AND(AA1569="RUN",AA1570=""),"IDLE START","")</f>
        <v/>
      </c>
      <c r="AG1570" s="18" t="str">
        <f t="shared" si="495"/>
        <v/>
      </c>
      <c r="AH1570" t="str">
        <f t="shared" si="477"/>
        <v/>
      </c>
      <c r="AI1570" t="str">
        <f t="shared" si="482"/>
        <v/>
      </c>
      <c r="AJ1570" t="str">
        <f t="shared" si="483"/>
        <v>PEDAL</v>
      </c>
      <c r="AK1570" t="str">
        <f t="shared" si="484"/>
        <v/>
      </c>
      <c r="AL1570" t="str">
        <f t="shared" si="485"/>
        <v/>
      </c>
      <c r="AM1570" t="str">
        <f t="shared" si="486"/>
        <v/>
      </c>
      <c r="AN1570" t="str">
        <f t="shared" si="487"/>
        <v/>
      </c>
      <c r="AO1570" t="str">
        <f t="shared" si="488"/>
        <v/>
      </c>
      <c r="AP1570" t="str">
        <f t="shared" si="489"/>
        <v/>
      </c>
      <c r="AQ1570" t="str">
        <f t="shared" si="478"/>
        <v>PEDAL</v>
      </c>
    </row>
    <row r="1571" spans="1:43" s="20" customFormat="1" x14ac:dyDescent="0.25">
      <c r="A1571" s="20">
        <v>12981</v>
      </c>
      <c r="B1571" s="21">
        <v>867488060855003</v>
      </c>
      <c r="C1571" s="21">
        <v>1719770235</v>
      </c>
      <c r="D1571" s="20">
        <v>-22.962765000000001</v>
      </c>
      <c r="E1571" s="20">
        <v>-47.071344000000003</v>
      </c>
      <c r="F1571" s="20">
        <v>655</v>
      </c>
      <c r="G1571" s="20">
        <v>322</v>
      </c>
      <c r="H1571" s="20">
        <v>0</v>
      </c>
      <c r="I1571" s="20">
        <v>1</v>
      </c>
      <c r="J1571" s="20">
        <v>1</v>
      </c>
      <c r="K1571" s="20">
        <v>515299</v>
      </c>
      <c r="L1571" s="20">
        <v>0</v>
      </c>
      <c r="M1571" s="20" t="s">
        <v>22</v>
      </c>
      <c r="N1571" s="20">
        <v>0</v>
      </c>
      <c r="O1571" s="20">
        <v>0</v>
      </c>
      <c r="P1571" s="20">
        <v>0</v>
      </c>
      <c r="Q1571" s="20">
        <v>0</v>
      </c>
      <c r="R1571" s="20">
        <v>0</v>
      </c>
      <c r="S1571" s="22">
        <v>45473.623090277775</v>
      </c>
      <c r="T1571" s="23">
        <v>45473.623090277775</v>
      </c>
      <c r="U1571" s="20">
        <f t="shared" si="490"/>
        <v>25</v>
      </c>
      <c r="V1571" s="21">
        <f t="shared" si="491"/>
        <v>218</v>
      </c>
      <c r="W1571" s="21" t="str">
        <f t="shared" si="479"/>
        <v>TRUE</v>
      </c>
      <c r="X1571" s="21" t="str">
        <f t="shared" si="476"/>
        <v/>
      </c>
      <c r="Y1571" s="21" t="str">
        <f t="shared" si="492"/>
        <v/>
      </c>
      <c r="Z1571" s="24" t="str">
        <f t="shared" si="493"/>
        <v/>
      </c>
      <c r="AA1571" s="24" t="str">
        <f t="shared" si="480"/>
        <v>RUN</v>
      </c>
      <c r="AB1571" s="24" t="str">
        <f t="shared" si="481"/>
        <v/>
      </c>
      <c r="AC1571" s="24" t="str">
        <f>IF(AND(AA1571="RUN",AA1572=""),"",IF(AND(AA1571="RUN",AA1570="RUN"),"RUN",""))</f>
        <v>RUN</v>
      </c>
      <c r="AD1571" s="24"/>
      <c r="AE1571" s="24" t="str">
        <f t="shared" si="494"/>
        <v/>
      </c>
      <c r="AF1571" s="20" t="str">
        <f>IF(AND(AA1570="RUN",AA1571=""),"IDLE START","")</f>
        <v/>
      </c>
      <c r="AG1571" s="24" t="str">
        <f t="shared" si="495"/>
        <v/>
      </c>
      <c r="AH1571" s="20" t="str">
        <f t="shared" si="477"/>
        <v/>
      </c>
      <c r="AI1571" t="str">
        <f t="shared" si="482"/>
        <v>IGNITION</v>
      </c>
      <c r="AJ1571" t="str">
        <f t="shared" si="483"/>
        <v/>
      </c>
      <c r="AK1571" t="str">
        <f t="shared" si="484"/>
        <v/>
      </c>
      <c r="AL1571" t="str">
        <f t="shared" si="485"/>
        <v/>
      </c>
      <c r="AM1571" t="str">
        <f t="shared" si="486"/>
        <v/>
      </c>
      <c r="AN1571" t="str">
        <f t="shared" si="487"/>
        <v/>
      </c>
      <c r="AO1571" t="str">
        <f t="shared" si="488"/>
        <v/>
      </c>
      <c r="AP1571" t="str">
        <f t="shared" si="489"/>
        <v/>
      </c>
      <c r="AQ1571" t="str">
        <f t="shared" si="478"/>
        <v>IGNITION</v>
      </c>
    </row>
    <row r="1572" spans="1:43" s="8" customFormat="1" x14ac:dyDescent="0.25">
      <c r="A1572" s="8">
        <v>12982</v>
      </c>
      <c r="B1572" s="9">
        <v>867488060855003</v>
      </c>
      <c r="C1572" s="9">
        <v>1719770236</v>
      </c>
      <c r="D1572" s="8">
        <v>-22.962765000000001</v>
      </c>
      <c r="E1572" s="8">
        <v>-47.071344000000003</v>
      </c>
      <c r="F1572" s="8">
        <v>655</v>
      </c>
      <c r="G1572" s="8">
        <v>322</v>
      </c>
      <c r="H1572" s="8">
        <v>0</v>
      </c>
      <c r="I1572" s="8">
        <v>1</v>
      </c>
      <c r="J1572" s="8">
        <v>1</v>
      </c>
      <c r="K1572" s="8">
        <v>515299</v>
      </c>
      <c r="L1572" s="8">
        <v>0</v>
      </c>
      <c r="M1572" s="8" t="s">
        <v>19</v>
      </c>
      <c r="N1572" s="8">
        <v>10</v>
      </c>
      <c r="O1572" s="8">
        <v>0</v>
      </c>
      <c r="P1572" s="8">
        <v>0</v>
      </c>
      <c r="Q1572" s="8">
        <v>0</v>
      </c>
      <c r="R1572" s="8">
        <v>0</v>
      </c>
      <c r="S1572" s="10">
        <v>45473.623101851852</v>
      </c>
      <c r="T1572" s="11">
        <v>45473.623101851852</v>
      </c>
      <c r="U1572">
        <f t="shared" si="490"/>
        <v>25</v>
      </c>
      <c r="V1572" s="1">
        <f t="shared" si="491"/>
        <v>1</v>
      </c>
      <c r="W1572" s="1" t="str">
        <f t="shared" si="479"/>
        <v>TRUE</v>
      </c>
      <c r="X1572" s="14" t="str">
        <f t="shared" si="476"/>
        <v/>
      </c>
      <c r="Y1572" s="14" t="str">
        <f t="shared" si="492"/>
        <v/>
      </c>
      <c r="Z1572" s="17" t="str">
        <f t="shared" si="493"/>
        <v/>
      </c>
      <c r="AA1572" s="18" t="str">
        <f t="shared" si="480"/>
        <v>RUN</v>
      </c>
      <c r="AB1572" s="18" t="str">
        <f t="shared" si="481"/>
        <v/>
      </c>
      <c r="AC1572" s="18" t="str">
        <f>IF(AND(AA1572="RUN",AA1573=""),"",IF(AND(AA1572="RUN",AA1571="RUN"),"RUN",""))</f>
        <v>RUN</v>
      </c>
      <c r="AD1572" s="18"/>
      <c r="AE1572" s="18" t="str">
        <f t="shared" si="494"/>
        <v/>
      </c>
      <c r="AF1572" t="str">
        <f>IF(AND(AA1571="RUN",AA1572=""),"IDLE START","")</f>
        <v/>
      </c>
      <c r="AG1572" s="18" t="str">
        <f t="shared" si="495"/>
        <v/>
      </c>
      <c r="AH1572" t="str">
        <f t="shared" si="477"/>
        <v/>
      </c>
      <c r="AI1572" t="str">
        <f t="shared" si="482"/>
        <v/>
      </c>
      <c r="AJ1572" t="str">
        <f t="shared" si="483"/>
        <v>PEDAL</v>
      </c>
      <c r="AK1572" t="str">
        <f t="shared" si="484"/>
        <v/>
      </c>
      <c r="AL1572" t="str">
        <f t="shared" si="485"/>
        <v/>
      </c>
      <c r="AM1572" t="str">
        <f t="shared" si="486"/>
        <v/>
      </c>
      <c r="AN1572" t="str">
        <f t="shared" si="487"/>
        <v/>
      </c>
      <c r="AO1572" t="str">
        <f t="shared" si="488"/>
        <v/>
      </c>
      <c r="AP1572" t="str">
        <f t="shared" si="489"/>
        <v/>
      </c>
      <c r="AQ1572" t="str">
        <f t="shared" si="478"/>
        <v>PEDAL</v>
      </c>
    </row>
    <row r="1573" spans="1:43" x14ac:dyDescent="0.25">
      <c r="A1573">
        <v>12983</v>
      </c>
      <c r="B1573" s="1">
        <v>867488060855003</v>
      </c>
      <c r="C1573" s="1">
        <v>1719770267</v>
      </c>
      <c r="D1573">
        <v>-22.963258</v>
      </c>
      <c r="E1573">
        <v>-47.071705999999999</v>
      </c>
      <c r="F1573">
        <v>657</v>
      </c>
      <c r="G1573">
        <v>141</v>
      </c>
      <c r="H1573">
        <v>22.1</v>
      </c>
      <c r="I1573">
        <v>1</v>
      </c>
      <c r="J1573">
        <v>1</v>
      </c>
      <c r="K1573">
        <v>515299</v>
      </c>
      <c r="L1573">
        <v>0</v>
      </c>
      <c r="M1573" t="s">
        <v>19</v>
      </c>
      <c r="N1573">
        <v>10</v>
      </c>
      <c r="O1573">
        <v>0</v>
      </c>
      <c r="P1573">
        <v>0</v>
      </c>
      <c r="Q1573">
        <v>0</v>
      </c>
      <c r="R1573">
        <v>0</v>
      </c>
      <c r="S1573" s="4">
        <v>45473.623460648145</v>
      </c>
      <c r="T1573" s="6">
        <v>45473.623460648145</v>
      </c>
      <c r="U1573">
        <f t="shared" si="490"/>
        <v>25</v>
      </c>
      <c r="V1573" s="1">
        <f t="shared" si="491"/>
        <v>31</v>
      </c>
      <c r="W1573" s="1" t="str">
        <f t="shared" si="479"/>
        <v>TRUE</v>
      </c>
      <c r="X1573" s="14" t="str">
        <f t="shared" si="476"/>
        <v/>
      </c>
      <c r="Y1573" s="14" t="str">
        <f t="shared" si="492"/>
        <v/>
      </c>
      <c r="Z1573" s="17" t="str">
        <f t="shared" si="493"/>
        <v/>
      </c>
      <c r="AA1573" s="18" t="str">
        <f t="shared" si="480"/>
        <v>RUN</v>
      </c>
      <c r="AB1573" s="18" t="str">
        <f t="shared" si="481"/>
        <v/>
      </c>
      <c r="AC1573" s="18" t="str">
        <f>IF(AND(AA1573="RUN",AA1574=""),"",IF(AND(AA1573="RUN",AA1572="RUN"),"RUN",""))</f>
        <v>RUN</v>
      </c>
      <c r="AE1573" s="18" t="str">
        <f t="shared" si="494"/>
        <v/>
      </c>
      <c r="AF1573" t="str">
        <f>IF(AND(AA1572="RUN",AA1573=""),"IDLE START","")</f>
        <v/>
      </c>
      <c r="AG1573" s="18" t="str">
        <f t="shared" si="495"/>
        <v/>
      </c>
      <c r="AH1573" t="str">
        <f t="shared" si="477"/>
        <v/>
      </c>
      <c r="AI1573" t="str">
        <f t="shared" si="482"/>
        <v/>
      </c>
      <c r="AJ1573" t="str">
        <f t="shared" si="483"/>
        <v>PEDAL</v>
      </c>
      <c r="AK1573" t="str">
        <f t="shared" si="484"/>
        <v/>
      </c>
      <c r="AL1573" t="str">
        <f t="shared" si="485"/>
        <v/>
      </c>
      <c r="AM1573" t="str">
        <f t="shared" si="486"/>
        <v/>
      </c>
      <c r="AN1573" t="str">
        <f t="shared" si="487"/>
        <v/>
      </c>
      <c r="AO1573" t="str">
        <f t="shared" si="488"/>
        <v/>
      </c>
      <c r="AP1573" t="str">
        <f t="shared" si="489"/>
        <v/>
      </c>
      <c r="AQ1573" t="str">
        <f t="shared" si="478"/>
        <v>PEDAL</v>
      </c>
    </row>
    <row r="1574" spans="1:43" x14ac:dyDescent="0.25">
      <c r="A1574">
        <v>12984</v>
      </c>
      <c r="B1574" s="1">
        <v>867488060855003</v>
      </c>
      <c r="C1574" s="1">
        <v>1719770297</v>
      </c>
      <c r="D1574">
        <v>-22.963895999999998</v>
      </c>
      <c r="E1574">
        <v>-47.070343999999999</v>
      </c>
      <c r="F1574">
        <v>664</v>
      </c>
      <c r="G1574">
        <v>72</v>
      </c>
      <c r="H1574">
        <v>18.8</v>
      </c>
      <c r="I1574">
        <v>1</v>
      </c>
      <c r="J1574">
        <v>1</v>
      </c>
      <c r="K1574">
        <v>515600</v>
      </c>
      <c r="L1574">
        <v>0</v>
      </c>
      <c r="M1574" t="s">
        <v>19</v>
      </c>
      <c r="N1574">
        <v>10</v>
      </c>
      <c r="O1574">
        <v>0</v>
      </c>
      <c r="P1574">
        <v>0</v>
      </c>
      <c r="Q1574">
        <v>0</v>
      </c>
      <c r="R1574">
        <v>0</v>
      </c>
      <c r="S1574" s="4">
        <v>45473.623807870368</v>
      </c>
      <c r="T1574" s="6">
        <v>45473.623807870368</v>
      </c>
      <c r="U1574">
        <f t="shared" si="490"/>
        <v>25</v>
      </c>
      <c r="V1574" s="1">
        <f t="shared" si="491"/>
        <v>30</v>
      </c>
      <c r="W1574" s="1" t="str">
        <f t="shared" si="479"/>
        <v>TRUE</v>
      </c>
      <c r="X1574" s="14" t="str">
        <f t="shared" si="476"/>
        <v/>
      </c>
      <c r="Y1574" s="14" t="str">
        <f t="shared" si="492"/>
        <v/>
      </c>
      <c r="Z1574" s="17" t="str">
        <f t="shared" si="493"/>
        <v/>
      </c>
      <c r="AA1574" s="18" t="str">
        <f t="shared" si="480"/>
        <v>RUN</v>
      </c>
      <c r="AB1574" s="18" t="str">
        <f t="shared" si="481"/>
        <v/>
      </c>
      <c r="AC1574" s="18" t="str">
        <f>IF(AND(AA1574="RUN",AA1575=""),"",IF(AND(AA1574="RUN",AA1573="RUN"),"RUN",""))</f>
        <v>RUN</v>
      </c>
      <c r="AE1574" s="18" t="str">
        <f t="shared" si="494"/>
        <v/>
      </c>
      <c r="AF1574" t="str">
        <f>IF(AND(AA1573="RUN",AA1574=""),"IDLE START","")</f>
        <v/>
      </c>
      <c r="AG1574" s="18" t="str">
        <f t="shared" si="495"/>
        <v/>
      </c>
      <c r="AH1574" t="str">
        <f t="shared" si="477"/>
        <v/>
      </c>
      <c r="AI1574" t="str">
        <f t="shared" si="482"/>
        <v/>
      </c>
      <c r="AJ1574" t="str">
        <f t="shared" si="483"/>
        <v>PEDAL</v>
      </c>
      <c r="AK1574" t="str">
        <f t="shared" si="484"/>
        <v/>
      </c>
      <c r="AL1574" t="str">
        <f t="shared" si="485"/>
        <v/>
      </c>
      <c r="AM1574" t="str">
        <f t="shared" si="486"/>
        <v/>
      </c>
      <c r="AN1574" t="str">
        <f t="shared" si="487"/>
        <v/>
      </c>
      <c r="AO1574" t="str">
        <f t="shared" si="488"/>
        <v/>
      </c>
      <c r="AP1574" t="str">
        <f t="shared" si="489"/>
        <v/>
      </c>
      <c r="AQ1574" t="str">
        <f t="shared" si="478"/>
        <v>PEDAL</v>
      </c>
    </row>
    <row r="1575" spans="1:43" x14ac:dyDescent="0.25">
      <c r="A1575">
        <v>12985</v>
      </c>
      <c r="B1575" s="1">
        <v>867488060855003</v>
      </c>
      <c r="C1575" s="1">
        <v>1719770327</v>
      </c>
      <c r="D1575">
        <v>-22.963804</v>
      </c>
      <c r="E1575">
        <v>-47.068767999999999</v>
      </c>
      <c r="F1575">
        <v>652</v>
      </c>
      <c r="G1575">
        <v>75</v>
      </c>
      <c r="H1575">
        <v>54.1</v>
      </c>
      <c r="I1575">
        <v>1</v>
      </c>
      <c r="J1575">
        <v>1</v>
      </c>
      <c r="K1575">
        <v>515700</v>
      </c>
      <c r="L1575">
        <v>0</v>
      </c>
      <c r="M1575" t="s">
        <v>19</v>
      </c>
      <c r="N1575">
        <v>10</v>
      </c>
      <c r="O1575">
        <v>0</v>
      </c>
      <c r="P1575">
        <v>0</v>
      </c>
      <c r="Q1575">
        <v>0</v>
      </c>
      <c r="R1575">
        <v>0</v>
      </c>
      <c r="S1575" s="4">
        <v>45473.624155092592</v>
      </c>
      <c r="T1575" s="6">
        <v>45473.624155092592</v>
      </c>
      <c r="U1575">
        <f t="shared" si="490"/>
        <v>25</v>
      </c>
      <c r="V1575" s="1">
        <f t="shared" si="491"/>
        <v>30</v>
      </c>
      <c r="W1575" s="1" t="str">
        <f t="shared" si="479"/>
        <v>TRUE</v>
      </c>
      <c r="X1575" s="14" t="str">
        <f t="shared" si="476"/>
        <v/>
      </c>
      <c r="Y1575" s="14" t="str">
        <f t="shared" si="492"/>
        <v/>
      </c>
      <c r="Z1575" s="17" t="str">
        <f t="shared" si="493"/>
        <v/>
      </c>
      <c r="AA1575" s="18" t="str">
        <f t="shared" si="480"/>
        <v>RUN</v>
      </c>
      <c r="AB1575" s="18" t="str">
        <f t="shared" si="481"/>
        <v/>
      </c>
      <c r="AC1575" s="18" t="str">
        <f>IF(AND(AA1575="RUN",AA1576=""),"",IF(AND(AA1575="RUN",AA1574="RUN"),"RUN",""))</f>
        <v>RUN</v>
      </c>
      <c r="AE1575" s="18" t="str">
        <f t="shared" si="494"/>
        <v/>
      </c>
      <c r="AF1575" t="str">
        <f>IF(AND(AA1574="RUN",AA1575=""),"IDLE START","")</f>
        <v/>
      </c>
      <c r="AG1575" s="18" t="str">
        <f t="shared" si="495"/>
        <v/>
      </c>
      <c r="AH1575" t="str">
        <f t="shared" si="477"/>
        <v/>
      </c>
      <c r="AI1575" t="str">
        <f t="shared" si="482"/>
        <v/>
      </c>
      <c r="AJ1575" t="str">
        <f t="shared" si="483"/>
        <v>PEDAL</v>
      </c>
      <c r="AK1575" t="str">
        <f t="shared" si="484"/>
        <v/>
      </c>
      <c r="AL1575" t="str">
        <f t="shared" si="485"/>
        <v/>
      </c>
      <c r="AM1575" t="str">
        <f t="shared" si="486"/>
        <v/>
      </c>
      <c r="AN1575" t="str">
        <f t="shared" si="487"/>
        <v/>
      </c>
      <c r="AO1575" t="str">
        <f t="shared" si="488"/>
        <v/>
      </c>
      <c r="AP1575" t="str">
        <f t="shared" si="489"/>
        <v/>
      </c>
      <c r="AQ1575" t="str">
        <f t="shared" si="478"/>
        <v>PEDAL</v>
      </c>
    </row>
    <row r="1576" spans="1:43" x14ac:dyDescent="0.25">
      <c r="A1576">
        <v>12986</v>
      </c>
      <c r="B1576" s="1">
        <v>867488060855003</v>
      </c>
      <c r="C1576" s="1">
        <v>1719770356</v>
      </c>
      <c r="D1576">
        <v>-22.961594000000002</v>
      </c>
      <c r="E1576">
        <v>-47.065939999999998</v>
      </c>
      <c r="F1576">
        <v>668</v>
      </c>
      <c r="G1576">
        <v>119</v>
      </c>
      <c r="H1576">
        <v>47.1</v>
      </c>
      <c r="I1576">
        <v>1</v>
      </c>
      <c r="J1576">
        <v>1</v>
      </c>
      <c r="K1576">
        <v>516200</v>
      </c>
      <c r="L1576">
        <v>0</v>
      </c>
      <c r="M1576" t="s">
        <v>19</v>
      </c>
      <c r="N1576">
        <v>10</v>
      </c>
      <c r="O1576">
        <v>0</v>
      </c>
      <c r="P1576">
        <v>0</v>
      </c>
      <c r="Q1576">
        <v>0</v>
      </c>
      <c r="R1576">
        <v>0</v>
      </c>
      <c r="S1576" s="4">
        <v>45473.624490740738</v>
      </c>
      <c r="T1576" s="6">
        <v>45473.624490740738</v>
      </c>
      <c r="U1576">
        <f t="shared" si="490"/>
        <v>25</v>
      </c>
      <c r="V1576" s="1">
        <f t="shared" si="491"/>
        <v>29</v>
      </c>
      <c r="W1576" s="1" t="str">
        <f t="shared" si="479"/>
        <v>TRUE</v>
      </c>
      <c r="X1576" s="14" t="str">
        <f t="shared" si="476"/>
        <v/>
      </c>
      <c r="Y1576" s="14" t="str">
        <f t="shared" si="492"/>
        <v/>
      </c>
      <c r="Z1576" s="17" t="str">
        <f t="shared" si="493"/>
        <v/>
      </c>
      <c r="AA1576" s="18" t="str">
        <f t="shared" si="480"/>
        <v>RUN</v>
      </c>
      <c r="AB1576" s="18" t="str">
        <f t="shared" si="481"/>
        <v/>
      </c>
      <c r="AC1576" s="18" t="str">
        <f>IF(AND(AA1576="RUN",AA1577=""),"",IF(AND(AA1576="RUN",AA1575="RUN"),"RUN",""))</f>
        <v>RUN</v>
      </c>
      <c r="AE1576" s="18" t="str">
        <f t="shared" si="494"/>
        <v/>
      </c>
      <c r="AF1576" t="str">
        <f>IF(AND(AA1575="RUN",AA1576=""),"IDLE START","")</f>
        <v/>
      </c>
      <c r="AG1576" s="18" t="str">
        <f t="shared" si="495"/>
        <v/>
      </c>
      <c r="AH1576" t="str">
        <f t="shared" si="477"/>
        <v/>
      </c>
      <c r="AI1576" t="str">
        <f t="shared" si="482"/>
        <v/>
      </c>
      <c r="AJ1576" t="str">
        <f t="shared" si="483"/>
        <v>PEDAL</v>
      </c>
      <c r="AK1576" t="str">
        <f t="shared" si="484"/>
        <v/>
      </c>
      <c r="AL1576" t="str">
        <f t="shared" si="485"/>
        <v/>
      </c>
      <c r="AM1576" t="str">
        <f t="shared" si="486"/>
        <v/>
      </c>
      <c r="AN1576" t="str">
        <f t="shared" si="487"/>
        <v/>
      </c>
      <c r="AO1576" t="str">
        <f t="shared" si="488"/>
        <v/>
      </c>
      <c r="AP1576" t="str">
        <f t="shared" si="489"/>
        <v/>
      </c>
      <c r="AQ1576" t="str">
        <f t="shared" si="478"/>
        <v>PEDAL</v>
      </c>
    </row>
    <row r="1577" spans="1:43" x14ac:dyDescent="0.25">
      <c r="A1577">
        <v>12987</v>
      </c>
      <c r="B1577" s="1">
        <v>867488060855003</v>
      </c>
      <c r="C1577" s="1">
        <v>1719770386</v>
      </c>
      <c r="D1577">
        <v>-22.961976</v>
      </c>
      <c r="E1577">
        <v>-47.063994999999998</v>
      </c>
      <c r="F1577">
        <v>677</v>
      </c>
      <c r="G1577">
        <v>123</v>
      </c>
      <c r="H1577">
        <v>39.299999999999997</v>
      </c>
      <c r="I1577">
        <v>1</v>
      </c>
      <c r="J1577">
        <v>1</v>
      </c>
      <c r="K1577">
        <v>516400</v>
      </c>
      <c r="L1577">
        <v>0</v>
      </c>
      <c r="M1577" t="s">
        <v>19</v>
      </c>
      <c r="N1577">
        <v>10</v>
      </c>
      <c r="O1577">
        <v>0</v>
      </c>
      <c r="P1577">
        <v>0</v>
      </c>
      <c r="Q1577">
        <v>0</v>
      </c>
      <c r="R1577">
        <v>0</v>
      </c>
      <c r="S1577" s="4">
        <v>45473.624837962961</v>
      </c>
      <c r="T1577" s="6">
        <v>45473.624837962961</v>
      </c>
      <c r="U1577">
        <f t="shared" si="490"/>
        <v>25</v>
      </c>
      <c r="V1577" s="1">
        <f t="shared" si="491"/>
        <v>30</v>
      </c>
      <c r="W1577" s="1" t="str">
        <f t="shared" si="479"/>
        <v>TRUE</v>
      </c>
      <c r="X1577" s="14" t="str">
        <f t="shared" si="476"/>
        <v/>
      </c>
      <c r="Y1577" s="14" t="str">
        <f t="shared" si="492"/>
        <v/>
      </c>
      <c r="Z1577" s="17" t="str">
        <f t="shared" si="493"/>
        <v/>
      </c>
      <c r="AA1577" s="18" t="str">
        <f t="shared" si="480"/>
        <v>RUN</v>
      </c>
      <c r="AB1577" s="18" t="str">
        <f t="shared" si="481"/>
        <v/>
      </c>
      <c r="AC1577" s="18" t="str">
        <f>IF(AND(AA1577="RUN",AA1578=""),"",IF(AND(AA1577="RUN",AA1576="RUN"),"RUN",""))</f>
        <v>RUN</v>
      </c>
      <c r="AE1577" s="18" t="str">
        <f t="shared" si="494"/>
        <v/>
      </c>
      <c r="AF1577" t="str">
        <f>IF(AND(AA1576="RUN",AA1577=""),"IDLE START","")</f>
        <v/>
      </c>
      <c r="AG1577" s="18" t="str">
        <f t="shared" si="495"/>
        <v/>
      </c>
      <c r="AH1577" t="str">
        <f t="shared" si="477"/>
        <v/>
      </c>
      <c r="AI1577" t="str">
        <f t="shared" si="482"/>
        <v/>
      </c>
      <c r="AJ1577" t="str">
        <f t="shared" si="483"/>
        <v>PEDAL</v>
      </c>
      <c r="AK1577" t="str">
        <f t="shared" si="484"/>
        <v/>
      </c>
      <c r="AL1577" t="str">
        <f t="shared" si="485"/>
        <v/>
      </c>
      <c r="AM1577" t="str">
        <f t="shared" si="486"/>
        <v/>
      </c>
      <c r="AN1577" t="str">
        <f t="shared" si="487"/>
        <v/>
      </c>
      <c r="AO1577" t="str">
        <f t="shared" si="488"/>
        <v/>
      </c>
      <c r="AP1577" t="str">
        <f t="shared" si="489"/>
        <v/>
      </c>
      <c r="AQ1577" t="str">
        <f t="shared" si="478"/>
        <v>PEDAL</v>
      </c>
    </row>
    <row r="1578" spans="1:43" x14ac:dyDescent="0.25">
      <c r="A1578">
        <v>12988</v>
      </c>
      <c r="B1578" s="1">
        <v>867488060855003</v>
      </c>
      <c r="C1578" s="1">
        <v>1719770416</v>
      </c>
      <c r="D1578">
        <v>-22.96069</v>
      </c>
      <c r="E1578">
        <v>-47.062803000000002</v>
      </c>
      <c r="F1578">
        <v>676</v>
      </c>
      <c r="G1578">
        <v>21</v>
      </c>
      <c r="H1578">
        <v>45.8</v>
      </c>
      <c r="I1578">
        <v>1</v>
      </c>
      <c r="J1578">
        <v>1</v>
      </c>
      <c r="K1578">
        <v>516700</v>
      </c>
      <c r="L1578">
        <v>0</v>
      </c>
      <c r="M1578" t="s">
        <v>19</v>
      </c>
      <c r="N1578">
        <v>10</v>
      </c>
      <c r="O1578">
        <v>0</v>
      </c>
      <c r="P1578">
        <v>0</v>
      </c>
      <c r="Q1578">
        <v>0</v>
      </c>
      <c r="R1578">
        <v>0</v>
      </c>
      <c r="S1578" s="4">
        <v>45473.625185185185</v>
      </c>
      <c r="T1578" s="6">
        <v>45473.625185185185</v>
      </c>
      <c r="U1578">
        <f t="shared" si="490"/>
        <v>25</v>
      </c>
      <c r="V1578" s="1">
        <f t="shared" si="491"/>
        <v>30</v>
      </c>
      <c r="W1578" s="1" t="str">
        <f t="shared" si="479"/>
        <v>TRUE</v>
      </c>
      <c r="X1578" s="14" t="str">
        <f t="shared" si="476"/>
        <v/>
      </c>
      <c r="Y1578" s="14" t="str">
        <f t="shared" si="492"/>
        <v/>
      </c>
      <c r="Z1578" s="17" t="str">
        <f t="shared" si="493"/>
        <v/>
      </c>
      <c r="AA1578" s="18" t="str">
        <f t="shared" si="480"/>
        <v>RUN</v>
      </c>
      <c r="AB1578" s="18" t="str">
        <f t="shared" si="481"/>
        <v/>
      </c>
      <c r="AC1578" s="18" t="str">
        <f>IF(AND(AA1578="RUN",AA1579=""),"",IF(AND(AA1578="RUN",AA1577="RUN"),"RUN",""))</f>
        <v>RUN</v>
      </c>
      <c r="AE1578" s="18" t="str">
        <f t="shared" si="494"/>
        <v/>
      </c>
      <c r="AF1578" t="str">
        <f>IF(AND(AA1577="RUN",AA1578=""),"IDLE START","")</f>
        <v/>
      </c>
      <c r="AG1578" s="18" t="str">
        <f t="shared" si="495"/>
        <v/>
      </c>
      <c r="AH1578" t="str">
        <f t="shared" si="477"/>
        <v/>
      </c>
      <c r="AI1578" t="str">
        <f t="shared" si="482"/>
        <v/>
      </c>
      <c r="AJ1578" t="str">
        <f t="shared" si="483"/>
        <v>PEDAL</v>
      </c>
      <c r="AK1578" t="str">
        <f t="shared" si="484"/>
        <v/>
      </c>
      <c r="AL1578" t="str">
        <f t="shared" si="485"/>
        <v/>
      </c>
      <c r="AM1578" t="str">
        <f t="shared" si="486"/>
        <v/>
      </c>
      <c r="AN1578" t="str">
        <f t="shared" si="487"/>
        <v/>
      </c>
      <c r="AO1578" t="str">
        <f t="shared" si="488"/>
        <v/>
      </c>
      <c r="AP1578" t="str">
        <f t="shared" si="489"/>
        <v/>
      </c>
      <c r="AQ1578" t="str">
        <f t="shared" si="478"/>
        <v>PEDAL</v>
      </c>
    </row>
    <row r="1579" spans="1:43" x14ac:dyDescent="0.25">
      <c r="A1579">
        <v>12989</v>
      </c>
      <c r="B1579" s="1">
        <v>867488060855003</v>
      </c>
      <c r="C1579" s="1">
        <v>1719770446</v>
      </c>
      <c r="D1579">
        <v>-22.957528</v>
      </c>
      <c r="E1579">
        <v>-47.06127</v>
      </c>
      <c r="F1579">
        <v>690</v>
      </c>
      <c r="G1579">
        <v>25</v>
      </c>
      <c r="H1579">
        <v>44.4</v>
      </c>
      <c r="I1579">
        <v>1</v>
      </c>
      <c r="J1579">
        <v>1</v>
      </c>
      <c r="K1579">
        <v>517000</v>
      </c>
      <c r="L1579">
        <v>0</v>
      </c>
      <c r="M1579" t="s">
        <v>19</v>
      </c>
      <c r="N1579">
        <v>10</v>
      </c>
      <c r="O1579">
        <v>0</v>
      </c>
      <c r="P1579">
        <v>0</v>
      </c>
      <c r="Q1579">
        <v>0</v>
      </c>
      <c r="R1579">
        <v>0</v>
      </c>
      <c r="S1579" s="4">
        <v>45473.625532407408</v>
      </c>
      <c r="T1579" s="6">
        <v>45473.625532407408</v>
      </c>
      <c r="U1579">
        <f t="shared" si="490"/>
        <v>25</v>
      </c>
      <c r="V1579" s="1">
        <f t="shared" si="491"/>
        <v>30</v>
      </c>
      <c r="W1579" s="1" t="str">
        <f t="shared" si="479"/>
        <v>TRUE</v>
      </c>
      <c r="X1579" s="14" t="str">
        <f t="shared" si="476"/>
        <v/>
      </c>
      <c r="Y1579" s="14" t="str">
        <f t="shared" si="492"/>
        <v/>
      </c>
      <c r="Z1579" s="17" t="str">
        <f t="shared" si="493"/>
        <v/>
      </c>
      <c r="AA1579" s="18" t="str">
        <f t="shared" si="480"/>
        <v>RUN</v>
      </c>
      <c r="AB1579" s="18" t="str">
        <f t="shared" si="481"/>
        <v/>
      </c>
      <c r="AC1579" s="18" t="str">
        <f>IF(AND(AA1579="RUN",AA1580=""),"",IF(AND(AA1579="RUN",AA1578="RUN"),"RUN",""))</f>
        <v>RUN</v>
      </c>
      <c r="AE1579" s="18" t="str">
        <f t="shared" si="494"/>
        <v/>
      </c>
      <c r="AF1579" t="str">
        <f>IF(AND(AA1578="RUN",AA1579=""),"IDLE START","")</f>
        <v/>
      </c>
      <c r="AG1579" s="18" t="str">
        <f t="shared" si="495"/>
        <v/>
      </c>
      <c r="AH1579" t="str">
        <f t="shared" si="477"/>
        <v/>
      </c>
      <c r="AI1579" t="str">
        <f t="shared" si="482"/>
        <v/>
      </c>
      <c r="AJ1579" t="str">
        <f t="shared" si="483"/>
        <v>PEDAL</v>
      </c>
      <c r="AK1579" t="str">
        <f t="shared" si="484"/>
        <v/>
      </c>
      <c r="AL1579" t="str">
        <f t="shared" si="485"/>
        <v/>
      </c>
      <c r="AM1579" t="str">
        <f t="shared" si="486"/>
        <v/>
      </c>
      <c r="AN1579" t="str">
        <f t="shared" si="487"/>
        <v/>
      </c>
      <c r="AO1579" t="str">
        <f t="shared" si="488"/>
        <v/>
      </c>
      <c r="AP1579" t="str">
        <f t="shared" si="489"/>
        <v/>
      </c>
      <c r="AQ1579" t="str">
        <f t="shared" si="478"/>
        <v>PEDAL</v>
      </c>
    </row>
    <row r="1580" spans="1:43" x14ac:dyDescent="0.25">
      <c r="A1580">
        <v>12990</v>
      </c>
      <c r="B1580" s="1">
        <v>867488060855003</v>
      </c>
      <c r="C1580" s="1">
        <v>1719770477</v>
      </c>
      <c r="D1580">
        <v>-22.954673</v>
      </c>
      <c r="E1580">
        <v>-47.059846999999998</v>
      </c>
      <c r="F1580">
        <v>692</v>
      </c>
      <c r="G1580">
        <v>43</v>
      </c>
      <c r="H1580">
        <v>50.9</v>
      </c>
      <c r="I1580">
        <v>1</v>
      </c>
      <c r="J1580">
        <v>1</v>
      </c>
      <c r="K1580">
        <v>517400</v>
      </c>
      <c r="L1580">
        <v>0</v>
      </c>
      <c r="M1580" t="s">
        <v>19</v>
      </c>
      <c r="N1580">
        <v>10</v>
      </c>
      <c r="O1580">
        <v>0</v>
      </c>
      <c r="P1580">
        <v>0</v>
      </c>
      <c r="Q1580">
        <v>0</v>
      </c>
      <c r="R1580">
        <v>0</v>
      </c>
      <c r="S1580" s="4">
        <v>45473.625891203701</v>
      </c>
      <c r="T1580" s="6">
        <v>45473.625891203701</v>
      </c>
      <c r="U1580">
        <f t="shared" si="490"/>
        <v>25</v>
      </c>
      <c r="V1580" s="1">
        <f t="shared" si="491"/>
        <v>31</v>
      </c>
      <c r="W1580" s="1" t="str">
        <f t="shared" si="479"/>
        <v>TRUE</v>
      </c>
      <c r="X1580" s="14" t="str">
        <f t="shared" si="476"/>
        <v/>
      </c>
      <c r="Y1580" s="14" t="str">
        <f t="shared" si="492"/>
        <v/>
      </c>
      <c r="Z1580" s="17" t="str">
        <f t="shared" si="493"/>
        <v/>
      </c>
      <c r="AA1580" s="18" t="str">
        <f t="shared" si="480"/>
        <v>RUN</v>
      </c>
      <c r="AB1580" s="18" t="str">
        <f t="shared" si="481"/>
        <v/>
      </c>
      <c r="AC1580" s="18" t="str">
        <f>IF(AND(AA1580="RUN",AA1581=""),"",IF(AND(AA1580="RUN",AA1579="RUN"),"RUN",""))</f>
        <v>RUN</v>
      </c>
      <c r="AE1580" s="18" t="str">
        <f t="shared" si="494"/>
        <v/>
      </c>
      <c r="AF1580" t="str">
        <f>IF(AND(AA1579="RUN",AA1580=""),"IDLE START","")</f>
        <v/>
      </c>
      <c r="AG1580" s="18" t="str">
        <f t="shared" si="495"/>
        <v/>
      </c>
      <c r="AH1580" t="str">
        <f t="shared" si="477"/>
        <v/>
      </c>
      <c r="AI1580" t="str">
        <f t="shared" si="482"/>
        <v/>
      </c>
      <c r="AJ1580" t="str">
        <f t="shared" si="483"/>
        <v>PEDAL</v>
      </c>
      <c r="AK1580" t="str">
        <f t="shared" si="484"/>
        <v/>
      </c>
      <c r="AL1580" t="str">
        <f t="shared" si="485"/>
        <v/>
      </c>
      <c r="AM1580" t="str">
        <f t="shared" si="486"/>
        <v/>
      </c>
      <c r="AN1580" t="str">
        <f t="shared" si="487"/>
        <v/>
      </c>
      <c r="AO1580" t="str">
        <f t="shared" si="488"/>
        <v/>
      </c>
      <c r="AP1580" t="str">
        <f t="shared" si="489"/>
        <v/>
      </c>
      <c r="AQ1580" t="str">
        <f t="shared" si="478"/>
        <v>PEDAL</v>
      </c>
    </row>
    <row r="1581" spans="1:43" x14ac:dyDescent="0.25">
      <c r="A1581">
        <v>12991</v>
      </c>
      <c r="B1581" s="1">
        <v>867488060855003</v>
      </c>
      <c r="C1581" s="1">
        <v>1719770507</v>
      </c>
      <c r="D1581">
        <v>-22.952911</v>
      </c>
      <c r="E1581">
        <v>-47.058936000000003</v>
      </c>
      <c r="F1581">
        <v>698</v>
      </c>
      <c r="G1581">
        <v>154</v>
      </c>
      <c r="H1581">
        <v>33.6</v>
      </c>
      <c r="I1581">
        <v>1</v>
      </c>
      <c r="J1581">
        <v>1</v>
      </c>
      <c r="K1581">
        <v>517700</v>
      </c>
      <c r="L1581">
        <v>0</v>
      </c>
      <c r="M1581" t="s">
        <v>19</v>
      </c>
      <c r="N1581">
        <v>10</v>
      </c>
      <c r="O1581">
        <v>0</v>
      </c>
      <c r="P1581">
        <v>0</v>
      </c>
      <c r="Q1581">
        <v>0</v>
      </c>
      <c r="R1581">
        <v>0</v>
      </c>
      <c r="S1581" s="4">
        <v>45473.626238425924</v>
      </c>
      <c r="T1581" s="6">
        <v>45473.626238425924</v>
      </c>
      <c r="U1581">
        <f t="shared" si="490"/>
        <v>25</v>
      </c>
      <c r="V1581" s="1">
        <f t="shared" si="491"/>
        <v>30</v>
      </c>
      <c r="W1581" s="1" t="str">
        <f t="shared" si="479"/>
        <v>TRUE</v>
      </c>
      <c r="X1581" s="14" t="str">
        <f t="shared" si="476"/>
        <v/>
      </c>
      <c r="Y1581" s="14" t="str">
        <f t="shared" si="492"/>
        <v/>
      </c>
      <c r="Z1581" s="17" t="str">
        <f t="shared" si="493"/>
        <v/>
      </c>
      <c r="AA1581" s="18" t="str">
        <f t="shared" si="480"/>
        <v>RUN</v>
      </c>
      <c r="AB1581" s="18" t="str">
        <f t="shared" si="481"/>
        <v/>
      </c>
      <c r="AC1581" s="18" t="str">
        <f>IF(AND(AA1581="RUN",AA1582=""),"",IF(AND(AA1581="RUN",AA1580="RUN"),"RUN",""))</f>
        <v>RUN</v>
      </c>
      <c r="AE1581" s="18" t="str">
        <f t="shared" si="494"/>
        <v/>
      </c>
      <c r="AF1581" t="str">
        <f>IF(AND(AA1580="RUN",AA1581=""),"IDLE START","")</f>
        <v/>
      </c>
      <c r="AG1581" s="18" t="str">
        <f t="shared" si="495"/>
        <v/>
      </c>
      <c r="AH1581" t="str">
        <f t="shared" si="477"/>
        <v/>
      </c>
      <c r="AI1581" t="str">
        <f t="shared" si="482"/>
        <v/>
      </c>
      <c r="AJ1581" t="str">
        <f t="shared" si="483"/>
        <v>PEDAL</v>
      </c>
      <c r="AK1581" t="str">
        <f t="shared" si="484"/>
        <v/>
      </c>
      <c r="AL1581" t="str">
        <f t="shared" si="485"/>
        <v/>
      </c>
      <c r="AM1581" t="str">
        <f t="shared" si="486"/>
        <v/>
      </c>
      <c r="AN1581" t="str">
        <f t="shared" si="487"/>
        <v/>
      </c>
      <c r="AO1581" t="str">
        <f t="shared" si="488"/>
        <v/>
      </c>
      <c r="AP1581" t="str">
        <f t="shared" si="489"/>
        <v/>
      </c>
      <c r="AQ1581" t="str">
        <f t="shared" si="478"/>
        <v>PEDAL</v>
      </c>
    </row>
    <row r="1582" spans="1:43" x14ac:dyDescent="0.25">
      <c r="A1582">
        <v>12992</v>
      </c>
      <c r="B1582" s="1">
        <v>867488060855003</v>
      </c>
      <c r="C1582" s="1">
        <v>1719770537</v>
      </c>
      <c r="D1582">
        <v>-22.951964</v>
      </c>
      <c r="E1582">
        <v>-47.061132999999998</v>
      </c>
      <c r="F1582">
        <v>688</v>
      </c>
      <c r="G1582">
        <v>331</v>
      </c>
      <c r="H1582">
        <v>77.599999999999994</v>
      </c>
      <c r="I1582">
        <v>1</v>
      </c>
      <c r="J1582">
        <v>1</v>
      </c>
      <c r="K1582">
        <v>518200</v>
      </c>
      <c r="L1582">
        <v>0</v>
      </c>
      <c r="M1582" t="s">
        <v>19</v>
      </c>
      <c r="N1582">
        <v>10</v>
      </c>
      <c r="O1582">
        <v>0</v>
      </c>
      <c r="P1582">
        <v>0</v>
      </c>
      <c r="Q1582">
        <v>0</v>
      </c>
      <c r="R1582">
        <v>0</v>
      </c>
      <c r="S1582" s="4">
        <v>45473.626585648148</v>
      </c>
      <c r="T1582" s="6">
        <v>45473.626585648148</v>
      </c>
      <c r="U1582">
        <f t="shared" si="490"/>
        <v>25</v>
      </c>
      <c r="V1582" s="1">
        <f t="shared" si="491"/>
        <v>30</v>
      </c>
      <c r="W1582" s="1" t="str">
        <f t="shared" si="479"/>
        <v>TRUE</v>
      </c>
      <c r="X1582" s="14" t="str">
        <f t="shared" si="476"/>
        <v/>
      </c>
      <c r="Y1582" s="14" t="str">
        <f t="shared" si="492"/>
        <v/>
      </c>
      <c r="Z1582" s="17" t="str">
        <f t="shared" si="493"/>
        <v/>
      </c>
      <c r="AA1582" s="18" t="str">
        <f t="shared" si="480"/>
        <v>RUN</v>
      </c>
      <c r="AB1582" s="18" t="str">
        <f t="shared" si="481"/>
        <v/>
      </c>
      <c r="AC1582" s="18" t="str">
        <f>IF(AND(AA1582="RUN",AA1583=""),"",IF(AND(AA1582="RUN",AA1581="RUN"),"RUN",""))</f>
        <v>RUN</v>
      </c>
      <c r="AE1582" s="18" t="str">
        <f t="shared" si="494"/>
        <v/>
      </c>
      <c r="AF1582" t="str">
        <f>IF(AND(AA1581="RUN",AA1582=""),"IDLE START","")</f>
        <v/>
      </c>
      <c r="AG1582" s="18" t="str">
        <f t="shared" si="495"/>
        <v/>
      </c>
      <c r="AH1582" t="str">
        <f t="shared" si="477"/>
        <v/>
      </c>
      <c r="AI1582" t="str">
        <f t="shared" si="482"/>
        <v/>
      </c>
      <c r="AJ1582" t="str">
        <f t="shared" si="483"/>
        <v>PEDAL</v>
      </c>
      <c r="AK1582" t="str">
        <f t="shared" si="484"/>
        <v/>
      </c>
      <c r="AL1582" t="str">
        <f t="shared" si="485"/>
        <v/>
      </c>
      <c r="AM1582" t="str">
        <f t="shared" si="486"/>
        <v/>
      </c>
      <c r="AN1582" t="str">
        <f t="shared" si="487"/>
        <v/>
      </c>
      <c r="AO1582" t="str">
        <f t="shared" si="488"/>
        <v/>
      </c>
      <c r="AP1582" t="str">
        <f t="shared" si="489"/>
        <v/>
      </c>
      <c r="AQ1582" t="str">
        <f t="shared" si="478"/>
        <v>PEDAL</v>
      </c>
    </row>
    <row r="1583" spans="1:43" x14ac:dyDescent="0.25">
      <c r="A1583">
        <v>12993</v>
      </c>
      <c r="B1583" s="1">
        <v>867488060855003</v>
      </c>
      <c r="C1583" s="1">
        <v>1719770567</v>
      </c>
      <c r="D1583">
        <v>-22.947019000000001</v>
      </c>
      <c r="E1583">
        <v>-47.063966000000001</v>
      </c>
      <c r="F1583">
        <v>701</v>
      </c>
      <c r="G1583">
        <v>332</v>
      </c>
      <c r="H1583">
        <v>74.400000000000006</v>
      </c>
      <c r="I1583">
        <v>1</v>
      </c>
      <c r="J1583">
        <v>1</v>
      </c>
      <c r="K1583">
        <v>518799</v>
      </c>
      <c r="L1583">
        <v>0</v>
      </c>
      <c r="M1583" t="s">
        <v>19</v>
      </c>
      <c r="N1583">
        <v>10</v>
      </c>
      <c r="O1583">
        <v>0</v>
      </c>
      <c r="P1583">
        <v>0</v>
      </c>
      <c r="Q1583">
        <v>0</v>
      </c>
      <c r="R1583">
        <v>0</v>
      </c>
      <c r="S1583" s="4">
        <v>45473.626932870371</v>
      </c>
      <c r="T1583" s="6">
        <v>45473.626932870371</v>
      </c>
      <c r="U1583">
        <f t="shared" si="490"/>
        <v>25</v>
      </c>
      <c r="V1583" s="1">
        <f t="shared" si="491"/>
        <v>30</v>
      </c>
      <c r="W1583" s="1" t="str">
        <f t="shared" si="479"/>
        <v>TRUE</v>
      </c>
      <c r="X1583" s="14" t="str">
        <f t="shared" si="476"/>
        <v/>
      </c>
      <c r="Y1583" s="14" t="str">
        <f t="shared" si="492"/>
        <v/>
      </c>
      <c r="Z1583" s="17" t="str">
        <f t="shared" si="493"/>
        <v/>
      </c>
      <c r="AA1583" s="18" t="str">
        <f t="shared" si="480"/>
        <v>RUN</v>
      </c>
      <c r="AB1583" s="18" t="str">
        <f t="shared" si="481"/>
        <v/>
      </c>
      <c r="AC1583" s="18" t="str">
        <f>IF(AND(AA1583="RUN",AA1584=""),"",IF(AND(AA1583="RUN",AA1582="RUN"),"RUN",""))</f>
        <v>RUN</v>
      </c>
      <c r="AE1583" s="18" t="str">
        <f t="shared" si="494"/>
        <v/>
      </c>
      <c r="AF1583" t="str">
        <f>IF(AND(AA1582="RUN",AA1583=""),"IDLE START","")</f>
        <v/>
      </c>
      <c r="AG1583" s="18" t="str">
        <f t="shared" si="495"/>
        <v/>
      </c>
      <c r="AH1583" t="str">
        <f t="shared" si="477"/>
        <v/>
      </c>
      <c r="AI1583" t="str">
        <f t="shared" si="482"/>
        <v/>
      </c>
      <c r="AJ1583" t="str">
        <f t="shared" si="483"/>
        <v>PEDAL</v>
      </c>
      <c r="AK1583" t="str">
        <f t="shared" si="484"/>
        <v/>
      </c>
      <c r="AL1583" t="str">
        <f t="shared" si="485"/>
        <v/>
      </c>
      <c r="AM1583" t="str">
        <f t="shared" si="486"/>
        <v/>
      </c>
      <c r="AN1583" t="str">
        <f t="shared" si="487"/>
        <v/>
      </c>
      <c r="AO1583" t="str">
        <f t="shared" si="488"/>
        <v/>
      </c>
      <c r="AP1583" t="str">
        <f t="shared" si="489"/>
        <v/>
      </c>
      <c r="AQ1583" t="str">
        <f t="shared" si="478"/>
        <v>PEDAL</v>
      </c>
    </row>
    <row r="1584" spans="1:43" x14ac:dyDescent="0.25">
      <c r="A1584">
        <v>12994</v>
      </c>
      <c r="B1584" s="1">
        <v>867488060855003</v>
      </c>
      <c r="C1584" s="1">
        <v>1719770597</v>
      </c>
      <c r="D1584">
        <v>-22.942086</v>
      </c>
      <c r="E1584">
        <v>-47.066721000000001</v>
      </c>
      <c r="F1584">
        <v>694</v>
      </c>
      <c r="G1584">
        <v>332</v>
      </c>
      <c r="H1584">
        <v>73.400000000000006</v>
      </c>
      <c r="I1584">
        <v>1</v>
      </c>
      <c r="J1584">
        <v>1</v>
      </c>
      <c r="K1584">
        <v>519400</v>
      </c>
      <c r="L1584">
        <v>0</v>
      </c>
      <c r="M1584" t="s">
        <v>19</v>
      </c>
      <c r="N1584">
        <v>10</v>
      </c>
      <c r="O1584">
        <v>0</v>
      </c>
      <c r="P1584">
        <v>0</v>
      </c>
      <c r="Q1584">
        <v>0</v>
      </c>
      <c r="R1584">
        <v>0</v>
      </c>
      <c r="S1584" s="4">
        <v>45473.627280092594</v>
      </c>
      <c r="T1584" s="6">
        <v>45473.627280092594</v>
      </c>
      <c r="U1584">
        <f t="shared" si="490"/>
        <v>25</v>
      </c>
      <c r="V1584" s="1">
        <f t="shared" si="491"/>
        <v>30</v>
      </c>
      <c r="W1584" s="1" t="str">
        <f t="shared" si="479"/>
        <v>TRUE</v>
      </c>
      <c r="X1584" s="14" t="str">
        <f t="shared" si="476"/>
        <v/>
      </c>
      <c r="Y1584" s="14" t="str">
        <f t="shared" si="492"/>
        <v/>
      </c>
      <c r="Z1584" s="17" t="str">
        <f t="shared" si="493"/>
        <v/>
      </c>
      <c r="AA1584" s="18" t="str">
        <f t="shared" si="480"/>
        <v>RUN</v>
      </c>
      <c r="AB1584" s="18" t="str">
        <f t="shared" si="481"/>
        <v/>
      </c>
      <c r="AC1584" s="18" t="str">
        <f>IF(AND(AA1584="RUN",AA1585=""),"",IF(AND(AA1584="RUN",AA1583="RUN"),"RUN",""))</f>
        <v>RUN</v>
      </c>
      <c r="AE1584" s="18" t="str">
        <f t="shared" si="494"/>
        <v/>
      </c>
      <c r="AF1584" t="str">
        <f>IF(AND(AA1583="RUN",AA1584=""),"IDLE START","")</f>
        <v/>
      </c>
      <c r="AG1584" s="18" t="str">
        <f t="shared" si="495"/>
        <v/>
      </c>
      <c r="AH1584" t="str">
        <f t="shared" si="477"/>
        <v/>
      </c>
      <c r="AI1584" t="str">
        <f t="shared" si="482"/>
        <v/>
      </c>
      <c r="AJ1584" t="str">
        <f t="shared" si="483"/>
        <v>PEDAL</v>
      </c>
      <c r="AK1584" t="str">
        <f t="shared" si="484"/>
        <v/>
      </c>
      <c r="AL1584" t="str">
        <f t="shared" si="485"/>
        <v/>
      </c>
      <c r="AM1584" t="str">
        <f t="shared" si="486"/>
        <v/>
      </c>
      <c r="AN1584" t="str">
        <f t="shared" si="487"/>
        <v/>
      </c>
      <c r="AO1584" t="str">
        <f t="shared" si="488"/>
        <v/>
      </c>
      <c r="AP1584" t="str">
        <f t="shared" si="489"/>
        <v/>
      </c>
      <c r="AQ1584" t="str">
        <f t="shared" si="478"/>
        <v>PEDAL</v>
      </c>
    </row>
    <row r="1585" spans="1:43" x14ac:dyDescent="0.25">
      <c r="A1585">
        <v>12995</v>
      </c>
      <c r="B1585" s="1">
        <v>867488060855003</v>
      </c>
      <c r="C1585" s="1">
        <v>1719770627</v>
      </c>
      <c r="D1585">
        <v>-22.937186000000001</v>
      </c>
      <c r="E1585">
        <v>-47.069522999999997</v>
      </c>
      <c r="F1585">
        <v>710</v>
      </c>
      <c r="G1585">
        <v>331</v>
      </c>
      <c r="H1585">
        <v>74.400000000000006</v>
      </c>
      <c r="I1585">
        <v>1</v>
      </c>
      <c r="J1585">
        <v>1</v>
      </c>
      <c r="K1585">
        <v>520000</v>
      </c>
      <c r="L1585">
        <v>0</v>
      </c>
      <c r="M1585" t="s">
        <v>19</v>
      </c>
      <c r="N1585">
        <v>10</v>
      </c>
      <c r="O1585">
        <v>0</v>
      </c>
      <c r="P1585">
        <v>0</v>
      </c>
      <c r="Q1585">
        <v>0</v>
      </c>
      <c r="R1585">
        <v>0</v>
      </c>
      <c r="S1585" s="4">
        <v>45473.627627314818</v>
      </c>
      <c r="T1585" s="6">
        <v>45473.627627314818</v>
      </c>
      <c r="U1585">
        <f t="shared" si="490"/>
        <v>25</v>
      </c>
      <c r="V1585" s="1">
        <f t="shared" si="491"/>
        <v>30</v>
      </c>
      <c r="W1585" s="1" t="str">
        <f t="shared" si="479"/>
        <v>TRUE</v>
      </c>
      <c r="X1585" s="14" t="str">
        <f t="shared" si="476"/>
        <v/>
      </c>
      <c r="Y1585" s="14" t="str">
        <f t="shared" si="492"/>
        <v/>
      </c>
      <c r="Z1585" s="17" t="str">
        <f t="shared" si="493"/>
        <v/>
      </c>
      <c r="AA1585" s="18" t="str">
        <f t="shared" si="480"/>
        <v>RUN</v>
      </c>
      <c r="AB1585" s="18" t="str">
        <f t="shared" si="481"/>
        <v/>
      </c>
      <c r="AC1585" s="18" t="str">
        <f>IF(AND(AA1585="RUN",AA1586=""),"",IF(AND(AA1585="RUN",AA1584="RUN"),"RUN",""))</f>
        <v>RUN</v>
      </c>
      <c r="AE1585" s="18" t="str">
        <f t="shared" si="494"/>
        <v/>
      </c>
      <c r="AF1585" t="str">
        <f>IF(AND(AA1584="RUN",AA1585=""),"IDLE START","")</f>
        <v/>
      </c>
      <c r="AG1585" s="18" t="str">
        <f t="shared" si="495"/>
        <v/>
      </c>
      <c r="AH1585" t="str">
        <f t="shared" si="477"/>
        <v/>
      </c>
      <c r="AI1585" t="str">
        <f t="shared" si="482"/>
        <v/>
      </c>
      <c r="AJ1585" t="str">
        <f t="shared" si="483"/>
        <v>PEDAL</v>
      </c>
      <c r="AK1585" t="str">
        <f t="shared" si="484"/>
        <v/>
      </c>
      <c r="AL1585" t="str">
        <f t="shared" si="485"/>
        <v/>
      </c>
      <c r="AM1585" t="str">
        <f t="shared" si="486"/>
        <v/>
      </c>
      <c r="AN1585" t="str">
        <f t="shared" si="487"/>
        <v/>
      </c>
      <c r="AO1585" t="str">
        <f t="shared" si="488"/>
        <v/>
      </c>
      <c r="AP1585" t="str">
        <f t="shared" si="489"/>
        <v/>
      </c>
      <c r="AQ1585" t="str">
        <f t="shared" si="478"/>
        <v>PEDAL</v>
      </c>
    </row>
    <row r="1586" spans="1:43" x14ac:dyDescent="0.25">
      <c r="A1586">
        <v>12996</v>
      </c>
      <c r="B1586" s="1">
        <v>867488060855003</v>
      </c>
      <c r="C1586" s="1">
        <v>1719770656</v>
      </c>
      <c r="D1586">
        <v>-22.932687999999999</v>
      </c>
      <c r="E1586">
        <v>-47.071657000000002</v>
      </c>
      <c r="F1586">
        <v>695</v>
      </c>
      <c r="G1586">
        <v>2</v>
      </c>
      <c r="H1586">
        <v>67.599999999999994</v>
      </c>
      <c r="I1586">
        <v>1</v>
      </c>
      <c r="J1586">
        <v>1</v>
      </c>
      <c r="K1586">
        <v>520600</v>
      </c>
      <c r="L1586">
        <v>0</v>
      </c>
      <c r="M1586" t="s">
        <v>19</v>
      </c>
      <c r="N1586">
        <v>10</v>
      </c>
      <c r="O1586">
        <v>0</v>
      </c>
      <c r="P1586">
        <v>0</v>
      </c>
      <c r="Q1586">
        <v>0</v>
      </c>
      <c r="R1586">
        <v>0</v>
      </c>
      <c r="S1586" s="4">
        <v>45473.627962962964</v>
      </c>
      <c r="T1586" s="6">
        <v>45473.627962962964</v>
      </c>
      <c r="U1586">
        <f t="shared" si="490"/>
        <v>25</v>
      </c>
      <c r="V1586" s="1">
        <f t="shared" si="491"/>
        <v>29</v>
      </c>
      <c r="W1586" s="1" t="str">
        <f t="shared" si="479"/>
        <v>TRUE</v>
      </c>
      <c r="X1586" s="14" t="str">
        <f t="shared" si="476"/>
        <v/>
      </c>
      <c r="Y1586" s="14" t="str">
        <f t="shared" si="492"/>
        <v/>
      </c>
      <c r="Z1586" s="17" t="str">
        <f t="shared" si="493"/>
        <v/>
      </c>
      <c r="AA1586" s="18" t="str">
        <f t="shared" si="480"/>
        <v>RUN</v>
      </c>
      <c r="AB1586" s="18" t="str">
        <f t="shared" si="481"/>
        <v/>
      </c>
      <c r="AC1586" s="18" t="str">
        <f>IF(AND(AA1586="RUN",AA1587=""),"",IF(AND(AA1586="RUN",AA1585="RUN"),"RUN",""))</f>
        <v>RUN</v>
      </c>
      <c r="AE1586" s="18" t="str">
        <f t="shared" si="494"/>
        <v/>
      </c>
      <c r="AF1586" t="str">
        <f>IF(AND(AA1585="RUN",AA1586=""),"IDLE START","")</f>
        <v/>
      </c>
      <c r="AG1586" s="18" t="str">
        <f t="shared" si="495"/>
        <v/>
      </c>
      <c r="AH1586" t="str">
        <f t="shared" si="477"/>
        <v/>
      </c>
      <c r="AI1586" t="str">
        <f t="shared" si="482"/>
        <v/>
      </c>
      <c r="AJ1586" t="str">
        <f t="shared" si="483"/>
        <v>PEDAL</v>
      </c>
      <c r="AK1586" t="str">
        <f t="shared" si="484"/>
        <v/>
      </c>
      <c r="AL1586" t="str">
        <f t="shared" si="485"/>
        <v/>
      </c>
      <c r="AM1586" t="str">
        <f t="shared" si="486"/>
        <v/>
      </c>
      <c r="AN1586" t="str">
        <f t="shared" si="487"/>
        <v/>
      </c>
      <c r="AO1586" t="str">
        <f t="shared" si="488"/>
        <v/>
      </c>
      <c r="AP1586" t="str">
        <f t="shared" si="489"/>
        <v/>
      </c>
      <c r="AQ1586" t="str">
        <f t="shared" si="478"/>
        <v>PEDAL</v>
      </c>
    </row>
    <row r="1587" spans="1:43" x14ac:dyDescent="0.25">
      <c r="A1587">
        <v>12997</v>
      </c>
      <c r="B1587" s="1">
        <v>867488060855003</v>
      </c>
      <c r="C1587" s="1">
        <v>1719770686</v>
      </c>
      <c r="D1587">
        <v>-22.929058999999999</v>
      </c>
      <c r="E1587">
        <v>-47.069496000000001</v>
      </c>
      <c r="F1587">
        <v>683</v>
      </c>
      <c r="G1587">
        <v>31</v>
      </c>
      <c r="H1587">
        <v>60</v>
      </c>
      <c r="I1587">
        <v>1</v>
      </c>
      <c r="J1587">
        <v>1</v>
      </c>
      <c r="K1587">
        <v>521100</v>
      </c>
      <c r="L1587">
        <v>0</v>
      </c>
      <c r="M1587" t="s">
        <v>19</v>
      </c>
      <c r="N1587">
        <v>10</v>
      </c>
      <c r="O1587">
        <v>0</v>
      </c>
      <c r="P1587">
        <v>0</v>
      </c>
      <c r="Q1587">
        <v>0</v>
      </c>
      <c r="R1587">
        <v>0</v>
      </c>
      <c r="S1587" s="4">
        <v>45473.628310185188</v>
      </c>
      <c r="T1587" s="6">
        <v>45473.628310185188</v>
      </c>
      <c r="U1587">
        <f t="shared" si="490"/>
        <v>25</v>
      </c>
      <c r="V1587" s="1">
        <f t="shared" si="491"/>
        <v>30</v>
      </c>
      <c r="W1587" s="1" t="str">
        <f t="shared" si="479"/>
        <v>TRUE</v>
      </c>
      <c r="X1587" s="14" t="str">
        <f t="shared" ref="X1587:X1650" si="496">IF(AND(V1585&gt;=300,V1586&lt;300),"TRUE","")</f>
        <v/>
      </c>
      <c r="Y1587" s="14" t="str">
        <f t="shared" si="492"/>
        <v/>
      </c>
      <c r="Z1587" s="17" t="str">
        <f t="shared" si="493"/>
        <v/>
      </c>
      <c r="AA1587" s="18" t="str">
        <f t="shared" si="480"/>
        <v>RUN</v>
      </c>
      <c r="AB1587" s="18" t="str">
        <f t="shared" si="481"/>
        <v/>
      </c>
      <c r="AC1587" s="18" t="str">
        <f>IF(AND(AA1587="RUN",AA1588=""),"",IF(AND(AA1587="RUN",AA1586="RUN"),"RUN",""))</f>
        <v>RUN</v>
      </c>
      <c r="AE1587" s="18" t="str">
        <f t="shared" si="494"/>
        <v/>
      </c>
      <c r="AF1587" t="str">
        <f>IF(AND(AA1586="RUN",AA1587=""),"IDLE START","")</f>
        <v/>
      </c>
      <c r="AG1587" s="18" t="str">
        <f t="shared" si="495"/>
        <v/>
      </c>
      <c r="AH1587" t="str">
        <f t="shared" si="477"/>
        <v/>
      </c>
      <c r="AI1587" t="str">
        <f t="shared" si="482"/>
        <v/>
      </c>
      <c r="AJ1587" t="str">
        <f t="shared" si="483"/>
        <v>PEDAL</v>
      </c>
      <c r="AK1587" t="str">
        <f t="shared" si="484"/>
        <v/>
      </c>
      <c r="AL1587" t="str">
        <f t="shared" si="485"/>
        <v/>
      </c>
      <c r="AM1587" t="str">
        <f t="shared" si="486"/>
        <v/>
      </c>
      <c r="AN1587" t="str">
        <f t="shared" si="487"/>
        <v/>
      </c>
      <c r="AO1587" t="str">
        <f t="shared" si="488"/>
        <v/>
      </c>
      <c r="AP1587" t="str">
        <f t="shared" si="489"/>
        <v/>
      </c>
      <c r="AQ1587" t="str">
        <f t="shared" si="478"/>
        <v>PEDAL</v>
      </c>
    </row>
    <row r="1588" spans="1:43" x14ac:dyDescent="0.25">
      <c r="A1588">
        <v>12998</v>
      </c>
      <c r="B1588" s="1">
        <v>867488060855003</v>
      </c>
      <c r="C1588" s="1">
        <v>1719770717</v>
      </c>
      <c r="D1588">
        <v>-22.924447000000001</v>
      </c>
      <c r="E1588">
        <v>-47.067146999999999</v>
      </c>
      <c r="F1588">
        <v>658</v>
      </c>
      <c r="G1588">
        <v>14</v>
      </c>
      <c r="H1588">
        <v>71.2</v>
      </c>
      <c r="I1588">
        <v>1</v>
      </c>
      <c r="J1588">
        <v>1</v>
      </c>
      <c r="K1588">
        <v>521600</v>
      </c>
      <c r="L1588">
        <v>0</v>
      </c>
      <c r="M1588" t="s">
        <v>19</v>
      </c>
      <c r="N1588">
        <v>10</v>
      </c>
      <c r="O1588">
        <v>0</v>
      </c>
      <c r="P1588">
        <v>0</v>
      </c>
      <c r="Q1588">
        <v>0</v>
      </c>
      <c r="R1588">
        <v>0</v>
      </c>
      <c r="S1588" s="4">
        <v>45473.628668981481</v>
      </c>
      <c r="T1588" s="6">
        <v>45473.628668981481</v>
      </c>
      <c r="U1588">
        <f t="shared" si="490"/>
        <v>25</v>
      </c>
      <c r="V1588" s="1">
        <f t="shared" si="491"/>
        <v>31</v>
      </c>
      <c r="W1588" s="1" t="str">
        <f t="shared" si="479"/>
        <v>TRUE</v>
      </c>
      <c r="X1588" s="14" t="str">
        <f t="shared" si="496"/>
        <v/>
      </c>
      <c r="Y1588" s="14" t="str">
        <f t="shared" si="492"/>
        <v/>
      </c>
      <c r="Z1588" s="17" t="str">
        <f t="shared" si="493"/>
        <v/>
      </c>
      <c r="AA1588" s="18" t="str">
        <f t="shared" si="480"/>
        <v>RUN</v>
      </c>
      <c r="AB1588" s="18" t="str">
        <f t="shared" si="481"/>
        <v/>
      </c>
      <c r="AC1588" s="18" t="str">
        <f>IF(AND(AA1588="RUN",AA1589=""),"",IF(AND(AA1588="RUN",AA1587="RUN"),"RUN",""))</f>
        <v>RUN</v>
      </c>
      <c r="AE1588" s="18" t="str">
        <f t="shared" si="494"/>
        <v/>
      </c>
      <c r="AF1588" t="str">
        <f>IF(AND(AA1587="RUN",AA1588=""),"IDLE START","")</f>
        <v/>
      </c>
      <c r="AG1588" s="18" t="str">
        <f t="shared" si="495"/>
        <v/>
      </c>
      <c r="AH1588" t="str">
        <f t="shared" si="477"/>
        <v/>
      </c>
      <c r="AI1588" t="str">
        <f t="shared" si="482"/>
        <v/>
      </c>
      <c r="AJ1588" t="str">
        <f t="shared" si="483"/>
        <v>PEDAL</v>
      </c>
      <c r="AK1588" t="str">
        <f t="shared" si="484"/>
        <v/>
      </c>
      <c r="AL1588" t="str">
        <f t="shared" si="485"/>
        <v/>
      </c>
      <c r="AM1588" t="str">
        <f t="shared" si="486"/>
        <v/>
      </c>
      <c r="AN1588" t="str">
        <f t="shared" si="487"/>
        <v/>
      </c>
      <c r="AO1588" t="str">
        <f t="shared" si="488"/>
        <v/>
      </c>
      <c r="AP1588" t="str">
        <f t="shared" si="489"/>
        <v/>
      </c>
      <c r="AQ1588" t="str">
        <f t="shared" si="478"/>
        <v>PEDAL</v>
      </c>
    </row>
    <row r="1589" spans="1:43" x14ac:dyDescent="0.25">
      <c r="A1589">
        <v>12999</v>
      </c>
      <c r="B1589" s="1">
        <v>867488060855003</v>
      </c>
      <c r="C1589" s="1">
        <v>1719770747</v>
      </c>
      <c r="D1589">
        <v>-22.919895</v>
      </c>
      <c r="E1589">
        <v>-47.065556000000001</v>
      </c>
      <c r="F1589">
        <v>673</v>
      </c>
      <c r="G1589">
        <v>36</v>
      </c>
      <c r="H1589">
        <v>49.7</v>
      </c>
      <c r="I1589">
        <v>1</v>
      </c>
      <c r="J1589">
        <v>1</v>
      </c>
      <c r="K1589">
        <v>522100</v>
      </c>
      <c r="L1589">
        <v>0</v>
      </c>
      <c r="M1589" t="s">
        <v>19</v>
      </c>
      <c r="N1589">
        <v>10</v>
      </c>
      <c r="O1589">
        <v>0</v>
      </c>
      <c r="P1589">
        <v>0</v>
      </c>
      <c r="Q1589">
        <v>0</v>
      </c>
      <c r="R1589">
        <v>0</v>
      </c>
      <c r="S1589" s="4">
        <v>45473.629016203704</v>
      </c>
      <c r="T1589" s="6">
        <v>45473.629016203704</v>
      </c>
      <c r="U1589">
        <f t="shared" si="490"/>
        <v>25</v>
      </c>
      <c r="V1589" s="1">
        <f t="shared" si="491"/>
        <v>30</v>
      </c>
      <c r="W1589" s="1" t="str">
        <f t="shared" si="479"/>
        <v>TRUE</v>
      </c>
      <c r="X1589" s="14" t="str">
        <f t="shared" si="496"/>
        <v/>
      </c>
      <c r="Y1589" s="14" t="str">
        <f t="shared" si="492"/>
        <v/>
      </c>
      <c r="Z1589" s="17" t="str">
        <f t="shared" si="493"/>
        <v/>
      </c>
      <c r="AA1589" s="18" t="str">
        <f t="shared" si="480"/>
        <v>RUN</v>
      </c>
      <c r="AB1589" s="18" t="str">
        <f t="shared" si="481"/>
        <v/>
      </c>
      <c r="AC1589" s="18" t="str">
        <f>IF(AND(AA1589="RUN",AA1590=""),"",IF(AND(AA1589="RUN",AA1588="RUN"),"RUN",""))</f>
        <v>RUN</v>
      </c>
      <c r="AE1589" s="18" t="str">
        <f t="shared" si="494"/>
        <v/>
      </c>
      <c r="AF1589" t="str">
        <f>IF(AND(AA1588="RUN",AA1589=""),"IDLE START","")</f>
        <v/>
      </c>
      <c r="AG1589" s="18" t="str">
        <f t="shared" si="495"/>
        <v/>
      </c>
      <c r="AH1589" t="str">
        <f t="shared" si="477"/>
        <v/>
      </c>
      <c r="AI1589" t="str">
        <f t="shared" si="482"/>
        <v/>
      </c>
      <c r="AJ1589" t="str">
        <f t="shared" si="483"/>
        <v>PEDAL</v>
      </c>
      <c r="AK1589" t="str">
        <f t="shared" si="484"/>
        <v/>
      </c>
      <c r="AL1589" t="str">
        <f t="shared" si="485"/>
        <v/>
      </c>
      <c r="AM1589" t="str">
        <f t="shared" si="486"/>
        <v/>
      </c>
      <c r="AN1589" t="str">
        <f t="shared" si="487"/>
        <v/>
      </c>
      <c r="AO1589" t="str">
        <f t="shared" si="488"/>
        <v/>
      </c>
      <c r="AP1589" t="str">
        <f t="shared" si="489"/>
        <v/>
      </c>
      <c r="AQ1589" t="str">
        <f t="shared" si="478"/>
        <v>PEDAL</v>
      </c>
    </row>
    <row r="1590" spans="1:43" x14ac:dyDescent="0.25">
      <c r="A1590">
        <v>13000</v>
      </c>
      <c r="B1590" s="1">
        <v>867488060855003</v>
      </c>
      <c r="C1590" s="1">
        <v>1719770777</v>
      </c>
      <c r="D1590">
        <v>-22.917997</v>
      </c>
      <c r="E1590">
        <v>-47.063110999999999</v>
      </c>
      <c r="F1590">
        <v>699</v>
      </c>
      <c r="G1590">
        <v>77</v>
      </c>
      <c r="H1590">
        <v>43</v>
      </c>
      <c r="I1590">
        <v>1</v>
      </c>
      <c r="J1590">
        <v>1</v>
      </c>
      <c r="K1590">
        <v>522500</v>
      </c>
      <c r="L1590">
        <v>0</v>
      </c>
      <c r="M1590" t="s">
        <v>19</v>
      </c>
      <c r="N1590">
        <v>10</v>
      </c>
      <c r="O1590">
        <v>0</v>
      </c>
      <c r="P1590">
        <v>0</v>
      </c>
      <c r="Q1590">
        <v>0</v>
      </c>
      <c r="R1590">
        <v>0</v>
      </c>
      <c r="S1590" s="4">
        <v>45473.629363425927</v>
      </c>
      <c r="T1590" s="6">
        <v>45473.629363425927</v>
      </c>
      <c r="U1590">
        <f t="shared" si="490"/>
        <v>25</v>
      </c>
      <c r="V1590" s="1">
        <f t="shared" si="491"/>
        <v>30</v>
      </c>
      <c r="W1590" s="1" t="str">
        <f t="shared" si="479"/>
        <v>TRUE</v>
      </c>
      <c r="X1590" s="14" t="str">
        <f t="shared" si="496"/>
        <v/>
      </c>
      <c r="Y1590" s="14" t="str">
        <f t="shared" si="492"/>
        <v/>
      </c>
      <c r="Z1590" s="17" t="str">
        <f t="shared" si="493"/>
        <v/>
      </c>
      <c r="AA1590" s="18" t="str">
        <f t="shared" si="480"/>
        <v>RUN</v>
      </c>
      <c r="AB1590" s="18" t="str">
        <f t="shared" si="481"/>
        <v/>
      </c>
      <c r="AC1590" s="18" t="str">
        <f>IF(AND(AA1590="RUN",AA1591=""),"",IF(AND(AA1590="RUN",AA1589="RUN"),"RUN",""))</f>
        <v>RUN</v>
      </c>
      <c r="AE1590" s="18" t="str">
        <f t="shared" si="494"/>
        <v/>
      </c>
      <c r="AF1590" t="str">
        <f>IF(AND(AA1589="RUN",AA1590=""),"IDLE START","")</f>
        <v/>
      </c>
      <c r="AG1590" s="18" t="str">
        <f t="shared" si="495"/>
        <v/>
      </c>
      <c r="AH1590" t="str">
        <f t="shared" si="477"/>
        <v/>
      </c>
      <c r="AI1590" t="str">
        <f t="shared" si="482"/>
        <v/>
      </c>
      <c r="AJ1590" t="str">
        <f t="shared" si="483"/>
        <v>PEDAL</v>
      </c>
      <c r="AK1590" t="str">
        <f t="shared" si="484"/>
        <v/>
      </c>
      <c r="AL1590" t="str">
        <f t="shared" si="485"/>
        <v/>
      </c>
      <c r="AM1590" t="str">
        <f t="shared" si="486"/>
        <v/>
      </c>
      <c r="AN1590" t="str">
        <f t="shared" si="487"/>
        <v/>
      </c>
      <c r="AO1590" t="str">
        <f t="shared" si="488"/>
        <v/>
      </c>
      <c r="AP1590" t="str">
        <f t="shared" si="489"/>
        <v/>
      </c>
      <c r="AQ1590" t="str">
        <f t="shared" si="478"/>
        <v>PEDAL</v>
      </c>
    </row>
    <row r="1591" spans="1:43" x14ac:dyDescent="0.25">
      <c r="A1591">
        <v>13001</v>
      </c>
      <c r="B1591" s="1">
        <v>867488060855003</v>
      </c>
      <c r="C1591" s="1">
        <v>1719770807</v>
      </c>
      <c r="D1591">
        <v>-22.915665000000001</v>
      </c>
      <c r="E1591">
        <v>-47.059547000000002</v>
      </c>
      <c r="F1591">
        <v>700</v>
      </c>
      <c r="G1591">
        <v>28</v>
      </c>
      <c r="H1591">
        <v>65.900000000000006</v>
      </c>
      <c r="I1591">
        <v>1</v>
      </c>
      <c r="J1591">
        <v>1</v>
      </c>
      <c r="K1591">
        <v>523000</v>
      </c>
      <c r="L1591">
        <v>0</v>
      </c>
      <c r="M1591" t="s">
        <v>19</v>
      </c>
      <c r="N1591">
        <v>10</v>
      </c>
      <c r="O1591">
        <v>0</v>
      </c>
      <c r="P1591">
        <v>0</v>
      </c>
      <c r="Q1591">
        <v>0</v>
      </c>
      <c r="R1591">
        <v>0</v>
      </c>
      <c r="S1591" s="4">
        <v>45473.629710648151</v>
      </c>
      <c r="T1591" s="6">
        <v>45473.629710648151</v>
      </c>
      <c r="U1591">
        <f t="shared" si="490"/>
        <v>25</v>
      </c>
      <c r="V1591" s="1">
        <f t="shared" si="491"/>
        <v>30</v>
      </c>
      <c r="W1591" s="1" t="str">
        <f t="shared" si="479"/>
        <v>TRUE</v>
      </c>
      <c r="X1591" s="14" t="str">
        <f t="shared" si="496"/>
        <v/>
      </c>
      <c r="Y1591" s="14" t="str">
        <f t="shared" si="492"/>
        <v/>
      </c>
      <c r="Z1591" s="17" t="str">
        <f t="shared" si="493"/>
        <v/>
      </c>
      <c r="AA1591" s="18" t="str">
        <f t="shared" si="480"/>
        <v>RUN</v>
      </c>
      <c r="AB1591" s="18" t="str">
        <f t="shared" si="481"/>
        <v/>
      </c>
      <c r="AC1591" s="18" t="str">
        <f>IF(AND(AA1591="RUN",AA1592=""),"",IF(AND(AA1591="RUN",AA1590="RUN"),"RUN",""))</f>
        <v>RUN</v>
      </c>
      <c r="AE1591" s="18" t="str">
        <f t="shared" si="494"/>
        <v/>
      </c>
      <c r="AF1591" t="str">
        <f>IF(AND(AA1590="RUN",AA1591=""),"IDLE START","")</f>
        <v/>
      </c>
      <c r="AG1591" s="18" t="str">
        <f t="shared" si="495"/>
        <v/>
      </c>
      <c r="AH1591" t="str">
        <f t="shared" si="477"/>
        <v/>
      </c>
      <c r="AI1591" t="str">
        <f t="shared" si="482"/>
        <v/>
      </c>
      <c r="AJ1591" t="str">
        <f t="shared" si="483"/>
        <v>PEDAL</v>
      </c>
      <c r="AK1591" t="str">
        <f t="shared" si="484"/>
        <v/>
      </c>
      <c r="AL1591" t="str">
        <f t="shared" si="485"/>
        <v/>
      </c>
      <c r="AM1591" t="str">
        <f t="shared" si="486"/>
        <v/>
      </c>
      <c r="AN1591" t="str">
        <f t="shared" si="487"/>
        <v/>
      </c>
      <c r="AO1591" t="str">
        <f t="shared" si="488"/>
        <v/>
      </c>
      <c r="AP1591" t="str">
        <f t="shared" si="489"/>
        <v/>
      </c>
      <c r="AQ1591" t="str">
        <f t="shared" si="478"/>
        <v>PEDAL</v>
      </c>
    </row>
    <row r="1592" spans="1:43" x14ac:dyDescent="0.25">
      <c r="A1592">
        <v>13002</v>
      </c>
      <c r="B1592" s="1">
        <v>867488060855003</v>
      </c>
      <c r="C1592" s="1">
        <v>1719770837</v>
      </c>
      <c r="D1592">
        <v>-22.911415999999999</v>
      </c>
      <c r="E1592">
        <v>-47.057575</v>
      </c>
      <c r="F1592">
        <v>688</v>
      </c>
      <c r="G1592">
        <v>67</v>
      </c>
      <c r="H1592">
        <v>64.7</v>
      </c>
      <c r="I1592">
        <v>1</v>
      </c>
      <c r="J1592">
        <v>1</v>
      </c>
      <c r="K1592">
        <v>523500</v>
      </c>
      <c r="L1592">
        <v>0</v>
      </c>
      <c r="M1592" t="s">
        <v>19</v>
      </c>
      <c r="N1592">
        <v>10</v>
      </c>
      <c r="O1592">
        <v>0</v>
      </c>
      <c r="P1592">
        <v>0</v>
      </c>
      <c r="Q1592">
        <v>0</v>
      </c>
      <c r="R1592">
        <v>0</v>
      </c>
      <c r="S1592" s="4">
        <v>45473.630057870374</v>
      </c>
      <c r="T1592" s="6">
        <v>45473.630057870374</v>
      </c>
      <c r="U1592">
        <f t="shared" si="490"/>
        <v>25</v>
      </c>
      <c r="V1592" s="1">
        <f t="shared" si="491"/>
        <v>30</v>
      </c>
      <c r="W1592" s="1" t="str">
        <f t="shared" si="479"/>
        <v>TRUE</v>
      </c>
      <c r="X1592" s="14" t="str">
        <f t="shared" si="496"/>
        <v/>
      </c>
      <c r="Y1592" s="14" t="str">
        <f t="shared" si="492"/>
        <v/>
      </c>
      <c r="Z1592" s="17" t="str">
        <f t="shared" si="493"/>
        <v/>
      </c>
      <c r="AA1592" s="18" t="str">
        <f t="shared" si="480"/>
        <v>RUN</v>
      </c>
      <c r="AB1592" s="18" t="str">
        <f t="shared" si="481"/>
        <v/>
      </c>
      <c r="AC1592" s="18" t="str">
        <f>IF(AND(AA1592="RUN",AA1593=""),"",IF(AND(AA1592="RUN",AA1591="RUN"),"RUN",""))</f>
        <v>RUN</v>
      </c>
      <c r="AE1592" s="18" t="str">
        <f t="shared" si="494"/>
        <v/>
      </c>
      <c r="AF1592" t="str">
        <f>IF(AND(AA1591="RUN",AA1592=""),"IDLE START","")</f>
        <v/>
      </c>
      <c r="AG1592" s="18" t="str">
        <f t="shared" si="495"/>
        <v/>
      </c>
      <c r="AH1592" t="str">
        <f t="shared" si="477"/>
        <v/>
      </c>
      <c r="AI1592" t="str">
        <f t="shared" si="482"/>
        <v/>
      </c>
      <c r="AJ1592" t="str">
        <f t="shared" si="483"/>
        <v>PEDAL</v>
      </c>
      <c r="AK1592" t="str">
        <f t="shared" si="484"/>
        <v/>
      </c>
      <c r="AL1592" t="str">
        <f t="shared" si="485"/>
        <v/>
      </c>
      <c r="AM1592" t="str">
        <f t="shared" si="486"/>
        <v/>
      </c>
      <c r="AN1592" t="str">
        <f t="shared" si="487"/>
        <v/>
      </c>
      <c r="AO1592" t="str">
        <f t="shared" si="488"/>
        <v/>
      </c>
      <c r="AP1592" t="str">
        <f t="shared" si="489"/>
        <v/>
      </c>
      <c r="AQ1592" t="str">
        <f t="shared" si="478"/>
        <v>PEDAL</v>
      </c>
    </row>
    <row r="1593" spans="1:43" x14ac:dyDescent="0.25">
      <c r="A1593">
        <v>13003</v>
      </c>
      <c r="B1593" s="1">
        <v>867488060855003</v>
      </c>
      <c r="C1593" s="1">
        <v>1719770867</v>
      </c>
      <c r="D1593">
        <v>-22.909520000000001</v>
      </c>
      <c r="E1593">
        <v>-47.05294</v>
      </c>
      <c r="F1593">
        <v>691</v>
      </c>
      <c r="G1593">
        <v>66</v>
      </c>
      <c r="H1593">
        <v>62</v>
      </c>
      <c r="I1593">
        <v>1</v>
      </c>
      <c r="J1593">
        <v>1</v>
      </c>
      <c r="K1593">
        <v>524000</v>
      </c>
      <c r="L1593">
        <v>0</v>
      </c>
      <c r="M1593" t="s">
        <v>19</v>
      </c>
      <c r="N1593">
        <v>10</v>
      </c>
      <c r="O1593">
        <v>0</v>
      </c>
      <c r="P1593">
        <v>0</v>
      </c>
      <c r="Q1593">
        <v>0</v>
      </c>
      <c r="R1593">
        <v>0</v>
      </c>
      <c r="S1593" s="4">
        <v>45473.63040509259</v>
      </c>
      <c r="T1593" s="6">
        <v>45473.63040509259</v>
      </c>
      <c r="U1593">
        <f t="shared" si="490"/>
        <v>25</v>
      </c>
      <c r="V1593" s="1">
        <f t="shared" si="491"/>
        <v>30</v>
      </c>
      <c r="W1593" s="1" t="str">
        <f t="shared" si="479"/>
        <v>TRUE</v>
      </c>
      <c r="X1593" s="14" t="str">
        <f t="shared" si="496"/>
        <v/>
      </c>
      <c r="Y1593" s="14" t="str">
        <f t="shared" si="492"/>
        <v/>
      </c>
      <c r="Z1593" s="17" t="str">
        <f t="shared" si="493"/>
        <v/>
      </c>
      <c r="AA1593" s="18" t="str">
        <f t="shared" si="480"/>
        <v>RUN</v>
      </c>
      <c r="AB1593" s="18" t="str">
        <f t="shared" si="481"/>
        <v/>
      </c>
      <c r="AC1593" s="18" t="str">
        <f>IF(AND(AA1593="RUN",AA1594=""),"",IF(AND(AA1593="RUN",AA1592="RUN"),"RUN",""))</f>
        <v>RUN</v>
      </c>
      <c r="AE1593" s="18" t="str">
        <f t="shared" si="494"/>
        <v/>
      </c>
      <c r="AF1593" t="str">
        <f>IF(AND(AA1592="RUN",AA1593=""),"IDLE START","")</f>
        <v/>
      </c>
      <c r="AG1593" s="18" t="str">
        <f t="shared" si="495"/>
        <v/>
      </c>
      <c r="AH1593" t="str">
        <f t="shared" si="477"/>
        <v/>
      </c>
      <c r="AI1593" t="str">
        <f t="shared" si="482"/>
        <v/>
      </c>
      <c r="AJ1593" t="str">
        <f t="shared" si="483"/>
        <v>PEDAL</v>
      </c>
      <c r="AK1593" t="str">
        <f t="shared" si="484"/>
        <v/>
      </c>
      <c r="AL1593" t="str">
        <f t="shared" si="485"/>
        <v/>
      </c>
      <c r="AM1593" t="str">
        <f t="shared" si="486"/>
        <v/>
      </c>
      <c r="AN1593" t="str">
        <f t="shared" si="487"/>
        <v/>
      </c>
      <c r="AO1593" t="str">
        <f t="shared" si="488"/>
        <v/>
      </c>
      <c r="AP1593" t="str">
        <f t="shared" si="489"/>
        <v/>
      </c>
      <c r="AQ1593" t="str">
        <f t="shared" si="478"/>
        <v>PEDAL</v>
      </c>
    </row>
    <row r="1594" spans="1:43" x14ac:dyDescent="0.25">
      <c r="A1594">
        <v>13004</v>
      </c>
      <c r="B1594" s="1">
        <v>867488060855003</v>
      </c>
      <c r="C1594" s="1">
        <v>1719770897</v>
      </c>
      <c r="D1594">
        <v>-22.908511000000001</v>
      </c>
      <c r="E1594">
        <v>-47.050859000000003</v>
      </c>
      <c r="F1594">
        <v>681</v>
      </c>
      <c r="G1594">
        <v>66</v>
      </c>
      <c r="H1594">
        <v>0</v>
      </c>
      <c r="I1594">
        <v>1</v>
      </c>
      <c r="J1594">
        <v>1</v>
      </c>
      <c r="K1594">
        <v>524300</v>
      </c>
      <c r="L1594">
        <v>0</v>
      </c>
      <c r="M1594" t="s">
        <v>19</v>
      </c>
      <c r="N1594">
        <v>10</v>
      </c>
      <c r="O1594">
        <v>0</v>
      </c>
      <c r="P1594">
        <v>0</v>
      </c>
      <c r="Q1594">
        <v>0</v>
      </c>
      <c r="R1594">
        <v>0</v>
      </c>
      <c r="S1594" s="4">
        <v>45473.630752314813</v>
      </c>
      <c r="T1594" s="6">
        <v>45473.630752314813</v>
      </c>
      <c r="U1594">
        <f t="shared" si="490"/>
        <v>25</v>
      </c>
      <c r="V1594" s="1">
        <f t="shared" si="491"/>
        <v>30</v>
      </c>
      <c r="W1594" s="1" t="str">
        <f t="shared" si="479"/>
        <v>TRUE</v>
      </c>
      <c r="X1594" s="14" t="str">
        <f t="shared" si="496"/>
        <v/>
      </c>
      <c r="Y1594" s="14" t="str">
        <f t="shared" si="492"/>
        <v/>
      </c>
      <c r="Z1594" s="17" t="str">
        <f t="shared" si="493"/>
        <v/>
      </c>
      <c r="AA1594" s="18" t="str">
        <f t="shared" si="480"/>
        <v>RUN</v>
      </c>
      <c r="AB1594" s="18" t="str">
        <f t="shared" si="481"/>
        <v/>
      </c>
      <c r="AC1594" s="18" t="str">
        <f>IF(AND(AA1594="RUN",AA1595=""),"",IF(AND(AA1594="RUN",AA1593="RUN"),"RUN",""))</f>
        <v>RUN</v>
      </c>
      <c r="AE1594" s="18" t="str">
        <f t="shared" si="494"/>
        <v/>
      </c>
      <c r="AF1594" t="str">
        <f>IF(AND(AA1593="RUN",AA1594=""),"IDLE START","")</f>
        <v/>
      </c>
      <c r="AG1594" s="18" t="str">
        <f t="shared" si="495"/>
        <v/>
      </c>
      <c r="AH1594" t="str">
        <f t="shared" si="477"/>
        <v/>
      </c>
      <c r="AI1594" t="str">
        <f t="shared" si="482"/>
        <v/>
      </c>
      <c r="AJ1594" t="str">
        <f t="shared" si="483"/>
        <v>PEDAL</v>
      </c>
      <c r="AK1594" t="str">
        <f t="shared" si="484"/>
        <v/>
      </c>
      <c r="AL1594" t="str">
        <f t="shared" si="485"/>
        <v/>
      </c>
      <c r="AM1594" t="str">
        <f t="shared" si="486"/>
        <v/>
      </c>
      <c r="AN1594" t="str">
        <f t="shared" si="487"/>
        <v/>
      </c>
      <c r="AO1594" t="str">
        <f t="shared" si="488"/>
        <v/>
      </c>
      <c r="AP1594" t="str">
        <f t="shared" si="489"/>
        <v/>
      </c>
      <c r="AQ1594" t="str">
        <f t="shared" si="478"/>
        <v>PEDAL</v>
      </c>
    </row>
    <row r="1595" spans="1:43" x14ac:dyDescent="0.25">
      <c r="A1595">
        <v>13005</v>
      </c>
      <c r="B1595" s="1">
        <v>867488060855003</v>
      </c>
      <c r="C1595" s="1">
        <v>1719770927</v>
      </c>
      <c r="D1595">
        <v>-22.906438000000001</v>
      </c>
      <c r="E1595">
        <v>-47.048144999999998</v>
      </c>
      <c r="F1595">
        <v>655</v>
      </c>
      <c r="G1595">
        <v>53</v>
      </c>
      <c r="H1595">
        <v>60</v>
      </c>
      <c r="I1595">
        <v>1</v>
      </c>
      <c r="J1595">
        <v>1</v>
      </c>
      <c r="K1595">
        <v>524700</v>
      </c>
      <c r="L1595">
        <v>0</v>
      </c>
      <c r="M1595" t="s">
        <v>19</v>
      </c>
      <c r="N1595">
        <v>10</v>
      </c>
      <c r="O1595">
        <v>0</v>
      </c>
      <c r="P1595">
        <v>0</v>
      </c>
      <c r="Q1595">
        <v>0</v>
      </c>
      <c r="R1595">
        <v>0</v>
      </c>
      <c r="S1595" s="4">
        <v>45473.631099537037</v>
      </c>
      <c r="T1595" s="6">
        <v>45473.631099537037</v>
      </c>
      <c r="U1595">
        <f t="shared" si="490"/>
        <v>25</v>
      </c>
      <c r="V1595" s="1">
        <f t="shared" si="491"/>
        <v>30</v>
      </c>
      <c r="W1595" s="1" t="str">
        <f t="shared" si="479"/>
        <v>TRUE</v>
      </c>
      <c r="X1595" s="14" t="str">
        <f t="shared" si="496"/>
        <v/>
      </c>
      <c r="Y1595" s="14" t="str">
        <f t="shared" si="492"/>
        <v/>
      </c>
      <c r="Z1595" s="17" t="str">
        <f t="shared" si="493"/>
        <v/>
      </c>
      <c r="AA1595" s="18" t="str">
        <f t="shared" si="480"/>
        <v>RUN</v>
      </c>
      <c r="AB1595" s="18" t="str">
        <f t="shared" si="481"/>
        <v/>
      </c>
      <c r="AC1595" s="18" t="str">
        <f>IF(AND(AA1595="RUN",AA1596=""),"",IF(AND(AA1595="RUN",AA1594="RUN"),"RUN",""))</f>
        <v>RUN</v>
      </c>
      <c r="AE1595" s="18" t="str">
        <f t="shared" si="494"/>
        <v/>
      </c>
      <c r="AF1595" t="str">
        <f>IF(AND(AA1594="RUN",AA1595=""),"IDLE START","")</f>
        <v/>
      </c>
      <c r="AG1595" s="18" t="str">
        <f t="shared" si="495"/>
        <v/>
      </c>
      <c r="AH1595" t="str">
        <f t="shared" si="477"/>
        <v/>
      </c>
      <c r="AI1595" t="str">
        <f t="shared" si="482"/>
        <v/>
      </c>
      <c r="AJ1595" t="str">
        <f t="shared" si="483"/>
        <v>PEDAL</v>
      </c>
      <c r="AK1595" t="str">
        <f t="shared" si="484"/>
        <v/>
      </c>
      <c r="AL1595" t="str">
        <f t="shared" si="485"/>
        <v/>
      </c>
      <c r="AM1595" t="str">
        <f t="shared" si="486"/>
        <v/>
      </c>
      <c r="AN1595" t="str">
        <f t="shared" si="487"/>
        <v/>
      </c>
      <c r="AO1595" t="str">
        <f t="shared" si="488"/>
        <v/>
      </c>
      <c r="AP1595" t="str">
        <f t="shared" si="489"/>
        <v/>
      </c>
      <c r="AQ1595" t="str">
        <f t="shared" si="478"/>
        <v>PEDAL</v>
      </c>
    </row>
    <row r="1596" spans="1:43" x14ac:dyDescent="0.25">
      <c r="A1596">
        <v>13006</v>
      </c>
      <c r="B1596" s="1">
        <v>867488060855003</v>
      </c>
      <c r="C1596" s="1">
        <v>1719770956</v>
      </c>
      <c r="D1596">
        <v>-22.903413</v>
      </c>
      <c r="E1596">
        <v>-47.046695</v>
      </c>
      <c r="F1596">
        <v>642</v>
      </c>
      <c r="G1596">
        <v>6</v>
      </c>
      <c r="H1596">
        <v>57.9</v>
      </c>
      <c r="I1596">
        <v>1</v>
      </c>
      <c r="J1596">
        <v>1</v>
      </c>
      <c r="K1596">
        <v>525100</v>
      </c>
      <c r="L1596">
        <v>0</v>
      </c>
      <c r="M1596" t="s">
        <v>19</v>
      </c>
      <c r="N1596">
        <v>10</v>
      </c>
      <c r="O1596">
        <v>0</v>
      </c>
      <c r="P1596">
        <v>0</v>
      </c>
      <c r="Q1596">
        <v>0</v>
      </c>
      <c r="R1596">
        <v>0</v>
      </c>
      <c r="S1596" s="4">
        <v>45473.631435185183</v>
      </c>
      <c r="T1596" s="6">
        <v>45473.631435185183</v>
      </c>
      <c r="U1596">
        <f t="shared" si="490"/>
        <v>25</v>
      </c>
      <c r="V1596" s="1">
        <f t="shared" si="491"/>
        <v>29</v>
      </c>
      <c r="W1596" s="1" t="str">
        <f t="shared" si="479"/>
        <v>TRUE</v>
      </c>
      <c r="X1596" s="14" t="str">
        <f t="shared" si="496"/>
        <v/>
      </c>
      <c r="Y1596" s="14" t="str">
        <f t="shared" si="492"/>
        <v/>
      </c>
      <c r="Z1596" s="17" t="str">
        <f t="shared" si="493"/>
        <v/>
      </c>
      <c r="AA1596" s="18" t="str">
        <f t="shared" si="480"/>
        <v>RUN</v>
      </c>
      <c r="AB1596" s="18" t="str">
        <f t="shared" si="481"/>
        <v/>
      </c>
      <c r="AC1596" s="18" t="str">
        <f>IF(AND(AA1596="RUN",AA1597=""),"",IF(AND(AA1596="RUN",AA1595="RUN"),"RUN",""))</f>
        <v>RUN</v>
      </c>
      <c r="AE1596" s="18" t="str">
        <f t="shared" si="494"/>
        <v/>
      </c>
      <c r="AF1596" t="str">
        <f>IF(AND(AA1595="RUN",AA1596=""),"IDLE START","")</f>
        <v/>
      </c>
      <c r="AG1596" s="18" t="str">
        <f t="shared" si="495"/>
        <v/>
      </c>
      <c r="AH1596" t="str">
        <f t="shared" si="477"/>
        <v/>
      </c>
      <c r="AI1596" t="str">
        <f t="shared" si="482"/>
        <v/>
      </c>
      <c r="AJ1596" t="str">
        <f t="shared" si="483"/>
        <v>PEDAL</v>
      </c>
      <c r="AK1596" t="str">
        <f t="shared" si="484"/>
        <v/>
      </c>
      <c r="AL1596" t="str">
        <f t="shared" si="485"/>
        <v/>
      </c>
      <c r="AM1596" t="str">
        <f t="shared" si="486"/>
        <v/>
      </c>
      <c r="AN1596" t="str">
        <f t="shared" si="487"/>
        <v/>
      </c>
      <c r="AO1596" t="str">
        <f t="shared" si="488"/>
        <v/>
      </c>
      <c r="AP1596" t="str">
        <f t="shared" si="489"/>
        <v/>
      </c>
      <c r="AQ1596" t="str">
        <f t="shared" si="478"/>
        <v>PEDAL</v>
      </c>
    </row>
    <row r="1597" spans="1:43" x14ac:dyDescent="0.25">
      <c r="A1597">
        <v>13007</v>
      </c>
      <c r="B1597" s="1">
        <v>867488060855003</v>
      </c>
      <c r="C1597" s="1">
        <v>1719770986</v>
      </c>
      <c r="D1597">
        <v>-22.900207000000002</v>
      </c>
      <c r="E1597">
        <v>-47.047584999999998</v>
      </c>
      <c r="F1597">
        <v>621</v>
      </c>
      <c r="G1597">
        <v>351</v>
      </c>
      <c r="H1597">
        <v>6.5</v>
      </c>
      <c r="I1597">
        <v>1</v>
      </c>
      <c r="J1597">
        <v>1</v>
      </c>
      <c r="K1597">
        <v>525400</v>
      </c>
      <c r="L1597">
        <v>0</v>
      </c>
      <c r="M1597" t="s">
        <v>19</v>
      </c>
      <c r="N1597">
        <v>10</v>
      </c>
      <c r="O1597">
        <v>0</v>
      </c>
      <c r="P1597">
        <v>0</v>
      </c>
      <c r="Q1597">
        <v>0</v>
      </c>
      <c r="R1597">
        <v>0</v>
      </c>
      <c r="S1597" s="4">
        <v>45473.631782407407</v>
      </c>
      <c r="T1597" s="6">
        <v>45473.631782407407</v>
      </c>
      <c r="U1597">
        <f t="shared" si="490"/>
        <v>25</v>
      </c>
      <c r="V1597" s="1">
        <f t="shared" si="491"/>
        <v>30</v>
      </c>
      <c r="W1597" s="1" t="str">
        <f t="shared" si="479"/>
        <v>TRUE</v>
      </c>
      <c r="X1597" s="14" t="str">
        <f t="shared" si="496"/>
        <v/>
      </c>
      <c r="Y1597" s="14" t="str">
        <f t="shared" si="492"/>
        <v/>
      </c>
      <c r="Z1597" s="17" t="str">
        <f t="shared" si="493"/>
        <v/>
      </c>
      <c r="AA1597" s="18" t="str">
        <f t="shared" si="480"/>
        <v>RUN</v>
      </c>
      <c r="AB1597" s="18" t="str">
        <f t="shared" si="481"/>
        <v/>
      </c>
      <c r="AC1597" s="18" t="str">
        <f>IF(AND(AA1597="RUN",AA1598=""),"",IF(AND(AA1597="RUN",AA1596="RUN"),"RUN",""))</f>
        <v>RUN</v>
      </c>
      <c r="AE1597" s="18" t="str">
        <f t="shared" si="494"/>
        <v/>
      </c>
      <c r="AF1597" t="str">
        <f>IF(AND(AA1596="RUN",AA1597=""),"IDLE START","")</f>
        <v/>
      </c>
      <c r="AG1597" s="18" t="str">
        <f t="shared" si="495"/>
        <v/>
      </c>
      <c r="AH1597" t="str">
        <f t="shared" si="477"/>
        <v/>
      </c>
      <c r="AI1597" t="str">
        <f t="shared" si="482"/>
        <v/>
      </c>
      <c r="AJ1597" t="str">
        <f t="shared" si="483"/>
        <v>PEDAL</v>
      </c>
      <c r="AK1597" t="str">
        <f t="shared" si="484"/>
        <v/>
      </c>
      <c r="AL1597" t="str">
        <f t="shared" si="485"/>
        <v/>
      </c>
      <c r="AM1597" t="str">
        <f t="shared" si="486"/>
        <v/>
      </c>
      <c r="AN1597" t="str">
        <f t="shared" si="487"/>
        <v/>
      </c>
      <c r="AO1597" t="str">
        <f t="shared" si="488"/>
        <v/>
      </c>
      <c r="AP1597" t="str">
        <f t="shared" si="489"/>
        <v/>
      </c>
      <c r="AQ1597" t="str">
        <f t="shared" si="478"/>
        <v>PEDAL</v>
      </c>
    </row>
    <row r="1598" spans="1:43" x14ac:dyDescent="0.25">
      <c r="A1598">
        <v>13008</v>
      </c>
      <c r="B1598" s="1">
        <v>867488060855003</v>
      </c>
      <c r="C1598" s="1">
        <v>1719771017</v>
      </c>
      <c r="D1598">
        <v>-22.897600000000001</v>
      </c>
      <c r="E1598">
        <v>-47.047065000000003</v>
      </c>
      <c r="F1598">
        <v>625</v>
      </c>
      <c r="G1598">
        <v>12</v>
      </c>
      <c r="H1598">
        <v>11.9</v>
      </c>
      <c r="I1598">
        <v>1</v>
      </c>
      <c r="J1598">
        <v>1</v>
      </c>
      <c r="K1598">
        <v>525700</v>
      </c>
      <c r="L1598">
        <v>0</v>
      </c>
      <c r="M1598" t="s">
        <v>19</v>
      </c>
      <c r="N1598">
        <v>10</v>
      </c>
      <c r="O1598">
        <v>0</v>
      </c>
      <c r="P1598">
        <v>0</v>
      </c>
      <c r="Q1598">
        <v>0</v>
      </c>
      <c r="R1598">
        <v>0</v>
      </c>
      <c r="S1598" s="4">
        <v>45473.632141203707</v>
      </c>
      <c r="T1598" s="6">
        <v>45473.632141203707</v>
      </c>
      <c r="U1598">
        <f t="shared" si="490"/>
        <v>25</v>
      </c>
      <c r="V1598" s="1">
        <f t="shared" si="491"/>
        <v>31</v>
      </c>
      <c r="W1598" s="1" t="str">
        <f t="shared" si="479"/>
        <v>TRUE</v>
      </c>
      <c r="X1598" s="14" t="str">
        <f t="shared" si="496"/>
        <v/>
      </c>
      <c r="Y1598" s="14" t="str">
        <f t="shared" si="492"/>
        <v/>
      </c>
      <c r="Z1598" s="17" t="str">
        <f t="shared" si="493"/>
        <v/>
      </c>
      <c r="AA1598" s="18" t="str">
        <f t="shared" si="480"/>
        <v>RUN</v>
      </c>
      <c r="AB1598" s="18" t="str">
        <f t="shared" si="481"/>
        <v/>
      </c>
      <c r="AC1598" s="18" t="str">
        <f>IF(AND(AA1598="RUN",AA1599=""),"",IF(AND(AA1598="RUN",AA1597="RUN"),"RUN",""))</f>
        <v>RUN</v>
      </c>
      <c r="AE1598" s="18" t="str">
        <f t="shared" si="494"/>
        <v/>
      </c>
      <c r="AF1598" t="str">
        <f>IF(AND(AA1597="RUN",AA1598=""),"IDLE START","")</f>
        <v/>
      </c>
      <c r="AG1598" s="18" t="str">
        <f t="shared" si="495"/>
        <v/>
      </c>
      <c r="AH1598" t="str">
        <f t="shared" si="477"/>
        <v/>
      </c>
      <c r="AI1598" t="str">
        <f t="shared" si="482"/>
        <v/>
      </c>
      <c r="AJ1598" t="str">
        <f t="shared" si="483"/>
        <v>PEDAL</v>
      </c>
      <c r="AK1598" t="str">
        <f t="shared" si="484"/>
        <v/>
      </c>
      <c r="AL1598" t="str">
        <f t="shared" si="485"/>
        <v/>
      </c>
      <c r="AM1598" t="str">
        <f t="shared" si="486"/>
        <v/>
      </c>
      <c r="AN1598" t="str">
        <f t="shared" si="487"/>
        <v/>
      </c>
      <c r="AO1598" t="str">
        <f t="shared" si="488"/>
        <v/>
      </c>
      <c r="AP1598" t="str">
        <f t="shared" si="489"/>
        <v/>
      </c>
      <c r="AQ1598" t="str">
        <f t="shared" si="478"/>
        <v>PEDAL</v>
      </c>
    </row>
    <row r="1599" spans="1:43" x14ac:dyDescent="0.25">
      <c r="A1599">
        <v>13009</v>
      </c>
      <c r="B1599" s="1">
        <v>867488060855003</v>
      </c>
      <c r="C1599" s="1">
        <v>1719771047</v>
      </c>
      <c r="D1599">
        <v>-22.896312999999999</v>
      </c>
      <c r="E1599">
        <v>-47.046959999999999</v>
      </c>
      <c r="F1599">
        <v>624</v>
      </c>
      <c r="G1599">
        <v>355</v>
      </c>
      <c r="H1599">
        <v>46.2</v>
      </c>
      <c r="I1599">
        <v>1</v>
      </c>
      <c r="J1599">
        <v>1</v>
      </c>
      <c r="K1599">
        <v>525900</v>
      </c>
      <c r="L1599">
        <v>0</v>
      </c>
      <c r="M1599" t="s">
        <v>19</v>
      </c>
      <c r="N1599">
        <v>10</v>
      </c>
      <c r="O1599">
        <v>0</v>
      </c>
      <c r="P1599">
        <v>0</v>
      </c>
      <c r="Q1599">
        <v>0</v>
      </c>
      <c r="R1599">
        <v>0</v>
      </c>
      <c r="S1599" s="4">
        <v>45473.632488425923</v>
      </c>
      <c r="T1599" s="6">
        <v>45473.632488425923</v>
      </c>
      <c r="U1599">
        <f t="shared" si="490"/>
        <v>25</v>
      </c>
      <c r="V1599" s="1">
        <f t="shared" si="491"/>
        <v>30</v>
      </c>
      <c r="W1599" s="1" t="str">
        <f t="shared" si="479"/>
        <v>TRUE</v>
      </c>
      <c r="X1599" s="14" t="str">
        <f t="shared" si="496"/>
        <v/>
      </c>
      <c r="Y1599" s="14" t="str">
        <f t="shared" si="492"/>
        <v/>
      </c>
      <c r="Z1599" s="17" t="str">
        <f t="shared" si="493"/>
        <v/>
      </c>
      <c r="AA1599" s="18" t="str">
        <f t="shared" si="480"/>
        <v>RUN</v>
      </c>
      <c r="AB1599" s="18" t="str">
        <f t="shared" si="481"/>
        <v/>
      </c>
      <c r="AC1599" s="18" t="str">
        <f>IF(AND(AA1599="RUN",AA1600=""),"",IF(AND(AA1599="RUN",AA1598="RUN"),"RUN",""))</f>
        <v>RUN</v>
      </c>
      <c r="AE1599" s="18" t="str">
        <f t="shared" si="494"/>
        <v/>
      </c>
      <c r="AF1599" t="str">
        <f>IF(AND(AA1598="RUN",AA1599=""),"IDLE START","")</f>
        <v/>
      </c>
      <c r="AG1599" s="18" t="str">
        <f t="shared" si="495"/>
        <v/>
      </c>
      <c r="AH1599" t="str">
        <f t="shared" si="477"/>
        <v/>
      </c>
      <c r="AI1599" t="str">
        <f t="shared" si="482"/>
        <v/>
      </c>
      <c r="AJ1599" t="str">
        <f t="shared" si="483"/>
        <v>PEDAL</v>
      </c>
      <c r="AK1599" t="str">
        <f t="shared" si="484"/>
        <v/>
      </c>
      <c r="AL1599" t="str">
        <f t="shared" si="485"/>
        <v/>
      </c>
      <c r="AM1599" t="str">
        <f t="shared" si="486"/>
        <v/>
      </c>
      <c r="AN1599" t="str">
        <f t="shared" si="487"/>
        <v/>
      </c>
      <c r="AO1599" t="str">
        <f t="shared" si="488"/>
        <v/>
      </c>
      <c r="AP1599" t="str">
        <f t="shared" si="489"/>
        <v/>
      </c>
      <c r="AQ1599" t="str">
        <f t="shared" si="478"/>
        <v>PEDAL</v>
      </c>
    </row>
    <row r="1600" spans="1:43" x14ac:dyDescent="0.25">
      <c r="A1600">
        <v>13010</v>
      </c>
      <c r="B1600" s="1">
        <v>867488060855003</v>
      </c>
      <c r="C1600" s="1">
        <v>1719771077</v>
      </c>
      <c r="D1600">
        <v>-22.894518000000001</v>
      </c>
      <c r="E1600">
        <v>-47.047172000000003</v>
      </c>
      <c r="F1600">
        <v>626</v>
      </c>
      <c r="G1600">
        <v>355</v>
      </c>
      <c r="H1600">
        <v>0</v>
      </c>
      <c r="I1600">
        <v>1</v>
      </c>
      <c r="J1600">
        <v>1</v>
      </c>
      <c r="K1600">
        <v>526100</v>
      </c>
      <c r="L1600">
        <v>0</v>
      </c>
      <c r="M1600" t="s">
        <v>19</v>
      </c>
      <c r="N1600">
        <v>10</v>
      </c>
      <c r="O1600">
        <v>0</v>
      </c>
      <c r="P1600">
        <v>0</v>
      </c>
      <c r="Q1600">
        <v>0</v>
      </c>
      <c r="R1600">
        <v>0</v>
      </c>
      <c r="S1600" s="4">
        <v>45473.632835648146</v>
      </c>
      <c r="T1600" s="6">
        <v>45473.632835648146</v>
      </c>
      <c r="U1600">
        <f t="shared" si="490"/>
        <v>25</v>
      </c>
      <c r="V1600" s="1">
        <f t="shared" si="491"/>
        <v>30</v>
      </c>
      <c r="W1600" s="1" t="str">
        <f t="shared" si="479"/>
        <v>TRUE</v>
      </c>
      <c r="X1600" s="14" t="str">
        <f t="shared" si="496"/>
        <v/>
      </c>
      <c r="Y1600" s="14" t="str">
        <f t="shared" si="492"/>
        <v/>
      </c>
      <c r="Z1600" s="17" t="str">
        <f t="shared" si="493"/>
        <v/>
      </c>
      <c r="AA1600" s="18" t="str">
        <f t="shared" si="480"/>
        <v>RUN</v>
      </c>
      <c r="AB1600" s="18" t="str">
        <f t="shared" si="481"/>
        <v/>
      </c>
      <c r="AC1600" s="18" t="str">
        <f>IF(AND(AA1600="RUN",AA1601=""),"",IF(AND(AA1600="RUN",AA1599="RUN"),"RUN",""))</f>
        <v>RUN</v>
      </c>
      <c r="AE1600" s="18" t="str">
        <f t="shared" si="494"/>
        <v/>
      </c>
      <c r="AF1600" t="str">
        <f>IF(AND(AA1599="RUN",AA1600=""),"IDLE START","")</f>
        <v/>
      </c>
      <c r="AG1600" s="18" t="str">
        <f t="shared" si="495"/>
        <v/>
      </c>
      <c r="AH1600" t="str">
        <f t="shared" si="477"/>
        <v/>
      </c>
      <c r="AI1600" t="str">
        <f t="shared" si="482"/>
        <v/>
      </c>
      <c r="AJ1600" t="str">
        <f t="shared" si="483"/>
        <v>PEDAL</v>
      </c>
      <c r="AK1600" t="str">
        <f t="shared" si="484"/>
        <v/>
      </c>
      <c r="AL1600" t="str">
        <f t="shared" si="485"/>
        <v/>
      </c>
      <c r="AM1600" t="str">
        <f t="shared" si="486"/>
        <v/>
      </c>
      <c r="AN1600" t="str">
        <f t="shared" si="487"/>
        <v/>
      </c>
      <c r="AO1600" t="str">
        <f t="shared" si="488"/>
        <v/>
      </c>
      <c r="AP1600" t="str">
        <f t="shared" si="489"/>
        <v/>
      </c>
      <c r="AQ1600" t="str">
        <f t="shared" si="478"/>
        <v>PEDAL</v>
      </c>
    </row>
    <row r="1601" spans="1:43" x14ac:dyDescent="0.25">
      <c r="A1601">
        <v>13011</v>
      </c>
      <c r="B1601" s="1">
        <v>867488060855003</v>
      </c>
      <c r="C1601" s="1">
        <v>1719771107</v>
      </c>
      <c r="D1601">
        <v>-22.893501000000001</v>
      </c>
      <c r="E1601">
        <v>-47.046661999999998</v>
      </c>
      <c r="F1601">
        <v>636</v>
      </c>
      <c r="G1601">
        <v>13</v>
      </c>
      <c r="H1601">
        <v>27</v>
      </c>
      <c r="I1601">
        <v>1</v>
      </c>
      <c r="J1601">
        <v>1</v>
      </c>
      <c r="K1601">
        <v>526200</v>
      </c>
      <c r="L1601">
        <v>0</v>
      </c>
      <c r="M1601" t="s">
        <v>19</v>
      </c>
      <c r="N1601">
        <v>10</v>
      </c>
      <c r="O1601">
        <v>0</v>
      </c>
      <c r="P1601">
        <v>0</v>
      </c>
      <c r="Q1601">
        <v>0</v>
      </c>
      <c r="R1601">
        <v>0</v>
      </c>
      <c r="S1601" s="4">
        <v>45473.63318287037</v>
      </c>
      <c r="T1601" s="6">
        <v>45473.63318287037</v>
      </c>
      <c r="U1601">
        <f t="shared" si="490"/>
        <v>25</v>
      </c>
      <c r="V1601" s="1">
        <f t="shared" si="491"/>
        <v>30</v>
      </c>
      <c r="W1601" s="1" t="str">
        <f t="shared" si="479"/>
        <v>TRUE</v>
      </c>
      <c r="X1601" s="14" t="str">
        <f t="shared" si="496"/>
        <v/>
      </c>
      <c r="Y1601" s="14" t="str">
        <f t="shared" si="492"/>
        <v/>
      </c>
      <c r="Z1601" s="17" t="str">
        <f t="shared" si="493"/>
        <v/>
      </c>
      <c r="AA1601" s="18" t="str">
        <f t="shared" si="480"/>
        <v>RUN</v>
      </c>
      <c r="AB1601" s="18" t="str">
        <f t="shared" si="481"/>
        <v/>
      </c>
      <c r="AC1601" s="18" t="str">
        <f>IF(AND(AA1601="RUN",AA1602=""),"",IF(AND(AA1601="RUN",AA1600="RUN"),"RUN",""))</f>
        <v>RUN</v>
      </c>
      <c r="AE1601" s="18" t="str">
        <f t="shared" si="494"/>
        <v/>
      </c>
      <c r="AF1601" t="str">
        <f>IF(AND(AA1600="RUN",AA1601=""),"IDLE START","")</f>
        <v/>
      </c>
      <c r="AG1601" s="18" t="str">
        <f t="shared" si="495"/>
        <v/>
      </c>
      <c r="AH1601" t="str">
        <f t="shared" si="477"/>
        <v/>
      </c>
      <c r="AI1601" t="str">
        <f t="shared" si="482"/>
        <v/>
      </c>
      <c r="AJ1601" t="str">
        <f t="shared" si="483"/>
        <v>PEDAL</v>
      </c>
      <c r="AK1601" t="str">
        <f t="shared" si="484"/>
        <v/>
      </c>
      <c r="AL1601" t="str">
        <f t="shared" si="485"/>
        <v/>
      </c>
      <c r="AM1601" t="str">
        <f t="shared" si="486"/>
        <v/>
      </c>
      <c r="AN1601" t="str">
        <f t="shared" si="487"/>
        <v/>
      </c>
      <c r="AO1601" t="str">
        <f t="shared" si="488"/>
        <v/>
      </c>
      <c r="AP1601" t="str">
        <f t="shared" si="489"/>
        <v/>
      </c>
      <c r="AQ1601" t="str">
        <f t="shared" si="478"/>
        <v>PEDAL</v>
      </c>
    </row>
    <row r="1602" spans="1:43" x14ac:dyDescent="0.25">
      <c r="A1602">
        <v>13012</v>
      </c>
      <c r="B1602" s="1">
        <v>867488060855003</v>
      </c>
      <c r="C1602" s="1">
        <v>1719771137</v>
      </c>
      <c r="D1602">
        <v>-22.892692</v>
      </c>
      <c r="E1602">
        <v>-47.046751</v>
      </c>
      <c r="F1602">
        <v>639</v>
      </c>
      <c r="G1602">
        <v>261</v>
      </c>
      <c r="H1602">
        <v>8.6999999999999993</v>
      </c>
      <c r="I1602">
        <v>1</v>
      </c>
      <c r="J1602">
        <v>1</v>
      </c>
      <c r="K1602">
        <v>526300</v>
      </c>
      <c r="L1602">
        <v>0</v>
      </c>
      <c r="M1602" t="s">
        <v>19</v>
      </c>
      <c r="N1602">
        <v>10</v>
      </c>
      <c r="O1602">
        <v>0</v>
      </c>
      <c r="P1602">
        <v>0</v>
      </c>
      <c r="Q1602">
        <v>0</v>
      </c>
      <c r="R1602">
        <v>0</v>
      </c>
      <c r="S1602" s="4">
        <v>45473.633530092593</v>
      </c>
      <c r="T1602" s="6">
        <v>45473.633530092593</v>
      </c>
      <c r="U1602">
        <f t="shared" si="490"/>
        <v>25</v>
      </c>
      <c r="V1602" s="1">
        <f t="shared" si="491"/>
        <v>30</v>
      </c>
      <c r="W1602" s="1" t="str">
        <f t="shared" si="479"/>
        <v>TRUE</v>
      </c>
      <c r="X1602" s="14" t="str">
        <f t="shared" si="496"/>
        <v/>
      </c>
      <c r="Y1602" s="14" t="str">
        <f t="shared" si="492"/>
        <v/>
      </c>
      <c r="Z1602" s="17" t="str">
        <f t="shared" si="493"/>
        <v/>
      </c>
      <c r="AA1602" s="18" t="str">
        <f t="shared" si="480"/>
        <v>RUN</v>
      </c>
      <c r="AB1602" s="18" t="str">
        <f t="shared" si="481"/>
        <v/>
      </c>
      <c r="AC1602" s="18" t="str">
        <f>IF(AND(AA1602="RUN",AA1603=""),"",IF(AND(AA1602="RUN",AA1601="RUN"),"RUN",""))</f>
        <v>RUN</v>
      </c>
      <c r="AE1602" s="18" t="str">
        <f t="shared" si="494"/>
        <v/>
      </c>
      <c r="AF1602" t="str">
        <f>IF(AND(AA1601="RUN",AA1602=""),"IDLE START","")</f>
        <v/>
      </c>
      <c r="AG1602" s="18" t="str">
        <f t="shared" si="495"/>
        <v/>
      </c>
      <c r="AH1602" t="str">
        <f t="shared" ref="AH1602:AH1665" si="497">IF(AND(AA1602="",AA1603="RUN"),"IDLE FINISH","")</f>
        <v/>
      </c>
      <c r="AI1602" t="str">
        <f t="shared" si="482"/>
        <v/>
      </c>
      <c r="AJ1602" t="str">
        <f t="shared" si="483"/>
        <v>PEDAL</v>
      </c>
      <c r="AK1602" t="str">
        <f t="shared" si="484"/>
        <v/>
      </c>
      <c r="AL1602" t="str">
        <f t="shared" si="485"/>
        <v/>
      </c>
      <c r="AM1602" t="str">
        <f t="shared" si="486"/>
        <v/>
      </c>
      <c r="AN1602" t="str">
        <f t="shared" si="487"/>
        <v/>
      </c>
      <c r="AO1602" t="str">
        <f t="shared" si="488"/>
        <v/>
      </c>
      <c r="AP1602" t="str">
        <f t="shared" si="489"/>
        <v/>
      </c>
      <c r="AQ1602" t="str">
        <f t="shared" ref="AQ1602:AQ1665" si="498">CONCATENATE(AB1602,AE1602,AF1602,AH1602,IF(AI1602="",AG1602,""),AI1602,AJ1602,AK1602,AL1602,AM1602,AN1602,AO1602,AP1602)</f>
        <v>PEDAL</v>
      </c>
    </row>
    <row r="1603" spans="1:43" x14ac:dyDescent="0.25">
      <c r="A1603">
        <v>13013</v>
      </c>
      <c r="B1603" s="1">
        <v>867488060855003</v>
      </c>
      <c r="C1603" s="1">
        <v>1719771167</v>
      </c>
      <c r="D1603">
        <v>-22.892658000000001</v>
      </c>
      <c r="E1603">
        <v>-47.046905000000002</v>
      </c>
      <c r="F1603">
        <v>640</v>
      </c>
      <c r="G1603">
        <v>154</v>
      </c>
      <c r="H1603">
        <v>2.1</v>
      </c>
      <c r="I1603">
        <v>1</v>
      </c>
      <c r="J1603">
        <v>1</v>
      </c>
      <c r="K1603">
        <v>526300</v>
      </c>
      <c r="L1603">
        <v>0</v>
      </c>
      <c r="M1603" t="s">
        <v>19</v>
      </c>
      <c r="N1603">
        <v>10</v>
      </c>
      <c r="O1603">
        <v>0</v>
      </c>
      <c r="P1603">
        <v>0</v>
      </c>
      <c r="Q1603">
        <v>0</v>
      </c>
      <c r="R1603">
        <v>0</v>
      </c>
      <c r="S1603" s="4">
        <v>45473.633877314816</v>
      </c>
      <c r="T1603" s="6">
        <v>45473.633877314816</v>
      </c>
      <c r="U1603">
        <f t="shared" si="490"/>
        <v>25</v>
      </c>
      <c r="V1603" s="1">
        <f t="shared" si="491"/>
        <v>30</v>
      </c>
      <c r="W1603" s="1" t="str">
        <f t="shared" ref="W1603:W1666" si="499">IF(V1603&lt;=300,"TRUE","")</f>
        <v>TRUE</v>
      </c>
      <c r="X1603" s="14" t="str">
        <f t="shared" si="496"/>
        <v/>
      </c>
      <c r="Y1603" s="14" t="str">
        <f t="shared" si="492"/>
        <v/>
      </c>
      <c r="Z1603" s="17" t="str">
        <f t="shared" si="493"/>
        <v/>
      </c>
      <c r="AA1603" s="18" t="str">
        <f t="shared" ref="AA1603:AA1666" si="500">IF(AND(V1602&lt;=300,V1603&lt;=300),"RUN","")</f>
        <v>RUN</v>
      </c>
      <c r="AB1603" s="18" t="str">
        <f t="shared" ref="AB1603:AB1666" si="501">IF(AND(AA1603="RUN",AA1602=""),"RUN START","")</f>
        <v/>
      </c>
      <c r="AC1603" s="18" t="str">
        <f>IF(AND(AA1603="RUN",AA1604=""),"",IF(AND(AA1603="RUN",AA1602="RUN"),"RUN",""))</f>
        <v>RUN</v>
      </c>
      <c r="AE1603" s="18" t="str">
        <f t="shared" si="494"/>
        <v/>
      </c>
      <c r="AF1603" t="str">
        <f>IF(AND(AA1602="RUN",AA1603=""),"IDLE START","")</f>
        <v/>
      </c>
      <c r="AG1603" s="18" t="str">
        <f t="shared" si="495"/>
        <v/>
      </c>
      <c r="AH1603" t="str">
        <f t="shared" si="497"/>
        <v/>
      </c>
      <c r="AI1603" t="str">
        <f t="shared" ref="AI1603:AI1666" si="502">IF(M1603="GTIGN","IGNITION","")</f>
        <v/>
      </c>
      <c r="AJ1603" t="str">
        <f t="shared" ref="AJ1603:AJ1666" si="503">IF(AND($AC1603="RUN",$N1603=10),"PEDAL","")</f>
        <v>PEDAL</v>
      </c>
      <c r="AK1603" t="str">
        <f t="shared" ref="AK1603:AK1666" si="504">IF(AND($AC1603="RUN",$N1603=46),"FAST_ACCELERATION","")</f>
        <v/>
      </c>
      <c r="AL1603" t="str">
        <f t="shared" ref="AL1603:AL1666" si="505">IF(AND($AC1603="RUN",$N1603=47),"HARSH_BRAKE","")</f>
        <v/>
      </c>
      <c r="AM1603" t="str">
        <f t="shared" ref="AM1603:AM1666" si="506">IF(AND($AC1603="RUN",$N1603=48),"HARSH_TURN","")</f>
        <v/>
      </c>
      <c r="AN1603" t="str">
        <f t="shared" ref="AN1603:AN1666" si="507">IF(AND($AC1603="RUN",$N1603=36),"HARSH_BREAK_AND_TURN","")</f>
        <v/>
      </c>
      <c r="AO1603" t="str">
        <f t="shared" ref="AO1603:AO1666" si="508">IF(AND($AC1603="RUN",$N1603=37),"HARSH_ACCELERATION_AND_TURN","")</f>
        <v/>
      </c>
      <c r="AP1603" t="str">
        <f t="shared" ref="AP1603:AP1666" si="509">IF(AND($AC1603="RUN",$N1603=38),"UNKNOWN","")</f>
        <v/>
      </c>
      <c r="AQ1603" t="str">
        <f t="shared" si="498"/>
        <v>PEDAL</v>
      </c>
    </row>
    <row r="1604" spans="1:43" x14ac:dyDescent="0.25">
      <c r="A1604">
        <v>13017</v>
      </c>
      <c r="B1604" s="1">
        <v>867488060855003</v>
      </c>
      <c r="C1604" s="1">
        <v>1719771172</v>
      </c>
      <c r="D1604">
        <v>-22.892662999999999</v>
      </c>
      <c r="E1604">
        <v>-47.046911999999999</v>
      </c>
      <c r="F1604">
        <v>642</v>
      </c>
      <c r="G1604">
        <v>182</v>
      </c>
      <c r="H1604">
        <v>3.9</v>
      </c>
      <c r="I1604">
        <v>1</v>
      </c>
      <c r="J1604">
        <v>0</v>
      </c>
      <c r="K1604">
        <v>526300</v>
      </c>
      <c r="L1604">
        <v>0</v>
      </c>
      <c r="M1604" t="s">
        <v>19</v>
      </c>
      <c r="N1604">
        <v>10</v>
      </c>
      <c r="O1604">
        <v>0</v>
      </c>
      <c r="P1604">
        <v>0</v>
      </c>
      <c r="Q1604">
        <v>0</v>
      </c>
      <c r="R1604">
        <v>0</v>
      </c>
      <c r="S1604" s="4">
        <v>45473.633935185186</v>
      </c>
      <c r="T1604" s="6">
        <v>45473.633935185186</v>
      </c>
      <c r="U1604">
        <f t="shared" ref="U1604:U1667" si="510">IF(OR(X1604="TRUE",Y1604="TRUE"),U1603+1,U1603)</f>
        <v>25</v>
      </c>
      <c r="V1604" s="1">
        <f t="shared" ref="V1604:V1667" si="511">C1604-C1603</f>
        <v>5</v>
      </c>
      <c r="W1604" s="1" t="str">
        <f t="shared" si="499"/>
        <v>TRUE</v>
      </c>
      <c r="X1604" s="14" t="str">
        <f t="shared" si="496"/>
        <v/>
      </c>
      <c r="Y1604" s="14" t="str">
        <f t="shared" ref="Y1604:Y1667" si="512">IF(AND(V1604&gt;=300,V1603&lt;300),"TRUE","")</f>
        <v/>
      </c>
      <c r="Z1604" s="17" t="str">
        <f t="shared" ref="Z1604:Z1667" si="513">IF(U1603&lt;&gt;U1604,A1604,"")</f>
        <v/>
      </c>
      <c r="AA1604" s="18" t="str">
        <f t="shared" si="500"/>
        <v>RUN</v>
      </c>
      <c r="AB1604" s="18" t="str">
        <f t="shared" si="501"/>
        <v/>
      </c>
      <c r="AC1604" s="18" t="str">
        <f>IF(AND(AA1604="RUN",AA1605=""),"",IF(AND(AA1604="RUN",AA1603="RUN"),"RUN",""))</f>
        <v/>
      </c>
      <c r="AE1604" s="18" t="str">
        <f t="shared" si="494"/>
        <v>RUN FINISH</v>
      </c>
      <c r="AF1604" t="str">
        <f>IF(AND(AA1603="RUN",AA1604=""),"IDLE START","")</f>
        <v/>
      </c>
      <c r="AG1604" s="18" t="str">
        <f t="shared" si="495"/>
        <v/>
      </c>
      <c r="AH1604" t="str">
        <f t="shared" si="497"/>
        <v/>
      </c>
      <c r="AI1604" t="str">
        <f t="shared" si="502"/>
        <v/>
      </c>
      <c r="AJ1604" t="str">
        <f t="shared" si="503"/>
        <v/>
      </c>
      <c r="AK1604" t="str">
        <f t="shared" si="504"/>
        <v/>
      </c>
      <c r="AL1604" t="str">
        <f t="shared" si="505"/>
        <v/>
      </c>
      <c r="AM1604" t="str">
        <f t="shared" si="506"/>
        <v/>
      </c>
      <c r="AN1604" t="str">
        <f t="shared" si="507"/>
        <v/>
      </c>
      <c r="AO1604" t="str">
        <f t="shared" si="508"/>
        <v/>
      </c>
      <c r="AP1604" t="str">
        <f t="shared" si="509"/>
        <v/>
      </c>
      <c r="AQ1604" t="str">
        <f t="shared" si="498"/>
        <v>RUN FINISH</v>
      </c>
    </row>
    <row r="1605" spans="1:43" x14ac:dyDescent="0.25">
      <c r="A1605">
        <v>13018</v>
      </c>
      <c r="B1605" s="1">
        <v>867488060855003</v>
      </c>
      <c r="C1605" s="1">
        <v>1719771625</v>
      </c>
      <c r="D1605">
        <v>-22.892676999999999</v>
      </c>
      <c r="E1605">
        <v>-47.046914000000001</v>
      </c>
      <c r="F1605">
        <v>633</v>
      </c>
      <c r="G1605">
        <v>182</v>
      </c>
      <c r="H1605">
        <v>0</v>
      </c>
      <c r="I1605">
        <v>1</v>
      </c>
      <c r="J1605">
        <v>0</v>
      </c>
      <c r="K1605">
        <v>526300</v>
      </c>
      <c r="L1605">
        <v>0</v>
      </c>
      <c r="M1605" t="s">
        <v>19</v>
      </c>
      <c r="N1605">
        <v>10</v>
      </c>
      <c r="O1605">
        <v>0</v>
      </c>
      <c r="P1605">
        <v>0</v>
      </c>
      <c r="Q1605">
        <v>0</v>
      </c>
      <c r="R1605">
        <v>0</v>
      </c>
      <c r="S1605" s="4">
        <v>45473.639178240737</v>
      </c>
      <c r="T1605" s="6">
        <v>45473.639178240737</v>
      </c>
      <c r="U1605">
        <f t="shared" si="510"/>
        <v>26</v>
      </c>
      <c r="V1605" s="1">
        <f t="shared" si="511"/>
        <v>453</v>
      </c>
      <c r="W1605" s="1" t="str">
        <f t="shared" si="499"/>
        <v/>
      </c>
      <c r="X1605" s="14" t="str">
        <f t="shared" si="496"/>
        <v/>
      </c>
      <c r="Y1605" s="14" t="str">
        <f t="shared" si="512"/>
        <v>TRUE</v>
      </c>
      <c r="Z1605" s="17">
        <f t="shared" si="513"/>
        <v>13018</v>
      </c>
      <c r="AA1605" s="18" t="str">
        <f t="shared" si="500"/>
        <v/>
      </c>
      <c r="AB1605" s="18" t="str">
        <f t="shared" si="501"/>
        <v/>
      </c>
      <c r="AC1605" s="18" t="str">
        <f>IF(AND(AA1605="RUN",AA1606=""),"",IF(AND(AA1605="RUN",AA1604="RUN"),"RUN",""))</f>
        <v/>
      </c>
      <c r="AE1605" s="18" t="str">
        <f t="shared" si="494"/>
        <v/>
      </c>
      <c r="AF1605" t="str">
        <f>IF(AND(AA1604="RUN",AA1605=""),"IDLE START","")</f>
        <v>IDLE START</v>
      </c>
      <c r="AG1605" s="18" t="str">
        <f t="shared" si="495"/>
        <v/>
      </c>
      <c r="AH1605" t="str">
        <f t="shared" si="497"/>
        <v/>
      </c>
      <c r="AI1605" t="str">
        <f t="shared" si="502"/>
        <v/>
      </c>
      <c r="AJ1605" t="str">
        <f t="shared" si="503"/>
        <v/>
      </c>
      <c r="AK1605" t="str">
        <f t="shared" si="504"/>
        <v/>
      </c>
      <c r="AL1605" t="str">
        <f t="shared" si="505"/>
        <v/>
      </c>
      <c r="AM1605" t="str">
        <f t="shared" si="506"/>
        <v/>
      </c>
      <c r="AN1605" t="str">
        <f t="shared" si="507"/>
        <v/>
      </c>
      <c r="AO1605" t="str">
        <f t="shared" si="508"/>
        <v/>
      </c>
      <c r="AP1605" t="str">
        <f t="shared" si="509"/>
        <v/>
      </c>
      <c r="AQ1605" t="str">
        <f t="shared" si="498"/>
        <v>IDLE START</v>
      </c>
    </row>
    <row r="1606" spans="1:43" x14ac:dyDescent="0.25">
      <c r="A1606">
        <v>13019</v>
      </c>
      <c r="B1606" s="1">
        <v>867488060855003</v>
      </c>
      <c r="C1606" s="1">
        <v>1719772226</v>
      </c>
      <c r="D1606">
        <v>-22.892676999999999</v>
      </c>
      <c r="E1606">
        <v>-47.046914000000001</v>
      </c>
      <c r="F1606">
        <v>633</v>
      </c>
      <c r="G1606">
        <v>182</v>
      </c>
      <c r="H1606">
        <v>0</v>
      </c>
      <c r="I1606">
        <v>1</v>
      </c>
      <c r="J1606">
        <v>0</v>
      </c>
      <c r="K1606">
        <v>526300</v>
      </c>
      <c r="L1606">
        <v>0</v>
      </c>
      <c r="M1606" t="s">
        <v>19</v>
      </c>
      <c r="N1606">
        <v>10</v>
      </c>
      <c r="O1606">
        <v>0</v>
      </c>
      <c r="P1606">
        <v>0</v>
      </c>
      <c r="Q1606">
        <v>0</v>
      </c>
      <c r="R1606">
        <v>0</v>
      </c>
      <c r="S1606" s="4">
        <v>45473.646134259259</v>
      </c>
      <c r="T1606" s="6">
        <v>45473.646134259259</v>
      </c>
      <c r="U1606">
        <f t="shared" si="510"/>
        <v>26</v>
      </c>
      <c r="V1606" s="1">
        <f t="shared" si="511"/>
        <v>601</v>
      </c>
      <c r="W1606" s="1" t="str">
        <f t="shared" si="499"/>
        <v/>
      </c>
      <c r="X1606" s="14" t="str">
        <f t="shared" si="496"/>
        <v/>
      </c>
      <c r="Y1606" s="14" t="str">
        <f t="shared" si="512"/>
        <v/>
      </c>
      <c r="Z1606" s="17" t="str">
        <f t="shared" si="513"/>
        <v/>
      </c>
      <c r="AA1606" s="18" t="str">
        <f t="shared" si="500"/>
        <v/>
      </c>
      <c r="AB1606" s="18" t="str">
        <f t="shared" si="501"/>
        <v/>
      </c>
      <c r="AC1606" s="18" t="str">
        <f>IF(AND(AA1606="RUN",AA1607=""),"",IF(AND(AA1606="RUN",AA1605="RUN"),"RUN",""))</f>
        <v/>
      </c>
      <c r="AE1606" s="18" t="str">
        <f t="shared" ref="AE1606:AE1669" si="514">IF(AND(AC1605="RUN",AC1606=""),"RUN FINISH","")</f>
        <v/>
      </c>
      <c r="AF1606" t="str">
        <f>IF(AND(AA1605="RUN",AA1606=""),"IDLE START","")</f>
        <v/>
      </c>
      <c r="AG1606" s="18" t="str">
        <f t="shared" si="495"/>
        <v>IDLE</v>
      </c>
      <c r="AH1606" t="str">
        <f t="shared" si="497"/>
        <v/>
      </c>
      <c r="AI1606" t="str">
        <f t="shared" si="502"/>
        <v/>
      </c>
      <c r="AJ1606" t="str">
        <f t="shared" si="503"/>
        <v/>
      </c>
      <c r="AK1606" t="str">
        <f t="shared" si="504"/>
        <v/>
      </c>
      <c r="AL1606" t="str">
        <f t="shared" si="505"/>
        <v/>
      </c>
      <c r="AM1606" t="str">
        <f t="shared" si="506"/>
        <v/>
      </c>
      <c r="AN1606" t="str">
        <f t="shared" si="507"/>
        <v/>
      </c>
      <c r="AO1606" t="str">
        <f t="shared" si="508"/>
        <v/>
      </c>
      <c r="AP1606" t="str">
        <f t="shared" si="509"/>
        <v/>
      </c>
      <c r="AQ1606" t="str">
        <f t="shared" si="498"/>
        <v>IDLE</v>
      </c>
    </row>
    <row r="1607" spans="1:43" x14ac:dyDescent="0.25">
      <c r="A1607">
        <v>13020</v>
      </c>
      <c r="B1607" s="1">
        <v>867488060855003</v>
      </c>
      <c r="C1607" s="1">
        <v>1719772840</v>
      </c>
      <c r="D1607">
        <v>-22.892676999999999</v>
      </c>
      <c r="E1607">
        <v>-47.046914000000001</v>
      </c>
      <c r="F1607">
        <v>633</v>
      </c>
      <c r="G1607">
        <v>182</v>
      </c>
      <c r="H1607">
        <v>0</v>
      </c>
      <c r="I1607">
        <v>1</v>
      </c>
      <c r="J1607">
        <v>0</v>
      </c>
      <c r="K1607">
        <v>526300</v>
      </c>
      <c r="L1607">
        <v>0</v>
      </c>
      <c r="M1607" t="s">
        <v>19</v>
      </c>
      <c r="N1607">
        <v>10</v>
      </c>
      <c r="O1607">
        <v>0</v>
      </c>
      <c r="P1607">
        <v>0</v>
      </c>
      <c r="Q1607">
        <v>0</v>
      </c>
      <c r="R1607">
        <v>0</v>
      </c>
      <c r="S1607" s="4">
        <v>45473.653240740743</v>
      </c>
      <c r="T1607" s="6">
        <v>45473.653240740743</v>
      </c>
      <c r="U1607">
        <f t="shared" si="510"/>
        <v>26</v>
      </c>
      <c r="V1607" s="1">
        <f t="shared" si="511"/>
        <v>614</v>
      </c>
      <c r="W1607" s="1" t="str">
        <f t="shared" si="499"/>
        <v/>
      </c>
      <c r="X1607" s="14" t="str">
        <f t="shared" si="496"/>
        <v/>
      </c>
      <c r="Y1607" s="14" t="str">
        <f t="shared" si="512"/>
        <v/>
      </c>
      <c r="Z1607" s="17" t="str">
        <f t="shared" si="513"/>
        <v/>
      </c>
      <c r="AA1607" s="18" t="str">
        <f t="shared" si="500"/>
        <v/>
      </c>
      <c r="AB1607" s="18" t="str">
        <f t="shared" si="501"/>
        <v/>
      </c>
      <c r="AC1607" s="18" t="str">
        <f>IF(AND(AA1607="RUN",AA1608=""),"",IF(AND(AA1607="RUN",AA1606="RUN"),"RUN",""))</f>
        <v/>
      </c>
      <c r="AE1607" s="18" t="str">
        <f t="shared" si="514"/>
        <v/>
      </c>
      <c r="AF1607" t="str">
        <f>IF(AND(AA1606="RUN",AA1607=""),"IDLE START","")</f>
        <v/>
      </c>
      <c r="AG1607" s="18" t="str">
        <f t="shared" si="495"/>
        <v>IDLE</v>
      </c>
      <c r="AH1607" t="str">
        <f t="shared" si="497"/>
        <v/>
      </c>
      <c r="AI1607" t="str">
        <f t="shared" si="502"/>
        <v/>
      </c>
      <c r="AJ1607" t="str">
        <f t="shared" si="503"/>
        <v/>
      </c>
      <c r="AK1607" t="str">
        <f t="shared" si="504"/>
        <v/>
      </c>
      <c r="AL1607" t="str">
        <f t="shared" si="505"/>
        <v/>
      </c>
      <c r="AM1607" t="str">
        <f t="shared" si="506"/>
        <v/>
      </c>
      <c r="AN1607" t="str">
        <f t="shared" si="507"/>
        <v/>
      </c>
      <c r="AO1607" t="str">
        <f t="shared" si="508"/>
        <v/>
      </c>
      <c r="AP1607" t="str">
        <f t="shared" si="509"/>
        <v/>
      </c>
      <c r="AQ1607" t="str">
        <f t="shared" si="498"/>
        <v>IDLE</v>
      </c>
    </row>
    <row r="1608" spans="1:43" x14ac:dyDescent="0.25">
      <c r="A1608">
        <v>13024</v>
      </c>
      <c r="B1608" s="1">
        <v>867488060855003</v>
      </c>
      <c r="C1608" s="1">
        <v>1719773426</v>
      </c>
      <c r="D1608">
        <v>-22.892676999999999</v>
      </c>
      <c r="E1608">
        <v>-47.046914000000001</v>
      </c>
      <c r="F1608">
        <v>633</v>
      </c>
      <c r="G1608">
        <v>182</v>
      </c>
      <c r="H1608">
        <v>0</v>
      </c>
      <c r="I1608">
        <v>1</v>
      </c>
      <c r="J1608">
        <v>0</v>
      </c>
      <c r="K1608">
        <v>526300</v>
      </c>
      <c r="L1608">
        <v>0</v>
      </c>
      <c r="M1608" t="s">
        <v>19</v>
      </c>
      <c r="N1608">
        <v>10</v>
      </c>
      <c r="O1608">
        <v>0</v>
      </c>
      <c r="P1608">
        <v>0</v>
      </c>
      <c r="Q1608">
        <v>0</v>
      </c>
      <c r="R1608">
        <v>0</v>
      </c>
      <c r="S1608" s="4">
        <v>45473.66002314815</v>
      </c>
      <c r="T1608" s="6">
        <v>45473.66002314815</v>
      </c>
      <c r="U1608">
        <f t="shared" si="510"/>
        <v>26</v>
      </c>
      <c r="V1608" s="1">
        <f t="shared" si="511"/>
        <v>586</v>
      </c>
      <c r="W1608" s="1" t="str">
        <f t="shared" si="499"/>
        <v/>
      </c>
      <c r="X1608" s="14" t="str">
        <f t="shared" si="496"/>
        <v/>
      </c>
      <c r="Y1608" s="14" t="str">
        <f t="shared" si="512"/>
        <v/>
      </c>
      <c r="Z1608" s="17" t="str">
        <f t="shared" si="513"/>
        <v/>
      </c>
      <c r="AA1608" s="18" t="str">
        <f t="shared" si="500"/>
        <v/>
      </c>
      <c r="AB1608" s="18" t="str">
        <f t="shared" si="501"/>
        <v/>
      </c>
      <c r="AC1608" s="18" t="str">
        <f>IF(AND(AA1608="RUN",AA1609=""),"",IF(AND(AA1608="RUN",AA1607="RUN"),"RUN",""))</f>
        <v/>
      </c>
      <c r="AE1608" s="18" t="str">
        <f t="shared" si="514"/>
        <v/>
      </c>
      <c r="AF1608" t="str">
        <f>IF(AND(AA1607="RUN",AA1608=""),"IDLE START","")</f>
        <v/>
      </c>
      <c r="AG1608" s="18" t="str">
        <f t="shared" si="495"/>
        <v>IDLE</v>
      </c>
      <c r="AH1608" t="str">
        <f t="shared" si="497"/>
        <v/>
      </c>
      <c r="AI1608" t="str">
        <f t="shared" si="502"/>
        <v/>
      </c>
      <c r="AJ1608" t="str">
        <f t="shared" si="503"/>
        <v/>
      </c>
      <c r="AK1608" t="str">
        <f t="shared" si="504"/>
        <v/>
      </c>
      <c r="AL1608" t="str">
        <f t="shared" si="505"/>
        <v/>
      </c>
      <c r="AM1608" t="str">
        <f t="shared" si="506"/>
        <v/>
      </c>
      <c r="AN1608" t="str">
        <f t="shared" si="507"/>
        <v/>
      </c>
      <c r="AO1608" t="str">
        <f t="shared" si="508"/>
        <v/>
      </c>
      <c r="AP1608" t="str">
        <f t="shared" si="509"/>
        <v/>
      </c>
      <c r="AQ1608" t="str">
        <f t="shared" si="498"/>
        <v>IDLE</v>
      </c>
    </row>
    <row r="1609" spans="1:43" x14ac:dyDescent="0.25">
      <c r="A1609">
        <v>13025</v>
      </c>
      <c r="B1609" s="1">
        <v>867488060855003</v>
      </c>
      <c r="C1609" s="1">
        <v>1719774027</v>
      </c>
      <c r="D1609">
        <v>-22.892676999999999</v>
      </c>
      <c r="E1609">
        <v>-47.046914000000001</v>
      </c>
      <c r="F1609">
        <v>633</v>
      </c>
      <c r="G1609">
        <v>182</v>
      </c>
      <c r="H1609">
        <v>0</v>
      </c>
      <c r="I1609">
        <v>1</v>
      </c>
      <c r="J1609">
        <v>0</v>
      </c>
      <c r="K1609">
        <v>526300</v>
      </c>
      <c r="L1609">
        <v>0</v>
      </c>
      <c r="M1609" t="s">
        <v>19</v>
      </c>
      <c r="N1609">
        <v>10</v>
      </c>
      <c r="O1609">
        <v>0</v>
      </c>
      <c r="P1609">
        <v>0</v>
      </c>
      <c r="Q1609">
        <v>0</v>
      </c>
      <c r="R1609">
        <v>0</v>
      </c>
      <c r="S1609" s="4">
        <v>45473.666979166665</v>
      </c>
      <c r="T1609" s="6">
        <v>45473.666979166665</v>
      </c>
      <c r="U1609">
        <f t="shared" si="510"/>
        <v>26</v>
      </c>
      <c r="V1609" s="1">
        <f t="shared" si="511"/>
        <v>601</v>
      </c>
      <c r="W1609" s="1" t="str">
        <f t="shared" si="499"/>
        <v/>
      </c>
      <c r="X1609" s="14" t="str">
        <f t="shared" si="496"/>
        <v/>
      </c>
      <c r="Y1609" s="14" t="str">
        <f t="shared" si="512"/>
        <v/>
      </c>
      <c r="Z1609" s="17" t="str">
        <f t="shared" si="513"/>
        <v/>
      </c>
      <c r="AA1609" s="18" t="str">
        <f t="shared" si="500"/>
        <v/>
      </c>
      <c r="AB1609" s="18" t="str">
        <f t="shared" si="501"/>
        <v/>
      </c>
      <c r="AC1609" s="18" t="str">
        <f>IF(AND(AA1609="RUN",AA1610=""),"",IF(AND(AA1609="RUN",AA1608="RUN"),"RUN",""))</f>
        <v/>
      </c>
      <c r="AE1609" s="18" t="str">
        <f t="shared" si="514"/>
        <v/>
      </c>
      <c r="AF1609" t="str">
        <f>IF(AND(AA1608="RUN",AA1609=""),"IDLE START","")</f>
        <v/>
      </c>
      <c r="AG1609" s="18" t="str">
        <f t="shared" si="495"/>
        <v>IDLE</v>
      </c>
      <c r="AH1609" t="str">
        <f t="shared" si="497"/>
        <v/>
      </c>
      <c r="AI1609" t="str">
        <f t="shared" si="502"/>
        <v/>
      </c>
      <c r="AJ1609" t="str">
        <f t="shared" si="503"/>
        <v/>
      </c>
      <c r="AK1609" t="str">
        <f t="shared" si="504"/>
        <v/>
      </c>
      <c r="AL1609" t="str">
        <f t="shared" si="505"/>
        <v/>
      </c>
      <c r="AM1609" t="str">
        <f t="shared" si="506"/>
        <v/>
      </c>
      <c r="AN1609" t="str">
        <f t="shared" si="507"/>
        <v/>
      </c>
      <c r="AO1609" t="str">
        <f t="shared" si="508"/>
        <v/>
      </c>
      <c r="AP1609" t="str">
        <f t="shared" si="509"/>
        <v/>
      </c>
      <c r="AQ1609" t="str">
        <f t="shared" si="498"/>
        <v>IDLE</v>
      </c>
    </row>
    <row r="1610" spans="1:43" x14ac:dyDescent="0.25">
      <c r="A1610">
        <v>13026</v>
      </c>
      <c r="B1610" s="1">
        <v>867488060855003</v>
      </c>
      <c r="C1610" s="1">
        <v>1719774627</v>
      </c>
      <c r="D1610">
        <v>-22.892676999999999</v>
      </c>
      <c r="E1610">
        <v>-47.046914000000001</v>
      </c>
      <c r="F1610">
        <v>633</v>
      </c>
      <c r="G1610">
        <v>182</v>
      </c>
      <c r="H1610">
        <v>0</v>
      </c>
      <c r="I1610">
        <v>1</v>
      </c>
      <c r="J1610">
        <v>0</v>
      </c>
      <c r="K1610">
        <v>526300</v>
      </c>
      <c r="L1610">
        <v>0</v>
      </c>
      <c r="M1610" t="s">
        <v>19</v>
      </c>
      <c r="N1610">
        <v>10</v>
      </c>
      <c r="O1610">
        <v>0</v>
      </c>
      <c r="P1610">
        <v>0</v>
      </c>
      <c r="Q1610">
        <v>0</v>
      </c>
      <c r="R1610">
        <v>0</v>
      </c>
      <c r="S1610" s="4">
        <v>45473.67392361111</v>
      </c>
      <c r="T1610" s="6">
        <v>45473.67392361111</v>
      </c>
      <c r="U1610">
        <f t="shared" si="510"/>
        <v>26</v>
      </c>
      <c r="V1610" s="1">
        <f t="shared" si="511"/>
        <v>600</v>
      </c>
      <c r="W1610" s="1" t="str">
        <f t="shared" si="499"/>
        <v/>
      </c>
      <c r="X1610" s="14" t="str">
        <f t="shared" si="496"/>
        <v/>
      </c>
      <c r="Y1610" s="14" t="str">
        <f t="shared" si="512"/>
        <v/>
      </c>
      <c r="Z1610" s="17" t="str">
        <f t="shared" si="513"/>
        <v/>
      </c>
      <c r="AA1610" s="18" t="str">
        <f t="shared" si="500"/>
        <v/>
      </c>
      <c r="AB1610" s="18" t="str">
        <f t="shared" si="501"/>
        <v/>
      </c>
      <c r="AC1610" s="18" t="str">
        <f>IF(AND(AA1610="RUN",AA1611=""),"",IF(AND(AA1610="RUN",AA1609="RUN"),"RUN",""))</f>
        <v/>
      </c>
      <c r="AE1610" s="18" t="str">
        <f t="shared" si="514"/>
        <v/>
      </c>
      <c r="AF1610" t="str">
        <f>IF(AND(AA1609="RUN",AA1610=""),"IDLE START","")</f>
        <v/>
      </c>
      <c r="AG1610" s="18" t="str">
        <f t="shared" si="495"/>
        <v>IDLE</v>
      </c>
      <c r="AH1610" t="str">
        <f t="shared" si="497"/>
        <v/>
      </c>
      <c r="AI1610" t="str">
        <f t="shared" si="502"/>
        <v/>
      </c>
      <c r="AJ1610" t="str">
        <f t="shared" si="503"/>
        <v/>
      </c>
      <c r="AK1610" t="str">
        <f t="shared" si="504"/>
        <v/>
      </c>
      <c r="AL1610" t="str">
        <f t="shared" si="505"/>
        <v/>
      </c>
      <c r="AM1610" t="str">
        <f t="shared" si="506"/>
        <v/>
      </c>
      <c r="AN1610" t="str">
        <f t="shared" si="507"/>
        <v/>
      </c>
      <c r="AO1610" t="str">
        <f t="shared" si="508"/>
        <v/>
      </c>
      <c r="AP1610" t="str">
        <f t="shared" si="509"/>
        <v/>
      </c>
      <c r="AQ1610" t="str">
        <f t="shared" si="498"/>
        <v>IDLE</v>
      </c>
    </row>
    <row r="1611" spans="1:43" x14ac:dyDescent="0.25">
      <c r="A1611">
        <v>13029</v>
      </c>
      <c r="B1611" s="1">
        <v>867488060855003</v>
      </c>
      <c r="C1611" s="1">
        <v>1719775225</v>
      </c>
      <c r="D1611">
        <v>-22.892676999999999</v>
      </c>
      <c r="E1611">
        <v>-47.046914000000001</v>
      </c>
      <c r="F1611">
        <v>633</v>
      </c>
      <c r="G1611">
        <v>182</v>
      </c>
      <c r="H1611">
        <v>0</v>
      </c>
      <c r="I1611">
        <v>1</v>
      </c>
      <c r="J1611">
        <v>0</v>
      </c>
      <c r="K1611">
        <v>526300</v>
      </c>
      <c r="L1611">
        <v>0</v>
      </c>
      <c r="M1611" t="s">
        <v>19</v>
      </c>
      <c r="N1611">
        <v>10</v>
      </c>
      <c r="O1611">
        <v>0</v>
      </c>
      <c r="P1611">
        <v>0</v>
      </c>
      <c r="Q1611">
        <v>0</v>
      </c>
      <c r="R1611">
        <v>0</v>
      </c>
      <c r="S1611" s="4">
        <v>45473.680844907409</v>
      </c>
      <c r="T1611" s="6">
        <v>45473.680844907409</v>
      </c>
      <c r="U1611">
        <f t="shared" si="510"/>
        <v>26</v>
      </c>
      <c r="V1611" s="1">
        <f t="shared" si="511"/>
        <v>598</v>
      </c>
      <c r="W1611" s="1" t="str">
        <f t="shared" si="499"/>
        <v/>
      </c>
      <c r="X1611" s="14" t="str">
        <f t="shared" si="496"/>
        <v/>
      </c>
      <c r="Y1611" s="14" t="str">
        <f t="shared" si="512"/>
        <v/>
      </c>
      <c r="Z1611" s="17" t="str">
        <f t="shared" si="513"/>
        <v/>
      </c>
      <c r="AA1611" s="18" t="str">
        <f t="shared" si="500"/>
        <v/>
      </c>
      <c r="AB1611" s="18" t="str">
        <f t="shared" si="501"/>
        <v/>
      </c>
      <c r="AC1611" s="18" t="str">
        <f>IF(AND(AA1611="RUN",AA1612=""),"",IF(AND(AA1611="RUN",AA1610="RUN"),"RUN",""))</f>
        <v/>
      </c>
      <c r="AE1611" s="18" t="str">
        <f t="shared" si="514"/>
        <v/>
      </c>
      <c r="AF1611" t="str">
        <f>IF(AND(AA1610="RUN",AA1611=""),"IDLE START","")</f>
        <v/>
      </c>
      <c r="AG1611" s="18" t="str">
        <f t="shared" si="495"/>
        <v>IDLE</v>
      </c>
      <c r="AH1611" t="str">
        <f t="shared" si="497"/>
        <v/>
      </c>
      <c r="AI1611" t="str">
        <f t="shared" si="502"/>
        <v/>
      </c>
      <c r="AJ1611" t="str">
        <f t="shared" si="503"/>
        <v/>
      </c>
      <c r="AK1611" t="str">
        <f t="shared" si="504"/>
        <v/>
      </c>
      <c r="AL1611" t="str">
        <f t="shared" si="505"/>
        <v/>
      </c>
      <c r="AM1611" t="str">
        <f t="shared" si="506"/>
        <v/>
      </c>
      <c r="AN1611" t="str">
        <f t="shared" si="507"/>
        <v/>
      </c>
      <c r="AO1611" t="str">
        <f t="shared" si="508"/>
        <v/>
      </c>
      <c r="AP1611" t="str">
        <f t="shared" si="509"/>
        <v/>
      </c>
      <c r="AQ1611" t="str">
        <f t="shared" si="498"/>
        <v>IDLE</v>
      </c>
    </row>
    <row r="1612" spans="1:43" x14ac:dyDescent="0.25">
      <c r="A1612">
        <v>13030</v>
      </c>
      <c r="B1612" s="1">
        <v>867488060855003</v>
      </c>
      <c r="C1612" s="1">
        <v>1719775827</v>
      </c>
      <c r="D1612">
        <v>-22.892676999999999</v>
      </c>
      <c r="E1612">
        <v>-47.046914000000001</v>
      </c>
      <c r="F1612">
        <v>633</v>
      </c>
      <c r="G1612">
        <v>182</v>
      </c>
      <c r="H1612">
        <v>0</v>
      </c>
      <c r="I1612">
        <v>1</v>
      </c>
      <c r="J1612">
        <v>0</v>
      </c>
      <c r="K1612">
        <v>526300</v>
      </c>
      <c r="L1612">
        <v>0</v>
      </c>
      <c r="M1612" t="s">
        <v>19</v>
      </c>
      <c r="N1612">
        <v>10</v>
      </c>
      <c r="O1612">
        <v>0</v>
      </c>
      <c r="P1612">
        <v>0</v>
      </c>
      <c r="Q1612">
        <v>0</v>
      </c>
      <c r="R1612">
        <v>0</v>
      </c>
      <c r="S1612" s="4">
        <v>45473.6878125</v>
      </c>
      <c r="T1612" s="6">
        <v>45473.6878125</v>
      </c>
      <c r="U1612">
        <f t="shared" si="510"/>
        <v>26</v>
      </c>
      <c r="V1612" s="1">
        <f t="shared" si="511"/>
        <v>602</v>
      </c>
      <c r="W1612" s="1" t="str">
        <f t="shared" si="499"/>
        <v/>
      </c>
      <c r="X1612" s="14" t="str">
        <f t="shared" si="496"/>
        <v/>
      </c>
      <c r="Y1612" s="14" t="str">
        <f t="shared" si="512"/>
        <v/>
      </c>
      <c r="Z1612" s="17" t="str">
        <f t="shared" si="513"/>
        <v/>
      </c>
      <c r="AA1612" s="18" t="str">
        <f t="shared" si="500"/>
        <v/>
      </c>
      <c r="AB1612" s="18" t="str">
        <f t="shared" si="501"/>
        <v/>
      </c>
      <c r="AC1612" s="18" t="str">
        <f>IF(AND(AA1612="RUN",AA1613=""),"",IF(AND(AA1612="RUN",AA1611="RUN"),"RUN",""))</f>
        <v/>
      </c>
      <c r="AE1612" s="18" t="str">
        <f t="shared" si="514"/>
        <v/>
      </c>
      <c r="AF1612" t="str">
        <f>IF(AND(AA1611="RUN",AA1612=""),"IDLE START","")</f>
        <v/>
      </c>
      <c r="AG1612" s="18" t="str">
        <f t="shared" ref="AG1612:AG1675" si="515">IF(AND(AA1611="RUN",AA1612=""),"",IF(AND(AA1612="",AA1613=""),"IDLE",""))</f>
        <v>IDLE</v>
      </c>
      <c r="AH1612" t="str">
        <f t="shared" si="497"/>
        <v/>
      </c>
      <c r="AI1612" t="str">
        <f t="shared" si="502"/>
        <v/>
      </c>
      <c r="AJ1612" t="str">
        <f t="shared" si="503"/>
        <v/>
      </c>
      <c r="AK1612" t="str">
        <f t="shared" si="504"/>
        <v/>
      </c>
      <c r="AL1612" t="str">
        <f t="shared" si="505"/>
        <v/>
      </c>
      <c r="AM1612" t="str">
        <f t="shared" si="506"/>
        <v/>
      </c>
      <c r="AN1612" t="str">
        <f t="shared" si="507"/>
        <v/>
      </c>
      <c r="AO1612" t="str">
        <f t="shared" si="508"/>
        <v/>
      </c>
      <c r="AP1612" t="str">
        <f t="shared" si="509"/>
        <v/>
      </c>
      <c r="AQ1612" t="str">
        <f t="shared" si="498"/>
        <v>IDLE</v>
      </c>
    </row>
    <row r="1613" spans="1:43" x14ac:dyDescent="0.25">
      <c r="A1613">
        <v>13031</v>
      </c>
      <c r="B1613" s="1">
        <v>867488060855003</v>
      </c>
      <c r="C1613" s="1">
        <v>1719776430</v>
      </c>
      <c r="D1613">
        <v>-22.892676999999999</v>
      </c>
      <c r="E1613">
        <v>-47.046914000000001</v>
      </c>
      <c r="F1613">
        <v>633</v>
      </c>
      <c r="G1613">
        <v>182</v>
      </c>
      <c r="H1613">
        <v>0</v>
      </c>
      <c r="I1613">
        <v>1</v>
      </c>
      <c r="J1613">
        <v>0</v>
      </c>
      <c r="K1613">
        <v>526300</v>
      </c>
      <c r="L1613">
        <v>0</v>
      </c>
      <c r="M1613" t="s">
        <v>19</v>
      </c>
      <c r="N1613">
        <v>10</v>
      </c>
      <c r="O1613">
        <v>0</v>
      </c>
      <c r="P1613">
        <v>0</v>
      </c>
      <c r="Q1613">
        <v>0</v>
      </c>
      <c r="R1613">
        <v>0</v>
      </c>
      <c r="S1613" s="4">
        <v>45473.694791666669</v>
      </c>
      <c r="T1613" s="6">
        <v>45473.694791666669</v>
      </c>
      <c r="U1613">
        <f t="shared" si="510"/>
        <v>26</v>
      </c>
      <c r="V1613" s="1">
        <f t="shared" si="511"/>
        <v>603</v>
      </c>
      <c r="W1613" s="1" t="str">
        <f t="shared" si="499"/>
        <v/>
      </c>
      <c r="X1613" s="14" t="str">
        <f t="shared" si="496"/>
        <v/>
      </c>
      <c r="Y1613" s="14" t="str">
        <f t="shared" si="512"/>
        <v/>
      </c>
      <c r="Z1613" s="17" t="str">
        <f t="shared" si="513"/>
        <v/>
      </c>
      <c r="AA1613" s="18" t="str">
        <f t="shared" si="500"/>
        <v/>
      </c>
      <c r="AB1613" s="18" t="str">
        <f t="shared" si="501"/>
        <v/>
      </c>
      <c r="AC1613" s="18" t="str">
        <f>IF(AND(AA1613="RUN",AA1614=""),"",IF(AND(AA1613="RUN",AA1612="RUN"),"RUN",""))</f>
        <v/>
      </c>
      <c r="AE1613" s="18" t="str">
        <f t="shared" si="514"/>
        <v/>
      </c>
      <c r="AF1613" t="str">
        <f>IF(AND(AA1612="RUN",AA1613=""),"IDLE START","")</f>
        <v/>
      </c>
      <c r="AG1613" s="18" t="str">
        <f t="shared" si="515"/>
        <v>IDLE</v>
      </c>
      <c r="AH1613" t="str">
        <f t="shared" si="497"/>
        <v/>
      </c>
      <c r="AI1613" t="str">
        <f t="shared" si="502"/>
        <v/>
      </c>
      <c r="AJ1613" t="str">
        <f t="shared" si="503"/>
        <v/>
      </c>
      <c r="AK1613" t="str">
        <f t="shared" si="504"/>
        <v/>
      </c>
      <c r="AL1613" t="str">
        <f t="shared" si="505"/>
        <v/>
      </c>
      <c r="AM1613" t="str">
        <f t="shared" si="506"/>
        <v/>
      </c>
      <c r="AN1613" t="str">
        <f t="shared" si="507"/>
        <v/>
      </c>
      <c r="AO1613" t="str">
        <f t="shared" si="508"/>
        <v/>
      </c>
      <c r="AP1613" t="str">
        <f t="shared" si="509"/>
        <v/>
      </c>
      <c r="AQ1613" t="str">
        <f t="shared" si="498"/>
        <v>IDLE</v>
      </c>
    </row>
    <row r="1614" spans="1:43" x14ac:dyDescent="0.25">
      <c r="A1614">
        <v>13035</v>
      </c>
      <c r="B1614" s="1">
        <v>867488060855003</v>
      </c>
      <c r="C1614" s="1">
        <v>1719777029</v>
      </c>
      <c r="D1614">
        <v>-22.892676999999999</v>
      </c>
      <c r="E1614">
        <v>-47.046914000000001</v>
      </c>
      <c r="F1614">
        <v>633</v>
      </c>
      <c r="G1614">
        <v>182</v>
      </c>
      <c r="H1614">
        <v>0</v>
      </c>
      <c r="I1614">
        <v>1</v>
      </c>
      <c r="J1614">
        <v>0</v>
      </c>
      <c r="K1614">
        <v>526300</v>
      </c>
      <c r="L1614">
        <v>0</v>
      </c>
      <c r="M1614" t="s">
        <v>19</v>
      </c>
      <c r="N1614">
        <v>10</v>
      </c>
      <c r="O1614">
        <v>0</v>
      </c>
      <c r="P1614">
        <v>0</v>
      </c>
      <c r="Q1614">
        <v>0</v>
      </c>
      <c r="R1614">
        <v>0</v>
      </c>
      <c r="S1614" s="4">
        <v>45473.701724537037</v>
      </c>
      <c r="T1614" s="6">
        <v>45473.701724537037</v>
      </c>
      <c r="U1614">
        <f t="shared" si="510"/>
        <v>26</v>
      </c>
      <c r="V1614" s="1">
        <f t="shared" si="511"/>
        <v>599</v>
      </c>
      <c r="W1614" s="1" t="str">
        <f t="shared" si="499"/>
        <v/>
      </c>
      <c r="X1614" s="14" t="str">
        <f t="shared" si="496"/>
        <v/>
      </c>
      <c r="Y1614" s="14" t="str">
        <f t="shared" si="512"/>
        <v/>
      </c>
      <c r="Z1614" s="17" t="str">
        <f t="shared" si="513"/>
        <v/>
      </c>
      <c r="AA1614" s="18" t="str">
        <f t="shared" si="500"/>
        <v/>
      </c>
      <c r="AB1614" s="18" t="str">
        <f t="shared" si="501"/>
        <v/>
      </c>
      <c r="AC1614" s="18" t="str">
        <f>IF(AND(AA1614="RUN",AA1615=""),"",IF(AND(AA1614="RUN",AA1613="RUN"),"RUN",""))</f>
        <v/>
      </c>
      <c r="AE1614" s="18" t="str">
        <f t="shared" si="514"/>
        <v/>
      </c>
      <c r="AF1614" t="str">
        <f>IF(AND(AA1613="RUN",AA1614=""),"IDLE START","")</f>
        <v/>
      </c>
      <c r="AG1614" s="18" t="str">
        <f t="shared" si="515"/>
        <v>IDLE</v>
      </c>
      <c r="AH1614" t="str">
        <f t="shared" si="497"/>
        <v/>
      </c>
      <c r="AI1614" t="str">
        <f t="shared" si="502"/>
        <v/>
      </c>
      <c r="AJ1614" t="str">
        <f t="shared" si="503"/>
        <v/>
      </c>
      <c r="AK1614" t="str">
        <f t="shared" si="504"/>
        <v/>
      </c>
      <c r="AL1614" t="str">
        <f t="shared" si="505"/>
        <v/>
      </c>
      <c r="AM1614" t="str">
        <f t="shared" si="506"/>
        <v/>
      </c>
      <c r="AN1614" t="str">
        <f t="shared" si="507"/>
        <v/>
      </c>
      <c r="AO1614" t="str">
        <f t="shared" si="508"/>
        <v/>
      </c>
      <c r="AP1614" t="str">
        <f t="shared" si="509"/>
        <v/>
      </c>
      <c r="AQ1614" t="str">
        <f t="shared" si="498"/>
        <v>IDLE</v>
      </c>
    </row>
    <row r="1615" spans="1:43" x14ac:dyDescent="0.25">
      <c r="A1615">
        <v>13036</v>
      </c>
      <c r="B1615" s="1">
        <v>867488060855003</v>
      </c>
      <c r="C1615" s="1">
        <v>1719777655</v>
      </c>
      <c r="D1615">
        <v>-22.892676999999999</v>
      </c>
      <c r="E1615">
        <v>-47.046914000000001</v>
      </c>
      <c r="F1615">
        <v>633</v>
      </c>
      <c r="G1615">
        <v>182</v>
      </c>
      <c r="H1615">
        <v>0</v>
      </c>
      <c r="I1615">
        <v>1</v>
      </c>
      <c r="J1615">
        <v>0</v>
      </c>
      <c r="K1615">
        <v>526300</v>
      </c>
      <c r="L1615">
        <v>0</v>
      </c>
      <c r="M1615" t="s">
        <v>19</v>
      </c>
      <c r="N1615">
        <v>10</v>
      </c>
      <c r="O1615">
        <v>0</v>
      </c>
      <c r="P1615">
        <v>0</v>
      </c>
      <c r="Q1615">
        <v>0</v>
      </c>
      <c r="R1615">
        <v>0</v>
      </c>
      <c r="S1615" s="4">
        <v>45473.708969907406</v>
      </c>
      <c r="T1615" s="6">
        <v>45473.708969907406</v>
      </c>
      <c r="U1615">
        <f t="shared" si="510"/>
        <v>26</v>
      </c>
      <c r="V1615" s="1">
        <f t="shared" si="511"/>
        <v>626</v>
      </c>
      <c r="W1615" s="1" t="str">
        <f t="shared" si="499"/>
        <v/>
      </c>
      <c r="X1615" s="14" t="str">
        <f t="shared" si="496"/>
        <v/>
      </c>
      <c r="Y1615" s="14" t="str">
        <f t="shared" si="512"/>
        <v/>
      </c>
      <c r="Z1615" s="17" t="str">
        <f t="shared" si="513"/>
        <v/>
      </c>
      <c r="AA1615" s="18" t="str">
        <f t="shared" si="500"/>
        <v/>
      </c>
      <c r="AB1615" s="18" t="str">
        <f t="shared" si="501"/>
        <v/>
      </c>
      <c r="AC1615" s="18" t="str">
        <f>IF(AND(AA1615="RUN",AA1616=""),"",IF(AND(AA1615="RUN",AA1614="RUN"),"RUN",""))</f>
        <v/>
      </c>
      <c r="AE1615" s="18" t="str">
        <f t="shared" si="514"/>
        <v/>
      </c>
      <c r="AF1615" t="str">
        <f>IF(AND(AA1614="RUN",AA1615=""),"IDLE START","")</f>
        <v/>
      </c>
      <c r="AG1615" s="18" t="str">
        <f t="shared" si="515"/>
        <v>IDLE</v>
      </c>
      <c r="AH1615" t="str">
        <f t="shared" si="497"/>
        <v/>
      </c>
      <c r="AI1615" t="str">
        <f t="shared" si="502"/>
        <v/>
      </c>
      <c r="AJ1615" t="str">
        <f t="shared" si="503"/>
        <v/>
      </c>
      <c r="AK1615" t="str">
        <f t="shared" si="504"/>
        <v/>
      </c>
      <c r="AL1615" t="str">
        <f t="shared" si="505"/>
        <v/>
      </c>
      <c r="AM1615" t="str">
        <f t="shared" si="506"/>
        <v/>
      </c>
      <c r="AN1615" t="str">
        <f t="shared" si="507"/>
        <v/>
      </c>
      <c r="AO1615" t="str">
        <f t="shared" si="508"/>
        <v/>
      </c>
      <c r="AP1615" t="str">
        <f t="shared" si="509"/>
        <v/>
      </c>
      <c r="AQ1615" t="str">
        <f t="shared" si="498"/>
        <v>IDLE</v>
      </c>
    </row>
    <row r="1616" spans="1:43" x14ac:dyDescent="0.25">
      <c r="A1616">
        <v>13037</v>
      </c>
      <c r="B1616" s="1">
        <v>867488060855003</v>
      </c>
      <c r="C1616" s="1">
        <v>1719778227</v>
      </c>
      <c r="D1616">
        <v>-22.892676999999999</v>
      </c>
      <c r="E1616">
        <v>-47.046914000000001</v>
      </c>
      <c r="F1616">
        <v>633</v>
      </c>
      <c r="G1616">
        <v>182</v>
      </c>
      <c r="H1616">
        <v>0</v>
      </c>
      <c r="I1616">
        <v>1</v>
      </c>
      <c r="J1616">
        <v>0</v>
      </c>
      <c r="K1616">
        <v>526300</v>
      </c>
      <c r="L1616">
        <v>0</v>
      </c>
      <c r="M1616" t="s">
        <v>19</v>
      </c>
      <c r="N1616">
        <v>10</v>
      </c>
      <c r="O1616">
        <v>0</v>
      </c>
      <c r="P1616">
        <v>0</v>
      </c>
      <c r="Q1616">
        <v>0</v>
      </c>
      <c r="R1616">
        <v>0</v>
      </c>
      <c r="S1616" s="4">
        <v>45473.715590277781</v>
      </c>
      <c r="T1616" s="6">
        <v>45473.715590277781</v>
      </c>
      <c r="U1616">
        <f t="shared" si="510"/>
        <v>26</v>
      </c>
      <c r="V1616" s="1">
        <f t="shared" si="511"/>
        <v>572</v>
      </c>
      <c r="W1616" s="1" t="str">
        <f t="shared" si="499"/>
        <v/>
      </c>
      <c r="X1616" s="14" t="str">
        <f t="shared" si="496"/>
        <v/>
      </c>
      <c r="Y1616" s="14" t="str">
        <f t="shared" si="512"/>
        <v/>
      </c>
      <c r="Z1616" s="17" t="str">
        <f t="shared" si="513"/>
        <v/>
      </c>
      <c r="AA1616" s="18" t="str">
        <f t="shared" si="500"/>
        <v/>
      </c>
      <c r="AB1616" s="18" t="str">
        <f t="shared" si="501"/>
        <v/>
      </c>
      <c r="AC1616" s="18" t="str">
        <f>IF(AND(AA1616="RUN",AA1617=""),"",IF(AND(AA1616="RUN",AA1615="RUN"),"RUN",""))</f>
        <v/>
      </c>
      <c r="AE1616" s="18" t="str">
        <f t="shared" si="514"/>
        <v/>
      </c>
      <c r="AF1616" t="str">
        <f>IF(AND(AA1615="RUN",AA1616=""),"IDLE START","")</f>
        <v/>
      </c>
      <c r="AG1616" s="18" t="str">
        <f t="shared" si="515"/>
        <v>IDLE</v>
      </c>
      <c r="AH1616" t="str">
        <f t="shared" si="497"/>
        <v/>
      </c>
      <c r="AI1616" t="str">
        <f t="shared" si="502"/>
        <v/>
      </c>
      <c r="AJ1616" t="str">
        <f t="shared" si="503"/>
        <v/>
      </c>
      <c r="AK1616" t="str">
        <f t="shared" si="504"/>
        <v/>
      </c>
      <c r="AL1616" t="str">
        <f t="shared" si="505"/>
        <v/>
      </c>
      <c r="AM1616" t="str">
        <f t="shared" si="506"/>
        <v/>
      </c>
      <c r="AN1616" t="str">
        <f t="shared" si="507"/>
        <v/>
      </c>
      <c r="AO1616" t="str">
        <f t="shared" si="508"/>
        <v/>
      </c>
      <c r="AP1616" t="str">
        <f t="shared" si="509"/>
        <v/>
      </c>
      <c r="AQ1616" t="str">
        <f t="shared" si="498"/>
        <v>IDLE</v>
      </c>
    </row>
    <row r="1617" spans="1:43" x14ac:dyDescent="0.25">
      <c r="A1617">
        <v>13040</v>
      </c>
      <c r="B1617" s="1">
        <v>867488060855003</v>
      </c>
      <c r="C1617" s="1">
        <v>1719778831</v>
      </c>
      <c r="D1617">
        <v>-22.892676999999999</v>
      </c>
      <c r="E1617">
        <v>-47.046914000000001</v>
      </c>
      <c r="F1617">
        <v>633</v>
      </c>
      <c r="G1617">
        <v>182</v>
      </c>
      <c r="H1617">
        <v>0</v>
      </c>
      <c r="I1617">
        <v>1</v>
      </c>
      <c r="J1617">
        <v>0</v>
      </c>
      <c r="K1617">
        <v>526300</v>
      </c>
      <c r="L1617">
        <v>0</v>
      </c>
      <c r="M1617" t="s">
        <v>19</v>
      </c>
      <c r="N1617">
        <v>10</v>
      </c>
      <c r="O1617">
        <v>0</v>
      </c>
      <c r="P1617">
        <v>0</v>
      </c>
      <c r="Q1617">
        <v>0</v>
      </c>
      <c r="R1617">
        <v>0</v>
      </c>
      <c r="S1617" s="4">
        <v>45473.722581018519</v>
      </c>
      <c r="T1617" s="6">
        <v>45473.722581018519</v>
      </c>
      <c r="U1617">
        <f t="shared" si="510"/>
        <v>26</v>
      </c>
      <c r="V1617" s="1">
        <f t="shared" si="511"/>
        <v>604</v>
      </c>
      <c r="W1617" s="1" t="str">
        <f t="shared" si="499"/>
        <v/>
      </c>
      <c r="X1617" s="14" t="str">
        <f t="shared" si="496"/>
        <v/>
      </c>
      <c r="Y1617" s="14" t="str">
        <f t="shared" si="512"/>
        <v/>
      </c>
      <c r="Z1617" s="17" t="str">
        <f t="shared" si="513"/>
        <v/>
      </c>
      <c r="AA1617" s="18" t="str">
        <f t="shared" si="500"/>
        <v/>
      </c>
      <c r="AB1617" s="18" t="str">
        <f t="shared" si="501"/>
        <v/>
      </c>
      <c r="AC1617" s="18" t="str">
        <f>IF(AND(AA1617="RUN",AA1618=""),"",IF(AND(AA1617="RUN",AA1616="RUN"),"RUN",""))</f>
        <v/>
      </c>
      <c r="AE1617" s="18" t="str">
        <f t="shared" si="514"/>
        <v/>
      </c>
      <c r="AF1617" t="str">
        <f>IF(AND(AA1616="RUN",AA1617=""),"IDLE START","")</f>
        <v/>
      </c>
      <c r="AG1617" s="18" t="str">
        <f t="shared" si="515"/>
        <v>IDLE</v>
      </c>
      <c r="AH1617" t="str">
        <f t="shared" si="497"/>
        <v/>
      </c>
      <c r="AI1617" t="str">
        <f t="shared" si="502"/>
        <v/>
      </c>
      <c r="AJ1617" t="str">
        <f t="shared" si="503"/>
        <v/>
      </c>
      <c r="AK1617" t="str">
        <f t="shared" si="504"/>
        <v/>
      </c>
      <c r="AL1617" t="str">
        <f t="shared" si="505"/>
        <v/>
      </c>
      <c r="AM1617" t="str">
        <f t="shared" si="506"/>
        <v/>
      </c>
      <c r="AN1617" t="str">
        <f t="shared" si="507"/>
        <v/>
      </c>
      <c r="AO1617" t="str">
        <f t="shared" si="508"/>
        <v/>
      </c>
      <c r="AP1617" t="str">
        <f t="shared" si="509"/>
        <v/>
      </c>
      <c r="AQ1617" t="str">
        <f t="shared" si="498"/>
        <v>IDLE</v>
      </c>
    </row>
    <row r="1618" spans="1:43" x14ac:dyDescent="0.25">
      <c r="A1618">
        <v>13041</v>
      </c>
      <c r="B1618" s="1">
        <v>867488060855003</v>
      </c>
      <c r="C1618" s="1">
        <v>1719779440</v>
      </c>
      <c r="D1618">
        <v>-22.892676999999999</v>
      </c>
      <c r="E1618">
        <v>-47.046914000000001</v>
      </c>
      <c r="F1618">
        <v>633</v>
      </c>
      <c r="G1618">
        <v>182</v>
      </c>
      <c r="H1618">
        <v>0</v>
      </c>
      <c r="I1618">
        <v>1</v>
      </c>
      <c r="J1618">
        <v>0</v>
      </c>
      <c r="K1618">
        <v>526300</v>
      </c>
      <c r="L1618">
        <v>0</v>
      </c>
      <c r="M1618" t="s">
        <v>19</v>
      </c>
      <c r="N1618">
        <v>10</v>
      </c>
      <c r="O1618">
        <v>0</v>
      </c>
      <c r="P1618">
        <v>0</v>
      </c>
      <c r="Q1618">
        <v>0</v>
      </c>
      <c r="R1618">
        <v>0</v>
      </c>
      <c r="S1618" s="4">
        <v>45473.729629629626</v>
      </c>
      <c r="T1618" s="6">
        <v>45473.729629629626</v>
      </c>
      <c r="U1618">
        <f t="shared" si="510"/>
        <v>26</v>
      </c>
      <c r="V1618" s="1">
        <f t="shared" si="511"/>
        <v>609</v>
      </c>
      <c r="W1618" s="1" t="str">
        <f t="shared" si="499"/>
        <v/>
      </c>
      <c r="X1618" s="14" t="str">
        <f t="shared" si="496"/>
        <v/>
      </c>
      <c r="Y1618" s="14" t="str">
        <f t="shared" si="512"/>
        <v/>
      </c>
      <c r="Z1618" s="17" t="str">
        <f t="shared" si="513"/>
        <v/>
      </c>
      <c r="AA1618" s="18" t="str">
        <f t="shared" si="500"/>
        <v/>
      </c>
      <c r="AB1618" s="18" t="str">
        <f t="shared" si="501"/>
        <v/>
      </c>
      <c r="AC1618" s="18" t="str">
        <f>IF(AND(AA1618="RUN",AA1619=""),"",IF(AND(AA1618="RUN",AA1617="RUN"),"RUN",""))</f>
        <v/>
      </c>
      <c r="AE1618" s="18" t="str">
        <f t="shared" si="514"/>
        <v/>
      </c>
      <c r="AF1618" t="str">
        <f>IF(AND(AA1617="RUN",AA1618=""),"IDLE START","")</f>
        <v/>
      </c>
      <c r="AG1618" s="18" t="str">
        <f t="shared" si="515"/>
        <v>IDLE</v>
      </c>
      <c r="AH1618" t="str">
        <f t="shared" si="497"/>
        <v/>
      </c>
      <c r="AI1618" t="str">
        <f t="shared" si="502"/>
        <v/>
      </c>
      <c r="AJ1618" t="str">
        <f t="shared" si="503"/>
        <v/>
      </c>
      <c r="AK1618" t="str">
        <f t="shared" si="504"/>
        <v/>
      </c>
      <c r="AL1618" t="str">
        <f t="shared" si="505"/>
        <v/>
      </c>
      <c r="AM1618" t="str">
        <f t="shared" si="506"/>
        <v/>
      </c>
      <c r="AN1618" t="str">
        <f t="shared" si="507"/>
        <v/>
      </c>
      <c r="AO1618" t="str">
        <f t="shared" si="508"/>
        <v/>
      </c>
      <c r="AP1618" t="str">
        <f t="shared" si="509"/>
        <v/>
      </c>
      <c r="AQ1618" t="str">
        <f t="shared" si="498"/>
        <v>IDLE</v>
      </c>
    </row>
    <row r="1619" spans="1:43" x14ac:dyDescent="0.25">
      <c r="A1619">
        <v>13042</v>
      </c>
      <c r="B1619" s="1">
        <v>867488060855003</v>
      </c>
      <c r="C1619" s="1">
        <v>1719780083</v>
      </c>
      <c r="D1619">
        <v>-22.892676999999999</v>
      </c>
      <c r="E1619">
        <v>-47.046914000000001</v>
      </c>
      <c r="F1619">
        <v>633</v>
      </c>
      <c r="G1619">
        <v>182</v>
      </c>
      <c r="H1619">
        <v>0</v>
      </c>
      <c r="I1619">
        <v>1</v>
      </c>
      <c r="J1619">
        <v>0</v>
      </c>
      <c r="K1619">
        <v>526300</v>
      </c>
      <c r="L1619">
        <v>0</v>
      </c>
      <c r="M1619" t="s">
        <v>19</v>
      </c>
      <c r="N1619">
        <v>10</v>
      </c>
      <c r="O1619">
        <v>0</v>
      </c>
      <c r="P1619">
        <v>0</v>
      </c>
      <c r="Q1619">
        <v>0</v>
      </c>
      <c r="R1619">
        <v>0</v>
      </c>
      <c r="S1619" s="4">
        <v>45473.737071759257</v>
      </c>
      <c r="T1619" s="6">
        <v>45473.737071759257</v>
      </c>
      <c r="U1619">
        <f t="shared" si="510"/>
        <v>26</v>
      </c>
      <c r="V1619" s="1">
        <f t="shared" si="511"/>
        <v>643</v>
      </c>
      <c r="W1619" s="1" t="str">
        <f t="shared" si="499"/>
        <v/>
      </c>
      <c r="X1619" s="14" t="str">
        <f t="shared" si="496"/>
        <v/>
      </c>
      <c r="Y1619" s="14" t="str">
        <f t="shared" si="512"/>
        <v/>
      </c>
      <c r="Z1619" s="17" t="str">
        <f t="shared" si="513"/>
        <v/>
      </c>
      <c r="AA1619" s="18" t="str">
        <f t="shared" si="500"/>
        <v/>
      </c>
      <c r="AB1619" s="18" t="str">
        <f t="shared" si="501"/>
        <v/>
      </c>
      <c r="AC1619" s="18" t="str">
        <f>IF(AND(AA1619="RUN",AA1620=""),"",IF(AND(AA1619="RUN",AA1618="RUN"),"RUN",""))</f>
        <v/>
      </c>
      <c r="AE1619" s="18" t="str">
        <f t="shared" si="514"/>
        <v/>
      </c>
      <c r="AF1619" t="str">
        <f>IF(AND(AA1618="RUN",AA1619=""),"IDLE START","")</f>
        <v/>
      </c>
      <c r="AG1619" s="18" t="str">
        <f t="shared" si="515"/>
        <v>IDLE</v>
      </c>
      <c r="AH1619" t="str">
        <f t="shared" si="497"/>
        <v/>
      </c>
      <c r="AI1619" t="str">
        <f t="shared" si="502"/>
        <v/>
      </c>
      <c r="AJ1619" t="str">
        <f t="shared" si="503"/>
        <v/>
      </c>
      <c r="AK1619" t="str">
        <f t="shared" si="504"/>
        <v/>
      </c>
      <c r="AL1619" t="str">
        <f t="shared" si="505"/>
        <v/>
      </c>
      <c r="AM1619" t="str">
        <f t="shared" si="506"/>
        <v/>
      </c>
      <c r="AN1619" t="str">
        <f t="shared" si="507"/>
        <v/>
      </c>
      <c r="AO1619" t="str">
        <f t="shared" si="508"/>
        <v/>
      </c>
      <c r="AP1619" t="str">
        <f t="shared" si="509"/>
        <v/>
      </c>
      <c r="AQ1619" t="str">
        <f t="shared" si="498"/>
        <v>IDLE</v>
      </c>
    </row>
    <row r="1620" spans="1:43" x14ac:dyDescent="0.25">
      <c r="A1620">
        <v>13046</v>
      </c>
      <c r="B1620" s="1">
        <v>867488060855003</v>
      </c>
      <c r="C1620" s="1">
        <v>1719780631</v>
      </c>
      <c r="D1620">
        <v>-22.892676999999999</v>
      </c>
      <c r="E1620">
        <v>-47.046914000000001</v>
      </c>
      <c r="F1620">
        <v>633</v>
      </c>
      <c r="G1620">
        <v>182</v>
      </c>
      <c r="H1620">
        <v>0</v>
      </c>
      <c r="I1620">
        <v>1</v>
      </c>
      <c r="J1620">
        <v>0</v>
      </c>
      <c r="K1620">
        <v>526300</v>
      </c>
      <c r="L1620">
        <v>0</v>
      </c>
      <c r="M1620" t="s">
        <v>19</v>
      </c>
      <c r="N1620">
        <v>10</v>
      </c>
      <c r="O1620">
        <v>0</v>
      </c>
      <c r="P1620">
        <v>0</v>
      </c>
      <c r="Q1620">
        <v>0</v>
      </c>
      <c r="R1620">
        <v>0</v>
      </c>
      <c r="S1620" s="4">
        <v>45473.743414351855</v>
      </c>
      <c r="T1620" s="6">
        <v>45473.743414351855</v>
      </c>
      <c r="U1620">
        <f t="shared" si="510"/>
        <v>26</v>
      </c>
      <c r="V1620" s="1">
        <f t="shared" si="511"/>
        <v>548</v>
      </c>
      <c r="W1620" s="1" t="str">
        <f t="shared" si="499"/>
        <v/>
      </c>
      <c r="X1620" s="14" t="str">
        <f t="shared" si="496"/>
        <v/>
      </c>
      <c r="Y1620" s="14" t="str">
        <f t="shared" si="512"/>
        <v/>
      </c>
      <c r="Z1620" s="17" t="str">
        <f t="shared" si="513"/>
        <v/>
      </c>
      <c r="AA1620" s="18" t="str">
        <f t="shared" si="500"/>
        <v/>
      </c>
      <c r="AB1620" s="18" t="str">
        <f t="shared" si="501"/>
        <v/>
      </c>
      <c r="AC1620" s="18" t="str">
        <f>IF(AND(AA1620="RUN",AA1621=""),"",IF(AND(AA1620="RUN",AA1619="RUN"),"RUN",""))</f>
        <v/>
      </c>
      <c r="AE1620" s="18" t="str">
        <f t="shared" si="514"/>
        <v/>
      </c>
      <c r="AF1620" t="str">
        <f>IF(AND(AA1619="RUN",AA1620=""),"IDLE START","")</f>
        <v/>
      </c>
      <c r="AG1620" s="18" t="str">
        <f t="shared" si="515"/>
        <v>IDLE</v>
      </c>
      <c r="AH1620" t="str">
        <f t="shared" si="497"/>
        <v/>
      </c>
      <c r="AI1620" t="str">
        <f t="shared" si="502"/>
        <v/>
      </c>
      <c r="AJ1620" t="str">
        <f t="shared" si="503"/>
        <v/>
      </c>
      <c r="AK1620" t="str">
        <f t="shared" si="504"/>
        <v/>
      </c>
      <c r="AL1620" t="str">
        <f t="shared" si="505"/>
        <v/>
      </c>
      <c r="AM1620" t="str">
        <f t="shared" si="506"/>
        <v/>
      </c>
      <c r="AN1620" t="str">
        <f t="shared" si="507"/>
        <v/>
      </c>
      <c r="AO1620" t="str">
        <f t="shared" si="508"/>
        <v/>
      </c>
      <c r="AP1620" t="str">
        <f t="shared" si="509"/>
        <v/>
      </c>
      <c r="AQ1620" t="str">
        <f t="shared" si="498"/>
        <v>IDLE</v>
      </c>
    </row>
    <row r="1621" spans="1:43" x14ac:dyDescent="0.25">
      <c r="A1621">
        <v>13047</v>
      </c>
      <c r="B1621" s="1">
        <v>867488060855003</v>
      </c>
      <c r="C1621" s="1">
        <v>1719781259</v>
      </c>
      <c r="D1621">
        <v>-22.892676999999999</v>
      </c>
      <c r="E1621">
        <v>-47.046914000000001</v>
      </c>
      <c r="F1621">
        <v>633</v>
      </c>
      <c r="G1621">
        <v>182</v>
      </c>
      <c r="H1621">
        <v>0</v>
      </c>
      <c r="I1621">
        <v>1</v>
      </c>
      <c r="J1621">
        <v>0</v>
      </c>
      <c r="K1621">
        <v>526300</v>
      </c>
      <c r="L1621">
        <v>0</v>
      </c>
      <c r="M1621" t="s">
        <v>19</v>
      </c>
      <c r="N1621">
        <v>10</v>
      </c>
      <c r="O1621">
        <v>0</v>
      </c>
      <c r="P1621">
        <v>0</v>
      </c>
      <c r="Q1621">
        <v>0</v>
      </c>
      <c r="R1621">
        <v>0</v>
      </c>
      <c r="S1621" s="4">
        <v>45473.75068287037</v>
      </c>
      <c r="T1621" s="6">
        <v>45473.75068287037</v>
      </c>
      <c r="U1621">
        <f t="shared" si="510"/>
        <v>26</v>
      </c>
      <c r="V1621" s="1">
        <f t="shared" si="511"/>
        <v>628</v>
      </c>
      <c r="W1621" s="1" t="str">
        <f t="shared" si="499"/>
        <v/>
      </c>
      <c r="X1621" s="14" t="str">
        <f t="shared" si="496"/>
        <v/>
      </c>
      <c r="Y1621" s="14" t="str">
        <f t="shared" si="512"/>
        <v/>
      </c>
      <c r="Z1621" s="17" t="str">
        <f t="shared" si="513"/>
        <v/>
      </c>
      <c r="AA1621" s="18" t="str">
        <f t="shared" si="500"/>
        <v/>
      </c>
      <c r="AB1621" s="18" t="str">
        <f t="shared" si="501"/>
        <v/>
      </c>
      <c r="AC1621" s="18" t="str">
        <f>IF(AND(AA1621="RUN",AA1622=""),"",IF(AND(AA1621="RUN",AA1620="RUN"),"RUN",""))</f>
        <v/>
      </c>
      <c r="AE1621" s="18" t="str">
        <f t="shared" si="514"/>
        <v/>
      </c>
      <c r="AF1621" t="str">
        <f>IF(AND(AA1620="RUN",AA1621=""),"IDLE START","")</f>
        <v/>
      </c>
      <c r="AG1621" s="18" t="str">
        <f t="shared" si="515"/>
        <v>IDLE</v>
      </c>
      <c r="AH1621" t="str">
        <f t="shared" si="497"/>
        <v/>
      </c>
      <c r="AI1621" t="str">
        <f t="shared" si="502"/>
        <v/>
      </c>
      <c r="AJ1621" t="str">
        <f t="shared" si="503"/>
        <v/>
      </c>
      <c r="AK1621" t="str">
        <f t="shared" si="504"/>
        <v/>
      </c>
      <c r="AL1621" t="str">
        <f t="shared" si="505"/>
        <v/>
      </c>
      <c r="AM1621" t="str">
        <f t="shared" si="506"/>
        <v/>
      </c>
      <c r="AN1621" t="str">
        <f t="shared" si="507"/>
        <v/>
      </c>
      <c r="AO1621" t="str">
        <f t="shared" si="508"/>
        <v/>
      </c>
      <c r="AP1621" t="str">
        <f t="shared" si="509"/>
        <v/>
      </c>
      <c r="AQ1621" t="str">
        <f t="shared" si="498"/>
        <v>IDLE</v>
      </c>
    </row>
    <row r="1622" spans="1:43" x14ac:dyDescent="0.25">
      <c r="A1622">
        <v>13056</v>
      </c>
      <c r="B1622" s="1">
        <v>867488060855003</v>
      </c>
      <c r="C1622" s="1">
        <v>1719781851</v>
      </c>
      <c r="D1622">
        <v>-22.892676999999999</v>
      </c>
      <c r="E1622">
        <v>-47.046914000000001</v>
      </c>
      <c r="F1622">
        <v>633</v>
      </c>
      <c r="G1622">
        <v>182</v>
      </c>
      <c r="H1622">
        <v>0</v>
      </c>
      <c r="I1622">
        <v>1</v>
      </c>
      <c r="J1622">
        <v>0</v>
      </c>
      <c r="K1622">
        <v>526300</v>
      </c>
      <c r="L1622">
        <v>0</v>
      </c>
      <c r="M1622" t="s">
        <v>19</v>
      </c>
      <c r="N1622">
        <v>10</v>
      </c>
      <c r="O1622">
        <v>0</v>
      </c>
      <c r="P1622">
        <v>0</v>
      </c>
      <c r="Q1622">
        <v>0</v>
      </c>
      <c r="R1622">
        <v>0</v>
      </c>
      <c r="S1622" s="4">
        <v>45473.757534722223</v>
      </c>
      <c r="T1622" s="6">
        <v>45473.757534722223</v>
      </c>
      <c r="U1622">
        <f t="shared" si="510"/>
        <v>26</v>
      </c>
      <c r="V1622" s="1">
        <f t="shared" si="511"/>
        <v>592</v>
      </c>
      <c r="W1622" s="1" t="str">
        <f t="shared" si="499"/>
        <v/>
      </c>
      <c r="X1622" s="14" t="str">
        <f t="shared" si="496"/>
        <v/>
      </c>
      <c r="Y1622" s="14" t="str">
        <f t="shared" si="512"/>
        <v/>
      </c>
      <c r="Z1622" s="17" t="str">
        <f t="shared" si="513"/>
        <v/>
      </c>
      <c r="AA1622" s="18" t="str">
        <f t="shared" si="500"/>
        <v/>
      </c>
      <c r="AB1622" s="18" t="str">
        <f t="shared" si="501"/>
        <v/>
      </c>
      <c r="AC1622" s="18" t="str">
        <f>IF(AND(AA1622="RUN",AA1623=""),"",IF(AND(AA1622="RUN",AA1621="RUN"),"RUN",""))</f>
        <v/>
      </c>
      <c r="AE1622" s="18" t="str">
        <f t="shared" si="514"/>
        <v/>
      </c>
      <c r="AF1622" t="str">
        <f>IF(AND(AA1621="RUN",AA1622=""),"IDLE START","")</f>
        <v/>
      </c>
      <c r="AG1622" s="18" t="str">
        <f t="shared" si="515"/>
        <v>IDLE</v>
      </c>
      <c r="AH1622" t="str">
        <f t="shared" si="497"/>
        <v/>
      </c>
      <c r="AI1622" t="str">
        <f t="shared" si="502"/>
        <v/>
      </c>
      <c r="AJ1622" t="str">
        <f t="shared" si="503"/>
        <v/>
      </c>
      <c r="AK1622" t="str">
        <f t="shared" si="504"/>
        <v/>
      </c>
      <c r="AL1622" t="str">
        <f t="shared" si="505"/>
        <v/>
      </c>
      <c r="AM1622" t="str">
        <f t="shared" si="506"/>
        <v/>
      </c>
      <c r="AN1622" t="str">
        <f t="shared" si="507"/>
        <v/>
      </c>
      <c r="AO1622" t="str">
        <f t="shared" si="508"/>
        <v/>
      </c>
      <c r="AP1622" t="str">
        <f t="shared" si="509"/>
        <v/>
      </c>
      <c r="AQ1622" t="str">
        <f t="shared" si="498"/>
        <v>IDLE</v>
      </c>
    </row>
    <row r="1623" spans="1:43" x14ac:dyDescent="0.25">
      <c r="A1623">
        <v>13077</v>
      </c>
      <c r="B1623" s="1">
        <v>867488060855003</v>
      </c>
      <c r="C1623" s="1">
        <v>1719782428</v>
      </c>
      <c r="D1623">
        <v>-22.892676999999999</v>
      </c>
      <c r="E1623">
        <v>-47.046914000000001</v>
      </c>
      <c r="F1623">
        <v>633</v>
      </c>
      <c r="G1623">
        <v>182</v>
      </c>
      <c r="H1623">
        <v>0</v>
      </c>
      <c r="I1623">
        <v>1</v>
      </c>
      <c r="J1623">
        <v>0</v>
      </c>
      <c r="K1623">
        <v>526300</v>
      </c>
      <c r="L1623">
        <v>0</v>
      </c>
      <c r="M1623" t="s">
        <v>19</v>
      </c>
      <c r="N1623">
        <v>10</v>
      </c>
      <c r="O1623">
        <v>0</v>
      </c>
      <c r="P1623">
        <v>0</v>
      </c>
      <c r="Q1623">
        <v>0</v>
      </c>
      <c r="R1623">
        <v>0</v>
      </c>
      <c r="S1623" s="4">
        <v>45473.76421296296</v>
      </c>
      <c r="T1623" s="6">
        <v>45473.76421296296</v>
      </c>
      <c r="U1623">
        <f t="shared" si="510"/>
        <v>26</v>
      </c>
      <c r="V1623" s="1">
        <f t="shared" si="511"/>
        <v>577</v>
      </c>
      <c r="W1623" s="1" t="str">
        <f t="shared" si="499"/>
        <v/>
      </c>
      <c r="X1623" s="14" t="str">
        <f t="shared" si="496"/>
        <v/>
      </c>
      <c r="Y1623" s="14" t="str">
        <f t="shared" si="512"/>
        <v/>
      </c>
      <c r="Z1623" s="17" t="str">
        <f t="shared" si="513"/>
        <v/>
      </c>
      <c r="AA1623" s="18" t="str">
        <f t="shared" si="500"/>
        <v/>
      </c>
      <c r="AB1623" s="18" t="str">
        <f t="shared" si="501"/>
        <v/>
      </c>
      <c r="AC1623" s="18" t="str">
        <f>IF(AND(AA1623="RUN",AA1624=""),"",IF(AND(AA1623="RUN",AA1622="RUN"),"RUN",""))</f>
        <v/>
      </c>
      <c r="AE1623" s="18" t="str">
        <f t="shared" si="514"/>
        <v/>
      </c>
      <c r="AF1623" t="str">
        <f>IF(AND(AA1622="RUN",AA1623=""),"IDLE START","")</f>
        <v/>
      </c>
      <c r="AG1623" s="18" t="str">
        <f t="shared" si="515"/>
        <v>IDLE</v>
      </c>
      <c r="AH1623" t="str">
        <f t="shared" si="497"/>
        <v/>
      </c>
      <c r="AI1623" t="str">
        <f t="shared" si="502"/>
        <v/>
      </c>
      <c r="AJ1623" t="str">
        <f t="shared" si="503"/>
        <v/>
      </c>
      <c r="AK1623" t="str">
        <f t="shared" si="504"/>
        <v/>
      </c>
      <c r="AL1623" t="str">
        <f t="shared" si="505"/>
        <v/>
      </c>
      <c r="AM1623" t="str">
        <f t="shared" si="506"/>
        <v/>
      </c>
      <c r="AN1623" t="str">
        <f t="shared" si="507"/>
        <v/>
      </c>
      <c r="AO1623" t="str">
        <f t="shared" si="508"/>
        <v/>
      </c>
      <c r="AP1623" t="str">
        <f t="shared" si="509"/>
        <v/>
      </c>
      <c r="AQ1623" t="str">
        <f t="shared" si="498"/>
        <v>IDLE</v>
      </c>
    </row>
    <row r="1624" spans="1:43" x14ac:dyDescent="0.25">
      <c r="A1624">
        <v>13080</v>
      </c>
      <c r="B1624" s="1">
        <v>867488060855003</v>
      </c>
      <c r="C1624" s="1">
        <v>1719783028</v>
      </c>
      <c r="D1624">
        <v>-22.892676999999999</v>
      </c>
      <c r="E1624">
        <v>-47.046914000000001</v>
      </c>
      <c r="F1624">
        <v>633</v>
      </c>
      <c r="G1624">
        <v>182</v>
      </c>
      <c r="H1624">
        <v>0</v>
      </c>
      <c r="I1624">
        <v>1</v>
      </c>
      <c r="J1624">
        <v>0</v>
      </c>
      <c r="K1624">
        <v>526300</v>
      </c>
      <c r="L1624">
        <v>0</v>
      </c>
      <c r="M1624" t="s">
        <v>19</v>
      </c>
      <c r="N1624">
        <v>10</v>
      </c>
      <c r="O1624">
        <v>0</v>
      </c>
      <c r="P1624">
        <v>0</v>
      </c>
      <c r="Q1624">
        <v>0</v>
      </c>
      <c r="R1624">
        <v>0</v>
      </c>
      <c r="S1624" s="4">
        <v>45473.771157407406</v>
      </c>
      <c r="T1624" s="6">
        <v>45473.771157407406</v>
      </c>
      <c r="U1624">
        <f t="shared" si="510"/>
        <v>26</v>
      </c>
      <c r="V1624" s="1">
        <f t="shared" si="511"/>
        <v>600</v>
      </c>
      <c r="W1624" s="1" t="str">
        <f t="shared" si="499"/>
        <v/>
      </c>
      <c r="X1624" s="14" t="str">
        <f t="shared" si="496"/>
        <v/>
      </c>
      <c r="Y1624" s="14" t="str">
        <f t="shared" si="512"/>
        <v/>
      </c>
      <c r="Z1624" s="17" t="str">
        <f t="shared" si="513"/>
        <v/>
      </c>
      <c r="AA1624" s="18" t="str">
        <f t="shared" si="500"/>
        <v/>
      </c>
      <c r="AB1624" s="18" t="str">
        <f t="shared" si="501"/>
        <v/>
      </c>
      <c r="AC1624" s="18" t="str">
        <f>IF(AND(AA1624="RUN",AA1625=""),"",IF(AND(AA1624="RUN",AA1623="RUN"),"RUN",""))</f>
        <v/>
      </c>
      <c r="AE1624" s="18" t="str">
        <f t="shared" si="514"/>
        <v/>
      </c>
      <c r="AF1624" t="str">
        <f>IF(AND(AA1623="RUN",AA1624=""),"IDLE START","")</f>
        <v/>
      </c>
      <c r="AG1624" s="18" t="str">
        <f t="shared" si="515"/>
        <v>IDLE</v>
      </c>
      <c r="AH1624" t="str">
        <f t="shared" si="497"/>
        <v/>
      </c>
      <c r="AI1624" t="str">
        <f t="shared" si="502"/>
        <v/>
      </c>
      <c r="AJ1624" t="str">
        <f t="shared" si="503"/>
        <v/>
      </c>
      <c r="AK1624" t="str">
        <f t="shared" si="504"/>
        <v/>
      </c>
      <c r="AL1624" t="str">
        <f t="shared" si="505"/>
        <v/>
      </c>
      <c r="AM1624" t="str">
        <f t="shared" si="506"/>
        <v/>
      </c>
      <c r="AN1624" t="str">
        <f t="shared" si="507"/>
        <v/>
      </c>
      <c r="AO1624" t="str">
        <f t="shared" si="508"/>
        <v/>
      </c>
      <c r="AP1624" t="str">
        <f t="shared" si="509"/>
        <v/>
      </c>
      <c r="AQ1624" t="str">
        <f t="shared" si="498"/>
        <v>IDLE</v>
      </c>
    </row>
    <row r="1625" spans="1:43" x14ac:dyDescent="0.25">
      <c r="A1625">
        <v>13081</v>
      </c>
      <c r="B1625" s="1">
        <v>867488060855003</v>
      </c>
      <c r="C1625" s="1">
        <v>1719783636</v>
      </c>
      <c r="D1625">
        <v>-22.892676999999999</v>
      </c>
      <c r="E1625">
        <v>-47.046914000000001</v>
      </c>
      <c r="F1625">
        <v>633</v>
      </c>
      <c r="G1625">
        <v>182</v>
      </c>
      <c r="H1625">
        <v>0</v>
      </c>
      <c r="I1625">
        <v>1</v>
      </c>
      <c r="J1625">
        <v>0</v>
      </c>
      <c r="K1625">
        <v>526300</v>
      </c>
      <c r="L1625">
        <v>0</v>
      </c>
      <c r="M1625" t="s">
        <v>19</v>
      </c>
      <c r="N1625">
        <v>10</v>
      </c>
      <c r="O1625">
        <v>0</v>
      </c>
      <c r="P1625">
        <v>0</v>
      </c>
      <c r="Q1625">
        <v>0</v>
      </c>
      <c r="R1625">
        <v>0</v>
      </c>
      <c r="S1625" s="4">
        <v>45473.778194444443</v>
      </c>
      <c r="T1625" s="6">
        <v>45473.778194444443</v>
      </c>
      <c r="U1625">
        <f t="shared" si="510"/>
        <v>26</v>
      </c>
      <c r="V1625" s="1">
        <f t="shared" si="511"/>
        <v>608</v>
      </c>
      <c r="W1625" s="1" t="str">
        <f t="shared" si="499"/>
        <v/>
      </c>
      <c r="X1625" s="14" t="str">
        <f t="shared" si="496"/>
        <v/>
      </c>
      <c r="Y1625" s="14" t="str">
        <f t="shared" si="512"/>
        <v/>
      </c>
      <c r="Z1625" s="17" t="str">
        <f t="shared" si="513"/>
        <v/>
      </c>
      <c r="AA1625" s="18" t="str">
        <f t="shared" si="500"/>
        <v/>
      </c>
      <c r="AB1625" s="18" t="str">
        <f t="shared" si="501"/>
        <v/>
      </c>
      <c r="AC1625" s="18" t="str">
        <f>IF(AND(AA1625="RUN",AA1626=""),"",IF(AND(AA1625="RUN",AA1624="RUN"),"RUN",""))</f>
        <v/>
      </c>
      <c r="AE1625" s="18" t="str">
        <f t="shared" si="514"/>
        <v/>
      </c>
      <c r="AF1625" t="str">
        <f>IF(AND(AA1624="RUN",AA1625=""),"IDLE START","")</f>
        <v/>
      </c>
      <c r="AG1625" s="18" t="str">
        <f t="shared" si="515"/>
        <v>IDLE</v>
      </c>
      <c r="AH1625" t="str">
        <f t="shared" si="497"/>
        <v/>
      </c>
      <c r="AI1625" t="str">
        <f t="shared" si="502"/>
        <v/>
      </c>
      <c r="AJ1625" t="str">
        <f t="shared" si="503"/>
        <v/>
      </c>
      <c r="AK1625" t="str">
        <f t="shared" si="504"/>
        <v/>
      </c>
      <c r="AL1625" t="str">
        <f t="shared" si="505"/>
        <v/>
      </c>
      <c r="AM1625" t="str">
        <f t="shared" si="506"/>
        <v/>
      </c>
      <c r="AN1625" t="str">
        <f t="shared" si="507"/>
        <v/>
      </c>
      <c r="AO1625" t="str">
        <f t="shared" si="508"/>
        <v/>
      </c>
      <c r="AP1625" t="str">
        <f t="shared" si="509"/>
        <v/>
      </c>
      <c r="AQ1625" t="str">
        <f t="shared" si="498"/>
        <v>IDLE</v>
      </c>
    </row>
    <row r="1626" spans="1:43" x14ac:dyDescent="0.25">
      <c r="A1626">
        <v>13082</v>
      </c>
      <c r="B1626" s="1">
        <v>867488060855003</v>
      </c>
      <c r="C1626" s="1">
        <v>1719784229</v>
      </c>
      <c r="D1626">
        <v>-22.892676999999999</v>
      </c>
      <c r="E1626">
        <v>-47.046914000000001</v>
      </c>
      <c r="F1626">
        <v>633</v>
      </c>
      <c r="G1626">
        <v>182</v>
      </c>
      <c r="H1626">
        <v>0</v>
      </c>
      <c r="I1626">
        <v>1</v>
      </c>
      <c r="J1626">
        <v>0</v>
      </c>
      <c r="K1626">
        <v>526300</v>
      </c>
      <c r="L1626">
        <v>0</v>
      </c>
      <c r="M1626" t="s">
        <v>19</v>
      </c>
      <c r="N1626">
        <v>10</v>
      </c>
      <c r="O1626">
        <v>0</v>
      </c>
      <c r="P1626">
        <v>0</v>
      </c>
      <c r="Q1626">
        <v>0</v>
      </c>
      <c r="R1626">
        <v>0</v>
      </c>
      <c r="S1626" s="4">
        <v>45473.785057870373</v>
      </c>
      <c r="T1626" s="6">
        <v>45473.785057870373</v>
      </c>
      <c r="U1626">
        <f t="shared" si="510"/>
        <v>26</v>
      </c>
      <c r="V1626" s="1">
        <f t="shared" si="511"/>
        <v>593</v>
      </c>
      <c r="W1626" s="1" t="str">
        <f t="shared" si="499"/>
        <v/>
      </c>
      <c r="X1626" s="14" t="str">
        <f t="shared" si="496"/>
        <v/>
      </c>
      <c r="Y1626" s="14" t="str">
        <f t="shared" si="512"/>
        <v/>
      </c>
      <c r="Z1626" s="17" t="str">
        <f t="shared" si="513"/>
        <v/>
      </c>
      <c r="AA1626" s="18" t="str">
        <f t="shared" si="500"/>
        <v/>
      </c>
      <c r="AB1626" s="18" t="str">
        <f t="shared" si="501"/>
        <v/>
      </c>
      <c r="AC1626" s="18" t="str">
        <f>IF(AND(AA1626="RUN",AA1627=""),"",IF(AND(AA1626="RUN",AA1625="RUN"),"RUN",""))</f>
        <v/>
      </c>
      <c r="AE1626" s="18" t="str">
        <f t="shared" si="514"/>
        <v/>
      </c>
      <c r="AF1626" t="str">
        <f>IF(AND(AA1625="RUN",AA1626=""),"IDLE START","")</f>
        <v/>
      </c>
      <c r="AG1626" s="18" t="str">
        <f t="shared" si="515"/>
        <v>IDLE</v>
      </c>
      <c r="AH1626" t="str">
        <f t="shared" si="497"/>
        <v/>
      </c>
      <c r="AI1626" t="str">
        <f t="shared" si="502"/>
        <v/>
      </c>
      <c r="AJ1626" t="str">
        <f t="shared" si="503"/>
        <v/>
      </c>
      <c r="AK1626" t="str">
        <f t="shared" si="504"/>
        <v/>
      </c>
      <c r="AL1626" t="str">
        <f t="shared" si="505"/>
        <v/>
      </c>
      <c r="AM1626" t="str">
        <f t="shared" si="506"/>
        <v/>
      </c>
      <c r="AN1626" t="str">
        <f t="shared" si="507"/>
        <v/>
      </c>
      <c r="AO1626" t="str">
        <f t="shared" si="508"/>
        <v/>
      </c>
      <c r="AP1626" t="str">
        <f t="shared" si="509"/>
        <v/>
      </c>
      <c r="AQ1626" t="str">
        <f t="shared" si="498"/>
        <v>IDLE</v>
      </c>
    </row>
    <row r="1627" spans="1:43" x14ac:dyDescent="0.25">
      <c r="A1627">
        <v>13085</v>
      </c>
      <c r="B1627" s="1">
        <v>867488060855003</v>
      </c>
      <c r="C1627" s="1">
        <v>1719784829</v>
      </c>
      <c r="D1627">
        <v>-22.892676999999999</v>
      </c>
      <c r="E1627">
        <v>-47.046914000000001</v>
      </c>
      <c r="F1627">
        <v>633</v>
      </c>
      <c r="G1627">
        <v>182</v>
      </c>
      <c r="H1627">
        <v>0</v>
      </c>
      <c r="I1627">
        <v>1</v>
      </c>
      <c r="J1627">
        <v>0</v>
      </c>
      <c r="K1627">
        <v>526300</v>
      </c>
      <c r="L1627">
        <v>0</v>
      </c>
      <c r="M1627" t="s">
        <v>19</v>
      </c>
      <c r="N1627">
        <v>10</v>
      </c>
      <c r="O1627">
        <v>0</v>
      </c>
      <c r="P1627">
        <v>0</v>
      </c>
      <c r="Q1627">
        <v>0</v>
      </c>
      <c r="R1627">
        <v>0</v>
      </c>
      <c r="S1627" s="4">
        <v>45473.792002314818</v>
      </c>
      <c r="T1627" s="6">
        <v>45473.792002314818</v>
      </c>
      <c r="U1627">
        <f t="shared" si="510"/>
        <v>26</v>
      </c>
      <c r="V1627" s="1">
        <f t="shared" si="511"/>
        <v>600</v>
      </c>
      <c r="W1627" s="1" t="str">
        <f t="shared" si="499"/>
        <v/>
      </c>
      <c r="X1627" s="14" t="str">
        <f t="shared" si="496"/>
        <v/>
      </c>
      <c r="Y1627" s="14" t="str">
        <f t="shared" si="512"/>
        <v/>
      </c>
      <c r="Z1627" s="17" t="str">
        <f t="shared" si="513"/>
        <v/>
      </c>
      <c r="AA1627" s="18" t="str">
        <f t="shared" si="500"/>
        <v/>
      </c>
      <c r="AB1627" s="18" t="str">
        <f t="shared" si="501"/>
        <v/>
      </c>
      <c r="AC1627" s="18" t="str">
        <f>IF(AND(AA1627="RUN",AA1628=""),"",IF(AND(AA1627="RUN",AA1626="RUN"),"RUN",""))</f>
        <v/>
      </c>
      <c r="AE1627" s="18" t="str">
        <f t="shared" si="514"/>
        <v/>
      </c>
      <c r="AF1627" t="str">
        <f>IF(AND(AA1626="RUN",AA1627=""),"IDLE START","")</f>
        <v/>
      </c>
      <c r="AG1627" s="18" t="str">
        <f t="shared" si="515"/>
        <v>IDLE</v>
      </c>
      <c r="AH1627" t="str">
        <f t="shared" si="497"/>
        <v/>
      </c>
      <c r="AI1627" t="str">
        <f t="shared" si="502"/>
        <v/>
      </c>
      <c r="AJ1627" t="str">
        <f t="shared" si="503"/>
        <v/>
      </c>
      <c r="AK1627" t="str">
        <f t="shared" si="504"/>
        <v/>
      </c>
      <c r="AL1627" t="str">
        <f t="shared" si="505"/>
        <v/>
      </c>
      <c r="AM1627" t="str">
        <f t="shared" si="506"/>
        <v/>
      </c>
      <c r="AN1627" t="str">
        <f t="shared" si="507"/>
        <v/>
      </c>
      <c r="AO1627" t="str">
        <f t="shared" si="508"/>
        <v/>
      </c>
      <c r="AP1627" t="str">
        <f t="shared" si="509"/>
        <v/>
      </c>
      <c r="AQ1627" t="str">
        <f t="shared" si="498"/>
        <v>IDLE</v>
      </c>
    </row>
    <row r="1628" spans="1:43" x14ac:dyDescent="0.25">
      <c r="A1628">
        <v>13102</v>
      </c>
      <c r="B1628" s="1">
        <v>867488060855003</v>
      </c>
      <c r="C1628" s="1">
        <v>1719785427</v>
      </c>
      <c r="D1628">
        <v>-22.892676999999999</v>
      </c>
      <c r="E1628">
        <v>-47.046914000000001</v>
      </c>
      <c r="F1628">
        <v>633</v>
      </c>
      <c r="G1628">
        <v>182</v>
      </c>
      <c r="H1628">
        <v>0</v>
      </c>
      <c r="I1628">
        <v>1</v>
      </c>
      <c r="J1628">
        <v>0</v>
      </c>
      <c r="K1628">
        <v>526300</v>
      </c>
      <c r="L1628">
        <v>0</v>
      </c>
      <c r="M1628" t="s">
        <v>19</v>
      </c>
      <c r="N1628">
        <v>10</v>
      </c>
      <c r="O1628">
        <v>0</v>
      </c>
      <c r="P1628">
        <v>0</v>
      </c>
      <c r="Q1628">
        <v>0</v>
      </c>
      <c r="R1628">
        <v>0</v>
      </c>
      <c r="S1628" s="4">
        <v>45473.79892361111</v>
      </c>
      <c r="T1628" s="6">
        <v>45473.79892361111</v>
      </c>
      <c r="U1628">
        <f t="shared" si="510"/>
        <v>26</v>
      </c>
      <c r="V1628" s="1">
        <f t="shared" si="511"/>
        <v>598</v>
      </c>
      <c r="W1628" s="1" t="str">
        <f t="shared" si="499"/>
        <v/>
      </c>
      <c r="X1628" s="14" t="str">
        <f t="shared" si="496"/>
        <v/>
      </c>
      <c r="Y1628" s="14" t="str">
        <f t="shared" si="512"/>
        <v/>
      </c>
      <c r="Z1628" s="17" t="str">
        <f t="shared" si="513"/>
        <v/>
      </c>
      <c r="AA1628" s="18" t="str">
        <f t="shared" si="500"/>
        <v/>
      </c>
      <c r="AB1628" s="18" t="str">
        <f t="shared" si="501"/>
        <v/>
      </c>
      <c r="AC1628" s="18" t="str">
        <f>IF(AND(AA1628="RUN",AA1629=""),"",IF(AND(AA1628="RUN",AA1627="RUN"),"RUN",""))</f>
        <v/>
      </c>
      <c r="AE1628" s="18" t="str">
        <f t="shared" si="514"/>
        <v/>
      </c>
      <c r="AF1628" t="str">
        <f>IF(AND(AA1627="RUN",AA1628=""),"IDLE START","")</f>
        <v/>
      </c>
      <c r="AG1628" s="18" t="str">
        <f t="shared" si="515"/>
        <v>IDLE</v>
      </c>
      <c r="AH1628" t="str">
        <f t="shared" si="497"/>
        <v/>
      </c>
      <c r="AI1628" t="str">
        <f t="shared" si="502"/>
        <v/>
      </c>
      <c r="AJ1628" t="str">
        <f t="shared" si="503"/>
        <v/>
      </c>
      <c r="AK1628" t="str">
        <f t="shared" si="504"/>
        <v/>
      </c>
      <c r="AL1628" t="str">
        <f t="shared" si="505"/>
        <v/>
      </c>
      <c r="AM1628" t="str">
        <f t="shared" si="506"/>
        <v/>
      </c>
      <c r="AN1628" t="str">
        <f t="shared" si="507"/>
        <v/>
      </c>
      <c r="AO1628" t="str">
        <f t="shared" si="508"/>
        <v/>
      </c>
      <c r="AP1628" t="str">
        <f t="shared" si="509"/>
        <v/>
      </c>
      <c r="AQ1628" t="str">
        <f t="shared" si="498"/>
        <v>IDLE</v>
      </c>
    </row>
    <row r="1629" spans="1:43" x14ac:dyDescent="0.25">
      <c r="A1629">
        <v>13111</v>
      </c>
      <c r="B1629" s="1">
        <v>867488060855003</v>
      </c>
      <c r="C1629" s="1">
        <v>1719786025</v>
      </c>
      <c r="D1629">
        <v>-22.892676999999999</v>
      </c>
      <c r="E1629">
        <v>-47.046914000000001</v>
      </c>
      <c r="F1629">
        <v>633</v>
      </c>
      <c r="G1629">
        <v>182</v>
      </c>
      <c r="H1629">
        <v>0</v>
      </c>
      <c r="I1629">
        <v>1</v>
      </c>
      <c r="J1629">
        <v>0</v>
      </c>
      <c r="K1629">
        <v>526300</v>
      </c>
      <c r="L1629">
        <v>0</v>
      </c>
      <c r="M1629" t="s">
        <v>19</v>
      </c>
      <c r="N1629">
        <v>10</v>
      </c>
      <c r="O1629">
        <v>0</v>
      </c>
      <c r="P1629">
        <v>0</v>
      </c>
      <c r="Q1629">
        <v>0</v>
      </c>
      <c r="R1629">
        <v>0</v>
      </c>
      <c r="S1629" s="4">
        <v>45473.805844907409</v>
      </c>
      <c r="T1629" s="6">
        <v>45473.805844907409</v>
      </c>
      <c r="U1629">
        <f t="shared" si="510"/>
        <v>26</v>
      </c>
      <c r="V1629" s="1">
        <f t="shared" si="511"/>
        <v>598</v>
      </c>
      <c r="W1629" s="1" t="str">
        <f t="shared" si="499"/>
        <v/>
      </c>
      <c r="X1629" s="14" t="str">
        <f t="shared" si="496"/>
        <v/>
      </c>
      <c r="Y1629" s="14" t="str">
        <f t="shared" si="512"/>
        <v/>
      </c>
      <c r="Z1629" s="17" t="str">
        <f t="shared" si="513"/>
        <v/>
      </c>
      <c r="AA1629" s="18" t="str">
        <f t="shared" si="500"/>
        <v/>
      </c>
      <c r="AB1629" s="18" t="str">
        <f t="shared" si="501"/>
        <v/>
      </c>
      <c r="AC1629" s="18" t="str">
        <f>IF(AND(AA1629="RUN",AA1630=""),"",IF(AND(AA1629="RUN",AA1628="RUN"),"RUN",""))</f>
        <v/>
      </c>
      <c r="AE1629" s="18" t="str">
        <f t="shared" si="514"/>
        <v/>
      </c>
      <c r="AF1629" t="str">
        <f>IF(AND(AA1628="RUN",AA1629=""),"IDLE START","")</f>
        <v/>
      </c>
      <c r="AG1629" s="18" t="str">
        <f t="shared" si="515"/>
        <v>IDLE</v>
      </c>
      <c r="AH1629" t="str">
        <f t="shared" si="497"/>
        <v/>
      </c>
      <c r="AI1629" t="str">
        <f t="shared" si="502"/>
        <v/>
      </c>
      <c r="AJ1629" t="str">
        <f t="shared" si="503"/>
        <v/>
      </c>
      <c r="AK1629" t="str">
        <f t="shared" si="504"/>
        <v/>
      </c>
      <c r="AL1629" t="str">
        <f t="shared" si="505"/>
        <v/>
      </c>
      <c r="AM1629" t="str">
        <f t="shared" si="506"/>
        <v/>
      </c>
      <c r="AN1629" t="str">
        <f t="shared" si="507"/>
        <v/>
      </c>
      <c r="AO1629" t="str">
        <f t="shared" si="508"/>
        <v/>
      </c>
      <c r="AP1629" t="str">
        <f t="shared" si="509"/>
        <v/>
      </c>
      <c r="AQ1629" t="str">
        <f t="shared" si="498"/>
        <v>IDLE</v>
      </c>
    </row>
    <row r="1630" spans="1:43" x14ac:dyDescent="0.25">
      <c r="A1630">
        <v>13114</v>
      </c>
      <c r="B1630" s="1">
        <v>867488060855003</v>
      </c>
      <c r="C1630" s="1">
        <v>1719786627</v>
      </c>
      <c r="D1630">
        <v>-22.892676999999999</v>
      </c>
      <c r="E1630">
        <v>-47.046914000000001</v>
      </c>
      <c r="F1630">
        <v>633</v>
      </c>
      <c r="G1630">
        <v>182</v>
      </c>
      <c r="H1630">
        <v>0</v>
      </c>
      <c r="I1630">
        <v>1</v>
      </c>
      <c r="J1630">
        <v>0</v>
      </c>
      <c r="K1630">
        <v>526300</v>
      </c>
      <c r="L1630">
        <v>0</v>
      </c>
      <c r="M1630" t="s">
        <v>19</v>
      </c>
      <c r="N1630">
        <v>10</v>
      </c>
      <c r="O1630">
        <v>0</v>
      </c>
      <c r="P1630">
        <v>0</v>
      </c>
      <c r="Q1630">
        <v>0</v>
      </c>
      <c r="R1630">
        <v>0</v>
      </c>
      <c r="S1630" s="4">
        <v>45473.8128125</v>
      </c>
      <c r="T1630" s="6">
        <v>45473.8128125</v>
      </c>
      <c r="U1630">
        <f t="shared" si="510"/>
        <v>26</v>
      </c>
      <c r="V1630" s="1">
        <f t="shared" si="511"/>
        <v>602</v>
      </c>
      <c r="W1630" s="1" t="str">
        <f t="shared" si="499"/>
        <v/>
      </c>
      <c r="X1630" s="14" t="str">
        <f t="shared" si="496"/>
        <v/>
      </c>
      <c r="Y1630" s="14" t="str">
        <f t="shared" si="512"/>
        <v/>
      </c>
      <c r="Z1630" s="17" t="str">
        <f t="shared" si="513"/>
        <v/>
      </c>
      <c r="AA1630" s="18" t="str">
        <f t="shared" si="500"/>
        <v/>
      </c>
      <c r="AB1630" s="18" t="str">
        <f t="shared" si="501"/>
        <v/>
      </c>
      <c r="AC1630" s="18" t="str">
        <f>IF(AND(AA1630="RUN",AA1631=""),"",IF(AND(AA1630="RUN",AA1629="RUN"),"RUN",""))</f>
        <v/>
      </c>
      <c r="AE1630" s="18" t="str">
        <f t="shared" si="514"/>
        <v/>
      </c>
      <c r="AF1630" t="str">
        <f>IF(AND(AA1629="RUN",AA1630=""),"IDLE START","")</f>
        <v/>
      </c>
      <c r="AG1630" s="18" t="str">
        <f t="shared" si="515"/>
        <v>IDLE</v>
      </c>
      <c r="AH1630" t="str">
        <f t="shared" si="497"/>
        <v/>
      </c>
      <c r="AI1630" t="str">
        <f t="shared" si="502"/>
        <v/>
      </c>
      <c r="AJ1630" t="str">
        <f t="shared" si="503"/>
        <v/>
      </c>
      <c r="AK1630" t="str">
        <f t="shared" si="504"/>
        <v/>
      </c>
      <c r="AL1630" t="str">
        <f t="shared" si="505"/>
        <v/>
      </c>
      <c r="AM1630" t="str">
        <f t="shared" si="506"/>
        <v/>
      </c>
      <c r="AN1630" t="str">
        <f t="shared" si="507"/>
        <v/>
      </c>
      <c r="AO1630" t="str">
        <f t="shared" si="508"/>
        <v/>
      </c>
      <c r="AP1630" t="str">
        <f t="shared" si="509"/>
        <v/>
      </c>
      <c r="AQ1630" t="str">
        <f t="shared" si="498"/>
        <v>IDLE</v>
      </c>
    </row>
    <row r="1631" spans="1:43" x14ac:dyDescent="0.25">
      <c r="A1631">
        <v>13115</v>
      </c>
      <c r="B1631" s="1">
        <v>867488060855003</v>
      </c>
      <c r="C1631" s="1">
        <v>1719787227</v>
      </c>
      <c r="D1631">
        <v>-22.892676999999999</v>
      </c>
      <c r="E1631">
        <v>-47.046914000000001</v>
      </c>
      <c r="F1631">
        <v>633</v>
      </c>
      <c r="G1631">
        <v>182</v>
      </c>
      <c r="H1631">
        <v>0</v>
      </c>
      <c r="I1631">
        <v>1</v>
      </c>
      <c r="J1631">
        <v>0</v>
      </c>
      <c r="K1631">
        <v>526300</v>
      </c>
      <c r="L1631">
        <v>0</v>
      </c>
      <c r="M1631" t="s">
        <v>19</v>
      </c>
      <c r="N1631">
        <v>10</v>
      </c>
      <c r="O1631">
        <v>0</v>
      </c>
      <c r="P1631">
        <v>0</v>
      </c>
      <c r="Q1631">
        <v>0</v>
      </c>
      <c r="R1631">
        <v>0</v>
      </c>
      <c r="S1631" s="4">
        <v>45473.819756944446</v>
      </c>
      <c r="T1631" s="6">
        <v>45473.819756944446</v>
      </c>
      <c r="U1631">
        <f t="shared" si="510"/>
        <v>26</v>
      </c>
      <c r="V1631" s="1">
        <f t="shared" si="511"/>
        <v>600</v>
      </c>
      <c r="W1631" s="1" t="str">
        <f t="shared" si="499"/>
        <v/>
      </c>
      <c r="X1631" s="14" t="str">
        <f t="shared" si="496"/>
        <v/>
      </c>
      <c r="Y1631" s="14" t="str">
        <f t="shared" si="512"/>
        <v/>
      </c>
      <c r="Z1631" s="17" t="str">
        <f t="shared" si="513"/>
        <v/>
      </c>
      <c r="AA1631" s="18" t="str">
        <f t="shared" si="500"/>
        <v/>
      </c>
      <c r="AB1631" s="18" t="str">
        <f t="shared" si="501"/>
        <v/>
      </c>
      <c r="AC1631" s="18" t="str">
        <f>IF(AND(AA1631="RUN",AA1632=""),"",IF(AND(AA1631="RUN",AA1630="RUN"),"RUN",""))</f>
        <v/>
      </c>
      <c r="AE1631" s="18" t="str">
        <f t="shared" si="514"/>
        <v/>
      </c>
      <c r="AF1631" t="str">
        <f>IF(AND(AA1630="RUN",AA1631=""),"IDLE START","")</f>
        <v/>
      </c>
      <c r="AG1631" s="18" t="str">
        <f t="shared" si="515"/>
        <v>IDLE</v>
      </c>
      <c r="AH1631" t="str">
        <f t="shared" si="497"/>
        <v/>
      </c>
      <c r="AI1631" t="str">
        <f t="shared" si="502"/>
        <v/>
      </c>
      <c r="AJ1631" t="str">
        <f t="shared" si="503"/>
        <v/>
      </c>
      <c r="AK1631" t="str">
        <f t="shared" si="504"/>
        <v/>
      </c>
      <c r="AL1631" t="str">
        <f t="shared" si="505"/>
        <v/>
      </c>
      <c r="AM1631" t="str">
        <f t="shared" si="506"/>
        <v/>
      </c>
      <c r="AN1631" t="str">
        <f t="shared" si="507"/>
        <v/>
      </c>
      <c r="AO1631" t="str">
        <f t="shared" si="508"/>
        <v/>
      </c>
      <c r="AP1631" t="str">
        <f t="shared" si="509"/>
        <v/>
      </c>
      <c r="AQ1631" t="str">
        <f t="shared" si="498"/>
        <v>IDLE</v>
      </c>
    </row>
    <row r="1632" spans="1:43" x14ac:dyDescent="0.25">
      <c r="A1632">
        <v>13129</v>
      </c>
      <c r="B1632" s="1">
        <v>867488060855003</v>
      </c>
      <c r="C1632" s="1">
        <v>1719787829</v>
      </c>
      <c r="D1632">
        <v>-22.892676999999999</v>
      </c>
      <c r="E1632">
        <v>-47.046914000000001</v>
      </c>
      <c r="F1632">
        <v>633</v>
      </c>
      <c r="G1632">
        <v>182</v>
      </c>
      <c r="H1632">
        <v>0</v>
      </c>
      <c r="I1632">
        <v>1</v>
      </c>
      <c r="J1632">
        <v>0</v>
      </c>
      <c r="K1632">
        <v>526300</v>
      </c>
      <c r="L1632">
        <v>0</v>
      </c>
      <c r="M1632" t="s">
        <v>19</v>
      </c>
      <c r="N1632">
        <v>10</v>
      </c>
      <c r="O1632">
        <v>0</v>
      </c>
      <c r="P1632">
        <v>0</v>
      </c>
      <c r="Q1632">
        <v>0</v>
      </c>
      <c r="R1632">
        <v>0</v>
      </c>
      <c r="S1632" s="4">
        <v>45473.826724537037</v>
      </c>
      <c r="T1632" s="6">
        <v>45473.826724537037</v>
      </c>
      <c r="U1632">
        <f t="shared" si="510"/>
        <v>26</v>
      </c>
      <c r="V1632" s="1">
        <f t="shared" si="511"/>
        <v>602</v>
      </c>
      <c r="W1632" s="1" t="str">
        <f t="shared" si="499"/>
        <v/>
      </c>
      <c r="X1632" s="14" t="str">
        <f t="shared" si="496"/>
        <v/>
      </c>
      <c r="Y1632" s="14" t="str">
        <f t="shared" si="512"/>
        <v/>
      </c>
      <c r="Z1632" s="17" t="str">
        <f t="shared" si="513"/>
        <v/>
      </c>
      <c r="AA1632" s="18" t="str">
        <f t="shared" si="500"/>
        <v/>
      </c>
      <c r="AB1632" s="18" t="str">
        <f t="shared" si="501"/>
        <v/>
      </c>
      <c r="AC1632" s="18" t="str">
        <f>IF(AND(AA1632="RUN",AA1633=""),"",IF(AND(AA1632="RUN",AA1631="RUN"),"RUN",""))</f>
        <v/>
      </c>
      <c r="AE1632" s="18" t="str">
        <f t="shared" si="514"/>
        <v/>
      </c>
      <c r="AF1632" t="str">
        <f>IF(AND(AA1631="RUN",AA1632=""),"IDLE START","")</f>
        <v/>
      </c>
      <c r="AG1632" s="18" t="str">
        <f t="shared" si="515"/>
        <v>IDLE</v>
      </c>
      <c r="AH1632" t="str">
        <f t="shared" si="497"/>
        <v/>
      </c>
      <c r="AI1632" t="str">
        <f t="shared" si="502"/>
        <v/>
      </c>
      <c r="AJ1632" t="str">
        <f t="shared" si="503"/>
        <v/>
      </c>
      <c r="AK1632" t="str">
        <f t="shared" si="504"/>
        <v/>
      </c>
      <c r="AL1632" t="str">
        <f t="shared" si="505"/>
        <v/>
      </c>
      <c r="AM1632" t="str">
        <f t="shared" si="506"/>
        <v/>
      </c>
      <c r="AN1632" t="str">
        <f t="shared" si="507"/>
        <v/>
      </c>
      <c r="AO1632" t="str">
        <f t="shared" si="508"/>
        <v/>
      </c>
      <c r="AP1632" t="str">
        <f t="shared" si="509"/>
        <v/>
      </c>
      <c r="AQ1632" t="str">
        <f t="shared" si="498"/>
        <v>IDLE</v>
      </c>
    </row>
    <row r="1633" spans="1:43" x14ac:dyDescent="0.25">
      <c r="A1633">
        <v>13150</v>
      </c>
      <c r="B1633" s="1">
        <v>867488060855003</v>
      </c>
      <c r="C1633" s="1">
        <v>1719788425</v>
      </c>
      <c r="D1633">
        <v>-22.892676999999999</v>
      </c>
      <c r="E1633">
        <v>-47.046914000000001</v>
      </c>
      <c r="F1633">
        <v>633</v>
      </c>
      <c r="G1633">
        <v>182</v>
      </c>
      <c r="H1633">
        <v>0</v>
      </c>
      <c r="I1633">
        <v>1</v>
      </c>
      <c r="J1633">
        <v>0</v>
      </c>
      <c r="K1633">
        <v>526300</v>
      </c>
      <c r="L1633">
        <v>0</v>
      </c>
      <c r="M1633" t="s">
        <v>19</v>
      </c>
      <c r="N1633">
        <v>10</v>
      </c>
      <c r="O1633">
        <v>0</v>
      </c>
      <c r="P1633">
        <v>0</v>
      </c>
      <c r="Q1633">
        <v>0</v>
      </c>
      <c r="R1633">
        <v>0</v>
      </c>
      <c r="S1633" s="4">
        <v>45473.833622685182</v>
      </c>
      <c r="T1633" s="6">
        <v>45473.833622685182</v>
      </c>
      <c r="U1633">
        <f t="shared" si="510"/>
        <v>26</v>
      </c>
      <c r="V1633" s="1">
        <f t="shared" si="511"/>
        <v>596</v>
      </c>
      <c r="W1633" s="1" t="str">
        <f t="shared" si="499"/>
        <v/>
      </c>
      <c r="X1633" s="14" t="str">
        <f t="shared" si="496"/>
        <v/>
      </c>
      <c r="Y1633" s="14" t="str">
        <f t="shared" si="512"/>
        <v/>
      </c>
      <c r="Z1633" s="17" t="str">
        <f t="shared" si="513"/>
        <v/>
      </c>
      <c r="AA1633" s="18" t="str">
        <f t="shared" si="500"/>
        <v/>
      </c>
      <c r="AB1633" s="18" t="str">
        <f t="shared" si="501"/>
        <v/>
      </c>
      <c r="AC1633" s="18" t="str">
        <f>IF(AND(AA1633="RUN",AA1634=""),"",IF(AND(AA1633="RUN",AA1632="RUN"),"RUN",""))</f>
        <v/>
      </c>
      <c r="AE1633" s="18" t="str">
        <f t="shared" si="514"/>
        <v/>
      </c>
      <c r="AF1633" t="str">
        <f>IF(AND(AA1632="RUN",AA1633=""),"IDLE START","")</f>
        <v/>
      </c>
      <c r="AG1633" s="18" t="str">
        <f t="shared" si="515"/>
        <v>IDLE</v>
      </c>
      <c r="AH1633" t="str">
        <f t="shared" si="497"/>
        <v/>
      </c>
      <c r="AI1633" t="str">
        <f t="shared" si="502"/>
        <v/>
      </c>
      <c r="AJ1633" t="str">
        <f t="shared" si="503"/>
        <v/>
      </c>
      <c r="AK1633" t="str">
        <f t="shared" si="504"/>
        <v/>
      </c>
      <c r="AL1633" t="str">
        <f t="shared" si="505"/>
        <v/>
      </c>
      <c r="AM1633" t="str">
        <f t="shared" si="506"/>
        <v/>
      </c>
      <c r="AN1633" t="str">
        <f t="shared" si="507"/>
        <v/>
      </c>
      <c r="AO1633" t="str">
        <f t="shared" si="508"/>
        <v/>
      </c>
      <c r="AP1633" t="str">
        <f t="shared" si="509"/>
        <v/>
      </c>
      <c r="AQ1633" t="str">
        <f t="shared" si="498"/>
        <v>IDLE</v>
      </c>
    </row>
    <row r="1634" spans="1:43" x14ac:dyDescent="0.25">
      <c r="A1634">
        <v>13151</v>
      </c>
      <c r="B1634" s="1">
        <v>867488060855003</v>
      </c>
      <c r="C1634" s="1">
        <v>1719789030</v>
      </c>
      <c r="D1634">
        <v>-22.892676999999999</v>
      </c>
      <c r="E1634">
        <v>-47.046914000000001</v>
      </c>
      <c r="F1634">
        <v>633</v>
      </c>
      <c r="G1634">
        <v>182</v>
      </c>
      <c r="H1634">
        <v>0</v>
      </c>
      <c r="I1634">
        <v>1</v>
      </c>
      <c r="J1634">
        <v>0</v>
      </c>
      <c r="K1634">
        <v>526300</v>
      </c>
      <c r="L1634">
        <v>0</v>
      </c>
      <c r="M1634" t="s">
        <v>19</v>
      </c>
      <c r="N1634">
        <v>10</v>
      </c>
      <c r="O1634">
        <v>0</v>
      </c>
      <c r="P1634">
        <v>0</v>
      </c>
      <c r="Q1634">
        <v>0</v>
      </c>
      <c r="R1634">
        <v>0</v>
      </c>
      <c r="S1634" s="4">
        <v>45473.840624999997</v>
      </c>
      <c r="T1634" s="6">
        <v>45473.840624999997</v>
      </c>
      <c r="U1634">
        <f t="shared" si="510"/>
        <v>26</v>
      </c>
      <c r="V1634" s="1">
        <f t="shared" si="511"/>
        <v>605</v>
      </c>
      <c r="W1634" s="1" t="str">
        <f t="shared" si="499"/>
        <v/>
      </c>
      <c r="X1634" s="14" t="str">
        <f t="shared" si="496"/>
        <v/>
      </c>
      <c r="Y1634" s="14" t="str">
        <f t="shared" si="512"/>
        <v/>
      </c>
      <c r="Z1634" s="17" t="str">
        <f t="shared" si="513"/>
        <v/>
      </c>
      <c r="AA1634" s="18" t="str">
        <f t="shared" si="500"/>
        <v/>
      </c>
      <c r="AB1634" s="18" t="str">
        <f t="shared" si="501"/>
        <v/>
      </c>
      <c r="AC1634" s="18" t="str">
        <f>IF(AND(AA1634="RUN",AA1635=""),"",IF(AND(AA1634="RUN",AA1633="RUN"),"RUN",""))</f>
        <v/>
      </c>
      <c r="AE1634" s="18" t="str">
        <f t="shared" si="514"/>
        <v/>
      </c>
      <c r="AF1634" t="str">
        <f>IF(AND(AA1633="RUN",AA1634=""),"IDLE START","")</f>
        <v/>
      </c>
      <c r="AG1634" s="18" t="str">
        <f t="shared" si="515"/>
        <v>IDLE</v>
      </c>
      <c r="AH1634" t="str">
        <f t="shared" si="497"/>
        <v/>
      </c>
      <c r="AI1634" t="str">
        <f t="shared" si="502"/>
        <v/>
      </c>
      <c r="AJ1634" t="str">
        <f t="shared" si="503"/>
        <v/>
      </c>
      <c r="AK1634" t="str">
        <f t="shared" si="504"/>
        <v/>
      </c>
      <c r="AL1634" t="str">
        <f t="shared" si="505"/>
        <v/>
      </c>
      <c r="AM1634" t="str">
        <f t="shared" si="506"/>
        <v/>
      </c>
      <c r="AN1634" t="str">
        <f t="shared" si="507"/>
        <v/>
      </c>
      <c r="AO1634" t="str">
        <f t="shared" si="508"/>
        <v/>
      </c>
      <c r="AP1634" t="str">
        <f t="shared" si="509"/>
        <v/>
      </c>
      <c r="AQ1634" t="str">
        <f t="shared" si="498"/>
        <v>IDLE</v>
      </c>
    </row>
    <row r="1635" spans="1:43" x14ac:dyDescent="0.25">
      <c r="A1635">
        <v>13152</v>
      </c>
      <c r="B1635" s="1">
        <v>867488060855003</v>
      </c>
      <c r="C1635" s="1">
        <v>1719789626</v>
      </c>
      <c r="D1635">
        <v>-22.892676999999999</v>
      </c>
      <c r="E1635">
        <v>-47.046914000000001</v>
      </c>
      <c r="F1635">
        <v>633</v>
      </c>
      <c r="G1635">
        <v>182</v>
      </c>
      <c r="H1635">
        <v>0</v>
      </c>
      <c r="I1635">
        <v>1</v>
      </c>
      <c r="J1635">
        <v>0</v>
      </c>
      <c r="K1635">
        <v>526300</v>
      </c>
      <c r="L1635">
        <v>0</v>
      </c>
      <c r="M1635" t="s">
        <v>19</v>
      </c>
      <c r="N1635">
        <v>10</v>
      </c>
      <c r="O1635">
        <v>0</v>
      </c>
      <c r="P1635">
        <v>0</v>
      </c>
      <c r="Q1635">
        <v>0</v>
      </c>
      <c r="R1635">
        <v>0</v>
      </c>
      <c r="S1635" s="4">
        <v>45473.84752314815</v>
      </c>
      <c r="T1635" s="6">
        <v>45473.84752314815</v>
      </c>
      <c r="U1635">
        <f t="shared" si="510"/>
        <v>26</v>
      </c>
      <c r="V1635" s="1">
        <f t="shared" si="511"/>
        <v>596</v>
      </c>
      <c r="W1635" s="1" t="str">
        <f t="shared" si="499"/>
        <v/>
      </c>
      <c r="X1635" s="14" t="str">
        <f t="shared" si="496"/>
        <v/>
      </c>
      <c r="Y1635" s="14" t="str">
        <f t="shared" si="512"/>
        <v/>
      </c>
      <c r="Z1635" s="17" t="str">
        <f t="shared" si="513"/>
        <v/>
      </c>
      <c r="AA1635" s="18" t="str">
        <f t="shared" si="500"/>
        <v/>
      </c>
      <c r="AB1635" s="18" t="str">
        <f t="shared" si="501"/>
        <v/>
      </c>
      <c r="AC1635" s="18" t="str">
        <f>IF(AND(AA1635="RUN",AA1636=""),"",IF(AND(AA1635="RUN",AA1634="RUN"),"RUN",""))</f>
        <v/>
      </c>
      <c r="AE1635" s="18" t="str">
        <f t="shared" si="514"/>
        <v/>
      </c>
      <c r="AF1635" t="str">
        <f>IF(AND(AA1634="RUN",AA1635=""),"IDLE START","")</f>
        <v/>
      </c>
      <c r="AG1635" s="18" t="str">
        <f t="shared" si="515"/>
        <v>IDLE</v>
      </c>
      <c r="AH1635" t="str">
        <f t="shared" si="497"/>
        <v/>
      </c>
      <c r="AI1635" t="str">
        <f t="shared" si="502"/>
        <v/>
      </c>
      <c r="AJ1635" t="str">
        <f t="shared" si="503"/>
        <v/>
      </c>
      <c r="AK1635" t="str">
        <f t="shared" si="504"/>
        <v/>
      </c>
      <c r="AL1635" t="str">
        <f t="shared" si="505"/>
        <v/>
      </c>
      <c r="AM1635" t="str">
        <f t="shared" si="506"/>
        <v/>
      </c>
      <c r="AN1635" t="str">
        <f t="shared" si="507"/>
        <v/>
      </c>
      <c r="AO1635" t="str">
        <f t="shared" si="508"/>
        <v/>
      </c>
      <c r="AP1635" t="str">
        <f t="shared" si="509"/>
        <v/>
      </c>
      <c r="AQ1635" t="str">
        <f t="shared" si="498"/>
        <v>IDLE</v>
      </c>
    </row>
    <row r="1636" spans="1:43" x14ac:dyDescent="0.25">
      <c r="A1636">
        <v>13155</v>
      </c>
      <c r="B1636" s="1">
        <v>867488060855003</v>
      </c>
      <c r="C1636" s="1">
        <v>1719790226</v>
      </c>
      <c r="D1636">
        <v>-22.892676999999999</v>
      </c>
      <c r="E1636">
        <v>-47.046914000000001</v>
      </c>
      <c r="F1636">
        <v>633</v>
      </c>
      <c r="G1636">
        <v>182</v>
      </c>
      <c r="H1636">
        <v>0</v>
      </c>
      <c r="I1636">
        <v>1</v>
      </c>
      <c r="J1636">
        <v>0</v>
      </c>
      <c r="K1636">
        <v>526300</v>
      </c>
      <c r="L1636">
        <v>0</v>
      </c>
      <c r="M1636" t="s">
        <v>19</v>
      </c>
      <c r="N1636">
        <v>10</v>
      </c>
      <c r="O1636">
        <v>0</v>
      </c>
      <c r="P1636">
        <v>0</v>
      </c>
      <c r="Q1636">
        <v>0</v>
      </c>
      <c r="R1636">
        <v>0</v>
      </c>
      <c r="S1636" s="4">
        <v>45473.854467592595</v>
      </c>
      <c r="T1636" s="6">
        <v>45473.854467592595</v>
      </c>
      <c r="U1636">
        <f t="shared" si="510"/>
        <v>26</v>
      </c>
      <c r="V1636" s="1">
        <f t="shared" si="511"/>
        <v>600</v>
      </c>
      <c r="W1636" s="1" t="str">
        <f t="shared" si="499"/>
        <v/>
      </c>
      <c r="X1636" s="14" t="str">
        <f t="shared" si="496"/>
        <v/>
      </c>
      <c r="Y1636" s="14" t="str">
        <f t="shared" si="512"/>
        <v/>
      </c>
      <c r="Z1636" s="17" t="str">
        <f t="shared" si="513"/>
        <v/>
      </c>
      <c r="AA1636" s="18" t="str">
        <f t="shared" si="500"/>
        <v/>
      </c>
      <c r="AB1636" s="18" t="str">
        <f t="shared" si="501"/>
        <v/>
      </c>
      <c r="AC1636" s="18" t="str">
        <f>IF(AND(AA1636="RUN",AA1637=""),"",IF(AND(AA1636="RUN",AA1635="RUN"),"RUN",""))</f>
        <v/>
      </c>
      <c r="AE1636" s="18" t="str">
        <f t="shared" si="514"/>
        <v/>
      </c>
      <c r="AF1636" t="str">
        <f>IF(AND(AA1635="RUN",AA1636=""),"IDLE START","")</f>
        <v/>
      </c>
      <c r="AG1636" s="18" t="str">
        <f t="shared" si="515"/>
        <v>IDLE</v>
      </c>
      <c r="AH1636" t="str">
        <f t="shared" si="497"/>
        <v/>
      </c>
      <c r="AI1636" t="str">
        <f t="shared" si="502"/>
        <v/>
      </c>
      <c r="AJ1636" t="str">
        <f t="shared" si="503"/>
        <v/>
      </c>
      <c r="AK1636" t="str">
        <f t="shared" si="504"/>
        <v/>
      </c>
      <c r="AL1636" t="str">
        <f t="shared" si="505"/>
        <v/>
      </c>
      <c r="AM1636" t="str">
        <f t="shared" si="506"/>
        <v/>
      </c>
      <c r="AN1636" t="str">
        <f t="shared" si="507"/>
        <v/>
      </c>
      <c r="AO1636" t="str">
        <f t="shared" si="508"/>
        <v/>
      </c>
      <c r="AP1636" t="str">
        <f t="shared" si="509"/>
        <v/>
      </c>
      <c r="AQ1636" t="str">
        <f t="shared" si="498"/>
        <v>IDLE</v>
      </c>
    </row>
    <row r="1637" spans="1:43" x14ac:dyDescent="0.25">
      <c r="A1637">
        <v>13156</v>
      </c>
      <c r="B1637" s="1">
        <v>867488060855003</v>
      </c>
      <c r="C1637" s="1">
        <v>1719790826</v>
      </c>
      <c r="D1637">
        <v>-22.892676999999999</v>
      </c>
      <c r="E1637">
        <v>-47.046914000000001</v>
      </c>
      <c r="F1637">
        <v>633</v>
      </c>
      <c r="G1637">
        <v>182</v>
      </c>
      <c r="H1637">
        <v>0</v>
      </c>
      <c r="I1637">
        <v>1</v>
      </c>
      <c r="J1637">
        <v>0</v>
      </c>
      <c r="K1637">
        <v>526300</v>
      </c>
      <c r="L1637">
        <v>0</v>
      </c>
      <c r="M1637" t="s">
        <v>19</v>
      </c>
      <c r="N1637">
        <v>10</v>
      </c>
      <c r="O1637">
        <v>0</v>
      </c>
      <c r="P1637">
        <v>0</v>
      </c>
      <c r="Q1637">
        <v>0</v>
      </c>
      <c r="R1637">
        <v>0</v>
      </c>
      <c r="S1637" s="4">
        <v>45473.86141203704</v>
      </c>
      <c r="T1637" s="6">
        <v>45473.86141203704</v>
      </c>
      <c r="U1637">
        <f t="shared" si="510"/>
        <v>26</v>
      </c>
      <c r="V1637" s="1">
        <f t="shared" si="511"/>
        <v>600</v>
      </c>
      <c r="W1637" s="1" t="str">
        <f t="shared" si="499"/>
        <v/>
      </c>
      <c r="X1637" s="14" t="str">
        <f t="shared" si="496"/>
        <v/>
      </c>
      <c r="Y1637" s="14" t="str">
        <f t="shared" si="512"/>
        <v/>
      </c>
      <c r="Z1637" s="17" t="str">
        <f t="shared" si="513"/>
        <v/>
      </c>
      <c r="AA1637" s="18" t="str">
        <f t="shared" si="500"/>
        <v/>
      </c>
      <c r="AB1637" s="18" t="str">
        <f t="shared" si="501"/>
        <v/>
      </c>
      <c r="AC1637" s="18" t="str">
        <f>IF(AND(AA1637="RUN",AA1638=""),"",IF(AND(AA1637="RUN",AA1636="RUN"),"RUN",""))</f>
        <v/>
      </c>
      <c r="AE1637" s="18" t="str">
        <f t="shared" si="514"/>
        <v/>
      </c>
      <c r="AF1637" t="str">
        <f>IF(AND(AA1636="RUN",AA1637=""),"IDLE START","")</f>
        <v/>
      </c>
      <c r="AG1637" s="18" t="str">
        <f t="shared" si="515"/>
        <v>IDLE</v>
      </c>
      <c r="AH1637" t="str">
        <f t="shared" si="497"/>
        <v/>
      </c>
      <c r="AI1637" t="str">
        <f t="shared" si="502"/>
        <v/>
      </c>
      <c r="AJ1637" t="str">
        <f t="shared" si="503"/>
        <v/>
      </c>
      <c r="AK1637" t="str">
        <f t="shared" si="504"/>
        <v/>
      </c>
      <c r="AL1637" t="str">
        <f t="shared" si="505"/>
        <v/>
      </c>
      <c r="AM1637" t="str">
        <f t="shared" si="506"/>
        <v/>
      </c>
      <c r="AN1637" t="str">
        <f t="shared" si="507"/>
        <v/>
      </c>
      <c r="AO1637" t="str">
        <f t="shared" si="508"/>
        <v/>
      </c>
      <c r="AP1637" t="str">
        <f t="shared" si="509"/>
        <v/>
      </c>
      <c r="AQ1637" t="str">
        <f t="shared" si="498"/>
        <v>IDLE</v>
      </c>
    </row>
    <row r="1638" spans="1:43" x14ac:dyDescent="0.25">
      <c r="A1638">
        <v>13157</v>
      </c>
      <c r="B1638" s="1">
        <v>867488060855003</v>
      </c>
      <c r="C1638" s="1">
        <v>1719791433</v>
      </c>
      <c r="D1638">
        <v>-22.892676999999999</v>
      </c>
      <c r="E1638">
        <v>-47.046914000000001</v>
      </c>
      <c r="F1638">
        <v>633</v>
      </c>
      <c r="G1638">
        <v>182</v>
      </c>
      <c r="H1638">
        <v>0</v>
      </c>
      <c r="I1638">
        <v>1</v>
      </c>
      <c r="J1638">
        <v>0</v>
      </c>
      <c r="K1638">
        <v>526300</v>
      </c>
      <c r="L1638">
        <v>0</v>
      </c>
      <c r="M1638" t="s">
        <v>19</v>
      </c>
      <c r="N1638">
        <v>10</v>
      </c>
      <c r="O1638">
        <v>0</v>
      </c>
      <c r="P1638">
        <v>0</v>
      </c>
      <c r="Q1638">
        <v>0</v>
      </c>
      <c r="R1638">
        <v>0</v>
      </c>
      <c r="S1638" s="4">
        <v>45473.868437500001</v>
      </c>
      <c r="T1638" s="6">
        <v>45473.868437500001</v>
      </c>
      <c r="U1638">
        <f t="shared" si="510"/>
        <v>26</v>
      </c>
      <c r="V1638" s="1">
        <f t="shared" si="511"/>
        <v>607</v>
      </c>
      <c r="W1638" s="1" t="str">
        <f t="shared" si="499"/>
        <v/>
      </c>
      <c r="X1638" s="14" t="str">
        <f t="shared" si="496"/>
        <v/>
      </c>
      <c r="Y1638" s="14" t="str">
        <f t="shared" si="512"/>
        <v/>
      </c>
      <c r="Z1638" s="17" t="str">
        <f t="shared" si="513"/>
        <v/>
      </c>
      <c r="AA1638" s="18" t="str">
        <f t="shared" si="500"/>
        <v/>
      </c>
      <c r="AB1638" s="18" t="str">
        <f t="shared" si="501"/>
        <v/>
      </c>
      <c r="AC1638" s="18" t="str">
        <f>IF(AND(AA1638="RUN",AA1639=""),"",IF(AND(AA1638="RUN",AA1637="RUN"),"RUN",""))</f>
        <v/>
      </c>
      <c r="AE1638" s="18" t="str">
        <f t="shared" si="514"/>
        <v/>
      </c>
      <c r="AF1638" t="str">
        <f>IF(AND(AA1637="RUN",AA1638=""),"IDLE START","")</f>
        <v/>
      </c>
      <c r="AG1638" s="18" t="str">
        <f t="shared" si="515"/>
        <v>IDLE</v>
      </c>
      <c r="AH1638" t="str">
        <f t="shared" si="497"/>
        <v/>
      </c>
      <c r="AI1638" t="str">
        <f t="shared" si="502"/>
        <v/>
      </c>
      <c r="AJ1638" t="str">
        <f t="shared" si="503"/>
        <v/>
      </c>
      <c r="AK1638" t="str">
        <f t="shared" si="504"/>
        <v/>
      </c>
      <c r="AL1638" t="str">
        <f t="shared" si="505"/>
        <v/>
      </c>
      <c r="AM1638" t="str">
        <f t="shared" si="506"/>
        <v/>
      </c>
      <c r="AN1638" t="str">
        <f t="shared" si="507"/>
        <v/>
      </c>
      <c r="AO1638" t="str">
        <f t="shared" si="508"/>
        <v/>
      </c>
      <c r="AP1638" t="str">
        <f t="shared" si="509"/>
        <v/>
      </c>
      <c r="AQ1638" t="str">
        <f t="shared" si="498"/>
        <v>IDLE</v>
      </c>
    </row>
    <row r="1639" spans="1:43" x14ac:dyDescent="0.25">
      <c r="A1639">
        <v>13161</v>
      </c>
      <c r="B1639" s="1">
        <v>867488060855003</v>
      </c>
      <c r="C1639" s="1">
        <v>1719792025</v>
      </c>
      <c r="D1639">
        <v>-22.892676999999999</v>
      </c>
      <c r="E1639">
        <v>-47.046914000000001</v>
      </c>
      <c r="F1639">
        <v>633</v>
      </c>
      <c r="G1639">
        <v>182</v>
      </c>
      <c r="H1639">
        <v>0</v>
      </c>
      <c r="I1639">
        <v>1</v>
      </c>
      <c r="J1639">
        <v>0</v>
      </c>
      <c r="K1639">
        <v>526300</v>
      </c>
      <c r="L1639">
        <v>0</v>
      </c>
      <c r="M1639" t="s">
        <v>19</v>
      </c>
      <c r="N1639">
        <v>10</v>
      </c>
      <c r="O1639">
        <v>0</v>
      </c>
      <c r="P1639">
        <v>0</v>
      </c>
      <c r="Q1639">
        <v>0</v>
      </c>
      <c r="R1639">
        <v>0</v>
      </c>
      <c r="S1639" s="4">
        <v>45473.875289351854</v>
      </c>
      <c r="T1639" s="6">
        <v>45473.875289351854</v>
      </c>
      <c r="U1639">
        <f t="shared" si="510"/>
        <v>26</v>
      </c>
      <c r="V1639" s="1">
        <f t="shared" si="511"/>
        <v>592</v>
      </c>
      <c r="W1639" s="1" t="str">
        <f t="shared" si="499"/>
        <v/>
      </c>
      <c r="X1639" s="14" t="str">
        <f t="shared" si="496"/>
        <v/>
      </c>
      <c r="Y1639" s="14" t="str">
        <f t="shared" si="512"/>
        <v/>
      </c>
      <c r="Z1639" s="17" t="str">
        <f t="shared" si="513"/>
        <v/>
      </c>
      <c r="AA1639" s="18" t="str">
        <f t="shared" si="500"/>
        <v/>
      </c>
      <c r="AB1639" s="18" t="str">
        <f t="shared" si="501"/>
        <v/>
      </c>
      <c r="AC1639" s="18" t="str">
        <f>IF(AND(AA1639="RUN",AA1640=""),"",IF(AND(AA1639="RUN",AA1638="RUN"),"RUN",""))</f>
        <v/>
      </c>
      <c r="AE1639" s="18" t="str">
        <f t="shared" si="514"/>
        <v/>
      </c>
      <c r="AF1639" t="str">
        <f>IF(AND(AA1638="RUN",AA1639=""),"IDLE START","")</f>
        <v/>
      </c>
      <c r="AG1639" s="18" t="str">
        <f t="shared" si="515"/>
        <v>IDLE</v>
      </c>
      <c r="AH1639" t="str">
        <f t="shared" si="497"/>
        <v/>
      </c>
      <c r="AI1639" t="str">
        <f t="shared" si="502"/>
        <v/>
      </c>
      <c r="AJ1639" t="str">
        <f t="shared" si="503"/>
        <v/>
      </c>
      <c r="AK1639" t="str">
        <f t="shared" si="504"/>
        <v/>
      </c>
      <c r="AL1639" t="str">
        <f t="shared" si="505"/>
        <v/>
      </c>
      <c r="AM1639" t="str">
        <f t="shared" si="506"/>
        <v/>
      </c>
      <c r="AN1639" t="str">
        <f t="shared" si="507"/>
        <v/>
      </c>
      <c r="AO1639" t="str">
        <f t="shared" si="508"/>
        <v/>
      </c>
      <c r="AP1639" t="str">
        <f t="shared" si="509"/>
        <v/>
      </c>
      <c r="AQ1639" t="str">
        <f t="shared" si="498"/>
        <v>IDLE</v>
      </c>
    </row>
    <row r="1640" spans="1:43" x14ac:dyDescent="0.25">
      <c r="A1640">
        <v>13162</v>
      </c>
      <c r="B1640" s="1">
        <v>867488060855003</v>
      </c>
      <c r="C1640" s="1">
        <v>1719792629</v>
      </c>
      <c r="D1640">
        <v>-22.892676999999999</v>
      </c>
      <c r="E1640">
        <v>-47.046914000000001</v>
      </c>
      <c r="F1640">
        <v>633</v>
      </c>
      <c r="G1640">
        <v>182</v>
      </c>
      <c r="H1640">
        <v>0</v>
      </c>
      <c r="I1640">
        <v>1</v>
      </c>
      <c r="J1640">
        <v>0</v>
      </c>
      <c r="K1640">
        <v>526300</v>
      </c>
      <c r="L1640">
        <v>0</v>
      </c>
      <c r="M1640" t="s">
        <v>19</v>
      </c>
      <c r="N1640">
        <v>10</v>
      </c>
      <c r="O1640">
        <v>0</v>
      </c>
      <c r="P1640">
        <v>0</v>
      </c>
      <c r="Q1640">
        <v>0</v>
      </c>
      <c r="R1640">
        <v>0</v>
      </c>
      <c r="S1640" s="4">
        <v>45473.882280092592</v>
      </c>
      <c r="T1640" s="6">
        <v>45473.882280092592</v>
      </c>
      <c r="U1640">
        <f t="shared" si="510"/>
        <v>26</v>
      </c>
      <c r="V1640" s="1">
        <f t="shared" si="511"/>
        <v>604</v>
      </c>
      <c r="W1640" s="1" t="str">
        <f t="shared" si="499"/>
        <v/>
      </c>
      <c r="X1640" s="14" t="str">
        <f t="shared" si="496"/>
        <v/>
      </c>
      <c r="Y1640" s="14" t="str">
        <f t="shared" si="512"/>
        <v/>
      </c>
      <c r="Z1640" s="17" t="str">
        <f t="shared" si="513"/>
        <v/>
      </c>
      <c r="AA1640" s="18" t="str">
        <f t="shared" si="500"/>
        <v/>
      </c>
      <c r="AB1640" s="18" t="str">
        <f t="shared" si="501"/>
        <v/>
      </c>
      <c r="AC1640" s="18" t="str">
        <f>IF(AND(AA1640="RUN",AA1641=""),"",IF(AND(AA1640="RUN",AA1639="RUN"),"RUN",""))</f>
        <v/>
      </c>
      <c r="AE1640" s="18" t="str">
        <f t="shared" si="514"/>
        <v/>
      </c>
      <c r="AF1640" t="str">
        <f>IF(AND(AA1639="RUN",AA1640=""),"IDLE START","")</f>
        <v/>
      </c>
      <c r="AG1640" s="18" t="str">
        <f t="shared" si="515"/>
        <v>IDLE</v>
      </c>
      <c r="AH1640" t="str">
        <f t="shared" si="497"/>
        <v/>
      </c>
      <c r="AI1640" t="str">
        <f t="shared" si="502"/>
        <v/>
      </c>
      <c r="AJ1640" t="str">
        <f t="shared" si="503"/>
        <v/>
      </c>
      <c r="AK1640" t="str">
        <f t="shared" si="504"/>
        <v/>
      </c>
      <c r="AL1640" t="str">
        <f t="shared" si="505"/>
        <v/>
      </c>
      <c r="AM1640" t="str">
        <f t="shared" si="506"/>
        <v/>
      </c>
      <c r="AN1640" t="str">
        <f t="shared" si="507"/>
        <v/>
      </c>
      <c r="AO1640" t="str">
        <f t="shared" si="508"/>
        <v/>
      </c>
      <c r="AP1640" t="str">
        <f t="shared" si="509"/>
        <v/>
      </c>
      <c r="AQ1640" t="str">
        <f t="shared" si="498"/>
        <v>IDLE</v>
      </c>
    </row>
    <row r="1641" spans="1:43" x14ac:dyDescent="0.25">
      <c r="A1641">
        <v>13163</v>
      </c>
      <c r="B1641" s="1">
        <v>867488060855003</v>
      </c>
      <c r="C1641" s="1">
        <v>1719793232</v>
      </c>
      <c r="D1641">
        <v>-22.892676999999999</v>
      </c>
      <c r="E1641">
        <v>-47.046914000000001</v>
      </c>
      <c r="F1641">
        <v>633</v>
      </c>
      <c r="G1641">
        <v>182</v>
      </c>
      <c r="H1641">
        <v>0</v>
      </c>
      <c r="I1641">
        <v>1</v>
      </c>
      <c r="J1641">
        <v>0</v>
      </c>
      <c r="K1641">
        <v>526300</v>
      </c>
      <c r="L1641">
        <v>0</v>
      </c>
      <c r="M1641" t="s">
        <v>19</v>
      </c>
      <c r="N1641">
        <v>10</v>
      </c>
      <c r="O1641">
        <v>0</v>
      </c>
      <c r="P1641">
        <v>0</v>
      </c>
      <c r="Q1641">
        <v>0</v>
      </c>
      <c r="R1641">
        <v>0</v>
      </c>
      <c r="S1641" s="4">
        <v>45473.88925925926</v>
      </c>
      <c r="T1641" s="6">
        <v>45473.88925925926</v>
      </c>
      <c r="U1641">
        <f t="shared" si="510"/>
        <v>26</v>
      </c>
      <c r="V1641" s="1">
        <f t="shared" si="511"/>
        <v>603</v>
      </c>
      <c r="W1641" s="1" t="str">
        <f t="shared" si="499"/>
        <v/>
      </c>
      <c r="X1641" s="14" t="str">
        <f t="shared" si="496"/>
        <v/>
      </c>
      <c r="Y1641" s="14" t="str">
        <f t="shared" si="512"/>
        <v/>
      </c>
      <c r="Z1641" s="17" t="str">
        <f t="shared" si="513"/>
        <v/>
      </c>
      <c r="AA1641" s="18" t="str">
        <f t="shared" si="500"/>
        <v/>
      </c>
      <c r="AB1641" s="18" t="str">
        <f t="shared" si="501"/>
        <v/>
      </c>
      <c r="AC1641" s="18" t="str">
        <f>IF(AND(AA1641="RUN",AA1642=""),"",IF(AND(AA1641="RUN",AA1640="RUN"),"RUN",""))</f>
        <v/>
      </c>
      <c r="AE1641" s="18" t="str">
        <f t="shared" si="514"/>
        <v/>
      </c>
      <c r="AF1641" t="str">
        <f>IF(AND(AA1640="RUN",AA1641=""),"IDLE START","")</f>
        <v/>
      </c>
      <c r="AG1641" s="18" t="str">
        <f t="shared" si="515"/>
        <v>IDLE</v>
      </c>
      <c r="AH1641" t="str">
        <f t="shared" si="497"/>
        <v/>
      </c>
      <c r="AI1641" t="str">
        <f t="shared" si="502"/>
        <v/>
      </c>
      <c r="AJ1641" t="str">
        <f t="shared" si="503"/>
        <v/>
      </c>
      <c r="AK1641" t="str">
        <f t="shared" si="504"/>
        <v/>
      </c>
      <c r="AL1641" t="str">
        <f t="shared" si="505"/>
        <v/>
      </c>
      <c r="AM1641" t="str">
        <f t="shared" si="506"/>
        <v/>
      </c>
      <c r="AN1641" t="str">
        <f t="shared" si="507"/>
        <v/>
      </c>
      <c r="AO1641" t="str">
        <f t="shared" si="508"/>
        <v/>
      </c>
      <c r="AP1641" t="str">
        <f t="shared" si="509"/>
        <v/>
      </c>
      <c r="AQ1641" t="str">
        <f t="shared" si="498"/>
        <v>IDLE</v>
      </c>
    </row>
    <row r="1642" spans="1:43" x14ac:dyDescent="0.25">
      <c r="A1642">
        <v>13166</v>
      </c>
      <c r="B1642" s="1">
        <v>867488060855003</v>
      </c>
      <c r="C1642" s="1">
        <v>1719793832</v>
      </c>
      <c r="D1642">
        <v>-22.892676999999999</v>
      </c>
      <c r="E1642">
        <v>-47.046914000000001</v>
      </c>
      <c r="F1642">
        <v>633</v>
      </c>
      <c r="G1642">
        <v>182</v>
      </c>
      <c r="H1642">
        <v>0</v>
      </c>
      <c r="I1642">
        <v>1</v>
      </c>
      <c r="J1642">
        <v>0</v>
      </c>
      <c r="K1642">
        <v>526300</v>
      </c>
      <c r="L1642">
        <v>0</v>
      </c>
      <c r="M1642" t="s">
        <v>19</v>
      </c>
      <c r="N1642">
        <v>10</v>
      </c>
      <c r="O1642">
        <v>0</v>
      </c>
      <c r="P1642">
        <v>0</v>
      </c>
      <c r="Q1642">
        <v>0</v>
      </c>
      <c r="R1642">
        <v>0</v>
      </c>
      <c r="S1642" s="4">
        <v>45473.896203703705</v>
      </c>
      <c r="T1642" s="6">
        <v>45473.896203703705</v>
      </c>
      <c r="U1642">
        <f t="shared" si="510"/>
        <v>26</v>
      </c>
      <c r="V1642" s="1">
        <f t="shared" si="511"/>
        <v>600</v>
      </c>
      <c r="W1642" s="1" t="str">
        <f t="shared" si="499"/>
        <v/>
      </c>
      <c r="X1642" s="14" t="str">
        <f t="shared" si="496"/>
        <v/>
      </c>
      <c r="Y1642" s="14" t="str">
        <f t="shared" si="512"/>
        <v/>
      </c>
      <c r="Z1642" s="17" t="str">
        <f t="shared" si="513"/>
        <v/>
      </c>
      <c r="AA1642" s="18" t="str">
        <f t="shared" si="500"/>
        <v/>
      </c>
      <c r="AB1642" s="18" t="str">
        <f t="shared" si="501"/>
        <v/>
      </c>
      <c r="AC1642" s="18" t="str">
        <f>IF(AND(AA1642="RUN",AA1643=""),"",IF(AND(AA1642="RUN",AA1641="RUN"),"RUN",""))</f>
        <v/>
      </c>
      <c r="AE1642" s="18" t="str">
        <f t="shared" si="514"/>
        <v/>
      </c>
      <c r="AF1642" t="str">
        <f>IF(AND(AA1641="RUN",AA1642=""),"IDLE START","")</f>
        <v/>
      </c>
      <c r="AG1642" s="18" t="str">
        <f t="shared" si="515"/>
        <v>IDLE</v>
      </c>
      <c r="AH1642" t="str">
        <f t="shared" si="497"/>
        <v/>
      </c>
      <c r="AI1642" t="str">
        <f t="shared" si="502"/>
        <v/>
      </c>
      <c r="AJ1642" t="str">
        <f t="shared" si="503"/>
        <v/>
      </c>
      <c r="AK1642" t="str">
        <f t="shared" si="504"/>
        <v/>
      </c>
      <c r="AL1642" t="str">
        <f t="shared" si="505"/>
        <v/>
      </c>
      <c r="AM1642" t="str">
        <f t="shared" si="506"/>
        <v/>
      </c>
      <c r="AN1642" t="str">
        <f t="shared" si="507"/>
        <v/>
      </c>
      <c r="AO1642" t="str">
        <f t="shared" si="508"/>
        <v/>
      </c>
      <c r="AP1642" t="str">
        <f t="shared" si="509"/>
        <v/>
      </c>
      <c r="AQ1642" t="str">
        <f t="shared" si="498"/>
        <v>IDLE</v>
      </c>
    </row>
    <row r="1643" spans="1:43" x14ac:dyDescent="0.25">
      <c r="A1643">
        <v>13167</v>
      </c>
      <c r="B1643" s="1">
        <v>867488060855003</v>
      </c>
      <c r="C1643" s="1">
        <v>1719794429</v>
      </c>
      <c r="D1643">
        <v>-22.892676999999999</v>
      </c>
      <c r="E1643">
        <v>-47.046914000000001</v>
      </c>
      <c r="F1643">
        <v>633</v>
      </c>
      <c r="G1643">
        <v>182</v>
      </c>
      <c r="H1643">
        <v>0</v>
      </c>
      <c r="I1643">
        <v>1</v>
      </c>
      <c r="J1643">
        <v>0</v>
      </c>
      <c r="K1643">
        <v>526300</v>
      </c>
      <c r="L1643">
        <v>0</v>
      </c>
      <c r="M1643" t="s">
        <v>19</v>
      </c>
      <c r="N1643">
        <v>10</v>
      </c>
      <c r="O1643">
        <v>0</v>
      </c>
      <c r="P1643">
        <v>0</v>
      </c>
      <c r="Q1643">
        <v>0</v>
      </c>
      <c r="R1643">
        <v>0</v>
      </c>
      <c r="S1643" s="4">
        <v>45473.903113425928</v>
      </c>
      <c r="T1643" s="6">
        <v>45473.903113425928</v>
      </c>
      <c r="U1643">
        <f t="shared" si="510"/>
        <v>26</v>
      </c>
      <c r="V1643" s="1">
        <f t="shared" si="511"/>
        <v>597</v>
      </c>
      <c r="W1643" s="1" t="str">
        <f t="shared" si="499"/>
        <v/>
      </c>
      <c r="X1643" s="14" t="str">
        <f t="shared" si="496"/>
        <v/>
      </c>
      <c r="Y1643" s="14" t="str">
        <f t="shared" si="512"/>
        <v/>
      </c>
      <c r="Z1643" s="17" t="str">
        <f t="shared" si="513"/>
        <v/>
      </c>
      <c r="AA1643" s="18" t="str">
        <f t="shared" si="500"/>
        <v/>
      </c>
      <c r="AB1643" s="18" t="str">
        <f t="shared" si="501"/>
        <v/>
      </c>
      <c r="AC1643" s="18" t="str">
        <f>IF(AND(AA1643="RUN",AA1644=""),"",IF(AND(AA1643="RUN",AA1642="RUN"),"RUN",""))</f>
        <v/>
      </c>
      <c r="AE1643" s="18" t="str">
        <f t="shared" si="514"/>
        <v/>
      </c>
      <c r="AF1643" t="str">
        <f>IF(AND(AA1642="RUN",AA1643=""),"IDLE START","")</f>
        <v/>
      </c>
      <c r="AG1643" s="18" t="str">
        <f t="shared" si="515"/>
        <v>IDLE</v>
      </c>
      <c r="AH1643" t="str">
        <f t="shared" si="497"/>
        <v/>
      </c>
      <c r="AI1643" t="str">
        <f t="shared" si="502"/>
        <v/>
      </c>
      <c r="AJ1643" t="str">
        <f t="shared" si="503"/>
        <v/>
      </c>
      <c r="AK1643" t="str">
        <f t="shared" si="504"/>
        <v/>
      </c>
      <c r="AL1643" t="str">
        <f t="shared" si="505"/>
        <v/>
      </c>
      <c r="AM1643" t="str">
        <f t="shared" si="506"/>
        <v/>
      </c>
      <c r="AN1643" t="str">
        <f t="shared" si="507"/>
        <v/>
      </c>
      <c r="AO1643" t="str">
        <f t="shared" si="508"/>
        <v/>
      </c>
      <c r="AP1643" t="str">
        <f t="shared" si="509"/>
        <v/>
      </c>
      <c r="AQ1643" t="str">
        <f t="shared" si="498"/>
        <v>IDLE</v>
      </c>
    </row>
    <row r="1644" spans="1:43" x14ac:dyDescent="0.25">
      <c r="A1644">
        <v>13168</v>
      </c>
      <c r="B1644" s="1">
        <v>867488060855003</v>
      </c>
      <c r="C1644" s="1">
        <v>1719795029</v>
      </c>
      <c r="D1644">
        <v>-22.892676999999999</v>
      </c>
      <c r="E1644">
        <v>-47.046914000000001</v>
      </c>
      <c r="F1644">
        <v>633</v>
      </c>
      <c r="G1644">
        <v>182</v>
      </c>
      <c r="H1644">
        <v>0</v>
      </c>
      <c r="I1644">
        <v>1</v>
      </c>
      <c r="J1644">
        <v>0</v>
      </c>
      <c r="K1644">
        <v>526300</v>
      </c>
      <c r="L1644">
        <v>0</v>
      </c>
      <c r="M1644" t="s">
        <v>19</v>
      </c>
      <c r="N1644">
        <v>10</v>
      </c>
      <c r="O1644">
        <v>0</v>
      </c>
      <c r="P1644">
        <v>0</v>
      </c>
      <c r="Q1644">
        <v>0</v>
      </c>
      <c r="R1644">
        <v>0</v>
      </c>
      <c r="S1644" s="4">
        <v>45473.910057870373</v>
      </c>
      <c r="T1644" s="6">
        <v>45473.910057870373</v>
      </c>
      <c r="U1644">
        <f t="shared" si="510"/>
        <v>26</v>
      </c>
      <c r="V1644" s="1">
        <f t="shared" si="511"/>
        <v>600</v>
      </c>
      <c r="W1644" s="1" t="str">
        <f t="shared" si="499"/>
        <v/>
      </c>
      <c r="X1644" s="14" t="str">
        <f t="shared" si="496"/>
        <v/>
      </c>
      <c r="Y1644" s="14" t="str">
        <f t="shared" si="512"/>
        <v/>
      </c>
      <c r="Z1644" s="17" t="str">
        <f t="shared" si="513"/>
        <v/>
      </c>
      <c r="AA1644" s="18" t="str">
        <f t="shared" si="500"/>
        <v/>
      </c>
      <c r="AB1644" s="18" t="str">
        <f t="shared" si="501"/>
        <v/>
      </c>
      <c r="AC1644" s="18" t="str">
        <f>IF(AND(AA1644="RUN",AA1645=""),"",IF(AND(AA1644="RUN",AA1643="RUN"),"RUN",""))</f>
        <v/>
      </c>
      <c r="AE1644" s="18" t="str">
        <f t="shared" si="514"/>
        <v/>
      </c>
      <c r="AF1644" t="str">
        <f>IF(AND(AA1643="RUN",AA1644=""),"IDLE START","")</f>
        <v/>
      </c>
      <c r="AG1644" s="18" t="str">
        <f t="shared" si="515"/>
        <v>IDLE</v>
      </c>
      <c r="AH1644" t="str">
        <f t="shared" si="497"/>
        <v/>
      </c>
      <c r="AI1644" t="str">
        <f t="shared" si="502"/>
        <v/>
      </c>
      <c r="AJ1644" t="str">
        <f t="shared" si="503"/>
        <v/>
      </c>
      <c r="AK1644" t="str">
        <f t="shared" si="504"/>
        <v/>
      </c>
      <c r="AL1644" t="str">
        <f t="shared" si="505"/>
        <v/>
      </c>
      <c r="AM1644" t="str">
        <f t="shared" si="506"/>
        <v/>
      </c>
      <c r="AN1644" t="str">
        <f t="shared" si="507"/>
        <v/>
      </c>
      <c r="AO1644" t="str">
        <f t="shared" si="508"/>
        <v/>
      </c>
      <c r="AP1644" t="str">
        <f t="shared" si="509"/>
        <v/>
      </c>
      <c r="AQ1644" t="str">
        <f t="shared" si="498"/>
        <v>IDLE</v>
      </c>
    </row>
    <row r="1645" spans="1:43" x14ac:dyDescent="0.25">
      <c r="A1645">
        <v>13172</v>
      </c>
      <c r="B1645" s="1">
        <v>867488060855003</v>
      </c>
      <c r="C1645" s="1">
        <v>1719795645</v>
      </c>
      <c r="D1645">
        <v>-22.892676999999999</v>
      </c>
      <c r="E1645">
        <v>-47.046914000000001</v>
      </c>
      <c r="F1645">
        <v>633</v>
      </c>
      <c r="G1645">
        <v>182</v>
      </c>
      <c r="H1645">
        <v>0</v>
      </c>
      <c r="I1645">
        <v>1</v>
      </c>
      <c r="J1645">
        <v>0</v>
      </c>
      <c r="K1645">
        <v>526300</v>
      </c>
      <c r="L1645">
        <v>0</v>
      </c>
      <c r="M1645" t="s">
        <v>19</v>
      </c>
      <c r="N1645">
        <v>10</v>
      </c>
      <c r="O1645">
        <v>0</v>
      </c>
      <c r="P1645">
        <v>0</v>
      </c>
      <c r="Q1645">
        <v>0</v>
      </c>
      <c r="R1645">
        <v>0</v>
      </c>
      <c r="S1645" s="4">
        <v>45473.917187500003</v>
      </c>
      <c r="T1645" s="6">
        <v>45473.917187500003</v>
      </c>
      <c r="U1645">
        <f t="shared" si="510"/>
        <v>26</v>
      </c>
      <c r="V1645" s="1">
        <f t="shared" si="511"/>
        <v>616</v>
      </c>
      <c r="W1645" s="1" t="str">
        <f t="shared" si="499"/>
        <v/>
      </c>
      <c r="X1645" s="14" t="str">
        <f t="shared" si="496"/>
        <v/>
      </c>
      <c r="Y1645" s="14" t="str">
        <f t="shared" si="512"/>
        <v/>
      </c>
      <c r="Z1645" s="17" t="str">
        <f t="shared" si="513"/>
        <v/>
      </c>
      <c r="AA1645" s="18" t="str">
        <f t="shared" si="500"/>
        <v/>
      </c>
      <c r="AB1645" s="18" t="str">
        <f t="shared" si="501"/>
        <v/>
      </c>
      <c r="AC1645" s="18" t="str">
        <f>IF(AND(AA1645="RUN",AA1646=""),"",IF(AND(AA1645="RUN",AA1644="RUN"),"RUN",""))</f>
        <v/>
      </c>
      <c r="AE1645" s="18" t="str">
        <f t="shared" si="514"/>
        <v/>
      </c>
      <c r="AF1645" t="str">
        <f>IF(AND(AA1644="RUN",AA1645=""),"IDLE START","")</f>
        <v/>
      </c>
      <c r="AG1645" s="18" t="str">
        <f t="shared" si="515"/>
        <v>IDLE</v>
      </c>
      <c r="AH1645" t="str">
        <f t="shared" si="497"/>
        <v/>
      </c>
      <c r="AI1645" t="str">
        <f t="shared" si="502"/>
        <v/>
      </c>
      <c r="AJ1645" t="str">
        <f t="shared" si="503"/>
        <v/>
      </c>
      <c r="AK1645" t="str">
        <f t="shared" si="504"/>
        <v/>
      </c>
      <c r="AL1645" t="str">
        <f t="shared" si="505"/>
        <v/>
      </c>
      <c r="AM1645" t="str">
        <f t="shared" si="506"/>
        <v/>
      </c>
      <c r="AN1645" t="str">
        <f t="shared" si="507"/>
        <v/>
      </c>
      <c r="AO1645" t="str">
        <f t="shared" si="508"/>
        <v/>
      </c>
      <c r="AP1645" t="str">
        <f t="shared" si="509"/>
        <v/>
      </c>
      <c r="AQ1645" t="str">
        <f t="shared" si="498"/>
        <v>IDLE</v>
      </c>
    </row>
    <row r="1646" spans="1:43" x14ac:dyDescent="0.25">
      <c r="A1646">
        <v>13173</v>
      </c>
      <c r="B1646" s="1">
        <v>867488060855003</v>
      </c>
      <c r="C1646" s="1">
        <v>1719796228</v>
      </c>
      <c r="D1646">
        <v>-22.892676999999999</v>
      </c>
      <c r="E1646">
        <v>-47.046914000000001</v>
      </c>
      <c r="F1646">
        <v>633</v>
      </c>
      <c r="G1646">
        <v>182</v>
      </c>
      <c r="H1646">
        <v>0</v>
      </c>
      <c r="I1646">
        <v>1</v>
      </c>
      <c r="J1646">
        <v>0</v>
      </c>
      <c r="K1646">
        <v>526300</v>
      </c>
      <c r="L1646">
        <v>0</v>
      </c>
      <c r="M1646" t="s">
        <v>19</v>
      </c>
      <c r="N1646">
        <v>10</v>
      </c>
      <c r="O1646">
        <v>0</v>
      </c>
      <c r="P1646">
        <v>0</v>
      </c>
      <c r="Q1646">
        <v>0</v>
      </c>
      <c r="R1646">
        <v>0</v>
      </c>
      <c r="S1646" s="4">
        <v>45473.923935185187</v>
      </c>
      <c r="T1646" s="6">
        <v>45473.923935185187</v>
      </c>
      <c r="U1646">
        <f t="shared" si="510"/>
        <v>26</v>
      </c>
      <c r="V1646" s="1">
        <f t="shared" si="511"/>
        <v>583</v>
      </c>
      <c r="W1646" s="1" t="str">
        <f t="shared" si="499"/>
        <v/>
      </c>
      <c r="X1646" s="14" t="str">
        <f t="shared" si="496"/>
        <v/>
      </c>
      <c r="Y1646" s="14" t="str">
        <f t="shared" si="512"/>
        <v/>
      </c>
      <c r="Z1646" s="17" t="str">
        <f t="shared" si="513"/>
        <v/>
      </c>
      <c r="AA1646" s="18" t="str">
        <f t="shared" si="500"/>
        <v/>
      </c>
      <c r="AB1646" s="18" t="str">
        <f t="shared" si="501"/>
        <v/>
      </c>
      <c r="AC1646" s="18" t="str">
        <f>IF(AND(AA1646="RUN",AA1647=""),"",IF(AND(AA1646="RUN",AA1645="RUN"),"RUN",""))</f>
        <v/>
      </c>
      <c r="AE1646" s="18" t="str">
        <f t="shared" si="514"/>
        <v/>
      </c>
      <c r="AF1646" t="str">
        <f>IF(AND(AA1645="RUN",AA1646=""),"IDLE START","")</f>
        <v/>
      </c>
      <c r="AG1646" s="18" t="str">
        <f t="shared" si="515"/>
        <v>IDLE</v>
      </c>
      <c r="AH1646" t="str">
        <f t="shared" si="497"/>
        <v/>
      </c>
      <c r="AI1646" t="str">
        <f t="shared" si="502"/>
        <v/>
      </c>
      <c r="AJ1646" t="str">
        <f t="shared" si="503"/>
        <v/>
      </c>
      <c r="AK1646" t="str">
        <f t="shared" si="504"/>
        <v/>
      </c>
      <c r="AL1646" t="str">
        <f t="shared" si="505"/>
        <v/>
      </c>
      <c r="AM1646" t="str">
        <f t="shared" si="506"/>
        <v/>
      </c>
      <c r="AN1646" t="str">
        <f t="shared" si="507"/>
        <v/>
      </c>
      <c r="AO1646" t="str">
        <f t="shared" si="508"/>
        <v/>
      </c>
      <c r="AP1646" t="str">
        <f t="shared" si="509"/>
        <v/>
      </c>
      <c r="AQ1646" t="str">
        <f t="shared" si="498"/>
        <v>IDLE</v>
      </c>
    </row>
    <row r="1647" spans="1:43" x14ac:dyDescent="0.25">
      <c r="A1647">
        <v>13174</v>
      </c>
      <c r="B1647" s="1">
        <v>867488060855003</v>
      </c>
      <c r="C1647" s="1">
        <v>1719796825</v>
      </c>
      <c r="D1647">
        <v>-22.892676999999999</v>
      </c>
      <c r="E1647">
        <v>-47.046914000000001</v>
      </c>
      <c r="F1647">
        <v>633</v>
      </c>
      <c r="G1647">
        <v>182</v>
      </c>
      <c r="H1647">
        <v>0</v>
      </c>
      <c r="I1647">
        <v>1</v>
      </c>
      <c r="J1647">
        <v>0</v>
      </c>
      <c r="K1647">
        <v>526300</v>
      </c>
      <c r="L1647">
        <v>0</v>
      </c>
      <c r="M1647" t="s">
        <v>19</v>
      </c>
      <c r="N1647">
        <v>10</v>
      </c>
      <c r="O1647">
        <v>0</v>
      </c>
      <c r="P1647">
        <v>0</v>
      </c>
      <c r="Q1647">
        <v>0</v>
      </c>
      <c r="R1647">
        <v>0</v>
      </c>
      <c r="S1647" s="4">
        <v>45473.930844907409</v>
      </c>
      <c r="T1647" s="6">
        <v>45473.930844907409</v>
      </c>
      <c r="U1647">
        <f t="shared" si="510"/>
        <v>26</v>
      </c>
      <c r="V1647" s="1">
        <f t="shared" si="511"/>
        <v>597</v>
      </c>
      <c r="W1647" s="1" t="str">
        <f t="shared" si="499"/>
        <v/>
      </c>
      <c r="X1647" s="14" t="str">
        <f t="shared" si="496"/>
        <v/>
      </c>
      <c r="Y1647" s="14" t="str">
        <f t="shared" si="512"/>
        <v/>
      </c>
      <c r="Z1647" s="17" t="str">
        <f t="shared" si="513"/>
        <v/>
      </c>
      <c r="AA1647" s="18" t="str">
        <f t="shared" si="500"/>
        <v/>
      </c>
      <c r="AB1647" s="18" t="str">
        <f t="shared" si="501"/>
        <v/>
      </c>
      <c r="AC1647" s="18" t="str">
        <f>IF(AND(AA1647="RUN",AA1648=""),"",IF(AND(AA1647="RUN",AA1646="RUN"),"RUN",""))</f>
        <v/>
      </c>
      <c r="AE1647" s="18" t="str">
        <f t="shared" si="514"/>
        <v/>
      </c>
      <c r="AF1647" t="str">
        <f>IF(AND(AA1646="RUN",AA1647=""),"IDLE START","")</f>
        <v/>
      </c>
      <c r="AG1647" s="18" t="str">
        <f t="shared" si="515"/>
        <v>IDLE</v>
      </c>
      <c r="AH1647" t="str">
        <f t="shared" si="497"/>
        <v/>
      </c>
      <c r="AI1647" t="str">
        <f t="shared" si="502"/>
        <v/>
      </c>
      <c r="AJ1647" t="str">
        <f t="shared" si="503"/>
        <v/>
      </c>
      <c r="AK1647" t="str">
        <f t="shared" si="504"/>
        <v/>
      </c>
      <c r="AL1647" t="str">
        <f t="shared" si="505"/>
        <v/>
      </c>
      <c r="AM1647" t="str">
        <f t="shared" si="506"/>
        <v/>
      </c>
      <c r="AN1647" t="str">
        <f t="shared" si="507"/>
        <v/>
      </c>
      <c r="AO1647" t="str">
        <f t="shared" si="508"/>
        <v/>
      </c>
      <c r="AP1647" t="str">
        <f t="shared" si="509"/>
        <v/>
      </c>
      <c r="AQ1647" t="str">
        <f t="shared" si="498"/>
        <v>IDLE</v>
      </c>
    </row>
    <row r="1648" spans="1:43" x14ac:dyDescent="0.25">
      <c r="A1648">
        <v>13177</v>
      </c>
      <c r="B1648" s="1">
        <v>867488060855003</v>
      </c>
      <c r="C1648" s="1">
        <v>1719797426</v>
      </c>
      <c r="D1648">
        <v>-22.892676999999999</v>
      </c>
      <c r="E1648">
        <v>-47.046914000000001</v>
      </c>
      <c r="F1648">
        <v>633</v>
      </c>
      <c r="G1648">
        <v>182</v>
      </c>
      <c r="H1648">
        <v>0</v>
      </c>
      <c r="I1648">
        <v>1</v>
      </c>
      <c r="J1648">
        <v>0</v>
      </c>
      <c r="K1648">
        <v>526300</v>
      </c>
      <c r="L1648">
        <v>0</v>
      </c>
      <c r="M1648" t="s">
        <v>19</v>
      </c>
      <c r="N1648">
        <v>10</v>
      </c>
      <c r="O1648">
        <v>0</v>
      </c>
      <c r="P1648">
        <v>0</v>
      </c>
      <c r="Q1648">
        <v>0</v>
      </c>
      <c r="R1648">
        <v>0</v>
      </c>
      <c r="S1648" s="4">
        <v>45473.937800925924</v>
      </c>
      <c r="T1648" s="6">
        <v>45473.937800925924</v>
      </c>
      <c r="U1648">
        <f t="shared" si="510"/>
        <v>26</v>
      </c>
      <c r="V1648" s="1">
        <f t="shared" si="511"/>
        <v>601</v>
      </c>
      <c r="W1648" s="1" t="str">
        <f t="shared" si="499"/>
        <v/>
      </c>
      <c r="X1648" s="14" t="str">
        <f t="shared" si="496"/>
        <v/>
      </c>
      <c r="Y1648" s="14" t="str">
        <f t="shared" si="512"/>
        <v/>
      </c>
      <c r="Z1648" s="17" t="str">
        <f t="shared" si="513"/>
        <v/>
      </c>
      <c r="AA1648" s="18" t="str">
        <f t="shared" si="500"/>
        <v/>
      </c>
      <c r="AB1648" s="18" t="str">
        <f t="shared" si="501"/>
        <v/>
      </c>
      <c r="AC1648" s="18" t="str">
        <f>IF(AND(AA1648="RUN",AA1649=""),"",IF(AND(AA1648="RUN",AA1647="RUN"),"RUN",""))</f>
        <v/>
      </c>
      <c r="AE1648" s="18" t="str">
        <f t="shared" si="514"/>
        <v/>
      </c>
      <c r="AF1648" t="str">
        <f>IF(AND(AA1647="RUN",AA1648=""),"IDLE START","")</f>
        <v/>
      </c>
      <c r="AG1648" s="18" t="str">
        <f t="shared" si="515"/>
        <v>IDLE</v>
      </c>
      <c r="AH1648" t="str">
        <f t="shared" si="497"/>
        <v/>
      </c>
      <c r="AI1648" t="str">
        <f t="shared" si="502"/>
        <v/>
      </c>
      <c r="AJ1648" t="str">
        <f t="shared" si="503"/>
        <v/>
      </c>
      <c r="AK1648" t="str">
        <f t="shared" si="504"/>
        <v/>
      </c>
      <c r="AL1648" t="str">
        <f t="shared" si="505"/>
        <v/>
      </c>
      <c r="AM1648" t="str">
        <f t="shared" si="506"/>
        <v/>
      </c>
      <c r="AN1648" t="str">
        <f t="shared" si="507"/>
        <v/>
      </c>
      <c r="AO1648" t="str">
        <f t="shared" si="508"/>
        <v/>
      </c>
      <c r="AP1648" t="str">
        <f t="shared" si="509"/>
        <v/>
      </c>
      <c r="AQ1648" t="str">
        <f t="shared" si="498"/>
        <v>IDLE</v>
      </c>
    </row>
    <row r="1649" spans="1:43" x14ac:dyDescent="0.25">
      <c r="A1649">
        <v>13178</v>
      </c>
      <c r="B1649" s="1">
        <v>867488060855003</v>
      </c>
      <c r="C1649" s="1">
        <v>1719798039</v>
      </c>
      <c r="D1649">
        <v>-22.892676999999999</v>
      </c>
      <c r="E1649">
        <v>-47.046914000000001</v>
      </c>
      <c r="F1649">
        <v>633</v>
      </c>
      <c r="G1649">
        <v>182</v>
      </c>
      <c r="H1649">
        <v>0</v>
      </c>
      <c r="I1649">
        <v>1</v>
      </c>
      <c r="J1649">
        <v>0</v>
      </c>
      <c r="K1649">
        <v>526300</v>
      </c>
      <c r="L1649">
        <v>0</v>
      </c>
      <c r="M1649" t="s">
        <v>19</v>
      </c>
      <c r="N1649">
        <v>10</v>
      </c>
      <c r="O1649">
        <v>0</v>
      </c>
      <c r="P1649">
        <v>0</v>
      </c>
      <c r="Q1649">
        <v>0</v>
      </c>
      <c r="R1649">
        <v>0</v>
      </c>
      <c r="S1649" s="4">
        <v>45473.944895833331</v>
      </c>
      <c r="T1649" s="6">
        <v>45473.944895833331</v>
      </c>
      <c r="U1649">
        <f t="shared" si="510"/>
        <v>26</v>
      </c>
      <c r="V1649" s="1">
        <f t="shared" si="511"/>
        <v>613</v>
      </c>
      <c r="W1649" s="1" t="str">
        <f t="shared" si="499"/>
        <v/>
      </c>
      <c r="X1649" s="14" t="str">
        <f t="shared" si="496"/>
        <v/>
      </c>
      <c r="Y1649" s="14" t="str">
        <f t="shared" si="512"/>
        <v/>
      </c>
      <c r="Z1649" s="17" t="str">
        <f t="shared" si="513"/>
        <v/>
      </c>
      <c r="AA1649" s="18" t="str">
        <f t="shared" si="500"/>
        <v/>
      </c>
      <c r="AB1649" s="18" t="str">
        <f t="shared" si="501"/>
        <v/>
      </c>
      <c r="AC1649" s="18" t="str">
        <f>IF(AND(AA1649="RUN",AA1650=""),"",IF(AND(AA1649="RUN",AA1648="RUN"),"RUN",""))</f>
        <v/>
      </c>
      <c r="AE1649" s="18" t="str">
        <f t="shared" si="514"/>
        <v/>
      </c>
      <c r="AF1649" t="str">
        <f>IF(AND(AA1648="RUN",AA1649=""),"IDLE START","")</f>
        <v/>
      </c>
      <c r="AG1649" s="18" t="str">
        <f t="shared" si="515"/>
        <v>IDLE</v>
      </c>
      <c r="AH1649" t="str">
        <f t="shared" si="497"/>
        <v/>
      </c>
      <c r="AI1649" t="str">
        <f t="shared" si="502"/>
        <v/>
      </c>
      <c r="AJ1649" t="str">
        <f t="shared" si="503"/>
        <v/>
      </c>
      <c r="AK1649" t="str">
        <f t="shared" si="504"/>
        <v/>
      </c>
      <c r="AL1649" t="str">
        <f t="shared" si="505"/>
        <v/>
      </c>
      <c r="AM1649" t="str">
        <f t="shared" si="506"/>
        <v/>
      </c>
      <c r="AN1649" t="str">
        <f t="shared" si="507"/>
        <v/>
      </c>
      <c r="AO1649" t="str">
        <f t="shared" si="508"/>
        <v/>
      </c>
      <c r="AP1649" t="str">
        <f t="shared" si="509"/>
        <v/>
      </c>
      <c r="AQ1649" t="str">
        <f t="shared" si="498"/>
        <v>IDLE</v>
      </c>
    </row>
    <row r="1650" spans="1:43" x14ac:dyDescent="0.25">
      <c r="A1650">
        <v>13179</v>
      </c>
      <c r="B1650" s="1">
        <v>867488060855003</v>
      </c>
      <c r="C1650" s="1">
        <v>1719798625</v>
      </c>
      <c r="D1650">
        <v>-22.892676999999999</v>
      </c>
      <c r="E1650">
        <v>-47.046914000000001</v>
      </c>
      <c r="F1650">
        <v>633</v>
      </c>
      <c r="G1650">
        <v>182</v>
      </c>
      <c r="H1650">
        <v>0</v>
      </c>
      <c r="I1650">
        <v>1</v>
      </c>
      <c r="J1650">
        <v>0</v>
      </c>
      <c r="K1650">
        <v>526300</v>
      </c>
      <c r="L1650">
        <v>0</v>
      </c>
      <c r="M1650" t="s">
        <v>19</v>
      </c>
      <c r="N1650">
        <v>10</v>
      </c>
      <c r="O1650">
        <v>0</v>
      </c>
      <c r="P1650">
        <v>0</v>
      </c>
      <c r="Q1650">
        <v>0</v>
      </c>
      <c r="R1650">
        <v>0</v>
      </c>
      <c r="S1650" s="4">
        <v>45473.951678240737</v>
      </c>
      <c r="T1650" s="6">
        <v>45473.951678240737</v>
      </c>
      <c r="U1650">
        <f t="shared" si="510"/>
        <v>26</v>
      </c>
      <c r="V1650" s="1">
        <f t="shared" si="511"/>
        <v>586</v>
      </c>
      <c r="W1650" s="1" t="str">
        <f t="shared" si="499"/>
        <v/>
      </c>
      <c r="X1650" s="14" t="str">
        <f t="shared" si="496"/>
        <v/>
      </c>
      <c r="Y1650" s="14" t="str">
        <f t="shared" si="512"/>
        <v/>
      </c>
      <c r="Z1650" s="17" t="str">
        <f t="shared" si="513"/>
        <v/>
      </c>
      <c r="AA1650" s="18" t="str">
        <f t="shared" si="500"/>
        <v/>
      </c>
      <c r="AB1650" s="18" t="str">
        <f t="shared" si="501"/>
        <v/>
      </c>
      <c r="AC1650" s="18" t="str">
        <f>IF(AND(AA1650="RUN",AA1651=""),"",IF(AND(AA1650="RUN",AA1649="RUN"),"RUN",""))</f>
        <v/>
      </c>
      <c r="AE1650" s="18" t="str">
        <f t="shared" si="514"/>
        <v/>
      </c>
      <c r="AF1650" t="str">
        <f>IF(AND(AA1649="RUN",AA1650=""),"IDLE START","")</f>
        <v/>
      </c>
      <c r="AG1650" s="18" t="str">
        <f t="shared" si="515"/>
        <v>IDLE</v>
      </c>
      <c r="AH1650" t="str">
        <f t="shared" si="497"/>
        <v/>
      </c>
      <c r="AI1650" t="str">
        <f t="shared" si="502"/>
        <v/>
      </c>
      <c r="AJ1650" t="str">
        <f t="shared" si="503"/>
        <v/>
      </c>
      <c r="AK1650" t="str">
        <f t="shared" si="504"/>
        <v/>
      </c>
      <c r="AL1650" t="str">
        <f t="shared" si="505"/>
        <v/>
      </c>
      <c r="AM1650" t="str">
        <f t="shared" si="506"/>
        <v/>
      </c>
      <c r="AN1650" t="str">
        <f t="shared" si="507"/>
        <v/>
      </c>
      <c r="AO1650" t="str">
        <f t="shared" si="508"/>
        <v/>
      </c>
      <c r="AP1650" t="str">
        <f t="shared" si="509"/>
        <v/>
      </c>
      <c r="AQ1650" t="str">
        <f t="shared" si="498"/>
        <v>IDLE</v>
      </c>
    </row>
    <row r="1651" spans="1:43" x14ac:dyDescent="0.25">
      <c r="A1651">
        <v>13183</v>
      </c>
      <c r="B1651" s="1">
        <v>867488060855003</v>
      </c>
      <c r="C1651" s="1">
        <v>1719799239</v>
      </c>
      <c r="D1651">
        <v>-22.892676999999999</v>
      </c>
      <c r="E1651">
        <v>-47.046914000000001</v>
      </c>
      <c r="F1651">
        <v>633</v>
      </c>
      <c r="G1651">
        <v>182</v>
      </c>
      <c r="H1651">
        <v>0</v>
      </c>
      <c r="I1651">
        <v>1</v>
      </c>
      <c r="J1651">
        <v>0</v>
      </c>
      <c r="K1651">
        <v>526300</v>
      </c>
      <c r="L1651">
        <v>0</v>
      </c>
      <c r="M1651" t="s">
        <v>19</v>
      </c>
      <c r="N1651">
        <v>10</v>
      </c>
      <c r="O1651">
        <v>0</v>
      </c>
      <c r="P1651">
        <v>0</v>
      </c>
      <c r="Q1651">
        <v>0</v>
      </c>
      <c r="R1651">
        <v>0</v>
      </c>
      <c r="S1651" s="4">
        <v>45473.958784722221</v>
      </c>
      <c r="T1651" s="6">
        <v>45473.958784722221</v>
      </c>
      <c r="U1651">
        <f t="shared" si="510"/>
        <v>26</v>
      </c>
      <c r="V1651" s="1">
        <f t="shared" si="511"/>
        <v>614</v>
      </c>
      <c r="W1651" s="1" t="str">
        <f t="shared" si="499"/>
        <v/>
      </c>
      <c r="X1651" s="14" t="str">
        <f t="shared" ref="X1651:X1714" si="516">IF(AND(V1649&gt;=300,V1650&lt;300),"TRUE","")</f>
        <v/>
      </c>
      <c r="Y1651" s="14" t="str">
        <f t="shared" si="512"/>
        <v/>
      </c>
      <c r="Z1651" s="17" t="str">
        <f t="shared" si="513"/>
        <v/>
      </c>
      <c r="AA1651" s="18" t="str">
        <f t="shared" si="500"/>
        <v/>
      </c>
      <c r="AB1651" s="18" t="str">
        <f t="shared" si="501"/>
        <v/>
      </c>
      <c r="AC1651" s="18" t="str">
        <f>IF(AND(AA1651="RUN",AA1652=""),"",IF(AND(AA1651="RUN",AA1650="RUN"),"RUN",""))</f>
        <v/>
      </c>
      <c r="AE1651" s="18" t="str">
        <f t="shared" si="514"/>
        <v/>
      </c>
      <c r="AF1651" t="str">
        <f>IF(AND(AA1650="RUN",AA1651=""),"IDLE START","")</f>
        <v/>
      </c>
      <c r="AG1651" s="18" t="str">
        <f t="shared" si="515"/>
        <v>IDLE</v>
      </c>
      <c r="AH1651" t="str">
        <f t="shared" si="497"/>
        <v/>
      </c>
      <c r="AI1651" t="str">
        <f t="shared" si="502"/>
        <v/>
      </c>
      <c r="AJ1651" t="str">
        <f t="shared" si="503"/>
        <v/>
      </c>
      <c r="AK1651" t="str">
        <f t="shared" si="504"/>
        <v/>
      </c>
      <c r="AL1651" t="str">
        <f t="shared" si="505"/>
        <v/>
      </c>
      <c r="AM1651" t="str">
        <f t="shared" si="506"/>
        <v/>
      </c>
      <c r="AN1651" t="str">
        <f t="shared" si="507"/>
        <v/>
      </c>
      <c r="AO1651" t="str">
        <f t="shared" si="508"/>
        <v/>
      </c>
      <c r="AP1651" t="str">
        <f t="shared" si="509"/>
        <v/>
      </c>
      <c r="AQ1651" t="str">
        <f t="shared" si="498"/>
        <v>IDLE</v>
      </c>
    </row>
    <row r="1652" spans="1:43" x14ac:dyDescent="0.25">
      <c r="A1652">
        <v>13184</v>
      </c>
      <c r="B1652" s="1">
        <v>867488060855003</v>
      </c>
      <c r="C1652" s="1">
        <v>1719799826</v>
      </c>
      <c r="D1652">
        <v>-22.892676999999999</v>
      </c>
      <c r="E1652">
        <v>-47.046914000000001</v>
      </c>
      <c r="F1652">
        <v>633</v>
      </c>
      <c r="G1652">
        <v>182</v>
      </c>
      <c r="H1652">
        <v>0</v>
      </c>
      <c r="I1652">
        <v>1</v>
      </c>
      <c r="J1652">
        <v>0</v>
      </c>
      <c r="K1652">
        <v>526300</v>
      </c>
      <c r="L1652">
        <v>0</v>
      </c>
      <c r="M1652" t="s">
        <v>19</v>
      </c>
      <c r="N1652">
        <v>10</v>
      </c>
      <c r="O1652">
        <v>0</v>
      </c>
      <c r="P1652">
        <v>0</v>
      </c>
      <c r="Q1652">
        <v>0</v>
      </c>
      <c r="R1652">
        <v>0</v>
      </c>
      <c r="S1652" s="4">
        <v>45473.965578703705</v>
      </c>
      <c r="T1652" s="6">
        <v>45473.965578703705</v>
      </c>
      <c r="U1652">
        <f t="shared" si="510"/>
        <v>26</v>
      </c>
      <c r="V1652" s="1">
        <f t="shared" si="511"/>
        <v>587</v>
      </c>
      <c r="W1652" s="1" t="str">
        <f t="shared" si="499"/>
        <v/>
      </c>
      <c r="X1652" s="14" t="str">
        <f t="shared" si="516"/>
        <v/>
      </c>
      <c r="Y1652" s="14" t="str">
        <f t="shared" si="512"/>
        <v/>
      </c>
      <c r="Z1652" s="17" t="str">
        <f t="shared" si="513"/>
        <v/>
      </c>
      <c r="AA1652" s="18" t="str">
        <f t="shared" si="500"/>
        <v/>
      </c>
      <c r="AB1652" s="18" t="str">
        <f t="shared" si="501"/>
        <v/>
      </c>
      <c r="AC1652" s="18" t="str">
        <f>IF(AND(AA1652="RUN",AA1653=""),"",IF(AND(AA1652="RUN",AA1651="RUN"),"RUN",""))</f>
        <v/>
      </c>
      <c r="AE1652" s="18" t="str">
        <f t="shared" si="514"/>
        <v/>
      </c>
      <c r="AF1652" t="str">
        <f>IF(AND(AA1651="RUN",AA1652=""),"IDLE START","")</f>
        <v/>
      </c>
      <c r="AG1652" s="18" t="str">
        <f t="shared" si="515"/>
        <v>IDLE</v>
      </c>
      <c r="AH1652" t="str">
        <f t="shared" si="497"/>
        <v/>
      </c>
      <c r="AI1652" t="str">
        <f t="shared" si="502"/>
        <v/>
      </c>
      <c r="AJ1652" t="str">
        <f t="shared" si="503"/>
        <v/>
      </c>
      <c r="AK1652" t="str">
        <f t="shared" si="504"/>
        <v/>
      </c>
      <c r="AL1652" t="str">
        <f t="shared" si="505"/>
        <v/>
      </c>
      <c r="AM1652" t="str">
        <f t="shared" si="506"/>
        <v/>
      </c>
      <c r="AN1652" t="str">
        <f t="shared" si="507"/>
        <v/>
      </c>
      <c r="AO1652" t="str">
        <f t="shared" si="508"/>
        <v/>
      </c>
      <c r="AP1652" t="str">
        <f t="shared" si="509"/>
        <v/>
      </c>
      <c r="AQ1652" t="str">
        <f t="shared" si="498"/>
        <v>IDLE</v>
      </c>
    </row>
    <row r="1653" spans="1:43" x14ac:dyDescent="0.25">
      <c r="A1653">
        <v>13185</v>
      </c>
      <c r="B1653" s="1">
        <v>867488060855003</v>
      </c>
      <c r="C1653" s="1">
        <v>1719800425</v>
      </c>
      <c r="D1653">
        <v>-22.892676999999999</v>
      </c>
      <c r="E1653">
        <v>-47.046914000000001</v>
      </c>
      <c r="F1653">
        <v>633</v>
      </c>
      <c r="G1653">
        <v>182</v>
      </c>
      <c r="H1653">
        <v>0</v>
      </c>
      <c r="I1653">
        <v>1</v>
      </c>
      <c r="J1653">
        <v>0</v>
      </c>
      <c r="K1653">
        <v>526300</v>
      </c>
      <c r="L1653">
        <v>0</v>
      </c>
      <c r="M1653" t="s">
        <v>19</v>
      </c>
      <c r="N1653">
        <v>10</v>
      </c>
      <c r="O1653">
        <v>0</v>
      </c>
      <c r="P1653">
        <v>0</v>
      </c>
      <c r="Q1653">
        <v>0</v>
      </c>
      <c r="R1653">
        <v>0</v>
      </c>
      <c r="S1653" s="4">
        <v>45473.972511574073</v>
      </c>
      <c r="T1653" s="6">
        <v>45473.972511574073</v>
      </c>
      <c r="U1653">
        <f t="shared" si="510"/>
        <v>26</v>
      </c>
      <c r="V1653" s="1">
        <f t="shared" si="511"/>
        <v>599</v>
      </c>
      <c r="W1653" s="1" t="str">
        <f t="shared" si="499"/>
        <v/>
      </c>
      <c r="X1653" s="14" t="str">
        <f t="shared" si="516"/>
        <v/>
      </c>
      <c r="Y1653" s="14" t="str">
        <f t="shared" si="512"/>
        <v/>
      </c>
      <c r="Z1653" s="17" t="str">
        <f t="shared" si="513"/>
        <v/>
      </c>
      <c r="AA1653" s="18" t="str">
        <f t="shared" si="500"/>
        <v/>
      </c>
      <c r="AB1653" s="18" t="str">
        <f t="shared" si="501"/>
        <v/>
      </c>
      <c r="AC1653" s="18" t="str">
        <f>IF(AND(AA1653="RUN",AA1654=""),"",IF(AND(AA1653="RUN",AA1652="RUN"),"RUN",""))</f>
        <v/>
      </c>
      <c r="AE1653" s="18" t="str">
        <f t="shared" si="514"/>
        <v/>
      </c>
      <c r="AF1653" t="str">
        <f>IF(AND(AA1652="RUN",AA1653=""),"IDLE START","")</f>
        <v/>
      </c>
      <c r="AG1653" s="18" t="str">
        <f t="shared" si="515"/>
        <v>IDLE</v>
      </c>
      <c r="AH1653" t="str">
        <f t="shared" si="497"/>
        <v/>
      </c>
      <c r="AI1653" t="str">
        <f t="shared" si="502"/>
        <v/>
      </c>
      <c r="AJ1653" t="str">
        <f t="shared" si="503"/>
        <v/>
      </c>
      <c r="AK1653" t="str">
        <f t="shared" si="504"/>
        <v/>
      </c>
      <c r="AL1653" t="str">
        <f t="shared" si="505"/>
        <v/>
      </c>
      <c r="AM1653" t="str">
        <f t="shared" si="506"/>
        <v/>
      </c>
      <c r="AN1653" t="str">
        <f t="shared" si="507"/>
        <v/>
      </c>
      <c r="AO1653" t="str">
        <f t="shared" si="508"/>
        <v/>
      </c>
      <c r="AP1653" t="str">
        <f t="shared" si="509"/>
        <v/>
      </c>
      <c r="AQ1653" t="str">
        <f t="shared" si="498"/>
        <v>IDLE</v>
      </c>
    </row>
    <row r="1654" spans="1:43" x14ac:dyDescent="0.25">
      <c r="A1654">
        <v>13188</v>
      </c>
      <c r="B1654" s="1">
        <v>867488060855003</v>
      </c>
      <c r="C1654" s="1">
        <v>1719801026</v>
      </c>
      <c r="D1654">
        <v>-22.892676999999999</v>
      </c>
      <c r="E1654">
        <v>-47.046914000000001</v>
      </c>
      <c r="F1654">
        <v>633</v>
      </c>
      <c r="G1654">
        <v>182</v>
      </c>
      <c r="H1654">
        <v>0</v>
      </c>
      <c r="I1654">
        <v>1</v>
      </c>
      <c r="J1654">
        <v>0</v>
      </c>
      <c r="K1654">
        <v>526300</v>
      </c>
      <c r="L1654">
        <v>0</v>
      </c>
      <c r="M1654" t="s">
        <v>19</v>
      </c>
      <c r="N1654">
        <v>10</v>
      </c>
      <c r="O1654">
        <v>0</v>
      </c>
      <c r="P1654">
        <v>0</v>
      </c>
      <c r="Q1654">
        <v>0</v>
      </c>
      <c r="R1654">
        <v>0</v>
      </c>
      <c r="S1654" s="4">
        <v>45473.979467592595</v>
      </c>
      <c r="T1654" s="6">
        <v>45473.979467592595</v>
      </c>
      <c r="U1654">
        <f t="shared" si="510"/>
        <v>26</v>
      </c>
      <c r="V1654" s="1">
        <f t="shared" si="511"/>
        <v>601</v>
      </c>
      <c r="W1654" s="1" t="str">
        <f t="shared" si="499"/>
        <v/>
      </c>
      <c r="X1654" s="14" t="str">
        <f t="shared" si="516"/>
        <v/>
      </c>
      <c r="Y1654" s="14" t="str">
        <f t="shared" si="512"/>
        <v/>
      </c>
      <c r="Z1654" s="17" t="str">
        <f t="shared" si="513"/>
        <v/>
      </c>
      <c r="AA1654" s="18" t="str">
        <f t="shared" si="500"/>
        <v/>
      </c>
      <c r="AB1654" s="18" t="str">
        <f t="shared" si="501"/>
        <v/>
      </c>
      <c r="AC1654" s="18" t="str">
        <f>IF(AND(AA1654="RUN",AA1655=""),"",IF(AND(AA1654="RUN",AA1653="RUN"),"RUN",""))</f>
        <v/>
      </c>
      <c r="AE1654" s="18" t="str">
        <f t="shared" si="514"/>
        <v/>
      </c>
      <c r="AF1654" t="str">
        <f>IF(AND(AA1653="RUN",AA1654=""),"IDLE START","")</f>
        <v/>
      </c>
      <c r="AG1654" s="18" t="str">
        <f t="shared" si="515"/>
        <v>IDLE</v>
      </c>
      <c r="AH1654" t="str">
        <f t="shared" si="497"/>
        <v/>
      </c>
      <c r="AI1654" t="str">
        <f t="shared" si="502"/>
        <v/>
      </c>
      <c r="AJ1654" t="str">
        <f t="shared" si="503"/>
        <v/>
      </c>
      <c r="AK1654" t="str">
        <f t="shared" si="504"/>
        <v/>
      </c>
      <c r="AL1654" t="str">
        <f t="shared" si="505"/>
        <v/>
      </c>
      <c r="AM1654" t="str">
        <f t="shared" si="506"/>
        <v/>
      </c>
      <c r="AN1654" t="str">
        <f t="shared" si="507"/>
        <v/>
      </c>
      <c r="AO1654" t="str">
        <f t="shared" si="508"/>
        <v/>
      </c>
      <c r="AP1654" t="str">
        <f t="shared" si="509"/>
        <v/>
      </c>
      <c r="AQ1654" t="str">
        <f t="shared" si="498"/>
        <v>IDLE</v>
      </c>
    </row>
    <row r="1655" spans="1:43" x14ac:dyDescent="0.25">
      <c r="A1655">
        <v>13189</v>
      </c>
      <c r="B1655" s="1">
        <v>867488060855003</v>
      </c>
      <c r="C1655" s="1">
        <v>1719801626</v>
      </c>
      <c r="D1655">
        <v>-22.892676999999999</v>
      </c>
      <c r="E1655">
        <v>-47.046914000000001</v>
      </c>
      <c r="F1655">
        <v>633</v>
      </c>
      <c r="G1655">
        <v>182</v>
      </c>
      <c r="H1655">
        <v>0</v>
      </c>
      <c r="I1655">
        <v>1</v>
      </c>
      <c r="J1655">
        <v>0</v>
      </c>
      <c r="K1655">
        <v>526300</v>
      </c>
      <c r="L1655">
        <v>0</v>
      </c>
      <c r="M1655" t="s">
        <v>19</v>
      </c>
      <c r="N1655">
        <v>10</v>
      </c>
      <c r="O1655">
        <v>0</v>
      </c>
      <c r="P1655">
        <v>0</v>
      </c>
      <c r="Q1655">
        <v>0</v>
      </c>
      <c r="R1655">
        <v>0</v>
      </c>
      <c r="S1655" s="4">
        <v>45473.98641203704</v>
      </c>
      <c r="T1655" s="6">
        <v>45473.98641203704</v>
      </c>
      <c r="U1655">
        <f t="shared" si="510"/>
        <v>26</v>
      </c>
      <c r="V1655" s="1">
        <f t="shared" si="511"/>
        <v>600</v>
      </c>
      <c r="W1655" s="1" t="str">
        <f t="shared" si="499"/>
        <v/>
      </c>
      <c r="X1655" s="14" t="str">
        <f t="shared" si="516"/>
        <v/>
      </c>
      <c r="Y1655" s="14" t="str">
        <f t="shared" si="512"/>
        <v/>
      </c>
      <c r="Z1655" s="17" t="str">
        <f t="shared" si="513"/>
        <v/>
      </c>
      <c r="AA1655" s="18" t="str">
        <f t="shared" si="500"/>
        <v/>
      </c>
      <c r="AB1655" s="18" t="str">
        <f t="shared" si="501"/>
        <v/>
      </c>
      <c r="AC1655" s="18" t="str">
        <f>IF(AND(AA1655="RUN",AA1656=""),"",IF(AND(AA1655="RUN",AA1654="RUN"),"RUN",""))</f>
        <v/>
      </c>
      <c r="AE1655" s="18" t="str">
        <f t="shared" si="514"/>
        <v/>
      </c>
      <c r="AF1655" t="str">
        <f>IF(AND(AA1654="RUN",AA1655=""),"IDLE START","")</f>
        <v/>
      </c>
      <c r="AG1655" s="18" t="str">
        <f t="shared" si="515"/>
        <v>IDLE</v>
      </c>
      <c r="AH1655" t="str">
        <f t="shared" si="497"/>
        <v/>
      </c>
      <c r="AI1655" t="str">
        <f t="shared" si="502"/>
        <v/>
      </c>
      <c r="AJ1655" t="str">
        <f t="shared" si="503"/>
        <v/>
      </c>
      <c r="AK1655" t="str">
        <f t="shared" si="504"/>
        <v/>
      </c>
      <c r="AL1655" t="str">
        <f t="shared" si="505"/>
        <v/>
      </c>
      <c r="AM1655" t="str">
        <f t="shared" si="506"/>
        <v/>
      </c>
      <c r="AN1655" t="str">
        <f t="shared" si="507"/>
        <v/>
      </c>
      <c r="AO1655" t="str">
        <f t="shared" si="508"/>
        <v/>
      </c>
      <c r="AP1655" t="str">
        <f t="shared" si="509"/>
        <v/>
      </c>
      <c r="AQ1655" t="str">
        <f t="shared" si="498"/>
        <v>IDLE</v>
      </c>
    </row>
    <row r="1656" spans="1:43" x14ac:dyDescent="0.25">
      <c r="A1656">
        <v>13190</v>
      </c>
      <c r="B1656" s="1">
        <v>867488060855003</v>
      </c>
      <c r="C1656" s="1">
        <v>1719802228</v>
      </c>
      <c r="D1656">
        <v>-22.892676999999999</v>
      </c>
      <c r="E1656">
        <v>-47.046914000000001</v>
      </c>
      <c r="F1656">
        <v>633</v>
      </c>
      <c r="G1656">
        <v>182</v>
      </c>
      <c r="H1656">
        <v>0</v>
      </c>
      <c r="I1656">
        <v>1</v>
      </c>
      <c r="J1656">
        <v>0</v>
      </c>
      <c r="K1656">
        <v>526300</v>
      </c>
      <c r="L1656">
        <v>0</v>
      </c>
      <c r="M1656" t="s">
        <v>19</v>
      </c>
      <c r="N1656">
        <v>10</v>
      </c>
      <c r="O1656">
        <v>0</v>
      </c>
      <c r="P1656">
        <v>0</v>
      </c>
      <c r="Q1656">
        <v>0</v>
      </c>
      <c r="R1656">
        <v>0</v>
      </c>
      <c r="S1656" s="4">
        <v>45473.993379629632</v>
      </c>
      <c r="T1656" s="6">
        <v>45473.993379629632</v>
      </c>
      <c r="U1656">
        <f t="shared" si="510"/>
        <v>26</v>
      </c>
      <c r="V1656" s="1">
        <f t="shared" si="511"/>
        <v>602</v>
      </c>
      <c r="W1656" s="1" t="str">
        <f t="shared" si="499"/>
        <v/>
      </c>
      <c r="X1656" s="14" t="str">
        <f t="shared" si="516"/>
        <v/>
      </c>
      <c r="Y1656" s="14" t="str">
        <f t="shared" si="512"/>
        <v/>
      </c>
      <c r="Z1656" s="17" t="str">
        <f t="shared" si="513"/>
        <v/>
      </c>
      <c r="AA1656" s="18" t="str">
        <f t="shared" si="500"/>
        <v/>
      </c>
      <c r="AB1656" s="18" t="str">
        <f t="shared" si="501"/>
        <v/>
      </c>
      <c r="AC1656" s="18" t="str">
        <f>IF(AND(AA1656="RUN",AA1657=""),"",IF(AND(AA1656="RUN",AA1655="RUN"),"RUN",""))</f>
        <v/>
      </c>
      <c r="AE1656" s="18" t="str">
        <f t="shared" si="514"/>
        <v/>
      </c>
      <c r="AF1656" t="str">
        <f>IF(AND(AA1655="RUN",AA1656=""),"IDLE START","")</f>
        <v/>
      </c>
      <c r="AG1656" s="18" t="str">
        <f t="shared" si="515"/>
        <v>IDLE</v>
      </c>
      <c r="AH1656" t="str">
        <f t="shared" si="497"/>
        <v/>
      </c>
      <c r="AI1656" t="str">
        <f t="shared" si="502"/>
        <v/>
      </c>
      <c r="AJ1656" t="str">
        <f t="shared" si="503"/>
        <v/>
      </c>
      <c r="AK1656" t="str">
        <f t="shared" si="504"/>
        <v/>
      </c>
      <c r="AL1656" t="str">
        <f t="shared" si="505"/>
        <v/>
      </c>
      <c r="AM1656" t="str">
        <f t="shared" si="506"/>
        <v/>
      </c>
      <c r="AN1656" t="str">
        <f t="shared" si="507"/>
        <v/>
      </c>
      <c r="AO1656" t="str">
        <f t="shared" si="508"/>
        <v/>
      </c>
      <c r="AP1656" t="str">
        <f t="shared" si="509"/>
        <v/>
      </c>
      <c r="AQ1656" t="str">
        <f t="shared" si="498"/>
        <v>IDLE</v>
      </c>
    </row>
    <row r="1657" spans="1:43" x14ac:dyDescent="0.25">
      <c r="A1657">
        <v>13193</v>
      </c>
      <c r="B1657" s="1">
        <v>867488060855003</v>
      </c>
      <c r="C1657" s="1">
        <v>1719802830</v>
      </c>
      <c r="D1657">
        <v>-22.892676999999999</v>
      </c>
      <c r="E1657">
        <v>-47.046914000000001</v>
      </c>
      <c r="F1657">
        <v>633</v>
      </c>
      <c r="G1657">
        <v>182</v>
      </c>
      <c r="H1657">
        <v>0</v>
      </c>
      <c r="I1657">
        <v>1</v>
      </c>
      <c r="J1657">
        <v>0</v>
      </c>
      <c r="K1657">
        <v>526300</v>
      </c>
      <c r="L1657">
        <v>0</v>
      </c>
      <c r="M1657" t="s">
        <v>19</v>
      </c>
      <c r="N1657">
        <v>10</v>
      </c>
      <c r="O1657">
        <v>0</v>
      </c>
      <c r="P1657">
        <v>0</v>
      </c>
      <c r="Q1657">
        <v>0</v>
      </c>
      <c r="R1657">
        <v>0</v>
      </c>
      <c r="S1657" s="4">
        <v>45474.000347222223</v>
      </c>
      <c r="T1657" s="6">
        <v>45474.000347222223</v>
      </c>
      <c r="U1657">
        <f t="shared" si="510"/>
        <v>26</v>
      </c>
      <c r="V1657" s="1">
        <f t="shared" si="511"/>
        <v>602</v>
      </c>
      <c r="W1657" s="1" t="str">
        <f t="shared" si="499"/>
        <v/>
      </c>
      <c r="X1657" s="14" t="str">
        <f t="shared" si="516"/>
        <v/>
      </c>
      <c r="Y1657" s="14" t="str">
        <f t="shared" si="512"/>
        <v/>
      </c>
      <c r="Z1657" s="17" t="str">
        <f t="shared" si="513"/>
        <v/>
      </c>
      <c r="AA1657" s="18" t="str">
        <f t="shared" si="500"/>
        <v/>
      </c>
      <c r="AB1657" s="18" t="str">
        <f t="shared" si="501"/>
        <v/>
      </c>
      <c r="AC1657" s="18" t="str">
        <f>IF(AND(AA1657="RUN",AA1658=""),"",IF(AND(AA1657="RUN",AA1656="RUN"),"RUN",""))</f>
        <v/>
      </c>
      <c r="AE1657" s="18" t="str">
        <f t="shared" si="514"/>
        <v/>
      </c>
      <c r="AF1657" t="str">
        <f>IF(AND(AA1656="RUN",AA1657=""),"IDLE START","")</f>
        <v/>
      </c>
      <c r="AG1657" s="18" t="str">
        <f t="shared" si="515"/>
        <v>IDLE</v>
      </c>
      <c r="AH1657" t="str">
        <f t="shared" si="497"/>
        <v/>
      </c>
      <c r="AI1657" t="str">
        <f t="shared" si="502"/>
        <v/>
      </c>
      <c r="AJ1657" t="str">
        <f t="shared" si="503"/>
        <v/>
      </c>
      <c r="AK1657" t="str">
        <f t="shared" si="504"/>
        <v/>
      </c>
      <c r="AL1657" t="str">
        <f t="shared" si="505"/>
        <v/>
      </c>
      <c r="AM1657" t="str">
        <f t="shared" si="506"/>
        <v/>
      </c>
      <c r="AN1657" t="str">
        <f t="shared" si="507"/>
        <v/>
      </c>
      <c r="AO1657" t="str">
        <f t="shared" si="508"/>
        <v/>
      </c>
      <c r="AP1657" t="str">
        <f t="shared" si="509"/>
        <v/>
      </c>
      <c r="AQ1657" t="str">
        <f t="shared" si="498"/>
        <v>IDLE</v>
      </c>
    </row>
    <row r="1658" spans="1:43" x14ac:dyDescent="0.25">
      <c r="A1658">
        <v>13194</v>
      </c>
      <c r="B1658" s="1">
        <v>867488060855003</v>
      </c>
      <c r="C1658" s="1">
        <v>1719803425</v>
      </c>
      <c r="D1658">
        <v>-22.892676999999999</v>
      </c>
      <c r="E1658">
        <v>-47.046914000000001</v>
      </c>
      <c r="F1658">
        <v>633</v>
      </c>
      <c r="G1658">
        <v>182</v>
      </c>
      <c r="H1658">
        <v>0</v>
      </c>
      <c r="I1658">
        <v>1</v>
      </c>
      <c r="J1658">
        <v>0</v>
      </c>
      <c r="K1658">
        <v>526300</v>
      </c>
      <c r="L1658">
        <v>0</v>
      </c>
      <c r="M1658" t="s">
        <v>19</v>
      </c>
      <c r="N1658">
        <v>10</v>
      </c>
      <c r="O1658">
        <v>0</v>
      </c>
      <c r="P1658">
        <v>0</v>
      </c>
      <c r="Q1658">
        <v>0</v>
      </c>
      <c r="R1658">
        <v>0</v>
      </c>
      <c r="S1658" s="4">
        <v>45474.007233796299</v>
      </c>
      <c r="T1658" s="6">
        <v>45474.007233796299</v>
      </c>
      <c r="U1658">
        <f t="shared" si="510"/>
        <v>26</v>
      </c>
      <c r="V1658" s="1">
        <f t="shared" si="511"/>
        <v>595</v>
      </c>
      <c r="W1658" s="1" t="str">
        <f t="shared" si="499"/>
        <v/>
      </c>
      <c r="X1658" s="14" t="str">
        <f t="shared" si="516"/>
        <v/>
      </c>
      <c r="Y1658" s="14" t="str">
        <f t="shared" si="512"/>
        <v/>
      </c>
      <c r="Z1658" s="17" t="str">
        <f t="shared" si="513"/>
        <v/>
      </c>
      <c r="AA1658" s="18" t="str">
        <f t="shared" si="500"/>
        <v/>
      </c>
      <c r="AB1658" s="18" t="str">
        <f t="shared" si="501"/>
        <v/>
      </c>
      <c r="AC1658" s="18" t="str">
        <f>IF(AND(AA1658="RUN",AA1659=""),"",IF(AND(AA1658="RUN",AA1657="RUN"),"RUN",""))</f>
        <v/>
      </c>
      <c r="AE1658" s="18" t="str">
        <f t="shared" si="514"/>
        <v/>
      </c>
      <c r="AF1658" t="str">
        <f>IF(AND(AA1657="RUN",AA1658=""),"IDLE START","")</f>
        <v/>
      </c>
      <c r="AG1658" s="18" t="str">
        <f t="shared" si="515"/>
        <v>IDLE</v>
      </c>
      <c r="AH1658" t="str">
        <f t="shared" si="497"/>
        <v/>
      </c>
      <c r="AI1658" t="str">
        <f t="shared" si="502"/>
        <v/>
      </c>
      <c r="AJ1658" t="str">
        <f t="shared" si="503"/>
        <v/>
      </c>
      <c r="AK1658" t="str">
        <f t="shared" si="504"/>
        <v/>
      </c>
      <c r="AL1658" t="str">
        <f t="shared" si="505"/>
        <v/>
      </c>
      <c r="AM1658" t="str">
        <f t="shared" si="506"/>
        <v/>
      </c>
      <c r="AN1658" t="str">
        <f t="shared" si="507"/>
        <v/>
      </c>
      <c r="AO1658" t="str">
        <f t="shared" si="508"/>
        <v/>
      </c>
      <c r="AP1658" t="str">
        <f t="shared" si="509"/>
        <v/>
      </c>
      <c r="AQ1658" t="str">
        <f t="shared" si="498"/>
        <v>IDLE</v>
      </c>
    </row>
    <row r="1659" spans="1:43" x14ac:dyDescent="0.25">
      <c r="A1659">
        <v>13197</v>
      </c>
      <c r="B1659" s="1">
        <v>867488060855003</v>
      </c>
      <c r="C1659" s="1">
        <v>1719804033</v>
      </c>
      <c r="D1659">
        <v>-22.892676999999999</v>
      </c>
      <c r="E1659">
        <v>-47.046914000000001</v>
      </c>
      <c r="F1659">
        <v>633</v>
      </c>
      <c r="G1659">
        <v>182</v>
      </c>
      <c r="H1659">
        <v>0</v>
      </c>
      <c r="I1659">
        <v>1</v>
      </c>
      <c r="J1659">
        <v>0</v>
      </c>
      <c r="K1659">
        <v>526300</v>
      </c>
      <c r="L1659">
        <v>0</v>
      </c>
      <c r="M1659" t="s">
        <v>19</v>
      </c>
      <c r="N1659">
        <v>10</v>
      </c>
      <c r="O1659">
        <v>0</v>
      </c>
      <c r="P1659">
        <v>0</v>
      </c>
      <c r="Q1659">
        <v>0</v>
      </c>
      <c r="R1659">
        <v>0</v>
      </c>
      <c r="S1659" s="4">
        <v>45474.014270833337</v>
      </c>
      <c r="T1659" s="6">
        <v>45474.014270833337</v>
      </c>
      <c r="U1659">
        <f t="shared" si="510"/>
        <v>26</v>
      </c>
      <c r="V1659" s="1">
        <f t="shared" si="511"/>
        <v>608</v>
      </c>
      <c r="W1659" s="1" t="str">
        <f t="shared" si="499"/>
        <v/>
      </c>
      <c r="X1659" s="14" t="str">
        <f t="shared" si="516"/>
        <v/>
      </c>
      <c r="Y1659" s="14" t="str">
        <f t="shared" si="512"/>
        <v/>
      </c>
      <c r="Z1659" s="17" t="str">
        <f t="shared" si="513"/>
        <v/>
      </c>
      <c r="AA1659" s="18" t="str">
        <f t="shared" si="500"/>
        <v/>
      </c>
      <c r="AB1659" s="18" t="str">
        <f t="shared" si="501"/>
        <v/>
      </c>
      <c r="AC1659" s="18" t="str">
        <f>IF(AND(AA1659="RUN",AA1660=""),"",IF(AND(AA1659="RUN",AA1658="RUN"),"RUN",""))</f>
        <v/>
      </c>
      <c r="AE1659" s="18" t="str">
        <f t="shared" si="514"/>
        <v/>
      </c>
      <c r="AF1659" t="str">
        <f>IF(AND(AA1658="RUN",AA1659=""),"IDLE START","")</f>
        <v/>
      </c>
      <c r="AG1659" s="18" t="str">
        <f t="shared" si="515"/>
        <v>IDLE</v>
      </c>
      <c r="AH1659" t="str">
        <f t="shared" si="497"/>
        <v/>
      </c>
      <c r="AI1659" t="str">
        <f t="shared" si="502"/>
        <v/>
      </c>
      <c r="AJ1659" t="str">
        <f t="shared" si="503"/>
        <v/>
      </c>
      <c r="AK1659" t="str">
        <f t="shared" si="504"/>
        <v/>
      </c>
      <c r="AL1659" t="str">
        <f t="shared" si="505"/>
        <v/>
      </c>
      <c r="AM1659" t="str">
        <f t="shared" si="506"/>
        <v/>
      </c>
      <c r="AN1659" t="str">
        <f t="shared" si="507"/>
        <v/>
      </c>
      <c r="AO1659" t="str">
        <f t="shared" si="508"/>
        <v/>
      </c>
      <c r="AP1659" t="str">
        <f t="shared" si="509"/>
        <v/>
      </c>
      <c r="AQ1659" t="str">
        <f t="shared" si="498"/>
        <v>IDLE</v>
      </c>
    </row>
    <row r="1660" spans="1:43" x14ac:dyDescent="0.25">
      <c r="A1660">
        <v>13198</v>
      </c>
      <c r="B1660" s="1">
        <v>867488060855003</v>
      </c>
      <c r="C1660" s="1">
        <v>1719804631</v>
      </c>
      <c r="D1660">
        <v>-22.892676999999999</v>
      </c>
      <c r="E1660">
        <v>-47.046914000000001</v>
      </c>
      <c r="F1660">
        <v>633</v>
      </c>
      <c r="G1660">
        <v>182</v>
      </c>
      <c r="H1660">
        <v>0</v>
      </c>
      <c r="I1660">
        <v>1</v>
      </c>
      <c r="J1660">
        <v>0</v>
      </c>
      <c r="K1660">
        <v>526300</v>
      </c>
      <c r="L1660">
        <v>0</v>
      </c>
      <c r="M1660" t="s">
        <v>19</v>
      </c>
      <c r="N1660">
        <v>10</v>
      </c>
      <c r="O1660">
        <v>0</v>
      </c>
      <c r="P1660">
        <v>0</v>
      </c>
      <c r="Q1660">
        <v>0</v>
      </c>
      <c r="R1660">
        <v>0</v>
      </c>
      <c r="S1660" s="4">
        <v>45474.021192129629</v>
      </c>
      <c r="T1660" s="6">
        <v>45474.021192129629</v>
      </c>
      <c r="U1660">
        <f t="shared" si="510"/>
        <v>26</v>
      </c>
      <c r="V1660" s="1">
        <f t="shared" si="511"/>
        <v>598</v>
      </c>
      <c r="W1660" s="1" t="str">
        <f t="shared" si="499"/>
        <v/>
      </c>
      <c r="X1660" s="14" t="str">
        <f t="shared" si="516"/>
        <v/>
      </c>
      <c r="Y1660" s="14" t="str">
        <f t="shared" si="512"/>
        <v/>
      </c>
      <c r="Z1660" s="17" t="str">
        <f t="shared" si="513"/>
        <v/>
      </c>
      <c r="AA1660" s="18" t="str">
        <f t="shared" si="500"/>
        <v/>
      </c>
      <c r="AB1660" s="18" t="str">
        <f t="shared" si="501"/>
        <v/>
      </c>
      <c r="AC1660" s="18" t="str">
        <f>IF(AND(AA1660="RUN",AA1661=""),"",IF(AND(AA1660="RUN",AA1659="RUN"),"RUN",""))</f>
        <v/>
      </c>
      <c r="AE1660" s="18" t="str">
        <f t="shared" si="514"/>
        <v/>
      </c>
      <c r="AF1660" t="str">
        <f>IF(AND(AA1659="RUN",AA1660=""),"IDLE START","")</f>
        <v/>
      </c>
      <c r="AG1660" s="18" t="str">
        <f t="shared" si="515"/>
        <v>IDLE</v>
      </c>
      <c r="AH1660" t="str">
        <f t="shared" si="497"/>
        <v/>
      </c>
      <c r="AI1660" t="str">
        <f t="shared" si="502"/>
        <v/>
      </c>
      <c r="AJ1660" t="str">
        <f t="shared" si="503"/>
        <v/>
      </c>
      <c r="AK1660" t="str">
        <f t="shared" si="504"/>
        <v/>
      </c>
      <c r="AL1660" t="str">
        <f t="shared" si="505"/>
        <v/>
      </c>
      <c r="AM1660" t="str">
        <f t="shared" si="506"/>
        <v/>
      </c>
      <c r="AN1660" t="str">
        <f t="shared" si="507"/>
        <v/>
      </c>
      <c r="AO1660" t="str">
        <f t="shared" si="508"/>
        <v/>
      </c>
      <c r="AP1660" t="str">
        <f t="shared" si="509"/>
        <v/>
      </c>
      <c r="AQ1660" t="str">
        <f t="shared" si="498"/>
        <v>IDLE</v>
      </c>
    </row>
    <row r="1661" spans="1:43" x14ac:dyDescent="0.25">
      <c r="A1661">
        <v>13199</v>
      </c>
      <c r="B1661" s="1">
        <v>867488060855003</v>
      </c>
      <c r="C1661" s="1">
        <v>1719805247</v>
      </c>
      <c r="D1661">
        <v>-22.892676999999999</v>
      </c>
      <c r="E1661">
        <v>-47.046914000000001</v>
      </c>
      <c r="F1661">
        <v>633</v>
      </c>
      <c r="G1661">
        <v>182</v>
      </c>
      <c r="H1661">
        <v>0</v>
      </c>
      <c r="I1661">
        <v>1</v>
      </c>
      <c r="J1661">
        <v>0</v>
      </c>
      <c r="K1661">
        <v>526300</v>
      </c>
      <c r="L1661">
        <v>0</v>
      </c>
      <c r="M1661" t="s">
        <v>19</v>
      </c>
      <c r="N1661">
        <v>10</v>
      </c>
      <c r="O1661">
        <v>0</v>
      </c>
      <c r="P1661">
        <v>0</v>
      </c>
      <c r="Q1661">
        <v>0</v>
      </c>
      <c r="R1661">
        <v>0</v>
      </c>
      <c r="S1661" s="4">
        <v>45474.028321759259</v>
      </c>
      <c r="T1661" s="6">
        <v>45474.028321759259</v>
      </c>
      <c r="U1661">
        <f t="shared" si="510"/>
        <v>26</v>
      </c>
      <c r="V1661" s="1">
        <f t="shared" si="511"/>
        <v>616</v>
      </c>
      <c r="W1661" s="1" t="str">
        <f t="shared" si="499"/>
        <v/>
      </c>
      <c r="X1661" s="14" t="str">
        <f t="shared" si="516"/>
        <v/>
      </c>
      <c r="Y1661" s="14" t="str">
        <f t="shared" si="512"/>
        <v/>
      </c>
      <c r="Z1661" s="17" t="str">
        <f t="shared" si="513"/>
        <v/>
      </c>
      <c r="AA1661" s="18" t="str">
        <f t="shared" si="500"/>
        <v/>
      </c>
      <c r="AB1661" s="18" t="str">
        <f t="shared" si="501"/>
        <v/>
      </c>
      <c r="AC1661" s="18" t="str">
        <f>IF(AND(AA1661="RUN",AA1662=""),"",IF(AND(AA1661="RUN",AA1660="RUN"),"RUN",""))</f>
        <v/>
      </c>
      <c r="AE1661" s="18" t="str">
        <f t="shared" si="514"/>
        <v/>
      </c>
      <c r="AF1661" t="str">
        <f>IF(AND(AA1660="RUN",AA1661=""),"IDLE START","")</f>
        <v/>
      </c>
      <c r="AG1661" s="18" t="str">
        <f t="shared" si="515"/>
        <v>IDLE</v>
      </c>
      <c r="AH1661" t="str">
        <f t="shared" si="497"/>
        <v/>
      </c>
      <c r="AI1661" t="str">
        <f t="shared" si="502"/>
        <v/>
      </c>
      <c r="AJ1661" t="str">
        <f t="shared" si="503"/>
        <v/>
      </c>
      <c r="AK1661" t="str">
        <f t="shared" si="504"/>
        <v/>
      </c>
      <c r="AL1661" t="str">
        <f t="shared" si="505"/>
        <v/>
      </c>
      <c r="AM1661" t="str">
        <f t="shared" si="506"/>
        <v/>
      </c>
      <c r="AN1661" t="str">
        <f t="shared" si="507"/>
        <v/>
      </c>
      <c r="AO1661" t="str">
        <f t="shared" si="508"/>
        <v/>
      </c>
      <c r="AP1661" t="str">
        <f t="shared" si="509"/>
        <v/>
      </c>
      <c r="AQ1661" t="str">
        <f t="shared" si="498"/>
        <v>IDLE</v>
      </c>
    </row>
    <row r="1662" spans="1:43" x14ac:dyDescent="0.25">
      <c r="A1662">
        <v>13202</v>
      </c>
      <c r="B1662" s="1">
        <v>867488060855003</v>
      </c>
      <c r="C1662" s="1">
        <v>1719805859</v>
      </c>
      <c r="D1662">
        <v>-22.892676999999999</v>
      </c>
      <c r="E1662">
        <v>-47.046914000000001</v>
      </c>
      <c r="F1662">
        <v>633</v>
      </c>
      <c r="G1662">
        <v>182</v>
      </c>
      <c r="H1662">
        <v>0</v>
      </c>
      <c r="I1662">
        <v>1</v>
      </c>
      <c r="J1662">
        <v>0</v>
      </c>
      <c r="K1662">
        <v>526300</v>
      </c>
      <c r="L1662">
        <v>0</v>
      </c>
      <c r="M1662" t="s">
        <v>19</v>
      </c>
      <c r="N1662">
        <v>10</v>
      </c>
      <c r="O1662">
        <v>0</v>
      </c>
      <c r="P1662">
        <v>0</v>
      </c>
      <c r="Q1662">
        <v>0</v>
      </c>
      <c r="R1662">
        <v>0</v>
      </c>
      <c r="S1662" s="4">
        <v>45474.035405092596</v>
      </c>
      <c r="T1662" s="6">
        <v>45474.035405092596</v>
      </c>
      <c r="U1662">
        <f t="shared" si="510"/>
        <v>26</v>
      </c>
      <c r="V1662" s="1">
        <f t="shared" si="511"/>
        <v>612</v>
      </c>
      <c r="W1662" s="1" t="str">
        <f t="shared" si="499"/>
        <v/>
      </c>
      <c r="X1662" s="14" t="str">
        <f t="shared" si="516"/>
        <v/>
      </c>
      <c r="Y1662" s="14" t="str">
        <f t="shared" si="512"/>
        <v/>
      </c>
      <c r="Z1662" s="17" t="str">
        <f t="shared" si="513"/>
        <v/>
      </c>
      <c r="AA1662" s="18" t="str">
        <f t="shared" si="500"/>
        <v/>
      </c>
      <c r="AB1662" s="18" t="str">
        <f t="shared" si="501"/>
        <v/>
      </c>
      <c r="AC1662" s="18" t="str">
        <f>IF(AND(AA1662="RUN",AA1663=""),"",IF(AND(AA1662="RUN",AA1661="RUN"),"RUN",""))</f>
        <v/>
      </c>
      <c r="AE1662" s="18" t="str">
        <f t="shared" si="514"/>
        <v/>
      </c>
      <c r="AF1662" t="str">
        <f>IF(AND(AA1661="RUN",AA1662=""),"IDLE START","")</f>
        <v/>
      </c>
      <c r="AG1662" s="18" t="str">
        <f t="shared" si="515"/>
        <v>IDLE</v>
      </c>
      <c r="AH1662" t="str">
        <f t="shared" si="497"/>
        <v/>
      </c>
      <c r="AI1662" t="str">
        <f t="shared" si="502"/>
        <v/>
      </c>
      <c r="AJ1662" t="str">
        <f t="shared" si="503"/>
        <v/>
      </c>
      <c r="AK1662" t="str">
        <f t="shared" si="504"/>
        <v/>
      </c>
      <c r="AL1662" t="str">
        <f t="shared" si="505"/>
        <v/>
      </c>
      <c r="AM1662" t="str">
        <f t="shared" si="506"/>
        <v/>
      </c>
      <c r="AN1662" t="str">
        <f t="shared" si="507"/>
        <v/>
      </c>
      <c r="AO1662" t="str">
        <f t="shared" si="508"/>
        <v/>
      </c>
      <c r="AP1662" t="str">
        <f t="shared" si="509"/>
        <v/>
      </c>
      <c r="AQ1662" t="str">
        <f t="shared" si="498"/>
        <v>IDLE</v>
      </c>
    </row>
    <row r="1663" spans="1:43" x14ac:dyDescent="0.25">
      <c r="A1663">
        <v>13203</v>
      </c>
      <c r="B1663" s="1">
        <v>867488060855003</v>
      </c>
      <c r="C1663" s="1">
        <v>1719806430</v>
      </c>
      <c r="D1663">
        <v>-22.892676999999999</v>
      </c>
      <c r="E1663">
        <v>-47.046914000000001</v>
      </c>
      <c r="F1663">
        <v>633</v>
      </c>
      <c r="G1663">
        <v>182</v>
      </c>
      <c r="H1663">
        <v>0</v>
      </c>
      <c r="I1663">
        <v>1</v>
      </c>
      <c r="J1663">
        <v>0</v>
      </c>
      <c r="K1663">
        <v>526300</v>
      </c>
      <c r="L1663">
        <v>0</v>
      </c>
      <c r="M1663" t="s">
        <v>19</v>
      </c>
      <c r="N1663">
        <v>10</v>
      </c>
      <c r="O1663">
        <v>0</v>
      </c>
      <c r="P1663">
        <v>0</v>
      </c>
      <c r="Q1663">
        <v>0</v>
      </c>
      <c r="R1663">
        <v>0</v>
      </c>
      <c r="S1663" s="4">
        <v>45474.042013888888</v>
      </c>
      <c r="T1663" s="6">
        <v>45474.042013888888</v>
      </c>
      <c r="U1663">
        <f t="shared" si="510"/>
        <v>26</v>
      </c>
      <c r="V1663" s="1">
        <f t="shared" si="511"/>
        <v>571</v>
      </c>
      <c r="W1663" s="1" t="str">
        <f t="shared" si="499"/>
        <v/>
      </c>
      <c r="X1663" s="14" t="str">
        <f t="shared" si="516"/>
        <v/>
      </c>
      <c r="Y1663" s="14" t="str">
        <f t="shared" si="512"/>
        <v/>
      </c>
      <c r="Z1663" s="17" t="str">
        <f t="shared" si="513"/>
        <v/>
      </c>
      <c r="AA1663" s="18" t="str">
        <f t="shared" si="500"/>
        <v/>
      </c>
      <c r="AB1663" s="18" t="str">
        <f t="shared" si="501"/>
        <v/>
      </c>
      <c r="AC1663" s="18" t="str">
        <f>IF(AND(AA1663="RUN",AA1664=""),"",IF(AND(AA1663="RUN",AA1662="RUN"),"RUN",""))</f>
        <v/>
      </c>
      <c r="AE1663" s="18" t="str">
        <f t="shared" si="514"/>
        <v/>
      </c>
      <c r="AF1663" t="str">
        <f>IF(AND(AA1662="RUN",AA1663=""),"IDLE START","")</f>
        <v/>
      </c>
      <c r="AG1663" s="18" t="str">
        <f t="shared" si="515"/>
        <v>IDLE</v>
      </c>
      <c r="AH1663" t="str">
        <f t="shared" si="497"/>
        <v/>
      </c>
      <c r="AI1663" t="str">
        <f t="shared" si="502"/>
        <v/>
      </c>
      <c r="AJ1663" t="str">
        <f t="shared" si="503"/>
        <v/>
      </c>
      <c r="AK1663" t="str">
        <f t="shared" si="504"/>
        <v/>
      </c>
      <c r="AL1663" t="str">
        <f t="shared" si="505"/>
        <v/>
      </c>
      <c r="AM1663" t="str">
        <f t="shared" si="506"/>
        <v/>
      </c>
      <c r="AN1663" t="str">
        <f t="shared" si="507"/>
        <v/>
      </c>
      <c r="AO1663" t="str">
        <f t="shared" si="508"/>
        <v/>
      </c>
      <c r="AP1663" t="str">
        <f t="shared" si="509"/>
        <v/>
      </c>
      <c r="AQ1663" t="str">
        <f t="shared" si="498"/>
        <v>IDLE</v>
      </c>
    </row>
    <row r="1664" spans="1:43" x14ac:dyDescent="0.25">
      <c r="A1664">
        <v>13204</v>
      </c>
      <c r="B1664" s="1">
        <v>867488060855003</v>
      </c>
      <c r="C1664" s="1">
        <v>1719807029</v>
      </c>
      <c r="D1664">
        <v>-22.892676999999999</v>
      </c>
      <c r="E1664">
        <v>-47.046914000000001</v>
      </c>
      <c r="F1664">
        <v>633</v>
      </c>
      <c r="G1664">
        <v>182</v>
      </c>
      <c r="H1664">
        <v>0</v>
      </c>
      <c r="I1664">
        <v>1</v>
      </c>
      <c r="J1664">
        <v>0</v>
      </c>
      <c r="K1664">
        <v>526300</v>
      </c>
      <c r="L1664">
        <v>0</v>
      </c>
      <c r="M1664" t="s">
        <v>19</v>
      </c>
      <c r="N1664">
        <v>10</v>
      </c>
      <c r="O1664">
        <v>0</v>
      </c>
      <c r="P1664">
        <v>0</v>
      </c>
      <c r="Q1664">
        <v>0</v>
      </c>
      <c r="R1664">
        <v>0</v>
      </c>
      <c r="S1664" s="4">
        <v>45474.048946759256</v>
      </c>
      <c r="T1664" s="6">
        <v>45474.048946759256</v>
      </c>
      <c r="U1664">
        <f t="shared" si="510"/>
        <v>26</v>
      </c>
      <c r="V1664" s="1">
        <f t="shared" si="511"/>
        <v>599</v>
      </c>
      <c r="W1664" s="1" t="str">
        <f t="shared" si="499"/>
        <v/>
      </c>
      <c r="X1664" s="14" t="str">
        <f t="shared" si="516"/>
        <v/>
      </c>
      <c r="Y1664" s="14" t="str">
        <f t="shared" si="512"/>
        <v/>
      </c>
      <c r="Z1664" s="17" t="str">
        <f t="shared" si="513"/>
        <v/>
      </c>
      <c r="AA1664" s="18" t="str">
        <f t="shared" si="500"/>
        <v/>
      </c>
      <c r="AB1664" s="18" t="str">
        <f t="shared" si="501"/>
        <v/>
      </c>
      <c r="AC1664" s="18" t="str">
        <f>IF(AND(AA1664="RUN",AA1665=""),"",IF(AND(AA1664="RUN",AA1663="RUN"),"RUN",""))</f>
        <v/>
      </c>
      <c r="AE1664" s="18" t="str">
        <f t="shared" si="514"/>
        <v/>
      </c>
      <c r="AF1664" t="str">
        <f>IF(AND(AA1663="RUN",AA1664=""),"IDLE START","")</f>
        <v/>
      </c>
      <c r="AG1664" s="18" t="str">
        <f t="shared" si="515"/>
        <v>IDLE</v>
      </c>
      <c r="AH1664" t="str">
        <f t="shared" si="497"/>
        <v/>
      </c>
      <c r="AI1664" t="str">
        <f t="shared" si="502"/>
        <v/>
      </c>
      <c r="AJ1664" t="str">
        <f t="shared" si="503"/>
        <v/>
      </c>
      <c r="AK1664" t="str">
        <f t="shared" si="504"/>
        <v/>
      </c>
      <c r="AL1664" t="str">
        <f t="shared" si="505"/>
        <v/>
      </c>
      <c r="AM1664" t="str">
        <f t="shared" si="506"/>
        <v/>
      </c>
      <c r="AN1664" t="str">
        <f t="shared" si="507"/>
        <v/>
      </c>
      <c r="AO1664" t="str">
        <f t="shared" si="508"/>
        <v/>
      </c>
      <c r="AP1664" t="str">
        <f t="shared" si="509"/>
        <v/>
      </c>
      <c r="AQ1664" t="str">
        <f t="shared" si="498"/>
        <v>IDLE</v>
      </c>
    </row>
    <row r="1665" spans="1:43" x14ac:dyDescent="0.25">
      <c r="A1665">
        <v>13207</v>
      </c>
      <c r="B1665" s="1">
        <v>867488060855003</v>
      </c>
      <c r="C1665" s="1">
        <v>1719807634</v>
      </c>
      <c r="D1665">
        <v>-22.892676999999999</v>
      </c>
      <c r="E1665">
        <v>-47.046914000000001</v>
      </c>
      <c r="F1665">
        <v>633</v>
      </c>
      <c r="G1665">
        <v>182</v>
      </c>
      <c r="H1665">
        <v>0</v>
      </c>
      <c r="I1665">
        <v>1</v>
      </c>
      <c r="J1665">
        <v>0</v>
      </c>
      <c r="K1665">
        <v>526300</v>
      </c>
      <c r="L1665">
        <v>0</v>
      </c>
      <c r="M1665" t="s">
        <v>19</v>
      </c>
      <c r="N1665">
        <v>10</v>
      </c>
      <c r="O1665">
        <v>0</v>
      </c>
      <c r="P1665">
        <v>0</v>
      </c>
      <c r="Q1665">
        <v>0</v>
      </c>
      <c r="R1665">
        <v>0</v>
      </c>
      <c r="S1665" s="4">
        <v>45474.055949074071</v>
      </c>
      <c r="T1665" s="6">
        <v>45474.055949074071</v>
      </c>
      <c r="U1665">
        <f t="shared" si="510"/>
        <v>26</v>
      </c>
      <c r="V1665" s="1">
        <f t="shared" si="511"/>
        <v>605</v>
      </c>
      <c r="W1665" s="1" t="str">
        <f t="shared" si="499"/>
        <v/>
      </c>
      <c r="X1665" s="14" t="str">
        <f t="shared" si="516"/>
        <v/>
      </c>
      <c r="Y1665" s="14" t="str">
        <f t="shared" si="512"/>
        <v/>
      </c>
      <c r="Z1665" s="17" t="str">
        <f t="shared" si="513"/>
        <v/>
      </c>
      <c r="AA1665" s="18" t="str">
        <f t="shared" si="500"/>
        <v/>
      </c>
      <c r="AB1665" s="18" t="str">
        <f t="shared" si="501"/>
        <v/>
      </c>
      <c r="AC1665" s="18" t="str">
        <f>IF(AND(AA1665="RUN",AA1666=""),"",IF(AND(AA1665="RUN",AA1664="RUN"),"RUN",""))</f>
        <v/>
      </c>
      <c r="AE1665" s="18" t="str">
        <f t="shared" si="514"/>
        <v/>
      </c>
      <c r="AF1665" t="str">
        <f>IF(AND(AA1664="RUN",AA1665=""),"IDLE START","")</f>
        <v/>
      </c>
      <c r="AG1665" s="18" t="str">
        <f t="shared" si="515"/>
        <v>IDLE</v>
      </c>
      <c r="AH1665" t="str">
        <f t="shared" si="497"/>
        <v/>
      </c>
      <c r="AI1665" t="str">
        <f t="shared" si="502"/>
        <v/>
      </c>
      <c r="AJ1665" t="str">
        <f t="shared" si="503"/>
        <v/>
      </c>
      <c r="AK1665" t="str">
        <f t="shared" si="504"/>
        <v/>
      </c>
      <c r="AL1665" t="str">
        <f t="shared" si="505"/>
        <v/>
      </c>
      <c r="AM1665" t="str">
        <f t="shared" si="506"/>
        <v/>
      </c>
      <c r="AN1665" t="str">
        <f t="shared" si="507"/>
        <v/>
      </c>
      <c r="AO1665" t="str">
        <f t="shared" si="508"/>
        <v/>
      </c>
      <c r="AP1665" t="str">
        <f t="shared" si="509"/>
        <v/>
      </c>
      <c r="AQ1665" t="str">
        <f t="shared" si="498"/>
        <v>IDLE</v>
      </c>
    </row>
    <row r="1666" spans="1:43" x14ac:dyDescent="0.25">
      <c r="A1666">
        <v>13208</v>
      </c>
      <c r="B1666" s="1">
        <v>867488060855003</v>
      </c>
      <c r="C1666" s="1">
        <v>1719808230</v>
      </c>
      <c r="D1666">
        <v>-22.892676999999999</v>
      </c>
      <c r="E1666">
        <v>-47.046914000000001</v>
      </c>
      <c r="F1666">
        <v>633</v>
      </c>
      <c r="G1666">
        <v>182</v>
      </c>
      <c r="H1666">
        <v>0</v>
      </c>
      <c r="I1666">
        <v>1</v>
      </c>
      <c r="J1666">
        <v>0</v>
      </c>
      <c r="K1666">
        <v>526300</v>
      </c>
      <c r="L1666">
        <v>0</v>
      </c>
      <c r="M1666" t="s">
        <v>19</v>
      </c>
      <c r="N1666">
        <v>10</v>
      </c>
      <c r="O1666">
        <v>0</v>
      </c>
      <c r="P1666">
        <v>0</v>
      </c>
      <c r="Q1666">
        <v>0</v>
      </c>
      <c r="R1666">
        <v>0</v>
      </c>
      <c r="S1666" s="4">
        <v>45474.062847222223</v>
      </c>
      <c r="T1666" s="6">
        <v>45474.062847222223</v>
      </c>
      <c r="U1666">
        <f t="shared" si="510"/>
        <v>26</v>
      </c>
      <c r="V1666" s="1">
        <f t="shared" si="511"/>
        <v>596</v>
      </c>
      <c r="W1666" s="1" t="str">
        <f t="shared" si="499"/>
        <v/>
      </c>
      <c r="X1666" s="14" t="str">
        <f t="shared" si="516"/>
        <v/>
      </c>
      <c r="Y1666" s="14" t="str">
        <f t="shared" si="512"/>
        <v/>
      </c>
      <c r="Z1666" s="17" t="str">
        <f t="shared" si="513"/>
        <v/>
      </c>
      <c r="AA1666" s="18" t="str">
        <f t="shared" si="500"/>
        <v/>
      </c>
      <c r="AB1666" s="18" t="str">
        <f t="shared" si="501"/>
        <v/>
      </c>
      <c r="AC1666" s="18" t="str">
        <f>IF(AND(AA1666="RUN",AA1667=""),"",IF(AND(AA1666="RUN",AA1665="RUN"),"RUN",""))</f>
        <v/>
      </c>
      <c r="AE1666" s="18" t="str">
        <f t="shared" si="514"/>
        <v/>
      </c>
      <c r="AF1666" t="str">
        <f>IF(AND(AA1665="RUN",AA1666=""),"IDLE START","")</f>
        <v/>
      </c>
      <c r="AG1666" s="18" t="str">
        <f t="shared" si="515"/>
        <v>IDLE</v>
      </c>
      <c r="AH1666" t="str">
        <f t="shared" ref="AH1666:AH1729" si="517">IF(AND(AA1666="",AA1667="RUN"),"IDLE FINISH","")</f>
        <v/>
      </c>
      <c r="AI1666" t="str">
        <f t="shared" si="502"/>
        <v/>
      </c>
      <c r="AJ1666" t="str">
        <f t="shared" si="503"/>
        <v/>
      </c>
      <c r="AK1666" t="str">
        <f t="shared" si="504"/>
        <v/>
      </c>
      <c r="AL1666" t="str">
        <f t="shared" si="505"/>
        <v/>
      </c>
      <c r="AM1666" t="str">
        <f t="shared" si="506"/>
        <v/>
      </c>
      <c r="AN1666" t="str">
        <f t="shared" si="507"/>
        <v/>
      </c>
      <c r="AO1666" t="str">
        <f t="shared" si="508"/>
        <v/>
      </c>
      <c r="AP1666" t="str">
        <f t="shared" si="509"/>
        <v/>
      </c>
      <c r="AQ1666" t="str">
        <f t="shared" ref="AQ1666:AQ1729" si="518">CONCATENATE(AB1666,AE1666,AF1666,AH1666,IF(AI1666="",AG1666,""),AI1666,AJ1666,AK1666,AL1666,AM1666,AN1666,AO1666,AP1666)</f>
        <v>IDLE</v>
      </c>
    </row>
    <row r="1667" spans="1:43" x14ac:dyDescent="0.25">
      <c r="A1667">
        <v>13209</v>
      </c>
      <c r="B1667" s="1">
        <v>867488060855003</v>
      </c>
      <c r="C1667" s="1">
        <v>1719808838</v>
      </c>
      <c r="D1667">
        <v>-22.892676999999999</v>
      </c>
      <c r="E1667">
        <v>-47.046914000000001</v>
      </c>
      <c r="F1667">
        <v>633</v>
      </c>
      <c r="G1667">
        <v>182</v>
      </c>
      <c r="H1667">
        <v>0</v>
      </c>
      <c r="I1667">
        <v>1</v>
      </c>
      <c r="J1667">
        <v>0</v>
      </c>
      <c r="K1667">
        <v>526300</v>
      </c>
      <c r="L1667">
        <v>0</v>
      </c>
      <c r="M1667" t="s">
        <v>19</v>
      </c>
      <c r="N1667">
        <v>10</v>
      </c>
      <c r="O1667">
        <v>0</v>
      </c>
      <c r="P1667">
        <v>0</v>
      </c>
      <c r="Q1667">
        <v>0</v>
      </c>
      <c r="R1667">
        <v>0</v>
      </c>
      <c r="S1667" s="4">
        <v>45474.069884259261</v>
      </c>
      <c r="T1667" s="6">
        <v>45474.069884259261</v>
      </c>
      <c r="U1667">
        <f t="shared" si="510"/>
        <v>26</v>
      </c>
      <c r="V1667" s="1">
        <f t="shared" si="511"/>
        <v>608</v>
      </c>
      <c r="W1667" s="1" t="str">
        <f t="shared" ref="W1667:W1730" si="519">IF(V1667&lt;=300,"TRUE","")</f>
        <v/>
      </c>
      <c r="X1667" s="14" t="str">
        <f t="shared" si="516"/>
        <v/>
      </c>
      <c r="Y1667" s="14" t="str">
        <f t="shared" si="512"/>
        <v/>
      </c>
      <c r="Z1667" s="17" t="str">
        <f t="shared" si="513"/>
        <v/>
      </c>
      <c r="AA1667" s="18" t="str">
        <f t="shared" ref="AA1667:AA1730" si="520">IF(AND(V1666&lt;=300,V1667&lt;=300),"RUN","")</f>
        <v/>
      </c>
      <c r="AB1667" s="18" t="str">
        <f t="shared" ref="AB1667:AB1730" si="521">IF(AND(AA1667="RUN",AA1666=""),"RUN START","")</f>
        <v/>
      </c>
      <c r="AC1667" s="18" t="str">
        <f>IF(AND(AA1667="RUN",AA1668=""),"",IF(AND(AA1667="RUN",AA1666="RUN"),"RUN",""))</f>
        <v/>
      </c>
      <c r="AE1667" s="18" t="str">
        <f t="shared" si="514"/>
        <v/>
      </c>
      <c r="AF1667" t="str">
        <f>IF(AND(AA1666="RUN",AA1667=""),"IDLE START","")</f>
        <v/>
      </c>
      <c r="AG1667" s="18" t="str">
        <f t="shared" si="515"/>
        <v>IDLE</v>
      </c>
      <c r="AH1667" t="str">
        <f t="shared" si="517"/>
        <v/>
      </c>
      <c r="AI1667" t="str">
        <f t="shared" ref="AI1667:AI1730" si="522">IF(M1667="GTIGN","IGNITION","")</f>
        <v/>
      </c>
      <c r="AJ1667" t="str">
        <f t="shared" ref="AJ1667:AJ1730" si="523">IF(AND($AC1667="RUN",$N1667=10),"PEDAL","")</f>
        <v/>
      </c>
      <c r="AK1667" t="str">
        <f t="shared" ref="AK1667:AK1730" si="524">IF(AND($AC1667="RUN",$N1667=46),"FAST_ACCELERATION","")</f>
        <v/>
      </c>
      <c r="AL1667" t="str">
        <f t="shared" ref="AL1667:AL1730" si="525">IF(AND($AC1667="RUN",$N1667=47),"HARSH_BRAKE","")</f>
        <v/>
      </c>
      <c r="AM1667" t="str">
        <f t="shared" ref="AM1667:AM1730" si="526">IF(AND($AC1667="RUN",$N1667=48),"HARSH_TURN","")</f>
        <v/>
      </c>
      <c r="AN1667" t="str">
        <f t="shared" ref="AN1667:AN1730" si="527">IF(AND($AC1667="RUN",$N1667=36),"HARSH_BREAK_AND_TURN","")</f>
        <v/>
      </c>
      <c r="AO1667" t="str">
        <f t="shared" ref="AO1667:AO1730" si="528">IF(AND($AC1667="RUN",$N1667=37),"HARSH_ACCELERATION_AND_TURN","")</f>
        <v/>
      </c>
      <c r="AP1667" t="str">
        <f t="shared" ref="AP1667:AP1730" si="529">IF(AND($AC1667="RUN",$N1667=38),"UNKNOWN","")</f>
        <v/>
      </c>
      <c r="AQ1667" t="str">
        <f t="shared" si="518"/>
        <v>IDLE</v>
      </c>
    </row>
    <row r="1668" spans="1:43" x14ac:dyDescent="0.25">
      <c r="A1668">
        <v>13212</v>
      </c>
      <c r="B1668" s="1">
        <v>867488060855003</v>
      </c>
      <c r="C1668" s="1">
        <v>1719809430</v>
      </c>
      <c r="D1668">
        <v>-22.892676999999999</v>
      </c>
      <c r="E1668">
        <v>-47.046914000000001</v>
      </c>
      <c r="F1668">
        <v>633</v>
      </c>
      <c r="G1668">
        <v>182</v>
      </c>
      <c r="H1668">
        <v>0</v>
      </c>
      <c r="I1668">
        <v>1</v>
      </c>
      <c r="J1668">
        <v>0</v>
      </c>
      <c r="K1668">
        <v>526300</v>
      </c>
      <c r="L1668">
        <v>0</v>
      </c>
      <c r="M1668" t="s">
        <v>19</v>
      </c>
      <c r="N1668">
        <v>10</v>
      </c>
      <c r="O1668">
        <v>0</v>
      </c>
      <c r="P1668">
        <v>0</v>
      </c>
      <c r="Q1668">
        <v>0</v>
      </c>
      <c r="R1668">
        <v>0</v>
      </c>
      <c r="S1668" s="4">
        <v>45474.076736111114</v>
      </c>
      <c r="T1668" s="6">
        <v>45474.076736111114</v>
      </c>
      <c r="U1668">
        <f t="shared" ref="U1668:U1731" si="530">IF(OR(X1668="TRUE",Y1668="TRUE"),U1667+1,U1667)</f>
        <v>26</v>
      </c>
      <c r="V1668" s="1">
        <f t="shared" ref="V1668:V1731" si="531">C1668-C1667</f>
        <v>592</v>
      </c>
      <c r="W1668" s="1" t="str">
        <f t="shared" si="519"/>
        <v/>
      </c>
      <c r="X1668" s="14" t="str">
        <f t="shared" si="516"/>
        <v/>
      </c>
      <c r="Y1668" s="14" t="str">
        <f t="shared" ref="Y1668:Y1731" si="532">IF(AND(V1668&gt;=300,V1667&lt;300),"TRUE","")</f>
        <v/>
      </c>
      <c r="Z1668" s="17" t="str">
        <f t="shared" ref="Z1668:Z1731" si="533">IF(U1667&lt;&gt;U1668,A1668,"")</f>
        <v/>
      </c>
      <c r="AA1668" s="18" t="str">
        <f t="shared" si="520"/>
        <v/>
      </c>
      <c r="AB1668" s="18" t="str">
        <f t="shared" si="521"/>
        <v/>
      </c>
      <c r="AC1668" s="18" t="str">
        <f>IF(AND(AA1668="RUN",AA1669=""),"",IF(AND(AA1668="RUN",AA1667="RUN"),"RUN",""))</f>
        <v/>
      </c>
      <c r="AE1668" s="18" t="str">
        <f t="shared" si="514"/>
        <v/>
      </c>
      <c r="AF1668" t="str">
        <f>IF(AND(AA1667="RUN",AA1668=""),"IDLE START","")</f>
        <v/>
      </c>
      <c r="AG1668" s="18" t="str">
        <f t="shared" si="515"/>
        <v>IDLE</v>
      </c>
      <c r="AH1668" t="str">
        <f t="shared" si="517"/>
        <v/>
      </c>
      <c r="AI1668" t="str">
        <f t="shared" si="522"/>
        <v/>
      </c>
      <c r="AJ1668" t="str">
        <f t="shared" si="523"/>
        <v/>
      </c>
      <c r="AK1668" t="str">
        <f t="shared" si="524"/>
        <v/>
      </c>
      <c r="AL1668" t="str">
        <f t="shared" si="525"/>
        <v/>
      </c>
      <c r="AM1668" t="str">
        <f t="shared" si="526"/>
        <v/>
      </c>
      <c r="AN1668" t="str">
        <f t="shared" si="527"/>
        <v/>
      </c>
      <c r="AO1668" t="str">
        <f t="shared" si="528"/>
        <v/>
      </c>
      <c r="AP1668" t="str">
        <f t="shared" si="529"/>
        <v/>
      </c>
      <c r="AQ1668" t="str">
        <f t="shared" si="518"/>
        <v>IDLE</v>
      </c>
    </row>
    <row r="1669" spans="1:43" x14ac:dyDescent="0.25">
      <c r="A1669">
        <v>13213</v>
      </c>
      <c r="B1669" s="1">
        <v>867488060855003</v>
      </c>
      <c r="C1669" s="1">
        <v>1719810028</v>
      </c>
      <c r="D1669">
        <v>-22.892676999999999</v>
      </c>
      <c r="E1669">
        <v>-47.046914000000001</v>
      </c>
      <c r="F1669">
        <v>633</v>
      </c>
      <c r="G1669">
        <v>182</v>
      </c>
      <c r="H1669">
        <v>0</v>
      </c>
      <c r="I1669">
        <v>1</v>
      </c>
      <c r="J1669">
        <v>0</v>
      </c>
      <c r="K1669">
        <v>526300</v>
      </c>
      <c r="L1669">
        <v>0</v>
      </c>
      <c r="M1669" t="s">
        <v>19</v>
      </c>
      <c r="N1669">
        <v>10</v>
      </c>
      <c r="O1669">
        <v>0</v>
      </c>
      <c r="P1669">
        <v>0</v>
      </c>
      <c r="Q1669">
        <v>0</v>
      </c>
      <c r="R1669">
        <v>0</v>
      </c>
      <c r="S1669" s="4">
        <v>45474.083657407406</v>
      </c>
      <c r="T1669" s="6">
        <v>45474.083657407406</v>
      </c>
      <c r="U1669">
        <f t="shared" si="530"/>
        <v>26</v>
      </c>
      <c r="V1669" s="1">
        <f t="shared" si="531"/>
        <v>598</v>
      </c>
      <c r="W1669" s="1" t="str">
        <f t="shared" si="519"/>
        <v/>
      </c>
      <c r="X1669" s="14" t="str">
        <f t="shared" si="516"/>
        <v/>
      </c>
      <c r="Y1669" s="14" t="str">
        <f t="shared" si="532"/>
        <v/>
      </c>
      <c r="Z1669" s="17" t="str">
        <f t="shared" si="533"/>
        <v/>
      </c>
      <c r="AA1669" s="18" t="str">
        <f t="shared" si="520"/>
        <v/>
      </c>
      <c r="AB1669" s="18" t="str">
        <f t="shared" si="521"/>
        <v/>
      </c>
      <c r="AC1669" s="18" t="str">
        <f>IF(AND(AA1669="RUN",AA1670=""),"",IF(AND(AA1669="RUN",AA1668="RUN"),"RUN",""))</f>
        <v/>
      </c>
      <c r="AE1669" s="18" t="str">
        <f t="shared" si="514"/>
        <v/>
      </c>
      <c r="AF1669" t="str">
        <f>IF(AND(AA1668="RUN",AA1669=""),"IDLE START","")</f>
        <v/>
      </c>
      <c r="AG1669" s="18" t="str">
        <f t="shared" si="515"/>
        <v>IDLE</v>
      </c>
      <c r="AH1669" t="str">
        <f t="shared" si="517"/>
        <v/>
      </c>
      <c r="AI1669" t="str">
        <f t="shared" si="522"/>
        <v/>
      </c>
      <c r="AJ1669" t="str">
        <f t="shared" si="523"/>
        <v/>
      </c>
      <c r="AK1669" t="str">
        <f t="shared" si="524"/>
        <v/>
      </c>
      <c r="AL1669" t="str">
        <f t="shared" si="525"/>
        <v/>
      </c>
      <c r="AM1669" t="str">
        <f t="shared" si="526"/>
        <v/>
      </c>
      <c r="AN1669" t="str">
        <f t="shared" si="527"/>
        <v/>
      </c>
      <c r="AO1669" t="str">
        <f t="shared" si="528"/>
        <v/>
      </c>
      <c r="AP1669" t="str">
        <f t="shared" si="529"/>
        <v/>
      </c>
      <c r="AQ1669" t="str">
        <f t="shared" si="518"/>
        <v>IDLE</v>
      </c>
    </row>
    <row r="1670" spans="1:43" x14ac:dyDescent="0.25">
      <c r="A1670">
        <v>13214</v>
      </c>
      <c r="B1670" s="1">
        <v>867488060855003</v>
      </c>
      <c r="C1670" s="1">
        <v>1719810628</v>
      </c>
      <c r="D1670">
        <v>-22.892676999999999</v>
      </c>
      <c r="E1670">
        <v>-47.046914000000001</v>
      </c>
      <c r="F1670">
        <v>633</v>
      </c>
      <c r="G1670">
        <v>182</v>
      </c>
      <c r="H1670">
        <v>0</v>
      </c>
      <c r="I1670">
        <v>1</v>
      </c>
      <c r="J1670">
        <v>0</v>
      </c>
      <c r="K1670">
        <v>526300</v>
      </c>
      <c r="L1670">
        <v>0</v>
      </c>
      <c r="M1670" t="s">
        <v>19</v>
      </c>
      <c r="N1670">
        <v>10</v>
      </c>
      <c r="O1670">
        <v>0</v>
      </c>
      <c r="P1670">
        <v>0</v>
      </c>
      <c r="Q1670">
        <v>0</v>
      </c>
      <c r="R1670">
        <v>0</v>
      </c>
      <c r="S1670" s="4">
        <v>45474.090601851851</v>
      </c>
      <c r="T1670" s="6">
        <v>45474.090601851851</v>
      </c>
      <c r="U1670">
        <f t="shared" si="530"/>
        <v>26</v>
      </c>
      <c r="V1670" s="1">
        <f t="shared" si="531"/>
        <v>600</v>
      </c>
      <c r="W1670" s="1" t="str">
        <f t="shared" si="519"/>
        <v/>
      </c>
      <c r="X1670" s="14" t="str">
        <f t="shared" si="516"/>
        <v/>
      </c>
      <c r="Y1670" s="14" t="str">
        <f t="shared" si="532"/>
        <v/>
      </c>
      <c r="Z1670" s="17" t="str">
        <f t="shared" si="533"/>
        <v/>
      </c>
      <c r="AA1670" s="18" t="str">
        <f t="shared" si="520"/>
        <v/>
      </c>
      <c r="AB1670" s="18" t="str">
        <f t="shared" si="521"/>
        <v/>
      </c>
      <c r="AC1670" s="18" t="str">
        <f>IF(AND(AA1670="RUN",AA1671=""),"",IF(AND(AA1670="RUN",AA1669="RUN"),"RUN",""))</f>
        <v/>
      </c>
      <c r="AE1670" s="18" t="str">
        <f t="shared" ref="AE1670:AE1733" si="534">IF(AND(AC1669="RUN",AC1670=""),"RUN FINISH","")</f>
        <v/>
      </c>
      <c r="AF1670" t="str">
        <f>IF(AND(AA1669="RUN",AA1670=""),"IDLE START","")</f>
        <v/>
      </c>
      <c r="AG1670" s="18" t="str">
        <f t="shared" si="515"/>
        <v>IDLE</v>
      </c>
      <c r="AH1670" t="str">
        <f t="shared" si="517"/>
        <v/>
      </c>
      <c r="AI1670" t="str">
        <f t="shared" si="522"/>
        <v/>
      </c>
      <c r="AJ1670" t="str">
        <f t="shared" si="523"/>
        <v/>
      </c>
      <c r="AK1670" t="str">
        <f t="shared" si="524"/>
        <v/>
      </c>
      <c r="AL1670" t="str">
        <f t="shared" si="525"/>
        <v/>
      </c>
      <c r="AM1670" t="str">
        <f t="shared" si="526"/>
        <v/>
      </c>
      <c r="AN1670" t="str">
        <f t="shared" si="527"/>
        <v/>
      </c>
      <c r="AO1670" t="str">
        <f t="shared" si="528"/>
        <v/>
      </c>
      <c r="AP1670" t="str">
        <f t="shared" si="529"/>
        <v/>
      </c>
      <c r="AQ1670" t="str">
        <f t="shared" si="518"/>
        <v>IDLE</v>
      </c>
    </row>
    <row r="1671" spans="1:43" x14ac:dyDescent="0.25">
      <c r="A1671">
        <v>13215</v>
      </c>
      <c r="B1671" s="1">
        <v>867488060855003</v>
      </c>
      <c r="C1671" s="1">
        <v>1719811241</v>
      </c>
      <c r="D1671">
        <v>-22.892676999999999</v>
      </c>
      <c r="E1671">
        <v>-47.046914000000001</v>
      </c>
      <c r="F1671">
        <v>633</v>
      </c>
      <c r="G1671">
        <v>182</v>
      </c>
      <c r="H1671">
        <v>0</v>
      </c>
      <c r="I1671">
        <v>1</v>
      </c>
      <c r="J1671">
        <v>0</v>
      </c>
      <c r="K1671">
        <v>526300</v>
      </c>
      <c r="L1671">
        <v>0</v>
      </c>
      <c r="M1671" t="s">
        <v>19</v>
      </c>
      <c r="N1671">
        <v>10</v>
      </c>
      <c r="O1671">
        <v>0</v>
      </c>
      <c r="P1671">
        <v>0</v>
      </c>
      <c r="Q1671">
        <v>0</v>
      </c>
      <c r="R1671">
        <v>0</v>
      </c>
      <c r="S1671" s="4">
        <v>45474.097696759258</v>
      </c>
      <c r="T1671" s="6">
        <v>45474.097696759258</v>
      </c>
      <c r="U1671">
        <f t="shared" si="530"/>
        <v>26</v>
      </c>
      <c r="V1671" s="1">
        <f t="shared" si="531"/>
        <v>613</v>
      </c>
      <c r="W1671" s="1" t="str">
        <f t="shared" si="519"/>
        <v/>
      </c>
      <c r="X1671" s="14" t="str">
        <f t="shared" si="516"/>
        <v/>
      </c>
      <c r="Y1671" s="14" t="str">
        <f t="shared" si="532"/>
        <v/>
      </c>
      <c r="Z1671" s="17" t="str">
        <f t="shared" si="533"/>
        <v/>
      </c>
      <c r="AA1671" s="18" t="str">
        <f t="shared" si="520"/>
        <v/>
      </c>
      <c r="AB1671" s="18" t="str">
        <f t="shared" si="521"/>
        <v/>
      </c>
      <c r="AC1671" s="18" t="str">
        <f>IF(AND(AA1671="RUN",AA1672=""),"",IF(AND(AA1671="RUN",AA1670="RUN"),"RUN",""))</f>
        <v/>
      </c>
      <c r="AE1671" s="18" t="str">
        <f t="shared" si="534"/>
        <v/>
      </c>
      <c r="AF1671" t="str">
        <f>IF(AND(AA1670="RUN",AA1671=""),"IDLE START","")</f>
        <v/>
      </c>
      <c r="AG1671" s="18" t="str">
        <f t="shared" si="515"/>
        <v>IDLE</v>
      </c>
      <c r="AH1671" t="str">
        <f t="shared" si="517"/>
        <v/>
      </c>
      <c r="AI1671" t="str">
        <f t="shared" si="522"/>
        <v/>
      </c>
      <c r="AJ1671" t="str">
        <f t="shared" si="523"/>
        <v/>
      </c>
      <c r="AK1671" t="str">
        <f t="shared" si="524"/>
        <v/>
      </c>
      <c r="AL1671" t="str">
        <f t="shared" si="525"/>
        <v/>
      </c>
      <c r="AM1671" t="str">
        <f t="shared" si="526"/>
        <v/>
      </c>
      <c r="AN1671" t="str">
        <f t="shared" si="527"/>
        <v/>
      </c>
      <c r="AO1671" t="str">
        <f t="shared" si="528"/>
        <v/>
      </c>
      <c r="AP1671" t="str">
        <f t="shared" si="529"/>
        <v/>
      </c>
      <c r="AQ1671" t="str">
        <f t="shared" si="518"/>
        <v>IDLE</v>
      </c>
    </row>
    <row r="1672" spans="1:43" x14ac:dyDescent="0.25">
      <c r="A1672">
        <v>13218</v>
      </c>
      <c r="B1672" s="1">
        <v>867488060855003</v>
      </c>
      <c r="C1672" s="1">
        <v>1719811826</v>
      </c>
      <c r="D1672">
        <v>-22.892676999999999</v>
      </c>
      <c r="E1672">
        <v>-47.046914000000001</v>
      </c>
      <c r="F1672">
        <v>633</v>
      </c>
      <c r="G1672">
        <v>182</v>
      </c>
      <c r="H1672">
        <v>0</v>
      </c>
      <c r="I1672">
        <v>1</v>
      </c>
      <c r="J1672">
        <v>0</v>
      </c>
      <c r="K1672">
        <v>526300</v>
      </c>
      <c r="L1672">
        <v>0</v>
      </c>
      <c r="M1672" t="s">
        <v>19</v>
      </c>
      <c r="N1672">
        <v>10</v>
      </c>
      <c r="O1672">
        <v>0</v>
      </c>
      <c r="P1672">
        <v>0</v>
      </c>
      <c r="Q1672">
        <v>0</v>
      </c>
      <c r="R1672">
        <v>0</v>
      </c>
      <c r="S1672" s="4">
        <v>45474.104467592595</v>
      </c>
      <c r="T1672" s="6">
        <v>45474.104467592595</v>
      </c>
      <c r="U1672">
        <f t="shared" si="530"/>
        <v>26</v>
      </c>
      <c r="V1672" s="1">
        <f t="shared" si="531"/>
        <v>585</v>
      </c>
      <c r="W1672" s="1" t="str">
        <f t="shared" si="519"/>
        <v/>
      </c>
      <c r="X1672" s="14" t="str">
        <f t="shared" si="516"/>
        <v/>
      </c>
      <c r="Y1672" s="14" t="str">
        <f t="shared" si="532"/>
        <v/>
      </c>
      <c r="Z1672" s="17" t="str">
        <f t="shared" si="533"/>
        <v/>
      </c>
      <c r="AA1672" s="18" t="str">
        <f t="shared" si="520"/>
        <v/>
      </c>
      <c r="AB1672" s="18" t="str">
        <f t="shared" si="521"/>
        <v/>
      </c>
      <c r="AC1672" s="18" t="str">
        <f>IF(AND(AA1672="RUN",AA1673=""),"",IF(AND(AA1672="RUN",AA1671="RUN"),"RUN",""))</f>
        <v/>
      </c>
      <c r="AE1672" s="18" t="str">
        <f t="shared" si="534"/>
        <v/>
      </c>
      <c r="AF1672" t="str">
        <f>IF(AND(AA1671="RUN",AA1672=""),"IDLE START","")</f>
        <v/>
      </c>
      <c r="AG1672" s="18" t="str">
        <f t="shared" si="515"/>
        <v>IDLE</v>
      </c>
      <c r="AH1672" t="str">
        <f t="shared" si="517"/>
        <v/>
      </c>
      <c r="AI1672" t="str">
        <f t="shared" si="522"/>
        <v/>
      </c>
      <c r="AJ1672" t="str">
        <f t="shared" si="523"/>
        <v/>
      </c>
      <c r="AK1672" t="str">
        <f t="shared" si="524"/>
        <v/>
      </c>
      <c r="AL1672" t="str">
        <f t="shared" si="525"/>
        <v/>
      </c>
      <c r="AM1672" t="str">
        <f t="shared" si="526"/>
        <v/>
      </c>
      <c r="AN1672" t="str">
        <f t="shared" si="527"/>
        <v/>
      </c>
      <c r="AO1672" t="str">
        <f t="shared" si="528"/>
        <v/>
      </c>
      <c r="AP1672" t="str">
        <f t="shared" si="529"/>
        <v/>
      </c>
      <c r="AQ1672" t="str">
        <f t="shared" si="518"/>
        <v>IDLE</v>
      </c>
    </row>
    <row r="1673" spans="1:43" x14ac:dyDescent="0.25">
      <c r="A1673">
        <v>13219</v>
      </c>
      <c r="B1673" s="1">
        <v>867488060855003</v>
      </c>
      <c r="C1673" s="1">
        <v>1719812426</v>
      </c>
      <c r="D1673">
        <v>-22.892676999999999</v>
      </c>
      <c r="E1673">
        <v>-47.046914000000001</v>
      </c>
      <c r="F1673">
        <v>633</v>
      </c>
      <c r="G1673">
        <v>182</v>
      </c>
      <c r="H1673">
        <v>0</v>
      </c>
      <c r="I1673">
        <v>1</v>
      </c>
      <c r="J1673">
        <v>0</v>
      </c>
      <c r="K1673">
        <v>526300</v>
      </c>
      <c r="L1673">
        <v>0</v>
      </c>
      <c r="M1673" t="s">
        <v>19</v>
      </c>
      <c r="N1673">
        <v>10</v>
      </c>
      <c r="O1673">
        <v>0</v>
      </c>
      <c r="P1673">
        <v>0</v>
      </c>
      <c r="Q1673">
        <v>0</v>
      </c>
      <c r="R1673">
        <v>0</v>
      </c>
      <c r="S1673" s="4">
        <v>45474.11141203704</v>
      </c>
      <c r="T1673" s="6">
        <v>45474.11141203704</v>
      </c>
      <c r="U1673">
        <f t="shared" si="530"/>
        <v>26</v>
      </c>
      <c r="V1673" s="1">
        <f t="shared" si="531"/>
        <v>600</v>
      </c>
      <c r="W1673" s="1" t="str">
        <f t="shared" si="519"/>
        <v/>
      </c>
      <c r="X1673" s="14" t="str">
        <f t="shared" si="516"/>
        <v/>
      </c>
      <c r="Y1673" s="14" t="str">
        <f t="shared" si="532"/>
        <v/>
      </c>
      <c r="Z1673" s="17" t="str">
        <f t="shared" si="533"/>
        <v/>
      </c>
      <c r="AA1673" s="18" t="str">
        <f t="shared" si="520"/>
        <v/>
      </c>
      <c r="AB1673" s="18" t="str">
        <f t="shared" si="521"/>
        <v/>
      </c>
      <c r="AC1673" s="18" t="str">
        <f>IF(AND(AA1673="RUN",AA1674=""),"",IF(AND(AA1673="RUN",AA1672="RUN"),"RUN",""))</f>
        <v/>
      </c>
      <c r="AE1673" s="18" t="str">
        <f t="shared" si="534"/>
        <v/>
      </c>
      <c r="AF1673" t="str">
        <f>IF(AND(AA1672="RUN",AA1673=""),"IDLE START","")</f>
        <v/>
      </c>
      <c r="AG1673" s="18" t="str">
        <f t="shared" si="515"/>
        <v>IDLE</v>
      </c>
      <c r="AH1673" t="str">
        <f t="shared" si="517"/>
        <v/>
      </c>
      <c r="AI1673" t="str">
        <f t="shared" si="522"/>
        <v/>
      </c>
      <c r="AJ1673" t="str">
        <f t="shared" si="523"/>
        <v/>
      </c>
      <c r="AK1673" t="str">
        <f t="shared" si="524"/>
        <v/>
      </c>
      <c r="AL1673" t="str">
        <f t="shared" si="525"/>
        <v/>
      </c>
      <c r="AM1673" t="str">
        <f t="shared" si="526"/>
        <v/>
      </c>
      <c r="AN1673" t="str">
        <f t="shared" si="527"/>
        <v/>
      </c>
      <c r="AO1673" t="str">
        <f t="shared" si="528"/>
        <v/>
      </c>
      <c r="AP1673" t="str">
        <f t="shared" si="529"/>
        <v/>
      </c>
      <c r="AQ1673" t="str">
        <f t="shared" si="518"/>
        <v>IDLE</v>
      </c>
    </row>
    <row r="1674" spans="1:43" x14ac:dyDescent="0.25">
      <c r="A1674">
        <v>13220</v>
      </c>
      <c r="B1674" s="1">
        <v>867488060855003</v>
      </c>
      <c r="C1674" s="1">
        <v>1719813025</v>
      </c>
      <c r="D1674">
        <v>-22.892676999999999</v>
      </c>
      <c r="E1674">
        <v>-47.046914000000001</v>
      </c>
      <c r="F1674">
        <v>633</v>
      </c>
      <c r="G1674">
        <v>182</v>
      </c>
      <c r="H1674">
        <v>0</v>
      </c>
      <c r="I1674">
        <v>1</v>
      </c>
      <c r="J1674">
        <v>0</v>
      </c>
      <c r="K1674">
        <v>526300</v>
      </c>
      <c r="L1674">
        <v>0</v>
      </c>
      <c r="M1674" t="s">
        <v>19</v>
      </c>
      <c r="N1674">
        <v>10</v>
      </c>
      <c r="O1674">
        <v>0</v>
      </c>
      <c r="P1674">
        <v>0</v>
      </c>
      <c r="Q1674">
        <v>0</v>
      </c>
      <c r="R1674">
        <v>0</v>
      </c>
      <c r="S1674" s="4">
        <v>45474.118344907409</v>
      </c>
      <c r="T1674" s="6">
        <v>45474.118344907409</v>
      </c>
      <c r="U1674">
        <f t="shared" si="530"/>
        <v>26</v>
      </c>
      <c r="V1674" s="1">
        <f t="shared" si="531"/>
        <v>599</v>
      </c>
      <c r="W1674" s="1" t="str">
        <f t="shared" si="519"/>
        <v/>
      </c>
      <c r="X1674" s="14" t="str">
        <f t="shared" si="516"/>
        <v/>
      </c>
      <c r="Y1674" s="14" t="str">
        <f t="shared" si="532"/>
        <v/>
      </c>
      <c r="Z1674" s="17" t="str">
        <f t="shared" si="533"/>
        <v/>
      </c>
      <c r="AA1674" s="18" t="str">
        <f t="shared" si="520"/>
        <v/>
      </c>
      <c r="AB1674" s="18" t="str">
        <f t="shared" si="521"/>
        <v/>
      </c>
      <c r="AC1674" s="18" t="str">
        <f>IF(AND(AA1674="RUN",AA1675=""),"",IF(AND(AA1674="RUN",AA1673="RUN"),"RUN",""))</f>
        <v/>
      </c>
      <c r="AE1674" s="18" t="str">
        <f t="shared" si="534"/>
        <v/>
      </c>
      <c r="AF1674" t="str">
        <f>IF(AND(AA1673="RUN",AA1674=""),"IDLE START","")</f>
        <v/>
      </c>
      <c r="AG1674" s="18" t="str">
        <f t="shared" si="515"/>
        <v>IDLE</v>
      </c>
      <c r="AH1674" t="str">
        <f t="shared" si="517"/>
        <v/>
      </c>
      <c r="AI1674" t="str">
        <f t="shared" si="522"/>
        <v/>
      </c>
      <c r="AJ1674" t="str">
        <f t="shared" si="523"/>
        <v/>
      </c>
      <c r="AK1674" t="str">
        <f t="shared" si="524"/>
        <v/>
      </c>
      <c r="AL1674" t="str">
        <f t="shared" si="525"/>
        <v/>
      </c>
      <c r="AM1674" t="str">
        <f t="shared" si="526"/>
        <v/>
      </c>
      <c r="AN1674" t="str">
        <f t="shared" si="527"/>
        <v/>
      </c>
      <c r="AO1674" t="str">
        <f t="shared" si="528"/>
        <v/>
      </c>
      <c r="AP1674" t="str">
        <f t="shared" si="529"/>
        <v/>
      </c>
      <c r="AQ1674" t="str">
        <f t="shared" si="518"/>
        <v>IDLE</v>
      </c>
    </row>
    <row r="1675" spans="1:43" x14ac:dyDescent="0.25">
      <c r="A1675">
        <v>13223</v>
      </c>
      <c r="B1675" s="1">
        <v>867488060855003</v>
      </c>
      <c r="C1675" s="1">
        <v>1719813625</v>
      </c>
      <c r="D1675">
        <v>-22.892676999999999</v>
      </c>
      <c r="E1675">
        <v>-47.046914000000001</v>
      </c>
      <c r="F1675">
        <v>633</v>
      </c>
      <c r="G1675">
        <v>182</v>
      </c>
      <c r="H1675">
        <v>0</v>
      </c>
      <c r="I1675">
        <v>1</v>
      </c>
      <c r="J1675">
        <v>0</v>
      </c>
      <c r="K1675">
        <v>526300</v>
      </c>
      <c r="L1675">
        <v>0</v>
      </c>
      <c r="M1675" t="s">
        <v>19</v>
      </c>
      <c r="N1675">
        <v>10</v>
      </c>
      <c r="O1675">
        <v>0</v>
      </c>
      <c r="P1675">
        <v>0</v>
      </c>
      <c r="Q1675">
        <v>0</v>
      </c>
      <c r="R1675">
        <v>0</v>
      </c>
      <c r="S1675" s="4">
        <v>45474.125289351854</v>
      </c>
      <c r="T1675" s="6">
        <v>45474.125289351854</v>
      </c>
      <c r="U1675">
        <f t="shared" si="530"/>
        <v>26</v>
      </c>
      <c r="V1675" s="1">
        <f t="shared" si="531"/>
        <v>600</v>
      </c>
      <c r="W1675" s="1" t="str">
        <f t="shared" si="519"/>
        <v/>
      </c>
      <c r="X1675" s="14" t="str">
        <f t="shared" si="516"/>
        <v/>
      </c>
      <c r="Y1675" s="14" t="str">
        <f t="shared" si="532"/>
        <v/>
      </c>
      <c r="Z1675" s="17" t="str">
        <f t="shared" si="533"/>
        <v/>
      </c>
      <c r="AA1675" s="18" t="str">
        <f t="shared" si="520"/>
        <v/>
      </c>
      <c r="AB1675" s="18" t="str">
        <f t="shared" si="521"/>
        <v/>
      </c>
      <c r="AC1675" s="18" t="str">
        <f>IF(AND(AA1675="RUN",AA1676=""),"",IF(AND(AA1675="RUN",AA1674="RUN"),"RUN",""))</f>
        <v/>
      </c>
      <c r="AE1675" s="18" t="str">
        <f t="shared" si="534"/>
        <v/>
      </c>
      <c r="AF1675" t="str">
        <f>IF(AND(AA1674="RUN",AA1675=""),"IDLE START","")</f>
        <v/>
      </c>
      <c r="AG1675" s="18" t="str">
        <f t="shared" si="515"/>
        <v>IDLE</v>
      </c>
      <c r="AH1675" t="str">
        <f t="shared" si="517"/>
        <v/>
      </c>
      <c r="AI1675" t="str">
        <f t="shared" si="522"/>
        <v/>
      </c>
      <c r="AJ1675" t="str">
        <f t="shared" si="523"/>
        <v/>
      </c>
      <c r="AK1675" t="str">
        <f t="shared" si="524"/>
        <v/>
      </c>
      <c r="AL1675" t="str">
        <f t="shared" si="525"/>
        <v/>
      </c>
      <c r="AM1675" t="str">
        <f t="shared" si="526"/>
        <v/>
      </c>
      <c r="AN1675" t="str">
        <f t="shared" si="527"/>
        <v/>
      </c>
      <c r="AO1675" t="str">
        <f t="shared" si="528"/>
        <v/>
      </c>
      <c r="AP1675" t="str">
        <f t="shared" si="529"/>
        <v/>
      </c>
      <c r="AQ1675" t="str">
        <f t="shared" si="518"/>
        <v>IDLE</v>
      </c>
    </row>
    <row r="1676" spans="1:43" x14ac:dyDescent="0.25">
      <c r="A1676">
        <v>13224</v>
      </c>
      <c r="B1676" s="1">
        <v>867488060855003</v>
      </c>
      <c r="C1676" s="1">
        <v>1719814227</v>
      </c>
      <c r="D1676">
        <v>-22.892676999999999</v>
      </c>
      <c r="E1676">
        <v>-47.046914000000001</v>
      </c>
      <c r="F1676">
        <v>633</v>
      </c>
      <c r="G1676">
        <v>182</v>
      </c>
      <c r="H1676">
        <v>0</v>
      </c>
      <c r="I1676">
        <v>1</v>
      </c>
      <c r="J1676">
        <v>0</v>
      </c>
      <c r="K1676">
        <v>526300</v>
      </c>
      <c r="L1676">
        <v>0</v>
      </c>
      <c r="M1676" t="s">
        <v>19</v>
      </c>
      <c r="N1676">
        <v>10</v>
      </c>
      <c r="O1676">
        <v>0</v>
      </c>
      <c r="P1676">
        <v>0</v>
      </c>
      <c r="Q1676">
        <v>0</v>
      </c>
      <c r="R1676">
        <v>0</v>
      </c>
      <c r="S1676" s="4">
        <v>45474.132256944446</v>
      </c>
      <c r="T1676" s="6">
        <v>45474.132256944446</v>
      </c>
      <c r="U1676">
        <f t="shared" si="530"/>
        <v>26</v>
      </c>
      <c r="V1676" s="1">
        <f t="shared" si="531"/>
        <v>602</v>
      </c>
      <c r="W1676" s="1" t="str">
        <f t="shared" si="519"/>
        <v/>
      </c>
      <c r="X1676" s="14" t="str">
        <f t="shared" si="516"/>
        <v/>
      </c>
      <c r="Y1676" s="14" t="str">
        <f t="shared" si="532"/>
        <v/>
      </c>
      <c r="Z1676" s="17" t="str">
        <f t="shared" si="533"/>
        <v/>
      </c>
      <c r="AA1676" s="18" t="str">
        <f t="shared" si="520"/>
        <v/>
      </c>
      <c r="AB1676" s="18" t="str">
        <f t="shared" si="521"/>
        <v/>
      </c>
      <c r="AC1676" s="18" t="str">
        <f>IF(AND(AA1676="RUN",AA1677=""),"",IF(AND(AA1676="RUN",AA1675="RUN"),"RUN",""))</f>
        <v/>
      </c>
      <c r="AE1676" s="18" t="str">
        <f t="shared" si="534"/>
        <v/>
      </c>
      <c r="AF1676" t="str">
        <f>IF(AND(AA1675="RUN",AA1676=""),"IDLE START","")</f>
        <v/>
      </c>
      <c r="AG1676" s="18" t="str">
        <f t="shared" ref="AG1676:AG1739" si="535">IF(AND(AA1675="RUN",AA1676=""),"",IF(AND(AA1676="",AA1677=""),"IDLE",""))</f>
        <v>IDLE</v>
      </c>
      <c r="AH1676" t="str">
        <f t="shared" si="517"/>
        <v/>
      </c>
      <c r="AI1676" t="str">
        <f t="shared" si="522"/>
        <v/>
      </c>
      <c r="AJ1676" t="str">
        <f t="shared" si="523"/>
        <v/>
      </c>
      <c r="AK1676" t="str">
        <f t="shared" si="524"/>
        <v/>
      </c>
      <c r="AL1676" t="str">
        <f t="shared" si="525"/>
        <v/>
      </c>
      <c r="AM1676" t="str">
        <f t="shared" si="526"/>
        <v/>
      </c>
      <c r="AN1676" t="str">
        <f t="shared" si="527"/>
        <v/>
      </c>
      <c r="AO1676" t="str">
        <f t="shared" si="528"/>
        <v/>
      </c>
      <c r="AP1676" t="str">
        <f t="shared" si="529"/>
        <v/>
      </c>
      <c r="AQ1676" t="str">
        <f t="shared" si="518"/>
        <v>IDLE</v>
      </c>
    </row>
    <row r="1677" spans="1:43" x14ac:dyDescent="0.25">
      <c r="A1677">
        <v>13225</v>
      </c>
      <c r="B1677" s="1">
        <v>867488060855003</v>
      </c>
      <c r="C1677" s="1">
        <v>1719814824</v>
      </c>
      <c r="D1677">
        <v>-22.892676999999999</v>
      </c>
      <c r="E1677">
        <v>-47.046914000000001</v>
      </c>
      <c r="F1677">
        <v>633</v>
      </c>
      <c r="G1677">
        <v>182</v>
      </c>
      <c r="H1677">
        <v>0</v>
      </c>
      <c r="I1677">
        <v>1</v>
      </c>
      <c r="J1677">
        <v>0</v>
      </c>
      <c r="K1677">
        <v>526300</v>
      </c>
      <c r="L1677">
        <v>0</v>
      </c>
      <c r="M1677" t="s">
        <v>19</v>
      </c>
      <c r="N1677">
        <v>10</v>
      </c>
      <c r="O1677">
        <v>0</v>
      </c>
      <c r="P1677">
        <v>0</v>
      </c>
      <c r="Q1677">
        <v>0</v>
      </c>
      <c r="R1677">
        <v>0</v>
      </c>
      <c r="S1677" s="4">
        <v>45474.139166666668</v>
      </c>
      <c r="T1677" s="6">
        <v>45474.139166666668</v>
      </c>
      <c r="U1677">
        <f t="shared" si="530"/>
        <v>26</v>
      </c>
      <c r="V1677" s="1">
        <f t="shared" si="531"/>
        <v>597</v>
      </c>
      <c r="W1677" s="1" t="str">
        <f t="shared" si="519"/>
        <v/>
      </c>
      <c r="X1677" s="14" t="str">
        <f t="shared" si="516"/>
        <v/>
      </c>
      <c r="Y1677" s="14" t="str">
        <f t="shared" si="532"/>
        <v/>
      </c>
      <c r="Z1677" s="17" t="str">
        <f t="shared" si="533"/>
        <v/>
      </c>
      <c r="AA1677" s="18" t="str">
        <f t="shared" si="520"/>
        <v/>
      </c>
      <c r="AB1677" s="18" t="str">
        <f t="shared" si="521"/>
        <v/>
      </c>
      <c r="AC1677" s="18" t="str">
        <f>IF(AND(AA1677="RUN",AA1678=""),"",IF(AND(AA1677="RUN",AA1676="RUN"),"RUN",""))</f>
        <v/>
      </c>
      <c r="AE1677" s="18" t="str">
        <f t="shared" si="534"/>
        <v/>
      </c>
      <c r="AF1677" t="str">
        <f>IF(AND(AA1676="RUN",AA1677=""),"IDLE START","")</f>
        <v/>
      </c>
      <c r="AG1677" s="18" t="str">
        <f t="shared" si="535"/>
        <v>IDLE</v>
      </c>
      <c r="AH1677" t="str">
        <f t="shared" si="517"/>
        <v/>
      </c>
      <c r="AI1677" t="str">
        <f t="shared" si="522"/>
        <v/>
      </c>
      <c r="AJ1677" t="str">
        <f t="shared" si="523"/>
        <v/>
      </c>
      <c r="AK1677" t="str">
        <f t="shared" si="524"/>
        <v/>
      </c>
      <c r="AL1677" t="str">
        <f t="shared" si="525"/>
        <v/>
      </c>
      <c r="AM1677" t="str">
        <f t="shared" si="526"/>
        <v/>
      </c>
      <c r="AN1677" t="str">
        <f t="shared" si="527"/>
        <v/>
      </c>
      <c r="AO1677" t="str">
        <f t="shared" si="528"/>
        <v/>
      </c>
      <c r="AP1677" t="str">
        <f t="shared" si="529"/>
        <v/>
      </c>
      <c r="AQ1677" t="str">
        <f t="shared" si="518"/>
        <v>IDLE</v>
      </c>
    </row>
    <row r="1678" spans="1:43" x14ac:dyDescent="0.25">
      <c r="A1678">
        <v>13228</v>
      </c>
      <c r="B1678" s="1">
        <v>867488060855003</v>
      </c>
      <c r="C1678" s="1">
        <v>1719815437</v>
      </c>
      <c r="D1678">
        <v>-22.892676999999999</v>
      </c>
      <c r="E1678">
        <v>-47.046914000000001</v>
      </c>
      <c r="F1678">
        <v>633</v>
      </c>
      <c r="G1678">
        <v>182</v>
      </c>
      <c r="H1678">
        <v>0</v>
      </c>
      <c r="I1678">
        <v>1</v>
      </c>
      <c r="J1678">
        <v>0</v>
      </c>
      <c r="K1678">
        <v>526300</v>
      </c>
      <c r="L1678">
        <v>0</v>
      </c>
      <c r="M1678" t="s">
        <v>19</v>
      </c>
      <c r="N1678">
        <v>10</v>
      </c>
      <c r="O1678">
        <v>0</v>
      </c>
      <c r="P1678">
        <v>0</v>
      </c>
      <c r="Q1678">
        <v>0</v>
      </c>
      <c r="R1678">
        <v>0</v>
      </c>
      <c r="S1678" s="4">
        <v>45474.146261574075</v>
      </c>
      <c r="T1678" s="6">
        <v>45474.146261574075</v>
      </c>
      <c r="U1678">
        <f t="shared" si="530"/>
        <v>26</v>
      </c>
      <c r="V1678" s="1">
        <f t="shared" si="531"/>
        <v>613</v>
      </c>
      <c r="W1678" s="1" t="str">
        <f t="shared" si="519"/>
        <v/>
      </c>
      <c r="X1678" s="14" t="str">
        <f t="shared" si="516"/>
        <v/>
      </c>
      <c r="Y1678" s="14" t="str">
        <f t="shared" si="532"/>
        <v/>
      </c>
      <c r="Z1678" s="17" t="str">
        <f t="shared" si="533"/>
        <v/>
      </c>
      <c r="AA1678" s="18" t="str">
        <f t="shared" si="520"/>
        <v/>
      </c>
      <c r="AB1678" s="18" t="str">
        <f t="shared" si="521"/>
        <v/>
      </c>
      <c r="AC1678" s="18" t="str">
        <f>IF(AND(AA1678="RUN",AA1679=""),"",IF(AND(AA1678="RUN",AA1677="RUN"),"RUN",""))</f>
        <v/>
      </c>
      <c r="AE1678" s="18" t="str">
        <f t="shared" si="534"/>
        <v/>
      </c>
      <c r="AF1678" t="str">
        <f>IF(AND(AA1677="RUN",AA1678=""),"IDLE START","")</f>
        <v/>
      </c>
      <c r="AG1678" s="18" t="str">
        <f t="shared" si="535"/>
        <v>IDLE</v>
      </c>
      <c r="AH1678" t="str">
        <f t="shared" si="517"/>
        <v/>
      </c>
      <c r="AI1678" t="str">
        <f t="shared" si="522"/>
        <v/>
      </c>
      <c r="AJ1678" t="str">
        <f t="shared" si="523"/>
        <v/>
      </c>
      <c r="AK1678" t="str">
        <f t="shared" si="524"/>
        <v/>
      </c>
      <c r="AL1678" t="str">
        <f t="shared" si="525"/>
        <v/>
      </c>
      <c r="AM1678" t="str">
        <f t="shared" si="526"/>
        <v/>
      </c>
      <c r="AN1678" t="str">
        <f t="shared" si="527"/>
        <v/>
      </c>
      <c r="AO1678" t="str">
        <f t="shared" si="528"/>
        <v/>
      </c>
      <c r="AP1678" t="str">
        <f t="shared" si="529"/>
        <v/>
      </c>
      <c r="AQ1678" t="str">
        <f t="shared" si="518"/>
        <v>IDLE</v>
      </c>
    </row>
    <row r="1679" spans="1:43" x14ac:dyDescent="0.25">
      <c r="A1679">
        <v>13229</v>
      </c>
      <c r="B1679" s="1">
        <v>867488060855003</v>
      </c>
      <c r="C1679" s="1">
        <v>1719816028</v>
      </c>
      <c r="D1679">
        <v>-22.892676999999999</v>
      </c>
      <c r="E1679">
        <v>-47.046914000000001</v>
      </c>
      <c r="F1679">
        <v>633</v>
      </c>
      <c r="G1679">
        <v>182</v>
      </c>
      <c r="H1679">
        <v>0</v>
      </c>
      <c r="I1679">
        <v>1</v>
      </c>
      <c r="J1679">
        <v>0</v>
      </c>
      <c r="K1679">
        <v>526300</v>
      </c>
      <c r="L1679">
        <v>0</v>
      </c>
      <c r="M1679" t="s">
        <v>19</v>
      </c>
      <c r="N1679">
        <v>10</v>
      </c>
      <c r="O1679">
        <v>0</v>
      </c>
      <c r="P1679">
        <v>0</v>
      </c>
      <c r="Q1679">
        <v>0</v>
      </c>
      <c r="R1679">
        <v>0</v>
      </c>
      <c r="S1679" s="4">
        <v>45474.153101851851</v>
      </c>
      <c r="T1679" s="6">
        <v>45474.153101851851</v>
      </c>
      <c r="U1679">
        <f t="shared" si="530"/>
        <v>26</v>
      </c>
      <c r="V1679" s="1">
        <f t="shared" si="531"/>
        <v>591</v>
      </c>
      <c r="W1679" s="1" t="str">
        <f t="shared" si="519"/>
        <v/>
      </c>
      <c r="X1679" s="14" t="str">
        <f t="shared" si="516"/>
        <v/>
      </c>
      <c r="Y1679" s="14" t="str">
        <f t="shared" si="532"/>
        <v/>
      </c>
      <c r="Z1679" s="17" t="str">
        <f t="shared" si="533"/>
        <v/>
      </c>
      <c r="AA1679" s="18" t="str">
        <f t="shared" si="520"/>
        <v/>
      </c>
      <c r="AB1679" s="18" t="str">
        <f t="shared" si="521"/>
        <v/>
      </c>
      <c r="AC1679" s="18" t="str">
        <f>IF(AND(AA1679="RUN",AA1680=""),"",IF(AND(AA1679="RUN",AA1678="RUN"),"RUN",""))</f>
        <v/>
      </c>
      <c r="AE1679" s="18" t="str">
        <f t="shared" si="534"/>
        <v/>
      </c>
      <c r="AF1679" t="str">
        <f>IF(AND(AA1678="RUN",AA1679=""),"IDLE START","")</f>
        <v/>
      </c>
      <c r="AG1679" s="18" t="str">
        <f t="shared" si="535"/>
        <v>IDLE</v>
      </c>
      <c r="AH1679" t="str">
        <f t="shared" si="517"/>
        <v/>
      </c>
      <c r="AI1679" t="str">
        <f t="shared" si="522"/>
        <v/>
      </c>
      <c r="AJ1679" t="str">
        <f t="shared" si="523"/>
        <v/>
      </c>
      <c r="AK1679" t="str">
        <f t="shared" si="524"/>
        <v/>
      </c>
      <c r="AL1679" t="str">
        <f t="shared" si="525"/>
        <v/>
      </c>
      <c r="AM1679" t="str">
        <f t="shared" si="526"/>
        <v/>
      </c>
      <c r="AN1679" t="str">
        <f t="shared" si="527"/>
        <v/>
      </c>
      <c r="AO1679" t="str">
        <f t="shared" si="528"/>
        <v/>
      </c>
      <c r="AP1679" t="str">
        <f t="shared" si="529"/>
        <v/>
      </c>
      <c r="AQ1679" t="str">
        <f t="shared" si="518"/>
        <v>IDLE</v>
      </c>
    </row>
    <row r="1680" spans="1:43" x14ac:dyDescent="0.25">
      <c r="A1680">
        <v>13230</v>
      </c>
      <c r="B1680" s="1">
        <v>867488060855003</v>
      </c>
      <c r="C1680" s="1">
        <v>1719816631</v>
      </c>
      <c r="D1680">
        <v>-22.892676999999999</v>
      </c>
      <c r="E1680">
        <v>-47.046914000000001</v>
      </c>
      <c r="F1680">
        <v>633</v>
      </c>
      <c r="G1680">
        <v>182</v>
      </c>
      <c r="H1680">
        <v>0</v>
      </c>
      <c r="I1680">
        <v>1</v>
      </c>
      <c r="J1680">
        <v>0</v>
      </c>
      <c r="K1680">
        <v>526300</v>
      </c>
      <c r="L1680">
        <v>0</v>
      </c>
      <c r="M1680" t="s">
        <v>19</v>
      </c>
      <c r="N1680">
        <v>10</v>
      </c>
      <c r="O1680">
        <v>0</v>
      </c>
      <c r="P1680">
        <v>0</v>
      </c>
      <c r="Q1680">
        <v>0</v>
      </c>
      <c r="R1680">
        <v>0</v>
      </c>
      <c r="S1680" s="4">
        <v>45474.160081018519</v>
      </c>
      <c r="T1680" s="6">
        <v>45474.160081018519</v>
      </c>
      <c r="U1680">
        <f t="shared" si="530"/>
        <v>26</v>
      </c>
      <c r="V1680" s="1">
        <f t="shared" si="531"/>
        <v>603</v>
      </c>
      <c r="W1680" s="1" t="str">
        <f t="shared" si="519"/>
        <v/>
      </c>
      <c r="X1680" s="14" t="str">
        <f t="shared" si="516"/>
        <v/>
      </c>
      <c r="Y1680" s="14" t="str">
        <f t="shared" si="532"/>
        <v/>
      </c>
      <c r="Z1680" s="17" t="str">
        <f t="shared" si="533"/>
        <v/>
      </c>
      <c r="AA1680" s="18" t="str">
        <f t="shared" si="520"/>
        <v/>
      </c>
      <c r="AB1680" s="18" t="str">
        <f t="shared" si="521"/>
        <v/>
      </c>
      <c r="AC1680" s="18" t="str">
        <f>IF(AND(AA1680="RUN",AA1681=""),"",IF(AND(AA1680="RUN",AA1679="RUN"),"RUN",""))</f>
        <v/>
      </c>
      <c r="AE1680" s="18" t="str">
        <f t="shared" si="534"/>
        <v/>
      </c>
      <c r="AF1680" t="str">
        <f>IF(AND(AA1679="RUN",AA1680=""),"IDLE START","")</f>
        <v/>
      </c>
      <c r="AG1680" s="18" t="str">
        <f t="shared" si="535"/>
        <v>IDLE</v>
      </c>
      <c r="AH1680" t="str">
        <f t="shared" si="517"/>
        <v/>
      </c>
      <c r="AI1680" t="str">
        <f t="shared" si="522"/>
        <v/>
      </c>
      <c r="AJ1680" t="str">
        <f t="shared" si="523"/>
        <v/>
      </c>
      <c r="AK1680" t="str">
        <f t="shared" si="524"/>
        <v/>
      </c>
      <c r="AL1680" t="str">
        <f t="shared" si="525"/>
        <v/>
      </c>
      <c r="AM1680" t="str">
        <f t="shared" si="526"/>
        <v/>
      </c>
      <c r="AN1680" t="str">
        <f t="shared" si="527"/>
        <v/>
      </c>
      <c r="AO1680" t="str">
        <f t="shared" si="528"/>
        <v/>
      </c>
      <c r="AP1680" t="str">
        <f t="shared" si="529"/>
        <v/>
      </c>
      <c r="AQ1680" t="str">
        <f t="shared" si="518"/>
        <v>IDLE</v>
      </c>
    </row>
    <row r="1681" spans="1:43" x14ac:dyDescent="0.25">
      <c r="A1681">
        <v>13233</v>
      </c>
      <c r="B1681" s="1">
        <v>867488060855003</v>
      </c>
      <c r="C1681" s="1">
        <v>1719817228</v>
      </c>
      <c r="D1681">
        <v>-22.892676999999999</v>
      </c>
      <c r="E1681">
        <v>-47.046914000000001</v>
      </c>
      <c r="F1681">
        <v>633</v>
      </c>
      <c r="G1681">
        <v>182</v>
      </c>
      <c r="H1681">
        <v>0</v>
      </c>
      <c r="I1681">
        <v>1</v>
      </c>
      <c r="J1681">
        <v>0</v>
      </c>
      <c r="K1681">
        <v>526300</v>
      </c>
      <c r="L1681">
        <v>0</v>
      </c>
      <c r="M1681" t="s">
        <v>19</v>
      </c>
      <c r="N1681">
        <v>10</v>
      </c>
      <c r="O1681">
        <v>0</v>
      </c>
      <c r="P1681">
        <v>0</v>
      </c>
      <c r="Q1681">
        <v>0</v>
      </c>
      <c r="R1681">
        <v>0</v>
      </c>
      <c r="S1681" s="4">
        <v>45474.166990740741</v>
      </c>
      <c r="T1681" s="6">
        <v>45474.166990740741</v>
      </c>
      <c r="U1681">
        <f t="shared" si="530"/>
        <v>26</v>
      </c>
      <c r="V1681" s="1">
        <f t="shared" si="531"/>
        <v>597</v>
      </c>
      <c r="W1681" s="1" t="str">
        <f t="shared" si="519"/>
        <v/>
      </c>
      <c r="X1681" s="14" t="str">
        <f t="shared" si="516"/>
        <v/>
      </c>
      <c r="Y1681" s="14" t="str">
        <f t="shared" si="532"/>
        <v/>
      </c>
      <c r="Z1681" s="17" t="str">
        <f t="shared" si="533"/>
        <v/>
      </c>
      <c r="AA1681" s="18" t="str">
        <f t="shared" si="520"/>
        <v/>
      </c>
      <c r="AB1681" s="18" t="str">
        <f t="shared" si="521"/>
        <v/>
      </c>
      <c r="AC1681" s="18" t="str">
        <f>IF(AND(AA1681="RUN",AA1682=""),"",IF(AND(AA1681="RUN",AA1680="RUN"),"RUN",""))</f>
        <v/>
      </c>
      <c r="AE1681" s="18" t="str">
        <f t="shared" si="534"/>
        <v/>
      </c>
      <c r="AF1681" t="str">
        <f>IF(AND(AA1680="RUN",AA1681=""),"IDLE START","")</f>
        <v/>
      </c>
      <c r="AG1681" s="18" t="str">
        <f t="shared" si="535"/>
        <v>IDLE</v>
      </c>
      <c r="AH1681" t="str">
        <f t="shared" si="517"/>
        <v/>
      </c>
      <c r="AI1681" t="str">
        <f t="shared" si="522"/>
        <v/>
      </c>
      <c r="AJ1681" t="str">
        <f t="shared" si="523"/>
        <v/>
      </c>
      <c r="AK1681" t="str">
        <f t="shared" si="524"/>
        <v/>
      </c>
      <c r="AL1681" t="str">
        <f t="shared" si="525"/>
        <v/>
      </c>
      <c r="AM1681" t="str">
        <f t="shared" si="526"/>
        <v/>
      </c>
      <c r="AN1681" t="str">
        <f t="shared" si="527"/>
        <v/>
      </c>
      <c r="AO1681" t="str">
        <f t="shared" si="528"/>
        <v/>
      </c>
      <c r="AP1681" t="str">
        <f t="shared" si="529"/>
        <v/>
      </c>
      <c r="AQ1681" t="str">
        <f t="shared" si="518"/>
        <v>IDLE</v>
      </c>
    </row>
    <row r="1682" spans="1:43" x14ac:dyDescent="0.25">
      <c r="A1682">
        <v>13234</v>
      </c>
      <c r="B1682" s="1">
        <v>867488060855003</v>
      </c>
      <c r="C1682" s="1">
        <v>1719817828</v>
      </c>
      <c r="D1682">
        <v>-22.892676999999999</v>
      </c>
      <c r="E1682">
        <v>-47.046914000000001</v>
      </c>
      <c r="F1682">
        <v>633</v>
      </c>
      <c r="G1682">
        <v>182</v>
      </c>
      <c r="H1682">
        <v>0</v>
      </c>
      <c r="I1682">
        <v>1</v>
      </c>
      <c r="J1682">
        <v>0</v>
      </c>
      <c r="K1682">
        <v>526300</v>
      </c>
      <c r="L1682">
        <v>0</v>
      </c>
      <c r="M1682" t="s">
        <v>19</v>
      </c>
      <c r="N1682">
        <v>10</v>
      </c>
      <c r="O1682">
        <v>0</v>
      </c>
      <c r="P1682">
        <v>0</v>
      </c>
      <c r="Q1682">
        <v>0</v>
      </c>
      <c r="R1682">
        <v>0</v>
      </c>
      <c r="S1682" s="4">
        <v>45474.173935185187</v>
      </c>
      <c r="T1682" s="6">
        <v>45474.173935185187</v>
      </c>
      <c r="U1682">
        <f t="shared" si="530"/>
        <v>26</v>
      </c>
      <c r="V1682" s="1">
        <f t="shared" si="531"/>
        <v>600</v>
      </c>
      <c r="W1682" s="1" t="str">
        <f t="shared" si="519"/>
        <v/>
      </c>
      <c r="X1682" s="14" t="str">
        <f t="shared" si="516"/>
        <v/>
      </c>
      <c r="Y1682" s="14" t="str">
        <f t="shared" si="532"/>
        <v/>
      </c>
      <c r="Z1682" s="17" t="str">
        <f t="shared" si="533"/>
        <v/>
      </c>
      <c r="AA1682" s="18" t="str">
        <f t="shared" si="520"/>
        <v/>
      </c>
      <c r="AB1682" s="18" t="str">
        <f t="shared" si="521"/>
        <v/>
      </c>
      <c r="AC1682" s="18" t="str">
        <f>IF(AND(AA1682="RUN",AA1683=""),"",IF(AND(AA1682="RUN",AA1681="RUN"),"RUN",""))</f>
        <v/>
      </c>
      <c r="AE1682" s="18" t="str">
        <f t="shared" si="534"/>
        <v/>
      </c>
      <c r="AF1682" t="str">
        <f>IF(AND(AA1681="RUN",AA1682=""),"IDLE START","")</f>
        <v/>
      </c>
      <c r="AG1682" s="18" t="str">
        <f t="shared" si="535"/>
        <v>IDLE</v>
      </c>
      <c r="AH1682" t="str">
        <f t="shared" si="517"/>
        <v/>
      </c>
      <c r="AI1682" t="str">
        <f t="shared" si="522"/>
        <v/>
      </c>
      <c r="AJ1682" t="str">
        <f t="shared" si="523"/>
        <v/>
      </c>
      <c r="AK1682" t="str">
        <f t="shared" si="524"/>
        <v/>
      </c>
      <c r="AL1682" t="str">
        <f t="shared" si="525"/>
        <v/>
      </c>
      <c r="AM1682" t="str">
        <f t="shared" si="526"/>
        <v/>
      </c>
      <c r="AN1682" t="str">
        <f t="shared" si="527"/>
        <v/>
      </c>
      <c r="AO1682" t="str">
        <f t="shared" si="528"/>
        <v/>
      </c>
      <c r="AP1682" t="str">
        <f t="shared" si="529"/>
        <v/>
      </c>
      <c r="AQ1682" t="str">
        <f t="shared" si="518"/>
        <v>IDLE</v>
      </c>
    </row>
    <row r="1683" spans="1:43" x14ac:dyDescent="0.25">
      <c r="A1683">
        <v>13235</v>
      </c>
      <c r="B1683" s="1">
        <v>867488060855003</v>
      </c>
      <c r="C1683" s="1">
        <v>1719818432</v>
      </c>
      <c r="D1683">
        <v>-22.892676999999999</v>
      </c>
      <c r="E1683">
        <v>-47.046914000000001</v>
      </c>
      <c r="F1683">
        <v>633</v>
      </c>
      <c r="G1683">
        <v>182</v>
      </c>
      <c r="H1683">
        <v>0</v>
      </c>
      <c r="I1683">
        <v>1</v>
      </c>
      <c r="J1683">
        <v>0</v>
      </c>
      <c r="K1683">
        <v>526300</v>
      </c>
      <c r="L1683">
        <v>0</v>
      </c>
      <c r="M1683" t="s">
        <v>19</v>
      </c>
      <c r="N1683">
        <v>10</v>
      </c>
      <c r="O1683">
        <v>0</v>
      </c>
      <c r="P1683">
        <v>0</v>
      </c>
      <c r="Q1683">
        <v>0</v>
      </c>
      <c r="R1683">
        <v>0</v>
      </c>
      <c r="S1683" s="4">
        <v>45474.180925925924</v>
      </c>
      <c r="T1683" s="6">
        <v>45474.180925925924</v>
      </c>
      <c r="U1683">
        <f t="shared" si="530"/>
        <v>26</v>
      </c>
      <c r="V1683" s="1">
        <f t="shared" si="531"/>
        <v>604</v>
      </c>
      <c r="W1683" s="1" t="str">
        <f t="shared" si="519"/>
        <v/>
      </c>
      <c r="X1683" s="14" t="str">
        <f t="shared" si="516"/>
        <v/>
      </c>
      <c r="Y1683" s="14" t="str">
        <f t="shared" si="532"/>
        <v/>
      </c>
      <c r="Z1683" s="17" t="str">
        <f t="shared" si="533"/>
        <v/>
      </c>
      <c r="AA1683" s="18" t="str">
        <f t="shared" si="520"/>
        <v/>
      </c>
      <c r="AB1683" s="18" t="str">
        <f t="shared" si="521"/>
        <v/>
      </c>
      <c r="AC1683" s="18" t="str">
        <f>IF(AND(AA1683="RUN",AA1684=""),"",IF(AND(AA1683="RUN",AA1682="RUN"),"RUN",""))</f>
        <v/>
      </c>
      <c r="AE1683" s="18" t="str">
        <f t="shared" si="534"/>
        <v/>
      </c>
      <c r="AF1683" t="str">
        <f>IF(AND(AA1682="RUN",AA1683=""),"IDLE START","")</f>
        <v/>
      </c>
      <c r="AG1683" s="18" t="str">
        <f t="shared" si="535"/>
        <v>IDLE</v>
      </c>
      <c r="AH1683" t="str">
        <f t="shared" si="517"/>
        <v/>
      </c>
      <c r="AI1683" t="str">
        <f t="shared" si="522"/>
        <v/>
      </c>
      <c r="AJ1683" t="str">
        <f t="shared" si="523"/>
        <v/>
      </c>
      <c r="AK1683" t="str">
        <f t="shared" si="524"/>
        <v/>
      </c>
      <c r="AL1683" t="str">
        <f t="shared" si="525"/>
        <v/>
      </c>
      <c r="AM1683" t="str">
        <f t="shared" si="526"/>
        <v/>
      </c>
      <c r="AN1683" t="str">
        <f t="shared" si="527"/>
        <v/>
      </c>
      <c r="AO1683" t="str">
        <f t="shared" si="528"/>
        <v/>
      </c>
      <c r="AP1683" t="str">
        <f t="shared" si="529"/>
        <v/>
      </c>
      <c r="AQ1683" t="str">
        <f t="shared" si="518"/>
        <v>IDLE</v>
      </c>
    </row>
    <row r="1684" spans="1:43" x14ac:dyDescent="0.25">
      <c r="A1684">
        <v>13238</v>
      </c>
      <c r="B1684" s="1">
        <v>867488060855003</v>
      </c>
      <c r="C1684" s="1">
        <v>1719819033</v>
      </c>
      <c r="D1684">
        <v>-22.892676999999999</v>
      </c>
      <c r="E1684">
        <v>-47.046914000000001</v>
      </c>
      <c r="F1684">
        <v>633</v>
      </c>
      <c r="G1684">
        <v>182</v>
      </c>
      <c r="H1684">
        <v>0</v>
      </c>
      <c r="I1684">
        <v>1</v>
      </c>
      <c r="J1684">
        <v>0</v>
      </c>
      <c r="K1684">
        <v>526300</v>
      </c>
      <c r="L1684">
        <v>0</v>
      </c>
      <c r="M1684" t="s">
        <v>19</v>
      </c>
      <c r="N1684">
        <v>10</v>
      </c>
      <c r="O1684">
        <v>0</v>
      </c>
      <c r="P1684">
        <v>0</v>
      </c>
      <c r="Q1684">
        <v>0</v>
      </c>
      <c r="R1684">
        <v>0</v>
      </c>
      <c r="S1684" s="4">
        <v>45474.187881944446</v>
      </c>
      <c r="T1684" s="6">
        <v>45474.187881944446</v>
      </c>
      <c r="U1684">
        <f t="shared" si="530"/>
        <v>26</v>
      </c>
      <c r="V1684" s="1">
        <f t="shared" si="531"/>
        <v>601</v>
      </c>
      <c r="W1684" s="1" t="str">
        <f t="shared" si="519"/>
        <v/>
      </c>
      <c r="X1684" s="14" t="str">
        <f t="shared" si="516"/>
        <v/>
      </c>
      <c r="Y1684" s="14" t="str">
        <f t="shared" si="532"/>
        <v/>
      </c>
      <c r="Z1684" s="17" t="str">
        <f t="shared" si="533"/>
        <v/>
      </c>
      <c r="AA1684" s="18" t="str">
        <f t="shared" si="520"/>
        <v/>
      </c>
      <c r="AB1684" s="18" t="str">
        <f t="shared" si="521"/>
        <v/>
      </c>
      <c r="AC1684" s="18" t="str">
        <f>IF(AND(AA1684="RUN",AA1685=""),"",IF(AND(AA1684="RUN",AA1683="RUN"),"RUN",""))</f>
        <v/>
      </c>
      <c r="AE1684" s="18" t="str">
        <f t="shared" si="534"/>
        <v/>
      </c>
      <c r="AF1684" t="str">
        <f>IF(AND(AA1683="RUN",AA1684=""),"IDLE START","")</f>
        <v/>
      </c>
      <c r="AG1684" s="18" t="str">
        <f t="shared" si="535"/>
        <v>IDLE</v>
      </c>
      <c r="AH1684" t="str">
        <f t="shared" si="517"/>
        <v/>
      </c>
      <c r="AI1684" t="str">
        <f t="shared" si="522"/>
        <v/>
      </c>
      <c r="AJ1684" t="str">
        <f t="shared" si="523"/>
        <v/>
      </c>
      <c r="AK1684" t="str">
        <f t="shared" si="524"/>
        <v/>
      </c>
      <c r="AL1684" t="str">
        <f t="shared" si="525"/>
        <v/>
      </c>
      <c r="AM1684" t="str">
        <f t="shared" si="526"/>
        <v/>
      </c>
      <c r="AN1684" t="str">
        <f t="shared" si="527"/>
        <v/>
      </c>
      <c r="AO1684" t="str">
        <f t="shared" si="528"/>
        <v/>
      </c>
      <c r="AP1684" t="str">
        <f t="shared" si="529"/>
        <v/>
      </c>
      <c r="AQ1684" t="str">
        <f t="shared" si="518"/>
        <v>IDLE</v>
      </c>
    </row>
    <row r="1685" spans="1:43" x14ac:dyDescent="0.25">
      <c r="A1685">
        <v>13239</v>
      </c>
      <c r="B1685" s="1">
        <v>867488060855003</v>
      </c>
      <c r="C1685" s="1">
        <v>1719820232</v>
      </c>
      <c r="D1685">
        <v>-22.892676999999999</v>
      </c>
      <c r="E1685">
        <v>-47.046914000000001</v>
      </c>
      <c r="F1685">
        <v>633</v>
      </c>
      <c r="G1685">
        <v>182</v>
      </c>
      <c r="H1685">
        <v>0</v>
      </c>
      <c r="I1685">
        <v>1</v>
      </c>
      <c r="J1685">
        <v>0</v>
      </c>
      <c r="K1685">
        <v>526300</v>
      </c>
      <c r="L1685">
        <v>0</v>
      </c>
      <c r="M1685" t="s">
        <v>19</v>
      </c>
      <c r="N1685">
        <v>10</v>
      </c>
      <c r="O1685">
        <v>0</v>
      </c>
      <c r="P1685">
        <v>0</v>
      </c>
      <c r="Q1685">
        <v>0</v>
      </c>
      <c r="R1685">
        <v>0</v>
      </c>
      <c r="S1685" s="4">
        <v>45474.20175925926</v>
      </c>
      <c r="T1685" s="6">
        <v>45474.20175925926</v>
      </c>
      <c r="U1685">
        <f t="shared" si="530"/>
        <v>26</v>
      </c>
      <c r="V1685" s="1">
        <f t="shared" si="531"/>
        <v>1199</v>
      </c>
      <c r="W1685" s="1" t="str">
        <f t="shared" si="519"/>
        <v/>
      </c>
      <c r="X1685" s="14" t="str">
        <f t="shared" si="516"/>
        <v/>
      </c>
      <c r="Y1685" s="14" t="str">
        <f t="shared" si="532"/>
        <v/>
      </c>
      <c r="Z1685" s="17" t="str">
        <f t="shared" si="533"/>
        <v/>
      </c>
      <c r="AA1685" s="18" t="str">
        <f t="shared" si="520"/>
        <v/>
      </c>
      <c r="AB1685" s="18" t="str">
        <f t="shared" si="521"/>
        <v/>
      </c>
      <c r="AC1685" s="18" t="str">
        <f>IF(AND(AA1685="RUN",AA1686=""),"",IF(AND(AA1685="RUN",AA1684="RUN"),"RUN",""))</f>
        <v/>
      </c>
      <c r="AE1685" s="18" t="str">
        <f t="shared" si="534"/>
        <v/>
      </c>
      <c r="AF1685" t="str">
        <f>IF(AND(AA1684="RUN",AA1685=""),"IDLE START","")</f>
        <v/>
      </c>
      <c r="AG1685" s="18" t="str">
        <f t="shared" si="535"/>
        <v>IDLE</v>
      </c>
      <c r="AH1685" t="str">
        <f t="shared" si="517"/>
        <v/>
      </c>
      <c r="AI1685" t="str">
        <f t="shared" si="522"/>
        <v/>
      </c>
      <c r="AJ1685" t="str">
        <f t="shared" si="523"/>
        <v/>
      </c>
      <c r="AK1685" t="str">
        <f t="shared" si="524"/>
        <v/>
      </c>
      <c r="AL1685" t="str">
        <f t="shared" si="525"/>
        <v/>
      </c>
      <c r="AM1685" t="str">
        <f t="shared" si="526"/>
        <v/>
      </c>
      <c r="AN1685" t="str">
        <f t="shared" si="527"/>
        <v/>
      </c>
      <c r="AO1685" t="str">
        <f t="shared" si="528"/>
        <v/>
      </c>
      <c r="AP1685" t="str">
        <f t="shared" si="529"/>
        <v/>
      </c>
      <c r="AQ1685" t="str">
        <f t="shared" si="518"/>
        <v>IDLE</v>
      </c>
    </row>
    <row r="1686" spans="1:43" x14ac:dyDescent="0.25">
      <c r="A1686">
        <v>13242</v>
      </c>
      <c r="B1686" s="1">
        <v>867488060855003</v>
      </c>
      <c r="C1686" s="1">
        <v>1719820825</v>
      </c>
      <c r="D1686">
        <v>-22.892676999999999</v>
      </c>
      <c r="E1686">
        <v>-47.046914000000001</v>
      </c>
      <c r="F1686">
        <v>633</v>
      </c>
      <c r="G1686">
        <v>182</v>
      </c>
      <c r="H1686">
        <v>0</v>
      </c>
      <c r="I1686">
        <v>1</v>
      </c>
      <c r="J1686">
        <v>0</v>
      </c>
      <c r="K1686">
        <v>526300</v>
      </c>
      <c r="L1686">
        <v>0</v>
      </c>
      <c r="M1686" t="s">
        <v>19</v>
      </c>
      <c r="N1686">
        <v>10</v>
      </c>
      <c r="O1686">
        <v>0</v>
      </c>
      <c r="P1686">
        <v>0</v>
      </c>
      <c r="Q1686">
        <v>0</v>
      </c>
      <c r="R1686">
        <v>0</v>
      </c>
      <c r="S1686" s="4">
        <v>45474.208622685182</v>
      </c>
      <c r="T1686" s="6">
        <v>45474.208622685182</v>
      </c>
      <c r="U1686">
        <f t="shared" si="530"/>
        <v>26</v>
      </c>
      <c r="V1686" s="1">
        <f t="shared" si="531"/>
        <v>593</v>
      </c>
      <c r="W1686" s="1" t="str">
        <f t="shared" si="519"/>
        <v/>
      </c>
      <c r="X1686" s="14" t="str">
        <f t="shared" si="516"/>
        <v/>
      </c>
      <c r="Y1686" s="14" t="str">
        <f t="shared" si="532"/>
        <v/>
      </c>
      <c r="Z1686" s="17" t="str">
        <f t="shared" si="533"/>
        <v/>
      </c>
      <c r="AA1686" s="18" t="str">
        <f t="shared" si="520"/>
        <v/>
      </c>
      <c r="AB1686" s="18" t="str">
        <f t="shared" si="521"/>
        <v/>
      </c>
      <c r="AC1686" s="18" t="str">
        <f>IF(AND(AA1686="RUN",AA1687=""),"",IF(AND(AA1686="RUN",AA1685="RUN"),"RUN",""))</f>
        <v/>
      </c>
      <c r="AE1686" s="18" t="str">
        <f t="shared" si="534"/>
        <v/>
      </c>
      <c r="AF1686" t="str">
        <f>IF(AND(AA1685="RUN",AA1686=""),"IDLE START","")</f>
        <v/>
      </c>
      <c r="AG1686" s="18" t="str">
        <f t="shared" si="535"/>
        <v>IDLE</v>
      </c>
      <c r="AH1686" t="str">
        <f t="shared" si="517"/>
        <v/>
      </c>
      <c r="AI1686" t="str">
        <f t="shared" si="522"/>
        <v/>
      </c>
      <c r="AJ1686" t="str">
        <f t="shared" si="523"/>
        <v/>
      </c>
      <c r="AK1686" t="str">
        <f t="shared" si="524"/>
        <v/>
      </c>
      <c r="AL1686" t="str">
        <f t="shared" si="525"/>
        <v/>
      </c>
      <c r="AM1686" t="str">
        <f t="shared" si="526"/>
        <v/>
      </c>
      <c r="AN1686" t="str">
        <f t="shared" si="527"/>
        <v/>
      </c>
      <c r="AO1686" t="str">
        <f t="shared" si="528"/>
        <v/>
      </c>
      <c r="AP1686" t="str">
        <f t="shared" si="529"/>
        <v/>
      </c>
      <c r="AQ1686" t="str">
        <f t="shared" si="518"/>
        <v>IDLE</v>
      </c>
    </row>
    <row r="1687" spans="1:43" x14ac:dyDescent="0.25">
      <c r="A1687">
        <v>13243</v>
      </c>
      <c r="B1687" s="1">
        <v>867488060855003</v>
      </c>
      <c r="C1687" s="1">
        <v>1719821425</v>
      </c>
      <c r="D1687">
        <v>-22.892676999999999</v>
      </c>
      <c r="E1687">
        <v>-47.046914000000001</v>
      </c>
      <c r="F1687">
        <v>633</v>
      </c>
      <c r="G1687">
        <v>182</v>
      </c>
      <c r="H1687">
        <v>0</v>
      </c>
      <c r="I1687">
        <v>1</v>
      </c>
      <c r="J1687">
        <v>0</v>
      </c>
      <c r="K1687">
        <v>526300</v>
      </c>
      <c r="L1687">
        <v>0</v>
      </c>
      <c r="M1687" t="s">
        <v>19</v>
      </c>
      <c r="N1687">
        <v>10</v>
      </c>
      <c r="O1687">
        <v>0</v>
      </c>
      <c r="P1687">
        <v>0</v>
      </c>
      <c r="Q1687">
        <v>0</v>
      </c>
      <c r="R1687">
        <v>0</v>
      </c>
      <c r="S1687" s="4">
        <v>45474.215567129628</v>
      </c>
      <c r="T1687" s="6">
        <v>45474.215567129628</v>
      </c>
      <c r="U1687">
        <f t="shared" si="530"/>
        <v>26</v>
      </c>
      <c r="V1687" s="1">
        <f t="shared" si="531"/>
        <v>600</v>
      </c>
      <c r="W1687" s="1" t="str">
        <f t="shared" si="519"/>
        <v/>
      </c>
      <c r="X1687" s="14" t="str">
        <f t="shared" si="516"/>
        <v/>
      </c>
      <c r="Y1687" s="14" t="str">
        <f t="shared" si="532"/>
        <v/>
      </c>
      <c r="Z1687" s="17" t="str">
        <f t="shared" si="533"/>
        <v/>
      </c>
      <c r="AA1687" s="18" t="str">
        <f t="shared" si="520"/>
        <v/>
      </c>
      <c r="AB1687" s="18" t="str">
        <f t="shared" si="521"/>
        <v/>
      </c>
      <c r="AC1687" s="18" t="str">
        <f>IF(AND(AA1687="RUN",AA1688=""),"",IF(AND(AA1687="RUN",AA1686="RUN"),"RUN",""))</f>
        <v/>
      </c>
      <c r="AE1687" s="18" t="str">
        <f t="shared" si="534"/>
        <v/>
      </c>
      <c r="AF1687" t="str">
        <f>IF(AND(AA1686="RUN",AA1687=""),"IDLE START","")</f>
        <v/>
      </c>
      <c r="AG1687" s="18" t="str">
        <f t="shared" si="535"/>
        <v>IDLE</v>
      </c>
      <c r="AH1687" t="str">
        <f t="shared" si="517"/>
        <v/>
      </c>
      <c r="AI1687" t="str">
        <f t="shared" si="522"/>
        <v/>
      </c>
      <c r="AJ1687" t="str">
        <f t="shared" si="523"/>
        <v/>
      </c>
      <c r="AK1687" t="str">
        <f t="shared" si="524"/>
        <v/>
      </c>
      <c r="AL1687" t="str">
        <f t="shared" si="525"/>
        <v/>
      </c>
      <c r="AM1687" t="str">
        <f t="shared" si="526"/>
        <v/>
      </c>
      <c r="AN1687" t="str">
        <f t="shared" si="527"/>
        <v/>
      </c>
      <c r="AO1687" t="str">
        <f t="shared" si="528"/>
        <v/>
      </c>
      <c r="AP1687" t="str">
        <f t="shared" si="529"/>
        <v/>
      </c>
      <c r="AQ1687" t="str">
        <f t="shared" si="518"/>
        <v>IDLE</v>
      </c>
    </row>
    <row r="1688" spans="1:43" x14ac:dyDescent="0.25">
      <c r="A1688">
        <v>13244</v>
      </c>
      <c r="B1688" s="1">
        <v>867488060855003</v>
      </c>
      <c r="C1688" s="1">
        <v>1719822026</v>
      </c>
      <c r="D1688">
        <v>-22.892676999999999</v>
      </c>
      <c r="E1688">
        <v>-47.046914000000001</v>
      </c>
      <c r="F1688">
        <v>633</v>
      </c>
      <c r="G1688">
        <v>182</v>
      </c>
      <c r="H1688">
        <v>0</v>
      </c>
      <c r="I1688">
        <v>1</v>
      </c>
      <c r="J1688">
        <v>0</v>
      </c>
      <c r="K1688">
        <v>526300</v>
      </c>
      <c r="L1688">
        <v>0</v>
      </c>
      <c r="M1688" t="s">
        <v>19</v>
      </c>
      <c r="N1688">
        <v>10</v>
      </c>
      <c r="O1688">
        <v>0</v>
      </c>
      <c r="P1688">
        <v>0</v>
      </c>
      <c r="Q1688">
        <v>0</v>
      </c>
      <c r="R1688">
        <v>0</v>
      </c>
      <c r="S1688" s="4">
        <v>45474.22252314815</v>
      </c>
      <c r="T1688" s="6">
        <v>45474.22252314815</v>
      </c>
      <c r="U1688">
        <f t="shared" si="530"/>
        <v>26</v>
      </c>
      <c r="V1688" s="1">
        <f t="shared" si="531"/>
        <v>601</v>
      </c>
      <c r="W1688" s="1" t="str">
        <f t="shared" si="519"/>
        <v/>
      </c>
      <c r="X1688" s="14" t="str">
        <f t="shared" si="516"/>
        <v/>
      </c>
      <c r="Y1688" s="14" t="str">
        <f t="shared" si="532"/>
        <v/>
      </c>
      <c r="Z1688" s="17" t="str">
        <f t="shared" si="533"/>
        <v/>
      </c>
      <c r="AA1688" s="18" t="str">
        <f t="shared" si="520"/>
        <v/>
      </c>
      <c r="AB1688" s="18" t="str">
        <f t="shared" si="521"/>
        <v/>
      </c>
      <c r="AC1688" s="18" t="str">
        <f>IF(AND(AA1688="RUN",AA1689=""),"",IF(AND(AA1688="RUN",AA1687="RUN"),"RUN",""))</f>
        <v/>
      </c>
      <c r="AE1688" s="18" t="str">
        <f t="shared" si="534"/>
        <v/>
      </c>
      <c r="AF1688" t="str">
        <f>IF(AND(AA1687="RUN",AA1688=""),"IDLE START","")</f>
        <v/>
      </c>
      <c r="AG1688" s="18" t="str">
        <f t="shared" si="535"/>
        <v>IDLE</v>
      </c>
      <c r="AH1688" t="str">
        <f t="shared" si="517"/>
        <v/>
      </c>
      <c r="AI1688" t="str">
        <f t="shared" si="522"/>
        <v/>
      </c>
      <c r="AJ1688" t="str">
        <f t="shared" si="523"/>
        <v/>
      </c>
      <c r="AK1688" t="str">
        <f t="shared" si="524"/>
        <v/>
      </c>
      <c r="AL1688" t="str">
        <f t="shared" si="525"/>
        <v/>
      </c>
      <c r="AM1688" t="str">
        <f t="shared" si="526"/>
        <v/>
      </c>
      <c r="AN1688" t="str">
        <f t="shared" si="527"/>
        <v/>
      </c>
      <c r="AO1688" t="str">
        <f t="shared" si="528"/>
        <v/>
      </c>
      <c r="AP1688" t="str">
        <f t="shared" si="529"/>
        <v/>
      </c>
      <c r="AQ1688" t="str">
        <f t="shared" si="518"/>
        <v>IDLE</v>
      </c>
    </row>
    <row r="1689" spans="1:43" x14ac:dyDescent="0.25">
      <c r="A1689">
        <v>13247</v>
      </c>
      <c r="B1689" s="1">
        <v>867488060855003</v>
      </c>
      <c r="C1689" s="1">
        <v>1719822624</v>
      </c>
      <c r="D1689">
        <v>-22.892676999999999</v>
      </c>
      <c r="E1689">
        <v>-47.046914000000001</v>
      </c>
      <c r="F1689">
        <v>633</v>
      </c>
      <c r="G1689">
        <v>182</v>
      </c>
      <c r="H1689">
        <v>0</v>
      </c>
      <c r="I1689">
        <v>1</v>
      </c>
      <c r="J1689">
        <v>0</v>
      </c>
      <c r="K1689">
        <v>526300</v>
      </c>
      <c r="L1689">
        <v>0</v>
      </c>
      <c r="M1689" t="s">
        <v>19</v>
      </c>
      <c r="N1689">
        <v>10</v>
      </c>
      <c r="O1689">
        <v>0</v>
      </c>
      <c r="P1689">
        <v>0</v>
      </c>
      <c r="Q1689">
        <v>0</v>
      </c>
      <c r="R1689">
        <v>0</v>
      </c>
      <c r="S1689" s="4">
        <v>45474.229444444441</v>
      </c>
      <c r="T1689" s="6">
        <v>45474.229444444441</v>
      </c>
      <c r="U1689">
        <f t="shared" si="530"/>
        <v>26</v>
      </c>
      <c r="V1689" s="1">
        <f t="shared" si="531"/>
        <v>598</v>
      </c>
      <c r="W1689" s="1" t="str">
        <f t="shared" si="519"/>
        <v/>
      </c>
      <c r="X1689" s="14" t="str">
        <f t="shared" si="516"/>
        <v/>
      </c>
      <c r="Y1689" s="14" t="str">
        <f t="shared" si="532"/>
        <v/>
      </c>
      <c r="Z1689" s="17" t="str">
        <f t="shared" si="533"/>
        <v/>
      </c>
      <c r="AA1689" s="18" t="str">
        <f t="shared" si="520"/>
        <v/>
      </c>
      <c r="AB1689" s="18" t="str">
        <f t="shared" si="521"/>
        <v/>
      </c>
      <c r="AC1689" s="18" t="str">
        <f>IF(AND(AA1689="RUN",AA1690=""),"",IF(AND(AA1689="RUN",AA1688="RUN"),"RUN",""))</f>
        <v/>
      </c>
      <c r="AE1689" s="18" t="str">
        <f t="shared" si="534"/>
        <v/>
      </c>
      <c r="AF1689" t="str">
        <f>IF(AND(AA1688="RUN",AA1689=""),"IDLE START","")</f>
        <v/>
      </c>
      <c r="AG1689" s="18" t="str">
        <f t="shared" si="535"/>
        <v>IDLE</v>
      </c>
      <c r="AH1689" t="str">
        <f t="shared" si="517"/>
        <v/>
      </c>
      <c r="AI1689" t="str">
        <f t="shared" si="522"/>
        <v/>
      </c>
      <c r="AJ1689" t="str">
        <f t="shared" si="523"/>
        <v/>
      </c>
      <c r="AK1689" t="str">
        <f t="shared" si="524"/>
        <v/>
      </c>
      <c r="AL1689" t="str">
        <f t="shared" si="525"/>
        <v/>
      </c>
      <c r="AM1689" t="str">
        <f t="shared" si="526"/>
        <v/>
      </c>
      <c r="AN1689" t="str">
        <f t="shared" si="527"/>
        <v/>
      </c>
      <c r="AO1689" t="str">
        <f t="shared" si="528"/>
        <v/>
      </c>
      <c r="AP1689" t="str">
        <f t="shared" si="529"/>
        <v/>
      </c>
      <c r="AQ1689" t="str">
        <f t="shared" si="518"/>
        <v>IDLE</v>
      </c>
    </row>
    <row r="1690" spans="1:43" x14ac:dyDescent="0.25">
      <c r="A1690">
        <v>13248</v>
      </c>
      <c r="B1690" s="1">
        <v>867488060855003</v>
      </c>
      <c r="C1690" s="1">
        <v>1719823225</v>
      </c>
      <c r="D1690">
        <v>-22.892676999999999</v>
      </c>
      <c r="E1690">
        <v>-47.046914000000001</v>
      </c>
      <c r="F1690">
        <v>633</v>
      </c>
      <c r="G1690">
        <v>182</v>
      </c>
      <c r="H1690">
        <v>0</v>
      </c>
      <c r="I1690">
        <v>1</v>
      </c>
      <c r="J1690">
        <v>0</v>
      </c>
      <c r="K1690">
        <v>526300</v>
      </c>
      <c r="L1690">
        <v>0</v>
      </c>
      <c r="M1690" t="s">
        <v>19</v>
      </c>
      <c r="N1690">
        <v>10</v>
      </c>
      <c r="O1690">
        <v>0</v>
      </c>
      <c r="P1690">
        <v>0</v>
      </c>
      <c r="Q1690">
        <v>0</v>
      </c>
      <c r="R1690">
        <v>0</v>
      </c>
      <c r="S1690" s="4">
        <v>45474.236400462964</v>
      </c>
      <c r="T1690" s="6">
        <v>45474.236400462964</v>
      </c>
      <c r="U1690">
        <f t="shared" si="530"/>
        <v>26</v>
      </c>
      <c r="V1690" s="1">
        <f t="shared" si="531"/>
        <v>601</v>
      </c>
      <c r="W1690" s="1" t="str">
        <f t="shared" si="519"/>
        <v/>
      </c>
      <c r="X1690" s="14" t="str">
        <f t="shared" si="516"/>
        <v/>
      </c>
      <c r="Y1690" s="14" t="str">
        <f t="shared" si="532"/>
        <v/>
      </c>
      <c r="Z1690" s="17" t="str">
        <f t="shared" si="533"/>
        <v/>
      </c>
      <c r="AA1690" s="18" t="str">
        <f t="shared" si="520"/>
        <v/>
      </c>
      <c r="AB1690" s="18" t="str">
        <f t="shared" si="521"/>
        <v/>
      </c>
      <c r="AC1690" s="18" t="str">
        <f>IF(AND(AA1690="RUN",AA1691=""),"",IF(AND(AA1690="RUN",AA1689="RUN"),"RUN",""))</f>
        <v/>
      </c>
      <c r="AE1690" s="18" t="str">
        <f t="shared" si="534"/>
        <v/>
      </c>
      <c r="AF1690" t="str">
        <f>IF(AND(AA1689="RUN",AA1690=""),"IDLE START","")</f>
        <v/>
      </c>
      <c r="AG1690" s="18" t="str">
        <f t="shared" si="535"/>
        <v>IDLE</v>
      </c>
      <c r="AH1690" t="str">
        <f t="shared" si="517"/>
        <v/>
      </c>
      <c r="AI1690" t="str">
        <f t="shared" si="522"/>
        <v/>
      </c>
      <c r="AJ1690" t="str">
        <f t="shared" si="523"/>
        <v/>
      </c>
      <c r="AK1690" t="str">
        <f t="shared" si="524"/>
        <v/>
      </c>
      <c r="AL1690" t="str">
        <f t="shared" si="525"/>
        <v/>
      </c>
      <c r="AM1690" t="str">
        <f t="shared" si="526"/>
        <v/>
      </c>
      <c r="AN1690" t="str">
        <f t="shared" si="527"/>
        <v/>
      </c>
      <c r="AO1690" t="str">
        <f t="shared" si="528"/>
        <v/>
      </c>
      <c r="AP1690" t="str">
        <f t="shared" si="529"/>
        <v/>
      </c>
      <c r="AQ1690" t="str">
        <f t="shared" si="518"/>
        <v>IDLE</v>
      </c>
    </row>
    <row r="1691" spans="1:43" x14ac:dyDescent="0.25">
      <c r="A1691">
        <v>13256</v>
      </c>
      <c r="B1691" s="1">
        <v>867488060855003</v>
      </c>
      <c r="C1691" s="1">
        <v>1719823862</v>
      </c>
      <c r="D1691">
        <v>-22.892676999999999</v>
      </c>
      <c r="E1691">
        <v>-47.046914000000001</v>
      </c>
      <c r="F1691">
        <v>633</v>
      </c>
      <c r="G1691">
        <v>182</v>
      </c>
      <c r="H1691">
        <v>0</v>
      </c>
      <c r="I1691">
        <v>1</v>
      </c>
      <c r="J1691">
        <v>0</v>
      </c>
      <c r="K1691">
        <v>526300</v>
      </c>
      <c r="L1691">
        <v>0</v>
      </c>
      <c r="M1691" t="s">
        <v>19</v>
      </c>
      <c r="N1691">
        <v>10</v>
      </c>
      <c r="O1691">
        <v>0</v>
      </c>
      <c r="P1691">
        <v>0</v>
      </c>
      <c r="Q1691">
        <v>0</v>
      </c>
      <c r="R1691">
        <v>0</v>
      </c>
      <c r="S1691" s="4">
        <v>45474.243773148148</v>
      </c>
      <c r="T1691" s="6">
        <v>45474.243773148148</v>
      </c>
      <c r="U1691">
        <f t="shared" si="530"/>
        <v>26</v>
      </c>
      <c r="V1691" s="1">
        <f t="shared" si="531"/>
        <v>637</v>
      </c>
      <c r="W1691" s="1" t="str">
        <f t="shared" si="519"/>
        <v/>
      </c>
      <c r="X1691" s="14" t="str">
        <f t="shared" si="516"/>
        <v/>
      </c>
      <c r="Y1691" s="14" t="str">
        <f t="shared" si="532"/>
        <v/>
      </c>
      <c r="Z1691" s="17" t="str">
        <f t="shared" si="533"/>
        <v/>
      </c>
      <c r="AA1691" s="18" t="str">
        <f t="shared" si="520"/>
        <v/>
      </c>
      <c r="AB1691" s="18" t="str">
        <f t="shared" si="521"/>
        <v/>
      </c>
      <c r="AC1691" s="18" t="str">
        <f>IF(AND(AA1691="RUN",AA1692=""),"",IF(AND(AA1691="RUN",AA1690="RUN"),"RUN",""))</f>
        <v/>
      </c>
      <c r="AE1691" s="18" t="str">
        <f t="shared" si="534"/>
        <v/>
      </c>
      <c r="AF1691" t="str">
        <f>IF(AND(AA1690="RUN",AA1691=""),"IDLE START","")</f>
        <v/>
      </c>
      <c r="AG1691" s="18" t="str">
        <f t="shared" si="535"/>
        <v>IDLE</v>
      </c>
      <c r="AH1691" t="str">
        <f t="shared" si="517"/>
        <v/>
      </c>
      <c r="AI1691" t="str">
        <f t="shared" si="522"/>
        <v/>
      </c>
      <c r="AJ1691" t="str">
        <f t="shared" si="523"/>
        <v/>
      </c>
      <c r="AK1691" t="str">
        <f t="shared" si="524"/>
        <v/>
      </c>
      <c r="AL1691" t="str">
        <f t="shared" si="525"/>
        <v/>
      </c>
      <c r="AM1691" t="str">
        <f t="shared" si="526"/>
        <v/>
      </c>
      <c r="AN1691" t="str">
        <f t="shared" si="527"/>
        <v/>
      </c>
      <c r="AO1691" t="str">
        <f t="shared" si="528"/>
        <v/>
      </c>
      <c r="AP1691" t="str">
        <f t="shared" si="529"/>
        <v/>
      </c>
      <c r="AQ1691" t="str">
        <f t="shared" si="518"/>
        <v>IDLE</v>
      </c>
    </row>
    <row r="1692" spans="1:43" x14ac:dyDescent="0.25">
      <c r="A1692">
        <v>13266</v>
      </c>
      <c r="B1692" s="1">
        <v>867488060855003</v>
      </c>
      <c r="C1692" s="1">
        <v>1719824427</v>
      </c>
      <c r="D1692">
        <v>-22.892676999999999</v>
      </c>
      <c r="E1692">
        <v>-47.046914000000001</v>
      </c>
      <c r="F1692">
        <v>633</v>
      </c>
      <c r="G1692">
        <v>182</v>
      </c>
      <c r="H1692">
        <v>0</v>
      </c>
      <c r="I1692">
        <v>1</v>
      </c>
      <c r="J1692">
        <v>0</v>
      </c>
      <c r="K1692">
        <v>526300</v>
      </c>
      <c r="L1692">
        <v>0</v>
      </c>
      <c r="M1692" t="s">
        <v>19</v>
      </c>
      <c r="N1692">
        <v>10</v>
      </c>
      <c r="O1692">
        <v>0</v>
      </c>
      <c r="P1692">
        <v>0</v>
      </c>
      <c r="Q1692">
        <v>0</v>
      </c>
      <c r="R1692">
        <v>0</v>
      </c>
      <c r="S1692" s="4">
        <v>45474.2503125</v>
      </c>
      <c r="T1692" s="6">
        <v>45474.2503125</v>
      </c>
      <c r="U1692">
        <f t="shared" si="530"/>
        <v>26</v>
      </c>
      <c r="V1692" s="1">
        <f t="shared" si="531"/>
        <v>565</v>
      </c>
      <c r="W1692" s="1" t="str">
        <f t="shared" si="519"/>
        <v/>
      </c>
      <c r="X1692" s="14" t="str">
        <f t="shared" si="516"/>
        <v/>
      </c>
      <c r="Y1692" s="14" t="str">
        <f t="shared" si="532"/>
        <v/>
      </c>
      <c r="Z1692" s="17" t="str">
        <f t="shared" si="533"/>
        <v/>
      </c>
      <c r="AA1692" s="18" t="str">
        <f t="shared" si="520"/>
        <v/>
      </c>
      <c r="AB1692" s="18" t="str">
        <f t="shared" si="521"/>
        <v/>
      </c>
      <c r="AC1692" s="18" t="str">
        <f>IF(AND(AA1692="RUN",AA1693=""),"",IF(AND(AA1692="RUN",AA1691="RUN"),"RUN",""))</f>
        <v/>
      </c>
      <c r="AE1692" s="18" t="str">
        <f t="shared" si="534"/>
        <v/>
      </c>
      <c r="AF1692" t="str">
        <f>IF(AND(AA1691="RUN",AA1692=""),"IDLE START","")</f>
        <v/>
      </c>
      <c r="AG1692" s="18" t="str">
        <f t="shared" si="535"/>
        <v>IDLE</v>
      </c>
      <c r="AH1692" t="str">
        <f t="shared" si="517"/>
        <v/>
      </c>
      <c r="AI1692" t="str">
        <f t="shared" si="522"/>
        <v/>
      </c>
      <c r="AJ1692" t="str">
        <f t="shared" si="523"/>
        <v/>
      </c>
      <c r="AK1692" t="str">
        <f t="shared" si="524"/>
        <v/>
      </c>
      <c r="AL1692" t="str">
        <f t="shared" si="525"/>
        <v/>
      </c>
      <c r="AM1692" t="str">
        <f t="shared" si="526"/>
        <v/>
      </c>
      <c r="AN1692" t="str">
        <f t="shared" si="527"/>
        <v/>
      </c>
      <c r="AO1692" t="str">
        <f t="shared" si="528"/>
        <v/>
      </c>
      <c r="AP1692" t="str">
        <f t="shared" si="529"/>
        <v/>
      </c>
      <c r="AQ1692" t="str">
        <f t="shared" si="518"/>
        <v>IDLE</v>
      </c>
    </row>
    <row r="1693" spans="1:43" x14ac:dyDescent="0.25">
      <c r="A1693">
        <v>13267</v>
      </c>
      <c r="B1693" s="1">
        <v>867488060855003</v>
      </c>
      <c r="C1693" s="1">
        <v>1719825036</v>
      </c>
      <c r="D1693">
        <v>-22.892676999999999</v>
      </c>
      <c r="E1693">
        <v>-47.046914000000001</v>
      </c>
      <c r="F1693">
        <v>633</v>
      </c>
      <c r="G1693">
        <v>182</v>
      </c>
      <c r="H1693">
        <v>0</v>
      </c>
      <c r="I1693">
        <v>1</v>
      </c>
      <c r="J1693">
        <v>0</v>
      </c>
      <c r="K1693">
        <v>526300</v>
      </c>
      <c r="L1693">
        <v>0</v>
      </c>
      <c r="M1693" t="s">
        <v>19</v>
      </c>
      <c r="N1693">
        <v>10</v>
      </c>
      <c r="O1693">
        <v>0</v>
      </c>
      <c r="P1693">
        <v>0</v>
      </c>
      <c r="Q1693">
        <v>0</v>
      </c>
      <c r="R1693">
        <v>0</v>
      </c>
      <c r="S1693" s="4">
        <v>45474.257361111115</v>
      </c>
      <c r="T1693" s="6">
        <v>45474.257361111115</v>
      </c>
      <c r="U1693">
        <f t="shared" si="530"/>
        <v>26</v>
      </c>
      <c r="V1693" s="1">
        <f t="shared" si="531"/>
        <v>609</v>
      </c>
      <c r="W1693" s="1" t="str">
        <f t="shared" si="519"/>
        <v/>
      </c>
      <c r="X1693" s="14" t="str">
        <f t="shared" si="516"/>
        <v/>
      </c>
      <c r="Y1693" s="14" t="str">
        <f t="shared" si="532"/>
        <v/>
      </c>
      <c r="Z1693" s="17" t="str">
        <f t="shared" si="533"/>
        <v/>
      </c>
      <c r="AA1693" s="18" t="str">
        <f t="shared" si="520"/>
        <v/>
      </c>
      <c r="AB1693" s="18" t="str">
        <f t="shared" si="521"/>
        <v/>
      </c>
      <c r="AC1693" s="18" t="str">
        <f>IF(AND(AA1693="RUN",AA1694=""),"",IF(AND(AA1693="RUN",AA1692="RUN"),"RUN",""))</f>
        <v/>
      </c>
      <c r="AE1693" s="18" t="str">
        <f t="shared" si="534"/>
        <v/>
      </c>
      <c r="AF1693" t="str">
        <f>IF(AND(AA1692="RUN",AA1693=""),"IDLE START","")</f>
        <v/>
      </c>
      <c r="AG1693" s="18" t="str">
        <f t="shared" si="535"/>
        <v>IDLE</v>
      </c>
      <c r="AH1693" t="str">
        <f t="shared" si="517"/>
        <v/>
      </c>
      <c r="AI1693" t="str">
        <f t="shared" si="522"/>
        <v/>
      </c>
      <c r="AJ1693" t="str">
        <f t="shared" si="523"/>
        <v/>
      </c>
      <c r="AK1693" t="str">
        <f t="shared" si="524"/>
        <v/>
      </c>
      <c r="AL1693" t="str">
        <f t="shared" si="525"/>
        <v/>
      </c>
      <c r="AM1693" t="str">
        <f t="shared" si="526"/>
        <v/>
      </c>
      <c r="AN1693" t="str">
        <f t="shared" si="527"/>
        <v/>
      </c>
      <c r="AO1693" t="str">
        <f t="shared" si="528"/>
        <v/>
      </c>
      <c r="AP1693" t="str">
        <f t="shared" si="529"/>
        <v/>
      </c>
      <c r="AQ1693" t="str">
        <f t="shared" si="518"/>
        <v>IDLE</v>
      </c>
    </row>
    <row r="1694" spans="1:43" x14ac:dyDescent="0.25">
      <c r="A1694">
        <v>13272</v>
      </c>
      <c r="B1694" s="1">
        <v>867488060855003</v>
      </c>
      <c r="C1694" s="1">
        <v>1719825631</v>
      </c>
      <c r="D1694">
        <v>-22.892676999999999</v>
      </c>
      <c r="E1694">
        <v>-47.046914000000001</v>
      </c>
      <c r="F1694">
        <v>633</v>
      </c>
      <c r="G1694">
        <v>182</v>
      </c>
      <c r="H1694">
        <v>0</v>
      </c>
      <c r="I1694">
        <v>1</v>
      </c>
      <c r="J1694">
        <v>0</v>
      </c>
      <c r="K1694">
        <v>526300</v>
      </c>
      <c r="L1694">
        <v>0</v>
      </c>
      <c r="M1694" t="s">
        <v>19</v>
      </c>
      <c r="N1694">
        <v>10</v>
      </c>
      <c r="O1694">
        <v>0</v>
      </c>
      <c r="P1694">
        <v>0</v>
      </c>
      <c r="Q1694">
        <v>0</v>
      </c>
      <c r="R1694">
        <v>0</v>
      </c>
      <c r="S1694" s="4">
        <v>45474.264247685183</v>
      </c>
      <c r="T1694" s="6">
        <v>45474.264247685183</v>
      </c>
      <c r="U1694">
        <f t="shared" si="530"/>
        <v>26</v>
      </c>
      <c r="V1694" s="1">
        <f t="shared" si="531"/>
        <v>595</v>
      </c>
      <c r="W1694" s="1" t="str">
        <f t="shared" si="519"/>
        <v/>
      </c>
      <c r="X1694" s="14" t="str">
        <f t="shared" si="516"/>
        <v/>
      </c>
      <c r="Y1694" s="14" t="str">
        <f t="shared" si="532"/>
        <v/>
      </c>
      <c r="Z1694" s="17" t="str">
        <f t="shared" si="533"/>
        <v/>
      </c>
      <c r="AA1694" s="18" t="str">
        <f t="shared" si="520"/>
        <v/>
      </c>
      <c r="AB1694" s="18" t="str">
        <f t="shared" si="521"/>
        <v/>
      </c>
      <c r="AC1694" s="18" t="str">
        <f>IF(AND(AA1694="RUN",AA1695=""),"",IF(AND(AA1694="RUN",AA1693="RUN"),"RUN",""))</f>
        <v/>
      </c>
      <c r="AE1694" s="18" t="str">
        <f t="shared" si="534"/>
        <v/>
      </c>
      <c r="AF1694" t="str">
        <f>IF(AND(AA1693="RUN",AA1694=""),"IDLE START","")</f>
        <v/>
      </c>
      <c r="AG1694" s="18" t="str">
        <f t="shared" si="535"/>
        <v>IDLE</v>
      </c>
      <c r="AH1694" t="str">
        <f t="shared" si="517"/>
        <v/>
      </c>
      <c r="AI1694" t="str">
        <f t="shared" si="522"/>
        <v/>
      </c>
      <c r="AJ1694" t="str">
        <f t="shared" si="523"/>
        <v/>
      </c>
      <c r="AK1694" t="str">
        <f t="shared" si="524"/>
        <v/>
      </c>
      <c r="AL1694" t="str">
        <f t="shared" si="525"/>
        <v/>
      </c>
      <c r="AM1694" t="str">
        <f t="shared" si="526"/>
        <v/>
      </c>
      <c r="AN1694" t="str">
        <f t="shared" si="527"/>
        <v/>
      </c>
      <c r="AO1694" t="str">
        <f t="shared" si="528"/>
        <v/>
      </c>
      <c r="AP1694" t="str">
        <f t="shared" si="529"/>
        <v/>
      </c>
      <c r="AQ1694" t="str">
        <f t="shared" si="518"/>
        <v>IDLE</v>
      </c>
    </row>
    <row r="1695" spans="1:43" x14ac:dyDescent="0.25">
      <c r="A1695">
        <v>13293</v>
      </c>
      <c r="B1695" s="1">
        <v>867488060855003</v>
      </c>
      <c r="C1695" s="1">
        <v>1719826222</v>
      </c>
      <c r="D1695">
        <v>-22.892676999999999</v>
      </c>
      <c r="E1695">
        <v>-47.046914000000001</v>
      </c>
      <c r="F1695">
        <v>633</v>
      </c>
      <c r="G1695">
        <v>182</v>
      </c>
      <c r="H1695">
        <v>0</v>
      </c>
      <c r="I1695">
        <v>1</v>
      </c>
      <c r="J1695">
        <v>0</v>
      </c>
      <c r="K1695">
        <v>526300</v>
      </c>
      <c r="L1695">
        <v>0</v>
      </c>
      <c r="M1695" t="s">
        <v>19</v>
      </c>
      <c r="N1695">
        <v>10</v>
      </c>
      <c r="O1695">
        <v>0</v>
      </c>
      <c r="P1695">
        <v>0</v>
      </c>
      <c r="Q1695">
        <v>0</v>
      </c>
      <c r="R1695">
        <v>0</v>
      </c>
      <c r="S1695" s="4">
        <v>45474.271087962959</v>
      </c>
      <c r="T1695" s="6">
        <v>45474.271087962959</v>
      </c>
      <c r="U1695">
        <f t="shared" si="530"/>
        <v>26</v>
      </c>
      <c r="V1695" s="1">
        <f t="shared" si="531"/>
        <v>591</v>
      </c>
      <c r="W1695" s="1" t="str">
        <f t="shared" si="519"/>
        <v/>
      </c>
      <c r="X1695" s="14" t="str">
        <f t="shared" si="516"/>
        <v/>
      </c>
      <c r="Y1695" s="14" t="str">
        <f t="shared" si="532"/>
        <v/>
      </c>
      <c r="Z1695" s="17" t="str">
        <f t="shared" si="533"/>
        <v/>
      </c>
      <c r="AA1695" s="18" t="str">
        <f t="shared" si="520"/>
        <v/>
      </c>
      <c r="AB1695" s="18" t="str">
        <f t="shared" si="521"/>
        <v/>
      </c>
      <c r="AC1695" s="18" t="str">
        <f>IF(AND(AA1695="RUN",AA1696=""),"",IF(AND(AA1695="RUN",AA1694="RUN"),"RUN",""))</f>
        <v/>
      </c>
      <c r="AE1695" s="18" t="str">
        <f t="shared" si="534"/>
        <v/>
      </c>
      <c r="AF1695" t="str">
        <f>IF(AND(AA1694="RUN",AA1695=""),"IDLE START","")</f>
        <v/>
      </c>
      <c r="AG1695" s="18" t="str">
        <f t="shared" si="535"/>
        <v>IDLE</v>
      </c>
      <c r="AH1695" t="str">
        <f t="shared" si="517"/>
        <v/>
      </c>
      <c r="AI1695" t="str">
        <f t="shared" si="522"/>
        <v/>
      </c>
      <c r="AJ1695" t="str">
        <f t="shared" si="523"/>
        <v/>
      </c>
      <c r="AK1695" t="str">
        <f t="shared" si="524"/>
        <v/>
      </c>
      <c r="AL1695" t="str">
        <f t="shared" si="525"/>
        <v/>
      </c>
      <c r="AM1695" t="str">
        <f t="shared" si="526"/>
        <v/>
      </c>
      <c r="AN1695" t="str">
        <f t="shared" si="527"/>
        <v/>
      </c>
      <c r="AO1695" t="str">
        <f t="shared" si="528"/>
        <v/>
      </c>
      <c r="AP1695" t="str">
        <f t="shared" si="529"/>
        <v/>
      </c>
      <c r="AQ1695" t="str">
        <f t="shared" si="518"/>
        <v>IDLE</v>
      </c>
    </row>
    <row r="1696" spans="1:43" x14ac:dyDescent="0.25">
      <c r="A1696">
        <v>13314</v>
      </c>
      <c r="B1696" s="1">
        <v>867488060855003</v>
      </c>
      <c r="C1696" s="1">
        <v>1719826826</v>
      </c>
      <c r="D1696">
        <v>-22.892676999999999</v>
      </c>
      <c r="E1696">
        <v>-47.046914000000001</v>
      </c>
      <c r="F1696">
        <v>633</v>
      </c>
      <c r="G1696">
        <v>182</v>
      </c>
      <c r="H1696">
        <v>0</v>
      </c>
      <c r="I1696">
        <v>1</v>
      </c>
      <c r="J1696">
        <v>0</v>
      </c>
      <c r="K1696">
        <v>526300</v>
      </c>
      <c r="L1696">
        <v>0</v>
      </c>
      <c r="M1696" t="s">
        <v>19</v>
      </c>
      <c r="N1696">
        <v>10</v>
      </c>
      <c r="O1696">
        <v>0</v>
      </c>
      <c r="P1696">
        <v>0</v>
      </c>
      <c r="Q1696">
        <v>0</v>
      </c>
      <c r="R1696">
        <v>0</v>
      </c>
      <c r="S1696" s="4">
        <v>45474.278078703705</v>
      </c>
      <c r="T1696" s="6">
        <v>45474.278078703705</v>
      </c>
      <c r="U1696">
        <f t="shared" si="530"/>
        <v>26</v>
      </c>
      <c r="V1696" s="1">
        <f t="shared" si="531"/>
        <v>604</v>
      </c>
      <c r="W1696" s="1" t="str">
        <f t="shared" si="519"/>
        <v/>
      </c>
      <c r="X1696" s="14" t="str">
        <f t="shared" si="516"/>
        <v/>
      </c>
      <c r="Y1696" s="14" t="str">
        <f t="shared" si="532"/>
        <v/>
      </c>
      <c r="Z1696" s="17" t="str">
        <f t="shared" si="533"/>
        <v/>
      </c>
      <c r="AA1696" s="18" t="str">
        <f t="shared" si="520"/>
        <v/>
      </c>
      <c r="AB1696" s="18" t="str">
        <f t="shared" si="521"/>
        <v/>
      </c>
      <c r="AC1696" s="18" t="str">
        <f>IF(AND(AA1696="RUN",AA1697=""),"",IF(AND(AA1696="RUN",AA1695="RUN"),"RUN",""))</f>
        <v/>
      </c>
      <c r="AE1696" s="18" t="str">
        <f t="shared" si="534"/>
        <v/>
      </c>
      <c r="AF1696" t="str">
        <f>IF(AND(AA1695="RUN",AA1696=""),"IDLE START","")</f>
        <v/>
      </c>
      <c r="AG1696" s="18" t="str">
        <f t="shared" si="535"/>
        <v>IDLE</v>
      </c>
      <c r="AH1696" t="str">
        <f t="shared" si="517"/>
        <v/>
      </c>
      <c r="AI1696" t="str">
        <f t="shared" si="522"/>
        <v/>
      </c>
      <c r="AJ1696" t="str">
        <f t="shared" si="523"/>
        <v/>
      </c>
      <c r="AK1696" t="str">
        <f t="shared" si="524"/>
        <v/>
      </c>
      <c r="AL1696" t="str">
        <f t="shared" si="525"/>
        <v/>
      </c>
      <c r="AM1696" t="str">
        <f t="shared" si="526"/>
        <v/>
      </c>
      <c r="AN1696" t="str">
        <f t="shared" si="527"/>
        <v/>
      </c>
      <c r="AO1696" t="str">
        <f t="shared" si="528"/>
        <v/>
      </c>
      <c r="AP1696" t="str">
        <f t="shared" si="529"/>
        <v/>
      </c>
      <c r="AQ1696" t="str">
        <f t="shared" si="518"/>
        <v>IDLE</v>
      </c>
    </row>
    <row r="1697" spans="1:43" x14ac:dyDescent="0.25">
      <c r="A1697">
        <v>13335</v>
      </c>
      <c r="B1697" s="1">
        <v>867488060855003</v>
      </c>
      <c r="C1697" s="1">
        <v>1719827424</v>
      </c>
      <c r="D1697">
        <v>-22.892676999999999</v>
      </c>
      <c r="E1697">
        <v>-47.046914000000001</v>
      </c>
      <c r="F1697">
        <v>633</v>
      </c>
      <c r="G1697">
        <v>182</v>
      </c>
      <c r="H1697">
        <v>0</v>
      </c>
      <c r="I1697">
        <v>1</v>
      </c>
      <c r="J1697">
        <v>0</v>
      </c>
      <c r="K1697">
        <v>526300</v>
      </c>
      <c r="L1697">
        <v>0</v>
      </c>
      <c r="M1697" t="s">
        <v>19</v>
      </c>
      <c r="N1697">
        <v>10</v>
      </c>
      <c r="O1697">
        <v>0</v>
      </c>
      <c r="P1697">
        <v>0</v>
      </c>
      <c r="Q1697">
        <v>0</v>
      </c>
      <c r="R1697">
        <v>0</v>
      </c>
      <c r="S1697" s="4">
        <v>45474.285000000003</v>
      </c>
      <c r="T1697" s="6">
        <v>45474.285000000003</v>
      </c>
      <c r="U1697">
        <f t="shared" si="530"/>
        <v>26</v>
      </c>
      <c r="V1697" s="1">
        <f t="shared" si="531"/>
        <v>598</v>
      </c>
      <c r="W1697" s="1" t="str">
        <f t="shared" si="519"/>
        <v/>
      </c>
      <c r="X1697" s="14" t="str">
        <f t="shared" si="516"/>
        <v/>
      </c>
      <c r="Y1697" s="14" t="str">
        <f t="shared" si="532"/>
        <v/>
      </c>
      <c r="Z1697" s="17" t="str">
        <f t="shared" si="533"/>
        <v/>
      </c>
      <c r="AA1697" s="18" t="str">
        <f t="shared" si="520"/>
        <v/>
      </c>
      <c r="AB1697" s="18" t="str">
        <f t="shared" si="521"/>
        <v/>
      </c>
      <c r="AC1697" s="18" t="str">
        <f>IF(AND(AA1697="RUN",AA1698=""),"",IF(AND(AA1697="RUN",AA1696="RUN"),"RUN",""))</f>
        <v/>
      </c>
      <c r="AE1697" s="18" t="str">
        <f t="shared" si="534"/>
        <v/>
      </c>
      <c r="AF1697" t="str">
        <f>IF(AND(AA1696="RUN",AA1697=""),"IDLE START","")</f>
        <v/>
      </c>
      <c r="AG1697" s="18" t="str">
        <f t="shared" si="535"/>
        <v>IDLE</v>
      </c>
      <c r="AH1697" t="str">
        <f t="shared" si="517"/>
        <v/>
      </c>
      <c r="AI1697" t="str">
        <f t="shared" si="522"/>
        <v/>
      </c>
      <c r="AJ1697" t="str">
        <f t="shared" si="523"/>
        <v/>
      </c>
      <c r="AK1697" t="str">
        <f t="shared" si="524"/>
        <v/>
      </c>
      <c r="AL1697" t="str">
        <f t="shared" si="525"/>
        <v/>
      </c>
      <c r="AM1697" t="str">
        <f t="shared" si="526"/>
        <v/>
      </c>
      <c r="AN1697" t="str">
        <f t="shared" si="527"/>
        <v/>
      </c>
      <c r="AO1697" t="str">
        <f t="shared" si="528"/>
        <v/>
      </c>
      <c r="AP1697" t="str">
        <f t="shared" si="529"/>
        <v/>
      </c>
      <c r="AQ1697" t="str">
        <f t="shared" si="518"/>
        <v>IDLE</v>
      </c>
    </row>
    <row r="1698" spans="1:43" x14ac:dyDescent="0.25">
      <c r="A1698">
        <v>13356</v>
      </c>
      <c r="B1698" s="1">
        <v>867488060855003</v>
      </c>
      <c r="C1698" s="1">
        <v>1719828045</v>
      </c>
      <c r="D1698">
        <v>-22.892676999999999</v>
      </c>
      <c r="E1698">
        <v>-47.046914000000001</v>
      </c>
      <c r="F1698">
        <v>633</v>
      </c>
      <c r="G1698">
        <v>182</v>
      </c>
      <c r="H1698">
        <v>0</v>
      </c>
      <c r="I1698">
        <v>1</v>
      </c>
      <c r="J1698">
        <v>0</v>
      </c>
      <c r="K1698">
        <v>526300</v>
      </c>
      <c r="L1698">
        <v>0</v>
      </c>
      <c r="M1698" t="s">
        <v>19</v>
      </c>
      <c r="N1698">
        <v>10</v>
      </c>
      <c r="O1698">
        <v>0</v>
      </c>
      <c r="P1698">
        <v>0</v>
      </c>
      <c r="Q1698">
        <v>0</v>
      </c>
      <c r="R1698">
        <v>0</v>
      </c>
      <c r="S1698" s="4">
        <v>45474.292187500003</v>
      </c>
      <c r="T1698" s="6">
        <v>45474.292187500003</v>
      </c>
      <c r="U1698">
        <f t="shared" si="530"/>
        <v>26</v>
      </c>
      <c r="V1698" s="1">
        <f t="shared" si="531"/>
        <v>621</v>
      </c>
      <c r="W1698" s="1" t="str">
        <f t="shared" si="519"/>
        <v/>
      </c>
      <c r="X1698" s="14" t="str">
        <f t="shared" si="516"/>
        <v/>
      </c>
      <c r="Y1698" s="14" t="str">
        <f t="shared" si="532"/>
        <v/>
      </c>
      <c r="Z1698" s="17" t="str">
        <f t="shared" si="533"/>
        <v/>
      </c>
      <c r="AA1698" s="18" t="str">
        <f t="shared" si="520"/>
        <v/>
      </c>
      <c r="AB1698" s="18" t="str">
        <f t="shared" si="521"/>
        <v/>
      </c>
      <c r="AC1698" s="18" t="str">
        <f>IF(AND(AA1698="RUN",AA1699=""),"",IF(AND(AA1698="RUN",AA1697="RUN"),"RUN",""))</f>
        <v/>
      </c>
      <c r="AE1698" s="18" t="str">
        <f t="shared" si="534"/>
        <v/>
      </c>
      <c r="AF1698" t="str">
        <f>IF(AND(AA1697="RUN",AA1698=""),"IDLE START","")</f>
        <v/>
      </c>
      <c r="AG1698" s="18" t="str">
        <f t="shared" si="535"/>
        <v>IDLE</v>
      </c>
      <c r="AH1698" t="str">
        <f t="shared" si="517"/>
        <v/>
      </c>
      <c r="AI1698" t="str">
        <f t="shared" si="522"/>
        <v/>
      </c>
      <c r="AJ1698" t="str">
        <f t="shared" si="523"/>
        <v/>
      </c>
      <c r="AK1698" t="str">
        <f t="shared" si="524"/>
        <v/>
      </c>
      <c r="AL1698" t="str">
        <f t="shared" si="525"/>
        <v/>
      </c>
      <c r="AM1698" t="str">
        <f t="shared" si="526"/>
        <v/>
      </c>
      <c r="AN1698" t="str">
        <f t="shared" si="527"/>
        <v/>
      </c>
      <c r="AO1698" t="str">
        <f t="shared" si="528"/>
        <v/>
      </c>
      <c r="AP1698" t="str">
        <f t="shared" si="529"/>
        <v/>
      </c>
      <c r="AQ1698" t="str">
        <f t="shared" si="518"/>
        <v>IDLE</v>
      </c>
    </row>
    <row r="1699" spans="1:43" x14ac:dyDescent="0.25">
      <c r="A1699">
        <v>13357</v>
      </c>
      <c r="B1699" s="1">
        <v>867488060855003</v>
      </c>
      <c r="C1699" s="1">
        <v>1719828656</v>
      </c>
      <c r="D1699">
        <v>-22.892676999999999</v>
      </c>
      <c r="E1699">
        <v>-47.046914000000001</v>
      </c>
      <c r="F1699">
        <v>633</v>
      </c>
      <c r="G1699">
        <v>182</v>
      </c>
      <c r="H1699">
        <v>0</v>
      </c>
      <c r="I1699">
        <v>1</v>
      </c>
      <c r="J1699">
        <v>0</v>
      </c>
      <c r="K1699">
        <v>526300</v>
      </c>
      <c r="L1699">
        <v>0</v>
      </c>
      <c r="M1699" t="s">
        <v>19</v>
      </c>
      <c r="N1699">
        <v>10</v>
      </c>
      <c r="O1699">
        <v>0</v>
      </c>
      <c r="P1699">
        <v>0</v>
      </c>
      <c r="Q1699">
        <v>0</v>
      </c>
      <c r="R1699">
        <v>0</v>
      </c>
      <c r="S1699" s="4">
        <v>45474.299259259256</v>
      </c>
      <c r="T1699" s="6">
        <v>45474.299259259256</v>
      </c>
      <c r="U1699">
        <f t="shared" si="530"/>
        <v>26</v>
      </c>
      <c r="V1699" s="1">
        <f t="shared" si="531"/>
        <v>611</v>
      </c>
      <c r="W1699" s="1" t="str">
        <f t="shared" si="519"/>
        <v/>
      </c>
      <c r="X1699" s="14" t="str">
        <f t="shared" si="516"/>
        <v/>
      </c>
      <c r="Y1699" s="14" t="str">
        <f t="shared" si="532"/>
        <v/>
      </c>
      <c r="Z1699" s="17" t="str">
        <f t="shared" si="533"/>
        <v/>
      </c>
      <c r="AA1699" s="18" t="str">
        <f t="shared" si="520"/>
        <v/>
      </c>
      <c r="AB1699" s="18" t="str">
        <f t="shared" si="521"/>
        <v/>
      </c>
      <c r="AC1699" s="18" t="str">
        <f>IF(AND(AA1699="RUN",AA1700=""),"",IF(AND(AA1699="RUN",AA1698="RUN"),"RUN",""))</f>
        <v/>
      </c>
      <c r="AE1699" s="18" t="str">
        <f t="shared" si="534"/>
        <v/>
      </c>
      <c r="AF1699" t="str">
        <f>IF(AND(AA1698="RUN",AA1699=""),"IDLE START","")</f>
        <v/>
      </c>
      <c r="AG1699" s="18" t="str">
        <f t="shared" si="535"/>
        <v>IDLE</v>
      </c>
      <c r="AH1699" t="str">
        <f t="shared" si="517"/>
        <v/>
      </c>
      <c r="AI1699" t="str">
        <f t="shared" si="522"/>
        <v/>
      </c>
      <c r="AJ1699" t="str">
        <f t="shared" si="523"/>
        <v/>
      </c>
      <c r="AK1699" t="str">
        <f t="shared" si="524"/>
        <v/>
      </c>
      <c r="AL1699" t="str">
        <f t="shared" si="525"/>
        <v/>
      </c>
      <c r="AM1699" t="str">
        <f t="shared" si="526"/>
        <v/>
      </c>
      <c r="AN1699" t="str">
        <f t="shared" si="527"/>
        <v/>
      </c>
      <c r="AO1699" t="str">
        <f t="shared" si="528"/>
        <v/>
      </c>
      <c r="AP1699" t="str">
        <f t="shared" si="529"/>
        <v/>
      </c>
      <c r="AQ1699" t="str">
        <f t="shared" si="518"/>
        <v>IDLE</v>
      </c>
    </row>
    <row r="1700" spans="1:43" x14ac:dyDescent="0.25">
      <c r="A1700">
        <v>13360</v>
      </c>
      <c r="B1700" s="1">
        <v>867488060855003</v>
      </c>
      <c r="C1700" s="1">
        <v>1719829825</v>
      </c>
      <c r="D1700">
        <v>-22.892676999999999</v>
      </c>
      <c r="E1700">
        <v>-47.046914000000001</v>
      </c>
      <c r="F1700">
        <v>633</v>
      </c>
      <c r="G1700">
        <v>182</v>
      </c>
      <c r="H1700">
        <v>0</v>
      </c>
      <c r="I1700">
        <v>1</v>
      </c>
      <c r="J1700">
        <v>0</v>
      </c>
      <c r="K1700">
        <v>526300</v>
      </c>
      <c r="L1700">
        <v>0</v>
      </c>
      <c r="M1700" t="s">
        <v>19</v>
      </c>
      <c r="N1700">
        <v>10</v>
      </c>
      <c r="O1700">
        <v>0</v>
      </c>
      <c r="P1700">
        <v>0</v>
      </c>
      <c r="Q1700">
        <v>0</v>
      </c>
      <c r="R1700">
        <v>0</v>
      </c>
      <c r="S1700" s="4">
        <v>45474.312789351854</v>
      </c>
      <c r="T1700" s="6">
        <v>45474.312789351854</v>
      </c>
      <c r="U1700">
        <f t="shared" si="530"/>
        <v>26</v>
      </c>
      <c r="V1700" s="1">
        <f t="shared" si="531"/>
        <v>1169</v>
      </c>
      <c r="W1700" s="1" t="str">
        <f t="shared" si="519"/>
        <v/>
      </c>
      <c r="X1700" s="14" t="str">
        <f t="shared" si="516"/>
        <v/>
      </c>
      <c r="Y1700" s="14" t="str">
        <f t="shared" si="532"/>
        <v/>
      </c>
      <c r="Z1700" s="17" t="str">
        <f t="shared" si="533"/>
        <v/>
      </c>
      <c r="AA1700" s="18" t="str">
        <f t="shared" si="520"/>
        <v/>
      </c>
      <c r="AB1700" s="18" t="str">
        <f t="shared" si="521"/>
        <v/>
      </c>
      <c r="AC1700" s="18" t="str">
        <f>IF(AND(AA1700="RUN",AA1701=""),"",IF(AND(AA1700="RUN",AA1699="RUN"),"RUN",""))</f>
        <v/>
      </c>
      <c r="AE1700" s="18" t="str">
        <f t="shared" si="534"/>
        <v/>
      </c>
      <c r="AF1700" t="str">
        <f>IF(AND(AA1699="RUN",AA1700=""),"IDLE START","")</f>
        <v/>
      </c>
      <c r="AG1700" s="18" t="str">
        <f t="shared" si="535"/>
        <v>IDLE</v>
      </c>
      <c r="AH1700" t="str">
        <f t="shared" si="517"/>
        <v/>
      </c>
      <c r="AI1700" t="str">
        <f t="shared" si="522"/>
        <v/>
      </c>
      <c r="AJ1700" t="str">
        <f t="shared" si="523"/>
        <v/>
      </c>
      <c r="AK1700" t="str">
        <f t="shared" si="524"/>
        <v/>
      </c>
      <c r="AL1700" t="str">
        <f t="shared" si="525"/>
        <v/>
      </c>
      <c r="AM1700" t="str">
        <f t="shared" si="526"/>
        <v/>
      </c>
      <c r="AN1700" t="str">
        <f t="shared" si="527"/>
        <v/>
      </c>
      <c r="AO1700" t="str">
        <f t="shared" si="528"/>
        <v/>
      </c>
      <c r="AP1700" t="str">
        <f t="shared" si="529"/>
        <v/>
      </c>
      <c r="AQ1700" t="str">
        <f t="shared" si="518"/>
        <v>IDLE</v>
      </c>
    </row>
    <row r="1701" spans="1:43" x14ac:dyDescent="0.25">
      <c r="A1701">
        <v>13361</v>
      </c>
      <c r="B1701" s="1">
        <v>867488060855003</v>
      </c>
      <c r="C1701" s="1">
        <v>1719830424</v>
      </c>
      <c r="D1701">
        <v>-22.892676999999999</v>
      </c>
      <c r="E1701">
        <v>-47.046914000000001</v>
      </c>
      <c r="F1701">
        <v>633</v>
      </c>
      <c r="G1701">
        <v>182</v>
      </c>
      <c r="H1701">
        <v>0</v>
      </c>
      <c r="I1701">
        <v>1</v>
      </c>
      <c r="J1701">
        <v>0</v>
      </c>
      <c r="K1701">
        <v>526300</v>
      </c>
      <c r="L1701">
        <v>0</v>
      </c>
      <c r="M1701" t="s">
        <v>19</v>
      </c>
      <c r="N1701">
        <v>10</v>
      </c>
      <c r="O1701">
        <v>0</v>
      </c>
      <c r="P1701">
        <v>0</v>
      </c>
      <c r="Q1701">
        <v>0</v>
      </c>
      <c r="R1701">
        <v>0</v>
      </c>
      <c r="S1701" s="4">
        <v>45474.319722222222</v>
      </c>
      <c r="T1701" s="6">
        <v>45474.319722222222</v>
      </c>
      <c r="U1701">
        <f t="shared" si="530"/>
        <v>26</v>
      </c>
      <c r="V1701" s="1">
        <f t="shared" si="531"/>
        <v>599</v>
      </c>
      <c r="W1701" s="1" t="str">
        <f t="shared" si="519"/>
        <v/>
      </c>
      <c r="X1701" s="14" t="str">
        <f t="shared" si="516"/>
        <v/>
      </c>
      <c r="Y1701" s="14" t="str">
        <f t="shared" si="532"/>
        <v/>
      </c>
      <c r="Z1701" s="17" t="str">
        <f t="shared" si="533"/>
        <v/>
      </c>
      <c r="AA1701" s="18" t="str">
        <f t="shared" si="520"/>
        <v/>
      </c>
      <c r="AB1701" s="18" t="str">
        <f t="shared" si="521"/>
        <v/>
      </c>
      <c r="AC1701" s="18" t="str">
        <f>IF(AND(AA1701="RUN",AA1702=""),"",IF(AND(AA1701="RUN",AA1700="RUN"),"RUN",""))</f>
        <v/>
      </c>
      <c r="AE1701" s="18" t="str">
        <f t="shared" si="534"/>
        <v/>
      </c>
      <c r="AF1701" t="str">
        <f>IF(AND(AA1700="RUN",AA1701=""),"IDLE START","")</f>
        <v/>
      </c>
      <c r="AG1701" s="18" t="str">
        <f t="shared" si="535"/>
        <v>IDLE</v>
      </c>
      <c r="AH1701" t="str">
        <f t="shared" si="517"/>
        <v/>
      </c>
      <c r="AI1701" t="str">
        <f t="shared" si="522"/>
        <v/>
      </c>
      <c r="AJ1701" t="str">
        <f t="shared" si="523"/>
        <v/>
      </c>
      <c r="AK1701" t="str">
        <f t="shared" si="524"/>
        <v/>
      </c>
      <c r="AL1701" t="str">
        <f t="shared" si="525"/>
        <v/>
      </c>
      <c r="AM1701" t="str">
        <f t="shared" si="526"/>
        <v/>
      </c>
      <c r="AN1701" t="str">
        <f t="shared" si="527"/>
        <v/>
      </c>
      <c r="AO1701" t="str">
        <f t="shared" si="528"/>
        <v/>
      </c>
      <c r="AP1701" t="str">
        <f t="shared" si="529"/>
        <v/>
      </c>
      <c r="AQ1701" t="str">
        <f t="shared" si="518"/>
        <v>IDLE</v>
      </c>
    </row>
    <row r="1702" spans="1:43" x14ac:dyDescent="0.25">
      <c r="A1702">
        <v>13362</v>
      </c>
      <c r="B1702" s="1">
        <v>867488060855003</v>
      </c>
      <c r="C1702" s="1">
        <v>1719831024</v>
      </c>
      <c r="D1702">
        <v>-22.892676999999999</v>
      </c>
      <c r="E1702">
        <v>-47.046914000000001</v>
      </c>
      <c r="F1702">
        <v>633</v>
      </c>
      <c r="G1702">
        <v>182</v>
      </c>
      <c r="H1702">
        <v>0</v>
      </c>
      <c r="I1702">
        <v>1</v>
      </c>
      <c r="J1702">
        <v>0</v>
      </c>
      <c r="K1702">
        <v>526300</v>
      </c>
      <c r="L1702">
        <v>0</v>
      </c>
      <c r="M1702" t="s">
        <v>19</v>
      </c>
      <c r="N1702">
        <v>10</v>
      </c>
      <c r="O1702">
        <v>0</v>
      </c>
      <c r="P1702">
        <v>0</v>
      </c>
      <c r="Q1702">
        <v>0</v>
      </c>
      <c r="R1702">
        <v>0</v>
      </c>
      <c r="S1702" s="4">
        <v>45474.326666666668</v>
      </c>
      <c r="T1702" s="6">
        <v>45474.326666666668</v>
      </c>
      <c r="U1702">
        <f t="shared" si="530"/>
        <v>26</v>
      </c>
      <c r="V1702" s="1">
        <f t="shared" si="531"/>
        <v>600</v>
      </c>
      <c r="W1702" s="1" t="str">
        <f t="shared" si="519"/>
        <v/>
      </c>
      <c r="X1702" s="14" t="str">
        <f t="shared" si="516"/>
        <v/>
      </c>
      <c r="Y1702" s="14" t="str">
        <f t="shared" si="532"/>
        <v/>
      </c>
      <c r="Z1702" s="17" t="str">
        <f t="shared" si="533"/>
        <v/>
      </c>
      <c r="AA1702" s="18" t="str">
        <f t="shared" si="520"/>
        <v/>
      </c>
      <c r="AB1702" s="18" t="str">
        <f t="shared" si="521"/>
        <v/>
      </c>
      <c r="AC1702" s="18" t="str">
        <f>IF(AND(AA1702="RUN",AA1703=""),"",IF(AND(AA1702="RUN",AA1701="RUN"),"RUN",""))</f>
        <v/>
      </c>
      <c r="AE1702" s="18" t="str">
        <f t="shared" si="534"/>
        <v/>
      </c>
      <c r="AF1702" t="str">
        <f>IF(AND(AA1701="RUN",AA1702=""),"IDLE START","")</f>
        <v/>
      </c>
      <c r="AG1702" s="18" t="str">
        <f t="shared" si="535"/>
        <v>IDLE</v>
      </c>
      <c r="AH1702" t="str">
        <f t="shared" si="517"/>
        <v/>
      </c>
      <c r="AI1702" t="str">
        <f t="shared" si="522"/>
        <v/>
      </c>
      <c r="AJ1702" t="str">
        <f t="shared" si="523"/>
        <v/>
      </c>
      <c r="AK1702" t="str">
        <f t="shared" si="524"/>
        <v/>
      </c>
      <c r="AL1702" t="str">
        <f t="shared" si="525"/>
        <v/>
      </c>
      <c r="AM1702" t="str">
        <f t="shared" si="526"/>
        <v/>
      </c>
      <c r="AN1702" t="str">
        <f t="shared" si="527"/>
        <v/>
      </c>
      <c r="AO1702" t="str">
        <f t="shared" si="528"/>
        <v/>
      </c>
      <c r="AP1702" t="str">
        <f t="shared" si="529"/>
        <v/>
      </c>
      <c r="AQ1702" t="str">
        <f t="shared" si="518"/>
        <v>IDLE</v>
      </c>
    </row>
    <row r="1703" spans="1:43" x14ac:dyDescent="0.25">
      <c r="A1703">
        <v>13365</v>
      </c>
      <c r="B1703" s="1">
        <v>867488060855003</v>
      </c>
      <c r="C1703" s="1">
        <v>1719831626</v>
      </c>
      <c r="D1703">
        <v>-22.892676999999999</v>
      </c>
      <c r="E1703">
        <v>-47.046914000000001</v>
      </c>
      <c r="F1703">
        <v>633</v>
      </c>
      <c r="G1703">
        <v>182</v>
      </c>
      <c r="H1703">
        <v>0</v>
      </c>
      <c r="I1703">
        <v>1</v>
      </c>
      <c r="J1703">
        <v>0</v>
      </c>
      <c r="K1703">
        <v>526300</v>
      </c>
      <c r="L1703">
        <v>0</v>
      </c>
      <c r="M1703" t="s">
        <v>19</v>
      </c>
      <c r="N1703">
        <v>10</v>
      </c>
      <c r="O1703">
        <v>0</v>
      </c>
      <c r="P1703">
        <v>0</v>
      </c>
      <c r="Q1703">
        <v>0</v>
      </c>
      <c r="R1703">
        <v>0</v>
      </c>
      <c r="S1703" s="4">
        <v>45474.333634259259</v>
      </c>
      <c r="T1703" s="6">
        <v>45474.333634259259</v>
      </c>
      <c r="U1703">
        <f t="shared" si="530"/>
        <v>26</v>
      </c>
      <c r="V1703" s="1">
        <f t="shared" si="531"/>
        <v>602</v>
      </c>
      <c r="W1703" s="1" t="str">
        <f t="shared" si="519"/>
        <v/>
      </c>
      <c r="X1703" s="14" t="str">
        <f t="shared" si="516"/>
        <v/>
      </c>
      <c r="Y1703" s="14" t="str">
        <f t="shared" si="532"/>
        <v/>
      </c>
      <c r="Z1703" s="17" t="str">
        <f t="shared" si="533"/>
        <v/>
      </c>
      <c r="AA1703" s="18" t="str">
        <f t="shared" si="520"/>
        <v/>
      </c>
      <c r="AB1703" s="18" t="str">
        <f t="shared" si="521"/>
        <v/>
      </c>
      <c r="AC1703" s="18" t="str">
        <f>IF(AND(AA1703="RUN",AA1704=""),"",IF(AND(AA1703="RUN",AA1702="RUN"),"RUN",""))</f>
        <v/>
      </c>
      <c r="AE1703" s="18" t="str">
        <f t="shared" si="534"/>
        <v/>
      </c>
      <c r="AF1703" t="str">
        <f>IF(AND(AA1702="RUN",AA1703=""),"IDLE START","")</f>
        <v/>
      </c>
      <c r="AG1703" s="18" t="str">
        <f t="shared" si="535"/>
        <v>IDLE</v>
      </c>
      <c r="AH1703" t="str">
        <f t="shared" si="517"/>
        <v/>
      </c>
      <c r="AI1703" t="str">
        <f t="shared" si="522"/>
        <v/>
      </c>
      <c r="AJ1703" t="str">
        <f t="shared" si="523"/>
        <v/>
      </c>
      <c r="AK1703" t="str">
        <f t="shared" si="524"/>
        <v/>
      </c>
      <c r="AL1703" t="str">
        <f t="shared" si="525"/>
        <v/>
      </c>
      <c r="AM1703" t="str">
        <f t="shared" si="526"/>
        <v/>
      </c>
      <c r="AN1703" t="str">
        <f t="shared" si="527"/>
        <v/>
      </c>
      <c r="AO1703" t="str">
        <f t="shared" si="528"/>
        <v/>
      </c>
      <c r="AP1703" t="str">
        <f t="shared" si="529"/>
        <v/>
      </c>
      <c r="AQ1703" t="str">
        <f t="shared" si="518"/>
        <v>IDLE</v>
      </c>
    </row>
    <row r="1704" spans="1:43" x14ac:dyDescent="0.25">
      <c r="A1704">
        <v>13366</v>
      </c>
      <c r="B1704" s="1">
        <v>867488060855003</v>
      </c>
      <c r="C1704" s="1">
        <v>1719832225</v>
      </c>
      <c r="D1704">
        <v>-22.892676999999999</v>
      </c>
      <c r="E1704">
        <v>-47.046914000000001</v>
      </c>
      <c r="F1704">
        <v>633</v>
      </c>
      <c r="G1704">
        <v>182</v>
      </c>
      <c r="H1704">
        <v>0</v>
      </c>
      <c r="I1704">
        <v>1</v>
      </c>
      <c r="J1704">
        <v>0</v>
      </c>
      <c r="K1704">
        <v>526300</v>
      </c>
      <c r="L1704">
        <v>0</v>
      </c>
      <c r="M1704" t="s">
        <v>19</v>
      </c>
      <c r="N1704">
        <v>10</v>
      </c>
      <c r="O1704">
        <v>0</v>
      </c>
      <c r="P1704">
        <v>0</v>
      </c>
      <c r="Q1704">
        <v>0</v>
      </c>
      <c r="R1704">
        <v>0</v>
      </c>
      <c r="S1704" s="4">
        <v>45474.340567129628</v>
      </c>
      <c r="T1704" s="6">
        <v>45474.340567129628</v>
      </c>
      <c r="U1704">
        <f t="shared" si="530"/>
        <v>26</v>
      </c>
      <c r="V1704" s="1">
        <f t="shared" si="531"/>
        <v>599</v>
      </c>
      <c r="W1704" s="1" t="str">
        <f t="shared" si="519"/>
        <v/>
      </c>
      <c r="X1704" s="14" t="str">
        <f t="shared" si="516"/>
        <v/>
      </c>
      <c r="Y1704" s="14" t="str">
        <f t="shared" si="532"/>
        <v/>
      </c>
      <c r="Z1704" s="17" t="str">
        <f t="shared" si="533"/>
        <v/>
      </c>
      <c r="AA1704" s="18" t="str">
        <f t="shared" si="520"/>
        <v/>
      </c>
      <c r="AB1704" s="18" t="str">
        <f t="shared" si="521"/>
        <v/>
      </c>
      <c r="AC1704" s="18" t="str">
        <f>IF(AND(AA1704="RUN",AA1705=""),"",IF(AND(AA1704="RUN",AA1703="RUN"),"RUN",""))</f>
        <v/>
      </c>
      <c r="AE1704" s="18" t="str">
        <f t="shared" si="534"/>
        <v/>
      </c>
      <c r="AF1704" t="str">
        <f>IF(AND(AA1703="RUN",AA1704=""),"IDLE START","")</f>
        <v/>
      </c>
      <c r="AG1704" s="18" t="str">
        <f t="shared" si="535"/>
        <v>IDLE</v>
      </c>
      <c r="AH1704" t="str">
        <f t="shared" si="517"/>
        <v/>
      </c>
      <c r="AI1704" t="str">
        <f t="shared" si="522"/>
        <v/>
      </c>
      <c r="AJ1704" t="str">
        <f t="shared" si="523"/>
        <v/>
      </c>
      <c r="AK1704" t="str">
        <f t="shared" si="524"/>
        <v/>
      </c>
      <c r="AL1704" t="str">
        <f t="shared" si="525"/>
        <v/>
      </c>
      <c r="AM1704" t="str">
        <f t="shared" si="526"/>
        <v/>
      </c>
      <c r="AN1704" t="str">
        <f t="shared" si="527"/>
        <v/>
      </c>
      <c r="AO1704" t="str">
        <f t="shared" si="528"/>
        <v/>
      </c>
      <c r="AP1704" t="str">
        <f t="shared" si="529"/>
        <v/>
      </c>
      <c r="AQ1704" t="str">
        <f t="shared" si="518"/>
        <v>IDLE</v>
      </c>
    </row>
    <row r="1705" spans="1:43" x14ac:dyDescent="0.25">
      <c r="A1705">
        <v>13369</v>
      </c>
      <c r="B1705" s="1">
        <v>867488060855003</v>
      </c>
      <c r="C1705" s="1">
        <v>1719833426</v>
      </c>
      <c r="D1705">
        <v>-22.892676999999999</v>
      </c>
      <c r="E1705">
        <v>-47.046914000000001</v>
      </c>
      <c r="F1705">
        <v>633</v>
      </c>
      <c r="G1705">
        <v>182</v>
      </c>
      <c r="H1705">
        <v>0</v>
      </c>
      <c r="I1705">
        <v>1</v>
      </c>
      <c r="J1705">
        <v>0</v>
      </c>
      <c r="K1705">
        <v>526300</v>
      </c>
      <c r="L1705">
        <v>0</v>
      </c>
      <c r="M1705" t="s">
        <v>19</v>
      </c>
      <c r="N1705">
        <v>10</v>
      </c>
      <c r="O1705">
        <v>0</v>
      </c>
      <c r="P1705">
        <v>0</v>
      </c>
      <c r="Q1705">
        <v>0</v>
      </c>
      <c r="R1705">
        <v>0</v>
      </c>
      <c r="S1705" s="4">
        <v>45474.354467592595</v>
      </c>
      <c r="T1705" s="6">
        <v>45474.354467592595</v>
      </c>
      <c r="U1705">
        <f t="shared" si="530"/>
        <v>26</v>
      </c>
      <c r="V1705" s="1">
        <f t="shared" si="531"/>
        <v>1201</v>
      </c>
      <c r="W1705" s="1" t="str">
        <f t="shared" si="519"/>
        <v/>
      </c>
      <c r="X1705" s="14" t="str">
        <f t="shared" si="516"/>
        <v/>
      </c>
      <c r="Y1705" s="14" t="str">
        <f t="shared" si="532"/>
        <v/>
      </c>
      <c r="Z1705" s="17" t="str">
        <f t="shared" si="533"/>
        <v/>
      </c>
      <c r="AA1705" s="18" t="str">
        <f t="shared" si="520"/>
        <v/>
      </c>
      <c r="AB1705" s="18" t="str">
        <f t="shared" si="521"/>
        <v/>
      </c>
      <c r="AC1705" s="18" t="str">
        <f>IF(AND(AA1705="RUN",AA1706=""),"",IF(AND(AA1705="RUN",AA1704="RUN"),"RUN",""))</f>
        <v/>
      </c>
      <c r="AE1705" s="18" t="str">
        <f t="shared" si="534"/>
        <v/>
      </c>
      <c r="AF1705" t="str">
        <f>IF(AND(AA1704="RUN",AA1705=""),"IDLE START","")</f>
        <v/>
      </c>
      <c r="AG1705" s="18" t="str">
        <f t="shared" si="535"/>
        <v>IDLE</v>
      </c>
      <c r="AH1705" t="str">
        <f t="shared" si="517"/>
        <v/>
      </c>
      <c r="AI1705" t="str">
        <f t="shared" si="522"/>
        <v/>
      </c>
      <c r="AJ1705" t="str">
        <f t="shared" si="523"/>
        <v/>
      </c>
      <c r="AK1705" t="str">
        <f t="shared" si="524"/>
        <v/>
      </c>
      <c r="AL1705" t="str">
        <f t="shared" si="525"/>
        <v/>
      </c>
      <c r="AM1705" t="str">
        <f t="shared" si="526"/>
        <v/>
      </c>
      <c r="AN1705" t="str">
        <f t="shared" si="527"/>
        <v/>
      </c>
      <c r="AO1705" t="str">
        <f t="shared" si="528"/>
        <v/>
      </c>
      <c r="AP1705" t="str">
        <f t="shared" si="529"/>
        <v/>
      </c>
      <c r="AQ1705" t="str">
        <f t="shared" si="518"/>
        <v>IDLE</v>
      </c>
    </row>
    <row r="1706" spans="1:43" x14ac:dyDescent="0.25">
      <c r="A1706">
        <v>13370</v>
      </c>
      <c r="B1706" s="1">
        <v>867488060855003</v>
      </c>
      <c r="C1706" s="1">
        <v>1719834040</v>
      </c>
      <c r="D1706">
        <v>-22.892676999999999</v>
      </c>
      <c r="E1706">
        <v>-47.046914000000001</v>
      </c>
      <c r="F1706">
        <v>633</v>
      </c>
      <c r="G1706">
        <v>182</v>
      </c>
      <c r="H1706">
        <v>0</v>
      </c>
      <c r="I1706">
        <v>1</v>
      </c>
      <c r="J1706">
        <v>0</v>
      </c>
      <c r="K1706">
        <v>526300</v>
      </c>
      <c r="L1706">
        <v>0</v>
      </c>
      <c r="M1706" t="s">
        <v>19</v>
      </c>
      <c r="N1706">
        <v>10</v>
      </c>
      <c r="O1706">
        <v>0</v>
      </c>
      <c r="P1706">
        <v>0</v>
      </c>
      <c r="Q1706">
        <v>0</v>
      </c>
      <c r="R1706">
        <v>0</v>
      </c>
      <c r="S1706" s="4">
        <v>45474.361574074072</v>
      </c>
      <c r="T1706" s="6">
        <v>45474.361574074072</v>
      </c>
      <c r="U1706">
        <f t="shared" si="530"/>
        <v>26</v>
      </c>
      <c r="V1706" s="1">
        <f t="shared" si="531"/>
        <v>614</v>
      </c>
      <c r="W1706" s="1" t="str">
        <f t="shared" si="519"/>
        <v/>
      </c>
      <c r="X1706" s="14" t="str">
        <f t="shared" si="516"/>
        <v/>
      </c>
      <c r="Y1706" s="14" t="str">
        <f t="shared" si="532"/>
        <v/>
      </c>
      <c r="Z1706" s="17" t="str">
        <f t="shared" si="533"/>
        <v/>
      </c>
      <c r="AA1706" s="18" t="str">
        <f t="shared" si="520"/>
        <v/>
      </c>
      <c r="AB1706" s="18" t="str">
        <f t="shared" si="521"/>
        <v/>
      </c>
      <c r="AC1706" s="18" t="str">
        <f>IF(AND(AA1706="RUN",AA1707=""),"",IF(AND(AA1706="RUN",AA1705="RUN"),"RUN",""))</f>
        <v/>
      </c>
      <c r="AE1706" s="18" t="str">
        <f t="shared" si="534"/>
        <v/>
      </c>
      <c r="AF1706" t="str">
        <f>IF(AND(AA1705="RUN",AA1706=""),"IDLE START","")</f>
        <v/>
      </c>
      <c r="AG1706" s="18" t="str">
        <f t="shared" si="535"/>
        <v>IDLE</v>
      </c>
      <c r="AH1706" t="str">
        <f t="shared" si="517"/>
        <v/>
      </c>
      <c r="AI1706" t="str">
        <f t="shared" si="522"/>
        <v/>
      </c>
      <c r="AJ1706" t="str">
        <f t="shared" si="523"/>
        <v/>
      </c>
      <c r="AK1706" t="str">
        <f t="shared" si="524"/>
        <v/>
      </c>
      <c r="AL1706" t="str">
        <f t="shared" si="525"/>
        <v/>
      </c>
      <c r="AM1706" t="str">
        <f t="shared" si="526"/>
        <v/>
      </c>
      <c r="AN1706" t="str">
        <f t="shared" si="527"/>
        <v/>
      </c>
      <c r="AO1706" t="str">
        <f t="shared" si="528"/>
        <v/>
      </c>
      <c r="AP1706" t="str">
        <f t="shared" si="529"/>
        <v/>
      </c>
      <c r="AQ1706" t="str">
        <f t="shared" si="518"/>
        <v>IDLE</v>
      </c>
    </row>
    <row r="1707" spans="1:43" x14ac:dyDescent="0.25">
      <c r="A1707">
        <v>13373</v>
      </c>
      <c r="B1707" s="1">
        <v>867488060855003</v>
      </c>
      <c r="C1707" s="1">
        <v>1719835248</v>
      </c>
      <c r="D1707">
        <v>-22.892676999999999</v>
      </c>
      <c r="E1707">
        <v>-47.046914000000001</v>
      </c>
      <c r="F1707">
        <v>633</v>
      </c>
      <c r="G1707">
        <v>182</v>
      </c>
      <c r="H1707">
        <v>0</v>
      </c>
      <c r="I1707">
        <v>1</v>
      </c>
      <c r="J1707">
        <v>0</v>
      </c>
      <c r="K1707">
        <v>526300</v>
      </c>
      <c r="L1707">
        <v>0</v>
      </c>
      <c r="M1707" t="s">
        <v>19</v>
      </c>
      <c r="N1707">
        <v>10</v>
      </c>
      <c r="O1707">
        <v>0</v>
      </c>
      <c r="P1707">
        <v>0</v>
      </c>
      <c r="Q1707">
        <v>0</v>
      </c>
      <c r="R1707">
        <v>0</v>
      </c>
      <c r="S1707" s="4">
        <v>45474.375555555554</v>
      </c>
      <c r="T1707" s="6">
        <v>45474.375555555554</v>
      </c>
      <c r="U1707">
        <f t="shared" si="530"/>
        <v>26</v>
      </c>
      <c r="V1707" s="1">
        <f t="shared" si="531"/>
        <v>1208</v>
      </c>
      <c r="W1707" s="1" t="str">
        <f t="shared" si="519"/>
        <v/>
      </c>
      <c r="X1707" s="14" t="str">
        <f t="shared" si="516"/>
        <v/>
      </c>
      <c r="Y1707" s="14" t="str">
        <f t="shared" si="532"/>
        <v/>
      </c>
      <c r="Z1707" s="17" t="str">
        <f t="shared" si="533"/>
        <v/>
      </c>
      <c r="AA1707" s="18" t="str">
        <f t="shared" si="520"/>
        <v/>
      </c>
      <c r="AB1707" s="18" t="str">
        <f t="shared" si="521"/>
        <v/>
      </c>
      <c r="AC1707" s="18" t="str">
        <f>IF(AND(AA1707="RUN",AA1708=""),"",IF(AND(AA1707="RUN",AA1706="RUN"),"RUN",""))</f>
        <v/>
      </c>
      <c r="AE1707" s="18" t="str">
        <f t="shared" si="534"/>
        <v/>
      </c>
      <c r="AF1707" t="str">
        <f>IF(AND(AA1706="RUN",AA1707=""),"IDLE START","")</f>
        <v/>
      </c>
      <c r="AG1707" s="18" t="str">
        <f t="shared" si="535"/>
        <v>IDLE</v>
      </c>
      <c r="AH1707" t="str">
        <f t="shared" si="517"/>
        <v/>
      </c>
      <c r="AI1707" t="str">
        <f t="shared" si="522"/>
        <v/>
      </c>
      <c r="AJ1707" t="str">
        <f t="shared" si="523"/>
        <v/>
      </c>
      <c r="AK1707" t="str">
        <f t="shared" si="524"/>
        <v/>
      </c>
      <c r="AL1707" t="str">
        <f t="shared" si="525"/>
        <v/>
      </c>
      <c r="AM1707" t="str">
        <f t="shared" si="526"/>
        <v/>
      </c>
      <c r="AN1707" t="str">
        <f t="shared" si="527"/>
        <v/>
      </c>
      <c r="AO1707" t="str">
        <f t="shared" si="528"/>
        <v/>
      </c>
      <c r="AP1707" t="str">
        <f t="shared" si="529"/>
        <v/>
      </c>
      <c r="AQ1707" t="str">
        <f t="shared" si="518"/>
        <v>IDLE</v>
      </c>
    </row>
    <row r="1708" spans="1:43" x14ac:dyDescent="0.25">
      <c r="A1708">
        <v>13374</v>
      </c>
      <c r="B1708" s="1">
        <v>867488060855003</v>
      </c>
      <c r="C1708" s="1">
        <v>1719835856</v>
      </c>
      <c r="D1708">
        <v>-22.892676999999999</v>
      </c>
      <c r="E1708">
        <v>-47.046914000000001</v>
      </c>
      <c r="F1708">
        <v>633</v>
      </c>
      <c r="G1708">
        <v>182</v>
      </c>
      <c r="H1708">
        <v>0</v>
      </c>
      <c r="I1708">
        <v>1</v>
      </c>
      <c r="J1708">
        <v>0</v>
      </c>
      <c r="K1708">
        <v>526300</v>
      </c>
      <c r="L1708">
        <v>0</v>
      </c>
      <c r="M1708" t="s">
        <v>19</v>
      </c>
      <c r="N1708">
        <v>10</v>
      </c>
      <c r="O1708">
        <v>0</v>
      </c>
      <c r="P1708">
        <v>0</v>
      </c>
      <c r="Q1708">
        <v>0</v>
      </c>
      <c r="R1708">
        <v>0</v>
      </c>
      <c r="S1708" s="4">
        <v>45474.382592592592</v>
      </c>
      <c r="T1708" s="6">
        <v>45474.382592592592</v>
      </c>
      <c r="U1708">
        <f t="shared" si="530"/>
        <v>26</v>
      </c>
      <c r="V1708" s="1">
        <f t="shared" si="531"/>
        <v>608</v>
      </c>
      <c r="W1708" s="1" t="str">
        <f t="shared" si="519"/>
        <v/>
      </c>
      <c r="X1708" s="14" t="str">
        <f t="shared" si="516"/>
        <v/>
      </c>
      <c r="Y1708" s="14" t="str">
        <f t="shared" si="532"/>
        <v/>
      </c>
      <c r="Z1708" s="17" t="str">
        <f t="shared" si="533"/>
        <v/>
      </c>
      <c r="AA1708" s="18" t="str">
        <f t="shared" si="520"/>
        <v/>
      </c>
      <c r="AB1708" s="18" t="str">
        <f t="shared" si="521"/>
        <v/>
      </c>
      <c r="AC1708" s="18" t="str">
        <f>IF(AND(AA1708="RUN",AA1709=""),"",IF(AND(AA1708="RUN",AA1707="RUN"),"RUN",""))</f>
        <v/>
      </c>
      <c r="AE1708" s="18" t="str">
        <f t="shared" si="534"/>
        <v/>
      </c>
      <c r="AF1708" t="str">
        <f>IF(AND(AA1707="RUN",AA1708=""),"IDLE START","")</f>
        <v/>
      </c>
      <c r="AG1708" s="18" t="str">
        <f t="shared" si="535"/>
        <v>IDLE</v>
      </c>
      <c r="AH1708" t="str">
        <f t="shared" si="517"/>
        <v/>
      </c>
      <c r="AI1708" t="str">
        <f t="shared" si="522"/>
        <v/>
      </c>
      <c r="AJ1708" t="str">
        <f t="shared" si="523"/>
        <v/>
      </c>
      <c r="AK1708" t="str">
        <f t="shared" si="524"/>
        <v/>
      </c>
      <c r="AL1708" t="str">
        <f t="shared" si="525"/>
        <v/>
      </c>
      <c r="AM1708" t="str">
        <f t="shared" si="526"/>
        <v/>
      </c>
      <c r="AN1708" t="str">
        <f t="shared" si="527"/>
        <v/>
      </c>
      <c r="AO1708" t="str">
        <f t="shared" si="528"/>
        <v/>
      </c>
      <c r="AP1708" t="str">
        <f t="shared" si="529"/>
        <v/>
      </c>
      <c r="AQ1708" t="str">
        <f t="shared" si="518"/>
        <v>IDLE</v>
      </c>
    </row>
    <row r="1709" spans="1:43" x14ac:dyDescent="0.25">
      <c r="A1709">
        <v>13375</v>
      </c>
      <c r="B1709" s="1">
        <v>867488060855003</v>
      </c>
      <c r="C1709" s="1">
        <v>1719836435</v>
      </c>
      <c r="D1709">
        <v>-22.892676999999999</v>
      </c>
      <c r="E1709">
        <v>-47.046914000000001</v>
      </c>
      <c r="F1709">
        <v>633</v>
      </c>
      <c r="G1709">
        <v>182</v>
      </c>
      <c r="H1709">
        <v>0</v>
      </c>
      <c r="I1709">
        <v>1</v>
      </c>
      <c r="J1709">
        <v>0</v>
      </c>
      <c r="K1709">
        <v>526300</v>
      </c>
      <c r="L1709">
        <v>0</v>
      </c>
      <c r="M1709" t="s">
        <v>19</v>
      </c>
      <c r="N1709">
        <v>10</v>
      </c>
      <c r="O1709">
        <v>0</v>
      </c>
      <c r="P1709">
        <v>0</v>
      </c>
      <c r="Q1709">
        <v>0</v>
      </c>
      <c r="R1709">
        <v>0</v>
      </c>
      <c r="S1709" s="4">
        <v>45474.389293981483</v>
      </c>
      <c r="T1709" s="6">
        <v>45474.389293981483</v>
      </c>
      <c r="U1709">
        <f t="shared" si="530"/>
        <v>26</v>
      </c>
      <c r="V1709" s="1">
        <f t="shared" si="531"/>
        <v>579</v>
      </c>
      <c r="W1709" s="1" t="str">
        <f t="shared" si="519"/>
        <v/>
      </c>
      <c r="X1709" s="14" t="str">
        <f t="shared" si="516"/>
        <v/>
      </c>
      <c r="Y1709" s="14" t="str">
        <f t="shared" si="532"/>
        <v/>
      </c>
      <c r="Z1709" s="17" t="str">
        <f t="shared" si="533"/>
        <v/>
      </c>
      <c r="AA1709" s="18" t="str">
        <f t="shared" si="520"/>
        <v/>
      </c>
      <c r="AB1709" s="18" t="str">
        <f t="shared" si="521"/>
        <v/>
      </c>
      <c r="AC1709" s="18" t="str">
        <f>IF(AND(AA1709="RUN",AA1710=""),"",IF(AND(AA1709="RUN",AA1708="RUN"),"RUN",""))</f>
        <v/>
      </c>
      <c r="AE1709" s="18" t="str">
        <f t="shared" si="534"/>
        <v/>
      </c>
      <c r="AF1709" t="str">
        <f>IF(AND(AA1708="RUN",AA1709=""),"IDLE START","")</f>
        <v/>
      </c>
      <c r="AG1709" s="18" t="str">
        <f t="shared" si="535"/>
        <v>IDLE</v>
      </c>
      <c r="AH1709" t="str">
        <f t="shared" si="517"/>
        <v/>
      </c>
      <c r="AI1709" t="str">
        <f t="shared" si="522"/>
        <v/>
      </c>
      <c r="AJ1709" t="str">
        <f t="shared" si="523"/>
        <v/>
      </c>
      <c r="AK1709" t="str">
        <f t="shared" si="524"/>
        <v/>
      </c>
      <c r="AL1709" t="str">
        <f t="shared" si="525"/>
        <v/>
      </c>
      <c r="AM1709" t="str">
        <f t="shared" si="526"/>
        <v/>
      </c>
      <c r="AN1709" t="str">
        <f t="shared" si="527"/>
        <v/>
      </c>
      <c r="AO1709" t="str">
        <f t="shared" si="528"/>
        <v/>
      </c>
      <c r="AP1709" t="str">
        <f t="shared" si="529"/>
        <v/>
      </c>
      <c r="AQ1709" t="str">
        <f t="shared" si="518"/>
        <v>IDLE</v>
      </c>
    </row>
    <row r="1710" spans="1:43" x14ac:dyDescent="0.25">
      <c r="A1710">
        <v>13378</v>
      </c>
      <c r="B1710" s="1">
        <v>867488060855003</v>
      </c>
      <c r="C1710" s="1">
        <v>1719837024</v>
      </c>
      <c r="D1710">
        <v>-22.892676999999999</v>
      </c>
      <c r="E1710">
        <v>-47.046914000000001</v>
      </c>
      <c r="F1710">
        <v>633</v>
      </c>
      <c r="G1710">
        <v>182</v>
      </c>
      <c r="H1710">
        <v>0</v>
      </c>
      <c r="I1710">
        <v>1</v>
      </c>
      <c r="J1710">
        <v>0</v>
      </c>
      <c r="K1710">
        <v>526300</v>
      </c>
      <c r="L1710">
        <v>0</v>
      </c>
      <c r="M1710" t="s">
        <v>19</v>
      </c>
      <c r="N1710">
        <v>10</v>
      </c>
      <c r="O1710">
        <v>0</v>
      </c>
      <c r="P1710">
        <v>0</v>
      </c>
      <c r="Q1710">
        <v>0</v>
      </c>
      <c r="R1710">
        <v>0</v>
      </c>
      <c r="S1710" s="4">
        <v>45474.396111111113</v>
      </c>
      <c r="T1710" s="6">
        <v>45474.396111111113</v>
      </c>
      <c r="U1710">
        <f t="shared" si="530"/>
        <v>26</v>
      </c>
      <c r="V1710" s="1">
        <f t="shared" si="531"/>
        <v>589</v>
      </c>
      <c r="W1710" s="1" t="str">
        <f t="shared" si="519"/>
        <v/>
      </c>
      <c r="X1710" s="14" t="str">
        <f t="shared" si="516"/>
        <v/>
      </c>
      <c r="Y1710" s="14" t="str">
        <f t="shared" si="532"/>
        <v/>
      </c>
      <c r="Z1710" s="17" t="str">
        <f t="shared" si="533"/>
        <v/>
      </c>
      <c r="AA1710" s="18" t="str">
        <f t="shared" si="520"/>
        <v/>
      </c>
      <c r="AB1710" s="18" t="str">
        <f t="shared" si="521"/>
        <v/>
      </c>
      <c r="AC1710" s="18" t="str">
        <f>IF(AND(AA1710="RUN",AA1711=""),"",IF(AND(AA1710="RUN",AA1709="RUN"),"RUN",""))</f>
        <v/>
      </c>
      <c r="AE1710" s="18" t="str">
        <f t="shared" si="534"/>
        <v/>
      </c>
      <c r="AF1710" t="str">
        <f>IF(AND(AA1709="RUN",AA1710=""),"IDLE START","")</f>
        <v/>
      </c>
      <c r="AG1710" s="18" t="str">
        <f t="shared" si="535"/>
        <v>IDLE</v>
      </c>
      <c r="AH1710" t="str">
        <f t="shared" si="517"/>
        <v/>
      </c>
      <c r="AI1710" t="str">
        <f t="shared" si="522"/>
        <v/>
      </c>
      <c r="AJ1710" t="str">
        <f t="shared" si="523"/>
        <v/>
      </c>
      <c r="AK1710" t="str">
        <f t="shared" si="524"/>
        <v/>
      </c>
      <c r="AL1710" t="str">
        <f t="shared" si="525"/>
        <v/>
      </c>
      <c r="AM1710" t="str">
        <f t="shared" si="526"/>
        <v/>
      </c>
      <c r="AN1710" t="str">
        <f t="shared" si="527"/>
        <v/>
      </c>
      <c r="AO1710" t="str">
        <f t="shared" si="528"/>
        <v/>
      </c>
      <c r="AP1710" t="str">
        <f t="shared" si="529"/>
        <v/>
      </c>
      <c r="AQ1710" t="str">
        <f t="shared" si="518"/>
        <v>IDLE</v>
      </c>
    </row>
    <row r="1711" spans="1:43" x14ac:dyDescent="0.25">
      <c r="A1711">
        <v>13379</v>
      </c>
      <c r="B1711" s="1">
        <v>867488060855003</v>
      </c>
      <c r="C1711" s="1">
        <v>1719837628</v>
      </c>
      <c r="D1711">
        <v>-22.892676999999999</v>
      </c>
      <c r="E1711">
        <v>-47.046914000000001</v>
      </c>
      <c r="F1711">
        <v>633</v>
      </c>
      <c r="G1711">
        <v>182</v>
      </c>
      <c r="H1711">
        <v>0</v>
      </c>
      <c r="I1711">
        <v>1</v>
      </c>
      <c r="J1711">
        <v>0</v>
      </c>
      <c r="K1711">
        <v>526300</v>
      </c>
      <c r="L1711">
        <v>0</v>
      </c>
      <c r="M1711" t="s">
        <v>19</v>
      </c>
      <c r="N1711">
        <v>10</v>
      </c>
      <c r="O1711">
        <v>0</v>
      </c>
      <c r="P1711">
        <v>0</v>
      </c>
      <c r="Q1711">
        <v>0</v>
      </c>
      <c r="R1711">
        <v>0</v>
      </c>
      <c r="S1711" s="4">
        <v>45474.403101851851</v>
      </c>
      <c r="T1711" s="6">
        <v>45474.403101851851</v>
      </c>
      <c r="U1711">
        <f t="shared" si="530"/>
        <v>26</v>
      </c>
      <c r="V1711" s="1">
        <f t="shared" si="531"/>
        <v>604</v>
      </c>
      <c r="W1711" s="1" t="str">
        <f t="shared" si="519"/>
        <v/>
      </c>
      <c r="X1711" s="14" t="str">
        <f t="shared" si="516"/>
        <v/>
      </c>
      <c r="Y1711" s="14" t="str">
        <f t="shared" si="532"/>
        <v/>
      </c>
      <c r="Z1711" s="17" t="str">
        <f t="shared" si="533"/>
        <v/>
      </c>
      <c r="AA1711" s="18" t="str">
        <f t="shared" si="520"/>
        <v/>
      </c>
      <c r="AB1711" s="18" t="str">
        <f t="shared" si="521"/>
        <v/>
      </c>
      <c r="AC1711" s="18" t="str">
        <f>IF(AND(AA1711="RUN",AA1712=""),"",IF(AND(AA1711="RUN",AA1710="RUN"),"RUN",""))</f>
        <v/>
      </c>
      <c r="AE1711" s="18" t="str">
        <f t="shared" si="534"/>
        <v/>
      </c>
      <c r="AF1711" t="str">
        <f>IF(AND(AA1710="RUN",AA1711=""),"IDLE START","")</f>
        <v/>
      </c>
      <c r="AG1711" s="18" t="str">
        <f t="shared" si="535"/>
        <v>IDLE</v>
      </c>
      <c r="AH1711" t="str">
        <f t="shared" si="517"/>
        <v/>
      </c>
      <c r="AI1711" t="str">
        <f t="shared" si="522"/>
        <v/>
      </c>
      <c r="AJ1711" t="str">
        <f t="shared" si="523"/>
        <v/>
      </c>
      <c r="AK1711" t="str">
        <f t="shared" si="524"/>
        <v/>
      </c>
      <c r="AL1711" t="str">
        <f t="shared" si="525"/>
        <v/>
      </c>
      <c r="AM1711" t="str">
        <f t="shared" si="526"/>
        <v/>
      </c>
      <c r="AN1711" t="str">
        <f t="shared" si="527"/>
        <v/>
      </c>
      <c r="AO1711" t="str">
        <f t="shared" si="528"/>
        <v/>
      </c>
      <c r="AP1711" t="str">
        <f t="shared" si="529"/>
        <v/>
      </c>
      <c r="AQ1711" t="str">
        <f t="shared" si="518"/>
        <v>IDLE</v>
      </c>
    </row>
    <row r="1712" spans="1:43" x14ac:dyDescent="0.25">
      <c r="A1712">
        <v>13380</v>
      </c>
      <c r="B1712" s="1">
        <v>867488060855003</v>
      </c>
      <c r="C1712" s="1">
        <v>1719838851</v>
      </c>
      <c r="D1712">
        <v>-22.892676999999999</v>
      </c>
      <c r="E1712">
        <v>-47.046914000000001</v>
      </c>
      <c r="F1712">
        <v>633</v>
      </c>
      <c r="G1712">
        <v>182</v>
      </c>
      <c r="H1712">
        <v>0</v>
      </c>
      <c r="I1712">
        <v>1</v>
      </c>
      <c r="J1712">
        <v>0</v>
      </c>
      <c r="K1712">
        <v>526300</v>
      </c>
      <c r="L1712">
        <v>0</v>
      </c>
      <c r="M1712" t="s">
        <v>19</v>
      </c>
      <c r="N1712">
        <v>10</v>
      </c>
      <c r="O1712">
        <v>0</v>
      </c>
      <c r="P1712">
        <v>0</v>
      </c>
      <c r="Q1712">
        <v>0</v>
      </c>
      <c r="R1712">
        <v>0</v>
      </c>
      <c r="S1712" s="4">
        <v>45474.417256944442</v>
      </c>
      <c r="T1712" s="6">
        <v>45474.417256944442</v>
      </c>
      <c r="U1712">
        <f t="shared" si="530"/>
        <v>26</v>
      </c>
      <c r="V1712" s="1">
        <f t="shared" si="531"/>
        <v>1223</v>
      </c>
      <c r="W1712" s="1" t="str">
        <f t="shared" si="519"/>
        <v/>
      </c>
      <c r="X1712" s="14" t="str">
        <f t="shared" si="516"/>
        <v/>
      </c>
      <c r="Y1712" s="14" t="str">
        <f t="shared" si="532"/>
        <v/>
      </c>
      <c r="Z1712" s="17" t="str">
        <f t="shared" si="533"/>
        <v/>
      </c>
      <c r="AA1712" s="18" t="str">
        <f t="shared" si="520"/>
        <v/>
      </c>
      <c r="AB1712" s="18" t="str">
        <f t="shared" si="521"/>
        <v/>
      </c>
      <c r="AC1712" s="18" t="str">
        <f>IF(AND(AA1712="RUN",AA1713=""),"",IF(AND(AA1712="RUN",AA1711="RUN"),"RUN",""))</f>
        <v/>
      </c>
      <c r="AE1712" s="18" t="str">
        <f t="shared" si="534"/>
        <v/>
      </c>
      <c r="AF1712" t="str">
        <f>IF(AND(AA1711="RUN",AA1712=""),"IDLE START","")</f>
        <v/>
      </c>
      <c r="AG1712" s="18" t="str">
        <f t="shared" si="535"/>
        <v>IDLE</v>
      </c>
      <c r="AH1712" t="str">
        <f t="shared" si="517"/>
        <v/>
      </c>
      <c r="AI1712" t="str">
        <f t="shared" si="522"/>
        <v/>
      </c>
      <c r="AJ1712" t="str">
        <f t="shared" si="523"/>
        <v/>
      </c>
      <c r="AK1712" t="str">
        <f t="shared" si="524"/>
        <v/>
      </c>
      <c r="AL1712" t="str">
        <f t="shared" si="525"/>
        <v/>
      </c>
      <c r="AM1712" t="str">
        <f t="shared" si="526"/>
        <v/>
      </c>
      <c r="AN1712" t="str">
        <f t="shared" si="527"/>
        <v/>
      </c>
      <c r="AO1712" t="str">
        <f t="shared" si="528"/>
        <v/>
      </c>
      <c r="AP1712" t="str">
        <f t="shared" si="529"/>
        <v/>
      </c>
      <c r="AQ1712" t="str">
        <f t="shared" si="518"/>
        <v>IDLE</v>
      </c>
    </row>
    <row r="1713" spans="1:43" x14ac:dyDescent="0.25">
      <c r="A1713">
        <v>13383</v>
      </c>
      <c r="B1713" s="1">
        <v>867488060855003</v>
      </c>
      <c r="C1713" s="1">
        <v>1719839442</v>
      </c>
      <c r="D1713">
        <v>-22.892676999999999</v>
      </c>
      <c r="E1713">
        <v>-47.046914000000001</v>
      </c>
      <c r="F1713">
        <v>633</v>
      </c>
      <c r="G1713">
        <v>182</v>
      </c>
      <c r="H1713">
        <v>0</v>
      </c>
      <c r="I1713">
        <v>1</v>
      </c>
      <c r="J1713">
        <v>0</v>
      </c>
      <c r="K1713">
        <v>526300</v>
      </c>
      <c r="L1713">
        <v>0</v>
      </c>
      <c r="M1713" t="s">
        <v>19</v>
      </c>
      <c r="N1713">
        <v>10</v>
      </c>
      <c r="O1713">
        <v>0</v>
      </c>
      <c r="P1713">
        <v>0</v>
      </c>
      <c r="Q1713">
        <v>0</v>
      </c>
      <c r="R1713">
        <v>0</v>
      </c>
      <c r="S1713" s="4">
        <v>45474.424097222225</v>
      </c>
      <c r="T1713" s="6">
        <v>45474.424097222225</v>
      </c>
      <c r="U1713">
        <f t="shared" si="530"/>
        <v>26</v>
      </c>
      <c r="V1713" s="1">
        <f t="shared" si="531"/>
        <v>591</v>
      </c>
      <c r="W1713" s="1" t="str">
        <f t="shared" si="519"/>
        <v/>
      </c>
      <c r="X1713" s="14" t="str">
        <f t="shared" si="516"/>
        <v/>
      </c>
      <c r="Y1713" s="14" t="str">
        <f t="shared" si="532"/>
        <v/>
      </c>
      <c r="Z1713" s="17" t="str">
        <f t="shared" si="533"/>
        <v/>
      </c>
      <c r="AA1713" s="18" t="str">
        <f t="shared" si="520"/>
        <v/>
      </c>
      <c r="AB1713" s="18" t="str">
        <f t="shared" si="521"/>
        <v/>
      </c>
      <c r="AC1713" s="18" t="str">
        <f>IF(AND(AA1713="RUN",AA1714=""),"",IF(AND(AA1713="RUN",AA1712="RUN"),"RUN",""))</f>
        <v/>
      </c>
      <c r="AE1713" s="18" t="str">
        <f t="shared" si="534"/>
        <v/>
      </c>
      <c r="AF1713" t="str">
        <f>IF(AND(AA1712="RUN",AA1713=""),"IDLE START","")</f>
        <v/>
      </c>
      <c r="AG1713" s="18" t="str">
        <f t="shared" si="535"/>
        <v>IDLE</v>
      </c>
      <c r="AH1713" t="str">
        <f t="shared" si="517"/>
        <v/>
      </c>
      <c r="AI1713" t="str">
        <f t="shared" si="522"/>
        <v/>
      </c>
      <c r="AJ1713" t="str">
        <f t="shared" si="523"/>
        <v/>
      </c>
      <c r="AK1713" t="str">
        <f t="shared" si="524"/>
        <v/>
      </c>
      <c r="AL1713" t="str">
        <f t="shared" si="525"/>
        <v/>
      </c>
      <c r="AM1713" t="str">
        <f t="shared" si="526"/>
        <v/>
      </c>
      <c r="AN1713" t="str">
        <f t="shared" si="527"/>
        <v/>
      </c>
      <c r="AO1713" t="str">
        <f t="shared" si="528"/>
        <v/>
      </c>
      <c r="AP1713" t="str">
        <f t="shared" si="529"/>
        <v/>
      </c>
      <c r="AQ1713" t="str">
        <f t="shared" si="518"/>
        <v>IDLE</v>
      </c>
    </row>
    <row r="1714" spans="1:43" x14ac:dyDescent="0.25">
      <c r="A1714">
        <v>13384</v>
      </c>
      <c r="B1714" s="1">
        <v>867488060855003</v>
      </c>
      <c r="C1714" s="1">
        <v>1719840026</v>
      </c>
      <c r="D1714">
        <v>-22.892676999999999</v>
      </c>
      <c r="E1714">
        <v>-47.046914000000001</v>
      </c>
      <c r="F1714">
        <v>633</v>
      </c>
      <c r="G1714">
        <v>182</v>
      </c>
      <c r="H1714">
        <v>0</v>
      </c>
      <c r="I1714">
        <v>1</v>
      </c>
      <c r="J1714">
        <v>0</v>
      </c>
      <c r="K1714">
        <v>526300</v>
      </c>
      <c r="L1714">
        <v>0</v>
      </c>
      <c r="M1714" t="s">
        <v>19</v>
      </c>
      <c r="N1714">
        <v>10</v>
      </c>
      <c r="O1714">
        <v>0</v>
      </c>
      <c r="P1714">
        <v>0</v>
      </c>
      <c r="Q1714">
        <v>0</v>
      </c>
      <c r="R1714">
        <v>0</v>
      </c>
      <c r="S1714" s="4">
        <v>45474.430856481478</v>
      </c>
      <c r="T1714" s="6">
        <v>45474.430856481478</v>
      </c>
      <c r="U1714">
        <f t="shared" si="530"/>
        <v>26</v>
      </c>
      <c r="V1714" s="1">
        <f t="shared" si="531"/>
        <v>584</v>
      </c>
      <c r="W1714" s="1" t="str">
        <f t="shared" si="519"/>
        <v/>
      </c>
      <c r="X1714" s="14" t="str">
        <f t="shared" si="516"/>
        <v/>
      </c>
      <c r="Y1714" s="14" t="str">
        <f t="shared" si="532"/>
        <v/>
      </c>
      <c r="Z1714" s="17" t="str">
        <f t="shared" si="533"/>
        <v/>
      </c>
      <c r="AA1714" s="18" t="str">
        <f t="shared" si="520"/>
        <v/>
      </c>
      <c r="AB1714" s="18" t="str">
        <f t="shared" si="521"/>
        <v/>
      </c>
      <c r="AC1714" s="18" t="str">
        <f>IF(AND(AA1714="RUN",AA1715=""),"",IF(AND(AA1714="RUN",AA1713="RUN"),"RUN",""))</f>
        <v/>
      </c>
      <c r="AE1714" s="18" t="str">
        <f t="shared" si="534"/>
        <v/>
      </c>
      <c r="AF1714" t="str">
        <f>IF(AND(AA1713="RUN",AA1714=""),"IDLE START","")</f>
        <v/>
      </c>
      <c r="AG1714" s="18" t="str">
        <f t="shared" si="535"/>
        <v>IDLE</v>
      </c>
      <c r="AH1714" t="str">
        <f t="shared" si="517"/>
        <v/>
      </c>
      <c r="AI1714" t="str">
        <f t="shared" si="522"/>
        <v/>
      </c>
      <c r="AJ1714" t="str">
        <f t="shared" si="523"/>
        <v/>
      </c>
      <c r="AK1714" t="str">
        <f t="shared" si="524"/>
        <v/>
      </c>
      <c r="AL1714" t="str">
        <f t="shared" si="525"/>
        <v/>
      </c>
      <c r="AM1714" t="str">
        <f t="shared" si="526"/>
        <v/>
      </c>
      <c r="AN1714" t="str">
        <f t="shared" si="527"/>
        <v/>
      </c>
      <c r="AO1714" t="str">
        <f t="shared" si="528"/>
        <v/>
      </c>
      <c r="AP1714" t="str">
        <f t="shared" si="529"/>
        <v/>
      </c>
      <c r="AQ1714" t="str">
        <f t="shared" si="518"/>
        <v>IDLE</v>
      </c>
    </row>
    <row r="1715" spans="1:43" x14ac:dyDescent="0.25">
      <c r="A1715">
        <v>13387</v>
      </c>
      <c r="B1715" s="1">
        <v>867488060855003</v>
      </c>
      <c r="C1715" s="1">
        <v>1719840628</v>
      </c>
      <c r="D1715">
        <v>-22.892676999999999</v>
      </c>
      <c r="E1715">
        <v>-47.046914000000001</v>
      </c>
      <c r="F1715">
        <v>633</v>
      </c>
      <c r="G1715">
        <v>182</v>
      </c>
      <c r="H1715">
        <v>0</v>
      </c>
      <c r="I1715">
        <v>1</v>
      </c>
      <c r="J1715">
        <v>0</v>
      </c>
      <c r="K1715">
        <v>526300</v>
      </c>
      <c r="L1715">
        <v>0</v>
      </c>
      <c r="M1715" t="s">
        <v>19</v>
      </c>
      <c r="N1715">
        <v>10</v>
      </c>
      <c r="O1715">
        <v>0</v>
      </c>
      <c r="P1715">
        <v>0</v>
      </c>
      <c r="Q1715">
        <v>0</v>
      </c>
      <c r="R1715">
        <v>0</v>
      </c>
      <c r="S1715" s="4">
        <v>45474.437824074077</v>
      </c>
      <c r="T1715" s="6">
        <v>45474.437824074077</v>
      </c>
      <c r="U1715">
        <f t="shared" si="530"/>
        <v>26</v>
      </c>
      <c r="V1715" s="1">
        <f t="shared" si="531"/>
        <v>602</v>
      </c>
      <c r="W1715" s="1" t="str">
        <f t="shared" si="519"/>
        <v/>
      </c>
      <c r="X1715" s="14" t="str">
        <f t="shared" ref="X1715:X1778" si="536">IF(AND(V1713&gt;=300,V1714&lt;300),"TRUE","")</f>
        <v/>
      </c>
      <c r="Y1715" s="14" t="str">
        <f t="shared" si="532"/>
        <v/>
      </c>
      <c r="Z1715" s="17" t="str">
        <f t="shared" si="533"/>
        <v/>
      </c>
      <c r="AA1715" s="18" t="str">
        <f t="shared" si="520"/>
        <v/>
      </c>
      <c r="AB1715" s="18" t="str">
        <f t="shared" si="521"/>
        <v/>
      </c>
      <c r="AC1715" s="18" t="str">
        <f>IF(AND(AA1715="RUN",AA1716=""),"",IF(AND(AA1715="RUN",AA1714="RUN"),"RUN",""))</f>
        <v/>
      </c>
      <c r="AE1715" s="18" t="str">
        <f t="shared" si="534"/>
        <v/>
      </c>
      <c r="AF1715" t="str">
        <f>IF(AND(AA1714="RUN",AA1715=""),"IDLE START","")</f>
        <v/>
      </c>
      <c r="AG1715" s="18" t="str">
        <f t="shared" si="535"/>
        <v>IDLE</v>
      </c>
      <c r="AH1715" t="str">
        <f t="shared" si="517"/>
        <v/>
      </c>
      <c r="AI1715" t="str">
        <f t="shared" si="522"/>
        <v/>
      </c>
      <c r="AJ1715" t="str">
        <f t="shared" si="523"/>
        <v/>
      </c>
      <c r="AK1715" t="str">
        <f t="shared" si="524"/>
        <v/>
      </c>
      <c r="AL1715" t="str">
        <f t="shared" si="525"/>
        <v/>
      </c>
      <c r="AM1715" t="str">
        <f t="shared" si="526"/>
        <v/>
      </c>
      <c r="AN1715" t="str">
        <f t="shared" si="527"/>
        <v/>
      </c>
      <c r="AO1715" t="str">
        <f t="shared" si="528"/>
        <v/>
      </c>
      <c r="AP1715" t="str">
        <f t="shared" si="529"/>
        <v/>
      </c>
      <c r="AQ1715" t="str">
        <f t="shared" si="518"/>
        <v>IDLE</v>
      </c>
    </row>
    <row r="1716" spans="1:43" x14ac:dyDescent="0.25">
      <c r="A1716">
        <v>13388</v>
      </c>
      <c r="B1716" s="1">
        <v>867488060855003</v>
      </c>
      <c r="C1716" s="1">
        <v>1719841225</v>
      </c>
      <c r="D1716">
        <v>-22.892676999999999</v>
      </c>
      <c r="E1716">
        <v>-47.046914000000001</v>
      </c>
      <c r="F1716">
        <v>633</v>
      </c>
      <c r="G1716">
        <v>182</v>
      </c>
      <c r="H1716">
        <v>0</v>
      </c>
      <c r="I1716">
        <v>1</v>
      </c>
      <c r="J1716">
        <v>0</v>
      </c>
      <c r="K1716">
        <v>526300</v>
      </c>
      <c r="L1716">
        <v>0</v>
      </c>
      <c r="M1716" t="s">
        <v>19</v>
      </c>
      <c r="N1716">
        <v>10</v>
      </c>
      <c r="O1716">
        <v>0</v>
      </c>
      <c r="P1716">
        <v>0</v>
      </c>
      <c r="Q1716">
        <v>0</v>
      </c>
      <c r="R1716">
        <v>0</v>
      </c>
      <c r="S1716" s="4">
        <v>45474.444733796299</v>
      </c>
      <c r="T1716" s="6">
        <v>45474.444733796299</v>
      </c>
      <c r="U1716">
        <f t="shared" si="530"/>
        <v>26</v>
      </c>
      <c r="V1716" s="1">
        <f t="shared" si="531"/>
        <v>597</v>
      </c>
      <c r="W1716" s="1" t="str">
        <f t="shared" si="519"/>
        <v/>
      </c>
      <c r="X1716" s="14" t="str">
        <f t="shared" si="536"/>
        <v/>
      </c>
      <c r="Y1716" s="14" t="str">
        <f t="shared" si="532"/>
        <v/>
      </c>
      <c r="Z1716" s="17" t="str">
        <f t="shared" si="533"/>
        <v/>
      </c>
      <c r="AA1716" s="18" t="str">
        <f t="shared" si="520"/>
        <v/>
      </c>
      <c r="AB1716" s="18" t="str">
        <f t="shared" si="521"/>
        <v/>
      </c>
      <c r="AC1716" s="18" t="str">
        <f>IF(AND(AA1716="RUN",AA1717=""),"",IF(AND(AA1716="RUN",AA1715="RUN"),"RUN",""))</f>
        <v/>
      </c>
      <c r="AE1716" s="18" t="str">
        <f t="shared" si="534"/>
        <v/>
      </c>
      <c r="AF1716" t="str">
        <f>IF(AND(AA1715="RUN",AA1716=""),"IDLE START","")</f>
        <v/>
      </c>
      <c r="AG1716" s="18" t="str">
        <f t="shared" si="535"/>
        <v>IDLE</v>
      </c>
      <c r="AH1716" t="str">
        <f t="shared" si="517"/>
        <v/>
      </c>
      <c r="AI1716" t="str">
        <f t="shared" si="522"/>
        <v/>
      </c>
      <c r="AJ1716" t="str">
        <f t="shared" si="523"/>
        <v/>
      </c>
      <c r="AK1716" t="str">
        <f t="shared" si="524"/>
        <v/>
      </c>
      <c r="AL1716" t="str">
        <f t="shared" si="525"/>
        <v/>
      </c>
      <c r="AM1716" t="str">
        <f t="shared" si="526"/>
        <v/>
      </c>
      <c r="AN1716" t="str">
        <f t="shared" si="527"/>
        <v/>
      </c>
      <c r="AO1716" t="str">
        <f t="shared" si="528"/>
        <v/>
      </c>
      <c r="AP1716" t="str">
        <f t="shared" si="529"/>
        <v/>
      </c>
      <c r="AQ1716" t="str">
        <f t="shared" si="518"/>
        <v>IDLE</v>
      </c>
    </row>
    <row r="1717" spans="1:43" x14ac:dyDescent="0.25">
      <c r="A1717">
        <v>13389</v>
      </c>
      <c r="B1717" s="1">
        <v>867488060855003</v>
      </c>
      <c r="C1717" s="1">
        <v>1719841836</v>
      </c>
      <c r="D1717">
        <v>-22.892676999999999</v>
      </c>
      <c r="E1717">
        <v>-47.046914000000001</v>
      </c>
      <c r="F1717">
        <v>633</v>
      </c>
      <c r="G1717">
        <v>182</v>
      </c>
      <c r="H1717">
        <v>0</v>
      </c>
      <c r="I1717">
        <v>1</v>
      </c>
      <c r="J1717">
        <v>0</v>
      </c>
      <c r="K1717">
        <v>526300</v>
      </c>
      <c r="L1717">
        <v>0</v>
      </c>
      <c r="M1717" t="s">
        <v>19</v>
      </c>
      <c r="N1717">
        <v>10</v>
      </c>
      <c r="O1717">
        <v>0</v>
      </c>
      <c r="P1717">
        <v>0</v>
      </c>
      <c r="Q1717">
        <v>0</v>
      </c>
      <c r="R1717">
        <v>0</v>
      </c>
      <c r="S1717" s="4">
        <v>45474.451805555553</v>
      </c>
      <c r="T1717" s="6">
        <v>45474.451805555553</v>
      </c>
      <c r="U1717">
        <f t="shared" si="530"/>
        <v>26</v>
      </c>
      <c r="V1717" s="1">
        <f t="shared" si="531"/>
        <v>611</v>
      </c>
      <c r="W1717" s="1" t="str">
        <f t="shared" si="519"/>
        <v/>
      </c>
      <c r="X1717" s="14" t="str">
        <f t="shared" si="536"/>
        <v/>
      </c>
      <c r="Y1717" s="14" t="str">
        <f t="shared" si="532"/>
        <v/>
      </c>
      <c r="Z1717" s="17" t="str">
        <f t="shared" si="533"/>
        <v/>
      </c>
      <c r="AA1717" s="18" t="str">
        <f t="shared" si="520"/>
        <v/>
      </c>
      <c r="AB1717" s="18" t="str">
        <f t="shared" si="521"/>
        <v/>
      </c>
      <c r="AC1717" s="18" t="str">
        <f>IF(AND(AA1717="RUN",AA1718=""),"",IF(AND(AA1717="RUN",AA1716="RUN"),"RUN",""))</f>
        <v/>
      </c>
      <c r="AE1717" s="18" t="str">
        <f t="shared" si="534"/>
        <v/>
      </c>
      <c r="AF1717" t="str">
        <f>IF(AND(AA1716="RUN",AA1717=""),"IDLE START","")</f>
        <v/>
      </c>
      <c r="AG1717" s="18" t="str">
        <f t="shared" si="535"/>
        <v>IDLE</v>
      </c>
      <c r="AH1717" t="str">
        <f t="shared" si="517"/>
        <v/>
      </c>
      <c r="AI1717" t="str">
        <f t="shared" si="522"/>
        <v/>
      </c>
      <c r="AJ1717" t="str">
        <f t="shared" si="523"/>
        <v/>
      </c>
      <c r="AK1717" t="str">
        <f t="shared" si="524"/>
        <v/>
      </c>
      <c r="AL1717" t="str">
        <f t="shared" si="525"/>
        <v/>
      </c>
      <c r="AM1717" t="str">
        <f t="shared" si="526"/>
        <v/>
      </c>
      <c r="AN1717" t="str">
        <f t="shared" si="527"/>
        <v/>
      </c>
      <c r="AO1717" t="str">
        <f t="shared" si="528"/>
        <v/>
      </c>
      <c r="AP1717" t="str">
        <f t="shared" si="529"/>
        <v/>
      </c>
      <c r="AQ1717" t="str">
        <f t="shared" si="518"/>
        <v>IDLE</v>
      </c>
    </row>
    <row r="1718" spans="1:43" x14ac:dyDescent="0.25">
      <c r="A1718">
        <v>13392</v>
      </c>
      <c r="B1718" s="1">
        <v>867488060855003</v>
      </c>
      <c r="C1718" s="1">
        <v>1719842427</v>
      </c>
      <c r="D1718">
        <v>-22.892676999999999</v>
      </c>
      <c r="E1718">
        <v>-47.046914000000001</v>
      </c>
      <c r="F1718">
        <v>633</v>
      </c>
      <c r="G1718">
        <v>182</v>
      </c>
      <c r="H1718">
        <v>0</v>
      </c>
      <c r="I1718">
        <v>1</v>
      </c>
      <c r="J1718">
        <v>0</v>
      </c>
      <c r="K1718">
        <v>526300</v>
      </c>
      <c r="L1718">
        <v>0</v>
      </c>
      <c r="M1718" t="s">
        <v>19</v>
      </c>
      <c r="N1718">
        <v>10</v>
      </c>
      <c r="O1718">
        <v>0</v>
      </c>
      <c r="P1718">
        <v>0</v>
      </c>
      <c r="Q1718">
        <v>0</v>
      </c>
      <c r="R1718">
        <v>0</v>
      </c>
      <c r="S1718" s="4">
        <v>45474.458645833336</v>
      </c>
      <c r="T1718" s="6">
        <v>45474.458645833336</v>
      </c>
      <c r="U1718">
        <f t="shared" si="530"/>
        <v>26</v>
      </c>
      <c r="V1718" s="1">
        <f t="shared" si="531"/>
        <v>591</v>
      </c>
      <c r="W1718" s="1" t="str">
        <f t="shared" si="519"/>
        <v/>
      </c>
      <c r="X1718" s="14" t="str">
        <f t="shared" si="536"/>
        <v/>
      </c>
      <c r="Y1718" s="14" t="str">
        <f t="shared" si="532"/>
        <v/>
      </c>
      <c r="Z1718" s="17" t="str">
        <f t="shared" si="533"/>
        <v/>
      </c>
      <c r="AA1718" s="18" t="str">
        <f t="shared" si="520"/>
        <v/>
      </c>
      <c r="AB1718" s="18" t="str">
        <f t="shared" si="521"/>
        <v/>
      </c>
      <c r="AC1718" s="18" t="str">
        <f>IF(AND(AA1718="RUN",AA1719=""),"",IF(AND(AA1718="RUN",AA1717="RUN"),"RUN",""))</f>
        <v/>
      </c>
      <c r="AE1718" s="18" t="str">
        <f t="shared" si="534"/>
        <v/>
      </c>
      <c r="AF1718" t="str">
        <f>IF(AND(AA1717="RUN",AA1718=""),"IDLE START","")</f>
        <v/>
      </c>
      <c r="AG1718" s="18" t="str">
        <f t="shared" si="535"/>
        <v>IDLE</v>
      </c>
      <c r="AH1718" t="str">
        <f t="shared" si="517"/>
        <v/>
      </c>
      <c r="AI1718" t="str">
        <f t="shared" si="522"/>
        <v/>
      </c>
      <c r="AJ1718" t="str">
        <f t="shared" si="523"/>
        <v/>
      </c>
      <c r="AK1718" t="str">
        <f t="shared" si="524"/>
        <v/>
      </c>
      <c r="AL1718" t="str">
        <f t="shared" si="525"/>
        <v/>
      </c>
      <c r="AM1718" t="str">
        <f t="shared" si="526"/>
        <v/>
      </c>
      <c r="AN1718" t="str">
        <f t="shared" si="527"/>
        <v/>
      </c>
      <c r="AO1718" t="str">
        <f t="shared" si="528"/>
        <v/>
      </c>
      <c r="AP1718" t="str">
        <f t="shared" si="529"/>
        <v/>
      </c>
      <c r="AQ1718" t="str">
        <f t="shared" si="518"/>
        <v>IDLE</v>
      </c>
    </row>
    <row r="1719" spans="1:43" x14ac:dyDescent="0.25">
      <c r="A1719">
        <v>13393</v>
      </c>
      <c r="B1719" s="1">
        <v>867488060855003</v>
      </c>
      <c r="C1719" s="1">
        <v>1719843029</v>
      </c>
      <c r="D1719">
        <v>-22.892676999999999</v>
      </c>
      <c r="E1719">
        <v>-47.046914000000001</v>
      </c>
      <c r="F1719">
        <v>633</v>
      </c>
      <c r="G1719">
        <v>182</v>
      </c>
      <c r="H1719">
        <v>0</v>
      </c>
      <c r="I1719">
        <v>1</v>
      </c>
      <c r="J1719">
        <v>0</v>
      </c>
      <c r="K1719">
        <v>526300</v>
      </c>
      <c r="L1719">
        <v>0</v>
      </c>
      <c r="M1719" t="s">
        <v>19</v>
      </c>
      <c r="N1719">
        <v>10</v>
      </c>
      <c r="O1719">
        <v>0</v>
      </c>
      <c r="P1719">
        <v>0</v>
      </c>
      <c r="Q1719">
        <v>0</v>
      </c>
      <c r="R1719">
        <v>0</v>
      </c>
      <c r="S1719" s="4">
        <v>45474.465613425928</v>
      </c>
      <c r="T1719" s="6">
        <v>45474.465613425928</v>
      </c>
      <c r="U1719">
        <f t="shared" si="530"/>
        <v>26</v>
      </c>
      <c r="V1719" s="1">
        <f t="shared" si="531"/>
        <v>602</v>
      </c>
      <c r="W1719" s="1" t="str">
        <f t="shared" si="519"/>
        <v/>
      </c>
      <c r="X1719" s="14" t="str">
        <f t="shared" si="536"/>
        <v/>
      </c>
      <c r="Y1719" s="14" t="str">
        <f t="shared" si="532"/>
        <v/>
      </c>
      <c r="Z1719" s="17" t="str">
        <f t="shared" si="533"/>
        <v/>
      </c>
      <c r="AA1719" s="18" t="str">
        <f t="shared" si="520"/>
        <v/>
      </c>
      <c r="AB1719" s="18" t="str">
        <f t="shared" si="521"/>
        <v/>
      </c>
      <c r="AC1719" s="18" t="str">
        <f>IF(AND(AA1719="RUN",AA1720=""),"",IF(AND(AA1719="RUN",AA1718="RUN"),"RUN",""))</f>
        <v/>
      </c>
      <c r="AE1719" s="18" t="str">
        <f t="shared" si="534"/>
        <v/>
      </c>
      <c r="AF1719" t="str">
        <f>IF(AND(AA1718="RUN",AA1719=""),"IDLE START","")</f>
        <v/>
      </c>
      <c r="AG1719" s="18" t="str">
        <f t="shared" si="535"/>
        <v>IDLE</v>
      </c>
      <c r="AH1719" t="str">
        <f t="shared" si="517"/>
        <v/>
      </c>
      <c r="AI1719" t="str">
        <f t="shared" si="522"/>
        <v/>
      </c>
      <c r="AJ1719" t="str">
        <f t="shared" si="523"/>
        <v/>
      </c>
      <c r="AK1719" t="str">
        <f t="shared" si="524"/>
        <v/>
      </c>
      <c r="AL1719" t="str">
        <f t="shared" si="525"/>
        <v/>
      </c>
      <c r="AM1719" t="str">
        <f t="shared" si="526"/>
        <v/>
      </c>
      <c r="AN1719" t="str">
        <f t="shared" si="527"/>
        <v/>
      </c>
      <c r="AO1719" t="str">
        <f t="shared" si="528"/>
        <v/>
      </c>
      <c r="AP1719" t="str">
        <f t="shared" si="529"/>
        <v/>
      </c>
      <c r="AQ1719" t="str">
        <f t="shared" si="518"/>
        <v>IDLE</v>
      </c>
    </row>
    <row r="1720" spans="1:43" x14ac:dyDescent="0.25">
      <c r="A1720">
        <v>13394</v>
      </c>
      <c r="B1720" s="1">
        <v>867488060855003</v>
      </c>
      <c r="C1720" s="1">
        <v>1719843625</v>
      </c>
      <c r="D1720">
        <v>-22.892676999999999</v>
      </c>
      <c r="E1720">
        <v>-47.046914000000001</v>
      </c>
      <c r="F1720">
        <v>633</v>
      </c>
      <c r="G1720">
        <v>182</v>
      </c>
      <c r="H1720">
        <v>0</v>
      </c>
      <c r="I1720">
        <v>1</v>
      </c>
      <c r="J1720">
        <v>0</v>
      </c>
      <c r="K1720">
        <v>526300</v>
      </c>
      <c r="L1720">
        <v>0</v>
      </c>
      <c r="M1720" t="s">
        <v>19</v>
      </c>
      <c r="N1720">
        <v>10</v>
      </c>
      <c r="O1720">
        <v>0</v>
      </c>
      <c r="P1720">
        <v>0</v>
      </c>
      <c r="Q1720">
        <v>0</v>
      </c>
      <c r="R1720">
        <v>0</v>
      </c>
      <c r="S1720" s="4">
        <v>45474.472511574073</v>
      </c>
      <c r="T1720" s="6">
        <v>45474.472511574073</v>
      </c>
      <c r="U1720">
        <f t="shared" si="530"/>
        <v>26</v>
      </c>
      <c r="V1720" s="1">
        <f t="shared" si="531"/>
        <v>596</v>
      </c>
      <c r="W1720" s="1" t="str">
        <f t="shared" si="519"/>
        <v/>
      </c>
      <c r="X1720" s="14" t="str">
        <f t="shared" si="536"/>
        <v/>
      </c>
      <c r="Y1720" s="14" t="str">
        <f t="shared" si="532"/>
        <v/>
      </c>
      <c r="Z1720" s="17" t="str">
        <f t="shared" si="533"/>
        <v/>
      </c>
      <c r="AA1720" s="18" t="str">
        <f t="shared" si="520"/>
        <v/>
      </c>
      <c r="AB1720" s="18" t="str">
        <f t="shared" si="521"/>
        <v/>
      </c>
      <c r="AC1720" s="18" t="str">
        <f>IF(AND(AA1720="RUN",AA1721=""),"",IF(AND(AA1720="RUN",AA1719="RUN"),"RUN",""))</f>
        <v/>
      </c>
      <c r="AE1720" s="18" t="str">
        <f t="shared" si="534"/>
        <v/>
      </c>
      <c r="AF1720" t="str">
        <f>IF(AND(AA1719="RUN",AA1720=""),"IDLE START","")</f>
        <v/>
      </c>
      <c r="AG1720" s="18" t="str">
        <f t="shared" si="535"/>
        <v>IDLE</v>
      </c>
      <c r="AH1720" t="str">
        <f t="shared" si="517"/>
        <v/>
      </c>
      <c r="AI1720" t="str">
        <f t="shared" si="522"/>
        <v/>
      </c>
      <c r="AJ1720" t="str">
        <f t="shared" si="523"/>
        <v/>
      </c>
      <c r="AK1720" t="str">
        <f t="shared" si="524"/>
        <v/>
      </c>
      <c r="AL1720" t="str">
        <f t="shared" si="525"/>
        <v/>
      </c>
      <c r="AM1720" t="str">
        <f t="shared" si="526"/>
        <v/>
      </c>
      <c r="AN1720" t="str">
        <f t="shared" si="527"/>
        <v/>
      </c>
      <c r="AO1720" t="str">
        <f t="shared" si="528"/>
        <v/>
      </c>
      <c r="AP1720" t="str">
        <f t="shared" si="529"/>
        <v/>
      </c>
      <c r="AQ1720" t="str">
        <f t="shared" si="518"/>
        <v>IDLE</v>
      </c>
    </row>
    <row r="1721" spans="1:43" x14ac:dyDescent="0.25">
      <c r="A1721">
        <v>13397</v>
      </c>
      <c r="B1721" s="1">
        <v>867488060855003</v>
      </c>
      <c r="C1721" s="1">
        <v>1719844227</v>
      </c>
      <c r="D1721">
        <v>-22.892676999999999</v>
      </c>
      <c r="E1721">
        <v>-47.046914000000001</v>
      </c>
      <c r="F1721">
        <v>633</v>
      </c>
      <c r="G1721">
        <v>182</v>
      </c>
      <c r="H1721">
        <v>0</v>
      </c>
      <c r="I1721">
        <v>1</v>
      </c>
      <c r="J1721">
        <v>0</v>
      </c>
      <c r="K1721">
        <v>526300</v>
      </c>
      <c r="L1721">
        <v>0</v>
      </c>
      <c r="M1721" t="s">
        <v>19</v>
      </c>
      <c r="N1721">
        <v>10</v>
      </c>
      <c r="O1721">
        <v>0</v>
      </c>
      <c r="P1721">
        <v>0</v>
      </c>
      <c r="Q1721">
        <v>0</v>
      </c>
      <c r="R1721">
        <v>0</v>
      </c>
      <c r="S1721" s="4">
        <v>45474.479479166665</v>
      </c>
      <c r="T1721" s="6">
        <v>45474.479479166665</v>
      </c>
      <c r="U1721">
        <f t="shared" si="530"/>
        <v>26</v>
      </c>
      <c r="V1721" s="1">
        <f t="shared" si="531"/>
        <v>602</v>
      </c>
      <c r="W1721" s="1" t="str">
        <f t="shared" si="519"/>
        <v/>
      </c>
      <c r="X1721" s="14" t="str">
        <f t="shared" si="536"/>
        <v/>
      </c>
      <c r="Y1721" s="14" t="str">
        <f t="shared" si="532"/>
        <v/>
      </c>
      <c r="Z1721" s="17" t="str">
        <f t="shared" si="533"/>
        <v/>
      </c>
      <c r="AA1721" s="18" t="str">
        <f t="shared" si="520"/>
        <v/>
      </c>
      <c r="AB1721" s="18" t="str">
        <f t="shared" si="521"/>
        <v/>
      </c>
      <c r="AC1721" s="18" t="str">
        <f>IF(AND(AA1721="RUN",AA1722=""),"",IF(AND(AA1721="RUN",AA1720="RUN"),"RUN",""))</f>
        <v/>
      </c>
      <c r="AE1721" s="18" t="str">
        <f t="shared" si="534"/>
        <v/>
      </c>
      <c r="AF1721" t="str">
        <f>IF(AND(AA1720="RUN",AA1721=""),"IDLE START","")</f>
        <v/>
      </c>
      <c r="AG1721" s="18" t="str">
        <f t="shared" si="535"/>
        <v>IDLE</v>
      </c>
      <c r="AH1721" t="str">
        <f t="shared" si="517"/>
        <v/>
      </c>
      <c r="AI1721" t="str">
        <f t="shared" si="522"/>
        <v/>
      </c>
      <c r="AJ1721" t="str">
        <f t="shared" si="523"/>
        <v/>
      </c>
      <c r="AK1721" t="str">
        <f t="shared" si="524"/>
        <v/>
      </c>
      <c r="AL1721" t="str">
        <f t="shared" si="525"/>
        <v/>
      </c>
      <c r="AM1721" t="str">
        <f t="shared" si="526"/>
        <v/>
      </c>
      <c r="AN1721" t="str">
        <f t="shared" si="527"/>
        <v/>
      </c>
      <c r="AO1721" t="str">
        <f t="shared" si="528"/>
        <v/>
      </c>
      <c r="AP1721" t="str">
        <f t="shared" si="529"/>
        <v/>
      </c>
      <c r="AQ1721" t="str">
        <f t="shared" si="518"/>
        <v>IDLE</v>
      </c>
    </row>
    <row r="1722" spans="1:43" x14ac:dyDescent="0.25">
      <c r="A1722">
        <v>13398</v>
      </c>
      <c r="B1722" s="1">
        <v>867488060855003</v>
      </c>
      <c r="C1722" s="1">
        <v>1719844825</v>
      </c>
      <c r="D1722">
        <v>-22.892676999999999</v>
      </c>
      <c r="E1722">
        <v>-47.046914000000001</v>
      </c>
      <c r="F1722">
        <v>633</v>
      </c>
      <c r="G1722">
        <v>182</v>
      </c>
      <c r="H1722">
        <v>0</v>
      </c>
      <c r="I1722">
        <v>1</v>
      </c>
      <c r="J1722">
        <v>0</v>
      </c>
      <c r="K1722">
        <v>526300</v>
      </c>
      <c r="L1722">
        <v>0</v>
      </c>
      <c r="M1722" t="s">
        <v>19</v>
      </c>
      <c r="N1722">
        <v>10</v>
      </c>
      <c r="O1722">
        <v>0</v>
      </c>
      <c r="P1722">
        <v>0</v>
      </c>
      <c r="Q1722">
        <v>0</v>
      </c>
      <c r="R1722">
        <v>0</v>
      </c>
      <c r="S1722" s="4">
        <v>45474.486400462964</v>
      </c>
      <c r="T1722" s="6">
        <v>45474.486400462964</v>
      </c>
      <c r="U1722">
        <f t="shared" si="530"/>
        <v>26</v>
      </c>
      <c r="V1722" s="1">
        <f t="shared" si="531"/>
        <v>598</v>
      </c>
      <c r="W1722" s="1" t="str">
        <f t="shared" si="519"/>
        <v/>
      </c>
      <c r="X1722" s="14" t="str">
        <f t="shared" si="536"/>
        <v/>
      </c>
      <c r="Y1722" s="14" t="str">
        <f t="shared" si="532"/>
        <v/>
      </c>
      <c r="Z1722" s="17" t="str">
        <f t="shared" si="533"/>
        <v/>
      </c>
      <c r="AA1722" s="18" t="str">
        <f t="shared" si="520"/>
        <v/>
      </c>
      <c r="AB1722" s="18" t="str">
        <f t="shared" si="521"/>
        <v/>
      </c>
      <c r="AC1722" s="18" t="str">
        <f>IF(AND(AA1722="RUN",AA1723=""),"",IF(AND(AA1722="RUN",AA1721="RUN"),"RUN",""))</f>
        <v/>
      </c>
      <c r="AE1722" s="18" t="str">
        <f t="shared" si="534"/>
        <v/>
      </c>
      <c r="AF1722" t="str">
        <f>IF(AND(AA1721="RUN",AA1722=""),"IDLE START","")</f>
        <v/>
      </c>
      <c r="AG1722" s="18" t="str">
        <f t="shared" si="535"/>
        <v>IDLE</v>
      </c>
      <c r="AH1722" t="str">
        <f t="shared" si="517"/>
        <v/>
      </c>
      <c r="AI1722" t="str">
        <f t="shared" si="522"/>
        <v/>
      </c>
      <c r="AJ1722" t="str">
        <f t="shared" si="523"/>
        <v/>
      </c>
      <c r="AK1722" t="str">
        <f t="shared" si="524"/>
        <v/>
      </c>
      <c r="AL1722" t="str">
        <f t="shared" si="525"/>
        <v/>
      </c>
      <c r="AM1722" t="str">
        <f t="shared" si="526"/>
        <v/>
      </c>
      <c r="AN1722" t="str">
        <f t="shared" si="527"/>
        <v/>
      </c>
      <c r="AO1722" t="str">
        <f t="shared" si="528"/>
        <v/>
      </c>
      <c r="AP1722" t="str">
        <f t="shared" si="529"/>
        <v/>
      </c>
      <c r="AQ1722" t="str">
        <f t="shared" si="518"/>
        <v>IDLE</v>
      </c>
    </row>
    <row r="1723" spans="1:43" x14ac:dyDescent="0.25">
      <c r="A1723">
        <v>13399</v>
      </c>
      <c r="B1723" s="1">
        <v>867488060855003</v>
      </c>
      <c r="C1723" s="1">
        <v>1719845429</v>
      </c>
      <c r="D1723">
        <v>-22.892676999999999</v>
      </c>
      <c r="E1723">
        <v>-47.046914000000001</v>
      </c>
      <c r="F1723">
        <v>633</v>
      </c>
      <c r="G1723">
        <v>182</v>
      </c>
      <c r="H1723">
        <v>0</v>
      </c>
      <c r="I1723">
        <v>1</v>
      </c>
      <c r="J1723">
        <v>0</v>
      </c>
      <c r="K1723">
        <v>526300</v>
      </c>
      <c r="L1723">
        <v>0</v>
      </c>
      <c r="M1723" t="s">
        <v>19</v>
      </c>
      <c r="N1723">
        <v>10</v>
      </c>
      <c r="O1723">
        <v>0</v>
      </c>
      <c r="P1723">
        <v>0</v>
      </c>
      <c r="Q1723">
        <v>0</v>
      </c>
      <c r="R1723">
        <v>0</v>
      </c>
      <c r="S1723" s="4">
        <v>45474.493391203701</v>
      </c>
      <c r="T1723" s="6">
        <v>45474.493391203701</v>
      </c>
      <c r="U1723">
        <f t="shared" si="530"/>
        <v>26</v>
      </c>
      <c r="V1723" s="1">
        <f t="shared" si="531"/>
        <v>604</v>
      </c>
      <c r="W1723" s="1" t="str">
        <f t="shared" si="519"/>
        <v/>
      </c>
      <c r="X1723" s="14" t="str">
        <f t="shared" si="536"/>
        <v/>
      </c>
      <c r="Y1723" s="14" t="str">
        <f t="shared" si="532"/>
        <v/>
      </c>
      <c r="Z1723" s="17" t="str">
        <f t="shared" si="533"/>
        <v/>
      </c>
      <c r="AA1723" s="18" t="str">
        <f t="shared" si="520"/>
        <v/>
      </c>
      <c r="AB1723" s="18" t="str">
        <f t="shared" si="521"/>
        <v/>
      </c>
      <c r="AC1723" s="18" t="str">
        <f>IF(AND(AA1723="RUN",AA1724=""),"",IF(AND(AA1723="RUN",AA1722="RUN"),"RUN",""))</f>
        <v/>
      </c>
      <c r="AE1723" s="18" t="str">
        <f t="shared" si="534"/>
        <v/>
      </c>
      <c r="AF1723" t="str">
        <f>IF(AND(AA1722="RUN",AA1723=""),"IDLE START","")</f>
        <v/>
      </c>
      <c r="AG1723" s="18" t="str">
        <f t="shared" si="535"/>
        <v>IDLE</v>
      </c>
      <c r="AH1723" t="str">
        <f t="shared" si="517"/>
        <v/>
      </c>
      <c r="AI1723" t="str">
        <f t="shared" si="522"/>
        <v/>
      </c>
      <c r="AJ1723" t="str">
        <f t="shared" si="523"/>
        <v/>
      </c>
      <c r="AK1723" t="str">
        <f t="shared" si="524"/>
        <v/>
      </c>
      <c r="AL1723" t="str">
        <f t="shared" si="525"/>
        <v/>
      </c>
      <c r="AM1723" t="str">
        <f t="shared" si="526"/>
        <v/>
      </c>
      <c r="AN1723" t="str">
        <f t="shared" si="527"/>
        <v/>
      </c>
      <c r="AO1723" t="str">
        <f t="shared" si="528"/>
        <v/>
      </c>
      <c r="AP1723" t="str">
        <f t="shared" si="529"/>
        <v/>
      </c>
      <c r="AQ1723" t="str">
        <f t="shared" si="518"/>
        <v>IDLE</v>
      </c>
    </row>
    <row r="1724" spans="1:43" x14ac:dyDescent="0.25">
      <c r="A1724">
        <v>13402</v>
      </c>
      <c r="B1724" s="1">
        <v>867488060855003</v>
      </c>
      <c r="C1724" s="1">
        <v>1719846029</v>
      </c>
      <c r="D1724">
        <v>-22.892676999999999</v>
      </c>
      <c r="E1724">
        <v>-47.046914000000001</v>
      </c>
      <c r="F1724">
        <v>633</v>
      </c>
      <c r="G1724">
        <v>182</v>
      </c>
      <c r="H1724">
        <v>0</v>
      </c>
      <c r="I1724">
        <v>1</v>
      </c>
      <c r="J1724">
        <v>0</v>
      </c>
      <c r="K1724">
        <v>526300</v>
      </c>
      <c r="L1724">
        <v>0</v>
      </c>
      <c r="M1724" t="s">
        <v>19</v>
      </c>
      <c r="N1724">
        <v>10</v>
      </c>
      <c r="O1724">
        <v>0</v>
      </c>
      <c r="P1724">
        <v>0</v>
      </c>
      <c r="Q1724">
        <v>0</v>
      </c>
      <c r="R1724">
        <v>0</v>
      </c>
      <c r="S1724" s="4">
        <v>45474.500335648147</v>
      </c>
      <c r="T1724" s="6">
        <v>45474.500335648147</v>
      </c>
      <c r="U1724">
        <f t="shared" si="530"/>
        <v>26</v>
      </c>
      <c r="V1724" s="1">
        <f t="shared" si="531"/>
        <v>600</v>
      </c>
      <c r="W1724" s="1" t="str">
        <f t="shared" si="519"/>
        <v/>
      </c>
      <c r="X1724" s="14" t="str">
        <f t="shared" si="536"/>
        <v/>
      </c>
      <c r="Y1724" s="14" t="str">
        <f t="shared" si="532"/>
        <v/>
      </c>
      <c r="Z1724" s="17" t="str">
        <f t="shared" si="533"/>
        <v/>
      </c>
      <c r="AA1724" s="18" t="str">
        <f t="shared" si="520"/>
        <v/>
      </c>
      <c r="AB1724" s="18" t="str">
        <f t="shared" si="521"/>
        <v/>
      </c>
      <c r="AC1724" s="18" t="str">
        <f>IF(AND(AA1724="RUN",AA1725=""),"",IF(AND(AA1724="RUN",AA1723="RUN"),"RUN",""))</f>
        <v/>
      </c>
      <c r="AE1724" s="18" t="str">
        <f t="shared" si="534"/>
        <v/>
      </c>
      <c r="AF1724" t="str">
        <f>IF(AND(AA1723="RUN",AA1724=""),"IDLE START","")</f>
        <v/>
      </c>
      <c r="AG1724" s="18" t="str">
        <f t="shared" si="535"/>
        <v>IDLE</v>
      </c>
      <c r="AH1724" t="str">
        <f t="shared" si="517"/>
        <v/>
      </c>
      <c r="AI1724" t="str">
        <f t="shared" si="522"/>
        <v/>
      </c>
      <c r="AJ1724" t="str">
        <f t="shared" si="523"/>
        <v/>
      </c>
      <c r="AK1724" t="str">
        <f t="shared" si="524"/>
        <v/>
      </c>
      <c r="AL1724" t="str">
        <f t="shared" si="525"/>
        <v/>
      </c>
      <c r="AM1724" t="str">
        <f t="shared" si="526"/>
        <v/>
      </c>
      <c r="AN1724" t="str">
        <f t="shared" si="527"/>
        <v/>
      </c>
      <c r="AO1724" t="str">
        <f t="shared" si="528"/>
        <v/>
      </c>
      <c r="AP1724" t="str">
        <f t="shared" si="529"/>
        <v/>
      </c>
      <c r="AQ1724" t="str">
        <f t="shared" si="518"/>
        <v>IDLE</v>
      </c>
    </row>
    <row r="1725" spans="1:43" x14ac:dyDescent="0.25">
      <c r="A1725">
        <v>13403</v>
      </c>
      <c r="B1725" s="1">
        <v>867488060855003</v>
      </c>
      <c r="C1725" s="1">
        <v>1719846626</v>
      </c>
      <c r="D1725">
        <v>-22.892676999999999</v>
      </c>
      <c r="E1725">
        <v>-47.046914000000001</v>
      </c>
      <c r="F1725">
        <v>633</v>
      </c>
      <c r="G1725">
        <v>182</v>
      </c>
      <c r="H1725">
        <v>0</v>
      </c>
      <c r="I1725">
        <v>1</v>
      </c>
      <c r="J1725">
        <v>0</v>
      </c>
      <c r="K1725">
        <v>526300</v>
      </c>
      <c r="L1725">
        <v>0</v>
      </c>
      <c r="M1725" t="s">
        <v>19</v>
      </c>
      <c r="N1725">
        <v>10</v>
      </c>
      <c r="O1725">
        <v>0</v>
      </c>
      <c r="P1725">
        <v>0</v>
      </c>
      <c r="Q1725">
        <v>0</v>
      </c>
      <c r="R1725">
        <v>0</v>
      </c>
      <c r="S1725" s="4">
        <v>45474.507245370369</v>
      </c>
      <c r="T1725" s="6">
        <v>45474.507245370369</v>
      </c>
      <c r="U1725">
        <f t="shared" si="530"/>
        <v>26</v>
      </c>
      <c r="V1725" s="1">
        <f t="shared" si="531"/>
        <v>597</v>
      </c>
      <c r="W1725" s="1" t="str">
        <f t="shared" si="519"/>
        <v/>
      </c>
      <c r="X1725" s="14" t="str">
        <f t="shared" si="536"/>
        <v/>
      </c>
      <c r="Y1725" s="14" t="str">
        <f t="shared" si="532"/>
        <v/>
      </c>
      <c r="Z1725" s="17" t="str">
        <f t="shared" si="533"/>
        <v/>
      </c>
      <c r="AA1725" s="18" t="str">
        <f t="shared" si="520"/>
        <v/>
      </c>
      <c r="AB1725" s="18" t="str">
        <f t="shared" si="521"/>
        <v/>
      </c>
      <c r="AC1725" s="18" t="str">
        <f>IF(AND(AA1725="RUN",AA1726=""),"",IF(AND(AA1725="RUN",AA1724="RUN"),"RUN",""))</f>
        <v/>
      </c>
      <c r="AE1725" s="18" t="str">
        <f t="shared" si="534"/>
        <v/>
      </c>
      <c r="AF1725" t="str">
        <f>IF(AND(AA1724="RUN",AA1725=""),"IDLE START","")</f>
        <v/>
      </c>
      <c r="AG1725" s="18" t="str">
        <f t="shared" si="535"/>
        <v>IDLE</v>
      </c>
      <c r="AH1725" t="str">
        <f t="shared" si="517"/>
        <v/>
      </c>
      <c r="AI1725" t="str">
        <f t="shared" si="522"/>
        <v/>
      </c>
      <c r="AJ1725" t="str">
        <f t="shared" si="523"/>
        <v/>
      </c>
      <c r="AK1725" t="str">
        <f t="shared" si="524"/>
        <v/>
      </c>
      <c r="AL1725" t="str">
        <f t="shared" si="525"/>
        <v/>
      </c>
      <c r="AM1725" t="str">
        <f t="shared" si="526"/>
        <v/>
      </c>
      <c r="AN1725" t="str">
        <f t="shared" si="527"/>
        <v/>
      </c>
      <c r="AO1725" t="str">
        <f t="shared" si="528"/>
        <v/>
      </c>
      <c r="AP1725" t="str">
        <f t="shared" si="529"/>
        <v/>
      </c>
      <c r="AQ1725" t="str">
        <f t="shared" si="518"/>
        <v>IDLE</v>
      </c>
    </row>
    <row r="1726" spans="1:43" x14ac:dyDescent="0.25">
      <c r="A1726">
        <v>13404</v>
      </c>
      <c r="B1726" s="1">
        <v>867488060855003</v>
      </c>
      <c r="C1726" s="1">
        <v>1719847224</v>
      </c>
      <c r="D1726">
        <v>-22.892676999999999</v>
      </c>
      <c r="E1726">
        <v>-47.046914000000001</v>
      </c>
      <c r="F1726">
        <v>633</v>
      </c>
      <c r="G1726">
        <v>182</v>
      </c>
      <c r="H1726">
        <v>0</v>
      </c>
      <c r="I1726">
        <v>1</v>
      </c>
      <c r="J1726">
        <v>0</v>
      </c>
      <c r="K1726">
        <v>526300</v>
      </c>
      <c r="L1726">
        <v>0</v>
      </c>
      <c r="M1726" t="s">
        <v>19</v>
      </c>
      <c r="N1726">
        <v>10</v>
      </c>
      <c r="O1726">
        <v>0</v>
      </c>
      <c r="P1726">
        <v>0</v>
      </c>
      <c r="Q1726">
        <v>0</v>
      </c>
      <c r="R1726">
        <v>0</v>
      </c>
      <c r="S1726" s="4">
        <v>45474.514166666668</v>
      </c>
      <c r="T1726" s="6">
        <v>45474.514166666668</v>
      </c>
      <c r="U1726">
        <f t="shared" si="530"/>
        <v>26</v>
      </c>
      <c r="V1726" s="1">
        <f t="shared" si="531"/>
        <v>598</v>
      </c>
      <c r="W1726" s="1" t="str">
        <f t="shared" si="519"/>
        <v/>
      </c>
      <c r="X1726" s="14" t="str">
        <f t="shared" si="536"/>
        <v/>
      </c>
      <c r="Y1726" s="14" t="str">
        <f t="shared" si="532"/>
        <v/>
      </c>
      <c r="Z1726" s="17" t="str">
        <f t="shared" si="533"/>
        <v/>
      </c>
      <c r="AA1726" s="18" t="str">
        <f t="shared" si="520"/>
        <v/>
      </c>
      <c r="AB1726" s="18" t="str">
        <f t="shared" si="521"/>
        <v/>
      </c>
      <c r="AC1726" s="18" t="str">
        <f>IF(AND(AA1726="RUN",AA1727=""),"",IF(AND(AA1726="RUN",AA1725="RUN"),"RUN",""))</f>
        <v/>
      </c>
      <c r="AE1726" s="18" t="str">
        <f t="shared" si="534"/>
        <v/>
      </c>
      <c r="AF1726" t="str">
        <f>IF(AND(AA1725="RUN",AA1726=""),"IDLE START","")</f>
        <v/>
      </c>
      <c r="AG1726" s="18" t="str">
        <f t="shared" si="535"/>
        <v>IDLE</v>
      </c>
      <c r="AH1726" t="str">
        <f t="shared" si="517"/>
        <v/>
      </c>
      <c r="AI1726" t="str">
        <f t="shared" si="522"/>
        <v/>
      </c>
      <c r="AJ1726" t="str">
        <f t="shared" si="523"/>
        <v/>
      </c>
      <c r="AK1726" t="str">
        <f t="shared" si="524"/>
        <v/>
      </c>
      <c r="AL1726" t="str">
        <f t="shared" si="525"/>
        <v/>
      </c>
      <c r="AM1726" t="str">
        <f t="shared" si="526"/>
        <v/>
      </c>
      <c r="AN1726" t="str">
        <f t="shared" si="527"/>
        <v/>
      </c>
      <c r="AO1726" t="str">
        <f t="shared" si="528"/>
        <v/>
      </c>
      <c r="AP1726" t="str">
        <f t="shared" si="529"/>
        <v/>
      </c>
      <c r="AQ1726" t="str">
        <f t="shared" si="518"/>
        <v>IDLE</v>
      </c>
    </row>
    <row r="1727" spans="1:43" x14ac:dyDescent="0.25">
      <c r="A1727">
        <v>13405</v>
      </c>
      <c r="B1727" s="1">
        <v>867488060855003</v>
      </c>
      <c r="C1727" s="1">
        <v>1719847828</v>
      </c>
      <c r="D1727">
        <v>-22.892676999999999</v>
      </c>
      <c r="E1727">
        <v>-47.046914000000001</v>
      </c>
      <c r="F1727">
        <v>633</v>
      </c>
      <c r="G1727">
        <v>182</v>
      </c>
      <c r="H1727">
        <v>0</v>
      </c>
      <c r="I1727">
        <v>1</v>
      </c>
      <c r="J1727">
        <v>0</v>
      </c>
      <c r="K1727">
        <v>526300</v>
      </c>
      <c r="L1727">
        <v>0</v>
      </c>
      <c r="M1727" t="s">
        <v>19</v>
      </c>
      <c r="N1727">
        <v>10</v>
      </c>
      <c r="O1727">
        <v>0</v>
      </c>
      <c r="P1727">
        <v>0</v>
      </c>
      <c r="Q1727">
        <v>0</v>
      </c>
      <c r="R1727">
        <v>0</v>
      </c>
      <c r="S1727" s="4">
        <v>45474.521157407406</v>
      </c>
      <c r="T1727" s="6">
        <v>45474.521157407406</v>
      </c>
      <c r="U1727">
        <f t="shared" si="530"/>
        <v>26</v>
      </c>
      <c r="V1727" s="1">
        <f t="shared" si="531"/>
        <v>604</v>
      </c>
      <c r="W1727" s="1" t="str">
        <f t="shared" si="519"/>
        <v/>
      </c>
      <c r="X1727" s="14" t="str">
        <f t="shared" si="536"/>
        <v/>
      </c>
      <c r="Y1727" s="14" t="str">
        <f t="shared" si="532"/>
        <v/>
      </c>
      <c r="Z1727" s="17" t="str">
        <f t="shared" si="533"/>
        <v/>
      </c>
      <c r="AA1727" s="18" t="str">
        <f t="shared" si="520"/>
        <v/>
      </c>
      <c r="AB1727" s="18" t="str">
        <f t="shared" si="521"/>
        <v/>
      </c>
      <c r="AC1727" s="18" t="str">
        <f>IF(AND(AA1727="RUN",AA1728=""),"",IF(AND(AA1727="RUN",AA1726="RUN"),"RUN",""))</f>
        <v/>
      </c>
      <c r="AE1727" s="18" t="str">
        <f t="shared" si="534"/>
        <v/>
      </c>
      <c r="AF1727" t="str">
        <f>IF(AND(AA1726="RUN",AA1727=""),"IDLE START","")</f>
        <v/>
      </c>
      <c r="AG1727" s="18" t="str">
        <f t="shared" si="535"/>
        <v>IDLE</v>
      </c>
      <c r="AH1727" t="str">
        <f t="shared" si="517"/>
        <v/>
      </c>
      <c r="AI1727" t="str">
        <f t="shared" si="522"/>
        <v/>
      </c>
      <c r="AJ1727" t="str">
        <f t="shared" si="523"/>
        <v/>
      </c>
      <c r="AK1727" t="str">
        <f t="shared" si="524"/>
        <v/>
      </c>
      <c r="AL1727" t="str">
        <f t="shared" si="525"/>
        <v/>
      </c>
      <c r="AM1727" t="str">
        <f t="shared" si="526"/>
        <v/>
      </c>
      <c r="AN1727" t="str">
        <f t="shared" si="527"/>
        <v/>
      </c>
      <c r="AO1727" t="str">
        <f t="shared" si="528"/>
        <v/>
      </c>
      <c r="AP1727" t="str">
        <f t="shared" si="529"/>
        <v/>
      </c>
      <c r="AQ1727" t="str">
        <f t="shared" si="518"/>
        <v>IDLE</v>
      </c>
    </row>
    <row r="1728" spans="1:43" x14ac:dyDescent="0.25">
      <c r="A1728">
        <v>13408</v>
      </c>
      <c r="B1728" s="1">
        <v>867488060855003</v>
      </c>
      <c r="C1728" s="1">
        <v>1719848425</v>
      </c>
      <c r="D1728">
        <v>-22.892676999999999</v>
      </c>
      <c r="E1728">
        <v>-47.046914000000001</v>
      </c>
      <c r="F1728">
        <v>633</v>
      </c>
      <c r="G1728">
        <v>182</v>
      </c>
      <c r="H1728">
        <v>0</v>
      </c>
      <c r="I1728">
        <v>1</v>
      </c>
      <c r="J1728">
        <v>0</v>
      </c>
      <c r="K1728">
        <v>526300</v>
      </c>
      <c r="L1728">
        <v>0</v>
      </c>
      <c r="M1728" t="s">
        <v>19</v>
      </c>
      <c r="N1728">
        <v>10</v>
      </c>
      <c r="O1728">
        <v>0</v>
      </c>
      <c r="P1728">
        <v>0</v>
      </c>
      <c r="Q1728">
        <v>0</v>
      </c>
      <c r="R1728">
        <v>0</v>
      </c>
      <c r="S1728" s="4">
        <v>45474.528067129628</v>
      </c>
      <c r="T1728" s="6">
        <v>45474.528067129628</v>
      </c>
      <c r="U1728">
        <f t="shared" si="530"/>
        <v>26</v>
      </c>
      <c r="V1728" s="1">
        <f t="shared" si="531"/>
        <v>597</v>
      </c>
      <c r="W1728" s="1" t="str">
        <f t="shared" si="519"/>
        <v/>
      </c>
      <c r="X1728" s="14" t="str">
        <f t="shared" si="536"/>
        <v/>
      </c>
      <c r="Y1728" s="14" t="str">
        <f t="shared" si="532"/>
        <v/>
      </c>
      <c r="Z1728" s="17" t="str">
        <f t="shared" si="533"/>
        <v/>
      </c>
      <c r="AA1728" s="18" t="str">
        <f t="shared" si="520"/>
        <v/>
      </c>
      <c r="AB1728" s="18" t="str">
        <f t="shared" si="521"/>
        <v/>
      </c>
      <c r="AC1728" s="18" t="str">
        <f>IF(AND(AA1728="RUN",AA1729=""),"",IF(AND(AA1728="RUN",AA1727="RUN"),"RUN",""))</f>
        <v/>
      </c>
      <c r="AE1728" s="18" t="str">
        <f t="shared" si="534"/>
        <v/>
      </c>
      <c r="AF1728" t="str">
        <f>IF(AND(AA1727="RUN",AA1728=""),"IDLE START","")</f>
        <v/>
      </c>
      <c r="AG1728" s="18" t="str">
        <f t="shared" si="535"/>
        <v>IDLE</v>
      </c>
      <c r="AH1728" t="str">
        <f t="shared" si="517"/>
        <v/>
      </c>
      <c r="AI1728" t="str">
        <f t="shared" si="522"/>
        <v/>
      </c>
      <c r="AJ1728" t="str">
        <f t="shared" si="523"/>
        <v/>
      </c>
      <c r="AK1728" t="str">
        <f t="shared" si="524"/>
        <v/>
      </c>
      <c r="AL1728" t="str">
        <f t="shared" si="525"/>
        <v/>
      </c>
      <c r="AM1728" t="str">
        <f t="shared" si="526"/>
        <v/>
      </c>
      <c r="AN1728" t="str">
        <f t="shared" si="527"/>
        <v/>
      </c>
      <c r="AO1728" t="str">
        <f t="shared" si="528"/>
        <v/>
      </c>
      <c r="AP1728" t="str">
        <f t="shared" si="529"/>
        <v/>
      </c>
      <c r="AQ1728" t="str">
        <f t="shared" si="518"/>
        <v>IDLE</v>
      </c>
    </row>
    <row r="1729" spans="1:43" x14ac:dyDescent="0.25">
      <c r="A1729">
        <v>13412</v>
      </c>
      <c r="B1729" s="1">
        <v>867488060855003</v>
      </c>
      <c r="C1729" s="1">
        <v>1719849628</v>
      </c>
      <c r="D1729">
        <v>-22.892676999999999</v>
      </c>
      <c r="E1729">
        <v>-47.046914000000001</v>
      </c>
      <c r="F1729">
        <v>633</v>
      </c>
      <c r="G1729">
        <v>182</v>
      </c>
      <c r="H1729">
        <v>0</v>
      </c>
      <c r="I1729">
        <v>1</v>
      </c>
      <c r="J1729">
        <v>0</v>
      </c>
      <c r="K1729">
        <v>526300</v>
      </c>
      <c r="L1729">
        <v>0</v>
      </c>
      <c r="M1729" t="s">
        <v>19</v>
      </c>
      <c r="N1729">
        <v>10</v>
      </c>
      <c r="O1729">
        <v>0</v>
      </c>
      <c r="P1729">
        <v>0</v>
      </c>
      <c r="Q1729">
        <v>0</v>
      </c>
      <c r="R1729">
        <v>0</v>
      </c>
      <c r="S1729" s="4">
        <v>45474.541990740741</v>
      </c>
      <c r="T1729" s="6">
        <v>45474.541990740741</v>
      </c>
      <c r="U1729">
        <f t="shared" si="530"/>
        <v>26</v>
      </c>
      <c r="V1729" s="1">
        <f t="shared" si="531"/>
        <v>1203</v>
      </c>
      <c r="W1729" s="1" t="str">
        <f t="shared" si="519"/>
        <v/>
      </c>
      <c r="X1729" s="14" t="str">
        <f t="shared" si="536"/>
        <v/>
      </c>
      <c r="Y1729" s="14" t="str">
        <f t="shared" si="532"/>
        <v/>
      </c>
      <c r="Z1729" s="17" t="str">
        <f t="shared" si="533"/>
        <v/>
      </c>
      <c r="AA1729" s="18" t="str">
        <f t="shared" si="520"/>
        <v/>
      </c>
      <c r="AB1729" s="18" t="str">
        <f t="shared" si="521"/>
        <v/>
      </c>
      <c r="AC1729" s="18" t="str">
        <f>IF(AND(AA1729="RUN",AA1730=""),"",IF(AND(AA1729="RUN",AA1728="RUN"),"RUN",""))</f>
        <v/>
      </c>
      <c r="AE1729" s="18" t="str">
        <f t="shared" si="534"/>
        <v/>
      </c>
      <c r="AF1729" t="str">
        <f>IF(AND(AA1728="RUN",AA1729=""),"IDLE START","")</f>
        <v/>
      </c>
      <c r="AG1729" s="18" t="str">
        <f t="shared" si="535"/>
        <v>IDLE</v>
      </c>
      <c r="AH1729" t="str">
        <f t="shared" si="517"/>
        <v/>
      </c>
      <c r="AI1729" t="str">
        <f t="shared" si="522"/>
        <v/>
      </c>
      <c r="AJ1729" t="str">
        <f t="shared" si="523"/>
        <v/>
      </c>
      <c r="AK1729" t="str">
        <f t="shared" si="524"/>
        <v/>
      </c>
      <c r="AL1729" t="str">
        <f t="shared" si="525"/>
        <v/>
      </c>
      <c r="AM1729" t="str">
        <f t="shared" si="526"/>
        <v/>
      </c>
      <c r="AN1729" t="str">
        <f t="shared" si="527"/>
        <v/>
      </c>
      <c r="AO1729" t="str">
        <f t="shared" si="528"/>
        <v/>
      </c>
      <c r="AP1729" t="str">
        <f t="shared" si="529"/>
        <v/>
      </c>
      <c r="AQ1729" t="str">
        <f t="shared" si="518"/>
        <v>IDLE</v>
      </c>
    </row>
    <row r="1730" spans="1:43" x14ac:dyDescent="0.25">
      <c r="A1730">
        <v>13413</v>
      </c>
      <c r="B1730" s="1">
        <v>867488060855003</v>
      </c>
      <c r="C1730" s="1">
        <v>1719850258</v>
      </c>
      <c r="D1730">
        <v>-22.892676999999999</v>
      </c>
      <c r="E1730">
        <v>-47.046914000000001</v>
      </c>
      <c r="F1730">
        <v>633</v>
      </c>
      <c r="G1730">
        <v>182</v>
      </c>
      <c r="H1730">
        <v>0</v>
      </c>
      <c r="I1730">
        <v>1</v>
      </c>
      <c r="J1730">
        <v>0</v>
      </c>
      <c r="K1730">
        <v>526300</v>
      </c>
      <c r="L1730">
        <v>0</v>
      </c>
      <c r="M1730" t="s">
        <v>19</v>
      </c>
      <c r="N1730">
        <v>10</v>
      </c>
      <c r="O1730">
        <v>0</v>
      </c>
      <c r="P1730">
        <v>0</v>
      </c>
      <c r="Q1730">
        <v>0</v>
      </c>
      <c r="R1730">
        <v>0</v>
      </c>
      <c r="S1730" s="4">
        <v>45474.54928240741</v>
      </c>
      <c r="T1730" s="6">
        <v>45474.54928240741</v>
      </c>
      <c r="U1730">
        <f t="shared" si="530"/>
        <v>26</v>
      </c>
      <c r="V1730" s="1">
        <f t="shared" si="531"/>
        <v>630</v>
      </c>
      <c r="W1730" s="1" t="str">
        <f t="shared" si="519"/>
        <v/>
      </c>
      <c r="X1730" s="14" t="str">
        <f t="shared" si="536"/>
        <v/>
      </c>
      <c r="Y1730" s="14" t="str">
        <f t="shared" si="532"/>
        <v/>
      </c>
      <c r="Z1730" s="17" t="str">
        <f t="shared" si="533"/>
        <v/>
      </c>
      <c r="AA1730" s="18" t="str">
        <f t="shared" si="520"/>
        <v/>
      </c>
      <c r="AB1730" s="18" t="str">
        <f t="shared" si="521"/>
        <v/>
      </c>
      <c r="AC1730" s="18" t="str">
        <f>IF(AND(AA1730="RUN",AA1731=""),"",IF(AND(AA1730="RUN",AA1729="RUN"),"RUN",""))</f>
        <v/>
      </c>
      <c r="AE1730" s="18" t="str">
        <f t="shared" si="534"/>
        <v/>
      </c>
      <c r="AF1730" t="str">
        <f>IF(AND(AA1729="RUN",AA1730=""),"IDLE START","")</f>
        <v/>
      </c>
      <c r="AG1730" s="18" t="str">
        <f t="shared" si="535"/>
        <v>IDLE</v>
      </c>
      <c r="AH1730" t="str">
        <f t="shared" ref="AH1730:AH1793" si="537">IF(AND(AA1730="",AA1731="RUN"),"IDLE FINISH","")</f>
        <v/>
      </c>
      <c r="AI1730" t="str">
        <f t="shared" si="522"/>
        <v/>
      </c>
      <c r="AJ1730" t="str">
        <f t="shared" si="523"/>
        <v/>
      </c>
      <c r="AK1730" t="str">
        <f t="shared" si="524"/>
        <v/>
      </c>
      <c r="AL1730" t="str">
        <f t="shared" si="525"/>
        <v/>
      </c>
      <c r="AM1730" t="str">
        <f t="shared" si="526"/>
        <v/>
      </c>
      <c r="AN1730" t="str">
        <f t="shared" si="527"/>
        <v/>
      </c>
      <c r="AO1730" t="str">
        <f t="shared" si="528"/>
        <v/>
      </c>
      <c r="AP1730" t="str">
        <f t="shared" si="529"/>
        <v/>
      </c>
      <c r="AQ1730" t="str">
        <f t="shared" ref="AQ1730:AQ1793" si="538">CONCATENATE(AB1730,AE1730,AF1730,AH1730,IF(AI1730="",AG1730,""),AI1730,AJ1730,AK1730,AL1730,AM1730,AN1730,AO1730,AP1730)</f>
        <v>IDLE</v>
      </c>
    </row>
    <row r="1731" spans="1:43" x14ac:dyDescent="0.25">
      <c r="A1731">
        <v>13414</v>
      </c>
      <c r="B1731" s="1">
        <v>867488060855003</v>
      </c>
      <c r="C1731" s="1">
        <v>1719850828</v>
      </c>
      <c r="D1731">
        <v>-22.892676999999999</v>
      </c>
      <c r="E1731">
        <v>-47.046914000000001</v>
      </c>
      <c r="F1731">
        <v>633</v>
      </c>
      <c r="G1731">
        <v>182</v>
      </c>
      <c r="H1731">
        <v>0</v>
      </c>
      <c r="I1731">
        <v>1</v>
      </c>
      <c r="J1731">
        <v>0</v>
      </c>
      <c r="K1731">
        <v>526300</v>
      </c>
      <c r="L1731">
        <v>0</v>
      </c>
      <c r="M1731" t="s">
        <v>19</v>
      </c>
      <c r="N1731">
        <v>10</v>
      </c>
      <c r="O1731">
        <v>0</v>
      </c>
      <c r="P1731">
        <v>0</v>
      </c>
      <c r="Q1731">
        <v>0</v>
      </c>
      <c r="R1731">
        <v>0</v>
      </c>
      <c r="S1731" s="4">
        <v>45474.555879629632</v>
      </c>
      <c r="T1731" s="6">
        <v>45474.555879629632</v>
      </c>
      <c r="U1731">
        <f t="shared" si="530"/>
        <v>26</v>
      </c>
      <c r="V1731" s="1">
        <f t="shared" si="531"/>
        <v>570</v>
      </c>
      <c r="W1731" s="1" t="str">
        <f t="shared" ref="W1731:W1794" si="539">IF(V1731&lt;=300,"TRUE","")</f>
        <v/>
      </c>
      <c r="X1731" s="14" t="str">
        <f t="shared" si="536"/>
        <v/>
      </c>
      <c r="Y1731" s="14" t="str">
        <f t="shared" si="532"/>
        <v/>
      </c>
      <c r="Z1731" s="17" t="str">
        <f t="shared" si="533"/>
        <v/>
      </c>
      <c r="AA1731" s="18" t="str">
        <f t="shared" ref="AA1731:AA1794" si="540">IF(AND(V1730&lt;=300,V1731&lt;=300),"RUN","")</f>
        <v/>
      </c>
      <c r="AB1731" s="18" t="str">
        <f t="shared" ref="AB1731:AB1794" si="541">IF(AND(AA1731="RUN",AA1730=""),"RUN START","")</f>
        <v/>
      </c>
      <c r="AC1731" s="18" t="str">
        <f>IF(AND(AA1731="RUN",AA1732=""),"",IF(AND(AA1731="RUN",AA1730="RUN"),"RUN",""))</f>
        <v/>
      </c>
      <c r="AE1731" s="18" t="str">
        <f t="shared" si="534"/>
        <v/>
      </c>
      <c r="AF1731" t="str">
        <f>IF(AND(AA1730="RUN",AA1731=""),"IDLE START","")</f>
        <v/>
      </c>
      <c r="AG1731" s="18" t="str">
        <f t="shared" si="535"/>
        <v>IDLE</v>
      </c>
      <c r="AH1731" t="str">
        <f t="shared" si="537"/>
        <v/>
      </c>
      <c r="AI1731" t="str">
        <f t="shared" ref="AI1731:AI1794" si="542">IF(M1731="GTIGN","IGNITION","")</f>
        <v/>
      </c>
      <c r="AJ1731" t="str">
        <f t="shared" ref="AJ1731:AJ1794" si="543">IF(AND($AC1731="RUN",$N1731=10),"PEDAL","")</f>
        <v/>
      </c>
      <c r="AK1731" t="str">
        <f t="shared" ref="AK1731:AK1794" si="544">IF(AND($AC1731="RUN",$N1731=46),"FAST_ACCELERATION","")</f>
        <v/>
      </c>
      <c r="AL1731" t="str">
        <f t="shared" ref="AL1731:AL1794" si="545">IF(AND($AC1731="RUN",$N1731=47),"HARSH_BRAKE","")</f>
        <v/>
      </c>
      <c r="AM1731" t="str">
        <f t="shared" ref="AM1731:AM1794" si="546">IF(AND($AC1731="RUN",$N1731=48),"HARSH_TURN","")</f>
        <v/>
      </c>
      <c r="AN1731" t="str">
        <f t="shared" ref="AN1731:AN1794" si="547">IF(AND($AC1731="RUN",$N1731=36),"HARSH_BREAK_AND_TURN","")</f>
        <v/>
      </c>
      <c r="AO1731" t="str">
        <f t="shared" ref="AO1731:AO1794" si="548">IF(AND($AC1731="RUN",$N1731=37),"HARSH_ACCELERATION_AND_TURN","")</f>
        <v/>
      </c>
      <c r="AP1731" t="str">
        <f t="shared" ref="AP1731:AP1794" si="549">IF(AND($AC1731="RUN",$N1731=38),"UNKNOWN","")</f>
        <v/>
      </c>
      <c r="AQ1731" t="str">
        <f t="shared" si="538"/>
        <v>IDLE</v>
      </c>
    </row>
    <row r="1732" spans="1:43" x14ac:dyDescent="0.25">
      <c r="A1732">
        <v>13417</v>
      </c>
      <c r="B1732" s="1">
        <v>867488060855003</v>
      </c>
      <c r="C1732" s="1">
        <v>1719851437</v>
      </c>
      <c r="D1732">
        <v>-22.892676999999999</v>
      </c>
      <c r="E1732">
        <v>-47.046914000000001</v>
      </c>
      <c r="F1732">
        <v>633</v>
      </c>
      <c r="G1732">
        <v>182</v>
      </c>
      <c r="H1732">
        <v>0</v>
      </c>
      <c r="I1732">
        <v>1</v>
      </c>
      <c r="J1732">
        <v>0</v>
      </c>
      <c r="K1732">
        <v>526300</v>
      </c>
      <c r="L1732">
        <v>0</v>
      </c>
      <c r="M1732" t="s">
        <v>19</v>
      </c>
      <c r="N1732">
        <v>10</v>
      </c>
      <c r="O1732">
        <v>0</v>
      </c>
      <c r="P1732">
        <v>0</v>
      </c>
      <c r="Q1732">
        <v>0</v>
      </c>
      <c r="R1732">
        <v>0</v>
      </c>
      <c r="S1732" s="4">
        <v>45474.562928240739</v>
      </c>
      <c r="T1732" s="6">
        <v>45474.562928240739</v>
      </c>
      <c r="U1732">
        <f t="shared" ref="U1732:U1795" si="550">IF(OR(X1732="TRUE",Y1732="TRUE"),U1731+1,U1731)</f>
        <v>26</v>
      </c>
      <c r="V1732" s="1">
        <f t="shared" ref="V1732:V1795" si="551">C1732-C1731</f>
        <v>609</v>
      </c>
      <c r="W1732" s="1" t="str">
        <f t="shared" si="539"/>
        <v/>
      </c>
      <c r="X1732" s="14" t="str">
        <f t="shared" si="536"/>
        <v/>
      </c>
      <c r="Y1732" s="14" t="str">
        <f t="shared" ref="Y1732:Y1795" si="552">IF(AND(V1732&gt;=300,V1731&lt;300),"TRUE","")</f>
        <v/>
      </c>
      <c r="Z1732" s="17" t="str">
        <f t="shared" ref="Z1732:Z1795" si="553">IF(U1731&lt;&gt;U1732,A1732,"")</f>
        <v/>
      </c>
      <c r="AA1732" s="18" t="str">
        <f t="shared" si="540"/>
        <v/>
      </c>
      <c r="AB1732" s="18" t="str">
        <f t="shared" si="541"/>
        <v/>
      </c>
      <c r="AC1732" s="18" t="str">
        <f>IF(AND(AA1732="RUN",AA1733=""),"",IF(AND(AA1732="RUN",AA1731="RUN"),"RUN",""))</f>
        <v/>
      </c>
      <c r="AE1732" s="18" t="str">
        <f t="shared" si="534"/>
        <v/>
      </c>
      <c r="AF1732" t="str">
        <f>IF(AND(AA1731="RUN",AA1732=""),"IDLE START","")</f>
        <v/>
      </c>
      <c r="AG1732" s="18" t="str">
        <f t="shared" si="535"/>
        <v>IDLE</v>
      </c>
      <c r="AH1732" t="str">
        <f t="shared" si="537"/>
        <v/>
      </c>
      <c r="AI1732" t="str">
        <f t="shared" si="542"/>
        <v/>
      </c>
      <c r="AJ1732" t="str">
        <f t="shared" si="543"/>
        <v/>
      </c>
      <c r="AK1732" t="str">
        <f t="shared" si="544"/>
        <v/>
      </c>
      <c r="AL1732" t="str">
        <f t="shared" si="545"/>
        <v/>
      </c>
      <c r="AM1732" t="str">
        <f t="shared" si="546"/>
        <v/>
      </c>
      <c r="AN1732" t="str">
        <f t="shared" si="547"/>
        <v/>
      </c>
      <c r="AO1732" t="str">
        <f t="shared" si="548"/>
        <v/>
      </c>
      <c r="AP1732" t="str">
        <f t="shared" si="549"/>
        <v/>
      </c>
      <c r="AQ1732" t="str">
        <f t="shared" si="538"/>
        <v>IDLE</v>
      </c>
    </row>
    <row r="1733" spans="1:43" x14ac:dyDescent="0.25">
      <c r="A1733">
        <v>13436</v>
      </c>
      <c r="B1733" s="1">
        <v>867488060855003</v>
      </c>
      <c r="C1733" s="1">
        <v>1719852026</v>
      </c>
      <c r="D1733">
        <v>-22.892676999999999</v>
      </c>
      <c r="E1733">
        <v>-47.046914000000001</v>
      </c>
      <c r="F1733">
        <v>633</v>
      </c>
      <c r="G1733">
        <v>182</v>
      </c>
      <c r="H1733">
        <v>0</v>
      </c>
      <c r="I1733">
        <v>1</v>
      </c>
      <c r="J1733">
        <v>0</v>
      </c>
      <c r="K1733">
        <v>526300</v>
      </c>
      <c r="L1733">
        <v>0</v>
      </c>
      <c r="M1733" t="s">
        <v>19</v>
      </c>
      <c r="N1733">
        <v>10</v>
      </c>
      <c r="O1733">
        <v>0</v>
      </c>
      <c r="P1733">
        <v>0</v>
      </c>
      <c r="Q1733">
        <v>0</v>
      </c>
      <c r="R1733">
        <v>0</v>
      </c>
      <c r="S1733" s="4">
        <v>45474.569745370369</v>
      </c>
      <c r="T1733" s="6">
        <v>45474.569745370369</v>
      </c>
      <c r="U1733">
        <f t="shared" si="550"/>
        <v>26</v>
      </c>
      <c r="V1733" s="1">
        <f t="shared" si="551"/>
        <v>589</v>
      </c>
      <c r="W1733" s="1" t="str">
        <f t="shared" si="539"/>
        <v/>
      </c>
      <c r="X1733" s="14" t="str">
        <f t="shared" si="536"/>
        <v/>
      </c>
      <c r="Y1733" s="14" t="str">
        <f t="shared" si="552"/>
        <v/>
      </c>
      <c r="Z1733" s="17" t="str">
        <f t="shared" si="553"/>
        <v/>
      </c>
      <c r="AA1733" s="18" t="str">
        <f t="shared" si="540"/>
        <v/>
      </c>
      <c r="AB1733" s="18" t="str">
        <f t="shared" si="541"/>
        <v/>
      </c>
      <c r="AC1733" s="18" t="str">
        <f>IF(AND(AA1733="RUN",AA1734=""),"",IF(AND(AA1733="RUN",AA1732="RUN"),"RUN",""))</f>
        <v/>
      </c>
      <c r="AE1733" s="18" t="str">
        <f t="shared" si="534"/>
        <v/>
      </c>
      <c r="AF1733" t="str">
        <f>IF(AND(AA1732="RUN",AA1733=""),"IDLE START","")</f>
        <v/>
      </c>
      <c r="AG1733" s="18" t="str">
        <f t="shared" si="535"/>
        <v>IDLE</v>
      </c>
      <c r="AH1733" t="str">
        <f t="shared" si="537"/>
        <v/>
      </c>
      <c r="AI1733" t="str">
        <f t="shared" si="542"/>
        <v/>
      </c>
      <c r="AJ1733" t="str">
        <f t="shared" si="543"/>
        <v/>
      </c>
      <c r="AK1733" t="str">
        <f t="shared" si="544"/>
        <v/>
      </c>
      <c r="AL1733" t="str">
        <f t="shared" si="545"/>
        <v/>
      </c>
      <c r="AM1733" t="str">
        <f t="shared" si="546"/>
        <v/>
      </c>
      <c r="AN1733" t="str">
        <f t="shared" si="547"/>
        <v/>
      </c>
      <c r="AO1733" t="str">
        <f t="shared" si="548"/>
        <v/>
      </c>
      <c r="AP1733" t="str">
        <f t="shared" si="549"/>
        <v/>
      </c>
      <c r="AQ1733" t="str">
        <f t="shared" si="538"/>
        <v>IDLE</v>
      </c>
    </row>
    <row r="1734" spans="1:43" x14ac:dyDescent="0.25">
      <c r="A1734">
        <v>13457</v>
      </c>
      <c r="B1734" s="1">
        <v>867488060855003</v>
      </c>
      <c r="C1734" s="1">
        <v>1719852632</v>
      </c>
      <c r="D1734">
        <v>-22.892676999999999</v>
      </c>
      <c r="E1734">
        <v>-47.046914000000001</v>
      </c>
      <c r="F1734">
        <v>633</v>
      </c>
      <c r="G1734">
        <v>182</v>
      </c>
      <c r="H1734">
        <v>0</v>
      </c>
      <c r="I1734">
        <v>1</v>
      </c>
      <c r="J1734">
        <v>0</v>
      </c>
      <c r="K1734">
        <v>526300</v>
      </c>
      <c r="L1734">
        <v>0</v>
      </c>
      <c r="M1734" t="s">
        <v>19</v>
      </c>
      <c r="N1734">
        <v>10</v>
      </c>
      <c r="O1734">
        <v>0</v>
      </c>
      <c r="P1734">
        <v>0</v>
      </c>
      <c r="Q1734">
        <v>0</v>
      </c>
      <c r="R1734">
        <v>0</v>
      </c>
      <c r="S1734" s="4">
        <v>45474.57675925926</v>
      </c>
      <c r="T1734" s="6">
        <v>45474.57675925926</v>
      </c>
      <c r="U1734">
        <f t="shared" si="550"/>
        <v>26</v>
      </c>
      <c r="V1734" s="1">
        <f t="shared" si="551"/>
        <v>606</v>
      </c>
      <c r="W1734" s="1" t="str">
        <f t="shared" si="539"/>
        <v/>
      </c>
      <c r="X1734" s="14" t="str">
        <f t="shared" si="536"/>
        <v/>
      </c>
      <c r="Y1734" s="14" t="str">
        <f t="shared" si="552"/>
        <v/>
      </c>
      <c r="Z1734" s="17" t="str">
        <f t="shared" si="553"/>
        <v/>
      </c>
      <c r="AA1734" s="18" t="str">
        <f t="shared" si="540"/>
        <v/>
      </c>
      <c r="AB1734" s="18" t="str">
        <f t="shared" si="541"/>
        <v/>
      </c>
      <c r="AC1734" s="18" t="str">
        <f>IF(AND(AA1734="RUN",AA1735=""),"",IF(AND(AA1734="RUN",AA1733="RUN"),"RUN",""))</f>
        <v/>
      </c>
      <c r="AE1734" s="18" t="str">
        <f t="shared" ref="AE1734:AE1797" si="554">IF(AND(AC1733="RUN",AC1734=""),"RUN FINISH","")</f>
        <v/>
      </c>
      <c r="AF1734" t="str">
        <f>IF(AND(AA1733="RUN",AA1734=""),"IDLE START","")</f>
        <v/>
      </c>
      <c r="AG1734" s="18" t="str">
        <f t="shared" si="535"/>
        <v>IDLE</v>
      </c>
      <c r="AH1734" t="str">
        <f t="shared" si="537"/>
        <v/>
      </c>
      <c r="AI1734" t="str">
        <f t="shared" si="542"/>
        <v/>
      </c>
      <c r="AJ1734" t="str">
        <f t="shared" si="543"/>
        <v/>
      </c>
      <c r="AK1734" t="str">
        <f t="shared" si="544"/>
        <v/>
      </c>
      <c r="AL1734" t="str">
        <f t="shared" si="545"/>
        <v/>
      </c>
      <c r="AM1734" t="str">
        <f t="shared" si="546"/>
        <v/>
      </c>
      <c r="AN1734" t="str">
        <f t="shared" si="547"/>
        <v/>
      </c>
      <c r="AO1734" t="str">
        <f t="shared" si="548"/>
        <v/>
      </c>
      <c r="AP1734" t="str">
        <f t="shared" si="549"/>
        <v/>
      </c>
      <c r="AQ1734" t="str">
        <f t="shared" si="538"/>
        <v>IDLE</v>
      </c>
    </row>
    <row r="1735" spans="1:43" x14ac:dyDescent="0.25">
      <c r="A1735">
        <v>13487</v>
      </c>
      <c r="B1735" s="1">
        <v>867488060855003</v>
      </c>
      <c r="C1735" s="1">
        <v>1719853227</v>
      </c>
      <c r="D1735">
        <v>-22.892676999999999</v>
      </c>
      <c r="E1735">
        <v>-47.046914000000001</v>
      </c>
      <c r="F1735">
        <v>633</v>
      </c>
      <c r="G1735">
        <v>182</v>
      </c>
      <c r="H1735">
        <v>0</v>
      </c>
      <c r="I1735">
        <v>1</v>
      </c>
      <c r="J1735">
        <v>0</v>
      </c>
      <c r="K1735">
        <v>526300</v>
      </c>
      <c r="L1735">
        <v>0</v>
      </c>
      <c r="M1735" t="s">
        <v>19</v>
      </c>
      <c r="N1735">
        <v>10</v>
      </c>
      <c r="O1735">
        <v>0</v>
      </c>
      <c r="P1735">
        <v>0</v>
      </c>
      <c r="Q1735">
        <v>0</v>
      </c>
      <c r="R1735">
        <v>0</v>
      </c>
      <c r="S1735" s="4">
        <v>45474.583645833336</v>
      </c>
      <c r="T1735" s="6">
        <v>45474.583645833336</v>
      </c>
      <c r="U1735">
        <f t="shared" si="550"/>
        <v>26</v>
      </c>
      <c r="V1735" s="1">
        <f t="shared" si="551"/>
        <v>595</v>
      </c>
      <c r="W1735" s="1" t="str">
        <f t="shared" si="539"/>
        <v/>
      </c>
      <c r="X1735" s="14" t="str">
        <f t="shared" si="536"/>
        <v/>
      </c>
      <c r="Y1735" s="14" t="str">
        <f t="shared" si="552"/>
        <v/>
      </c>
      <c r="Z1735" s="17" t="str">
        <f t="shared" si="553"/>
        <v/>
      </c>
      <c r="AA1735" s="18" t="str">
        <f t="shared" si="540"/>
        <v/>
      </c>
      <c r="AB1735" s="18" t="str">
        <f t="shared" si="541"/>
        <v/>
      </c>
      <c r="AC1735" s="18" t="str">
        <f>IF(AND(AA1735="RUN",AA1736=""),"",IF(AND(AA1735="RUN",AA1734="RUN"),"RUN",""))</f>
        <v/>
      </c>
      <c r="AE1735" s="18" t="str">
        <f t="shared" si="554"/>
        <v/>
      </c>
      <c r="AF1735" t="str">
        <f>IF(AND(AA1734="RUN",AA1735=""),"IDLE START","")</f>
        <v/>
      </c>
      <c r="AG1735" s="18" t="str">
        <f t="shared" si="535"/>
        <v>IDLE</v>
      </c>
      <c r="AH1735" t="str">
        <f t="shared" si="537"/>
        <v/>
      </c>
      <c r="AI1735" t="str">
        <f t="shared" si="542"/>
        <v/>
      </c>
      <c r="AJ1735" t="str">
        <f t="shared" si="543"/>
        <v/>
      </c>
      <c r="AK1735" t="str">
        <f t="shared" si="544"/>
        <v/>
      </c>
      <c r="AL1735" t="str">
        <f t="shared" si="545"/>
        <v/>
      </c>
      <c r="AM1735" t="str">
        <f t="shared" si="546"/>
        <v/>
      </c>
      <c r="AN1735" t="str">
        <f t="shared" si="547"/>
        <v/>
      </c>
      <c r="AO1735" t="str">
        <f t="shared" si="548"/>
        <v/>
      </c>
      <c r="AP1735" t="str">
        <f t="shared" si="549"/>
        <v/>
      </c>
      <c r="AQ1735" t="str">
        <f t="shared" si="538"/>
        <v>IDLE</v>
      </c>
    </row>
    <row r="1736" spans="1:43" x14ac:dyDescent="0.25">
      <c r="A1736">
        <v>13516</v>
      </c>
      <c r="B1736" s="1">
        <v>867488060855003</v>
      </c>
      <c r="C1736" s="1">
        <v>1719853827</v>
      </c>
      <c r="D1736">
        <v>-22.892676999999999</v>
      </c>
      <c r="E1736">
        <v>-47.046914000000001</v>
      </c>
      <c r="F1736">
        <v>633</v>
      </c>
      <c r="G1736">
        <v>182</v>
      </c>
      <c r="H1736">
        <v>0</v>
      </c>
      <c r="I1736">
        <v>1</v>
      </c>
      <c r="J1736">
        <v>0</v>
      </c>
      <c r="K1736">
        <v>526300</v>
      </c>
      <c r="L1736">
        <v>0</v>
      </c>
      <c r="M1736" t="s">
        <v>19</v>
      </c>
      <c r="N1736">
        <v>10</v>
      </c>
      <c r="O1736">
        <v>0</v>
      </c>
      <c r="P1736">
        <v>0</v>
      </c>
      <c r="Q1736">
        <v>0</v>
      </c>
      <c r="R1736">
        <v>0</v>
      </c>
      <c r="S1736" s="4">
        <v>45474.590590277781</v>
      </c>
      <c r="T1736" s="6">
        <v>45474.590590277781</v>
      </c>
      <c r="U1736">
        <f t="shared" si="550"/>
        <v>26</v>
      </c>
      <c r="V1736" s="1">
        <f t="shared" si="551"/>
        <v>600</v>
      </c>
      <c r="W1736" s="1" t="str">
        <f t="shared" si="539"/>
        <v/>
      </c>
      <c r="X1736" s="14" t="str">
        <f t="shared" si="536"/>
        <v/>
      </c>
      <c r="Y1736" s="14" t="str">
        <f t="shared" si="552"/>
        <v/>
      </c>
      <c r="Z1736" s="17" t="str">
        <f t="shared" si="553"/>
        <v/>
      </c>
      <c r="AA1736" s="18" t="str">
        <f t="shared" si="540"/>
        <v/>
      </c>
      <c r="AB1736" s="18" t="str">
        <f t="shared" si="541"/>
        <v/>
      </c>
      <c r="AC1736" s="18" t="str">
        <f>IF(AND(AA1736="RUN",AA1737=""),"",IF(AND(AA1736="RUN",AA1735="RUN"),"RUN",""))</f>
        <v/>
      </c>
      <c r="AE1736" s="18" t="str">
        <f t="shared" si="554"/>
        <v/>
      </c>
      <c r="AF1736" t="str">
        <f>IF(AND(AA1735="RUN",AA1736=""),"IDLE START","")</f>
        <v/>
      </c>
      <c r="AG1736" s="18" t="str">
        <f t="shared" si="535"/>
        <v>IDLE</v>
      </c>
      <c r="AH1736" t="str">
        <f t="shared" si="537"/>
        <v/>
      </c>
      <c r="AI1736" t="str">
        <f t="shared" si="542"/>
        <v/>
      </c>
      <c r="AJ1736" t="str">
        <f t="shared" si="543"/>
        <v/>
      </c>
      <c r="AK1736" t="str">
        <f t="shared" si="544"/>
        <v/>
      </c>
      <c r="AL1736" t="str">
        <f t="shared" si="545"/>
        <v/>
      </c>
      <c r="AM1736" t="str">
        <f t="shared" si="546"/>
        <v/>
      </c>
      <c r="AN1736" t="str">
        <f t="shared" si="547"/>
        <v/>
      </c>
      <c r="AO1736" t="str">
        <f t="shared" si="548"/>
        <v/>
      </c>
      <c r="AP1736" t="str">
        <f t="shared" si="549"/>
        <v/>
      </c>
      <c r="AQ1736" t="str">
        <f t="shared" si="538"/>
        <v>IDLE</v>
      </c>
    </row>
    <row r="1737" spans="1:43" x14ac:dyDescent="0.25">
      <c r="A1737">
        <v>13533</v>
      </c>
      <c r="B1737" s="1">
        <v>867488060855003</v>
      </c>
      <c r="C1737" s="1">
        <v>1719854420</v>
      </c>
      <c r="D1737">
        <v>-22.892776999999999</v>
      </c>
      <c r="E1737">
        <v>-47.046835000000002</v>
      </c>
      <c r="F1737">
        <v>716</v>
      </c>
      <c r="G1737">
        <v>182</v>
      </c>
      <c r="H1737">
        <v>0.2</v>
      </c>
      <c r="I1737">
        <v>1</v>
      </c>
      <c r="J1737">
        <v>1</v>
      </c>
      <c r="K1737">
        <v>526300</v>
      </c>
      <c r="L1737">
        <v>0</v>
      </c>
      <c r="M1737" t="s">
        <v>19</v>
      </c>
      <c r="N1737">
        <v>10</v>
      </c>
      <c r="O1737">
        <v>0</v>
      </c>
      <c r="P1737">
        <v>0</v>
      </c>
      <c r="Q1737">
        <v>0</v>
      </c>
      <c r="R1737">
        <v>0</v>
      </c>
      <c r="S1737" s="4">
        <v>45474.597453703704</v>
      </c>
      <c r="T1737" s="6">
        <v>45474.597453703704</v>
      </c>
      <c r="U1737">
        <f t="shared" si="550"/>
        <v>26</v>
      </c>
      <c r="V1737" s="1">
        <f t="shared" si="551"/>
        <v>593</v>
      </c>
      <c r="W1737" s="1" t="str">
        <f t="shared" si="539"/>
        <v/>
      </c>
      <c r="X1737" s="14" t="str">
        <f t="shared" si="536"/>
        <v/>
      </c>
      <c r="Y1737" s="14" t="str">
        <f t="shared" si="552"/>
        <v/>
      </c>
      <c r="Z1737" s="17" t="str">
        <f t="shared" si="553"/>
        <v/>
      </c>
      <c r="AA1737" s="18" t="str">
        <f t="shared" si="540"/>
        <v/>
      </c>
      <c r="AB1737" s="18" t="str">
        <f t="shared" si="541"/>
        <v/>
      </c>
      <c r="AC1737" s="18" t="str">
        <f>IF(AND(AA1737="RUN",AA1738=""),"",IF(AND(AA1737="RUN",AA1736="RUN"),"RUN",""))</f>
        <v/>
      </c>
      <c r="AE1737" s="18" t="str">
        <f t="shared" si="554"/>
        <v/>
      </c>
      <c r="AF1737" t="str">
        <f>IF(AND(AA1736="RUN",AA1737=""),"IDLE START","")</f>
        <v/>
      </c>
      <c r="AG1737" s="18" t="str">
        <f t="shared" si="535"/>
        <v>IDLE</v>
      </c>
      <c r="AH1737" t="str">
        <f t="shared" si="537"/>
        <v/>
      </c>
      <c r="AI1737" t="str">
        <f t="shared" si="542"/>
        <v/>
      </c>
      <c r="AJ1737" t="str">
        <f t="shared" si="543"/>
        <v/>
      </c>
      <c r="AK1737" t="str">
        <f t="shared" si="544"/>
        <v/>
      </c>
      <c r="AL1737" t="str">
        <f t="shared" si="545"/>
        <v/>
      </c>
      <c r="AM1737" t="str">
        <f t="shared" si="546"/>
        <v/>
      </c>
      <c r="AN1737" t="str">
        <f t="shared" si="547"/>
        <v/>
      </c>
      <c r="AO1737" t="str">
        <f t="shared" si="548"/>
        <v/>
      </c>
      <c r="AP1737" t="str">
        <f t="shared" si="549"/>
        <v/>
      </c>
      <c r="AQ1737" t="str">
        <f t="shared" si="538"/>
        <v>IDLE</v>
      </c>
    </row>
    <row r="1738" spans="1:43" x14ac:dyDescent="0.25">
      <c r="A1738">
        <v>13534</v>
      </c>
      <c r="B1738" s="1">
        <v>867488060855003</v>
      </c>
      <c r="C1738" s="1">
        <v>1719854442</v>
      </c>
      <c r="D1738">
        <v>-22.892662000000001</v>
      </c>
      <c r="E1738">
        <v>-47.046868000000003</v>
      </c>
      <c r="F1738">
        <v>692</v>
      </c>
      <c r="G1738">
        <v>189</v>
      </c>
      <c r="H1738">
        <v>0</v>
      </c>
      <c r="I1738">
        <v>1</v>
      </c>
      <c r="J1738">
        <v>1</v>
      </c>
      <c r="K1738">
        <v>526300</v>
      </c>
      <c r="L1738">
        <v>0</v>
      </c>
      <c r="M1738" t="s">
        <v>19</v>
      </c>
      <c r="N1738">
        <v>10</v>
      </c>
      <c r="O1738">
        <v>0</v>
      </c>
      <c r="P1738">
        <v>0</v>
      </c>
      <c r="Q1738">
        <v>0</v>
      </c>
      <c r="R1738">
        <v>0</v>
      </c>
      <c r="S1738" s="4">
        <v>45474.597708333335</v>
      </c>
      <c r="T1738" s="6">
        <v>45474.597708333335</v>
      </c>
      <c r="U1738">
        <f t="shared" si="550"/>
        <v>26</v>
      </c>
      <c r="V1738" s="1">
        <f t="shared" si="551"/>
        <v>22</v>
      </c>
      <c r="W1738" s="1" t="str">
        <f t="shared" si="539"/>
        <v>TRUE</v>
      </c>
      <c r="X1738" s="14" t="str">
        <f t="shared" si="536"/>
        <v/>
      </c>
      <c r="Y1738" s="14" t="str">
        <f t="shared" si="552"/>
        <v/>
      </c>
      <c r="Z1738" s="17" t="str">
        <f t="shared" si="553"/>
        <v/>
      </c>
      <c r="AA1738" s="18" t="str">
        <f t="shared" si="540"/>
        <v/>
      </c>
      <c r="AB1738" s="18" t="str">
        <f t="shared" si="541"/>
        <v/>
      </c>
      <c r="AC1738" s="18" t="str">
        <f>IF(AND(AA1738="RUN",AA1739=""),"",IF(AND(AA1738="RUN",AA1737="RUN"),"RUN",""))</f>
        <v/>
      </c>
      <c r="AE1738" s="18" t="str">
        <f t="shared" si="554"/>
        <v/>
      </c>
      <c r="AF1738" t="str">
        <f>IF(AND(AA1737="RUN",AA1738=""),"IDLE START","")</f>
        <v/>
      </c>
      <c r="AG1738" s="18" t="str">
        <f t="shared" si="535"/>
        <v/>
      </c>
      <c r="AH1738" t="str">
        <f t="shared" si="537"/>
        <v>IDLE FINISH</v>
      </c>
      <c r="AI1738" t="str">
        <f t="shared" si="542"/>
        <v/>
      </c>
      <c r="AJ1738" t="str">
        <f t="shared" si="543"/>
        <v/>
      </c>
      <c r="AK1738" t="str">
        <f t="shared" si="544"/>
        <v/>
      </c>
      <c r="AL1738" t="str">
        <f t="shared" si="545"/>
        <v/>
      </c>
      <c r="AM1738" t="str">
        <f t="shared" si="546"/>
        <v/>
      </c>
      <c r="AN1738" t="str">
        <f t="shared" si="547"/>
        <v/>
      </c>
      <c r="AO1738" t="str">
        <f t="shared" si="548"/>
        <v/>
      </c>
      <c r="AP1738" t="str">
        <f t="shared" si="549"/>
        <v/>
      </c>
      <c r="AQ1738" t="str">
        <f t="shared" si="538"/>
        <v>IDLE FINISH</v>
      </c>
    </row>
    <row r="1739" spans="1:43" s="2" customFormat="1" x14ac:dyDescent="0.25">
      <c r="A1739" s="2">
        <v>13536</v>
      </c>
      <c r="B1739" s="3">
        <v>867488060855003</v>
      </c>
      <c r="C1739" s="3">
        <v>1719854472</v>
      </c>
      <c r="D1739" s="2">
        <v>-22.892866999999999</v>
      </c>
      <c r="E1739" s="2">
        <v>-47.046568000000001</v>
      </c>
      <c r="F1739" s="2">
        <v>679</v>
      </c>
      <c r="G1739" s="2">
        <v>110</v>
      </c>
      <c r="H1739" s="2">
        <v>0</v>
      </c>
      <c r="I1739" s="2">
        <v>1</v>
      </c>
      <c r="J1739" s="2">
        <v>1</v>
      </c>
      <c r="K1739" s="2">
        <v>526300</v>
      </c>
      <c r="L1739" s="2">
        <v>0</v>
      </c>
      <c r="M1739" s="2" t="s">
        <v>19</v>
      </c>
      <c r="N1739" s="2">
        <v>10</v>
      </c>
      <c r="O1739" s="2">
        <v>0</v>
      </c>
      <c r="P1739" s="2">
        <v>0</v>
      </c>
      <c r="Q1739" s="2">
        <v>0</v>
      </c>
      <c r="R1739" s="2">
        <v>0</v>
      </c>
      <c r="S1739" s="5">
        <v>45474.598055555558</v>
      </c>
      <c r="T1739" s="7">
        <v>45474.598055555558</v>
      </c>
      <c r="U1739" s="2">
        <f t="shared" si="550"/>
        <v>27</v>
      </c>
      <c r="V1739" s="3">
        <f t="shared" si="551"/>
        <v>30</v>
      </c>
      <c r="W1739" s="3" t="str">
        <f t="shared" si="539"/>
        <v>TRUE</v>
      </c>
      <c r="X1739" s="3" t="str">
        <f t="shared" si="536"/>
        <v>TRUE</v>
      </c>
      <c r="Y1739" s="3" t="str">
        <f t="shared" si="552"/>
        <v/>
      </c>
      <c r="Z1739" s="19">
        <f t="shared" si="553"/>
        <v>13536</v>
      </c>
      <c r="AA1739" s="19" t="str">
        <f t="shared" si="540"/>
        <v>RUN</v>
      </c>
      <c r="AB1739" s="19" t="str">
        <f t="shared" si="541"/>
        <v>RUN START</v>
      </c>
      <c r="AC1739" s="19" t="str">
        <f>IF(AND(AA1739="RUN",AA1740=""),"",IF(AND(AA1739="RUN",AA1738="RUN"),"RUN",""))</f>
        <v/>
      </c>
      <c r="AD1739" s="19"/>
      <c r="AE1739" s="19" t="str">
        <f t="shared" si="554"/>
        <v/>
      </c>
      <c r="AF1739" s="2" t="str">
        <f>IF(AND(AA1738="RUN",AA1739=""),"IDLE START","")</f>
        <v/>
      </c>
      <c r="AG1739" s="19" t="str">
        <f t="shared" si="535"/>
        <v/>
      </c>
      <c r="AH1739" s="2" t="str">
        <f t="shared" si="537"/>
        <v/>
      </c>
      <c r="AI1739" t="str">
        <f t="shared" si="542"/>
        <v/>
      </c>
      <c r="AJ1739" t="str">
        <f t="shared" si="543"/>
        <v/>
      </c>
      <c r="AK1739" t="str">
        <f t="shared" si="544"/>
        <v/>
      </c>
      <c r="AL1739" t="str">
        <f t="shared" si="545"/>
        <v/>
      </c>
      <c r="AM1739" t="str">
        <f t="shared" si="546"/>
        <v/>
      </c>
      <c r="AN1739" t="str">
        <f t="shared" si="547"/>
        <v/>
      </c>
      <c r="AO1739" t="str">
        <f t="shared" si="548"/>
        <v/>
      </c>
      <c r="AP1739" t="str">
        <f t="shared" si="549"/>
        <v/>
      </c>
      <c r="AQ1739" t="str">
        <f t="shared" si="538"/>
        <v>RUN START</v>
      </c>
    </row>
    <row r="1740" spans="1:43" x14ac:dyDescent="0.25">
      <c r="A1740">
        <v>13538</v>
      </c>
      <c r="B1740" s="1">
        <v>867488060855003</v>
      </c>
      <c r="C1740" s="1">
        <v>1719854502</v>
      </c>
      <c r="D1740">
        <v>-22.892288000000001</v>
      </c>
      <c r="E1740">
        <v>-47.04569</v>
      </c>
      <c r="F1740">
        <v>669</v>
      </c>
      <c r="G1740">
        <v>34</v>
      </c>
      <c r="H1740">
        <v>28.3</v>
      </c>
      <c r="I1740">
        <v>1</v>
      </c>
      <c r="J1740">
        <v>1</v>
      </c>
      <c r="K1740">
        <v>526400</v>
      </c>
      <c r="L1740">
        <v>0</v>
      </c>
      <c r="M1740" t="s">
        <v>19</v>
      </c>
      <c r="N1740">
        <v>10</v>
      </c>
      <c r="O1740">
        <v>0</v>
      </c>
      <c r="P1740">
        <v>0</v>
      </c>
      <c r="Q1740">
        <v>0</v>
      </c>
      <c r="R1740">
        <v>0</v>
      </c>
      <c r="S1740" s="4">
        <v>45474.598402777781</v>
      </c>
      <c r="T1740" s="6">
        <v>45474.598402777781</v>
      </c>
      <c r="U1740">
        <f t="shared" si="550"/>
        <v>27</v>
      </c>
      <c r="V1740" s="1">
        <f t="shared" si="551"/>
        <v>30</v>
      </c>
      <c r="W1740" s="1" t="str">
        <f t="shared" si="539"/>
        <v>TRUE</v>
      </c>
      <c r="X1740" s="14" t="str">
        <f t="shared" si="536"/>
        <v/>
      </c>
      <c r="Y1740" s="14" t="str">
        <f t="shared" si="552"/>
        <v/>
      </c>
      <c r="Z1740" s="17" t="str">
        <f t="shared" si="553"/>
        <v/>
      </c>
      <c r="AA1740" s="18" t="str">
        <f t="shared" si="540"/>
        <v>RUN</v>
      </c>
      <c r="AB1740" s="18" t="str">
        <f t="shared" si="541"/>
        <v/>
      </c>
      <c r="AC1740" s="18" t="str">
        <f>IF(AND(AA1740="RUN",AA1741=""),"",IF(AND(AA1740="RUN",AA1739="RUN"),"RUN",""))</f>
        <v>RUN</v>
      </c>
      <c r="AE1740" s="18" t="str">
        <f t="shared" si="554"/>
        <v/>
      </c>
      <c r="AF1740" t="str">
        <f>IF(AND(AA1739="RUN",AA1740=""),"IDLE START","")</f>
        <v/>
      </c>
      <c r="AG1740" s="18" t="str">
        <f t="shared" ref="AG1740:AG1803" si="555">IF(AND(AA1739="RUN",AA1740=""),"",IF(AND(AA1740="",AA1741=""),"IDLE",""))</f>
        <v/>
      </c>
      <c r="AH1740" t="str">
        <f t="shared" si="537"/>
        <v/>
      </c>
      <c r="AI1740" t="str">
        <f t="shared" si="542"/>
        <v/>
      </c>
      <c r="AJ1740" t="str">
        <f t="shared" si="543"/>
        <v>PEDAL</v>
      </c>
      <c r="AK1740" t="str">
        <f t="shared" si="544"/>
        <v/>
      </c>
      <c r="AL1740" t="str">
        <f t="shared" si="545"/>
        <v/>
      </c>
      <c r="AM1740" t="str">
        <f t="shared" si="546"/>
        <v/>
      </c>
      <c r="AN1740" t="str">
        <f t="shared" si="547"/>
        <v/>
      </c>
      <c r="AO1740" t="str">
        <f t="shared" si="548"/>
        <v/>
      </c>
      <c r="AP1740" t="str">
        <f t="shared" si="549"/>
        <v/>
      </c>
      <c r="AQ1740" t="str">
        <f t="shared" si="538"/>
        <v>PEDAL</v>
      </c>
    </row>
    <row r="1741" spans="1:43" x14ac:dyDescent="0.25">
      <c r="A1741">
        <v>13540</v>
      </c>
      <c r="B1741" s="1">
        <v>867488060855003</v>
      </c>
      <c r="C1741" s="1">
        <v>1719854532</v>
      </c>
      <c r="D1741">
        <v>-22.890889999999999</v>
      </c>
      <c r="E1741">
        <v>-47.046168999999999</v>
      </c>
      <c r="F1741">
        <v>653</v>
      </c>
      <c r="G1741">
        <v>311</v>
      </c>
      <c r="H1741">
        <v>4.5</v>
      </c>
      <c r="I1741">
        <v>1</v>
      </c>
      <c r="J1741">
        <v>1</v>
      </c>
      <c r="K1741">
        <v>526700</v>
      </c>
      <c r="L1741">
        <v>0</v>
      </c>
      <c r="M1741" t="s">
        <v>19</v>
      </c>
      <c r="N1741">
        <v>10</v>
      </c>
      <c r="O1741">
        <v>0</v>
      </c>
      <c r="P1741">
        <v>0</v>
      </c>
      <c r="Q1741">
        <v>0</v>
      </c>
      <c r="R1741">
        <v>0</v>
      </c>
      <c r="S1741" s="4">
        <v>45474.598749999997</v>
      </c>
      <c r="T1741" s="6">
        <v>45474.598749999997</v>
      </c>
      <c r="U1741">
        <f t="shared" si="550"/>
        <v>27</v>
      </c>
      <c r="V1741" s="1">
        <f t="shared" si="551"/>
        <v>30</v>
      </c>
      <c r="W1741" s="1" t="str">
        <f t="shared" si="539"/>
        <v>TRUE</v>
      </c>
      <c r="X1741" s="14" t="str">
        <f t="shared" si="536"/>
        <v/>
      </c>
      <c r="Y1741" s="14" t="str">
        <f t="shared" si="552"/>
        <v/>
      </c>
      <c r="Z1741" s="17" t="str">
        <f t="shared" si="553"/>
        <v/>
      </c>
      <c r="AA1741" s="18" t="str">
        <f t="shared" si="540"/>
        <v>RUN</v>
      </c>
      <c r="AB1741" s="18" t="str">
        <f t="shared" si="541"/>
        <v/>
      </c>
      <c r="AC1741" s="18" t="str">
        <f>IF(AND(AA1741="RUN",AA1742=""),"",IF(AND(AA1741="RUN",AA1740="RUN"),"RUN",""))</f>
        <v>RUN</v>
      </c>
      <c r="AE1741" s="18" t="str">
        <f t="shared" si="554"/>
        <v/>
      </c>
      <c r="AF1741" t="str">
        <f>IF(AND(AA1740="RUN",AA1741=""),"IDLE START","")</f>
        <v/>
      </c>
      <c r="AG1741" s="18" t="str">
        <f t="shared" si="555"/>
        <v/>
      </c>
      <c r="AH1741" t="str">
        <f t="shared" si="537"/>
        <v/>
      </c>
      <c r="AI1741" t="str">
        <f t="shared" si="542"/>
        <v/>
      </c>
      <c r="AJ1741" t="str">
        <f t="shared" si="543"/>
        <v>PEDAL</v>
      </c>
      <c r="AK1741" t="str">
        <f t="shared" si="544"/>
        <v/>
      </c>
      <c r="AL1741" t="str">
        <f t="shared" si="545"/>
        <v/>
      </c>
      <c r="AM1741" t="str">
        <f t="shared" si="546"/>
        <v/>
      </c>
      <c r="AN1741" t="str">
        <f t="shared" si="547"/>
        <v/>
      </c>
      <c r="AO1741" t="str">
        <f t="shared" si="548"/>
        <v/>
      </c>
      <c r="AP1741" t="str">
        <f t="shared" si="549"/>
        <v/>
      </c>
      <c r="AQ1741" t="str">
        <f t="shared" si="538"/>
        <v>PEDAL</v>
      </c>
    </row>
    <row r="1742" spans="1:43" x14ac:dyDescent="0.25">
      <c r="A1742">
        <v>13542</v>
      </c>
      <c r="B1742" s="1">
        <v>867488060855003</v>
      </c>
      <c r="C1742" s="1">
        <v>1719854562</v>
      </c>
      <c r="D1742">
        <v>-22.890108000000001</v>
      </c>
      <c r="E1742">
        <v>-47.045833999999999</v>
      </c>
      <c r="F1742">
        <v>647</v>
      </c>
      <c r="G1742">
        <v>34</v>
      </c>
      <c r="H1742">
        <v>12.8</v>
      </c>
      <c r="I1742">
        <v>1</v>
      </c>
      <c r="J1742">
        <v>1</v>
      </c>
      <c r="K1742">
        <v>526700</v>
      </c>
      <c r="L1742">
        <v>0</v>
      </c>
      <c r="M1742" t="s">
        <v>19</v>
      </c>
      <c r="N1742">
        <v>10</v>
      </c>
      <c r="O1742">
        <v>0</v>
      </c>
      <c r="P1742">
        <v>0</v>
      </c>
      <c r="Q1742">
        <v>0</v>
      </c>
      <c r="R1742">
        <v>0</v>
      </c>
      <c r="S1742" s="4">
        <v>45474.599097222221</v>
      </c>
      <c r="T1742" s="6">
        <v>45474.599097222221</v>
      </c>
      <c r="U1742">
        <f t="shared" si="550"/>
        <v>27</v>
      </c>
      <c r="V1742" s="1">
        <f t="shared" si="551"/>
        <v>30</v>
      </c>
      <c r="W1742" s="1" t="str">
        <f t="shared" si="539"/>
        <v>TRUE</v>
      </c>
      <c r="X1742" s="14" t="str">
        <f t="shared" si="536"/>
        <v/>
      </c>
      <c r="Y1742" s="14" t="str">
        <f t="shared" si="552"/>
        <v/>
      </c>
      <c r="Z1742" s="17" t="str">
        <f t="shared" si="553"/>
        <v/>
      </c>
      <c r="AA1742" s="18" t="str">
        <f t="shared" si="540"/>
        <v>RUN</v>
      </c>
      <c r="AB1742" s="18" t="str">
        <f t="shared" si="541"/>
        <v/>
      </c>
      <c r="AC1742" s="18" t="str">
        <f>IF(AND(AA1742="RUN",AA1743=""),"",IF(AND(AA1742="RUN",AA1741="RUN"),"RUN",""))</f>
        <v>RUN</v>
      </c>
      <c r="AE1742" s="18" t="str">
        <f t="shared" si="554"/>
        <v/>
      </c>
      <c r="AF1742" t="str">
        <f>IF(AND(AA1741="RUN",AA1742=""),"IDLE START","")</f>
        <v/>
      </c>
      <c r="AG1742" s="18" t="str">
        <f t="shared" si="555"/>
        <v/>
      </c>
      <c r="AH1742" t="str">
        <f t="shared" si="537"/>
        <v/>
      </c>
      <c r="AI1742" t="str">
        <f t="shared" si="542"/>
        <v/>
      </c>
      <c r="AJ1742" t="str">
        <f t="shared" si="543"/>
        <v>PEDAL</v>
      </c>
      <c r="AK1742" t="str">
        <f t="shared" si="544"/>
        <v/>
      </c>
      <c r="AL1742" t="str">
        <f t="shared" si="545"/>
        <v/>
      </c>
      <c r="AM1742" t="str">
        <f t="shared" si="546"/>
        <v/>
      </c>
      <c r="AN1742" t="str">
        <f t="shared" si="547"/>
        <v/>
      </c>
      <c r="AO1742" t="str">
        <f t="shared" si="548"/>
        <v/>
      </c>
      <c r="AP1742" t="str">
        <f t="shared" si="549"/>
        <v/>
      </c>
      <c r="AQ1742" t="str">
        <f t="shared" si="538"/>
        <v>PEDAL</v>
      </c>
    </row>
    <row r="1743" spans="1:43" x14ac:dyDescent="0.25">
      <c r="A1743">
        <v>13544</v>
      </c>
      <c r="B1743" s="1">
        <v>867488060855003</v>
      </c>
      <c r="C1743" s="1">
        <v>1719854592</v>
      </c>
      <c r="D1743">
        <v>-22.887108999999999</v>
      </c>
      <c r="E1743">
        <v>-47.044316999999999</v>
      </c>
      <c r="F1743">
        <v>646</v>
      </c>
      <c r="G1743">
        <v>11</v>
      </c>
      <c r="H1743">
        <v>54.1</v>
      </c>
      <c r="I1743">
        <v>1</v>
      </c>
      <c r="J1743">
        <v>1</v>
      </c>
      <c r="K1743">
        <v>527100</v>
      </c>
      <c r="L1743">
        <v>0</v>
      </c>
      <c r="M1743" t="s">
        <v>19</v>
      </c>
      <c r="N1743">
        <v>10</v>
      </c>
      <c r="O1743">
        <v>0</v>
      </c>
      <c r="P1743">
        <v>0</v>
      </c>
      <c r="Q1743">
        <v>0</v>
      </c>
      <c r="R1743">
        <v>0</v>
      </c>
      <c r="S1743" s="4">
        <v>45474.599444444444</v>
      </c>
      <c r="T1743" s="6">
        <v>45474.599444444444</v>
      </c>
      <c r="U1743">
        <f t="shared" si="550"/>
        <v>27</v>
      </c>
      <c r="V1743" s="1">
        <f t="shared" si="551"/>
        <v>30</v>
      </c>
      <c r="W1743" s="1" t="str">
        <f t="shared" si="539"/>
        <v>TRUE</v>
      </c>
      <c r="X1743" s="14" t="str">
        <f t="shared" si="536"/>
        <v/>
      </c>
      <c r="Y1743" s="14" t="str">
        <f t="shared" si="552"/>
        <v/>
      </c>
      <c r="Z1743" s="17" t="str">
        <f t="shared" si="553"/>
        <v/>
      </c>
      <c r="AA1743" s="18" t="str">
        <f t="shared" si="540"/>
        <v>RUN</v>
      </c>
      <c r="AB1743" s="18" t="str">
        <f t="shared" si="541"/>
        <v/>
      </c>
      <c r="AC1743" s="18" t="str">
        <f>IF(AND(AA1743="RUN",AA1744=""),"",IF(AND(AA1743="RUN",AA1742="RUN"),"RUN",""))</f>
        <v>RUN</v>
      </c>
      <c r="AE1743" s="18" t="str">
        <f t="shared" si="554"/>
        <v/>
      </c>
      <c r="AF1743" t="str">
        <f>IF(AND(AA1742="RUN",AA1743=""),"IDLE START","")</f>
        <v/>
      </c>
      <c r="AG1743" s="18" t="str">
        <f t="shared" si="555"/>
        <v/>
      </c>
      <c r="AH1743" t="str">
        <f t="shared" si="537"/>
        <v/>
      </c>
      <c r="AI1743" t="str">
        <f t="shared" si="542"/>
        <v/>
      </c>
      <c r="AJ1743" t="str">
        <f t="shared" si="543"/>
        <v>PEDAL</v>
      </c>
      <c r="AK1743" t="str">
        <f t="shared" si="544"/>
        <v/>
      </c>
      <c r="AL1743" t="str">
        <f t="shared" si="545"/>
        <v/>
      </c>
      <c r="AM1743" t="str">
        <f t="shared" si="546"/>
        <v/>
      </c>
      <c r="AN1743" t="str">
        <f t="shared" si="547"/>
        <v/>
      </c>
      <c r="AO1743" t="str">
        <f t="shared" si="548"/>
        <v/>
      </c>
      <c r="AP1743" t="str">
        <f t="shared" si="549"/>
        <v/>
      </c>
      <c r="AQ1743" t="str">
        <f t="shared" si="538"/>
        <v>PEDAL</v>
      </c>
    </row>
    <row r="1744" spans="1:43" x14ac:dyDescent="0.25">
      <c r="A1744">
        <v>13546</v>
      </c>
      <c r="B1744" s="1">
        <v>867488060855003</v>
      </c>
      <c r="C1744" s="1">
        <v>1719854622</v>
      </c>
      <c r="D1744">
        <v>-22.884446000000001</v>
      </c>
      <c r="E1744">
        <v>-47.043233000000001</v>
      </c>
      <c r="F1744">
        <v>645</v>
      </c>
      <c r="G1744">
        <v>340</v>
      </c>
      <c r="H1744">
        <v>37</v>
      </c>
      <c r="I1744">
        <v>1</v>
      </c>
      <c r="J1744">
        <v>1</v>
      </c>
      <c r="K1744">
        <v>527500</v>
      </c>
      <c r="L1744">
        <v>0</v>
      </c>
      <c r="M1744" t="s">
        <v>19</v>
      </c>
      <c r="N1744">
        <v>10</v>
      </c>
      <c r="O1744">
        <v>0</v>
      </c>
      <c r="P1744">
        <v>0</v>
      </c>
      <c r="Q1744">
        <v>0</v>
      </c>
      <c r="R1744">
        <v>0</v>
      </c>
      <c r="S1744" s="4">
        <v>45474.599791666667</v>
      </c>
      <c r="T1744" s="6">
        <v>45474.599791666667</v>
      </c>
      <c r="U1744">
        <f t="shared" si="550"/>
        <v>27</v>
      </c>
      <c r="V1744" s="1">
        <f t="shared" si="551"/>
        <v>30</v>
      </c>
      <c r="W1744" s="1" t="str">
        <f t="shared" si="539"/>
        <v>TRUE</v>
      </c>
      <c r="X1744" s="14" t="str">
        <f t="shared" si="536"/>
        <v/>
      </c>
      <c r="Y1744" s="14" t="str">
        <f t="shared" si="552"/>
        <v/>
      </c>
      <c r="Z1744" s="17" t="str">
        <f t="shared" si="553"/>
        <v/>
      </c>
      <c r="AA1744" s="18" t="str">
        <f t="shared" si="540"/>
        <v>RUN</v>
      </c>
      <c r="AB1744" s="18" t="str">
        <f t="shared" si="541"/>
        <v/>
      </c>
      <c r="AC1744" s="18" t="str">
        <f>IF(AND(AA1744="RUN",AA1745=""),"",IF(AND(AA1744="RUN",AA1743="RUN"),"RUN",""))</f>
        <v>RUN</v>
      </c>
      <c r="AE1744" s="18" t="str">
        <f t="shared" si="554"/>
        <v/>
      </c>
      <c r="AF1744" t="str">
        <f>IF(AND(AA1743="RUN",AA1744=""),"IDLE START","")</f>
        <v/>
      </c>
      <c r="AG1744" s="18" t="str">
        <f t="shared" si="555"/>
        <v/>
      </c>
      <c r="AH1744" t="str">
        <f t="shared" si="537"/>
        <v/>
      </c>
      <c r="AI1744" t="str">
        <f t="shared" si="542"/>
        <v/>
      </c>
      <c r="AJ1744" t="str">
        <f t="shared" si="543"/>
        <v>PEDAL</v>
      </c>
      <c r="AK1744" t="str">
        <f t="shared" si="544"/>
        <v/>
      </c>
      <c r="AL1744" t="str">
        <f t="shared" si="545"/>
        <v/>
      </c>
      <c r="AM1744" t="str">
        <f t="shared" si="546"/>
        <v/>
      </c>
      <c r="AN1744" t="str">
        <f t="shared" si="547"/>
        <v/>
      </c>
      <c r="AO1744" t="str">
        <f t="shared" si="548"/>
        <v/>
      </c>
      <c r="AP1744" t="str">
        <f t="shared" si="549"/>
        <v/>
      </c>
      <c r="AQ1744" t="str">
        <f t="shared" si="538"/>
        <v>PEDAL</v>
      </c>
    </row>
    <row r="1745" spans="1:43" x14ac:dyDescent="0.25">
      <c r="A1745">
        <v>13548</v>
      </c>
      <c r="B1745" s="1">
        <v>867488060855003</v>
      </c>
      <c r="C1745" s="1">
        <v>1719854652</v>
      </c>
      <c r="D1745">
        <v>-22.882221000000001</v>
      </c>
      <c r="E1745">
        <v>-47.043500999999999</v>
      </c>
      <c r="F1745">
        <v>643</v>
      </c>
      <c r="G1745">
        <v>10</v>
      </c>
      <c r="H1745">
        <v>2.8</v>
      </c>
      <c r="I1745">
        <v>1</v>
      </c>
      <c r="J1745">
        <v>1</v>
      </c>
      <c r="K1745">
        <v>527700</v>
      </c>
      <c r="L1745">
        <v>0</v>
      </c>
      <c r="M1745" t="s">
        <v>19</v>
      </c>
      <c r="N1745">
        <v>10</v>
      </c>
      <c r="O1745">
        <v>0</v>
      </c>
      <c r="P1745">
        <v>0</v>
      </c>
      <c r="Q1745">
        <v>0</v>
      </c>
      <c r="R1745">
        <v>0</v>
      </c>
      <c r="S1745" s="4">
        <v>45474.600138888891</v>
      </c>
      <c r="T1745" s="6">
        <v>45474.600138888891</v>
      </c>
      <c r="U1745">
        <f t="shared" si="550"/>
        <v>27</v>
      </c>
      <c r="V1745" s="1">
        <f t="shared" si="551"/>
        <v>30</v>
      </c>
      <c r="W1745" s="1" t="str">
        <f t="shared" si="539"/>
        <v>TRUE</v>
      </c>
      <c r="X1745" s="14" t="str">
        <f t="shared" si="536"/>
        <v/>
      </c>
      <c r="Y1745" s="14" t="str">
        <f t="shared" si="552"/>
        <v/>
      </c>
      <c r="Z1745" s="17" t="str">
        <f t="shared" si="553"/>
        <v/>
      </c>
      <c r="AA1745" s="18" t="str">
        <f t="shared" si="540"/>
        <v>RUN</v>
      </c>
      <c r="AB1745" s="18" t="str">
        <f t="shared" si="541"/>
        <v/>
      </c>
      <c r="AC1745" s="18" t="str">
        <f>IF(AND(AA1745="RUN",AA1746=""),"",IF(AND(AA1745="RUN",AA1744="RUN"),"RUN",""))</f>
        <v>RUN</v>
      </c>
      <c r="AE1745" s="18" t="str">
        <f t="shared" si="554"/>
        <v/>
      </c>
      <c r="AF1745" t="str">
        <f>IF(AND(AA1744="RUN",AA1745=""),"IDLE START","")</f>
        <v/>
      </c>
      <c r="AG1745" s="18" t="str">
        <f t="shared" si="555"/>
        <v/>
      </c>
      <c r="AH1745" t="str">
        <f t="shared" si="537"/>
        <v/>
      </c>
      <c r="AI1745" t="str">
        <f t="shared" si="542"/>
        <v/>
      </c>
      <c r="AJ1745" t="str">
        <f t="shared" si="543"/>
        <v>PEDAL</v>
      </c>
      <c r="AK1745" t="str">
        <f t="shared" si="544"/>
        <v/>
      </c>
      <c r="AL1745" t="str">
        <f t="shared" si="545"/>
        <v/>
      </c>
      <c r="AM1745" t="str">
        <f t="shared" si="546"/>
        <v/>
      </c>
      <c r="AN1745" t="str">
        <f t="shared" si="547"/>
        <v/>
      </c>
      <c r="AO1745" t="str">
        <f t="shared" si="548"/>
        <v/>
      </c>
      <c r="AP1745" t="str">
        <f t="shared" si="549"/>
        <v/>
      </c>
      <c r="AQ1745" t="str">
        <f t="shared" si="538"/>
        <v>PEDAL</v>
      </c>
    </row>
    <row r="1746" spans="1:43" x14ac:dyDescent="0.25">
      <c r="A1746">
        <v>13550</v>
      </c>
      <c r="B1746" s="1">
        <v>867488060855003</v>
      </c>
      <c r="C1746" s="1">
        <v>1719854682</v>
      </c>
      <c r="D1746">
        <v>-22.881952999999999</v>
      </c>
      <c r="E1746">
        <v>-47.045143000000003</v>
      </c>
      <c r="F1746">
        <v>654</v>
      </c>
      <c r="G1746">
        <v>247</v>
      </c>
      <c r="H1746">
        <v>44.5</v>
      </c>
      <c r="I1746">
        <v>1</v>
      </c>
      <c r="J1746">
        <v>1</v>
      </c>
      <c r="K1746">
        <v>527900</v>
      </c>
      <c r="L1746">
        <v>0</v>
      </c>
      <c r="M1746" t="s">
        <v>19</v>
      </c>
      <c r="N1746">
        <v>10</v>
      </c>
      <c r="O1746">
        <v>0</v>
      </c>
      <c r="P1746">
        <v>0</v>
      </c>
      <c r="Q1746">
        <v>0</v>
      </c>
      <c r="R1746">
        <v>0</v>
      </c>
      <c r="S1746" s="4">
        <v>45474.600486111114</v>
      </c>
      <c r="T1746" s="6">
        <v>45474.600486111114</v>
      </c>
      <c r="U1746">
        <f t="shared" si="550"/>
        <v>27</v>
      </c>
      <c r="V1746" s="1">
        <f t="shared" si="551"/>
        <v>30</v>
      </c>
      <c r="W1746" s="1" t="str">
        <f t="shared" si="539"/>
        <v>TRUE</v>
      </c>
      <c r="X1746" s="14" t="str">
        <f t="shared" si="536"/>
        <v/>
      </c>
      <c r="Y1746" s="14" t="str">
        <f t="shared" si="552"/>
        <v/>
      </c>
      <c r="Z1746" s="17" t="str">
        <f t="shared" si="553"/>
        <v/>
      </c>
      <c r="AA1746" s="18" t="str">
        <f t="shared" si="540"/>
        <v>RUN</v>
      </c>
      <c r="AB1746" s="18" t="str">
        <f t="shared" si="541"/>
        <v/>
      </c>
      <c r="AC1746" s="18" t="str">
        <f>IF(AND(AA1746="RUN",AA1747=""),"",IF(AND(AA1746="RUN",AA1745="RUN"),"RUN",""))</f>
        <v>RUN</v>
      </c>
      <c r="AE1746" s="18" t="str">
        <f t="shared" si="554"/>
        <v/>
      </c>
      <c r="AF1746" t="str">
        <f>IF(AND(AA1745="RUN",AA1746=""),"IDLE START","")</f>
        <v/>
      </c>
      <c r="AG1746" s="18" t="str">
        <f t="shared" si="555"/>
        <v/>
      </c>
      <c r="AH1746" t="str">
        <f t="shared" si="537"/>
        <v/>
      </c>
      <c r="AI1746" t="str">
        <f t="shared" si="542"/>
        <v/>
      </c>
      <c r="AJ1746" t="str">
        <f t="shared" si="543"/>
        <v>PEDAL</v>
      </c>
      <c r="AK1746" t="str">
        <f t="shared" si="544"/>
        <v/>
      </c>
      <c r="AL1746" t="str">
        <f t="shared" si="545"/>
        <v/>
      </c>
      <c r="AM1746" t="str">
        <f t="shared" si="546"/>
        <v/>
      </c>
      <c r="AN1746" t="str">
        <f t="shared" si="547"/>
        <v/>
      </c>
      <c r="AO1746" t="str">
        <f t="shared" si="548"/>
        <v/>
      </c>
      <c r="AP1746" t="str">
        <f t="shared" si="549"/>
        <v/>
      </c>
      <c r="AQ1746" t="str">
        <f t="shared" si="538"/>
        <v>PEDAL</v>
      </c>
    </row>
    <row r="1747" spans="1:43" s="25" customFormat="1" x14ac:dyDescent="0.25">
      <c r="A1747" s="25">
        <v>13551</v>
      </c>
      <c r="B1747" s="26">
        <v>867488060855003</v>
      </c>
      <c r="C1747" s="26">
        <v>1719854687</v>
      </c>
      <c r="D1747" s="25">
        <v>-22.882268</v>
      </c>
      <c r="E1747" s="25">
        <v>-47.045555999999998</v>
      </c>
      <c r="F1747" s="25">
        <v>656</v>
      </c>
      <c r="G1747" s="25">
        <v>217</v>
      </c>
      <c r="H1747" s="25">
        <v>24.5</v>
      </c>
      <c r="I1747" s="25">
        <v>1</v>
      </c>
      <c r="J1747" s="25">
        <v>1</v>
      </c>
      <c r="K1747" s="25">
        <v>528000</v>
      </c>
      <c r="M1747" s="25" t="s">
        <v>23</v>
      </c>
      <c r="N1747" s="25">
        <v>47</v>
      </c>
      <c r="O1747" s="25">
        <v>0</v>
      </c>
      <c r="P1747" s="25">
        <v>0</v>
      </c>
      <c r="Q1747" s="25">
        <v>0</v>
      </c>
      <c r="R1747" s="25">
        <v>0</v>
      </c>
      <c r="S1747" s="27">
        <v>45474.600543981483</v>
      </c>
      <c r="T1747" s="28">
        <v>45474.600543981483</v>
      </c>
      <c r="U1747" s="25">
        <f t="shared" si="550"/>
        <v>27</v>
      </c>
      <c r="V1747" s="26">
        <f t="shared" si="551"/>
        <v>5</v>
      </c>
      <c r="W1747" s="26" t="str">
        <f t="shared" si="539"/>
        <v>TRUE</v>
      </c>
      <c r="X1747" s="26" t="str">
        <f t="shared" si="536"/>
        <v/>
      </c>
      <c r="Y1747" s="26" t="str">
        <f t="shared" si="552"/>
        <v/>
      </c>
      <c r="Z1747" s="29" t="str">
        <f t="shared" si="553"/>
        <v/>
      </c>
      <c r="AA1747" s="29" t="str">
        <f t="shared" si="540"/>
        <v>RUN</v>
      </c>
      <c r="AB1747" s="29" t="str">
        <f t="shared" si="541"/>
        <v/>
      </c>
      <c r="AC1747" s="29" t="str">
        <f>IF(AND(AA1747="RUN",AA1748=""),"",IF(AND(AA1747="RUN",AA1746="RUN"),"RUN",""))</f>
        <v>RUN</v>
      </c>
      <c r="AD1747" s="29"/>
      <c r="AE1747" s="29" t="str">
        <f t="shared" si="554"/>
        <v/>
      </c>
      <c r="AF1747" s="25" t="str">
        <f>IF(AND(AA1746="RUN",AA1747=""),"IDLE START","")</f>
        <v/>
      </c>
      <c r="AG1747" s="29" t="str">
        <f t="shared" si="555"/>
        <v/>
      </c>
      <c r="AH1747" s="25" t="str">
        <f t="shared" si="537"/>
        <v/>
      </c>
      <c r="AI1747" t="str">
        <f t="shared" si="542"/>
        <v/>
      </c>
      <c r="AJ1747" t="str">
        <f t="shared" si="543"/>
        <v/>
      </c>
      <c r="AK1747" t="str">
        <f t="shared" si="544"/>
        <v/>
      </c>
      <c r="AL1747" t="str">
        <f t="shared" si="545"/>
        <v>HARSH_BRAKE</v>
      </c>
      <c r="AM1747" t="str">
        <f t="shared" si="546"/>
        <v/>
      </c>
      <c r="AN1747" t="str">
        <f t="shared" si="547"/>
        <v/>
      </c>
      <c r="AO1747" t="str">
        <f t="shared" si="548"/>
        <v/>
      </c>
      <c r="AP1747" t="str">
        <f t="shared" si="549"/>
        <v/>
      </c>
      <c r="AQ1747" t="str">
        <f t="shared" si="538"/>
        <v>HARSH_BRAKE</v>
      </c>
    </row>
    <row r="1748" spans="1:43" x14ac:dyDescent="0.25">
      <c r="A1748">
        <v>13553</v>
      </c>
      <c r="B1748" s="1">
        <v>867488060855003</v>
      </c>
      <c r="C1748" s="1">
        <v>1719854712</v>
      </c>
      <c r="D1748">
        <v>-22.882974000000001</v>
      </c>
      <c r="E1748">
        <v>-47.046796999999998</v>
      </c>
      <c r="F1748">
        <v>654</v>
      </c>
      <c r="G1748">
        <v>303</v>
      </c>
      <c r="H1748">
        <v>20.6</v>
      </c>
      <c r="I1748">
        <v>1</v>
      </c>
      <c r="J1748">
        <v>1</v>
      </c>
      <c r="K1748">
        <v>528100</v>
      </c>
      <c r="L1748">
        <v>0</v>
      </c>
      <c r="M1748" t="s">
        <v>19</v>
      </c>
      <c r="N1748">
        <v>10</v>
      </c>
      <c r="O1748">
        <v>0</v>
      </c>
      <c r="P1748">
        <v>0</v>
      </c>
      <c r="Q1748">
        <v>0</v>
      </c>
      <c r="R1748">
        <v>0</v>
      </c>
      <c r="S1748" s="4">
        <v>45474.60083333333</v>
      </c>
      <c r="T1748" s="6">
        <v>45474.60083333333</v>
      </c>
      <c r="U1748">
        <f t="shared" si="550"/>
        <v>27</v>
      </c>
      <c r="V1748" s="1">
        <f t="shared" si="551"/>
        <v>25</v>
      </c>
      <c r="W1748" s="1" t="str">
        <f t="shared" si="539"/>
        <v>TRUE</v>
      </c>
      <c r="X1748" s="14" t="str">
        <f t="shared" si="536"/>
        <v/>
      </c>
      <c r="Y1748" s="14" t="str">
        <f t="shared" si="552"/>
        <v/>
      </c>
      <c r="Z1748" s="17" t="str">
        <f t="shared" si="553"/>
        <v/>
      </c>
      <c r="AA1748" s="18" t="str">
        <f t="shared" si="540"/>
        <v>RUN</v>
      </c>
      <c r="AB1748" s="18" t="str">
        <f t="shared" si="541"/>
        <v/>
      </c>
      <c r="AC1748" s="18" t="str">
        <f>IF(AND(AA1748="RUN",AA1749=""),"",IF(AND(AA1748="RUN",AA1747="RUN"),"RUN",""))</f>
        <v>RUN</v>
      </c>
      <c r="AE1748" s="18" t="str">
        <f t="shared" si="554"/>
        <v/>
      </c>
      <c r="AF1748" t="str">
        <f>IF(AND(AA1747="RUN",AA1748=""),"IDLE START","")</f>
        <v/>
      </c>
      <c r="AG1748" s="18" t="str">
        <f t="shared" si="555"/>
        <v/>
      </c>
      <c r="AH1748" t="str">
        <f t="shared" si="537"/>
        <v/>
      </c>
      <c r="AI1748" t="str">
        <f t="shared" si="542"/>
        <v/>
      </c>
      <c r="AJ1748" t="str">
        <f t="shared" si="543"/>
        <v>PEDAL</v>
      </c>
      <c r="AK1748" t="str">
        <f t="shared" si="544"/>
        <v/>
      </c>
      <c r="AL1748" t="str">
        <f t="shared" si="545"/>
        <v/>
      </c>
      <c r="AM1748" t="str">
        <f t="shared" si="546"/>
        <v/>
      </c>
      <c r="AN1748" t="str">
        <f t="shared" si="547"/>
        <v/>
      </c>
      <c r="AO1748" t="str">
        <f t="shared" si="548"/>
        <v/>
      </c>
      <c r="AP1748" t="str">
        <f t="shared" si="549"/>
        <v/>
      </c>
      <c r="AQ1748" t="str">
        <f t="shared" si="538"/>
        <v>PEDAL</v>
      </c>
    </row>
    <row r="1749" spans="1:43" x14ac:dyDescent="0.25">
      <c r="A1749">
        <v>13555</v>
      </c>
      <c r="B1749" s="1">
        <v>867488060855003</v>
      </c>
      <c r="C1749" s="1">
        <v>1719854742</v>
      </c>
      <c r="D1749">
        <v>-22.881771000000001</v>
      </c>
      <c r="E1749">
        <v>-47.048566999999998</v>
      </c>
      <c r="F1749">
        <v>673</v>
      </c>
      <c r="G1749">
        <v>306</v>
      </c>
      <c r="H1749">
        <v>18.600000000000001</v>
      </c>
      <c r="I1749">
        <v>1</v>
      </c>
      <c r="J1749">
        <v>1</v>
      </c>
      <c r="K1749">
        <v>528400</v>
      </c>
      <c r="L1749">
        <v>0</v>
      </c>
      <c r="M1749" t="s">
        <v>19</v>
      </c>
      <c r="N1749">
        <v>10</v>
      </c>
      <c r="O1749">
        <v>0</v>
      </c>
      <c r="P1749">
        <v>0</v>
      </c>
      <c r="Q1749">
        <v>0</v>
      </c>
      <c r="R1749">
        <v>0</v>
      </c>
      <c r="S1749" s="4">
        <v>45474.601180555554</v>
      </c>
      <c r="T1749" s="6">
        <v>45474.601180555554</v>
      </c>
      <c r="U1749">
        <f t="shared" si="550"/>
        <v>27</v>
      </c>
      <c r="V1749" s="1">
        <f t="shared" si="551"/>
        <v>30</v>
      </c>
      <c r="W1749" s="1" t="str">
        <f t="shared" si="539"/>
        <v>TRUE</v>
      </c>
      <c r="X1749" s="14" t="str">
        <f t="shared" si="536"/>
        <v/>
      </c>
      <c r="Y1749" s="14" t="str">
        <f t="shared" si="552"/>
        <v/>
      </c>
      <c r="Z1749" s="17" t="str">
        <f t="shared" si="553"/>
        <v/>
      </c>
      <c r="AA1749" s="18" t="str">
        <f t="shared" si="540"/>
        <v>RUN</v>
      </c>
      <c r="AB1749" s="18" t="str">
        <f t="shared" si="541"/>
        <v/>
      </c>
      <c r="AC1749" s="18" t="str">
        <f>IF(AND(AA1749="RUN",AA1750=""),"",IF(AND(AA1749="RUN",AA1748="RUN"),"RUN",""))</f>
        <v>RUN</v>
      </c>
      <c r="AE1749" s="18" t="str">
        <f t="shared" si="554"/>
        <v/>
      </c>
      <c r="AF1749" t="str">
        <f>IF(AND(AA1748="RUN",AA1749=""),"IDLE START","")</f>
        <v/>
      </c>
      <c r="AG1749" s="18" t="str">
        <f t="shared" si="555"/>
        <v/>
      </c>
      <c r="AH1749" t="str">
        <f t="shared" si="537"/>
        <v/>
      </c>
      <c r="AI1749" t="str">
        <f t="shared" si="542"/>
        <v/>
      </c>
      <c r="AJ1749" t="str">
        <f t="shared" si="543"/>
        <v>PEDAL</v>
      </c>
      <c r="AK1749" t="str">
        <f t="shared" si="544"/>
        <v/>
      </c>
      <c r="AL1749" t="str">
        <f t="shared" si="545"/>
        <v/>
      </c>
      <c r="AM1749" t="str">
        <f t="shared" si="546"/>
        <v/>
      </c>
      <c r="AN1749" t="str">
        <f t="shared" si="547"/>
        <v/>
      </c>
      <c r="AO1749" t="str">
        <f t="shared" si="548"/>
        <v/>
      </c>
      <c r="AP1749" t="str">
        <f t="shared" si="549"/>
        <v/>
      </c>
      <c r="AQ1749" t="str">
        <f t="shared" si="538"/>
        <v>PEDAL</v>
      </c>
    </row>
    <row r="1750" spans="1:43" x14ac:dyDescent="0.25">
      <c r="A1750">
        <v>13557</v>
      </c>
      <c r="B1750" s="1">
        <v>867488060855003</v>
      </c>
      <c r="C1750" s="1">
        <v>1719854773</v>
      </c>
      <c r="D1750">
        <v>-22.880762000000001</v>
      </c>
      <c r="E1750">
        <v>-47.049163999999998</v>
      </c>
      <c r="F1750">
        <v>686</v>
      </c>
      <c r="G1750">
        <v>38</v>
      </c>
      <c r="H1750">
        <v>1.4</v>
      </c>
      <c r="I1750">
        <v>1</v>
      </c>
      <c r="J1750">
        <v>1</v>
      </c>
      <c r="K1750">
        <v>528500</v>
      </c>
      <c r="L1750">
        <v>0</v>
      </c>
      <c r="M1750" t="s">
        <v>19</v>
      </c>
      <c r="N1750">
        <v>10</v>
      </c>
      <c r="O1750">
        <v>0</v>
      </c>
      <c r="P1750">
        <v>0</v>
      </c>
      <c r="Q1750">
        <v>0</v>
      </c>
      <c r="R1750">
        <v>0</v>
      </c>
      <c r="S1750" s="4">
        <v>45474.601539351854</v>
      </c>
      <c r="T1750" s="6">
        <v>45474.601539351854</v>
      </c>
      <c r="U1750">
        <f t="shared" si="550"/>
        <v>27</v>
      </c>
      <c r="V1750" s="1">
        <f t="shared" si="551"/>
        <v>31</v>
      </c>
      <c r="W1750" s="1" t="str">
        <f t="shared" si="539"/>
        <v>TRUE</v>
      </c>
      <c r="X1750" s="14" t="str">
        <f t="shared" si="536"/>
        <v/>
      </c>
      <c r="Y1750" s="14" t="str">
        <f t="shared" si="552"/>
        <v/>
      </c>
      <c r="Z1750" s="17" t="str">
        <f t="shared" si="553"/>
        <v/>
      </c>
      <c r="AA1750" s="18" t="str">
        <f t="shared" si="540"/>
        <v>RUN</v>
      </c>
      <c r="AB1750" s="18" t="str">
        <f t="shared" si="541"/>
        <v/>
      </c>
      <c r="AC1750" s="18" t="str">
        <f>IF(AND(AA1750="RUN",AA1751=""),"",IF(AND(AA1750="RUN",AA1749="RUN"),"RUN",""))</f>
        <v>RUN</v>
      </c>
      <c r="AE1750" s="18" t="str">
        <f t="shared" si="554"/>
        <v/>
      </c>
      <c r="AF1750" t="str">
        <f>IF(AND(AA1749="RUN",AA1750=""),"IDLE START","")</f>
        <v/>
      </c>
      <c r="AG1750" s="18" t="str">
        <f t="shared" si="555"/>
        <v/>
      </c>
      <c r="AH1750" t="str">
        <f t="shared" si="537"/>
        <v/>
      </c>
      <c r="AI1750" t="str">
        <f t="shared" si="542"/>
        <v/>
      </c>
      <c r="AJ1750" t="str">
        <f t="shared" si="543"/>
        <v>PEDAL</v>
      </c>
      <c r="AK1750" t="str">
        <f t="shared" si="544"/>
        <v/>
      </c>
      <c r="AL1750" t="str">
        <f t="shared" si="545"/>
        <v/>
      </c>
      <c r="AM1750" t="str">
        <f t="shared" si="546"/>
        <v/>
      </c>
      <c r="AN1750" t="str">
        <f t="shared" si="547"/>
        <v/>
      </c>
      <c r="AO1750" t="str">
        <f t="shared" si="548"/>
        <v/>
      </c>
      <c r="AP1750" t="str">
        <f t="shared" si="549"/>
        <v/>
      </c>
      <c r="AQ1750" t="str">
        <f t="shared" si="538"/>
        <v>PEDAL</v>
      </c>
    </row>
    <row r="1751" spans="1:43" x14ac:dyDescent="0.25">
      <c r="A1751">
        <v>13560</v>
      </c>
      <c r="B1751" s="1">
        <v>867488060855003</v>
      </c>
      <c r="C1751" s="1">
        <v>1719854795</v>
      </c>
      <c r="D1751">
        <v>-22.880569999999999</v>
      </c>
      <c r="E1751">
        <v>-47.048780999999998</v>
      </c>
      <c r="F1751">
        <v>687</v>
      </c>
      <c r="G1751">
        <v>38</v>
      </c>
      <c r="H1751">
        <v>0</v>
      </c>
      <c r="I1751">
        <v>1</v>
      </c>
      <c r="J1751">
        <v>0</v>
      </c>
      <c r="K1751">
        <v>528600</v>
      </c>
      <c r="L1751">
        <v>0</v>
      </c>
      <c r="M1751" t="s">
        <v>19</v>
      </c>
      <c r="N1751">
        <v>10</v>
      </c>
      <c r="O1751">
        <v>0</v>
      </c>
      <c r="P1751">
        <v>0</v>
      </c>
      <c r="Q1751">
        <v>0</v>
      </c>
      <c r="R1751">
        <v>0</v>
      </c>
      <c r="S1751" s="4">
        <v>45474.601793981485</v>
      </c>
      <c r="T1751" s="6">
        <v>45474.601793981485</v>
      </c>
      <c r="U1751">
        <f t="shared" si="550"/>
        <v>27</v>
      </c>
      <c r="V1751" s="1">
        <f t="shared" si="551"/>
        <v>22</v>
      </c>
      <c r="W1751" s="1" t="str">
        <f t="shared" si="539"/>
        <v>TRUE</v>
      </c>
      <c r="X1751" s="14" t="str">
        <f t="shared" si="536"/>
        <v/>
      </c>
      <c r="Y1751" s="14" t="str">
        <f t="shared" si="552"/>
        <v/>
      </c>
      <c r="Z1751" s="17" t="str">
        <f t="shared" si="553"/>
        <v/>
      </c>
      <c r="AA1751" s="18" t="str">
        <f t="shared" si="540"/>
        <v>RUN</v>
      </c>
      <c r="AB1751" s="18" t="str">
        <f t="shared" si="541"/>
        <v/>
      </c>
      <c r="AC1751" s="18" t="str">
        <f>IF(AND(AA1751="RUN",AA1752=""),"",IF(AND(AA1751="RUN",AA1750="RUN"),"RUN",""))</f>
        <v>RUN</v>
      </c>
      <c r="AE1751" s="18" t="str">
        <f t="shared" si="554"/>
        <v/>
      </c>
      <c r="AF1751" t="str">
        <f>IF(AND(AA1750="RUN",AA1751=""),"IDLE START","")</f>
        <v/>
      </c>
      <c r="AG1751" s="18" t="str">
        <f t="shared" si="555"/>
        <v/>
      </c>
      <c r="AH1751" t="str">
        <f t="shared" si="537"/>
        <v/>
      </c>
      <c r="AI1751" t="str">
        <f t="shared" si="542"/>
        <v/>
      </c>
      <c r="AJ1751" t="str">
        <f t="shared" si="543"/>
        <v>PEDAL</v>
      </c>
      <c r="AK1751" t="str">
        <f t="shared" si="544"/>
        <v/>
      </c>
      <c r="AL1751" t="str">
        <f t="shared" si="545"/>
        <v/>
      </c>
      <c r="AM1751" t="str">
        <f t="shared" si="546"/>
        <v/>
      </c>
      <c r="AN1751" t="str">
        <f t="shared" si="547"/>
        <v/>
      </c>
      <c r="AO1751" t="str">
        <f t="shared" si="548"/>
        <v/>
      </c>
      <c r="AP1751" t="str">
        <f t="shared" si="549"/>
        <v/>
      </c>
      <c r="AQ1751" t="str">
        <f t="shared" si="538"/>
        <v>PEDAL</v>
      </c>
    </row>
    <row r="1752" spans="1:43" s="20" customFormat="1" x14ac:dyDescent="0.25">
      <c r="A1752" s="20">
        <v>13570</v>
      </c>
      <c r="B1752" s="21">
        <v>867488060855003</v>
      </c>
      <c r="C1752" s="21">
        <v>1719855058</v>
      </c>
      <c r="D1752" s="20">
        <v>-22.880569999999999</v>
      </c>
      <c r="E1752" s="20">
        <v>-47.048780999999998</v>
      </c>
      <c r="F1752" s="20">
        <v>687</v>
      </c>
      <c r="G1752" s="20">
        <v>38</v>
      </c>
      <c r="H1752" s="20">
        <v>0</v>
      </c>
      <c r="I1752" s="20">
        <v>1</v>
      </c>
      <c r="J1752" s="20">
        <v>1</v>
      </c>
      <c r="K1752" s="20">
        <v>528600</v>
      </c>
      <c r="L1752" s="20">
        <v>0</v>
      </c>
      <c r="M1752" s="20" t="s">
        <v>22</v>
      </c>
      <c r="N1752" s="20">
        <v>0</v>
      </c>
      <c r="O1752" s="20">
        <v>0</v>
      </c>
      <c r="P1752" s="20">
        <v>0</v>
      </c>
      <c r="Q1752" s="20">
        <v>0</v>
      </c>
      <c r="R1752" s="20">
        <v>0</v>
      </c>
      <c r="S1752" s="22">
        <v>45474.604837962965</v>
      </c>
      <c r="T1752" s="23">
        <v>45474.604837962965</v>
      </c>
      <c r="U1752" s="20">
        <f t="shared" si="550"/>
        <v>27</v>
      </c>
      <c r="V1752" s="21">
        <f t="shared" si="551"/>
        <v>263</v>
      </c>
      <c r="W1752" s="21" t="str">
        <f t="shared" si="539"/>
        <v>TRUE</v>
      </c>
      <c r="X1752" s="21" t="str">
        <f t="shared" si="536"/>
        <v/>
      </c>
      <c r="Y1752" s="21" t="str">
        <f t="shared" si="552"/>
        <v/>
      </c>
      <c r="Z1752" s="24" t="str">
        <f t="shared" si="553"/>
        <v/>
      </c>
      <c r="AA1752" s="24" t="str">
        <f t="shared" si="540"/>
        <v>RUN</v>
      </c>
      <c r="AB1752" s="24" t="str">
        <f t="shared" si="541"/>
        <v/>
      </c>
      <c r="AC1752" s="24" t="str">
        <f>IF(AND(AA1752="RUN",AA1753=""),"",IF(AND(AA1752="RUN",AA1751="RUN"),"RUN",""))</f>
        <v>RUN</v>
      </c>
      <c r="AD1752" s="24"/>
      <c r="AE1752" s="24" t="str">
        <f t="shared" si="554"/>
        <v/>
      </c>
      <c r="AF1752" s="20" t="str">
        <f>IF(AND(AA1751="RUN",AA1752=""),"IDLE START","")</f>
        <v/>
      </c>
      <c r="AG1752" s="24" t="str">
        <f t="shared" si="555"/>
        <v/>
      </c>
      <c r="AH1752" s="20" t="str">
        <f t="shared" si="537"/>
        <v/>
      </c>
      <c r="AI1752" t="str">
        <f t="shared" si="542"/>
        <v>IGNITION</v>
      </c>
      <c r="AJ1752" t="str">
        <f t="shared" si="543"/>
        <v/>
      </c>
      <c r="AK1752" t="str">
        <f t="shared" si="544"/>
        <v/>
      </c>
      <c r="AL1752" t="str">
        <f t="shared" si="545"/>
        <v/>
      </c>
      <c r="AM1752" t="str">
        <f t="shared" si="546"/>
        <v/>
      </c>
      <c r="AN1752" t="str">
        <f t="shared" si="547"/>
        <v/>
      </c>
      <c r="AO1752" t="str">
        <f t="shared" si="548"/>
        <v/>
      </c>
      <c r="AP1752" t="str">
        <f t="shared" si="549"/>
        <v/>
      </c>
      <c r="AQ1752" t="str">
        <f t="shared" si="538"/>
        <v>IGNITION</v>
      </c>
    </row>
    <row r="1753" spans="1:43" s="8" customFormat="1" x14ac:dyDescent="0.25">
      <c r="A1753" s="8">
        <v>13571</v>
      </c>
      <c r="B1753" s="9">
        <v>867488060855003</v>
      </c>
      <c r="C1753" s="9">
        <v>1719855059</v>
      </c>
      <c r="D1753" s="8">
        <v>-22.880569999999999</v>
      </c>
      <c r="E1753" s="8">
        <v>-47.048780999999998</v>
      </c>
      <c r="F1753" s="8">
        <v>687</v>
      </c>
      <c r="G1753" s="8">
        <v>38</v>
      </c>
      <c r="H1753" s="8">
        <v>0</v>
      </c>
      <c r="I1753" s="8">
        <v>1</v>
      </c>
      <c r="J1753" s="8">
        <v>1</v>
      </c>
      <c r="K1753" s="8">
        <v>528600</v>
      </c>
      <c r="L1753" s="8">
        <v>0</v>
      </c>
      <c r="M1753" s="8" t="s">
        <v>19</v>
      </c>
      <c r="N1753" s="8">
        <v>10</v>
      </c>
      <c r="O1753" s="8">
        <v>0</v>
      </c>
      <c r="P1753" s="8">
        <v>0</v>
      </c>
      <c r="Q1753" s="8">
        <v>0</v>
      </c>
      <c r="R1753" s="8">
        <v>0</v>
      </c>
      <c r="S1753" s="10">
        <v>45474.604849537034</v>
      </c>
      <c r="T1753" s="11">
        <v>45474.604849537034</v>
      </c>
      <c r="U1753">
        <f t="shared" si="550"/>
        <v>27</v>
      </c>
      <c r="V1753" s="1">
        <f t="shared" si="551"/>
        <v>1</v>
      </c>
      <c r="W1753" s="1" t="str">
        <f t="shared" si="539"/>
        <v>TRUE</v>
      </c>
      <c r="X1753" s="14" t="str">
        <f t="shared" si="536"/>
        <v/>
      </c>
      <c r="Y1753" s="14" t="str">
        <f t="shared" si="552"/>
        <v/>
      </c>
      <c r="Z1753" s="17" t="str">
        <f t="shared" si="553"/>
        <v/>
      </c>
      <c r="AA1753" s="18" t="str">
        <f t="shared" si="540"/>
        <v>RUN</v>
      </c>
      <c r="AB1753" s="18" t="str">
        <f t="shared" si="541"/>
        <v/>
      </c>
      <c r="AC1753" s="18" t="str">
        <f>IF(AND(AA1753="RUN",AA1754=""),"",IF(AND(AA1753="RUN",AA1752="RUN"),"RUN",""))</f>
        <v>RUN</v>
      </c>
      <c r="AD1753" s="18"/>
      <c r="AE1753" s="18" t="str">
        <f t="shared" si="554"/>
        <v/>
      </c>
      <c r="AF1753" t="str">
        <f>IF(AND(AA1752="RUN",AA1753=""),"IDLE START","")</f>
        <v/>
      </c>
      <c r="AG1753" s="18" t="str">
        <f t="shared" si="555"/>
        <v/>
      </c>
      <c r="AH1753" t="str">
        <f t="shared" si="537"/>
        <v/>
      </c>
      <c r="AI1753" t="str">
        <f t="shared" si="542"/>
        <v/>
      </c>
      <c r="AJ1753" t="str">
        <f t="shared" si="543"/>
        <v>PEDAL</v>
      </c>
      <c r="AK1753" t="str">
        <f t="shared" si="544"/>
        <v/>
      </c>
      <c r="AL1753" t="str">
        <f t="shared" si="545"/>
        <v/>
      </c>
      <c r="AM1753" t="str">
        <f t="shared" si="546"/>
        <v/>
      </c>
      <c r="AN1753" t="str">
        <f t="shared" si="547"/>
        <v/>
      </c>
      <c r="AO1753" t="str">
        <f t="shared" si="548"/>
        <v/>
      </c>
      <c r="AP1753" t="str">
        <f t="shared" si="549"/>
        <v/>
      </c>
      <c r="AQ1753" t="str">
        <f t="shared" si="538"/>
        <v>PEDAL</v>
      </c>
    </row>
    <row r="1754" spans="1:43" x14ac:dyDescent="0.25">
      <c r="A1754">
        <v>13573</v>
      </c>
      <c r="B1754" s="1">
        <v>867488060855003</v>
      </c>
      <c r="C1754" s="1">
        <v>1719855090</v>
      </c>
      <c r="D1754">
        <v>-22.880320999999999</v>
      </c>
      <c r="E1754">
        <v>-47.048870000000001</v>
      </c>
      <c r="F1754">
        <v>682</v>
      </c>
      <c r="G1754">
        <v>354</v>
      </c>
      <c r="H1754">
        <v>11.2</v>
      </c>
      <c r="I1754">
        <v>1</v>
      </c>
      <c r="J1754">
        <v>1</v>
      </c>
      <c r="K1754">
        <v>528600</v>
      </c>
      <c r="L1754">
        <v>0</v>
      </c>
      <c r="M1754" t="s">
        <v>19</v>
      </c>
      <c r="N1754">
        <v>10</v>
      </c>
      <c r="O1754">
        <v>0</v>
      </c>
      <c r="P1754">
        <v>0</v>
      </c>
      <c r="Q1754">
        <v>0</v>
      </c>
      <c r="R1754">
        <v>0</v>
      </c>
      <c r="S1754" s="4">
        <v>45474.605208333334</v>
      </c>
      <c r="T1754" s="6">
        <v>45474.605208333334</v>
      </c>
      <c r="U1754">
        <f t="shared" si="550"/>
        <v>27</v>
      </c>
      <c r="V1754" s="1">
        <f t="shared" si="551"/>
        <v>31</v>
      </c>
      <c r="W1754" s="1" t="str">
        <f t="shared" si="539"/>
        <v>TRUE</v>
      </c>
      <c r="X1754" s="14" t="str">
        <f t="shared" si="536"/>
        <v/>
      </c>
      <c r="Y1754" s="14" t="str">
        <f t="shared" si="552"/>
        <v/>
      </c>
      <c r="Z1754" s="17" t="str">
        <f t="shared" si="553"/>
        <v/>
      </c>
      <c r="AA1754" s="18" t="str">
        <f t="shared" si="540"/>
        <v>RUN</v>
      </c>
      <c r="AB1754" s="18" t="str">
        <f t="shared" si="541"/>
        <v/>
      </c>
      <c r="AC1754" s="18" t="str">
        <f>IF(AND(AA1754="RUN",AA1755=""),"",IF(AND(AA1754="RUN",AA1753="RUN"),"RUN",""))</f>
        <v>RUN</v>
      </c>
      <c r="AE1754" s="18" t="str">
        <f t="shared" si="554"/>
        <v/>
      </c>
      <c r="AF1754" t="str">
        <f>IF(AND(AA1753="RUN",AA1754=""),"IDLE START","")</f>
        <v/>
      </c>
      <c r="AG1754" s="18" t="str">
        <f t="shared" si="555"/>
        <v/>
      </c>
      <c r="AH1754" t="str">
        <f t="shared" si="537"/>
        <v/>
      </c>
      <c r="AI1754" t="str">
        <f t="shared" si="542"/>
        <v/>
      </c>
      <c r="AJ1754" t="str">
        <f t="shared" si="543"/>
        <v>PEDAL</v>
      </c>
      <c r="AK1754" t="str">
        <f t="shared" si="544"/>
        <v/>
      </c>
      <c r="AL1754" t="str">
        <f t="shared" si="545"/>
        <v/>
      </c>
      <c r="AM1754" t="str">
        <f t="shared" si="546"/>
        <v/>
      </c>
      <c r="AN1754" t="str">
        <f t="shared" si="547"/>
        <v/>
      </c>
      <c r="AO1754" t="str">
        <f t="shared" si="548"/>
        <v/>
      </c>
      <c r="AP1754" t="str">
        <f t="shared" si="549"/>
        <v/>
      </c>
      <c r="AQ1754" t="str">
        <f t="shared" si="538"/>
        <v>PEDAL</v>
      </c>
    </row>
    <row r="1755" spans="1:43" x14ac:dyDescent="0.25">
      <c r="A1755">
        <v>13577</v>
      </c>
      <c r="B1755" s="1">
        <v>867488060855003</v>
      </c>
      <c r="C1755" s="1">
        <v>1719855120</v>
      </c>
      <c r="D1755">
        <v>-22.879697</v>
      </c>
      <c r="E1755">
        <v>-47.049818000000002</v>
      </c>
      <c r="F1755">
        <v>680</v>
      </c>
      <c r="G1755">
        <v>354</v>
      </c>
      <c r="H1755">
        <v>0</v>
      </c>
      <c r="I1755">
        <v>1</v>
      </c>
      <c r="J1755">
        <v>1</v>
      </c>
      <c r="K1755">
        <v>528700</v>
      </c>
      <c r="L1755">
        <v>0</v>
      </c>
      <c r="M1755" t="s">
        <v>19</v>
      </c>
      <c r="N1755">
        <v>10</v>
      </c>
      <c r="O1755">
        <v>0</v>
      </c>
      <c r="P1755">
        <v>0</v>
      </c>
      <c r="Q1755">
        <v>0</v>
      </c>
      <c r="R1755">
        <v>0</v>
      </c>
      <c r="S1755" s="4">
        <v>45474.605555555558</v>
      </c>
      <c r="T1755" s="6">
        <v>45474.605555555558</v>
      </c>
      <c r="U1755">
        <f t="shared" si="550"/>
        <v>27</v>
      </c>
      <c r="V1755" s="1">
        <f t="shared" si="551"/>
        <v>30</v>
      </c>
      <c r="W1755" s="1" t="str">
        <f t="shared" si="539"/>
        <v>TRUE</v>
      </c>
      <c r="X1755" s="14" t="str">
        <f t="shared" si="536"/>
        <v/>
      </c>
      <c r="Y1755" s="14" t="str">
        <f t="shared" si="552"/>
        <v/>
      </c>
      <c r="Z1755" s="17" t="str">
        <f t="shared" si="553"/>
        <v/>
      </c>
      <c r="AA1755" s="18" t="str">
        <f t="shared" si="540"/>
        <v>RUN</v>
      </c>
      <c r="AB1755" s="18" t="str">
        <f t="shared" si="541"/>
        <v/>
      </c>
      <c r="AC1755" s="18" t="str">
        <f>IF(AND(AA1755="RUN",AA1756=""),"",IF(AND(AA1755="RUN",AA1754="RUN"),"RUN",""))</f>
        <v>RUN</v>
      </c>
      <c r="AE1755" s="18" t="str">
        <f t="shared" si="554"/>
        <v/>
      </c>
      <c r="AF1755" t="str">
        <f>IF(AND(AA1754="RUN",AA1755=""),"IDLE START","")</f>
        <v/>
      </c>
      <c r="AG1755" s="18" t="str">
        <f t="shared" si="555"/>
        <v/>
      </c>
      <c r="AH1755" t="str">
        <f t="shared" si="537"/>
        <v/>
      </c>
      <c r="AI1755" t="str">
        <f t="shared" si="542"/>
        <v/>
      </c>
      <c r="AJ1755" t="str">
        <f t="shared" si="543"/>
        <v>PEDAL</v>
      </c>
      <c r="AK1755" t="str">
        <f t="shared" si="544"/>
        <v/>
      </c>
      <c r="AL1755" t="str">
        <f t="shared" si="545"/>
        <v/>
      </c>
      <c r="AM1755" t="str">
        <f t="shared" si="546"/>
        <v/>
      </c>
      <c r="AN1755" t="str">
        <f t="shared" si="547"/>
        <v/>
      </c>
      <c r="AO1755" t="str">
        <f t="shared" si="548"/>
        <v/>
      </c>
      <c r="AP1755" t="str">
        <f t="shared" si="549"/>
        <v/>
      </c>
      <c r="AQ1755" t="str">
        <f t="shared" si="538"/>
        <v>PEDAL</v>
      </c>
    </row>
    <row r="1756" spans="1:43" x14ac:dyDescent="0.25">
      <c r="A1756">
        <v>13580</v>
      </c>
      <c r="B1756" s="1">
        <v>867488060855003</v>
      </c>
      <c r="C1756" s="1">
        <v>1719855144</v>
      </c>
      <c r="D1756">
        <v>-22.879428999999998</v>
      </c>
      <c r="E1756">
        <v>-47.050033999999997</v>
      </c>
      <c r="F1756">
        <v>677</v>
      </c>
      <c r="G1756">
        <v>354</v>
      </c>
      <c r="H1756">
        <v>0.1</v>
      </c>
      <c r="I1756">
        <v>1</v>
      </c>
      <c r="J1756">
        <v>0</v>
      </c>
      <c r="K1756">
        <v>528700</v>
      </c>
      <c r="L1756">
        <v>0</v>
      </c>
      <c r="M1756" t="s">
        <v>19</v>
      </c>
      <c r="N1756">
        <v>10</v>
      </c>
      <c r="O1756">
        <v>0</v>
      </c>
      <c r="P1756">
        <v>0</v>
      </c>
      <c r="Q1756">
        <v>0</v>
      </c>
      <c r="R1756">
        <v>0</v>
      </c>
      <c r="S1756" s="4">
        <v>45474.605833333335</v>
      </c>
      <c r="T1756" s="6">
        <v>45474.605833333335</v>
      </c>
      <c r="U1756">
        <f t="shared" si="550"/>
        <v>27</v>
      </c>
      <c r="V1756" s="1">
        <f t="shared" si="551"/>
        <v>24</v>
      </c>
      <c r="W1756" s="1" t="str">
        <f t="shared" si="539"/>
        <v>TRUE</v>
      </c>
      <c r="X1756" s="14" t="str">
        <f t="shared" si="536"/>
        <v/>
      </c>
      <c r="Y1756" s="14" t="str">
        <f t="shared" si="552"/>
        <v/>
      </c>
      <c r="Z1756" s="17" t="str">
        <f t="shared" si="553"/>
        <v/>
      </c>
      <c r="AA1756" s="18" t="str">
        <f t="shared" si="540"/>
        <v>RUN</v>
      </c>
      <c r="AB1756" s="18" t="str">
        <f t="shared" si="541"/>
        <v/>
      </c>
      <c r="AC1756" s="18" t="str">
        <f>IF(AND(AA1756="RUN",AA1757=""),"",IF(AND(AA1756="RUN",AA1755="RUN"),"RUN",""))</f>
        <v>RUN</v>
      </c>
      <c r="AE1756" s="18" t="str">
        <f t="shared" si="554"/>
        <v/>
      </c>
      <c r="AF1756" t="str">
        <f>IF(AND(AA1755="RUN",AA1756=""),"IDLE START","")</f>
        <v/>
      </c>
      <c r="AG1756" s="18" t="str">
        <f t="shared" si="555"/>
        <v/>
      </c>
      <c r="AH1756" t="str">
        <f t="shared" si="537"/>
        <v/>
      </c>
      <c r="AI1756" t="str">
        <f t="shared" si="542"/>
        <v/>
      </c>
      <c r="AJ1756" t="str">
        <f t="shared" si="543"/>
        <v>PEDAL</v>
      </c>
      <c r="AK1756" t="str">
        <f t="shared" si="544"/>
        <v/>
      </c>
      <c r="AL1756" t="str">
        <f t="shared" si="545"/>
        <v/>
      </c>
      <c r="AM1756" t="str">
        <f t="shared" si="546"/>
        <v/>
      </c>
      <c r="AN1756" t="str">
        <f t="shared" si="547"/>
        <v/>
      </c>
      <c r="AO1756" t="str">
        <f t="shared" si="548"/>
        <v/>
      </c>
      <c r="AP1756" t="str">
        <f t="shared" si="549"/>
        <v/>
      </c>
      <c r="AQ1756" t="str">
        <f t="shared" si="538"/>
        <v>PEDAL</v>
      </c>
    </row>
    <row r="1757" spans="1:43" s="20" customFormat="1" x14ac:dyDescent="0.25">
      <c r="A1757" s="20">
        <v>13586</v>
      </c>
      <c r="B1757" s="21">
        <v>867488060855003</v>
      </c>
      <c r="C1757" s="21">
        <v>1719855316</v>
      </c>
      <c r="D1757" s="20">
        <v>-22.879428999999998</v>
      </c>
      <c r="E1757" s="20">
        <v>-47.050033999999997</v>
      </c>
      <c r="F1757" s="20">
        <v>677</v>
      </c>
      <c r="G1757" s="20">
        <v>354</v>
      </c>
      <c r="H1757" s="20">
        <v>0</v>
      </c>
      <c r="I1757" s="20">
        <v>1</v>
      </c>
      <c r="J1757" s="20">
        <v>1</v>
      </c>
      <c r="K1757" s="20">
        <v>528700</v>
      </c>
      <c r="L1757" s="20">
        <v>0</v>
      </c>
      <c r="M1757" s="20" t="s">
        <v>22</v>
      </c>
      <c r="N1757" s="20">
        <v>0</v>
      </c>
      <c r="O1757" s="20">
        <v>0</v>
      </c>
      <c r="P1757" s="20">
        <v>0</v>
      </c>
      <c r="Q1757" s="20">
        <v>0</v>
      </c>
      <c r="R1757" s="20">
        <v>0</v>
      </c>
      <c r="S1757" s="22">
        <v>45474.607824074075</v>
      </c>
      <c r="T1757" s="23">
        <v>45474.607824074075</v>
      </c>
      <c r="U1757" s="20">
        <f t="shared" si="550"/>
        <v>27</v>
      </c>
      <c r="V1757" s="21">
        <f t="shared" si="551"/>
        <v>172</v>
      </c>
      <c r="W1757" s="21" t="str">
        <f t="shared" si="539"/>
        <v>TRUE</v>
      </c>
      <c r="X1757" s="21" t="str">
        <f t="shared" si="536"/>
        <v/>
      </c>
      <c r="Y1757" s="21" t="str">
        <f t="shared" si="552"/>
        <v/>
      </c>
      <c r="Z1757" s="24" t="str">
        <f t="shared" si="553"/>
        <v/>
      </c>
      <c r="AA1757" s="24" t="str">
        <f t="shared" si="540"/>
        <v>RUN</v>
      </c>
      <c r="AB1757" s="24" t="str">
        <f t="shared" si="541"/>
        <v/>
      </c>
      <c r="AC1757" s="24" t="str">
        <f>IF(AND(AA1757="RUN",AA1758=""),"",IF(AND(AA1757="RUN",AA1756="RUN"),"RUN",""))</f>
        <v>RUN</v>
      </c>
      <c r="AD1757" s="24"/>
      <c r="AE1757" s="24" t="str">
        <f t="shared" si="554"/>
        <v/>
      </c>
      <c r="AF1757" s="20" t="str">
        <f>IF(AND(AA1756="RUN",AA1757=""),"IDLE START","")</f>
        <v/>
      </c>
      <c r="AG1757" s="24" t="str">
        <f t="shared" si="555"/>
        <v/>
      </c>
      <c r="AH1757" s="20" t="str">
        <f t="shared" si="537"/>
        <v/>
      </c>
      <c r="AI1757" t="str">
        <f t="shared" si="542"/>
        <v>IGNITION</v>
      </c>
      <c r="AJ1757" t="str">
        <f t="shared" si="543"/>
        <v/>
      </c>
      <c r="AK1757" t="str">
        <f t="shared" si="544"/>
        <v/>
      </c>
      <c r="AL1757" t="str">
        <f t="shared" si="545"/>
        <v/>
      </c>
      <c r="AM1757" t="str">
        <f t="shared" si="546"/>
        <v/>
      </c>
      <c r="AN1757" t="str">
        <f t="shared" si="547"/>
        <v/>
      </c>
      <c r="AO1757" t="str">
        <f t="shared" si="548"/>
        <v/>
      </c>
      <c r="AP1757" t="str">
        <f t="shared" si="549"/>
        <v/>
      </c>
      <c r="AQ1757" t="str">
        <f t="shared" si="538"/>
        <v>IGNITION</v>
      </c>
    </row>
    <row r="1758" spans="1:43" s="8" customFormat="1" x14ac:dyDescent="0.25">
      <c r="A1758" s="8">
        <v>13587</v>
      </c>
      <c r="B1758" s="9">
        <v>867488060855003</v>
      </c>
      <c r="C1758" s="9">
        <v>1719855317</v>
      </c>
      <c r="D1758" s="8">
        <v>-22.879428999999998</v>
      </c>
      <c r="E1758" s="8">
        <v>-47.050033999999997</v>
      </c>
      <c r="F1758" s="8">
        <v>677</v>
      </c>
      <c r="G1758" s="8">
        <v>354</v>
      </c>
      <c r="H1758" s="8">
        <v>0</v>
      </c>
      <c r="I1758" s="8">
        <v>1</v>
      </c>
      <c r="J1758" s="8">
        <v>1</v>
      </c>
      <c r="K1758" s="8">
        <v>528700</v>
      </c>
      <c r="L1758" s="8">
        <v>0</v>
      </c>
      <c r="M1758" s="8" t="s">
        <v>19</v>
      </c>
      <c r="N1758" s="8">
        <v>10</v>
      </c>
      <c r="O1758" s="8">
        <v>0</v>
      </c>
      <c r="P1758" s="8">
        <v>0</v>
      </c>
      <c r="Q1758" s="8">
        <v>0</v>
      </c>
      <c r="R1758" s="8">
        <v>0</v>
      </c>
      <c r="S1758" s="10">
        <v>45474.607835648145</v>
      </c>
      <c r="T1758" s="11">
        <v>45474.607835648145</v>
      </c>
      <c r="U1758">
        <f t="shared" si="550"/>
        <v>27</v>
      </c>
      <c r="V1758" s="1">
        <f t="shared" si="551"/>
        <v>1</v>
      </c>
      <c r="W1758" s="1" t="str">
        <f t="shared" si="539"/>
        <v>TRUE</v>
      </c>
      <c r="X1758" s="14" t="str">
        <f t="shared" si="536"/>
        <v/>
      </c>
      <c r="Y1758" s="14" t="str">
        <f t="shared" si="552"/>
        <v/>
      </c>
      <c r="Z1758" s="17" t="str">
        <f t="shared" si="553"/>
        <v/>
      </c>
      <c r="AA1758" s="18" t="str">
        <f t="shared" si="540"/>
        <v>RUN</v>
      </c>
      <c r="AB1758" s="18" t="str">
        <f t="shared" si="541"/>
        <v/>
      </c>
      <c r="AC1758" s="18" t="str">
        <f>IF(AND(AA1758="RUN",AA1759=""),"",IF(AND(AA1758="RUN",AA1757="RUN"),"RUN",""))</f>
        <v>RUN</v>
      </c>
      <c r="AD1758" s="18"/>
      <c r="AE1758" s="18" t="str">
        <f t="shared" si="554"/>
        <v/>
      </c>
      <c r="AF1758" t="str">
        <f>IF(AND(AA1757="RUN",AA1758=""),"IDLE START","")</f>
        <v/>
      </c>
      <c r="AG1758" s="18" t="str">
        <f t="shared" si="555"/>
        <v/>
      </c>
      <c r="AH1758" t="str">
        <f t="shared" si="537"/>
        <v/>
      </c>
      <c r="AI1758" t="str">
        <f t="shared" si="542"/>
        <v/>
      </c>
      <c r="AJ1758" t="str">
        <f t="shared" si="543"/>
        <v>PEDAL</v>
      </c>
      <c r="AK1758" t="str">
        <f t="shared" si="544"/>
        <v/>
      </c>
      <c r="AL1758" t="str">
        <f t="shared" si="545"/>
        <v/>
      </c>
      <c r="AM1758" t="str">
        <f t="shared" si="546"/>
        <v/>
      </c>
      <c r="AN1758" t="str">
        <f t="shared" si="547"/>
        <v/>
      </c>
      <c r="AO1758" t="str">
        <f t="shared" si="548"/>
        <v/>
      </c>
      <c r="AP1758" t="str">
        <f t="shared" si="549"/>
        <v/>
      </c>
      <c r="AQ1758" t="str">
        <f t="shared" si="538"/>
        <v>PEDAL</v>
      </c>
    </row>
    <row r="1759" spans="1:43" x14ac:dyDescent="0.25">
      <c r="A1759">
        <v>13590</v>
      </c>
      <c r="B1759" s="1">
        <v>867488060855003</v>
      </c>
      <c r="C1759" s="1">
        <v>1719855348</v>
      </c>
      <c r="D1759">
        <v>-22.879885999999999</v>
      </c>
      <c r="E1759">
        <v>-47.050576</v>
      </c>
      <c r="F1759">
        <v>689</v>
      </c>
      <c r="G1759">
        <v>214</v>
      </c>
      <c r="H1759">
        <v>36.1</v>
      </c>
      <c r="I1759">
        <v>1</v>
      </c>
      <c r="J1759">
        <v>1</v>
      </c>
      <c r="K1759">
        <v>528800</v>
      </c>
      <c r="L1759">
        <v>0</v>
      </c>
      <c r="M1759" t="s">
        <v>19</v>
      </c>
      <c r="N1759">
        <v>10</v>
      </c>
      <c r="O1759">
        <v>0</v>
      </c>
      <c r="P1759">
        <v>0</v>
      </c>
      <c r="Q1759">
        <v>0</v>
      </c>
      <c r="R1759">
        <v>0</v>
      </c>
      <c r="S1759" s="4">
        <v>45474.608194444445</v>
      </c>
      <c r="T1759" s="6">
        <v>45474.608194444445</v>
      </c>
      <c r="U1759">
        <f t="shared" si="550"/>
        <v>27</v>
      </c>
      <c r="V1759" s="1">
        <f t="shared" si="551"/>
        <v>31</v>
      </c>
      <c r="W1759" s="1" t="str">
        <f t="shared" si="539"/>
        <v>TRUE</v>
      </c>
      <c r="X1759" s="14" t="str">
        <f t="shared" si="536"/>
        <v/>
      </c>
      <c r="Y1759" s="14" t="str">
        <f t="shared" si="552"/>
        <v/>
      </c>
      <c r="Z1759" s="17" t="str">
        <f t="shared" si="553"/>
        <v/>
      </c>
      <c r="AA1759" s="18" t="str">
        <f t="shared" si="540"/>
        <v>RUN</v>
      </c>
      <c r="AB1759" s="18" t="str">
        <f t="shared" si="541"/>
        <v/>
      </c>
      <c r="AC1759" s="18" t="str">
        <f>IF(AND(AA1759="RUN",AA1760=""),"",IF(AND(AA1759="RUN",AA1758="RUN"),"RUN",""))</f>
        <v>RUN</v>
      </c>
      <c r="AE1759" s="18" t="str">
        <f t="shared" si="554"/>
        <v/>
      </c>
      <c r="AF1759" t="str">
        <f>IF(AND(AA1758="RUN",AA1759=""),"IDLE START","")</f>
        <v/>
      </c>
      <c r="AG1759" s="18" t="str">
        <f t="shared" si="555"/>
        <v/>
      </c>
      <c r="AH1759" t="str">
        <f t="shared" si="537"/>
        <v/>
      </c>
      <c r="AI1759" t="str">
        <f t="shared" si="542"/>
        <v/>
      </c>
      <c r="AJ1759" t="str">
        <f t="shared" si="543"/>
        <v>PEDAL</v>
      </c>
      <c r="AK1759" t="str">
        <f t="shared" si="544"/>
        <v/>
      </c>
      <c r="AL1759" t="str">
        <f t="shared" si="545"/>
        <v/>
      </c>
      <c r="AM1759" t="str">
        <f t="shared" si="546"/>
        <v/>
      </c>
      <c r="AN1759" t="str">
        <f t="shared" si="547"/>
        <v/>
      </c>
      <c r="AO1759" t="str">
        <f t="shared" si="548"/>
        <v/>
      </c>
      <c r="AP1759" t="str">
        <f t="shared" si="549"/>
        <v/>
      </c>
      <c r="AQ1759" t="str">
        <f t="shared" si="538"/>
        <v>PEDAL</v>
      </c>
    </row>
    <row r="1760" spans="1:43" x14ac:dyDescent="0.25">
      <c r="A1760">
        <v>13592</v>
      </c>
      <c r="B1760" s="1">
        <v>867488060855003</v>
      </c>
      <c r="C1760" s="1">
        <v>1719855379</v>
      </c>
      <c r="D1760">
        <v>-22.880858</v>
      </c>
      <c r="E1760">
        <v>-47.051290999999999</v>
      </c>
      <c r="F1760">
        <v>692</v>
      </c>
      <c r="G1760">
        <v>214</v>
      </c>
      <c r="H1760">
        <v>0</v>
      </c>
      <c r="I1760">
        <v>1</v>
      </c>
      <c r="J1760">
        <v>1</v>
      </c>
      <c r="K1760">
        <v>528900</v>
      </c>
      <c r="L1760">
        <v>0</v>
      </c>
      <c r="M1760" t="s">
        <v>19</v>
      </c>
      <c r="N1760">
        <v>10</v>
      </c>
      <c r="O1760">
        <v>0</v>
      </c>
      <c r="P1760">
        <v>0</v>
      </c>
      <c r="Q1760">
        <v>0</v>
      </c>
      <c r="R1760">
        <v>0</v>
      </c>
      <c r="S1760" s="4">
        <v>45474.608553240738</v>
      </c>
      <c r="T1760" s="6">
        <v>45474.608553240738</v>
      </c>
      <c r="U1760">
        <f t="shared" si="550"/>
        <v>27</v>
      </c>
      <c r="V1760" s="1">
        <f t="shared" si="551"/>
        <v>31</v>
      </c>
      <c r="W1760" s="1" t="str">
        <f t="shared" si="539"/>
        <v>TRUE</v>
      </c>
      <c r="X1760" s="14" t="str">
        <f t="shared" si="536"/>
        <v/>
      </c>
      <c r="Y1760" s="14" t="str">
        <f t="shared" si="552"/>
        <v/>
      </c>
      <c r="Z1760" s="17" t="str">
        <f t="shared" si="553"/>
        <v/>
      </c>
      <c r="AA1760" s="18" t="str">
        <f t="shared" si="540"/>
        <v>RUN</v>
      </c>
      <c r="AB1760" s="18" t="str">
        <f t="shared" si="541"/>
        <v/>
      </c>
      <c r="AC1760" s="18" t="str">
        <f>IF(AND(AA1760="RUN",AA1761=""),"",IF(AND(AA1760="RUN",AA1759="RUN"),"RUN",""))</f>
        <v>RUN</v>
      </c>
      <c r="AE1760" s="18" t="str">
        <f t="shared" si="554"/>
        <v/>
      </c>
      <c r="AF1760" t="str">
        <f>IF(AND(AA1759="RUN",AA1760=""),"IDLE START","")</f>
        <v/>
      </c>
      <c r="AG1760" s="18" t="str">
        <f t="shared" si="555"/>
        <v/>
      </c>
      <c r="AH1760" t="str">
        <f t="shared" si="537"/>
        <v/>
      </c>
      <c r="AI1760" t="str">
        <f t="shared" si="542"/>
        <v/>
      </c>
      <c r="AJ1760" t="str">
        <f t="shared" si="543"/>
        <v>PEDAL</v>
      </c>
      <c r="AK1760" t="str">
        <f t="shared" si="544"/>
        <v/>
      </c>
      <c r="AL1760" t="str">
        <f t="shared" si="545"/>
        <v/>
      </c>
      <c r="AM1760" t="str">
        <f t="shared" si="546"/>
        <v/>
      </c>
      <c r="AN1760" t="str">
        <f t="shared" si="547"/>
        <v/>
      </c>
      <c r="AO1760" t="str">
        <f t="shared" si="548"/>
        <v/>
      </c>
      <c r="AP1760" t="str">
        <f t="shared" si="549"/>
        <v/>
      </c>
      <c r="AQ1760" t="str">
        <f t="shared" si="538"/>
        <v>PEDAL</v>
      </c>
    </row>
    <row r="1761" spans="1:43" x14ac:dyDescent="0.25">
      <c r="A1761">
        <v>13594</v>
      </c>
      <c r="B1761" s="1">
        <v>867488060855003</v>
      </c>
      <c r="C1761" s="1">
        <v>1719855409</v>
      </c>
      <c r="D1761">
        <v>-22.880858</v>
      </c>
      <c r="E1761">
        <v>-47.051290999999999</v>
      </c>
      <c r="F1761">
        <v>692</v>
      </c>
      <c r="G1761">
        <v>214</v>
      </c>
      <c r="H1761">
        <v>0</v>
      </c>
      <c r="I1761">
        <v>1</v>
      </c>
      <c r="J1761">
        <v>1</v>
      </c>
      <c r="K1761">
        <v>528900</v>
      </c>
      <c r="L1761">
        <v>0</v>
      </c>
      <c r="M1761" t="s">
        <v>19</v>
      </c>
      <c r="N1761">
        <v>10</v>
      </c>
      <c r="O1761">
        <v>0</v>
      </c>
      <c r="P1761">
        <v>0</v>
      </c>
      <c r="Q1761">
        <v>0</v>
      </c>
      <c r="R1761">
        <v>0</v>
      </c>
      <c r="S1761" s="4">
        <v>45474.608900462961</v>
      </c>
      <c r="T1761" s="6">
        <v>45474.608900462961</v>
      </c>
      <c r="U1761">
        <f t="shared" si="550"/>
        <v>27</v>
      </c>
      <c r="V1761" s="1">
        <f t="shared" si="551"/>
        <v>30</v>
      </c>
      <c r="W1761" s="1" t="str">
        <f t="shared" si="539"/>
        <v>TRUE</v>
      </c>
      <c r="X1761" s="14" t="str">
        <f t="shared" si="536"/>
        <v/>
      </c>
      <c r="Y1761" s="14" t="str">
        <f t="shared" si="552"/>
        <v/>
      </c>
      <c r="Z1761" s="17" t="str">
        <f t="shared" si="553"/>
        <v/>
      </c>
      <c r="AA1761" s="18" t="str">
        <f t="shared" si="540"/>
        <v>RUN</v>
      </c>
      <c r="AB1761" s="18" t="str">
        <f t="shared" si="541"/>
        <v/>
      </c>
      <c r="AC1761" s="18" t="str">
        <f>IF(AND(AA1761="RUN",AA1762=""),"",IF(AND(AA1761="RUN",AA1760="RUN"),"RUN",""))</f>
        <v>RUN</v>
      </c>
      <c r="AE1761" s="18" t="str">
        <f t="shared" si="554"/>
        <v/>
      </c>
      <c r="AF1761" t="str">
        <f>IF(AND(AA1760="RUN",AA1761=""),"IDLE START","")</f>
        <v/>
      </c>
      <c r="AG1761" s="18" t="str">
        <f t="shared" si="555"/>
        <v/>
      </c>
      <c r="AH1761" t="str">
        <f t="shared" si="537"/>
        <v/>
      </c>
      <c r="AI1761" t="str">
        <f t="shared" si="542"/>
        <v/>
      </c>
      <c r="AJ1761" t="str">
        <f t="shared" si="543"/>
        <v>PEDAL</v>
      </c>
      <c r="AK1761" t="str">
        <f t="shared" si="544"/>
        <v/>
      </c>
      <c r="AL1761" t="str">
        <f t="shared" si="545"/>
        <v/>
      </c>
      <c r="AM1761" t="str">
        <f t="shared" si="546"/>
        <v/>
      </c>
      <c r="AN1761" t="str">
        <f t="shared" si="547"/>
        <v/>
      </c>
      <c r="AO1761" t="str">
        <f t="shared" si="548"/>
        <v/>
      </c>
      <c r="AP1761" t="str">
        <f t="shared" si="549"/>
        <v/>
      </c>
      <c r="AQ1761" t="str">
        <f t="shared" si="538"/>
        <v>PEDAL</v>
      </c>
    </row>
    <row r="1762" spans="1:43" x14ac:dyDescent="0.25">
      <c r="A1762">
        <v>13596</v>
      </c>
      <c r="B1762" s="1">
        <v>867488060855003</v>
      </c>
      <c r="C1762" s="1">
        <v>1719855434</v>
      </c>
      <c r="D1762">
        <v>-22.881072</v>
      </c>
      <c r="E1762">
        <v>-47.051169999999999</v>
      </c>
      <c r="F1762">
        <v>691</v>
      </c>
      <c r="G1762">
        <v>215</v>
      </c>
      <c r="H1762">
        <v>0</v>
      </c>
      <c r="I1762">
        <v>1</v>
      </c>
      <c r="J1762">
        <v>0</v>
      </c>
      <c r="K1762">
        <v>529000</v>
      </c>
      <c r="L1762">
        <v>0</v>
      </c>
      <c r="M1762" t="s">
        <v>19</v>
      </c>
      <c r="N1762">
        <v>10</v>
      </c>
      <c r="O1762">
        <v>0</v>
      </c>
      <c r="P1762">
        <v>0</v>
      </c>
      <c r="Q1762">
        <v>0</v>
      </c>
      <c r="R1762">
        <v>0</v>
      </c>
      <c r="S1762" s="4">
        <v>45474.609189814815</v>
      </c>
      <c r="T1762" s="6">
        <v>45474.609189814815</v>
      </c>
      <c r="U1762">
        <f t="shared" si="550"/>
        <v>27</v>
      </c>
      <c r="V1762" s="1">
        <f t="shared" si="551"/>
        <v>25</v>
      </c>
      <c r="W1762" s="1" t="str">
        <f t="shared" si="539"/>
        <v>TRUE</v>
      </c>
      <c r="X1762" s="14" t="str">
        <f t="shared" si="536"/>
        <v/>
      </c>
      <c r="Y1762" s="14" t="str">
        <f t="shared" si="552"/>
        <v/>
      </c>
      <c r="Z1762" s="17" t="str">
        <f t="shared" si="553"/>
        <v/>
      </c>
      <c r="AA1762" s="18" t="str">
        <f t="shared" si="540"/>
        <v>RUN</v>
      </c>
      <c r="AB1762" s="18" t="str">
        <f t="shared" si="541"/>
        <v/>
      </c>
      <c r="AC1762" s="18" t="str">
        <f>IF(AND(AA1762="RUN",AA1763=""),"",IF(AND(AA1762="RUN",AA1761="RUN"),"RUN",""))</f>
        <v>RUN</v>
      </c>
      <c r="AE1762" s="18" t="str">
        <f t="shared" si="554"/>
        <v/>
      </c>
      <c r="AF1762" t="str">
        <f>IF(AND(AA1761="RUN",AA1762=""),"IDLE START","")</f>
        <v/>
      </c>
      <c r="AG1762" s="18" t="str">
        <f t="shared" si="555"/>
        <v/>
      </c>
      <c r="AH1762" t="str">
        <f t="shared" si="537"/>
        <v/>
      </c>
      <c r="AI1762" t="str">
        <f t="shared" si="542"/>
        <v/>
      </c>
      <c r="AJ1762" t="str">
        <f t="shared" si="543"/>
        <v>PEDAL</v>
      </c>
      <c r="AK1762" t="str">
        <f t="shared" si="544"/>
        <v/>
      </c>
      <c r="AL1762" t="str">
        <f t="shared" si="545"/>
        <v/>
      </c>
      <c r="AM1762" t="str">
        <f t="shared" si="546"/>
        <v/>
      </c>
      <c r="AN1762" t="str">
        <f t="shared" si="547"/>
        <v/>
      </c>
      <c r="AO1762" t="str">
        <f t="shared" si="548"/>
        <v/>
      </c>
      <c r="AP1762" t="str">
        <f t="shared" si="549"/>
        <v/>
      </c>
      <c r="AQ1762" t="str">
        <f t="shared" si="538"/>
        <v>PEDAL</v>
      </c>
    </row>
    <row r="1763" spans="1:43" s="20" customFormat="1" x14ac:dyDescent="0.25">
      <c r="A1763" s="20">
        <v>13612</v>
      </c>
      <c r="B1763" s="21">
        <v>867488060855003</v>
      </c>
      <c r="C1763" s="21">
        <v>1719855733</v>
      </c>
      <c r="D1763" s="20">
        <v>-22.881072</v>
      </c>
      <c r="E1763" s="20">
        <v>-47.051169999999999</v>
      </c>
      <c r="F1763" s="20">
        <v>691</v>
      </c>
      <c r="G1763" s="20">
        <v>215</v>
      </c>
      <c r="H1763" s="20">
        <v>0</v>
      </c>
      <c r="I1763" s="20">
        <v>0</v>
      </c>
      <c r="J1763" s="20">
        <v>1</v>
      </c>
      <c r="K1763" s="20">
        <v>529000</v>
      </c>
      <c r="L1763" s="20">
        <v>0</v>
      </c>
      <c r="M1763" s="20" t="s">
        <v>22</v>
      </c>
      <c r="N1763" s="20">
        <v>0</v>
      </c>
      <c r="O1763" s="20">
        <v>0</v>
      </c>
      <c r="P1763" s="20">
        <v>0</v>
      </c>
      <c r="Q1763" s="20">
        <v>0</v>
      </c>
      <c r="R1763" s="20">
        <v>0</v>
      </c>
      <c r="S1763" s="22">
        <v>45474.612650462965</v>
      </c>
      <c r="T1763" s="23">
        <v>45474.612650462965</v>
      </c>
      <c r="U1763" s="20">
        <f t="shared" si="550"/>
        <v>27</v>
      </c>
      <c r="V1763" s="21">
        <f t="shared" si="551"/>
        <v>299</v>
      </c>
      <c r="W1763" s="21" t="str">
        <f t="shared" si="539"/>
        <v>TRUE</v>
      </c>
      <c r="X1763" s="21" t="str">
        <f t="shared" si="536"/>
        <v/>
      </c>
      <c r="Y1763" s="21" t="str">
        <f t="shared" si="552"/>
        <v/>
      </c>
      <c r="Z1763" s="24" t="str">
        <f t="shared" si="553"/>
        <v/>
      </c>
      <c r="AA1763" s="24" t="str">
        <f t="shared" si="540"/>
        <v>RUN</v>
      </c>
      <c r="AB1763" s="24" t="str">
        <f t="shared" si="541"/>
        <v/>
      </c>
      <c r="AC1763" s="24" t="str">
        <f>IF(AND(AA1763="RUN",AA1764=""),"",IF(AND(AA1763="RUN",AA1762="RUN"),"RUN",""))</f>
        <v>RUN</v>
      </c>
      <c r="AD1763" s="24"/>
      <c r="AE1763" s="24" t="str">
        <f t="shared" si="554"/>
        <v/>
      </c>
      <c r="AF1763" s="20" t="str">
        <f>IF(AND(AA1762="RUN",AA1763=""),"IDLE START","")</f>
        <v/>
      </c>
      <c r="AG1763" s="24" t="str">
        <f t="shared" si="555"/>
        <v/>
      </c>
      <c r="AH1763" s="20" t="str">
        <f t="shared" si="537"/>
        <v/>
      </c>
      <c r="AI1763" t="str">
        <f t="shared" si="542"/>
        <v>IGNITION</v>
      </c>
      <c r="AJ1763" t="str">
        <f t="shared" si="543"/>
        <v/>
      </c>
      <c r="AK1763" t="str">
        <f t="shared" si="544"/>
        <v/>
      </c>
      <c r="AL1763" t="str">
        <f t="shared" si="545"/>
        <v/>
      </c>
      <c r="AM1763" t="str">
        <f t="shared" si="546"/>
        <v/>
      </c>
      <c r="AN1763" t="str">
        <f t="shared" si="547"/>
        <v/>
      </c>
      <c r="AO1763" t="str">
        <f t="shared" si="548"/>
        <v/>
      </c>
      <c r="AP1763" t="str">
        <f t="shared" si="549"/>
        <v/>
      </c>
      <c r="AQ1763" t="str">
        <f t="shared" si="538"/>
        <v>IGNITION</v>
      </c>
    </row>
    <row r="1764" spans="1:43" x14ac:dyDescent="0.25">
      <c r="A1764">
        <v>13613</v>
      </c>
      <c r="B1764" s="1">
        <v>867488060855003</v>
      </c>
      <c r="C1764" s="1">
        <v>1719855776</v>
      </c>
      <c r="D1764">
        <v>-22.881142000000001</v>
      </c>
      <c r="E1764">
        <v>-47.051220000000001</v>
      </c>
      <c r="F1764">
        <v>701</v>
      </c>
      <c r="G1764">
        <v>215</v>
      </c>
      <c r="H1764">
        <v>0</v>
      </c>
      <c r="I1764">
        <v>1</v>
      </c>
      <c r="J1764">
        <v>1</v>
      </c>
      <c r="K1764">
        <v>529000</v>
      </c>
      <c r="L1764">
        <v>0</v>
      </c>
      <c r="M1764" t="s">
        <v>19</v>
      </c>
      <c r="N1764">
        <v>10</v>
      </c>
      <c r="O1764">
        <v>0</v>
      </c>
      <c r="P1764">
        <v>0</v>
      </c>
      <c r="Q1764">
        <v>0</v>
      </c>
      <c r="R1764">
        <v>0</v>
      </c>
      <c r="S1764" s="4">
        <v>45474.61314814815</v>
      </c>
      <c r="T1764" s="6">
        <v>45474.61314814815</v>
      </c>
      <c r="U1764">
        <f t="shared" si="550"/>
        <v>27</v>
      </c>
      <c r="V1764" s="1">
        <f t="shared" si="551"/>
        <v>43</v>
      </c>
      <c r="W1764" s="1" t="str">
        <f t="shared" si="539"/>
        <v>TRUE</v>
      </c>
      <c r="X1764" s="14" t="str">
        <f t="shared" si="536"/>
        <v/>
      </c>
      <c r="Y1764" s="14" t="str">
        <f t="shared" si="552"/>
        <v/>
      </c>
      <c r="Z1764" s="17" t="str">
        <f t="shared" si="553"/>
        <v/>
      </c>
      <c r="AA1764" s="18" t="str">
        <f t="shared" si="540"/>
        <v>RUN</v>
      </c>
      <c r="AB1764" s="18" t="str">
        <f t="shared" si="541"/>
        <v/>
      </c>
      <c r="AC1764" s="18" t="str">
        <f>IF(AND(AA1764="RUN",AA1765=""),"",IF(AND(AA1764="RUN",AA1763="RUN"),"RUN",""))</f>
        <v>RUN</v>
      </c>
      <c r="AE1764" s="18" t="str">
        <f t="shared" si="554"/>
        <v/>
      </c>
      <c r="AF1764" t="str">
        <f>IF(AND(AA1763="RUN",AA1764=""),"IDLE START","")</f>
        <v/>
      </c>
      <c r="AG1764" s="18" t="str">
        <f t="shared" si="555"/>
        <v/>
      </c>
      <c r="AH1764" t="str">
        <f t="shared" si="537"/>
        <v/>
      </c>
      <c r="AI1764" t="str">
        <f t="shared" si="542"/>
        <v/>
      </c>
      <c r="AJ1764" t="str">
        <f t="shared" si="543"/>
        <v>PEDAL</v>
      </c>
      <c r="AK1764" t="str">
        <f t="shared" si="544"/>
        <v/>
      </c>
      <c r="AL1764" t="str">
        <f t="shared" si="545"/>
        <v/>
      </c>
      <c r="AM1764" t="str">
        <f t="shared" si="546"/>
        <v/>
      </c>
      <c r="AN1764" t="str">
        <f t="shared" si="547"/>
        <v/>
      </c>
      <c r="AO1764" t="str">
        <f t="shared" si="548"/>
        <v/>
      </c>
      <c r="AP1764" t="str">
        <f t="shared" si="549"/>
        <v/>
      </c>
      <c r="AQ1764" t="str">
        <f t="shared" si="538"/>
        <v>PEDAL</v>
      </c>
    </row>
    <row r="1765" spans="1:43" x14ac:dyDescent="0.25">
      <c r="A1765">
        <v>13614</v>
      </c>
      <c r="B1765" s="1">
        <v>867488060855003</v>
      </c>
      <c r="C1765" s="1">
        <v>1719855799</v>
      </c>
      <c r="D1765">
        <v>-22.881129999999999</v>
      </c>
      <c r="E1765">
        <v>-47.050941000000002</v>
      </c>
      <c r="F1765">
        <v>699</v>
      </c>
      <c r="G1765">
        <v>86</v>
      </c>
      <c r="H1765">
        <v>11.2</v>
      </c>
      <c r="I1765">
        <v>1</v>
      </c>
      <c r="J1765">
        <v>1</v>
      </c>
      <c r="K1765">
        <v>529000</v>
      </c>
      <c r="L1765">
        <v>0</v>
      </c>
      <c r="M1765" t="s">
        <v>19</v>
      </c>
      <c r="N1765">
        <v>10</v>
      </c>
      <c r="O1765">
        <v>0</v>
      </c>
      <c r="P1765">
        <v>0</v>
      </c>
      <c r="Q1765">
        <v>0</v>
      </c>
      <c r="R1765">
        <v>0</v>
      </c>
      <c r="S1765" s="4">
        <v>45474.61341435185</v>
      </c>
      <c r="T1765" s="6">
        <v>45474.61341435185</v>
      </c>
      <c r="U1765">
        <f t="shared" si="550"/>
        <v>27</v>
      </c>
      <c r="V1765" s="1">
        <f t="shared" si="551"/>
        <v>23</v>
      </c>
      <c r="W1765" s="1" t="str">
        <f t="shared" si="539"/>
        <v>TRUE</v>
      </c>
      <c r="X1765" s="14" t="str">
        <f t="shared" si="536"/>
        <v/>
      </c>
      <c r="Y1765" s="14" t="str">
        <f t="shared" si="552"/>
        <v/>
      </c>
      <c r="Z1765" s="17" t="str">
        <f t="shared" si="553"/>
        <v/>
      </c>
      <c r="AA1765" s="18" t="str">
        <f t="shared" si="540"/>
        <v>RUN</v>
      </c>
      <c r="AB1765" s="18" t="str">
        <f t="shared" si="541"/>
        <v/>
      </c>
      <c r="AC1765" s="18" t="str">
        <f>IF(AND(AA1765="RUN",AA1766=""),"",IF(AND(AA1765="RUN",AA1764="RUN"),"RUN",""))</f>
        <v>RUN</v>
      </c>
      <c r="AE1765" s="18" t="str">
        <f t="shared" si="554"/>
        <v/>
      </c>
      <c r="AF1765" t="str">
        <f>IF(AND(AA1764="RUN",AA1765=""),"IDLE START","")</f>
        <v/>
      </c>
      <c r="AG1765" s="18" t="str">
        <f t="shared" si="555"/>
        <v/>
      </c>
      <c r="AH1765" t="str">
        <f t="shared" si="537"/>
        <v/>
      </c>
      <c r="AI1765" t="str">
        <f t="shared" si="542"/>
        <v/>
      </c>
      <c r="AJ1765" t="str">
        <f t="shared" si="543"/>
        <v>PEDAL</v>
      </c>
      <c r="AK1765" t="str">
        <f t="shared" si="544"/>
        <v/>
      </c>
      <c r="AL1765" t="str">
        <f t="shared" si="545"/>
        <v/>
      </c>
      <c r="AM1765" t="str">
        <f t="shared" si="546"/>
        <v/>
      </c>
      <c r="AN1765" t="str">
        <f t="shared" si="547"/>
        <v/>
      </c>
      <c r="AO1765" t="str">
        <f t="shared" si="548"/>
        <v/>
      </c>
      <c r="AP1765" t="str">
        <f t="shared" si="549"/>
        <v/>
      </c>
      <c r="AQ1765" t="str">
        <f t="shared" si="538"/>
        <v>PEDAL</v>
      </c>
    </row>
    <row r="1766" spans="1:43" x14ac:dyDescent="0.25">
      <c r="A1766">
        <v>13615</v>
      </c>
      <c r="B1766" s="1">
        <v>867488060855003</v>
      </c>
      <c r="C1766" s="1">
        <v>1719855828</v>
      </c>
      <c r="D1766">
        <v>-22.881021</v>
      </c>
      <c r="E1766">
        <v>-47.050251000000003</v>
      </c>
      <c r="F1766">
        <v>696</v>
      </c>
      <c r="G1766">
        <v>37</v>
      </c>
      <c r="H1766">
        <v>30.2</v>
      </c>
      <c r="I1766">
        <v>1</v>
      </c>
      <c r="J1766">
        <v>1</v>
      </c>
      <c r="K1766">
        <v>529100</v>
      </c>
      <c r="L1766">
        <v>0</v>
      </c>
      <c r="M1766" t="s">
        <v>19</v>
      </c>
      <c r="N1766">
        <v>10</v>
      </c>
      <c r="O1766">
        <v>0</v>
      </c>
      <c r="P1766">
        <v>0</v>
      </c>
      <c r="Q1766">
        <v>0</v>
      </c>
      <c r="R1766">
        <v>0</v>
      </c>
      <c r="S1766" s="4">
        <v>45474.613749999997</v>
      </c>
      <c r="T1766" s="6">
        <v>45474.613749999997</v>
      </c>
      <c r="U1766">
        <f t="shared" si="550"/>
        <v>27</v>
      </c>
      <c r="V1766" s="1">
        <f t="shared" si="551"/>
        <v>29</v>
      </c>
      <c r="W1766" s="1" t="str">
        <f t="shared" si="539"/>
        <v>TRUE</v>
      </c>
      <c r="X1766" s="14" t="str">
        <f t="shared" si="536"/>
        <v/>
      </c>
      <c r="Y1766" s="14" t="str">
        <f t="shared" si="552"/>
        <v/>
      </c>
      <c r="Z1766" s="17" t="str">
        <f t="shared" si="553"/>
        <v/>
      </c>
      <c r="AA1766" s="18" t="str">
        <f t="shared" si="540"/>
        <v>RUN</v>
      </c>
      <c r="AB1766" s="18" t="str">
        <f t="shared" si="541"/>
        <v/>
      </c>
      <c r="AC1766" s="18" t="str">
        <f>IF(AND(AA1766="RUN",AA1767=""),"",IF(AND(AA1766="RUN",AA1765="RUN"),"RUN",""))</f>
        <v>RUN</v>
      </c>
      <c r="AE1766" s="18" t="str">
        <f t="shared" si="554"/>
        <v/>
      </c>
      <c r="AF1766" t="str">
        <f>IF(AND(AA1765="RUN",AA1766=""),"IDLE START","")</f>
        <v/>
      </c>
      <c r="AG1766" s="18" t="str">
        <f t="shared" si="555"/>
        <v/>
      </c>
      <c r="AH1766" t="str">
        <f t="shared" si="537"/>
        <v/>
      </c>
      <c r="AI1766" t="str">
        <f t="shared" si="542"/>
        <v/>
      </c>
      <c r="AJ1766" t="str">
        <f t="shared" si="543"/>
        <v>PEDAL</v>
      </c>
      <c r="AK1766" t="str">
        <f t="shared" si="544"/>
        <v/>
      </c>
      <c r="AL1766" t="str">
        <f t="shared" si="545"/>
        <v/>
      </c>
      <c r="AM1766" t="str">
        <f t="shared" si="546"/>
        <v/>
      </c>
      <c r="AN1766" t="str">
        <f t="shared" si="547"/>
        <v/>
      </c>
      <c r="AO1766" t="str">
        <f t="shared" si="548"/>
        <v/>
      </c>
      <c r="AP1766" t="str">
        <f t="shared" si="549"/>
        <v/>
      </c>
      <c r="AQ1766" t="str">
        <f t="shared" si="538"/>
        <v>PEDAL</v>
      </c>
    </row>
    <row r="1767" spans="1:43" x14ac:dyDescent="0.25">
      <c r="A1767">
        <v>13616</v>
      </c>
      <c r="B1767" s="1">
        <v>867488060855003</v>
      </c>
      <c r="C1767" s="1">
        <v>1719855858</v>
      </c>
      <c r="D1767">
        <v>-22.880199999999999</v>
      </c>
      <c r="E1767">
        <v>-47.047184999999999</v>
      </c>
      <c r="F1767">
        <v>688</v>
      </c>
      <c r="G1767">
        <v>72</v>
      </c>
      <c r="H1767">
        <v>37.200000000000003</v>
      </c>
      <c r="I1767">
        <v>1</v>
      </c>
      <c r="J1767">
        <v>1</v>
      </c>
      <c r="K1767">
        <v>529400</v>
      </c>
      <c r="L1767">
        <v>0</v>
      </c>
      <c r="M1767" t="s">
        <v>19</v>
      </c>
      <c r="N1767">
        <v>10</v>
      </c>
      <c r="O1767">
        <v>0</v>
      </c>
      <c r="P1767">
        <v>0</v>
      </c>
      <c r="Q1767">
        <v>0</v>
      </c>
      <c r="R1767">
        <v>0</v>
      </c>
      <c r="S1767" s="4">
        <v>45474.61409722222</v>
      </c>
      <c r="T1767" s="6">
        <v>45474.61409722222</v>
      </c>
      <c r="U1767">
        <f t="shared" si="550"/>
        <v>27</v>
      </c>
      <c r="V1767" s="1">
        <f t="shared" si="551"/>
        <v>30</v>
      </c>
      <c r="W1767" s="1" t="str">
        <f t="shared" si="539"/>
        <v>TRUE</v>
      </c>
      <c r="X1767" s="14" t="str">
        <f t="shared" si="536"/>
        <v/>
      </c>
      <c r="Y1767" s="14" t="str">
        <f t="shared" si="552"/>
        <v/>
      </c>
      <c r="Z1767" s="17" t="str">
        <f t="shared" si="553"/>
        <v/>
      </c>
      <c r="AA1767" s="18" t="str">
        <f t="shared" si="540"/>
        <v>RUN</v>
      </c>
      <c r="AB1767" s="18" t="str">
        <f t="shared" si="541"/>
        <v/>
      </c>
      <c r="AC1767" s="18" t="str">
        <f>IF(AND(AA1767="RUN",AA1768=""),"",IF(AND(AA1767="RUN",AA1766="RUN"),"RUN",""))</f>
        <v>RUN</v>
      </c>
      <c r="AE1767" s="18" t="str">
        <f t="shared" si="554"/>
        <v/>
      </c>
      <c r="AF1767" t="str">
        <f>IF(AND(AA1766="RUN",AA1767=""),"IDLE START","")</f>
        <v/>
      </c>
      <c r="AG1767" s="18" t="str">
        <f t="shared" si="555"/>
        <v/>
      </c>
      <c r="AH1767" t="str">
        <f t="shared" si="537"/>
        <v/>
      </c>
      <c r="AI1767" t="str">
        <f t="shared" si="542"/>
        <v/>
      </c>
      <c r="AJ1767" t="str">
        <f t="shared" si="543"/>
        <v>PEDAL</v>
      </c>
      <c r="AK1767" t="str">
        <f t="shared" si="544"/>
        <v/>
      </c>
      <c r="AL1767" t="str">
        <f t="shared" si="545"/>
        <v/>
      </c>
      <c r="AM1767" t="str">
        <f t="shared" si="546"/>
        <v/>
      </c>
      <c r="AN1767" t="str">
        <f t="shared" si="547"/>
        <v/>
      </c>
      <c r="AO1767" t="str">
        <f t="shared" si="548"/>
        <v/>
      </c>
      <c r="AP1767" t="str">
        <f t="shared" si="549"/>
        <v/>
      </c>
      <c r="AQ1767" t="str">
        <f t="shared" si="538"/>
        <v>PEDAL</v>
      </c>
    </row>
    <row r="1768" spans="1:43" x14ac:dyDescent="0.25">
      <c r="A1768">
        <v>13618</v>
      </c>
      <c r="B1768" s="1">
        <v>867488060855003</v>
      </c>
      <c r="C1768" s="1">
        <v>1719855919</v>
      </c>
      <c r="D1768">
        <v>-22.879259000000001</v>
      </c>
      <c r="E1768">
        <v>-47.044795999999998</v>
      </c>
      <c r="F1768">
        <v>684</v>
      </c>
      <c r="G1768">
        <v>116</v>
      </c>
      <c r="H1768">
        <v>10.4</v>
      </c>
      <c r="I1768">
        <v>1</v>
      </c>
      <c r="J1768">
        <v>1</v>
      </c>
      <c r="K1768">
        <v>529600</v>
      </c>
      <c r="L1768">
        <v>0</v>
      </c>
      <c r="M1768" t="s">
        <v>19</v>
      </c>
      <c r="N1768">
        <v>10</v>
      </c>
      <c r="O1768">
        <v>0</v>
      </c>
      <c r="P1768">
        <v>0</v>
      </c>
      <c r="Q1768">
        <v>0</v>
      </c>
      <c r="R1768">
        <v>0</v>
      </c>
      <c r="S1768" s="4">
        <v>45474.614803240744</v>
      </c>
      <c r="T1768" s="6">
        <v>45474.614803240744</v>
      </c>
      <c r="U1768">
        <f t="shared" si="550"/>
        <v>27</v>
      </c>
      <c r="V1768" s="1">
        <f t="shared" si="551"/>
        <v>61</v>
      </c>
      <c r="W1768" s="1" t="str">
        <f t="shared" si="539"/>
        <v>TRUE</v>
      </c>
      <c r="X1768" s="14" t="str">
        <f t="shared" si="536"/>
        <v/>
      </c>
      <c r="Y1768" s="14" t="str">
        <f t="shared" si="552"/>
        <v/>
      </c>
      <c r="Z1768" s="17" t="str">
        <f t="shared" si="553"/>
        <v/>
      </c>
      <c r="AA1768" s="18" t="str">
        <f t="shared" si="540"/>
        <v>RUN</v>
      </c>
      <c r="AB1768" s="18" t="str">
        <f t="shared" si="541"/>
        <v/>
      </c>
      <c r="AC1768" s="18" t="str">
        <f>IF(AND(AA1768="RUN",AA1769=""),"",IF(AND(AA1768="RUN",AA1767="RUN"),"RUN",""))</f>
        <v>RUN</v>
      </c>
      <c r="AE1768" s="18" t="str">
        <f t="shared" si="554"/>
        <v/>
      </c>
      <c r="AF1768" t="str">
        <f>IF(AND(AA1767="RUN",AA1768=""),"IDLE START","")</f>
        <v/>
      </c>
      <c r="AG1768" s="18" t="str">
        <f t="shared" si="555"/>
        <v/>
      </c>
      <c r="AH1768" t="str">
        <f t="shared" si="537"/>
        <v/>
      </c>
      <c r="AI1768" t="str">
        <f t="shared" si="542"/>
        <v/>
      </c>
      <c r="AJ1768" t="str">
        <f t="shared" si="543"/>
        <v>PEDAL</v>
      </c>
      <c r="AK1768" t="str">
        <f t="shared" si="544"/>
        <v/>
      </c>
      <c r="AL1768" t="str">
        <f t="shared" si="545"/>
        <v/>
      </c>
      <c r="AM1768" t="str">
        <f t="shared" si="546"/>
        <v/>
      </c>
      <c r="AN1768" t="str">
        <f t="shared" si="547"/>
        <v/>
      </c>
      <c r="AO1768" t="str">
        <f t="shared" si="548"/>
        <v/>
      </c>
      <c r="AP1768" t="str">
        <f t="shared" si="549"/>
        <v/>
      </c>
      <c r="AQ1768" t="str">
        <f t="shared" si="538"/>
        <v>PEDAL</v>
      </c>
    </row>
    <row r="1769" spans="1:43" x14ac:dyDescent="0.25">
      <c r="A1769">
        <v>13620</v>
      </c>
      <c r="B1769" s="1">
        <v>867488060855003</v>
      </c>
      <c r="C1769" s="1">
        <v>1719855948</v>
      </c>
      <c r="D1769">
        <v>-22.880343</v>
      </c>
      <c r="E1769">
        <v>-47.043723999999997</v>
      </c>
      <c r="F1769">
        <v>676</v>
      </c>
      <c r="G1769">
        <v>140</v>
      </c>
      <c r="H1769">
        <v>20.6</v>
      </c>
      <c r="I1769">
        <v>1</v>
      </c>
      <c r="J1769">
        <v>1</v>
      </c>
      <c r="K1769">
        <v>529800</v>
      </c>
      <c r="L1769">
        <v>0</v>
      </c>
      <c r="M1769" t="s">
        <v>19</v>
      </c>
      <c r="N1769">
        <v>10</v>
      </c>
      <c r="O1769">
        <v>0</v>
      </c>
      <c r="P1769">
        <v>0</v>
      </c>
      <c r="Q1769">
        <v>0</v>
      </c>
      <c r="R1769">
        <v>0</v>
      </c>
      <c r="S1769" s="4">
        <v>45474.61513888889</v>
      </c>
      <c r="T1769" s="6">
        <v>45474.61513888889</v>
      </c>
      <c r="U1769">
        <f t="shared" si="550"/>
        <v>27</v>
      </c>
      <c r="V1769" s="1">
        <f t="shared" si="551"/>
        <v>29</v>
      </c>
      <c r="W1769" s="1" t="str">
        <f t="shared" si="539"/>
        <v>TRUE</v>
      </c>
      <c r="X1769" s="14" t="str">
        <f t="shared" si="536"/>
        <v/>
      </c>
      <c r="Y1769" s="14" t="str">
        <f t="shared" si="552"/>
        <v/>
      </c>
      <c r="Z1769" s="17" t="str">
        <f t="shared" si="553"/>
        <v/>
      </c>
      <c r="AA1769" s="18" t="str">
        <f t="shared" si="540"/>
        <v>RUN</v>
      </c>
      <c r="AB1769" s="18" t="str">
        <f t="shared" si="541"/>
        <v/>
      </c>
      <c r="AC1769" s="18" t="str">
        <f>IF(AND(AA1769="RUN",AA1770=""),"",IF(AND(AA1769="RUN",AA1768="RUN"),"RUN",""))</f>
        <v>RUN</v>
      </c>
      <c r="AE1769" s="18" t="str">
        <f t="shared" si="554"/>
        <v/>
      </c>
      <c r="AF1769" t="str">
        <f>IF(AND(AA1768="RUN",AA1769=""),"IDLE START","")</f>
        <v/>
      </c>
      <c r="AG1769" s="18" t="str">
        <f t="shared" si="555"/>
        <v/>
      </c>
      <c r="AH1769" t="str">
        <f t="shared" si="537"/>
        <v/>
      </c>
      <c r="AI1769" t="str">
        <f t="shared" si="542"/>
        <v/>
      </c>
      <c r="AJ1769" t="str">
        <f t="shared" si="543"/>
        <v>PEDAL</v>
      </c>
      <c r="AK1769" t="str">
        <f t="shared" si="544"/>
        <v/>
      </c>
      <c r="AL1769" t="str">
        <f t="shared" si="545"/>
        <v/>
      </c>
      <c r="AM1769" t="str">
        <f t="shared" si="546"/>
        <v/>
      </c>
      <c r="AN1769" t="str">
        <f t="shared" si="547"/>
        <v/>
      </c>
      <c r="AO1769" t="str">
        <f t="shared" si="548"/>
        <v/>
      </c>
      <c r="AP1769" t="str">
        <f t="shared" si="549"/>
        <v/>
      </c>
      <c r="AQ1769" t="str">
        <f t="shared" si="538"/>
        <v>PEDAL</v>
      </c>
    </row>
    <row r="1770" spans="1:43" x14ac:dyDescent="0.25">
      <c r="A1770">
        <v>13622</v>
      </c>
      <c r="B1770" s="1">
        <v>867488060855003</v>
      </c>
      <c r="C1770" s="1">
        <v>1719855978</v>
      </c>
      <c r="D1770">
        <v>-22.883984000000002</v>
      </c>
      <c r="E1770">
        <v>-47.044182999999997</v>
      </c>
      <c r="F1770">
        <v>649</v>
      </c>
      <c r="G1770">
        <v>187</v>
      </c>
      <c r="H1770">
        <v>70.8</v>
      </c>
      <c r="I1770">
        <v>1</v>
      </c>
      <c r="J1770">
        <v>1</v>
      </c>
      <c r="K1770">
        <v>530300</v>
      </c>
      <c r="L1770">
        <v>0</v>
      </c>
      <c r="M1770" t="s">
        <v>19</v>
      </c>
      <c r="N1770">
        <v>10</v>
      </c>
      <c r="O1770">
        <v>0</v>
      </c>
      <c r="P1770">
        <v>0</v>
      </c>
      <c r="Q1770">
        <v>0</v>
      </c>
      <c r="R1770">
        <v>0</v>
      </c>
      <c r="S1770" s="4">
        <v>45474.615486111114</v>
      </c>
      <c r="T1770" s="6">
        <v>45474.615486111114</v>
      </c>
      <c r="U1770">
        <f t="shared" si="550"/>
        <v>27</v>
      </c>
      <c r="V1770" s="1">
        <f t="shared" si="551"/>
        <v>30</v>
      </c>
      <c r="W1770" s="1" t="str">
        <f t="shared" si="539"/>
        <v>TRUE</v>
      </c>
      <c r="X1770" s="14" t="str">
        <f t="shared" si="536"/>
        <v/>
      </c>
      <c r="Y1770" s="14" t="str">
        <f t="shared" si="552"/>
        <v/>
      </c>
      <c r="Z1770" s="17" t="str">
        <f t="shared" si="553"/>
        <v/>
      </c>
      <c r="AA1770" s="18" t="str">
        <f t="shared" si="540"/>
        <v>RUN</v>
      </c>
      <c r="AB1770" s="18" t="str">
        <f t="shared" si="541"/>
        <v/>
      </c>
      <c r="AC1770" s="18" t="str">
        <f>IF(AND(AA1770="RUN",AA1771=""),"",IF(AND(AA1770="RUN",AA1769="RUN"),"RUN",""))</f>
        <v>RUN</v>
      </c>
      <c r="AE1770" s="18" t="str">
        <f t="shared" si="554"/>
        <v/>
      </c>
      <c r="AF1770" t="str">
        <f>IF(AND(AA1769="RUN",AA1770=""),"IDLE START","")</f>
        <v/>
      </c>
      <c r="AG1770" s="18" t="str">
        <f t="shared" si="555"/>
        <v/>
      </c>
      <c r="AH1770" t="str">
        <f t="shared" si="537"/>
        <v/>
      </c>
      <c r="AI1770" t="str">
        <f t="shared" si="542"/>
        <v/>
      </c>
      <c r="AJ1770" t="str">
        <f t="shared" si="543"/>
        <v>PEDAL</v>
      </c>
      <c r="AK1770" t="str">
        <f t="shared" si="544"/>
        <v/>
      </c>
      <c r="AL1770" t="str">
        <f t="shared" si="545"/>
        <v/>
      </c>
      <c r="AM1770" t="str">
        <f t="shared" si="546"/>
        <v/>
      </c>
      <c r="AN1770" t="str">
        <f t="shared" si="547"/>
        <v/>
      </c>
      <c r="AO1770" t="str">
        <f t="shared" si="548"/>
        <v/>
      </c>
      <c r="AP1770" t="str">
        <f t="shared" si="549"/>
        <v/>
      </c>
      <c r="AQ1770" t="str">
        <f t="shared" si="538"/>
        <v>PEDAL</v>
      </c>
    </row>
    <row r="1771" spans="1:43" x14ac:dyDescent="0.25">
      <c r="A1771">
        <v>13624</v>
      </c>
      <c r="B1771" s="1">
        <v>867488060855003</v>
      </c>
      <c r="C1771" s="1">
        <v>1719856008</v>
      </c>
      <c r="D1771">
        <v>-22.887036999999999</v>
      </c>
      <c r="E1771">
        <v>-47.046455000000002</v>
      </c>
      <c r="F1771">
        <v>651</v>
      </c>
      <c r="G1771">
        <v>261</v>
      </c>
      <c r="H1771">
        <v>58.1</v>
      </c>
      <c r="I1771">
        <v>1</v>
      </c>
      <c r="J1771">
        <v>1</v>
      </c>
      <c r="K1771">
        <v>530700</v>
      </c>
      <c r="L1771">
        <v>0</v>
      </c>
      <c r="M1771" t="s">
        <v>19</v>
      </c>
      <c r="N1771">
        <v>10</v>
      </c>
      <c r="O1771">
        <v>0</v>
      </c>
      <c r="P1771">
        <v>0</v>
      </c>
      <c r="Q1771">
        <v>0</v>
      </c>
      <c r="R1771">
        <v>0</v>
      </c>
      <c r="S1771" s="4">
        <v>45474.615833333337</v>
      </c>
      <c r="T1771" s="6">
        <v>45474.615833333337</v>
      </c>
      <c r="U1771">
        <f t="shared" si="550"/>
        <v>27</v>
      </c>
      <c r="V1771" s="1">
        <f t="shared" si="551"/>
        <v>30</v>
      </c>
      <c r="W1771" s="1" t="str">
        <f t="shared" si="539"/>
        <v>TRUE</v>
      </c>
      <c r="X1771" s="14" t="str">
        <f t="shared" si="536"/>
        <v/>
      </c>
      <c r="Y1771" s="14" t="str">
        <f t="shared" si="552"/>
        <v/>
      </c>
      <c r="Z1771" s="17" t="str">
        <f t="shared" si="553"/>
        <v/>
      </c>
      <c r="AA1771" s="18" t="str">
        <f t="shared" si="540"/>
        <v>RUN</v>
      </c>
      <c r="AB1771" s="18" t="str">
        <f t="shared" si="541"/>
        <v/>
      </c>
      <c r="AC1771" s="18" t="str">
        <f>IF(AND(AA1771="RUN",AA1772=""),"",IF(AND(AA1771="RUN",AA1770="RUN"),"RUN",""))</f>
        <v>RUN</v>
      </c>
      <c r="AE1771" s="18" t="str">
        <f t="shared" si="554"/>
        <v/>
      </c>
      <c r="AF1771" t="str">
        <f>IF(AND(AA1770="RUN",AA1771=""),"IDLE START","")</f>
        <v/>
      </c>
      <c r="AG1771" s="18" t="str">
        <f t="shared" si="555"/>
        <v/>
      </c>
      <c r="AH1771" t="str">
        <f t="shared" si="537"/>
        <v/>
      </c>
      <c r="AI1771" t="str">
        <f t="shared" si="542"/>
        <v/>
      </c>
      <c r="AJ1771" t="str">
        <f t="shared" si="543"/>
        <v>PEDAL</v>
      </c>
      <c r="AK1771" t="str">
        <f t="shared" si="544"/>
        <v/>
      </c>
      <c r="AL1771" t="str">
        <f t="shared" si="545"/>
        <v/>
      </c>
      <c r="AM1771" t="str">
        <f t="shared" si="546"/>
        <v/>
      </c>
      <c r="AN1771" t="str">
        <f t="shared" si="547"/>
        <v/>
      </c>
      <c r="AO1771" t="str">
        <f t="shared" si="548"/>
        <v/>
      </c>
      <c r="AP1771" t="str">
        <f t="shared" si="549"/>
        <v/>
      </c>
      <c r="AQ1771" t="str">
        <f t="shared" si="538"/>
        <v>PEDAL</v>
      </c>
    </row>
    <row r="1772" spans="1:43" x14ac:dyDescent="0.25">
      <c r="A1772">
        <v>13626</v>
      </c>
      <c r="B1772" s="1">
        <v>867488060855003</v>
      </c>
      <c r="C1772" s="1">
        <v>1719856039</v>
      </c>
      <c r="D1772">
        <v>-22.887629</v>
      </c>
      <c r="E1772">
        <v>-47.047795000000001</v>
      </c>
      <c r="F1772">
        <v>650</v>
      </c>
      <c r="G1772">
        <v>124</v>
      </c>
      <c r="H1772">
        <v>29.3</v>
      </c>
      <c r="I1772">
        <v>1</v>
      </c>
      <c r="J1772">
        <v>1</v>
      </c>
      <c r="K1772">
        <v>530900</v>
      </c>
      <c r="L1772">
        <v>0</v>
      </c>
      <c r="M1772" t="s">
        <v>19</v>
      </c>
      <c r="N1772">
        <v>10</v>
      </c>
      <c r="O1772">
        <v>0</v>
      </c>
      <c r="P1772">
        <v>0</v>
      </c>
      <c r="Q1772">
        <v>0</v>
      </c>
      <c r="R1772">
        <v>0</v>
      </c>
      <c r="S1772" s="4">
        <v>45474.61619212963</v>
      </c>
      <c r="T1772" s="6">
        <v>45474.61619212963</v>
      </c>
      <c r="U1772">
        <f t="shared" si="550"/>
        <v>27</v>
      </c>
      <c r="V1772" s="1">
        <f t="shared" si="551"/>
        <v>31</v>
      </c>
      <c r="W1772" s="1" t="str">
        <f t="shared" si="539"/>
        <v>TRUE</v>
      </c>
      <c r="X1772" s="14" t="str">
        <f t="shared" si="536"/>
        <v/>
      </c>
      <c r="Y1772" s="14" t="str">
        <f t="shared" si="552"/>
        <v/>
      </c>
      <c r="Z1772" s="17" t="str">
        <f t="shared" si="553"/>
        <v/>
      </c>
      <c r="AA1772" s="18" t="str">
        <f t="shared" si="540"/>
        <v>RUN</v>
      </c>
      <c r="AB1772" s="18" t="str">
        <f t="shared" si="541"/>
        <v/>
      </c>
      <c r="AC1772" s="18" t="str">
        <f>IF(AND(AA1772="RUN",AA1773=""),"",IF(AND(AA1772="RUN",AA1771="RUN"),"RUN",""))</f>
        <v>RUN</v>
      </c>
      <c r="AE1772" s="18" t="str">
        <f t="shared" si="554"/>
        <v/>
      </c>
      <c r="AF1772" t="str">
        <f>IF(AND(AA1771="RUN",AA1772=""),"IDLE START","")</f>
        <v/>
      </c>
      <c r="AG1772" s="18" t="str">
        <f t="shared" si="555"/>
        <v/>
      </c>
      <c r="AH1772" t="str">
        <f t="shared" si="537"/>
        <v/>
      </c>
      <c r="AI1772" t="str">
        <f t="shared" si="542"/>
        <v/>
      </c>
      <c r="AJ1772" t="str">
        <f t="shared" si="543"/>
        <v>PEDAL</v>
      </c>
      <c r="AK1772" t="str">
        <f t="shared" si="544"/>
        <v/>
      </c>
      <c r="AL1772" t="str">
        <f t="shared" si="545"/>
        <v/>
      </c>
      <c r="AM1772" t="str">
        <f t="shared" si="546"/>
        <v/>
      </c>
      <c r="AN1772" t="str">
        <f t="shared" si="547"/>
        <v/>
      </c>
      <c r="AO1772" t="str">
        <f t="shared" si="548"/>
        <v/>
      </c>
      <c r="AP1772" t="str">
        <f t="shared" si="549"/>
        <v/>
      </c>
      <c r="AQ1772" t="str">
        <f t="shared" si="538"/>
        <v>PEDAL</v>
      </c>
    </row>
    <row r="1773" spans="1:43" x14ac:dyDescent="0.25">
      <c r="A1773">
        <v>13628</v>
      </c>
      <c r="B1773" s="1">
        <v>867488060855003</v>
      </c>
      <c r="C1773" s="1">
        <v>1719856068</v>
      </c>
      <c r="D1773">
        <v>-22.888565</v>
      </c>
      <c r="E1773">
        <v>-47.049652999999999</v>
      </c>
      <c r="F1773">
        <v>658</v>
      </c>
      <c r="G1773">
        <v>252</v>
      </c>
      <c r="H1773">
        <v>25.1</v>
      </c>
      <c r="I1773">
        <v>1</v>
      </c>
      <c r="J1773">
        <v>1</v>
      </c>
      <c r="K1773">
        <v>531200</v>
      </c>
      <c r="L1773">
        <v>0</v>
      </c>
      <c r="M1773" t="s">
        <v>19</v>
      </c>
      <c r="N1773">
        <v>10</v>
      </c>
      <c r="O1773">
        <v>0</v>
      </c>
      <c r="P1773">
        <v>0</v>
      </c>
      <c r="Q1773">
        <v>0</v>
      </c>
      <c r="R1773">
        <v>0</v>
      </c>
      <c r="S1773" s="4">
        <v>45474.616527777776</v>
      </c>
      <c r="T1773" s="6">
        <v>45474.616527777776</v>
      </c>
      <c r="U1773">
        <f t="shared" si="550"/>
        <v>27</v>
      </c>
      <c r="V1773" s="1">
        <f t="shared" si="551"/>
        <v>29</v>
      </c>
      <c r="W1773" s="1" t="str">
        <f t="shared" si="539"/>
        <v>TRUE</v>
      </c>
      <c r="X1773" s="14" t="str">
        <f t="shared" si="536"/>
        <v/>
      </c>
      <c r="Y1773" s="14" t="str">
        <f t="shared" si="552"/>
        <v/>
      </c>
      <c r="Z1773" s="17" t="str">
        <f t="shared" si="553"/>
        <v/>
      </c>
      <c r="AA1773" s="18" t="str">
        <f t="shared" si="540"/>
        <v>RUN</v>
      </c>
      <c r="AB1773" s="18" t="str">
        <f t="shared" si="541"/>
        <v/>
      </c>
      <c r="AC1773" s="18" t="str">
        <f>IF(AND(AA1773="RUN",AA1774=""),"",IF(AND(AA1773="RUN",AA1772="RUN"),"RUN",""))</f>
        <v>RUN</v>
      </c>
      <c r="AE1773" s="18" t="str">
        <f t="shared" si="554"/>
        <v/>
      </c>
      <c r="AF1773" t="str">
        <f>IF(AND(AA1772="RUN",AA1773=""),"IDLE START","")</f>
        <v/>
      </c>
      <c r="AG1773" s="18" t="str">
        <f t="shared" si="555"/>
        <v/>
      </c>
      <c r="AH1773" t="str">
        <f t="shared" si="537"/>
        <v/>
      </c>
      <c r="AI1773" t="str">
        <f t="shared" si="542"/>
        <v/>
      </c>
      <c r="AJ1773" t="str">
        <f t="shared" si="543"/>
        <v>PEDAL</v>
      </c>
      <c r="AK1773" t="str">
        <f t="shared" si="544"/>
        <v/>
      </c>
      <c r="AL1773" t="str">
        <f t="shared" si="545"/>
        <v/>
      </c>
      <c r="AM1773" t="str">
        <f t="shared" si="546"/>
        <v/>
      </c>
      <c r="AN1773" t="str">
        <f t="shared" si="547"/>
        <v/>
      </c>
      <c r="AO1773" t="str">
        <f t="shared" si="548"/>
        <v/>
      </c>
      <c r="AP1773" t="str">
        <f t="shared" si="549"/>
        <v/>
      </c>
      <c r="AQ1773" t="str">
        <f t="shared" si="538"/>
        <v>PEDAL</v>
      </c>
    </row>
    <row r="1774" spans="1:43" x14ac:dyDescent="0.25">
      <c r="A1774">
        <v>13630</v>
      </c>
      <c r="B1774" s="1">
        <v>867488060855003</v>
      </c>
      <c r="C1774" s="1">
        <v>1719856099</v>
      </c>
      <c r="D1774">
        <v>-22.889133999999999</v>
      </c>
      <c r="E1774">
        <v>-47.050387999999998</v>
      </c>
      <c r="F1774">
        <v>659</v>
      </c>
      <c r="G1774">
        <v>97</v>
      </c>
      <c r="H1774">
        <v>16.5</v>
      </c>
      <c r="I1774">
        <v>1</v>
      </c>
      <c r="J1774">
        <v>1</v>
      </c>
      <c r="K1774">
        <v>531300</v>
      </c>
      <c r="L1774">
        <v>0</v>
      </c>
      <c r="M1774" t="s">
        <v>19</v>
      </c>
      <c r="N1774">
        <v>10</v>
      </c>
      <c r="O1774">
        <v>0</v>
      </c>
      <c r="P1774">
        <v>0</v>
      </c>
      <c r="Q1774">
        <v>0</v>
      </c>
      <c r="R1774">
        <v>0</v>
      </c>
      <c r="S1774" s="4">
        <v>45474.616886574076</v>
      </c>
      <c r="T1774" s="6">
        <v>45474.616886574076</v>
      </c>
      <c r="U1774">
        <f t="shared" si="550"/>
        <v>27</v>
      </c>
      <c r="V1774" s="1">
        <f t="shared" si="551"/>
        <v>31</v>
      </c>
      <c r="W1774" s="1" t="str">
        <f t="shared" si="539"/>
        <v>TRUE</v>
      </c>
      <c r="X1774" s="14" t="str">
        <f t="shared" si="536"/>
        <v/>
      </c>
      <c r="Y1774" s="14" t="str">
        <f t="shared" si="552"/>
        <v/>
      </c>
      <c r="Z1774" s="17" t="str">
        <f t="shared" si="553"/>
        <v/>
      </c>
      <c r="AA1774" s="18" t="str">
        <f t="shared" si="540"/>
        <v>RUN</v>
      </c>
      <c r="AB1774" s="18" t="str">
        <f t="shared" si="541"/>
        <v/>
      </c>
      <c r="AC1774" s="18" t="str">
        <f>IF(AND(AA1774="RUN",AA1775=""),"",IF(AND(AA1774="RUN",AA1773="RUN"),"RUN",""))</f>
        <v>RUN</v>
      </c>
      <c r="AE1774" s="18" t="str">
        <f t="shared" si="554"/>
        <v/>
      </c>
      <c r="AF1774" t="str">
        <f>IF(AND(AA1773="RUN",AA1774=""),"IDLE START","")</f>
        <v/>
      </c>
      <c r="AG1774" s="18" t="str">
        <f t="shared" si="555"/>
        <v/>
      </c>
      <c r="AH1774" t="str">
        <f t="shared" si="537"/>
        <v/>
      </c>
      <c r="AI1774" t="str">
        <f t="shared" si="542"/>
        <v/>
      </c>
      <c r="AJ1774" t="str">
        <f t="shared" si="543"/>
        <v>PEDAL</v>
      </c>
      <c r="AK1774" t="str">
        <f t="shared" si="544"/>
        <v/>
      </c>
      <c r="AL1774" t="str">
        <f t="shared" si="545"/>
        <v/>
      </c>
      <c r="AM1774" t="str">
        <f t="shared" si="546"/>
        <v/>
      </c>
      <c r="AN1774" t="str">
        <f t="shared" si="547"/>
        <v/>
      </c>
      <c r="AO1774" t="str">
        <f t="shared" si="548"/>
        <v/>
      </c>
      <c r="AP1774" t="str">
        <f t="shared" si="549"/>
        <v/>
      </c>
      <c r="AQ1774" t="str">
        <f t="shared" si="538"/>
        <v>PEDAL</v>
      </c>
    </row>
    <row r="1775" spans="1:43" x14ac:dyDescent="0.25">
      <c r="A1775">
        <v>13632</v>
      </c>
      <c r="B1775" s="1">
        <v>867488060855003</v>
      </c>
      <c r="C1775" s="1">
        <v>1719856118</v>
      </c>
      <c r="D1775">
        <v>-22.889092000000002</v>
      </c>
      <c r="E1775">
        <v>-47.050066999999999</v>
      </c>
      <c r="F1775">
        <v>660</v>
      </c>
      <c r="G1775">
        <v>97</v>
      </c>
      <c r="H1775">
        <v>0</v>
      </c>
      <c r="I1775">
        <v>1</v>
      </c>
      <c r="J1775">
        <v>0</v>
      </c>
      <c r="K1775">
        <v>531300</v>
      </c>
      <c r="L1775">
        <v>0</v>
      </c>
      <c r="M1775" t="s">
        <v>19</v>
      </c>
      <c r="N1775">
        <v>10</v>
      </c>
      <c r="O1775">
        <v>0</v>
      </c>
      <c r="P1775">
        <v>0</v>
      </c>
      <c r="Q1775">
        <v>0</v>
      </c>
      <c r="R1775">
        <v>0</v>
      </c>
      <c r="S1775" s="4">
        <v>45474.617106481484</v>
      </c>
      <c r="T1775" s="6">
        <v>45474.617106481484</v>
      </c>
      <c r="U1775">
        <f t="shared" si="550"/>
        <v>27</v>
      </c>
      <c r="V1775" s="1">
        <f t="shared" si="551"/>
        <v>19</v>
      </c>
      <c r="W1775" s="1" t="str">
        <f t="shared" si="539"/>
        <v>TRUE</v>
      </c>
      <c r="X1775" s="14" t="str">
        <f t="shared" si="536"/>
        <v/>
      </c>
      <c r="Y1775" s="14" t="str">
        <f t="shared" si="552"/>
        <v/>
      </c>
      <c r="Z1775" s="17" t="str">
        <f t="shared" si="553"/>
        <v/>
      </c>
      <c r="AA1775" s="18" t="str">
        <f t="shared" si="540"/>
        <v>RUN</v>
      </c>
      <c r="AB1775" s="18" t="str">
        <f t="shared" si="541"/>
        <v/>
      </c>
      <c r="AC1775" s="18" t="str">
        <f>IF(AND(AA1775="RUN",AA1776=""),"",IF(AND(AA1775="RUN",AA1774="RUN"),"RUN",""))</f>
        <v>RUN</v>
      </c>
      <c r="AE1775" s="18" t="str">
        <f t="shared" si="554"/>
        <v/>
      </c>
      <c r="AF1775" t="str">
        <f>IF(AND(AA1774="RUN",AA1775=""),"IDLE START","")</f>
        <v/>
      </c>
      <c r="AG1775" s="18" t="str">
        <f t="shared" si="555"/>
        <v/>
      </c>
      <c r="AH1775" t="str">
        <f t="shared" si="537"/>
        <v/>
      </c>
      <c r="AI1775" t="str">
        <f t="shared" si="542"/>
        <v/>
      </c>
      <c r="AJ1775" t="str">
        <f t="shared" si="543"/>
        <v>PEDAL</v>
      </c>
      <c r="AK1775" t="str">
        <f t="shared" si="544"/>
        <v/>
      </c>
      <c r="AL1775" t="str">
        <f t="shared" si="545"/>
        <v/>
      </c>
      <c r="AM1775" t="str">
        <f t="shared" si="546"/>
        <v/>
      </c>
      <c r="AN1775" t="str">
        <f t="shared" si="547"/>
        <v/>
      </c>
      <c r="AO1775" t="str">
        <f t="shared" si="548"/>
        <v/>
      </c>
      <c r="AP1775" t="str">
        <f t="shared" si="549"/>
        <v/>
      </c>
      <c r="AQ1775" t="str">
        <f t="shared" si="538"/>
        <v>PEDAL</v>
      </c>
    </row>
    <row r="1776" spans="1:43" s="20" customFormat="1" x14ac:dyDescent="0.25">
      <c r="A1776" s="20">
        <v>13639</v>
      </c>
      <c r="B1776" s="21">
        <v>867488060855003</v>
      </c>
      <c r="C1776" s="21">
        <v>1719856286</v>
      </c>
      <c r="D1776" s="20">
        <v>-22.889104</v>
      </c>
      <c r="E1776" s="20">
        <v>-47.050063999999999</v>
      </c>
      <c r="F1776" s="20">
        <v>661</v>
      </c>
      <c r="G1776" s="20">
        <v>97</v>
      </c>
      <c r="H1776" s="20">
        <v>0</v>
      </c>
      <c r="I1776" s="20">
        <v>1</v>
      </c>
      <c r="J1776" s="20">
        <v>1</v>
      </c>
      <c r="K1776" s="20">
        <v>531300</v>
      </c>
      <c r="L1776" s="20">
        <v>0</v>
      </c>
      <c r="M1776" s="20" t="s">
        <v>22</v>
      </c>
      <c r="N1776" s="20">
        <v>0</v>
      </c>
      <c r="O1776" s="20">
        <v>0</v>
      </c>
      <c r="P1776" s="20">
        <v>0</v>
      </c>
      <c r="Q1776" s="20">
        <v>0</v>
      </c>
      <c r="R1776" s="20">
        <v>0</v>
      </c>
      <c r="S1776" s="22">
        <v>45474.619050925925</v>
      </c>
      <c r="T1776" s="23">
        <v>45474.619050925925</v>
      </c>
      <c r="U1776" s="20">
        <f t="shared" si="550"/>
        <v>27</v>
      </c>
      <c r="V1776" s="21">
        <f t="shared" si="551"/>
        <v>168</v>
      </c>
      <c r="W1776" s="21" t="str">
        <f t="shared" si="539"/>
        <v>TRUE</v>
      </c>
      <c r="X1776" s="21" t="str">
        <f t="shared" si="536"/>
        <v/>
      </c>
      <c r="Y1776" s="21" t="str">
        <f t="shared" si="552"/>
        <v/>
      </c>
      <c r="Z1776" s="24" t="str">
        <f t="shared" si="553"/>
        <v/>
      </c>
      <c r="AA1776" s="24" t="str">
        <f t="shared" si="540"/>
        <v>RUN</v>
      </c>
      <c r="AB1776" s="24" t="str">
        <f t="shared" si="541"/>
        <v/>
      </c>
      <c r="AC1776" s="24" t="str">
        <f>IF(AND(AA1776="RUN",AA1777=""),"",IF(AND(AA1776="RUN",AA1775="RUN"),"RUN",""))</f>
        <v>RUN</v>
      </c>
      <c r="AD1776" s="24"/>
      <c r="AE1776" s="24" t="str">
        <f t="shared" si="554"/>
        <v/>
      </c>
      <c r="AF1776" s="20" t="str">
        <f>IF(AND(AA1775="RUN",AA1776=""),"IDLE START","")</f>
        <v/>
      </c>
      <c r="AG1776" s="24" t="str">
        <f t="shared" si="555"/>
        <v/>
      </c>
      <c r="AH1776" s="20" t="str">
        <f t="shared" si="537"/>
        <v/>
      </c>
      <c r="AI1776" t="str">
        <f t="shared" si="542"/>
        <v>IGNITION</v>
      </c>
      <c r="AJ1776" t="str">
        <f t="shared" si="543"/>
        <v/>
      </c>
      <c r="AK1776" t="str">
        <f t="shared" si="544"/>
        <v/>
      </c>
      <c r="AL1776" t="str">
        <f t="shared" si="545"/>
        <v/>
      </c>
      <c r="AM1776" t="str">
        <f t="shared" si="546"/>
        <v/>
      </c>
      <c r="AN1776" t="str">
        <f t="shared" si="547"/>
        <v/>
      </c>
      <c r="AO1776" t="str">
        <f t="shared" si="548"/>
        <v/>
      </c>
      <c r="AP1776" t="str">
        <f t="shared" si="549"/>
        <v/>
      </c>
      <c r="AQ1776" t="str">
        <f t="shared" si="538"/>
        <v>IGNITION</v>
      </c>
    </row>
    <row r="1777" spans="1:43" s="8" customFormat="1" x14ac:dyDescent="0.25">
      <c r="A1777" s="8">
        <v>13640</v>
      </c>
      <c r="B1777" s="9">
        <v>867488060855003</v>
      </c>
      <c r="C1777" s="9">
        <v>1719856287</v>
      </c>
      <c r="D1777" s="8">
        <v>-22.889104</v>
      </c>
      <c r="E1777" s="8">
        <v>-47.050063999999999</v>
      </c>
      <c r="F1777" s="8">
        <v>661</v>
      </c>
      <c r="G1777" s="8">
        <v>97</v>
      </c>
      <c r="H1777" s="8">
        <v>0</v>
      </c>
      <c r="I1777" s="8">
        <v>1</v>
      </c>
      <c r="J1777" s="8">
        <v>1</v>
      </c>
      <c r="K1777" s="8">
        <v>531300</v>
      </c>
      <c r="L1777" s="8">
        <v>0</v>
      </c>
      <c r="M1777" s="8" t="s">
        <v>19</v>
      </c>
      <c r="N1777" s="8">
        <v>10</v>
      </c>
      <c r="O1777" s="8">
        <v>0</v>
      </c>
      <c r="P1777" s="8">
        <v>0</v>
      </c>
      <c r="Q1777" s="8">
        <v>0</v>
      </c>
      <c r="R1777" s="8">
        <v>0</v>
      </c>
      <c r="S1777" s="10">
        <v>45474.619062500002</v>
      </c>
      <c r="T1777" s="11">
        <v>45474.619062500002</v>
      </c>
      <c r="U1777">
        <f t="shared" si="550"/>
        <v>27</v>
      </c>
      <c r="V1777" s="1">
        <f t="shared" si="551"/>
        <v>1</v>
      </c>
      <c r="W1777" s="1" t="str">
        <f t="shared" si="539"/>
        <v>TRUE</v>
      </c>
      <c r="X1777" s="14" t="str">
        <f t="shared" si="536"/>
        <v/>
      </c>
      <c r="Y1777" s="14" t="str">
        <f t="shared" si="552"/>
        <v/>
      </c>
      <c r="Z1777" s="17" t="str">
        <f t="shared" si="553"/>
        <v/>
      </c>
      <c r="AA1777" s="18" t="str">
        <f t="shared" si="540"/>
        <v>RUN</v>
      </c>
      <c r="AB1777" s="18" t="str">
        <f t="shared" si="541"/>
        <v/>
      </c>
      <c r="AC1777" s="18" t="str">
        <f>IF(AND(AA1777="RUN",AA1778=""),"",IF(AND(AA1777="RUN",AA1776="RUN"),"RUN",""))</f>
        <v>RUN</v>
      </c>
      <c r="AD1777" s="18"/>
      <c r="AE1777" s="18" t="str">
        <f t="shared" si="554"/>
        <v/>
      </c>
      <c r="AF1777" t="str">
        <f>IF(AND(AA1776="RUN",AA1777=""),"IDLE START","")</f>
        <v/>
      </c>
      <c r="AG1777" s="18" t="str">
        <f t="shared" si="555"/>
        <v/>
      </c>
      <c r="AH1777" t="str">
        <f t="shared" si="537"/>
        <v/>
      </c>
      <c r="AI1777" t="str">
        <f t="shared" si="542"/>
        <v/>
      </c>
      <c r="AJ1777" t="str">
        <f t="shared" si="543"/>
        <v>PEDAL</v>
      </c>
      <c r="AK1777" t="str">
        <f t="shared" si="544"/>
        <v/>
      </c>
      <c r="AL1777" t="str">
        <f t="shared" si="545"/>
        <v/>
      </c>
      <c r="AM1777" t="str">
        <f t="shared" si="546"/>
        <v/>
      </c>
      <c r="AN1777" t="str">
        <f t="shared" si="547"/>
        <v/>
      </c>
      <c r="AO1777" t="str">
        <f t="shared" si="548"/>
        <v/>
      </c>
      <c r="AP1777" t="str">
        <f t="shared" si="549"/>
        <v/>
      </c>
      <c r="AQ1777" t="str">
        <f t="shared" si="538"/>
        <v>PEDAL</v>
      </c>
    </row>
    <row r="1778" spans="1:43" x14ac:dyDescent="0.25">
      <c r="A1778">
        <v>13642</v>
      </c>
      <c r="B1778" s="1">
        <v>867488060855003</v>
      </c>
      <c r="C1778" s="1">
        <v>1719856318</v>
      </c>
      <c r="D1778">
        <v>-22.889188999999998</v>
      </c>
      <c r="E1778">
        <v>-47.049925999999999</v>
      </c>
      <c r="F1778">
        <v>665</v>
      </c>
      <c r="G1778">
        <v>101</v>
      </c>
      <c r="H1778">
        <v>17.8</v>
      </c>
      <c r="I1778">
        <v>1</v>
      </c>
      <c r="J1778">
        <v>1</v>
      </c>
      <c r="K1778">
        <v>531300</v>
      </c>
      <c r="L1778">
        <v>0</v>
      </c>
      <c r="M1778" t="s">
        <v>19</v>
      </c>
      <c r="N1778">
        <v>10</v>
      </c>
      <c r="O1778">
        <v>0</v>
      </c>
      <c r="P1778">
        <v>0</v>
      </c>
      <c r="Q1778">
        <v>0</v>
      </c>
      <c r="R1778">
        <v>0</v>
      </c>
      <c r="S1778" s="4">
        <v>45474.619421296295</v>
      </c>
      <c r="T1778" s="6">
        <v>45474.619421296295</v>
      </c>
      <c r="U1778">
        <f t="shared" si="550"/>
        <v>27</v>
      </c>
      <c r="V1778" s="1">
        <f t="shared" si="551"/>
        <v>31</v>
      </c>
      <c r="W1778" s="1" t="str">
        <f t="shared" si="539"/>
        <v>TRUE</v>
      </c>
      <c r="X1778" s="14" t="str">
        <f t="shared" si="536"/>
        <v/>
      </c>
      <c r="Y1778" s="14" t="str">
        <f t="shared" si="552"/>
        <v/>
      </c>
      <c r="Z1778" s="17" t="str">
        <f t="shared" si="553"/>
        <v/>
      </c>
      <c r="AA1778" s="18" t="str">
        <f t="shared" si="540"/>
        <v>RUN</v>
      </c>
      <c r="AB1778" s="18" t="str">
        <f t="shared" si="541"/>
        <v/>
      </c>
      <c r="AC1778" s="18" t="str">
        <f>IF(AND(AA1778="RUN",AA1779=""),"",IF(AND(AA1778="RUN",AA1777="RUN"),"RUN",""))</f>
        <v>RUN</v>
      </c>
      <c r="AE1778" s="18" t="str">
        <f t="shared" si="554"/>
        <v/>
      </c>
      <c r="AF1778" t="str">
        <f>IF(AND(AA1777="RUN",AA1778=""),"IDLE START","")</f>
        <v/>
      </c>
      <c r="AG1778" s="18" t="str">
        <f t="shared" si="555"/>
        <v/>
      </c>
      <c r="AH1778" t="str">
        <f t="shared" si="537"/>
        <v/>
      </c>
      <c r="AI1778" t="str">
        <f t="shared" si="542"/>
        <v/>
      </c>
      <c r="AJ1778" t="str">
        <f t="shared" si="543"/>
        <v>PEDAL</v>
      </c>
      <c r="AK1778" t="str">
        <f t="shared" si="544"/>
        <v/>
      </c>
      <c r="AL1778" t="str">
        <f t="shared" si="545"/>
        <v/>
      </c>
      <c r="AM1778" t="str">
        <f t="shared" si="546"/>
        <v/>
      </c>
      <c r="AN1778" t="str">
        <f t="shared" si="547"/>
        <v/>
      </c>
      <c r="AO1778" t="str">
        <f t="shared" si="548"/>
        <v/>
      </c>
      <c r="AP1778" t="str">
        <f t="shared" si="549"/>
        <v/>
      </c>
      <c r="AQ1778" t="str">
        <f t="shared" si="538"/>
        <v>PEDAL</v>
      </c>
    </row>
    <row r="1779" spans="1:43" x14ac:dyDescent="0.25">
      <c r="A1779">
        <v>13644</v>
      </c>
      <c r="B1779" s="1">
        <v>867488060855003</v>
      </c>
      <c r="C1779" s="1">
        <v>1719856348</v>
      </c>
      <c r="D1779">
        <v>-22.889406000000001</v>
      </c>
      <c r="E1779">
        <v>-47.047682000000002</v>
      </c>
      <c r="F1779">
        <v>666</v>
      </c>
      <c r="G1779">
        <v>93</v>
      </c>
      <c r="H1779">
        <v>28.5</v>
      </c>
      <c r="I1779">
        <v>1</v>
      </c>
      <c r="J1779">
        <v>1</v>
      </c>
      <c r="K1779">
        <v>531600</v>
      </c>
      <c r="L1779">
        <v>0</v>
      </c>
      <c r="M1779" t="s">
        <v>19</v>
      </c>
      <c r="N1779">
        <v>10</v>
      </c>
      <c r="O1779">
        <v>0</v>
      </c>
      <c r="P1779">
        <v>0</v>
      </c>
      <c r="Q1779">
        <v>0</v>
      </c>
      <c r="R1779">
        <v>0</v>
      </c>
      <c r="S1779" s="4">
        <v>45474.619768518518</v>
      </c>
      <c r="T1779" s="6">
        <v>45474.619768518518</v>
      </c>
      <c r="U1779">
        <f t="shared" si="550"/>
        <v>27</v>
      </c>
      <c r="V1779" s="1">
        <f t="shared" si="551"/>
        <v>30</v>
      </c>
      <c r="W1779" s="1" t="str">
        <f t="shared" si="539"/>
        <v>TRUE</v>
      </c>
      <c r="X1779" s="14" t="str">
        <f t="shared" ref="X1779:X1831" si="556">IF(AND(V1777&gt;=300,V1778&lt;300),"TRUE","")</f>
        <v/>
      </c>
      <c r="Y1779" s="14" t="str">
        <f t="shared" si="552"/>
        <v/>
      </c>
      <c r="Z1779" s="17" t="str">
        <f t="shared" si="553"/>
        <v/>
      </c>
      <c r="AA1779" s="18" t="str">
        <f t="shared" si="540"/>
        <v>RUN</v>
      </c>
      <c r="AB1779" s="18" t="str">
        <f t="shared" si="541"/>
        <v/>
      </c>
      <c r="AC1779" s="18" t="str">
        <f>IF(AND(AA1779="RUN",AA1780=""),"",IF(AND(AA1779="RUN",AA1778="RUN"),"RUN",""))</f>
        <v>RUN</v>
      </c>
      <c r="AE1779" s="18" t="str">
        <f t="shared" si="554"/>
        <v/>
      </c>
      <c r="AF1779" t="str">
        <f>IF(AND(AA1778="RUN",AA1779=""),"IDLE START","")</f>
        <v/>
      </c>
      <c r="AG1779" s="18" t="str">
        <f t="shared" si="555"/>
        <v/>
      </c>
      <c r="AH1779" t="str">
        <f t="shared" si="537"/>
        <v/>
      </c>
      <c r="AI1779" t="str">
        <f t="shared" si="542"/>
        <v/>
      </c>
      <c r="AJ1779" t="str">
        <f t="shared" si="543"/>
        <v>PEDAL</v>
      </c>
      <c r="AK1779" t="str">
        <f t="shared" si="544"/>
        <v/>
      </c>
      <c r="AL1779" t="str">
        <f t="shared" si="545"/>
        <v/>
      </c>
      <c r="AM1779" t="str">
        <f t="shared" si="546"/>
        <v/>
      </c>
      <c r="AN1779" t="str">
        <f t="shared" si="547"/>
        <v/>
      </c>
      <c r="AO1779" t="str">
        <f t="shared" si="548"/>
        <v/>
      </c>
      <c r="AP1779" t="str">
        <f t="shared" si="549"/>
        <v/>
      </c>
      <c r="AQ1779" t="str">
        <f t="shared" si="538"/>
        <v>PEDAL</v>
      </c>
    </row>
    <row r="1780" spans="1:43" x14ac:dyDescent="0.25">
      <c r="A1780">
        <v>13646</v>
      </c>
      <c r="B1780" s="1">
        <v>867488060855003</v>
      </c>
      <c r="C1780" s="1">
        <v>1719856378</v>
      </c>
      <c r="D1780">
        <v>-22.889582000000001</v>
      </c>
      <c r="E1780">
        <v>-47.045935999999998</v>
      </c>
      <c r="F1780">
        <v>656</v>
      </c>
      <c r="G1780">
        <v>93</v>
      </c>
      <c r="H1780">
        <v>0</v>
      </c>
      <c r="I1780">
        <v>1</v>
      </c>
      <c r="J1780">
        <v>1</v>
      </c>
      <c r="K1780">
        <v>531700</v>
      </c>
      <c r="L1780">
        <v>0</v>
      </c>
      <c r="M1780" t="s">
        <v>19</v>
      </c>
      <c r="N1780">
        <v>10</v>
      </c>
      <c r="O1780">
        <v>0</v>
      </c>
      <c r="P1780">
        <v>0</v>
      </c>
      <c r="Q1780">
        <v>0</v>
      </c>
      <c r="R1780">
        <v>0</v>
      </c>
      <c r="S1780" s="4">
        <v>45474.620115740741</v>
      </c>
      <c r="T1780" s="6">
        <v>45474.620115740741</v>
      </c>
      <c r="U1780">
        <f t="shared" si="550"/>
        <v>27</v>
      </c>
      <c r="V1780" s="1">
        <f t="shared" si="551"/>
        <v>30</v>
      </c>
      <c r="W1780" s="1" t="str">
        <f t="shared" si="539"/>
        <v>TRUE</v>
      </c>
      <c r="X1780" s="14" t="str">
        <f t="shared" si="556"/>
        <v/>
      </c>
      <c r="Y1780" s="14" t="str">
        <f t="shared" si="552"/>
        <v/>
      </c>
      <c r="Z1780" s="17" t="str">
        <f t="shared" si="553"/>
        <v/>
      </c>
      <c r="AA1780" s="18" t="str">
        <f t="shared" si="540"/>
        <v>RUN</v>
      </c>
      <c r="AB1780" s="18" t="str">
        <f t="shared" si="541"/>
        <v/>
      </c>
      <c r="AC1780" s="18" t="str">
        <f>IF(AND(AA1780="RUN",AA1781=""),"",IF(AND(AA1780="RUN",AA1779="RUN"),"RUN",""))</f>
        <v>RUN</v>
      </c>
      <c r="AE1780" s="18" t="str">
        <f t="shared" si="554"/>
        <v/>
      </c>
      <c r="AF1780" t="str">
        <f>IF(AND(AA1779="RUN",AA1780=""),"IDLE START","")</f>
        <v/>
      </c>
      <c r="AG1780" s="18" t="str">
        <f t="shared" si="555"/>
        <v/>
      </c>
      <c r="AH1780" t="str">
        <f t="shared" si="537"/>
        <v/>
      </c>
      <c r="AI1780" t="str">
        <f t="shared" si="542"/>
        <v/>
      </c>
      <c r="AJ1780" t="str">
        <f t="shared" si="543"/>
        <v>PEDAL</v>
      </c>
      <c r="AK1780" t="str">
        <f t="shared" si="544"/>
        <v/>
      </c>
      <c r="AL1780" t="str">
        <f t="shared" si="545"/>
        <v/>
      </c>
      <c r="AM1780" t="str">
        <f t="shared" si="546"/>
        <v/>
      </c>
      <c r="AN1780" t="str">
        <f t="shared" si="547"/>
        <v/>
      </c>
      <c r="AO1780" t="str">
        <f t="shared" si="548"/>
        <v/>
      </c>
      <c r="AP1780" t="str">
        <f t="shared" si="549"/>
        <v/>
      </c>
      <c r="AQ1780" t="str">
        <f t="shared" si="538"/>
        <v>PEDAL</v>
      </c>
    </row>
    <row r="1781" spans="1:43" x14ac:dyDescent="0.25">
      <c r="A1781">
        <v>13648</v>
      </c>
      <c r="B1781" s="1">
        <v>867488060855003</v>
      </c>
      <c r="C1781" s="1">
        <v>1719856408</v>
      </c>
      <c r="D1781">
        <v>-22.889582000000001</v>
      </c>
      <c r="E1781">
        <v>-47.045935999999998</v>
      </c>
      <c r="F1781">
        <v>656</v>
      </c>
      <c r="G1781">
        <v>93</v>
      </c>
      <c r="H1781">
        <v>0</v>
      </c>
      <c r="I1781">
        <v>1</v>
      </c>
      <c r="J1781">
        <v>1</v>
      </c>
      <c r="K1781">
        <v>531700</v>
      </c>
      <c r="L1781">
        <v>0</v>
      </c>
      <c r="M1781" t="s">
        <v>19</v>
      </c>
      <c r="N1781">
        <v>10</v>
      </c>
      <c r="O1781">
        <v>0</v>
      </c>
      <c r="P1781">
        <v>0</v>
      </c>
      <c r="Q1781">
        <v>0</v>
      </c>
      <c r="R1781">
        <v>0</v>
      </c>
      <c r="S1781" s="4">
        <v>45474.620462962965</v>
      </c>
      <c r="T1781" s="6">
        <v>45474.620462962965</v>
      </c>
      <c r="U1781">
        <f t="shared" si="550"/>
        <v>27</v>
      </c>
      <c r="V1781" s="1">
        <f t="shared" si="551"/>
        <v>30</v>
      </c>
      <c r="W1781" s="1" t="str">
        <f t="shared" si="539"/>
        <v>TRUE</v>
      </c>
      <c r="X1781" s="14" t="str">
        <f t="shared" si="556"/>
        <v/>
      </c>
      <c r="Y1781" s="14" t="str">
        <f t="shared" si="552"/>
        <v/>
      </c>
      <c r="Z1781" s="17" t="str">
        <f t="shared" si="553"/>
        <v/>
      </c>
      <c r="AA1781" s="18" t="str">
        <f t="shared" si="540"/>
        <v>RUN</v>
      </c>
      <c r="AB1781" s="18" t="str">
        <f t="shared" si="541"/>
        <v/>
      </c>
      <c r="AC1781" s="18" t="str">
        <f>IF(AND(AA1781="RUN",AA1782=""),"",IF(AND(AA1781="RUN",AA1780="RUN"),"RUN",""))</f>
        <v>RUN</v>
      </c>
      <c r="AE1781" s="18" t="str">
        <f t="shared" si="554"/>
        <v/>
      </c>
      <c r="AF1781" t="str">
        <f>IF(AND(AA1780="RUN",AA1781=""),"IDLE START","")</f>
        <v/>
      </c>
      <c r="AG1781" s="18" t="str">
        <f t="shared" si="555"/>
        <v/>
      </c>
      <c r="AH1781" t="str">
        <f t="shared" si="537"/>
        <v/>
      </c>
      <c r="AI1781" t="str">
        <f t="shared" si="542"/>
        <v/>
      </c>
      <c r="AJ1781" t="str">
        <f t="shared" si="543"/>
        <v>PEDAL</v>
      </c>
      <c r="AK1781" t="str">
        <f t="shared" si="544"/>
        <v/>
      </c>
      <c r="AL1781" t="str">
        <f t="shared" si="545"/>
        <v/>
      </c>
      <c r="AM1781" t="str">
        <f t="shared" si="546"/>
        <v/>
      </c>
      <c r="AN1781" t="str">
        <f t="shared" si="547"/>
        <v/>
      </c>
      <c r="AO1781" t="str">
        <f t="shared" si="548"/>
        <v/>
      </c>
      <c r="AP1781" t="str">
        <f t="shared" si="549"/>
        <v/>
      </c>
      <c r="AQ1781" t="str">
        <f t="shared" si="538"/>
        <v>PEDAL</v>
      </c>
    </row>
    <row r="1782" spans="1:43" x14ac:dyDescent="0.25">
      <c r="A1782">
        <v>13650</v>
      </c>
      <c r="B1782" s="1">
        <v>867488060855003</v>
      </c>
      <c r="C1782" s="1">
        <v>1719856438</v>
      </c>
      <c r="D1782">
        <v>-22.889278999999998</v>
      </c>
      <c r="E1782">
        <v>-47.044677999999998</v>
      </c>
      <c r="F1782">
        <v>654</v>
      </c>
      <c r="G1782">
        <v>82</v>
      </c>
      <c r="H1782">
        <v>46.3</v>
      </c>
      <c r="I1782">
        <v>1</v>
      </c>
      <c r="J1782">
        <v>1</v>
      </c>
      <c r="K1782">
        <v>531900</v>
      </c>
      <c r="L1782">
        <v>0</v>
      </c>
      <c r="M1782" t="s">
        <v>19</v>
      </c>
      <c r="N1782">
        <v>10</v>
      </c>
      <c r="O1782">
        <v>0</v>
      </c>
      <c r="P1782">
        <v>0</v>
      </c>
      <c r="Q1782">
        <v>0</v>
      </c>
      <c r="R1782">
        <v>0</v>
      </c>
      <c r="S1782" s="4">
        <v>45474.620810185188</v>
      </c>
      <c r="T1782" s="6">
        <v>45474.620810185188</v>
      </c>
      <c r="U1782">
        <f t="shared" si="550"/>
        <v>27</v>
      </c>
      <c r="V1782" s="1">
        <f t="shared" si="551"/>
        <v>30</v>
      </c>
      <c r="W1782" s="1" t="str">
        <f t="shared" si="539"/>
        <v>TRUE</v>
      </c>
      <c r="X1782" s="14" t="str">
        <f t="shared" si="556"/>
        <v/>
      </c>
      <c r="Y1782" s="14" t="str">
        <f t="shared" si="552"/>
        <v/>
      </c>
      <c r="Z1782" s="17" t="str">
        <f t="shared" si="553"/>
        <v/>
      </c>
      <c r="AA1782" s="18" t="str">
        <f t="shared" si="540"/>
        <v>RUN</v>
      </c>
      <c r="AB1782" s="18" t="str">
        <f t="shared" si="541"/>
        <v/>
      </c>
      <c r="AC1782" s="18" t="str">
        <f>IF(AND(AA1782="RUN",AA1783=""),"",IF(AND(AA1782="RUN",AA1781="RUN"),"RUN",""))</f>
        <v>RUN</v>
      </c>
      <c r="AE1782" s="18" t="str">
        <f t="shared" si="554"/>
        <v/>
      </c>
      <c r="AF1782" t="str">
        <f>IF(AND(AA1781="RUN",AA1782=""),"IDLE START","")</f>
        <v/>
      </c>
      <c r="AG1782" s="18" t="str">
        <f t="shared" si="555"/>
        <v/>
      </c>
      <c r="AH1782" t="str">
        <f t="shared" si="537"/>
        <v/>
      </c>
      <c r="AI1782" t="str">
        <f t="shared" si="542"/>
        <v/>
      </c>
      <c r="AJ1782" t="str">
        <f t="shared" si="543"/>
        <v>PEDAL</v>
      </c>
      <c r="AK1782" t="str">
        <f t="shared" si="544"/>
        <v/>
      </c>
      <c r="AL1782" t="str">
        <f t="shared" si="545"/>
        <v/>
      </c>
      <c r="AM1782" t="str">
        <f t="shared" si="546"/>
        <v/>
      </c>
      <c r="AN1782" t="str">
        <f t="shared" si="547"/>
        <v/>
      </c>
      <c r="AO1782" t="str">
        <f t="shared" si="548"/>
        <v/>
      </c>
      <c r="AP1782" t="str">
        <f t="shared" si="549"/>
        <v/>
      </c>
      <c r="AQ1782" t="str">
        <f t="shared" si="538"/>
        <v>PEDAL</v>
      </c>
    </row>
    <row r="1783" spans="1:43" x14ac:dyDescent="0.25">
      <c r="A1783">
        <v>13652</v>
      </c>
      <c r="B1783" s="1">
        <v>867488060855003</v>
      </c>
      <c r="C1783" s="1">
        <v>1719856468</v>
      </c>
      <c r="D1783">
        <v>-22.891297999999999</v>
      </c>
      <c r="E1783">
        <v>-47.044206000000003</v>
      </c>
      <c r="F1783">
        <v>666</v>
      </c>
      <c r="G1783">
        <v>213</v>
      </c>
      <c r="H1783">
        <v>32</v>
      </c>
      <c r="I1783">
        <v>1</v>
      </c>
      <c r="J1783">
        <v>1</v>
      </c>
      <c r="K1783">
        <v>532200</v>
      </c>
      <c r="L1783">
        <v>0</v>
      </c>
      <c r="M1783" t="s">
        <v>19</v>
      </c>
      <c r="N1783">
        <v>10</v>
      </c>
      <c r="O1783">
        <v>0</v>
      </c>
      <c r="P1783">
        <v>0</v>
      </c>
      <c r="Q1783">
        <v>0</v>
      </c>
      <c r="R1783">
        <v>0</v>
      </c>
      <c r="S1783" s="4">
        <v>45474.621157407404</v>
      </c>
      <c r="T1783" s="6">
        <v>45474.621157407404</v>
      </c>
      <c r="U1783">
        <f t="shared" si="550"/>
        <v>27</v>
      </c>
      <c r="V1783" s="1">
        <f t="shared" si="551"/>
        <v>30</v>
      </c>
      <c r="W1783" s="1" t="str">
        <f t="shared" si="539"/>
        <v>TRUE</v>
      </c>
      <c r="X1783" s="14" t="str">
        <f t="shared" si="556"/>
        <v/>
      </c>
      <c r="Y1783" s="14" t="str">
        <f t="shared" si="552"/>
        <v/>
      </c>
      <c r="Z1783" s="17" t="str">
        <f t="shared" si="553"/>
        <v/>
      </c>
      <c r="AA1783" s="18" t="str">
        <f t="shared" si="540"/>
        <v>RUN</v>
      </c>
      <c r="AB1783" s="18" t="str">
        <f t="shared" si="541"/>
        <v/>
      </c>
      <c r="AC1783" s="18" t="str">
        <f>IF(AND(AA1783="RUN",AA1784=""),"",IF(AND(AA1783="RUN",AA1782="RUN"),"RUN",""))</f>
        <v>RUN</v>
      </c>
      <c r="AE1783" s="18" t="str">
        <f t="shared" si="554"/>
        <v/>
      </c>
      <c r="AF1783" t="str">
        <f>IF(AND(AA1782="RUN",AA1783=""),"IDLE START","")</f>
        <v/>
      </c>
      <c r="AG1783" s="18" t="str">
        <f t="shared" si="555"/>
        <v/>
      </c>
      <c r="AH1783" t="str">
        <f t="shared" si="537"/>
        <v/>
      </c>
      <c r="AI1783" t="str">
        <f t="shared" si="542"/>
        <v/>
      </c>
      <c r="AJ1783" t="str">
        <f t="shared" si="543"/>
        <v>PEDAL</v>
      </c>
      <c r="AK1783" t="str">
        <f t="shared" si="544"/>
        <v/>
      </c>
      <c r="AL1783" t="str">
        <f t="shared" si="545"/>
        <v/>
      </c>
      <c r="AM1783" t="str">
        <f t="shared" si="546"/>
        <v/>
      </c>
      <c r="AN1783" t="str">
        <f t="shared" si="547"/>
        <v/>
      </c>
      <c r="AO1783" t="str">
        <f t="shared" si="548"/>
        <v/>
      </c>
      <c r="AP1783" t="str">
        <f t="shared" si="549"/>
        <v/>
      </c>
      <c r="AQ1783" t="str">
        <f t="shared" si="538"/>
        <v>PEDAL</v>
      </c>
    </row>
    <row r="1784" spans="1:43" x14ac:dyDescent="0.25">
      <c r="A1784">
        <v>13654</v>
      </c>
      <c r="B1784" s="1">
        <v>867488060855003</v>
      </c>
      <c r="C1784" s="1">
        <v>1719856498</v>
      </c>
      <c r="D1784">
        <v>-22.891805000000002</v>
      </c>
      <c r="E1784">
        <v>-47.045476000000001</v>
      </c>
      <c r="F1784">
        <v>661</v>
      </c>
      <c r="G1784">
        <v>195</v>
      </c>
      <c r="H1784">
        <v>23.4</v>
      </c>
      <c r="I1784">
        <v>1</v>
      </c>
      <c r="J1784">
        <v>1</v>
      </c>
      <c r="K1784">
        <v>532400</v>
      </c>
      <c r="L1784">
        <v>0</v>
      </c>
      <c r="M1784" t="s">
        <v>19</v>
      </c>
      <c r="N1784">
        <v>10</v>
      </c>
      <c r="O1784">
        <v>0</v>
      </c>
      <c r="P1784">
        <v>0</v>
      </c>
      <c r="Q1784">
        <v>0</v>
      </c>
      <c r="R1784">
        <v>0</v>
      </c>
      <c r="S1784" s="4">
        <v>45474.621504629627</v>
      </c>
      <c r="T1784" s="6">
        <v>45474.621504629627</v>
      </c>
      <c r="U1784">
        <f t="shared" si="550"/>
        <v>27</v>
      </c>
      <c r="V1784" s="1">
        <f t="shared" si="551"/>
        <v>30</v>
      </c>
      <c r="W1784" s="1" t="str">
        <f t="shared" si="539"/>
        <v>TRUE</v>
      </c>
      <c r="X1784" s="14" t="str">
        <f t="shared" si="556"/>
        <v/>
      </c>
      <c r="Y1784" s="14" t="str">
        <f t="shared" si="552"/>
        <v/>
      </c>
      <c r="Z1784" s="17" t="str">
        <f t="shared" si="553"/>
        <v/>
      </c>
      <c r="AA1784" s="18" t="str">
        <f t="shared" si="540"/>
        <v>RUN</v>
      </c>
      <c r="AB1784" s="18" t="str">
        <f t="shared" si="541"/>
        <v/>
      </c>
      <c r="AC1784" s="18" t="str">
        <f>IF(AND(AA1784="RUN",AA1785=""),"",IF(AND(AA1784="RUN",AA1783="RUN"),"RUN",""))</f>
        <v>RUN</v>
      </c>
      <c r="AE1784" s="18" t="str">
        <f t="shared" si="554"/>
        <v/>
      </c>
      <c r="AF1784" t="str">
        <f>IF(AND(AA1783="RUN",AA1784=""),"IDLE START","")</f>
        <v/>
      </c>
      <c r="AG1784" s="18" t="str">
        <f t="shared" si="555"/>
        <v/>
      </c>
      <c r="AH1784" t="str">
        <f t="shared" si="537"/>
        <v/>
      </c>
      <c r="AI1784" t="str">
        <f t="shared" si="542"/>
        <v/>
      </c>
      <c r="AJ1784" t="str">
        <f t="shared" si="543"/>
        <v>PEDAL</v>
      </c>
      <c r="AK1784" t="str">
        <f t="shared" si="544"/>
        <v/>
      </c>
      <c r="AL1784" t="str">
        <f t="shared" si="545"/>
        <v/>
      </c>
      <c r="AM1784" t="str">
        <f t="shared" si="546"/>
        <v/>
      </c>
      <c r="AN1784" t="str">
        <f t="shared" si="547"/>
        <v/>
      </c>
      <c r="AO1784" t="str">
        <f t="shared" si="548"/>
        <v/>
      </c>
      <c r="AP1784" t="str">
        <f t="shared" si="549"/>
        <v/>
      </c>
      <c r="AQ1784" t="str">
        <f t="shared" si="538"/>
        <v>PEDAL</v>
      </c>
    </row>
    <row r="1785" spans="1:43" x14ac:dyDescent="0.25">
      <c r="A1785">
        <v>13656</v>
      </c>
      <c r="B1785" s="1">
        <v>867488060855003</v>
      </c>
      <c r="C1785" s="1">
        <v>1719856527</v>
      </c>
      <c r="D1785">
        <v>-22.892690999999999</v>
      </c>
      <c r="E1785">
        <v>-47.046576999999999</v>
      </c>
      <c r="F1785">
        <v>656</v>
      </c>
      <c r="G1785">
        <v>281</v>
      </c>
      <c r="H1785">
        <v>0</v>
      </c>
      <c r="I1785">
        <v>1</v>
      </c>
      <c r="J1785">
        <v>1</v>
      </c>
      <c r="K1785">
        <v>532500</v>
      </c>
      <c r="L1785">
        <v>0</v>
      </c>
      <c r="M1785" t="s">
        <v>19</v>
      </c>
      <c r="N1785">
        <v>10</v>
      </c>
      <c r="O1785">
        <v>0</v>
      </c>
      <c r="P1785">
        <v>0</v>
      </c>
      <c r="Q1785">
        <v>0</v>
      </c>
      <c r="R1785">
        <v>0</v>
      </c>
      <c r="S1785" s="4">
        <v>45474.621840277781</v>
      </c>
      <c r="T1785" s="6">
        <v>45474.621840277781</v>
      </c>
      <c r="U1785">
        <f t="shared" si="550"/>
        <v>27</v>
      </c>
      <c r="V1785" s="1">
        <f t="shared" si="551"/>
        <v>29</v>
      </c>
      <c r="W1785" s="1" t="str">
        <f t="shared" si="539"/>
        <v>TRUE</v>
      </c>
      <c r="X1785" s="14" t="str">
        <f t="shared" si="556"/>
        <v/>
      </c>
      <c r="Y1785" s="14" t="str">
        <f t="shared" si="552"/>
        <v/>
      </c>
      <c r="Z1785" s="17" t="str">
        <f t="shared" si="553"/>
        <v/>
      </c>
      <c r="AA1785" s="18" t="str">
        <f t="shared" si="540"/>
        <v>RUN</v>
      </c>
      <c r="AB1785" s="18" t="str">
        <f t="shared" si="541"/>
        <v/>
      </c>
      <c r="AC1785" s="18" t="str">
        <f>IF(AND(AA1785="RUN",AA1786=""),"",IF(AND(AA1785="RUN",AA1784="RUN"),"RUN",""))</f>
        <v>RUN</v>
      </c>
      <c r="AE1785" s="18" t="str">
        <f t="shared" si="554"/>
        <v/>
      </c>
      <c r="AF1785" t="str">
        <f>IF(AND(AA1784="RUN",AA1785=""),"IDLE START","")</f>
        <v/>
      </c>
      <c r="AG1785" s="18" t="str">
        <f t="shared" si="555"/>
        <v/>
      </c>
      <c r="AH1785" t="str">
        <f t="shared" si="537"/>
        <v/>
      </c>
      <c r="AI1785" t="str">
        <f t="shared" si="542"/>
        <v/>
      </c>
      <c r="AJ1785" t="str">
        <f t="shared" si="543"/>
        <v>PEDAL</v>
      </c>
      <c r="AK1785" t="str">
        <f t="shared" si="544"/>
        <v/>
      </c>
      <c r="AL1785" t="str">
        <f t="shared" si="545"/>
        <v/>
      </c>
      <c r="AM1785" t="str">
        <f t="shared" si="546"/>
        <v/>
      </c>
      <c r="AN1785" t="str">
        <f t="shared" si="547"/>
        <v/>
      </c>
      <c r="AO1785" t="str">
        <f t="shared" si="548"/>
        <v/>
      </c>
      <c r="AP1785" t="str">
        <f t="shared" si="549"/>
        <v/>
      </c>
      <c r="AQ1785" t="str">
        <f t="shared" si="538"/>
        <v>PEDAL</v>
      </c>
    </row>
    <row r="1786" spans="1:43" x14ac:dyDescent="0.25">
      <c r="A1786">
        <v>13659</v>
      </c>
      <c r="B1786" s="1">
        <v>867488060855003</v>
      </c>
      <c r="C1786" s="1">
        <v>1719856557</v>
      </c>
      <c r="D1786">
        <v>-22.892578</v>
      </c>
      <c r="E1786">
        <v>-47.046838000000001</v>
      </c>
      <c r="F1786">
        <v>654</v>
      </c>
      <c r="G1786">
        <v>281</v>
      </c>
      <c r="H1786">
        <v>1.2</v>
      </c>
      <c r="I1786">
        <v>1</v>
      </c>
      <c r="J1786">
        <v>1</v>
      </c>
      <c r="K1786">
        <v>532600</v>
      </c>
      <c r="L1786">
        <v>0</v>
      </c>
      <c r="M1786" t="s">
        <v>19</v>
      </c>
      <c r="N1786">
        <v>10</v>
      </c>
      <c r="O1786">
        <v>0</v>
      </c>
      <c r="P1786">
        <v>0</v>
      </c>
      <c r="Q1786">
        <v>0</v>
      </c>
      <c r="R1786">
        <v>0</v>
      </c>
      <c r="S1786" s="4">
        <v>45474.622187499997</v>
      </c>
      <c r="T1786" s="6">
        <v>45474.622187499997</v>
      </c>
      <c r="U1786">
        <f t="shared" si="550"/>
        <v>27</v>
      </c>
      <c r="V1786" s="1">
        <f t="shared" si="551"/>
        <v>30</v>
      </c>
      <c r="W1786" s="1" t="str">
        <f t="shared" si="539"/>
        <v>TRUE</v>
      </c>
      <c r="X1786" s="14" t="str">
        <f t="shared" si="556"/>
        <v/>
      </c>
      <c r="Y1786" s="14" t="str">
        <f t="shared" si="552"/>
        <v/>
      </c>
      <c r="Z1786" s="17" t="str">
        <f t="shared" si="553"/>
        <v/>
      </c>
      <c r="AA1786" s="18" t="str">
        <f t="shared" si="540"/>
        <v>RUN</v>
      </c>
      <c r="AB1786" s="18" t="str">
        <f t="shared" si="541"/>
        <v/>
      </c>
      <c r="AC1786" s="18" t="str">
        <f>IF(AND(AA1786="RUN",AA1787=""),"",IF(AND(AA1786="RUN",AA1785="RUN"),"RUN",""))</f>
        <v>RUN</v>
      </c>
      <c r="AE1786" s="18" t="str">
        <f t="shared" si="554"/>
        <v/>
      </c>
      <c r="AF1786" t="str">
        <f>IF(AND(AA1785="RUN",AA1786=""),"IDLE START","")</f>
        <v/>
      </c>
      <c r="AG1786" s="18" t="str">
        <f t="shared" si="555"/>
        <v/>
      </c>
      <c r="AH1786" t="str">
        <f t="shared" si="537"/>
        <v/>
      </c>
      <c r="AI1786" t="str">
        <f t="shared" si="542"/>
        <v/>
      </c>
      <c r="AJ1786" t="str">
        <f t="shared" si="543"/>
        <v>PEDAL</v>
      </c>
      <c r="AK1786" t="str">
        <f t="shared" si="544"/>
        <v/>
      </c>
      <c r="AL1786" t="str">
        <f t="shared" si="545"/>
        <v/>
      </c>
      <c r="AM1786" t="str">
        <f t="shared" si="546"/>
        <v/>
      </c>
      <c r="AN1786" t="str">
        <f t="shared" si="547"/>
        <v/>
      </c>
      <c r="AO1786" t="str">
        <f t="shared" si="548"/>
        <v/>
      </c>
      <c r="AP1786" t="str">
        <f t="shared" si="549"/>
        <v/>
      </c>
      <c r="AQ1786" t="str">
        <f t="shared" si="538"/>
        <v>PEDAL</v>
      </c>
    </row>
    <row r="1787" spans="1:43" x14ac:dyDescent="0.25">
      <c r="A1787">
        <v>13660</v>
      </c>
      <c r="B1787" s="1">
        <v>867488060855003</v>
      </c>
      <c r="C1787" s="1">
        <v>1719856562</v>
      </c>
      <c r="D1787">
        <v>-22.892574</v>
      </c>
      <c r="E1787">
        <v>-47.046838000000001</v>
      </c>
      <c r="F1787">
        <v>653</v>
      </c>
      <c r="G1787">
        <v>281</v>
      </c>
      <c r="H1787">
        <v>0</v>
      </c>
      <c r="I1787">
        <v>1</v>
      </c>
      <c r="J1787">
        <v>0</v>
      </c>
      <c r="K1787">
        <v>532600</v>
      </c>
      <c r="L1787">
        <v>0</v>
      </c>
      <c r="M1787" t="s">
        <v>19</v>
      </c>
      <c r="N1787">
        <v>10</v>
      </c>
      <c r="O1787">
        <v>0</v>
      </c>
      <c r="P1787">
        <v>0</v>
      </c>
      <c r="Q1787">
        <v>0</v>
      </c>
      <c r="R1787">
        <v>0</v>
      </c>
      <c r="S1787" s="4">
        <v>45474.622245370374</v>
      </c>
      <c r="T1787" s="6">
        <v>45474.622245370374</v>
      </c>
      <c r="U1787">
        <f t="shared" si="550"/>
        <v>27</v>
      </c>
      <c r="V1787" s="1">
        <f t="shared" si="551"/>
        <v>5</v>
      </c>
      <c r="W1787" s="1" t="str">
        <f t="shared" si="539"/>
        <v>TRUE</v>
      </c>
      <c r="X1787" s="14" t="str">
        <f t="shared" si="556"/>
        <v/>
      </c>
      <c r="Y1787" s="14" t="str">
        <f t="shared" si="552"/>
        <v/>
      </c>
      <c r="Z1787" s="17" t="str">
        <f t="shared" si="553"/>
        <v/>
      </c>
      <c r="AA1787" s="18" t="str">
        <f t="shared" si="540"/>
        <v>RUN</v>
      </c>
      <c r="AB1787" s="18" t="str">
        <f t="shared" si="541"/>
        <v/>
      </c>
      <c r="AC1787" s="18" t="str">
        <f>IF(AND(AA1787="RUN",AA1788=""),"",IF(AND(AA1787="RUN",AA1786="RUN"),"RUN",""))</f>
        <v/>
      </c>
      <c r="AE1787" s="18" t="str">
        <f t="shared" si="554"/>
        <v>RUN FINISH</v>
      </c>
      <c r="AF1787" t="str">
        <f>IF(AND(AA1786="RUN",AA1787=""),"IDLE START","")</f>
        <v/>
      </c>
      <c r="AG1787" s="18" t="str">
        <f t="shared" si="555"/>
        <v/>
      </c>
      <c r="AH1787" t="str">
        <f t="shared" si="537"/>
        <v/>
      </c>
      <c r="AI1787" t="str">
        <f t="shared" si="542"/>
        <v/>
      </c>
      <c r="AJ1787" t="str">
        <f t="shared" si="543"/>
        <v/>
      </c>
      <c r="AK1787" t="str">
        <f t="shared" si="544"/>
        <v/>
      </c>
      <c r="AL1787" t="str">
        <f t="shared" si="545"/>
        <v/>
      </c>
      <c r="AM1787" t="str">
        <f t="shared" si="546"/>
        <v/>
      </c>
      <c r="AN1787" t="str">
        <f t="shared" si="547"/>
        <v/>
      </c>
      <c r="AO1787" t="str">
        <f t="shared" si="548"/>
        <v/>
      </c>
      <c r="AP1787" t="str">
        <f t="shared" si="549"/>
        <v/>
      </c>
      <c r="AQ1787" t="str">
        <f t="shared" si="538"/>
        <v>RUN FINISH</v>
      </c>
    </row>
    <row r="1788" spans="1:43" x14ac:dyDescent="0.25">
      <c r="A1788">
        <v>13681</v>
      </c>
      <c r="B1788" s="1">
        <v>867488060855003</v>
      </c>
      <c r="C1788" s="1">
        <v>1719857013</v>
      </c>
      <c r="D1788">
        <v>-22.892569000000002</v>
      </c>
      <c r="E1788">
        <v>-47.046906</v>
      </c>
      <c r="F1788">
        <v>655</v>
      </c>
      <c r="G1788">
        <v>281</v>
      </c>
      <c r="H1788">
        <v>0</v>
      </c>
      <c r="I1788">
        <v>1</v>
      </c>
      <c r="J1788">
        <v>0</v>
      </c>
      <c r="K1788">
        <v>532600</v>
      </c>
      <c r="L1788">
        <v>0</v>
      </c>
      <c r="M1788" t="s">
        <v>19</v>
      </c>
      <c r="N1788">
        <v>10</v>
      </c>
      <c r="O1788">
        <v>0</v>
      </c>
      <c r="P1788">
        <v>0</v>
      </c>
      <c r="Q1788">
        <v>0</v>
      </c>
      <c r="R1788">
        <v>0</v>
      </c>
      <c r="S1788" s="4">
        <v>45474.627465277779</v>
      </c>
      <c r="T1788" s="6">
        <v>45474.627465277779</v>
      </c>
      <c r="U1788">
        <f t="shared" si="550"/>
        <v>28</v>
      </c>
      <c r="V1788" s="1">
        <f t="shared" si="551"/>
        <v>451</v>
      </c>
      <c r="W1788" s="1" t="str">
        <f t="shared" si="539"/>
        <v/>
      </c>
      <c r="X1788" s="14" t="str">
        <f t="shared" si="556"/>
        <v/>
      </c>
      <c r="Y1788" s="14" t="str">
        <f t="shared" si="552"/>
        <v>TRUE</v>
      </c>
      <c r="Z1788" s="17">
        <f t="shared" si="553"/>
        <v>13681</v>
      </c>
      <c r="AA1788" s="18" t="str">
        <f t="shared" si="540"/>
        <v/>
      </c>
      <c r="AB1788" s="18" t="str">
        <f t="shared" si="541"/>
        <v/>
      </c>
      <c r="AC1788" s="18" t="str">
        <f>IF(AND(AA1788="RUN",AA1789=""),"",IF(AND(AA1788="RUN",AA1787="RUN"),"RUN",""))</f>
        <v/>
      </c>
      <c r="AE1788" s="18" t="str">
        <f t="shared" si="554"/>
        <v/>
      </c>
      <c r="AF1788" t="str">
        <f>IF(AND(AA1787="RUN",AA1788=""),"IDLE START","")</f>
        <v>IDLE START</v>
      </c>
      <c r="AG1788" s="18" t="str">
        <f t="shared" si="555"/>
        <v/>
      </c>
      <c r="AH1788" t="str">
        <f t="shared" si="537"/>
        <v/>
      </c>
      <c r="AI1788" t="str">
        <f t="shared" si="542"/>
        <v/>
      </c>
      <c r="AJ1788" t="str">
        <f t="shared" si="543"/>
        <v/>
      </c>
      <c r="AK1788" t="str">
        <f t="shared" si="544"/>
        <v/>
      </c>
      <c r="AL1788" t="str">
        <f t="shared" si="545"/>
        <v/>
      </c>
      <c r="AM1788" t="str">
        <f t="shared" si="546"/>
        <v/>
      </c>
      <c r="AN1788" t="str">
        <f t="shared" si="547"/>
        <v/>
      </c>
      <c r="AO1788" t="str">
        <f t="shared" si="548"/>
        <v/>
      </c>
      <c r="AP1788" t="str">
        <f t="shared" si="549"/>
        <v/>
      </c>
      <c r="AQ1788" t="str">
        <f t="shared" si="538"/>
        <v>IDLE START</v>
      </c>
    </row>
    <row r="1789" spans="1:43" x14ac:dyDescent="0.25">
      <c r="A1789">
        <v>13702</v>
      </c>
      <c r="B1789" s="1">
        <v>867488060855003</v>
      </c>
      <c r="C1789" s="1">
        <v>1719857615</v>
      </c>
      <c r="D1789">
        <v>-22.892569000000002</v>
      </c>
      <c r="E1789">
        <v>-47.046906</v>
      </c>
      <c r="F1789">
        <v>655</v>
      </c>
      <c r="G1789">
        <v>281</v>
      </c>
      <c r="H1789">
        <v>0</v>
      </c>
      <c r="I1789">
        <v>1</v>
      </c>
      <c r="J1789">
        <v>0</v>
      </c>
      <c r="K1789">
        <v>532600</v>
      </c>
      <c r="L1789">
        <v>0</v>
      </c>
      <c r="M1789" t="s">
        <v>19</v>
      </c>
      <c r="N1789">
        <v>10</v>
      </c>
      <c r="O1789">
        <v>0</v>
      </c>
      <c r="P1789">
        <v>0</v>
      </c>
      <c r="Q1789">
        <v>0</v>
      </c>
      <c r="R1789">
        <v>0</v>
      </c>
      <c r="S1789" s="4">
        <v>45474.634432870371</v>
      </c>
      <c r="T1789" s="6">
        <v>45474.634432870371</v>
      </c>
      <c r="U1789">
        <f t="shared" si="550"/>
        <v>28</v>
      </c>
      <c r="V1789" s="1">
        <f t="shared" si="551"/>
        <v>602</v>
      </c>
      <c r="W1789" s="1" t="str">
        <f t="shared" si="539"/>
        <v/>
      </c>
      <c r="X1789" s="14" t="str">
        <f t="shared" si="556"/>
        <v/>
      </c>
      <c r="Y1789" s="14" t="str">
        <f t="shared" si="552"/>
        <v/>
      </c>
      <c r="Z1789" s="17" t="str">
        <f t="shared" si="553"/>
        <v/>
      </c>
      <c r="AA1789" s="18" t="str">
        <f t="shared" si="540"/>
        <v/>
      </c>
      <c r="AB1789" s="18" t="str">
        <f t="shared" si="541"/>
        <v/>
      </c>
      <c r="AC1789" s="18" t="str">
        <f>IF(AND(AA1789="RUN",AA1790=""),"",IF(AND(AA1789="RUN",AA1788="RUN"),"RUN",""))</f>
        <v/>
      </c>
      <c r="AE1789" s="18" t="str">
        <f t="shared" si="554"/>
        <v/>
      </c>
      <c r="AF1789" t="str">
        <f>IF(AND(AA1788="RUN",AA1789=""),"IDLE START","")</f>
        <v/>
      </c>
      <c r="AG1789" s="18" t="str">
        <f t="shared" si="555"/>
        <v>IDLE</v>
      </c>
      <c r="AH1789" t="str">
        <f t="shared" si="537"/>
        <v/>
      </c>
      <c r="AI1789" t="str">
        <f t="shared" si="542"/>
        <v/>
      </c>
      <c r="AJ1789" t="str">
        <f t="shared" si="543"/>
        <v/>
      </c>
      <c r="AK1789" t="str">
        <f t="shared" si="544"/>
        <v/>
      </c>
      <c r="AL1789" t="str">
        <f t="shared" si="545"/>
        <v/>
      </c>
      <c r="AM1789" t="str">
        <f t="shared" si="546"/>
        <v/>
      </c>
      <c r="AN1789" t="str">
        <f t="shared" si="547"/>
        <v/>
      </c>
      <c r="AO1789" t="str">
        <f t="shared" si="548"/>
        <v/>
      </c>
      <c r="AP1789" t="str">
        <f t="shared" si="549"/>
        <v/>
      </c>
      <c r="AQ1789" t="str">
        <f t="shared" si="538"/>
        <v>IDLE</v>
      </c>
    </row>
    <row r="1790" spans="1:43" x14ac:dyDescent="0.25">
      <c r="A1790">
        <v>13723</v>
      </c>
      <c r="B1790" s="1">
        <v>867488060855003</v>
      </c>
      <c r="C1790" s="1">
        <v>1719858214</v>
      </c>
      <c r="D1790">
        <v>-22.892569000000002</v>
      </c>
      <c r="E1790">
        <v>-47.046906</v>
      </c>
      <c r="F1790">
        <v>655</v>
      </c>
      <c r="G1790">
        <v>281</v>
      </c>
      <c r="H1790">
        <v>0</v>
      </c>
      <c r="I1790">
        <v>1</v>
      </c>
      <c r="J1790">
        <v>0</v>
      </c>
      <c r="K1790">
        <v>532600</v>
      </c>
      <c r="L1790">
        <v>0</v>
      </c>
      <c r="M1790" t="s">
        <v>19</v>
      </c>
      <c r="N1790">
        <v>10</v>
      </c>
      <c r="O1790">
        <v>0</v>
      </c>
      <c r="P1790">
        <v>0</v>
      </c>
      <c r="Q1790">
        <v>0</v>
      </c>
      <c r="R1790">
        <v>0</v>
      </c>
      <c r="S1790" s="4">
        <v>45474.641365740739</v>
      </c>
      <c r="T1790" s="6">
        <v>45474.641365740739</v>
      </c>
      <c r="U1790">
        <f t="shared" si="550"/>
        <v>28</v>
      </c>
      <c r="V1790" s="1">
        <f t="shared" si="551"/>
        <v>599</v>
      </c>
      <c r="W1790" s="1" t="str">
        <f t="shared" si="539"/>
        <v/>
      </c>
      <c r="X1790" s="14" t="str">
        <f t="shared" si="556"/>
        <v/>
      </c>
      <c r="Y1790" s="14" t="str">
        <f t="shared" si="552"/>
        <v/>
      </c>
      <c r="Z1790" s="17" t="str">
        <f t="shared" si="553"/>
        <v/>
      </c>
      <c r="AA1790" s="18" t="str">
        <f t="shared" si="540"/>
        <v/>
      </c>
      <c r="AB1790" s="18" t="str">
        <f t="shared" si="541"/>
        <v/>
      </c>
      <c r="AC1790" s="18" t="str">
        <f>IF(AND(AA1790="RUN",AA1791=""),"",IF(AND(AA1790="RUN",AA1789="RUN"),"RUN",""))</f>
        <v/>
      </c>
      <c r="AE1790" s="18" t="str">
        <f t="shared" si="554"/>
        <v/>
      </c>
      <c r="AF1790" t="str">
        <f>IF(AND(AA1789="RUN",AA1790=""),"IDLE START","")</f>
        <v/>
      </c>
      <c r="AG1790" s="18" t="str">
        <f t="shared" si="555"/>
        <v>IDLE</v>
      </c>
      <c r="AH1790" t="str">
        <f t="shared" si="537"/>
        <v/>
      </c>
      <c r="AI1790" t="str">
        <f t="shared" si="542"/>
        <v/>
      </c>
      <c r="AJ1790" t="str">
        <f t="shared" si="543"/>
        <v/>
      </c>
      <c r="AK1790" t="str">
        <f t="shared" si="544"/>
        <v/>
      </c>
      <c r="AL1790" t="str">
        <f t="shared" si="545"/>
        <v/>
      </c>
      <c r="AM1790" t="str">
        <f t="shared" si="546"/>
        <v/>
      </c>
      <c r="AN1790" t="str">
        <f t="shared" si="547"/>
        <v/>
      </c>
      <c r="AO1790" t="str">
        <f t="shared" si="548"/>
        <v/>
      </c>
      <c r="AP1790" t="str">
        <f t="shared" si="549"/>
        <v/>
      </c>
      <c r="AQ1790" t="str">
        <f t="shared" si="538"/>
        <v>IDLE</v>
      </c>
    </row>
    <row r="1791" spans="1:43" x14ac:dyDescent="0.25">
      <c r="A1791">
        <v>13750</v>
      </c>
      <c r="B1791" s="1">
        <v>867488060855003</v>
      </c>
      <c r="C1791" s="1">
        <v>1719858814</v>
      </c>
      <c r="D1791">
        <v>-22.892569000000002</v>
      </c>
      <c r="E1791">
        <v>-47.046906</v>
      </c>
      <c r="F1791">
        <v>655</v>
      </c>
      <c r="G1791">
        <v>281</v>
      </c>
      <c r="H1791">
        <v>0</v>
      </c>
      <c r="I1791">
        <v>1</v>
      </c>
      <c r="J1791">
        <v>0</v>
      </c>
      <c r="K1791">
        <v>532600</v>
      </c>
      <c r="L1791">
        <v>0</v>
      </c>
      <c r="M1791" t="s">
        <v>19</v>
      </c>
      <c r="N1791">
        <v>10</v>
      </c>
      <c r="O1791">
        <v>0</v>
      </c>
      <c r="P1791">
        <v>0</v>
      </c>
      <c r="Q1791">
        <v>0</v>
      </c>
      <c r="R1791">
        <v>0</v>
      </c>
      <c r="S1791" s="4">
        <v>45474.648310185185</v>
      </c>
      <c r="T1791" s="6">
        <v>45474.648310185185</v>
      </c>
      <c r="U1791">
        <f t="shared" si="550"/>
        <v>28</v>
      </c>
      <c r="V1791" s="1">
        <f t="shared" si="551"/>
        <v>600</v>
      </c>
      <c r="W1791" s="1" t="str">
        <f t="shared" si="539"/>
        <v/>
      </c>
      <c r="X1791" s="14" t="str">
        <f t="shared" si="556"/>
        <v/>
      </c>
      <c r="Y1791" s="14" t="str">
        <f t="shared" si="552"/>
        <v/>
      </c>
      <c r="Z1791" s="17" t="str">
        <f t="shared" si="553"/>
        <v/>
      </c>
      <c r="AA1791" s="18" t="str">
        <f t="shared" si="540"/>
        <v/>
      </c>
      <c r="AB1791" s="18" t="str">
        <f t="shared" si="541"/>
        <v/>
      </c>
      <c r="AC1791" s="18" t="str">
        <f>IF(AND(AA1791="RUN",AA1792=""),"",IF(AND(AA1791="RUN",AA1790="RUN"),"RUN",""))</f>
        <v/>
      </c>
      <c r="AE1791" s="18" t="str">
        <f t="shared" si="554"/>
        <v/>
      </c>
      <c r="AF1791" t="str">
        <f>IF(AND(AA1790="RUN",AA1791=""),"IDLE START","")</f>
        <v/>
      </c>
      <c r="AG1791" s="18" t="str">
        <f t="shared" si="555"/>
        <v>IDLE</v>
      </c>
      <c r="AH1791" t="str">
        <f t="shared" si="537"/>
        <v/>
      </c>
      <c r="AI1791" t="str">
        <f t="shared" si="542"/>
        <v/>
      </c>
      <c r="AJ1791" t="str">
        <f t="shared" si="543"/>
        <v/>
      </c>
      <c r="AK1791" t="str">
        <f t="shared" si="544"/>
        <v/>
      </c>
      <c r="AL1791" t="str">
        <f t="shared" si="545"/>
        <v/>
      </c>
      <c r="AM1791" t="str">
        <f t="shared" si="546"/>
        <v/>
      </c>
      <c r="AN1791" t="str">
        <f t="shared" si="547"/>
        <v/>
      </c>
      <c r="AO1791" t="str">
        <f t="shared" si="548"/>
        <v/>
      </c>
      <c r="AP1791" t="str">
        <f t="shared" si="549"/>
        <v/>
      </c>
      <c r="AQ1791" t="str">
        <f t="shared" si="538"/>
        <v>IDLE</v>
      </c>
    </row>
    <row r="1792" spans="1:43" x14ac:dyDescent="0.25">
      <c r="A1792">
        <v>13752</v>
      </c>
      <c r="B1792" s="1">
        <v>867488060855003</v>
      </c>
      <c r="C1792" s="1">
        <v>1719859414</v>
      </c>
      <c r="D1792">
        <v>-22.892569000000002</v>
      </c>
      <c r="E1792">
        <v>-47.046906</v>
      </c>
      <c r="F1792">
        <v>655</v>
      </c>
      <c r="G1792">
        <v>281</v>
      </c>
      <c r="H1792">
        <v>0</v>
      </c>
      <c r="I1792">
        <v>1</v>
      </c>
      <c r="J1792">
        <v>0</v>
      </c>
      <c r="K1792">
        <v>532600</v>
      </c>
      <c r="L1792">
        <v>0</v>
      </c>
      <c r="M1792" t="s">
        <v>19</v>
      </c>
      <c r="N1792">
        <v>10</v>
      </c>
      <c r="O1792">
        <v>0</v>
      </c>
      <c r="P1792">
        <v>0</v>
      </c>
      <c r="Q1792">
        <v>0</v>
      </c>
      <c r="R1792">
        <v>0</v>
      </c>
      <c r="S1792" s="4">
        <v>45474.65525462963</v>
      </c>
      <c r="T1792" s="6">
        <v>45474.65525462963</v>
      </c>
      <c r="U1792">
        <f t="shared" si="550"/>
        <v>28</v>
      </c>
      <c r="V1792" s="1">
        <f t="shared" si="551"/>
        <v>600</v>
      </c>
      <c r="W1792" s="1" t="str">
        <f t="shared" si="539"/>
        <v/>
      </c>
      <c r="X1792" s="14" t="str">
        <f t="shared" si="556"/>
        <v/>
      </c>
      <c r="Y1792" s="14" t="str">
        <f t="shared" si="552"/>
        <v/>
      </c>
      <c r="Z1792" s="17" t="str">
        <f t="shared" si="553"/>
        <v/>
      </c>
      <c r="AA1792" s="18" t="str">
        <f t="shared" si="540"/>
        <v/>
      </c>
      <c r="AB1792" s="18" t="str">
        <f t="shared" si="541"/>
        <v/>
      </c>
      <c r="AC1792" s="18" t="str">
        <f>IF(AND(AA1792="RUN",AA1793=""),"",IF(AND(AA1792="RUN",AA1791="RUN"),"RUN",""))</f>
        <v/>
      </c>
      <c r="AE1792" s="18" t="str">
        <f t="shared" si="554"/>
        <v/>
      </c>
      <c r="AF1792" t="str">
        <f>IF(AND(AA1791="RUN",AA1792=""),"IDLE START","")</f>
        <v/>
      </c>
      <c r="AG1792" s="18" t="str">
        <f t="shared" si="555"/>
        <v>IDLE</v>
      </c>
      <c r="AH1792" t="str">
        <f t="shared" si="537"/>
        <v/>
      </c>
      <c r="AI1792" t="str">
        <f t="shared" si="542"/>
        <v/>
      </c>
      <c r="AJ1792" t="str">
        <f t="shared" si="543"/>
        <v/>
      </c>
      <c r="AK1792" t="str">
        <f t="shared" si="544"/>
        <v/>
      </c>
      <c r="AL1792" t="str">
        <f t="shared" si="545"/>
        <v/>
      </c>
      <c r="AM1792" t="str">
        <f t="shared" si="546"/>
        <v/>
      </c>
      <c r="AN1792" t="str">
        <f t="shared" si="547"/>
        <v/>
      </c>
      <c r="AO1792" t="str">
        <f t="shared" si="548"/>
        <v/>
      </c>
      <c r="AP1792" t="str">
        <f t="shared" si="549"/>
        <v/>
      </c>
      <c r="AQ1792" t="str">
        <f t="shared" si="538"/>
        <v>IDLE</v>
      </c>
    </row>
    <row r="1793" spans="1:43" x14ac:dyDescent="0.25">
      <c r="A1793">
        <v>13754</v>
      </c>
      <c r="B1793" s="1">
        <v>867488060855003</v>
      </c>
      <c r="C1793" s="1">
        <v>1719860018</v>
      </c>
      <c r="D1793">
        <v>-22.892569000000002</v>
      </c>
      <c r="E1793">
        <v>-47.046906</v>
      </c>
      <c r="F1793">
        <v>655</v>
      </c>
      <c r="G1793">
        <v>281</v>
      </c>
      <c r="H1793">
        <v>0</v>
      </c>
      <c r="I1793">
        <v>1</v>
      </c>
      <c r="J1793">
        <v>0</v>
      </c>
      <c r="K1793">
        <v>532600</v>
      </c>
      <c r="L1793">
        <v>0</v>
      </c>
      <c r="M1793" t="s">
        <v>19</v>
      </c>
      <c r="N1793">
        <v>10</v>
      </c>
      <c r="O1793">
        <v>0</v>
      </c>
      <c r="P1793">
        <v>0</v>
      </c>
      <c r="Q1793">
        <v>0</v>
      </c>
      <c r="R1793">
        <v>0</v>
      </c>
      <c r="S1793" s="4">
        <v>45474.662245370368</v>
      </c>
      <c r="T1793" s="6">
        <v>45474.662245370368</v>
      </c>
      <c r="U1793">
        <f t="shared" si="550"/>
        <v>28</v>
      </c>
      <c r="V1793" s="1">
        <f t="shared" si="551"/>
        <v>604</v>
      </c>
      <c r="W1793" s="1" t="str">
        <f t="shared" si="539"/>
        <v/>
      </c>
      <c r="X1793" s="14" t="str">
        <f t="shared" si="556"/>
        <v/>
      </c>
      <c r="Y1793" s="14" t="str">
        <f t="shared" si="552"/>
        <v/>
      </c>
      <c r="Z1793" s="17" t="str">
        <f t="shared" si="553"/>
        <v/>
      </c>
      <c r="AA1793" s="18" t="str">
        <f t="shared" si="540"/>
        <v/>
      </c>
      <c r="AB1793" s="18" t="str">
        <f t="shared" si="541"/>
        <v/>
      </c>
      <c r="AC1793" s="18" t="str">
        <f>IF(AND(AA1793="RUN",AA1794=""),"",IF(AND(AA1793="RUN",AA1792="RUN"),"RUN",""))</f>
        <v/>
      </c>
      <c r="AE1793" s="18" t="str">
        <f t="shared" si="554"/>
        <v/>
      </c>
      <c r="AF1793" t="str">
        <f>IF(AND(AA1792="RUN",AA1793=""),"IDLE START","")</f>
        <v/>
      </c>
      <c r="AG1793" s="18" t="str">
        <f t="shared" si="555"/>
        <v>IDLE</v>
      </c>
      <c r="AH1793" t="str">
        <f t="shared" si="537"/>
        <v/>
      </c>
      <c r="AI1793" t="str">
        <f t="shared" si="542"/>
        <v/>
      </c>
      <c r="AJ1793" t="str">
        <f t="shared" si="543"/>
        <v/>
      </c>
      <c r="AK1793" t="str">
        <f t="shared" si="544"/>
        <v/>
      </c>
      <c r="AL1793" t="str">
        <f t="shared" si="545"/>
        <v/>
      </c>
      <c r="AM1793" t="str">
        <f t="shared" si="546"/>
        <v/>
      </c>
      <c r="AN1793" t="str">
        <f t="shared" si="547"/>
        <v/>
      </c>
      <c r="AO1793" t="str">
        <f t="shared" si="548"/>
        <v/>
      </c>
      <c r="AP1793" t="str">
        <f t="shared" si="549"/>
        <v/>
      </c>
      <c r="AQ1793" t="str">
        <f t="shared" si="538"/>
        <v>IDLE</v>
      </c>
    </row>
    <row r="1794" spans="1:43" x14ac:dyDescent="0.25">
      <c r="A1794">
        <v>13756</v>
      </c>
      <c r="B1794" s="1">
        <v>867488060855003</v>
      </c>
      <c r="C1794" s="1">
        <v>1719860628</v>
      </c>
      <c r="D1794">
        <v>-22.892569000000002</v>
      </c>
      <c r="E1794">
        <v>-47.046906</v>
      </c>
      <c r="F1794">
        <v>655</v>
      </c>
      <c r="G1794">
        <v>281</v>
      </c>
      <c r="H1794">
        <v>0</v>
      </c>
      <c r="I1794">
        <v>1</v>
      </c>
      <c r="J1794">
        <v>0</v>
      </c>
      <c r="K1794">
        <v>532600</v>
      </c>
      <c r="L1794">
        <v>0</v>
      </c>
      <c r="M1794" t="s">
        <v>19</v>
      </c>
      <c r="N1794">
        <v>10</v>
      </c>
      <c r="O1794">
        <v>0</v>
      </c>
      <c r="P1794">
        <v>0</v>
      </c>
      <c r="Q1794">
        <v>0</v>
      </c>
      <c r="R1794">
        <v>0</v>
      </c>
      <c r="S1794" s="4">
        <v>45474.669305555559</v>
      </c>
      <c r="T1794" s="6">
        <v>45474.669305555559</v>
      </c>
      <c r="U1794">
        <f t="shared" si="550"/>
        <v>28</v>
      </c>
      <c r="V1794" s="1">
        <f t="shared" si="551"/>
        <v>610</v>
      </c>
      <c r="W1794" s="1" t="str">
        <f t="shared" si="539"/>
        <v/>
      </c>
      <c r="X1794" s="14" t="str">
        <f t="shared" si="556"/>
        <v/>
      </c>
      <c r="Y1794" s="14" t="str">
        <f t="shared" si="552"/>
        <v/>
      </c>
      <c r="Z1794" s="17" t="str">
        <f t="shared" si="553"/>
        <v/>
      </c>
      <c r="AA1794" s="18" t="str">
        <f t="shared" si="540"/>
        <v/>
      </c>
      <c r="AB1794" s="18" t="str">
        <f t="shared" si="541"/>
        <v/>
      </c>
      <c r="AC1794" s="18" t="str">
        <f>IF(AND(AA1794="RUN",AA1795=""),"",IF(AND(AA1794="RUN",AA1793="RUN"),"RUN",""))</f>
        <v/>
      </c>
      <c r="AE1794" s="18" t="str">
        <f t="shared" si="554"/>
        <v/>
      </c>
      <c r="AF1794" t="str">
        <f>IF(AND(AA1793="RUN",AA1794=""),"IDLE START","")</f>
        <v/>
      </c>
      <c r="AG1794" s="18" t="str">
        <f t="shared" si="555"/>
        <v>IDLE</v>
      </c>
      <c r="AH1794" t="str">
        <f t="shared" ref="AH1794:AH1831" si="557">IF(AND(AA1794="",AA1795="RUN"),"IDLE FINISH","")</f>
        <v/>
      </c>
      <c r="AI1794" t="str">
        <f t="shared" si="542"/>
        <v/>
      </c>
      <c r="AJ1794" t="str">
        <f t="shared" si="543"/>
        <v/>
      </c>
      <c r="AK1794" t="str">
        <f t="shared" si="544"/>
        <v/>
      </c>
      <c r="AL1794" t="str">
        <f t="shared" si="545"/>
        <v/>
      </c>
      <c r="AM1794" t="str">
        <f t="shared" si="546"/>
        <v/>
      </c>
      <c r="AN1794" t="str">
        <f t="shared" si="547"/>
        <v/>
      </c>
      <c r="AO1794" t="str">
        <f t="shared" si="548"/>
        <v/>
      </c>
      <c r="AP1794" t="str">
        <f t="shared" si="549"/>
        <v/>
      </c>
      <c r="AQ1794" t="str">
        <f t="shared" ref="AQ1794:AQ1832" si="558">CONCATENATE(AB1794,AE1794,AF1794,AH1794,IF(AI1794="",AG1794,""),AI1794,AJ1794,AK1794,AL1794,AM1794,AN1794,AO1794,AP1794)</f>
        <v>IDLE</v>
      </c>
    </row>
    <row r="1795" spans="1:43" x14ac:dyDescent="0.25">
      <c r="A1795">
        <v>13758</v>
      </c>
      <c r="B1795" s="1">
        <v>867488060855003</v>
      </c>
      <c r="C1795" s="1">
        <v>1719861226</v>
      </c>
      <c r="D1795">
        <v>-22.892569000000002</v>
      </c>
      <c r="E1795">
        <v>-47.046906</v>
      </c>
      <c r="F1795">
        <v>655</v>
      </c>
      <c r="G1795">
        <v>281</v>
      </c>
      <c r="H1795">
        <v>0</v>
      </c>
      <c r="I1795">
        <v>1</v>
      </c>
      <c r="J1795">
        <v>0</v>
      </c>
      <c r="K1795">
        <v>532600</v>
      </c>
      <c r="L1795">
        <v>0</v>
      </c>
      <c r="M1795" t="s">
        <v>19</v>
      </c>
      <c r="N1795">
        <v>10</v>
      </c>
      <c r="O1795">
        <v>0</v>
      </c>
      <c r="P1795">
        <v>0</v>
      </c>
      <c r="Q1795">
        <v>0</v>
      </c>
      <c r="R1795">
        <v>0</v>
      </c>
      <c r="S1795" s="4">
        <v>45474.676226851851</v>
      </c>
      <c r="T1795" s="6">
        <v>45474.676226851851</v>
      </c>
      <c r="U1795">
        <f t="shared" si="550"/>
        <v>28</v>
      </c>
      <c r="V1795" s="1">
        <f t="shared" si="551"/>
        <v>598</v>
      </c>
      <c r="W1795" s="1" t="str">
        <f t="shared" ref="W1795:W1831" si="559">IF(V1795&lt;=300,"TRUE","")</f>
        <v/>
      </c>
      <c r="X1795" s="14" t="str">
        <f t="shared" si="556"/>
        <v/>
      </c>
      <c r="Y1795" s="14" t="str">
        <f t="shared" si="552"/>
        <v/>
      </c>
      <c r="Z1795" s="17" t="str">
        <f t="shared" si="553"/>
        <v/>
      </c>
      <c r="AA1795" s="18" t="str">
        <f t="shared" ref="AA1795:AA1831" si="560">IF(AND(V1794&lt;=300,V1795&lt;=300),"RUN","")</f>
        <v/>
      </c>
      <c r="AB1795" s="18" t="str">
        <f t="shared" ref="AB1795:AB1831" si="561">IF(AND(AA1795="RUN",AA1794=""),"RUN START","")</f>
        <v/>
      </c>
      <c r="AC1795" s="18" t="str">
        <f>IF(AND(AA1795="RUN",AA1796=""),"",IF(AND(AA1795="RUN",AA1794="RUN"),"RUN",""))</f>
        <v/>
      </c>
      <c r="AE1795" s="18" t="str">
        <f t="shared" si="554"/>
        <v/>
      </c>
      <c r="AF1795" t="str">
        <f>IF(AND(AA1794="RUN",AA1795=""),"IDLE START","")</f>
        <v/>
      </c>
      <c r="AG1795" s="18" t="str">
        <f t="shared" si="555"/>
        <v>IDLE</v>
      </c>
      <c r="AH1795" t="str">
        <f t="shared" si="557"/>
        <v/>
      </c>
      <c r="AI1795" t="str">
        <f t="shared" ref="AI1795:AI1831" si="562">IF(M1795="GTIGN","IGNITION","")</f>
        <v/>
      </c>
      <c r="AJ1795" t="str">
        <f t="shared" ref="AJ1795:AJ1832" si="563">IF(AND($AC1795="RUN",$N1795=10),"PEDAL","")</f>
        <v/>
      </c>
      <c r="AK1795" t="str">
        <f t="shared" ref="AK1795:AK1832" si="564">IF(AND($AC1795="RUN",$N1795=46),"FAST_ACCELERATION","")</f>
        <v/>
      </c>
      <c r="AL1795" t="str">
        <f t="shared" ref="AL1795:AL1832" si="565">IF(AND($AC1795="RUN",$N1795=47),"HARSH_BRAKE","")</f>
        <v/>
      </c>
      <c r="AM1795" t="str">
        <f t="shared" ref="AM1795:AM1832" si="566">IF(AND($AC1795="RUN",$N1795=48),"HARSH_TURN","")</f>
        <v/>
      </c>
      <c r="AN1795" t="str">
        <f t="shared" ref="AN1795:AN1832" si="567">IF(AND($AC1795="RUN",$N1795=36),"HARSH_BREAK_AND_TURN","")</f>
        <v/>
      </c>
      <c r="AO1795" t="str">
        <f t="shared" ref="AO1795:AO1832" si="568">IF(AND($AC1795="RUN",$N1795=37),"HARSH_ACCELERATION_AND_TURN","")</f>
        <v/>
      </c>
      <c r="AP1795" t="str">
        <f t="shared" ref="AP1795:AP1832" si="569">IF(AND($AC1795="RUN",$N1795=38),"UNKNOWN","")</f>
        <v/>
      </c>
      <c r="AQ1795" t="str">
        <f t="shared" si="558"/>
        <v>IDLE</v>
      </c>
    </row>
    <row r="1796" spans="1:43" x14ac:dyDescent="0.25">
      <c r="A1796">
        <v>13760</v>
      </c>
      <c r="B1796" s="1">
        <v>867488060855003</v>
      </c>
      <c r="C1796" s="1">
        <v>1719861815</v>
      </c>
      <c r="D1796">
        <v>-22.892569000000002</v>
      </c>
      <c r="E1796">
        <v>-47.046906</v>
      </c>
      <c r="F1796">
        <v>655</v>
      </c>
      <c r="G1796">
        <v>281</v>
      </c>
      <c r="H1796">
        <v>0</v>
      </c>
      <c r="I1796">
        <v>1</v>
      </c>
      <c r="J1796">
        <v>0</v>
      </c>
      <c r="K1796">
        <v>532600</v>
      </c>
      <c r="L1796">
        <v>0</v>
      </c>
      <c r="M1796" t="s">
        <v>19</v>
      </c>
      <c r="N1796">
        <v>10</v>
      </c>
      <c r="O1796">
        <v>0</v>
      </c>
      <c r="P1796">
        <v>0</v>
      </c>
      <c r="Q1796">
        <v>0</v>
      </c>
      <c r="R1796">
        <v>0</v>
      </c>
      <c r="S1796" s="4">
        <v>45474.68304398148</v>
      </c>
      <c r="T1796" s="6">
        <v>45474.68304398148</v>
      </c>
      <c r="U1796">
        <f t="shared" ref="U1796:U1831" si="570">IF(OR(X1796="TRUE",Y1796="TRUE"),U1795+1,U1795)</f>
        <v>28</v>
      </c>
      <c r="V1796" s="1">
        <f t="shared" ref="V1796:V1831" si="571">C1796-C1795</f>
        <v>589</v>
      </c>
      <c r="W1796" s="1" t="str">
        <f t="shared" si="559"/>
        <v/>
      </c>
      <c r="X1796" s="14" t="str">
        <f t="shared" si="556"/>
        <v/>
      </c>
      <c r="Y1796" s="14" t="str">
        <f t="shared" ref="Y1796:Y1831" si="572">IF(AND(V1796&gt;=300,V1795&lt;300),"TRUE","")</f>
        <v/>
      </c>
      <c r="Z1796" s="17" t="str">
        <f t="shared" ref="Z1796:Z1831" si="573">IF(U1795&lt;&gt;U1796,A1796,"")</f>
        <v/>
      </c>
      <c r="AA1796" s="18" t="str">
        <f t="shared" si="560"/>
        <v/>
      </c>
      <c r="AB1796" s="18" t="str">
        <f t="shared" si="561"/>
        <v/>
      </c>
      <c r="AC1796" s="18" t="str">
        <f>IF(AND(AA1796="RUN",AA1797=""),"",IF(AND(AA1796="RUN",AA1795="RUN"),"RUN",""))</f>
        <v/>
      </c>
      <c r="AE1796" s="18" t="str">
        <f t="shared" si="554"/>
        <v/>
      </c>
      <c r="AF1796" t="str">
        <f>IF(AND(AA1795="RUN",AA1796=""),"IDLE START","")</f>
        <v/>
      </c>
      <c r="AG1796" s="18" t="str">
        <f t="shared" si="555"/>
        <v>IDLE</v>
      </c>
      <c r="AH1796" t="str">
        <f t="shared" si="557"/>
        <v/>
      </c>
      <c r="AI1796" t="str">
        <f t="shared" si="562"/>
        <v/>
      </c>
      <c r="AJ1796" t="str">
        <f t="shared" si="563"/>
        <v/>
      </c>
      <c r="AK1796" t="str">
        <f t="shared" si="564"/>
        <v/>
      </c>
      <c r="AL1796" t="str">
        <f t="shared" si="565"/>
        <v/>
      </c>
      <c r="AM1796" t="str">
        <f t="shared" si="566"/>
        <v/>
      </c>
      <c r="AN1796" t="str">
        <f t="shared" si="567"/>
        <v/>
      </c>
      <c r="AO1796" t="str">
        <f t="shared" si="568"/>
        <v/>
      </c>
      <c r="AP1796" t="str">
        <f t="shared" si="569"/>
        <v/>
      </c>
      <c r="AQ1796" t="str">
        <f t="shared" si="558"/>
        <v>IDLE</v>
      </c>
    </row>
    <row r="1797" spans="1:43" x14ac:dyDescent="0.25">
      <c r="A1797">
        <v>13762</v>
      </c>
      <c r="B1797" s="1">
        <v>867488060855003</v>
      </c>
      <c r="C1797" s="1">
        <v>1719862414</v>
      </c>
      <c r="D1797">
        <v>-22.892569000000002</v>
      </c>
      <c r="E1797">
        <v>-47.046906</v>
      </c>
      <c r="F1797">
        <v>655</v>
      </c>
      <c r="G1797">
        <v>281</v>
      </c>
      <c r="H1797">
        <v>0</v>
      </c>
      <c r="I1797">
        <v>1</v>
      </c>
      <c r="J1797">
        <v>0</v>
      </c>
      <c r="K1797">
        <v>532600</v>
      </c>
      <c r="L1797">
        <v>0</v>
      </c>
      <c r="M1797" t="s">
        <v>19</v>
      </c>
      <c r="N1797">
        <v>10</v>
      </c>
      <c r="O1797">
        <v>0</v>
      </c>
      <c r="P1797">
        <v>0</v>
      </c>
      <c r="Q1797">
        <v>0</v>
      </c>
      <c r="R1797">
        <v>0</v>
      </c>
      <c r="S1797" s="4">
        <v>45474.689976851849</v>
      </c>
      <c r="T1797" s="6">
        <v>45474.689976851849</v>
      </c>
      <c r="U1797">
        <f t="shared" si="570"/>
        <v>28</v>
      </c>
      <c r="V1797" s="1">
        <f t="shared" si="571"/>
        <v>599</v>
      </c>
      <c r="W1797" s="1" t="str">
        <f t="shared" si="559"/>
        <v/>
      </c>
      <c r="X1797" s="14" t="str">
        <f t="shared" si="556"/>
        <v/>
      </c>
      <c r="Y1797" s="14" t="str">
        <f t="shared" si="572"/>
        <v/>
      </c>
      <c r="Z1797" s="17" t="str">
        <f t="shared" si="573"/>
        <v/>
      </c>
      <c r="AA1797" s="18" t="str">
        <f t="shared" si="560"/>
        <v/>
      </c>
      <c r="AB1797" s="18" t="str">
        <f t="shared" si="561"/>
        <v/>
      </c>
      <c r="AC1797" s="18" t="str">
        <f>IF(AND(AA1797="RUN",AA1798=""),"",IF(AND(AA1797="RUN",AA1796="RUN"),"RUN",""))</f>
        <v/>
      </c>
      <c r="AE1797" s="18" t="str">
        <f t="shared" si="554"/>
        <v/>
      </c>
      <c r="AF1797" t="str">
        <f>IF(AND(AA1796="RUN",AA1797=""),"IDLE START","")</f>
        <v/>
      </c>
      <c r="AG1797" s="18" t="str">
        <f t="shared" si="555"/>
        <v>IDLE</v>
      </c>
      <c r="AH1797" t="str">
        <f t="shared" si="557"/>
        <v/>
      </c>
      <c r="AI1797" t="str">
        <f t="shared" si="562"/>
        <v/>
      </c>
      <c r="AJ1797" t="str">
        <f t="shared" si="563"/>
        <v/>
      </c>
      <c r="AK1797" t="str">
        <f t="shared" si="564"/>
        <v/>
      </c>
      <c r="AL1797" t="str">
        <f t="shared" si="565"/>
        <v/>
      </c>
      <c r="AM1797" t="str">
        <f t="shared" si="566"/>
        <v/>
      </c>
      <c r="AN1797" t="str">
        <f t="shared" si="567"/>
        <v/>
      </c>
      <c r="AO1797" t="str">
        <f t="shared" si="568"/>
        <v/>
      </c>
      <c r="AP1797" t="str">
        <f t="shared" si="569"/>
        <v/>
      </c>
      <c r="AQ1797" t="str">
        <f t="shared" si="558"/>
        <v>IDLE</v>
      </c>
    </row>
    <row r="1798" spans="1:43" x14ac:dyDescent="0.25">
      <c r="A1798">
        <v>13764</v>
      </c>
      <c r="B1798" s="1">
        <v>867488060855003</v>
      </c>
      <c r="C1798" s="1">
        <v>1719863016</v>
      </c>
      <c r="D1798">
        <v>-22.892569000000002</v>
      </c>
      <c r="E1798">
        <v>-47.046906</v>
      </c>
      <c r="F1798">
        <v>655</v>
      </c>
      <c r="G1798">
        <v>281</v>
      </c>
      <c r="H1798">
        <v>0</v>
      </c>
      <c r="I1798">
        <v>1</v>
      </c>
      <c r="J1798">
        <v>0</v>
      </c>
      <c r="K1798">
        <v>532600</v>
      </c>
      <c r="L1798">
        <v>0</v>
      </c>
      <c r="M1798" t="s">
        <v>19</v>
      </c>
      <c r="N1798">
        <v>10</v>
      </c>
      <c r="O1798">
        <v>0</v>
      </c>
      <c r="P1798">
        <v>0</v>
      </c>
      <c r="Q1798">
        <v>0</v>
      </c>
      <c r="R1798">
        <v>0</v>
      </c>
      <c r="S1798" s="4">
        <v>45474.696944444448</v>
      </c>
      <c r="T1798" s="6">
        <v>45474.696944444448</v>
      </c>
      <c r="U1798">
        <f t="shared" si="570"/>
        <v>28</v>
      </c>
      <c r="V1798" s="1">
        <f t="shared" si="571"/>
        <v>602</v>
      </c>
      <c r="W1798" s="1" t="str">
        <f t="shared" si="559"/>
        <v/>
      </c>
      <c r="X1798" s="14" t="str">
        <f t="shared" si="556"/>
        <v/>
      </c>
      <c r="Y1798" s="14" t="str">
        <f t="shared" si="572"/>
        <v/>
      </c>
      <c r="Z1798" s="17" t="str">
        <f t="shared" si="573"/>
        <v/>
      </c>
      <c r="AA1798" s="18" t="str">
        <f t="shared" si="560"/>
        <v/>
      </c>
      <c r="AB1798" s="18" t="str">
        <f t="shared" si="561"/>
        <v/>
      </c>
      <c r="AC1798" s="18" t="str">
        <f>IF(AND(AA1798="RUN",AA1799=""),"",IF(AND(AA1798="RUN",AA1797="RUN"),"RUN",""))</f>
        <v/>
      </c>
      <c r="AE1798" s="18" t="str">
        <f t="shared" ref="AE1798:AE1831" si="574">IF(AND(AC1797="RUN",AC1798=""),"RUN FINISH","")</f>
        <v/>
      </c>
      <c r="AF1798" t="str">
        <f>IF(AND(AA1797="RUN",AA1798=""),"IDLE START","")</f>
        <v/>
      </c>
      <c r="AG1798" s="18" t="str">
        <f t="shared" si="555"/>
        <v>IDLE</v>
      </c>
      <c r="AH1798" t="str">
        <f t="shared" si="557"/>
        <v/>
      </c>
      <c r="AI1798" t="str">
        <f t="shared" si="562"/>
        <v/>
      </c>
      <c r="AJ1798" t="str">
        <f t="shared" si="563"/>
        <v/>
      </c>
      <c r="AK1798" t="str">
        <f t="shared" si="564"/>
        <v/>
      </c>
      <c r="AL1798" t="str">
        <f t="shared" si="565"/>
        <v/>
      </c>
      <c r="AM1798" t="str">
        <f t="shared" si="566"/>
        <v/>
      </c>
      <c r="AN1798" t="str">
        <f t="shared" si="567"/>
        <v/>
      </c>
      <c r="AO1798" t="str">
        <f t="shared" si="568"/>
        <v/>
      </c>
      <c r="AP1798" t="str">
        <f t="shared" si="569"/>
        <v/>
      </c>
      <c r="AQ1798" t="str">
        <f t="shared" si="558"/>
        <v>IDLE</v>
      </c>
    </row>
    <row r="1799" spans="1:43" x14ac:dyDescent="0.25">
      <c r="A1799">
        <v>13766</v>
      </c>
      <c r="B1799" s="1">
        <v>867488060855003</v>
      </c>
      <c r="C1799" s="1">
        <v>1719863616</v>
      </c>
      <c r="D1799">
        <v>-22.892569000000002</v>
      </c>
      <c r="E1799">
        <v>-47.046906</v>
      </c>
      <c r="F1799">
        <v>655</v>
      </c>
      <c r="G1799">
        <v>281</v>
      </c>
      <c r="H1799">
        <v>0</v>
      </c>
      <c r="I1799">
        <v>1</v>
      </c>
      <c r="J1799">
        <v>0</v>
      </c>
      <c r="K1799">
        <v>532600</v>
      </c>
      <c r="L1799">
        <v>0</v>
      </c>
      <c r="M1799" t="s">
        <v>19</v>
      </c>
      <c r="N1799">
        <v>10</v>
      </c>
      <c r="O1799">
        <v>0</v>
      </c>
      <c r="P1799">
        <v>0</v>
      </c>
      <c r="Q1799">
        <v>0</v>
      </c>
      <c r="R1799">
        <v>0</v>
      </c>
      <c r="S1799" s="4">
        <v>45474.703888888886</v>
      </c>
      <c r="T1799" s="6">
        <v>45474.703888888886</v>
      </c>
      <c r="U1799">
        <f t="shared" si="570"/>
        <v>28</v>
      </c>
      <c r="V1799" s="1">
        <f t="shared" si="571"/>
        <v>600</v>
      </c>
      <c r="W1799" s="1" t="str">
        <f t="shared" si="559"/>
        <v/>
      </c>
      <c r="X1799" s="14" t="str">
        <f t="shared" si="556"/>
        <v/>
      </c>
      <c r="Y1799" s="14" t="str">
        <f t="shared" si="572"/>
        <v/>
      </c>
      <c r="Z1799" s="17" t="str">
        <f t="shared" si="573"/>
        <v/>
      </c>
      <c r="AA1799" s="18" t="str">
        <f t="shared" si="560"/>
        <v/>
      </c>
      <c r="AB1799" s="18" t="str">
        <f t="shared" si="561"/>
        <v/>
      </c>
      <c r="AC1799" s="18" t="str">
        <f>IF(AND(AA1799="RUN",AA1800=""),"",IF(AND(AA1799="RUN",AA1798="RUN"),"RUN",""))</f>
        <v/>
      </c>
      <c r="AE1799" s="18" t="str">
        <f t="shared" si="574"/>
        <v/>
      </c>
      <c r="AF1799" t="str">
        <f>IF(AND(AA1798="RUN",AA1799=""),"IDLE START","")</f>
        <v/>
      </c>
      <c r="AG1799" s="18" t="str">
        <f t="shared" si="555"/>
        <v>IDLE</v>
      </c>
      <c r="AH1799" t="str">
        <f t="shared" si="557"/>
        <v/>
      </c>
      <c r="AI1799" t="str">
        <f t="shared" si="562"/>
        <v/>
      </c>
      <c r="AJ1799" t="str">
        <f t="shared" si="563"/>
        <v/>
      </c>
      <c r="AK1799" t="str">
        <f t="shared" si="564"/>
        <v/>
      </c>
      <c r="AL1799" t="str">
        <f t="shared" si="565"/>
        <v/>
      </c>
      <c r="AM1799" t="str">
        <f t="shared" si="566"/>
        <v/>
      </c>
      <c r="AN1799" t="str">
        <f t="shared" si="567"/>
        <v/>
      </c>
      <c r="AO1799" t="str">
        <f t="shared" si="568"/>
        <v/>
      </c>
      <c r="AP1799" t="str">
        <f t="shared" si="569"/>
        <v/>
      </c>
      <c r="AQ1799" t="str">
        <f t="shared" si="558"/>
        <v>IDLE</v>
      </c>
    </row>
    <row r="1800" spans="1:43" x14ac:dyDescent="0.25">
      <c r="A1800">
        <v>13784</v>
      </c>
      <c r="B1800" s="1">
        <v>867488060855003</v>
      </c>
      <c r="C1800" s="1">
        <v>1719864252</v>
      </c>
      <c r="D1800">
        <v>-22.892569000000002</v>
      </c>
      <c r="E1800">
        <v>-47.046906</v>
      </c>
      <c r="F1800">
        <v>655</v>
      </c>
      <c r="G1800">
        <v>281</v>
      </c>
      <c r="H1800">
        <v>0</v>
      </c>
      <c r="I1800">
        <v>1</v>
      </c>
      <c r="J1800">
        <v>0</v>
      </c>
      <c r="K1800">
        <v>532600</v>
      </c>
      <c r="L1800">
        <v>0</v>
      </c>
      <c r="M1800" t="s">
        <v>19</v>
      </c>
      <c r="N1800">
        <v>10</v>
      </c>
      <c r="O1800">
        <v>0</v>
      </c>
      <c r="P1800">
        <v>0</v>
      </c>
      <c r="Q1800">
        <v>0</v>
      </c>
      <c r="R1800">
        <v>0</v>
      </c>
      <c r="S1800" s="4">
        <v>45474.71125</v>
      </c>
      <c r="T1800" s="6">
        <v>45474.71125</v>
      </c>
      <c r="U1800">
        <f t="shared" si="570"/>
        <v>28</v>
      </c>
      <c r="V1800" s="1">
        <f t="shared" si="571"/>
        <v>636</v>
      </c>
      <c r="W1800" s="1" t="str">
        <f t="shared" si="559"/>
        <v/>
      </c>
      <c r="X1800" s="14" t="str">
        <f t="shared" si="556"/>
        <v/>
      </c>
      <c r="Y1800" s="14" t="str">
        <f t="shared" si="572"/>
        <v/>
      </c>
      <c r="Z1800" s="17" t="str">
        <f t="shared" si="573"/>
        <v/>
      </c>
      <c r="AA1800" s="18" t="str">
        <f t="shared" si="560"/>
        <v/>
      </c>
      <c r="AB1800" s="18" t="str">
        <f t="shared" si="561"/>
        <v/>
      </c>
      <c r="AC1800" s="18" t="str">
        <f>IF(AND(AA1800="RUN",AA1801=""),"",IF(AND(AA1800="RUN",AA1799="RUN"),"RUN",""))</f>
        <v/>
      </c>
      <c r="AE1800" s="18" t="str">
        <f t="shared" si="574"/>
        <v/>
      </c>
      <c r="AF1800" t="str">
        <f>IF(AND(AA1799="RUN",AA1800=""),"IDLE START","")</f>
        <v/>
      </c>
      <c r="AG1800" s="18" t="str">
        <f t="shared" si="555"/>
        <v>IDLE</v>
      </c>
      <c r="AH1800" t="str">
        <f t="shared" si="557"/>
        <v/>
      </c>
      <c r="AI1800" t="str">
        <f t="shared" si="562"/>
        <v/>
      </c>
      <c r="AJ1800" t="str">
        <f t="shared" si="563"/>
        <v/>
      </c>
      <c r="AK1800" t="str">
        <f t="shared" si="564"/>
        <v/>
      </c>
      <c r="AL1800" t="str">
        <f t="shared" si="565"/>
        <v/>
      </c>
      <c r="AM1800" t="str">
        <f t="shared" si="566"/>
        <v/>
      </c>
      <c r="AN1800" t="str">
        <f t="shared" si="567"/>
        <v/>
      </c>
      <c r="AO1800" t="str">
        <f t="shared" si="568"/>
        <v/>
      </c>
      <c r="AP1800" t="str">
        <f t="shared" si="569"/>
        <v/>
      </c>
      <c r="AQ1800" t="str">
        <f t="shared" si="558"/>
        <v>IDLE</v>
      </c>
    </row>
    <row r="1801" spans="1:43" x14ac:dyDescent="0.25">
      <c r="A1801">
        <v>13803</v>
      </c>
      <c r="B1801" s="1">
        <v>867488060855003</v>
      </c>
      <c r="C1801" s="1">
        <v>1719864822</v>
      </c>
      <c r="D1801">
        <v>-22.892569000000002</v>
      </c>
      <c r="E1801">
        <v>-47.046906</v>
      </c>
      <c r="F1801">
        <v>655</v>
      </c>
      <c r="G1801">
        <v>281</v>
      </c>
      <c r="H1801">
        <v>0</v>
      </c>
      <c r="I1801">
        <v>1</v>
      </c>
      <c r="J1801">
        <v>0</v>
      </c>
      <c r="K1801">
        <v>532600</v>
      </c>
      <c r="L1801">
        <v>0</v>
      </c>
      <c r="M1801" t="s">
        <v>19</v>
      </c>
      <c r="N1801">
        <v>10</v>
      </c>
      <c r="O1801">
        <v>0</v>
      </c>
      <c r="P1801">
        <v>0</v>
      </c>
      <c r="Q1801">
        <v>0</v>
      </c>
      <c r="R1801">
        <v>0</v>
      </c>
      <c r="S1801" s="4">
        <v>45474.717847222222</v>
      </c>
      <c r="T1801" s="6">
        <v>45474.717847222222</v>
      </c>
      <c r="U1801">
        <f t="shared" si="570"/>
        <v>28</v>
      </c>
      <c r="V1801" s="1">
        <f t="shared" si="571"/>
        <v>570</v>
      </c>
      <c r="W1801" s="1" t="str">
        <f t="shared" si="559"/>
        <v/>
      </c>
      <c r="X1801" s="14" t="str">
        <f t="shared" si="556"/>
        <v/>
      </c>
      <c r="Y1801" s="14" t="str">
        <f t="shared" si="572"/>
        <v/>
      </c>
      <c r="Z1801" s="17" t="str">
        <f t="shared" si="573"/>
        <v/>
      </c>
      <c r="AA1801" s="18" t="str">
        <f t="shared" si="560"/>
        <v/>
      </c>
      <c r="AB1801" s="18" t="str">
        <f t="shared" si="561"/>
        <v/>
      </c>
      <c r="AC1801" s="18" t="str">
        <f>IF(AND(AA1801="RUN",AA1802=""),"",IF(AND(AA1801="RUN",AA1800="RUN"),"RUN",""))</f>
        <v/>
      </c>
      <c r="AE1801" s="18" t="str">
        <f t="shared" si="574"/>
        <v/>
      </c>
      <c r="AF1801" t="str">
        <f>IF(AND(AA1800="RUN",AA1801=""),"IDLE START","")</f>
        <v/>
      </c>
      <c r="AG1801" s="18" t="str">
        <f t="shared" si="555"/>
        <v>IDLE</v>
      </c>
      <c r="AH1801" t="str">
        <f t="shared" si="557"/>
        <v/>
      </c>
      <c r="AI1801" t="str">
        <f t="shared" si="562"/>
        <v/>
      </c>
      <c r="AJ1801" t="str">
        <f t="shared" si="563"/>
        <v/>
      </c>
      <c r="AK1801" t="str">
        <f t="shared" si="564"/>
        <v/>
      </c>
      <c r="AL1801" t="str">
        <f t="shared" si="565"/>
        <v/>
      </c>
      <c r="AM1801" t="str">
        <f t="shared" si="566"/>
        <v/>
      </c>
      <c r="AN1801" t="str">
        <f t="shared" si="567"/>
        <v/>
      </c>
      <c r="AO1801" t="str">
        <f t="shared" si="568"/>
        <v/>
      </c>
      <c r="AP1801" t="str">
        <f t="shared" si="569"/>
        <v/>
      </c>
      <c r="AQ1801" t="str">
        <f t="shared" si="558"/>
        <v>IDLE</v>
      </c>
    </row>
    <row r="1802" spans="1:43" x14ac:dyDescent="0.25">
      <c r="A1802">
        <v>13817</v>
      </c>
      <c r="B1802" s="1">
        <v>867488060855003</v>
      </c>
      <c r="C1802" s="1">
        <v>1719865415</v>
      </c>
      <c r="D1802">
        <v>-22.892569000000002</v>
      </c>
      <c r="E1802">
        <v>-47.046906</v>
      </c>
      <c r="F1802">
        <v>655</v>
      </c>
      <c r="G1802">
        <v>281</v>
      </c>
      <c r="H1802">
        <v>0</v>
      </c>
      <c r="I1802">
        <v>1</v>
      </c>
      <c r="J1802">
        <v>0</v>
      </c>
      <c r="K1802">
        <v>532600</v>
      </c>
      <c r="L1802">
        <v>0</v>
      </c>
      <c r="M1802" t="s">
        <v>19</v>
      </c>
      <c r="N1802">
        <v>10</v>
      </c>
      <c r="O1802">
        <v>0</v>
      </c>
      <c r="P1802">
        <v>0</v>
      </c>
      <c r="Q1802">
        <v>0</v>
      </c>
      <c r="R1802">
        <v>0</v>
      </c>
      <c r="S1802" s="4">
        <v>45474.724710648145</v>
      </c>
      <c r="T1802" s="6">
        <v>45474.724710648145</v>
      </c>
      <c r="U1802">
        <f t="shared" si="570"/>
        <v>28</v>
      </c>
      <c r="V1802" s="1">
        <f t="shared" si="571"/>
        <v>593</v>
      </c>
      <c r="W1802" s="1" t="str">
        <f t="shared" si="559"/>
        <v/>
      </c>
      <c r="X1802" s="14" t="str">
        <f t="shared" si="556"/>
        <v/>
      </c>
      <c r="Y1802" s="14" t="str">
        <f t="shared" si="572"/>
        <v/>
      </c>
      <c r="Z1802" s="17" t="str">
        <f t="shared" si="573"/>
        <v/>
      </c>
      <c r="AA1802" s="18" t="str">
        <f t="shared" si="560"/>
        <v/>
      </c>
      <c r="AB1802" s="18" t="str">
        <f t="shared" si="561"/>
        <v/>
      </c>
      <c r="AC1802" s="18" t="str">
        <f>IF(AND(AA1802="RUN",AA1803=""),"",IF(AND(AA1802="RUN",AA1801="RUN"),"RUN",""))</f>
        <v/>
      </c>
      <c r="AE1802" s="18" t="str">
        <f t="shared" si="574"/>
        <v/>
      </c>
      <c r="AF1802" t="str">
        <f>IF(AND(AA1801="RUN",AA1802=""),"IDLE START","")</f>
        <v/>
      </c>
      <c r="AG1802" s="18" t="str">
        <f t="shared" si="555"/>
        <v>IDLE</v>
      </c>
      <c r="AH1802" t="str">
        <f t="shared" si="557"/>
        <v/>
      </c>
      <c r="AI1802" t="str">
        <f t="shared" si="562"/>
        <v/>
      </c>
      <c r="AJ1802" t="str">
        <f t="shared" si="563"/>
        <v/>
      </c>
      <c r="AK1802" t="str">
        <f t="shared" si="564"/>
        <v/>
      </c>
      <c r="AL1802" t="str">
        <f t="shared" si="565"/>
        <v/>
      </c>
      <c r="AM1802" t="str">
        <f t="shared" si="566"/>
        <v/>
      </c>
      <c r="AN1802" t="str">
        <f t="shared" si="567"/>
        <v/>
      </c>
      <c r="AO1802" t="str">
        <f t="shared" si="568"/>
        <v/>
      </c>
      <c r="AP1802" t="str">
        <f t="shared" si="569"/>
        <v/>
      </c>
      <c r="AQ1802" t="str">
        <f t="shared" si="558"/>
        <v>IDLE</v>
      </c>
    </row>
    <row r="1803" spans="1:43" x14ac:dyDescent="0.25">
      <c r="A1803">
        <v>13819</v>
      </c>
      <c r="B1803" s="1">
        <v>867488060855003</v>
      </c>
      <c r="C1803" s="1">
        <v>1719866015</v>
      </c>
      <c r="D1803">
        <v>-22.892569000000002</v>
      </c>
      <c r="E1803">
        <v>-47.046906</v>
      </c>
      <c r="F1803">
        <v>655</v>
      </c>
      <c r="G1803">
        <v>281</v>
      </c>
      <c r="H1803">
        <v>0</v>
      </c>
      <c r="I1803">
        <v>1</v>
      </c>
      <c r="J1803">
        <v>0</v>
      </c>
      <c r="K1803">
        <v>532600</v>
      </c>
      <c r="L1803">
        <v>0</v>
      </c>
      <c r="M1803" t="s">
        <v>19</v>
      </c>
      <c r="N1803">
        <v>10</v>
      </c>
      <c r="O1803">
        <v>0</v>
      </c>
      <c r="P1803">
        <v>0</v>
      </c>
      <c r="Q1803">
        <v>0</v>
      </c>
      <c r="R1803">
        <v>0</v>
      </c>
      <c r="S1803" s="4">
        <v>45474.73165509259</v>
      </c>
      <c r="T1803" s="6">
        <v>45474.73165509259</v>
      </c>
      <c r="U1803">
        <f t="shared" si="570"/>
        <v>28</v>
      </c>
      <c r="V1803" s="1">
        <f t="shared" si="571"/>
        <v>600</v>
      </c>
      <c r="W1803" s="1" t="str">
        <f t="shared" si="559"/>
        <v/>
      </c>
      <c r="X1803" s="14" t="str">
        <f t="shared" si="556"/>
        <v/>
      </c>
      <c r="Y1803" s="14" t="str">
        <f t="shared" si="572"/>
        <v/>
      </c>
      <c r="Z1803" s="17" t="str">
        <f t="shared" si="573"/>
        <v/>
      </c>
      <c r="AA1803" s="18" t="str">
        <f t="shared" si="560"/>
        <v/>
      </c>
      <c r="AB1803" s="18" t="str">
        <f t="shared" si="561"/>
        <v/>
      </c>
      <c r="AC1803" s="18" t="str">
        <f>IF(AND(AA1803="RUN",AA1804=""),"",IF(AND(AA1803="RUN",AA1802="RUN"),"RUN",""))</f>
        <v/>
      </c>
      <c r="AE1803" s="18" t="str">
        <f t="shared" si="574"/>
        <v/>
      </c>
      <c r="AF1803" t="str">
        <f>IF(AND(AA1802="RUN",AA1803=""),"IDLE START","")</f>
        <v/>
      </c>
      <c r="AG1803" s="18" t="str">
        <f t="shared" si="555"/>
        <v>IDLE</v>
      </c>
      <c r="AH1803" t="str">
        <f t="shared" si="557"/>
        <v/>
      </c>
      <c r="AI1803" t="str">
        <f t="shared" si="562"/>
        <v/>
      </c>
      <c r="AJ1803" t="str">
        <f t="shared" si="563"/>
        <v/>
      </c>
      <c r="AK1803" t="str">
        <f t="shared" si="564"/>
        <v/>
      </c>
      <c r="AL1803" t="str">
        <f t="shared" si="565"/>
        <v/>
      </c>
      <c r="AM1803" t="str">
        <f t="shared" si="566"/>
        <v/>
      </c>
      <c r="AN1803" t="str">
        <f t="shared" si="567"/>
        <v/>
      </c>
      <c r="AO1803" t="str">
        <f t="shared" si="568"/>
        <v/>
      </c>
      <c r="AP1803" t="str">
        <f t="shared" si="569"/>
        <v/>
      </c>
      <c r="AQ1803" t="str">
        <f t="shared" si="558"/>
        <v>IDLE</v>
      </c>
    </row>
    <row r="1804" spans="1:43" x14ac:dyDescent="0.25">
      <c r="A1804">
        <v>13821</v>
      </c>
      <c r="B1804" s="1">
        <v>867488060855003</v>
      </c>
      <c r="C1804" s="1">
        <v>1719866616</v>
      </c>
      <c r="D1804">
        <v>-22.892569000000002</v>
      </c>
      <c r="E1804">
        <v>-47.046906</v>
      </c>
      <c r="F1804">
        <v>655</v>
      </c>
      <c r="G1804">
        <v>281</v>
      </c>
      <c r="H1804">
        <v>0</v>
      </c>
      <c r="I1804">
        <v>1</v>
      </c>
      <c r="J1804">
        <v>0</v>
      </c>
      <c r="K1804">
        <v>532600</v>
      </c>
      <c r="L1804">
        <v>0</v>
      </c>
      <c r="M1804" t="s">
        <v>19</v>
      </c>
      <c r="N1804">
        <v>10</v>
      </c>
      <c r="O1804">
        <v>0</v>
      </c>
      <c r="P1804">
        <v>0</v>
      </c>
      <c r="Q1804">
        <v>0</v>
      </c>
      <c r="R1804">
        <v>0</v>
      </c>
      <c r="S1804" s="4">
        <v>45474.738611111112</v>
      </c>
      <c r="T1804" s="6">
        <v>45474.738611111112</v>
      </c>
      <c r="U1804">
        <f t="shared" si="570"/>
        <v>28</v>
      </c>
      <c r="V1804" s="1">
        <f t="shared" si="571"/>
        <v>601</v>
      </c>
      <c r="W1804" s="1" t="str">
        <f t="shared" si="559"/>
        <v/>
      </c>
      <c r="X1804" s="14" t="str">
        <f t="shared" si="556"/>
        <v/>
      </c>
      <c r="Y1804" s="14" t="str">
        <f t="shared" si="572"/>
        <v/>
      </c>
      <c r="Z1804" s="17" t="str">
        <f t="shared" si="573"/>
        <v/>
      </c>
      <c r="AA1804" s="18" t="str">
        <f t="shared" si="560"/>
        <v/>
      </c>
      <c r="AB1804" s="18" t="str">
        <f t="shared" si="561"/>
        <v/>
      </c>
      <c r="AC1804" s="18" t="str">
        <f>IF(AND(AA1804="RUN",AA1805=""),"",IF(AND(AA1804="RUN",AA1803="RUN"),"RUN",""))</f>
        <v/>
      </c>
      <c r="AE1804" s="18" t="str">
        <f t="shared" si="574"/>
        <v/>
      </c>
      <c r="AF1804" t="str">
        <f>IF(AND(AA1803="RUN",AA1804=""),"IDLE START","")</f>
        <v/>
      </c>
      <c r="AG1804" s="18" t="str">
        <f t="shared" ref="AG1804:AG1831" si="575">IF(AND(AA1803="RUN",AA1804=""),"",IF(AND(AA1804="",AA1805=""),"IDLE",""))</f>
        <v>IDLE</v>
      </c>
      <c r="AH1804" t="str">
        <f t="shared" si="557"/>
        <v/>
      </c>
      <c r="AI1804" t="str">
        <f t="shared" si="562"/>
        <v/>
      </c>
      <c r="AJ1804" t="str">
        <f t="shared" si="563"/>
        <v/>
      </c>
      <c r="AK1804" t="str">
        <f t="shared" si="564"/>
        <v/>
      </c>
      <c r="AL1804" t="str">
        <f t="shared" si="565"/>
        <v/>
      </c>
      <c r="AM1804" t="str">
        <f t="shared" si="566"/>
        <v/>
      </c>
      <c r="AN1804" t="str">
        <f t="shared" si="567"/>
        <v/>
      </c>
      <c r="AO1804" t="str">
        <f t="shared" si="568"/>
        <v/>
      </c>
      <c r="AP1804" t="str">
        <f t="shared" si="569"/>
        <v/>
      </c>
      <c r="AQ1804" t="str">
        <f t="shared" si="558"/>
        <v>IDLE</v>
      </c>
    </row>
    <row r="1805" spans="1:43" x14ac:dyDescent="0.25">
      <c r="A1805">
        <v>13825</v>
      </c>
      <c r="B1805" s="1">
        <v>867488060855003</v>
      </c>
      <c r="C1805" s="1">
        <v>1719867215</v>
      </c>
      <c r="D1805">
        <v>-22.892569000000002</v>
      </c>
      <c r="E1805">
        <v>-47.046906</v>
      </c>
      <c r="F1805">
        <v>655</v>
      </c>
      <c r="G1805">
        <v>281</v>
      </c>
      <c r="H1805">
        <v>0</v>
      </c>
      <c r="I1805">
        <v>1</v>
      </c>
      <c r="J1805">
        <v>0</v>
      </c>
      <c r="K1805">
        <v>532600</v>
      </c>
      <c r="L1805">
        <v>0</v>
      </c>
      <c r="M1805" t="s">
        <v>19</v>
      </c>
      <c r="N1805">
        <v>10</v>
      </c>
      <c r="O1805">
        <v>0</v>
      </c>
      <c r="P1805">
        <v>0</v>
      </c>
      <c r="Q1805">
        <v>0</v>
      </c>
      <c r="R1805">
        <v>0</v>
      </c>
      <c r="S1805" s="4">
        <v>45474.74554398148</v>
      </c>
      <c r="T1805" s="6">
        <v>45474.74554398148</v>
      </c>
      <c r="U1805">
        <f t="shared" si="570"/>
        <v>28</v>
      </c>
      <c r="V1805" s="1">
        <f t="shared" si="571"/>
        <v>599</v>
      </c>
      <c r="W1805" s="1" t="str">
        <f t="shared" si="559"/>
        <v/>
      </c>
      <c r="X1805" s="14" t="str">
        <f t="shared" si="556"/>
        <v/>
      </c>
      <c r="Y1805" s="14" t="str">
        <f t="shared" si="572"/>
        <v/>
      </c>
      <c r="Z1805" s="17" t="str">
        <f t="shared" si="573"/>
        <v/>
      </c>
      <c r="AA1805" s="18" t="str">
        <f t="shared" si="560"/>
        <v/>
      </c>
      <c r="AB1805" s="18" t="str">
        <f t="shared" si="561"/>
        <v/>
      </c>
      <c r="AC1805" s="18" t="str">
        <f>IF(AND(AA1805="RUN",AA1806=""),"",IF(AND(AA1805="RUN",AA1804="RUN"),"RUN",""))</f>
        <v/>
      </c>
      <c r="AE1805" s="18" t="str">
        <f t="shared" si="574"/>
        <v/>
      </c>
      <c r="AF1805" t="str">
        <f>IF(AND(AA1804="RUN",AA1805=""),"IDLE START","")</f>
        <v/>
      </c>
      <c r="AG1805" s="18" t="str">
        <f t="shared" si="575"/>
        <v>IDLE</v>
      </c>
      <c r="AH1805" t="str">
        <f t="shared" si="557"/>
        <v/>
      </c>
      <c r="AI1805" t="str">
        <f t="shared" si="562"/>
        <v/>
      </c>
      <c r="AJ1805" t="str">
        <f t="shared" si="563"/>
        <v/>
      </c>
      <c r="AK1805" t="str">
        <f t="shared" si="564"/>
        <v/>
      </c>
      <c r="AL1805" t="str">
        <f t="shared" si="565"/>
        <v/>
      </c>
      <c r="AM1805" t="str">
        <f t="shared" si="566"/>
        <v/>
      </c>
      <c r="AN1805" t="str">
        <f t="shared" si="567"/>
        <v/>
      </c>
      <c r="AO1805" t="str">
        <f t="shared" si="568"/>
        <v/>
      </c>
      <c r="AP1805" t="str">
        <f t="shared" si="569"/>
        <v/>
      </c>
      <c r="AQ1805" t="str">
        <f t="shared" si="558"/>
        <v>IDLE</v>
      </c>
    </row>
    <row r="1806" spans="1:43" x14ac:dyDescent="0.25">
      <c r="A1806">
        <v>13827</v>
      </c>
      <c r="B1806" s="1">
        <v>867488060855003</v>
      </c>
      <c r="C1806" s="1">
        <v>1719867816</v>
      </c>
      <c r="D1806">
        <v>-22.892569000000002</v>
      </c>
      <c r="E1806">
        <v>-47.046906</v>
      </c>
      <c r="F1806">
        <v>655</v>
      </c>
      <c r="G1806">
        <v>281</v>
      </c>
      <c r="H1806">
        <v>0</v>
      </c>
      <c r="I1806">
        <v>1</v>
      </c>
      <c r="J1806">
        <v>0</v>
      </c>
      <c r="K1806">
        <v>532600</v>
      </c>
      <c r="L1806">
        <v>0</v>
      </c>
      <c r="M1806" t="s">
        <v>19</v>
      </c>
      <c r="N1806">
        <v>10</v>
      </c>
      <c r="O1806">
        <v>0</v>
      </c>
      <c r="P1806">
        <v>0</v>
      </c>
      <c r="Q1806">
        <v>0</v>
      </c>
      <c r="R1806">
        <v>0</v>
      </c>
      <c r="S1806" s="4">
        <v>45474.752500000002</v>
      </c>
      <c r="T1806" s="6">
        <v>45474.752500000002</v>
      </c>
      <c r="U1806">
        <f t="shared" si="570"/>
        <v>28</v>
      </c>
      <c r="V1806" s="1">
        <f t="shared" si="571"/>
        <v>601</v>
      </c>
      <c r="W1806" s="1" t="str">
        <f t="shared" si="559"/>
        <v/>
      </c>
      <c r="X1806" s="14" t="str">
        <f t="shared" si="556"/>
        <v/>
      </c>
      <c r="Y1806" s="14" t="str">
        <f t="shared" si="572"/>
        <v/>
      </c>
      <c r="Z1806" s="17" t="str">
        <f t="shared" si="573"/>
        <v/>
      </c>
      <c r="AA1806" s="18" t="str">
        <f t="shared" si="560"/>
        <v/>
      </c>
      <c r="AB1806" s="18" t="str">
        <f t="shared" si="561"/>
        <v/>
      </c>
      <c r="AC1806" s="18" t="str">
        <f>IF(AND(AA1806="RUN",AA1807=""),"",IF(AND(AA1806="RUN",AA1805="RUN"),"RUN",""))</f>
        <v/>
      </c>
      <c r="AE1806" s="18" t="str">
        <f t="shared" si="574"/>
        <v/>
      </c>
      <c r="AF1806" t="str">
        <f>IF(AND(AA1805="RUN",AA1806=""),"IDLE START","")</f>
        <v/>
      </c>
      <c r="AG1806" s="18" t="str">
        <f t="shared" si="575"/>
        <v>IDLE</v>
      </c>
      <c r="AH1806" t="str">
        <f t="shared" si="557"/>
        <v/>
      </c>
      <c r="AI1806" t="str">
        <f t="shared" si="562"/>
        <v/>
      </c>
      <c r="AJ1806" t="str">
        <f t="shared" si="563"/>
        <v/>
      </c>
      <c r="AK1806" t="str">
        <f t="shared" si="564"/>
        <v/>
      </c>
      <c r="AL1806" t="str">
        <f t="shared" si="565"/>
        <v/>
      </c>
      <c r="AM1806" t="str">
        <f t="shared" si="566"/>
        <v/>
      </c>
      <c r="AN1806" t="str">
        <f t="shared" si="567"/>
        <v/>
      </c>
      <c r="AO1806" t="str">
        <f t="shared" si="568"/>
        <v/>
      </c>
      <c r="AP1806" t="str">
        <f t="shared" si="569"/>
        <v/>
      </c>
      <c r="AQ1806" t="str">
        <f t="shared" si="558"/>
        <v>IDLE</v>
      </c>
    </row>
    <row r="1807" spans="1:43" x14ac:dyDescent="0.25">
      <c r="A1807">
        <v>13829</v>
      </c>
      <c r="B1807" s="1">
        <v>867488060855003</v>
      </c>
      <c r="C1807" s="1">
        <v>1719868453</v>
      </c>
      <c r="D1807">
        <v>-22.892569000000002</v>
      </c>
      <c r="E1807">
        <v>-47.046906</v>
      </c>
      <c r="F1807">
        <v>655</v>
      </c>
      <c r="G1807">
        <v>281</v>
      </c>
      <c r="H1807">
        <v>0</v>
      </c>
      <c r="I1807">
        <v>1</v>
      </c>
      <c r="J1807">
        <v>0</v>
      </c>
      <c r="K1807">
        <v>532600</v>
      </c>
      <c r="L1807">
        <v>0</v>
      </c>
      <c r="M1807" t="s">
        <v>19</v>
      </c>
      <c r="N1807">
        <v>10</v>
      </c>
      <c r="O1807">
        <v>0</v>
      </c>
      <c r="P1807">
        <v>0</v>
      </c>
      <c r="Q1807">
        <v>0</v>
      </c>
      <c r="R1807">
        <v>0</v>
      </c>
      <c r="S1807" s="4">
        <v>45474.759872685187</v>
      </c>
      <c r="T1807" s="6">
        <v>45474.759872685187</v>
      </c>
      <c r="U1807">
        <f t="shared" si="570"/>
        <v>28</v>
      </c>
      <c r="V1807" s="1">
        <f t="shared" si="571"/>
        <v>637</v>
      </c>
      <c r="W1807" s="1" t="str">
        <f t="shared" si="559"/>
        <v/>
      </c>
      <c r="X1807" s="14" t="str">
        <f t="shared" si="556"/>
        <v/>
      </c>
      <c r="Y1807" s="14" t="str">
        <f t="shared" si="572"/>
        <v/>
      </c>
      <c r="Z1807" s="17" t="str">
        <f t="shared" si="573"/>
        <v/>
      </c>
      <c r="AA1807" s="18" t="str">
        <f t="shared" si="560"/>
        <v/>
      </c>
      <c r="AB1807" s="18" t="str">
        <f t="shared" si="561"/>
        <v/>
      </c>
      <c r="AC1807" s="18" t="str">
        <f>IF(AND(AA1807="RUN",AA1808=""),"",IF(AND(AA1807="RUN",AA1806="RUN"),"RUN",""))</f>
        <v/>
      </c>
      <c r="AE1807" s="18" t="str">
        <f t="shared" si="574"/>
        <v/>
      </c>
      <c r="AF1807" t="str">
        <f>IF(AND(AA1806="RUN",AA1807=""),"IDLE START","")</f>
        <v/>
      </c>
      <c r="AG1807" s="18" t="str">
        <f t="shared" si="575"/>
        <v>IDLE</v>
      </c>
      <c r="AH1807" t="str">
        <f t="shared" si="557"/>
        <v/>
      </c>
      <c r="AI1807" t="str">
        <f t="shared" si="562"/>
        <v/>
      </c>
      <c r="AJ1807" t="str">
        <f t="shared" si="563"/>
        <v/>
      </c>
      <c r="AK1807" t="str">
        <f t="shared" si="564"/>
        <v/>
      </c>
      <c r="AL1807" t="str">
        <f t="shared" si="565"/>
        <v/>
      </c>
      <c r="AM1807" t="str">
        <f t="shared" si="566"/>
        <v/>
      </c>
      <c r="AN1807" t="str">
        <f t="shared" si="567"/>
        <v/>
      </c>
      <c r="AO1807" t="str">
        <f t="shared" si="568"/>
        <v/>
      </c>
      <c r="AP1807" t="str">
        <f t="shared" si="569"/>
        <v/>
      </c>
      <c r="AQ1807" t="str">
        <f t="shared" si="558"/>
        <v>IDLE</v>
      </c>
    </row>
    <row r="1808" spans="1:43" x14ac:dyDescent="0.25">
      <c r="A1808">
        <v>13850</v>
      </c>
      <c r="B1808" s="1">
        <v>867488060855003</v>
      </c>
      <c r="C1808" s="1">
        <v>1719869033</v>
      </c>
      <c r="D1808">
        <v>-22.892569000000002</v>
      </c>
      <c r="E1808">
        <v>-47.046906</v>
      </c>
      <c r="F1808">
        <v>655</v>
      </c>
      <c r="G1808">
        <v>281</v>
      </c>
      <c r="H1808">
        <v>0</v>
      </c>
      <c r="I1808">
        <v>1</v>
      </c>
      <c r="J1808">
        <v>0</v>
      </c>
      <c r="K1808">
        <v>532600</v>
      </c>
      <c r="L1808">
        <v>0</v>
      </c>
      <c r="M1808" t="s">
        <v>19</v>
      </c>
      <c r="N1808">
        <v>10</v>
      </c>
      <c r="O1808">
        <v>0</v>
      </c>
      <c r="P1808">
        <v>0</v>
      </c>
      <c r="Q1808">
        <v>0</v>
      </c>
      <c r="R1808">
        <v>0</v>
      </c>
      <c r="S1808" s="4">
        <v>45474.766585648147</v>
      </c>
      <c r="T1808" s="6">
        <v>45474.766585648147</v>
      </c>
      <c r="U1808">
        <f t="shared" si="570"/>
        <v>28</v>
      </c>
      <c r="V1808" s="1">
        <f t="shared" si="571"/>
        <v>580</v>
      </c>
      <c r="W1808" s="1" t="str">
        <f t="shared" si="559"/>
        <v/>
      </c>
      <c r="X1808" s="14" t="str">
        <f t="shared" si="556"/>
        <v/>
      </c>
      <c r="Y1808" s="14" t="str">
        <f t="shared" si="572"/>
        <v/>
      </c>
      <c r="Z1808" s="17" t="str">
        <f t="shared" si="573"/>
        <v/>
      </c>
      <c r="AA1808" s="18" t="str">
        <f t="shared" si="560"/>
        <v/>
      </c>
      <c r="AB1808" s="18" t="str">
        <f t="shared" si="561"/>
        <v/>
      </c>
      <c r="AC1808" s="18" t="str">
        <f>IF(AND(AA1808="RUN",AA1809=""),"",IF(AND(AA1808="RUN",AA1807="RUN"),"RUN",""))</f>
        <v/>
      </c>
      <c r="AE1808" s="18" t="str">
        <f t="shared" si="574"/>
        <v/>
      </c>
      <c r="AF1808" t="str">
        <f>IF(AND(AA1807="RUN",AA1808=""),"IDLE START","")</f>
        <v/>
      </c>
      <c r="AG1808" s="18" t="str">
        <f t="shared" si="575"/>
        <v>IDLE</v>
      </c>
      <c r="AH1808" t="str">
        <f t="shared" si="557"/>
        <v/>
      </c>
      <c r="AI1808" t="str">
        <f t="shared" si="562"/>
        <v/>
      </c>
      <c r="AJ1808" t="str">
        <f t="shared" si="563"/>
        <v/>
      </c>
      <c r="AK1808" t="str">
        <f t="shared" si="564"/>
        <v/>
      </c>
      <c r="AL1808" t="str">
        <f t="shared" si="565"/>
        <v/>
      </c>
      <c r="AM1808" t="str">
        <f t="shared" si="566"/>
        <v/>
      </c>
      <c r="AN1808" t="str">
        <f t="shared" si="567"/>
        <v/>
      </c>
      <c r="AO1808" t="str">
        <f t="shared" si="568"/>
        <v/>
      </c>
      <c r="AP1808" t="str">
        <f t="shared" si="569"/>
        <v/>
      </c>
      <c r="AQ1808" t="str">
        <f t="shared" si="558"/>
        <v>IDLE</v>
      </c>
    </row>
    <row r="1809" spans="1:43" x14ac:dyDescent="0.25">
      <c r="A1809">
        <v>13865</v>
      </c>
      <c r="B1809" s="1">
        <v>867488060855003</v>
      </c>
      <c r="C1809" s="1">
        <v>1719869620</v>
      </c>
      <c r="D1809">
        <v>-22.892569000000002</v>
      </c>
      <c r="E1809">
        <v>-47.046906</v>
      </c>
      <c r="F1809">
        <v>655</v>
      </c>
      <c r="G1809">
        <v>281</v>
      </c>
      <c r="H1809">
        <v>0</v>
      </c>
      <c r="I1809">
        <v>1</v>
      </c>
      <c r="J1809">
        <v>0</v>
      </c>
      <c r="K1809">
        <v>532600</v>
      </c>
      <c r="L1809">
        <v>0</v>
      </c>
      <c r="M1809" t="s">
        <v>19</v>
      </c>
      <c r="N1809">
        <v>10</v>
      </c>
      <c r="O1809">
        <v>0</v>
      </c>
      <c r="P1809">
        <v>0</v>
      </c>
      <c r="Q1809">
        <v>0</v>
      </c>
      <c r="R1809">
        <v>0</v>
      </c>
      <c r="S1809" s="4">
        <v>45474.773379629631</v>
      </c>
      <c r="T1809" s="6">
        <v>45474.773379629631</v>
      </c>
      <c r="U1809">
        <f t="shared" si="570"/>
        <v>28</v>
      </c>
      <c r="V1809" s="1">
        <f t="shared" si="571"/>
        <v>587</v>
      </c>
      <c r="W1809" s="1" t="str">
        <f t="shared" si="559"/>
        <v/>
      </c>
      <c r="X1809" s="14" t="str">
        <f t="shared" si="556"/>
        <v/>
      </c>
      <c r="Y1809" s="14" t="str">
        <f t="shared" si="572"/>
        <v/>
      </c>
      <c r="Z1809" s="17" t="str">
        <f t="shared" si="573"/>
        <v/>
      </c>
      <c r="AA1809" s="18" t="str">
        <f t="shared" si="560"/>
        <v/>
      </c>
      <c r="AB1809" s="18" t="str">
        <f t="shared" si="561"/>
        <v/>
      </c>
      <c r="AC1809" s="18" t="str">
        <f>IF(AND(AA1809="RUN",AA1810=""),"",IF(AND(AA1809="RUN",AA1808="RUN"),"RUN",""))</f>
        <v/>
      </c>
      <c r="AE1809" s="18" t="str">
        <f t="shared" si="574"/>
        <v/>
      </c>
      <c r="AF1809" t="str">
        <f>IF(AND(AA1808="RUN",AA1809=""),"IDLE START","")</f>
        <v/>
      </c>
      <c r="AG1809" s="18" t="str">
        <f t="shared" si="575"/>
        <v>IDLE</v>
      </c>
      <c r="AH1809" t="str">
        <f t="shared" si="557"/>
        <v/>
      </c>
      <c r="AI1809" t="str">
        <f t="shared" si="562"/>
        <v/>
      </c>
      <c r="AJ1809" t="str">
        <f t="shared" si="563"/>
        <v/>
      </c>
      <c r="AK1809" t="str">
        <f t="shared" si="564"/>
        <v/>
      </c>
      <c r="AL1809" t="str">
        <f t="shared" si="565"/>
        <v/>
      </c>
      <c r="AM1809" t="str">
        <f t="shared" si="566"/>
        <v/>
      </c>
      <c r="AN1809" t="str">
        <f t="shared" si="567"/>
        <v/>
      </c>
      <c r="AO1809" t="str">
        <f t="shared" si="568"/>
        <v/>
      </c>
      <c r="AP1809" t="str">
        <f t="shared" si="569"/>
        <v/>
      </c>
      <c r="AQ1809" t="str">
        <f t="shared" si="558"/>
        <v>IDLE</v>
      </c>
    </row>
    <row r="1810" spans="1:43" x14ac:dyDescent="0.25">
      <c r="A1810">
        <v>13868</v>
      </c>
      <c r="B1810" s="1">
        <v>867488060855003</v>
      </c>
      <c r="C1810" s="1">
        <v>1719870218</v>
      </c>
      <c r="D1810">
        <v>-22.892569000000002</v>
      </c>
      <c r="E1810">
        <v>-47.046906</v>
      </c>
      <c r="F1810">
        <v>655</v>
      </c>
      <c r="G1810">
        <v>281</v>
      </c>
      <c r="H1810">
        <v>0</v>
      </c>
      <c r="I1810">
        <v>1</v>
      </c>
      <c r="J1810">
        <v>0</v>
      </c>
      <c r="K1810">
        <v>532600</v>
      </c>
      <c r="L1810">
        <v>0</v>
      </c>
      <c r="M1810" t="s">
        <v>19</v>
      </c>
      <c r="N1810">
        <v>10</v>
      </c>
      <c r="O1810">
        <v>0</v>
      </c>
      <c r="P1810">
        <v>0</v>
      </c>
      <c r="Q1810">
        <v>0</v>
      </c>
      <c r="R1810">
        <v>0</v>
      </c>
      <c r="S1810" s="4">
        <v>45474.780300925922</v>
      </c>
      <c r="T1810" s="6">
        <v>45474.780300925922</v>
      </c>
      <c r="U1810">
        <f t="shared" si="570"/>
        <v>28</v>
      </c>
      <c r="V1810" s="1">
        <f t="shared" si="571"/>
        <v>598</v>
      </c>
      <c r="W1810" s="1" t="str">
        <f t="shared" si="559"/>
        <v/>
      </c>
      <c r="X1810" s="14" t="str">
        <f t="shared" si="556"/>
        <v/>
      </c>
      <c r="Y1810" s="14" t="str">
        <f t="shared" si="572"/>
        <v/>
      </c>
      <c r="Z1810" s="17" t="str">
        <f t="shared" si="573"/>
        <v/>
      </c>
      <c r="AA1810" s="18" t="str">
        <f t="shared" si="560"/>
        <v/>
      </c>
      <c r="AB1810" s="18" t="str">
        <f t="shared" si="561"/>
        <v/>
      </c>
      <c r="AC1810" s="18" t="str">
        <f>IF(AND(AA1810="RUN",AA1811=""),"",IF(AND(AA1810="RUN",AA1809="RUN"),"RUN",""))</f>
        <v/>
      </c>
      <c r="AE1810" s="18" t="str">
        <f t="shared" si="574"/>
        <v/>
      </c>
      <c r="AF1810" t="str">
        <f>IF(AND(AA1809="RUN",AA1810=""),"IDLE START","")</f>
        <v/>
      </c>
      <c r="AG1810" s="18" t="str">
        <f t="shared" si="575"/>
        <v>IDLE</v>
      </c>
      <c r="AH1810" t="str">
        <f t="shared" si="557"/>
        <v/>
      </c>
      <c r="AI1810" t="str">
        <f t="shared" si="562"/>
        <v/>
      </c>
      <c r="AJ1810" t="str">
        <f t="shared" si="563"/>
        <v/>
      </c>
      <c r="AK1810" t="str">
        <f t="shared" si="564"/>
        <v/>
      </c>
      <c r="AL1810" t="str">
        <f t="shared" si="565"/>
        <v/>
      </c>
      <c r="AM1810" t="str">
        <f t="shared" si="566"/>
        <v/>
      </c>
      <c r="AN1810" t="str">
        <f t="shared" si="567"/>
        <v/>
      </c>
      <c r="AO1810" t="str">
        <f t="shared" si="568"/>
        <v/>
      </c>
      <c r="AP1810" t="str">
        <f t="shared" si="569"/>
        <v/>
      </c>
      <c r="AQ1810" t="str">
        <f t="shared" si="558"/>
        <v>IDLE</v>
      </c>
    </row>
    <row r="1811" spans="1:43" x14ac:dyDescent="0.25">
      <c r="A1811">
        <v>13873</v>
      </c>
      <c r="B1811" s="1">
        <v>867488060855003</v>
      </c>
      <c r="C1811" s="1">
        <v>1719870815</v>
      </c>
      <c r="D1811">
        <v>-22.892569000000002</v>
      </c>
      <c r="E1811">
        <v>-47.046906</v>
      </c>
      <c r="F1811">
        <v>655</v>
      </c>
      <c r="G1811">
        <v>281</v>
      </c>
      <c r="H1811">
        <v>0</v>
      </c>
      <c r="I1811">
        <v>1</v>
      </c>
      <c r="J1811">
        <v>0</v>
      </c>
      <c r="K1811">
        <v>532600</v>
      </c>
      <c r="L1811">
        <v>0</v>
      </c>
      <c r="M1811" t="s">
        <v>19</v>
      </c>
      <c r="N1811">
        <v>10</v>
      </c>
      <c r="O1811">
        <v>0</v>
      </c>
      <c r="P1811">
        <v>0</v>
      </c>
      <c r="Q1811">
        <v>0</v>
      </c>
      <c r="R1811">
        <v>0</v>
      </c>
      <c r="S1811" s="4">
        <v>45474.787210648145</v>
      </c>
      <c r="T1811" s="6">
        <v>45474.787210648145</v>
      </c>
      <c r="U1811">
        <f t="shared" si="570"/>
        <v>28</v>
      </c>
      <c r="V1811" s="1">
        <f t="shared" si="571"/>
        <v>597</v>
      </c>
      <c r="W1811" s="1" t="str">
        <f t="shared" si="559"/>
        <v/>
      </c>
      <c r="X1811" s="14" t="str">
        <f t="shared" si="556"/>
        <v/>
      </c>
      <c r="Y1811" s="14" t="str">
        <f t="shared" si="572"/>
        <v/>
      </c>
      <c r="Z1811" s="17" t="str">
        <f t="shared" si="573"/>
        <v/>
      </c>
      <c r="AA1811" s="18" t="str">
        <f t="shared" si="560"/>
        <v/>
      </c>
      <c r="AB1811" s="18" t="str">
        <f t="shared" si="561"/>
        <v/>
      </c>
      <c r="AC1811" s="18" t="str">
        <f>IF(AND(AA1811="RUN",AA1812=""),"",IF(AND(AA1811="RUN",AA1810="RUN"),"RUN",""))</f>
        <v/>
      </c>
      <c r="AE1811" s="18" t="str">
        <f t="shared" si="574"/>
        <v/>
      </c>
      <c r="AF1811" t="str">
        <f>IF(AND(AA1810="RUN",AA1811=""),"IDLE START","")</f>
        <v/>
      </c>
      <c r="AG1811" s="18" t="str">
        <f t="shared" si="575"/>
        <v>IDLE</v>
      </c>
      <c r="AH1811" t="str">
        <f t="shared" si="557"/>
        <v/>
      </c>
      <c r="AI1811" t="str">
        <f t="shared" si="562"/>
        <v/>
      </c>
      <c r="AJ1811" t="str">
        <f t="shared" si="563"/>
        <v/>
      </c>
      <c r="AK1811" t="str">
        <f t="shared" si="564"/>
        <v/>
      </c>
      <c r="AL1811" t="str">
        <f t="shared" si="565"/>
        <v/>
      </c>
      <c r="AM1811" t="str">
        <f t="shared" si="566"/>
        <v/>
      </c>
      <c r="AN1811" t="str">
        <f t="shared" si="567"/>
        <v/>
      </c>
      <c r="AO1811" t="str">
        <f t="shared" si="568"/>
        <v/>
      </c>
      <c r="AP1811" t="str">
        <f t="shared" si="569"/>
        <v/>
      </c>
      <c r="AQ1811" t="str">
        <f t="shared" si="558"/>
        <v>IDLE</v>
      </c>
    </row>
    <row r="1812" spans="1:43" x14ac:dyDescent="0.25">
      <c r="A1812">
        <v>13874</v>
      </c>
      <c r="B1812" s="1">
        <v>867488060855003</v>
      </c>
      <c r="C1812" s="1">
        <v>1719871420</v>
      </c>
      <c r="D1812">
        <v>-22.892569000000002</v>
      </c>
      <c r="E1812">
        <v>-47.046906</v>
      </c>
      <c r="F1812">
        <v>655</v>
      </c>
      <c r="G1812">
        <v>281</v>
      </c>
      <c r="H1812">
        <v>0</v>
      </c>
      <c r="I1812">
        <v>1</v>
      </c>
      <c r="J1812">
        <v>0</v>
      </c>
      <c r="K1812">
        <v>532600</v>
      </c>
      <c r="L1812">
        <v>0</v>
      </c>
      <c r="M1812" t="s">
        <v>19</v>
      </c>
      <c r="N1812">
        <v>10</v>
      </c>
      <c r="O1812">
        <v>0</v>
      </c>
      <c r="P1812">
        <v>0</v>
      </c>
      <c r="Q1812">
        <v>0</v>
      </c>
      <c r="R1812">
        <v>0</v>
      </c>
      <c r="S1812" s="4">
        <v>45474.794212962966</v>
      </c>
      <c r="T1812" s="6">
        <v>45474.794212962966</v>
      </c>
      <c r="U1812">
        <f t="shared" si="570"/>
        <v>28</v>
      </c>
      <c r="V1812" s="1">
        <f t="shared" si="571"/>
        <v>605</v>
      </c>
      <c r="W1812" s="1" t="str">
        <f t="shared" si="559"/>
        <v/>
      </c>
      <c r="X1812" s="14" t="str">
        <f t="shared" si="556"/>
        <v/>
      </c>
      <c r="Y1812" s="14" t="str">
        <f t="shared" si="572"/>
        <v/>
      </c>
      <c r="Z1812" s="17" t="str">
        <f t="shared" si="573"/>
        <v/>
      </c>
      <c r="AA1812" s="18" t="str">
        <f t="shared" si="560"/>
        <v/>
      </c>
      <c r="AB1812" s="18" t="str">
        <f t="shared" si="561"/>
        <v/>
      </c>
      <c r="AC1812" s="18" t="str">
        <f>IF(AND(AA1812="RUN",AA1813=""),"",IF(AND(AA1812="RUN",AA1811="RUN"),"RUN",""))</f>
        <v/>
      </c>
      <c r="AE1812" s="18" t="str">
        <f t="shared" si="574"/>
        <v/>
      </c>
      <c r="AF1812" t="str">
        <f>IF(AND(AA1811="RUN",AA1812=""),"IDLE START","")</f>
        <v/>
      </c>
      <c r="AG1812" s="18" t="str">
        <f t="shared" si="575"/>
        <v>IDLE</v>
      </c>
      <c r="AH1812" t="str">
        <f t="shared" si="557"/>
        <v/>
      </c>
      <c r="AI1812" t="str">
        <f t="shared" si="562"/>
        <v/>
      </c>
      <c r="AJ1812" t="str">
        <f t="shared" si="563"/>
        <v/>
      </c>
      <c r="AK1812" t="str">
        <f t="shared" si="564"/>
        <v/>
      </c>
      <c r="AL1812" t="str">
        <f t="shared" si="565"/>
        <v/>
      </c>
      <c r="AM1812" t="str">
        <f t="shared" si="566"/>
        <v/>
      </c>
      <c r="AN1812" t="str">
        <f t="shared" si="567"/>
        <v/>
      </c>
      <c r="AO1812" t="str">
        <f t="shared" si="568"/>
        <v/>
      </c>
      <c r="AP1812" t="str">
        <f t="shared" si="569"/>
        <v/>
      </c>
      <c r="AQ1812" t="str">
        <f t="shared" si="558"/>
        <v>IDLE</v>
      </c>
    </row>
    <row r="1813" spans="1:43" x14ac:dyDescent="0.25">
      <c r="A1813">
        <v>13875</v>
      </c>
      <c r="B1813" s="1">
        <v>867488060855003</v>
      </c>
      <c r="C1813" s="1">
        <v>1719872017</v>
      </c>
      <c r="D1813">
        <v>-22.892569000000002</v>
      </c>
      <c r="E1813">
        <v>-47.046906</v>
      </c>
      <c r="F1813">
        <v>655</v>
      </c>
      <c r="G1813">
        <v>281</v>
      </c>
      <c r="H1813">
        <v>0</v>
      </c>
      <c r="I1813">
        <v>1</v>
      </c>
      <c r="J1813">
        <v>0</v>
      </c>
      <c r="K1813">
        <v>532600</v>
      </c>
      <c r="L1813">
        <v>0</v>
      </c>
      <c r="M1813" t="s">
        <v>19</v>
      </c>
      <c r="N1813">
        <v>10</v>
      </c>
      <c r="O1813">
        <v>0</v>
      </c>
      <c r="P1813">
        <v>0</v>
      </c>
      <c r="Q1813">
        <v>0</v>
      </c>
      <c r="R1813">
        <v>0</v>
      </c>
      <c r="S1813" s="4">
        <v>45474.801122685189</v>
      </c>
      <c r="T1813" s="6">
        <v>45474.801122685189</v>
      </c>
      <c r="U1813">
        <f t="shared" si="570"/>
        <v>28</v>
      </c>
      <c r="V1813" s="1">
        <f t="shared" si="571"/>
        <v>597</v>
      </c>
      <c r="W1813" s="1" t="str">
        <f t="shared" si="559"/>
        <v/>
      </c>
      <c r="X1813" s="14" t="str">
        <f t="shared" si="556"/>
        <v/>
      </c>
      <c r="Y1813" s="14" t="str">
        <f t="shared" si="572"/>
        <v/>
      </c>
      <c r="Z1813" s="17" t="str">
        <f t="shared" si="573"/>
        <v/>
      </c>
      <c r="AA1813" s="18" t="str">
        <f t="shared" si="560"/>
        <v/>
      </c>
      <c r="AB1813" s="18" t="str">
        <f t="shared" si="561"/>
        <v/>
      </c>
      <c r="AC1813" s="18" t="str">
        <f>IF(AND(AA1813="RUN",AA1814=""),"",IF(AND(AA1813="RUN",AA1812="RUN"),"RUN",""))</f>
        <v/>
      </c>
      <c r="AE1813" s="18" t="str">
        <f t="shared" si="574"/>
        <v/>
      </c>
      <c r="AF1813" t="str">
        <f>IF(AND(AA1812="RUN",AA1813=""),"IDLE START","")</f>
        <v/>
      </c>
      <c r="AG1813" s="18" t="str">
        <f t="shared" si="575"/>
        <v>IDLE</v>
      </c>
      <c r="AH1813" t="str">
        <f t="shared" si="557"/>
        <v/>
      </c>
      <c r="AI1813" t="str">
        <f t="shared" si="562"/>
        <v/>
      </c>
      <c r="AJ1813" t="str">
        <f t="shared" si="563"/>
        <v/>
      </c>
      <c r="AK1813" t="str">
        <f t="shared" si="564"/>
        <v/>
      </c>
      <c r="AL1813" t="str">
        <f t="shared" si="565"/>
        <v/>
      </c>
      <c r="AM1813" t="str">
        <f t="shared" si="566"/>
        <v/>
      </c>
      <c r="AN1813" t="str">
        <f t="shared" si="567"/>
        <v/>
      </c>
      <c r="AO1813" t="str">
        <f t="shared" si="568"/>
        <v/>
      </c>
      <c r="AP1813" t="str">
        <f t="shared" si="569"/>
        <v/>
      </c>
      <c r="AQ1813" t="str">
        <f t="shared" si="558"/>
        <v>IDLE</v>
      </c>
    </row>
    <row r="1814" spans="1:43" x14ac:dyDescent="0.25">
      <c r="A1814">
        <v>13878</v>
      </c>
      <c r="B1814" s="1">
        <v>867488060855003</v>
      </c>
      <c r="C1814" s="1">
        <v>1719872617</v>
      </c>
      <c r="D1814">
        <v>-22.892569000000002</v>
      </c>
      <c r="E1814">
        <v>-47.046906</v>
      </c>
      <c r="F1814">
        <v>655</v>
      </c>
      <c r="G1814">
        <v>281</v>
      </c>
      <c r="H1814">
        <v>0</v>
      </c>
      <c r="I1814">
        <v>1</v>
      </c>
      <c r="J1814">
        <v>0</v>
      </c>
      <c r="K1814">
        <v>532600</v>
      </c>
      <c r="L1814">
        <v>0</v>
      </c>
      <c r="M1814" t="s">
        <v>19</v>
      </c>
      <c r="N1814">
        <v>10</v>
      </c>
      <c r="O1814">
        <v>0</v>
      </c>
      <c r="P1814">
        <v>0</v>
      </c>
      <c r="Q1814">
        <v>0</v>
      </c>
      <c r="R1814">
        <v>0</v>
      </c>
      <c r="S1814" s="4">
        <v>45474.808067129627</v>
      </c>
      <c r="T1814" s="6">
        <v>45474.808067129627</v>
      </c>
      <c r="U1814">
        <f t="shared" si="570"/>
        <v>28</v>
      </c>
      <c r="V1814" s="1">
        <f t="shared" si="571"/>
        <v>600</v>
      </c>
      <c r="W1814" s="1" t="str">
        <f t="shared" si="559"/>
        <v/>
      </c>
      <c r="X1814" s="14" t="str">
        <f t="shared" si="556"/>
        <v/>
      </c>
      <c r="Y1814" s="14" t="str">
        <f t="shared" si="572"/>
        <v/>
      </c>
      <c r="Z1814" s="17" t="str">
        <f t="shared" si="573"/>
        <v/>
      </c>
      <c r="AA1814" s="18" t="str">
        <f t="shared" si="560"/>
        <v/>
      </c>
      <c r="AB1814" s="18" t="str">
        <f t="shared" si="561"/>
        <v/>
      </c>
      <c r="AC1814" s="18" t="str">
        <f>IF(AND(AA1814="RUN",AA1815=""),"",IF(AND(AA1814="RUN",AA1813="RUN"),"RUN",""))</f>
        <v/>
      </c>
      <c r="AE1814" s="18" t="str">
        <f t="shared" si="574"/>
        <v/>
      </c>
      <c r="AF1814" t="str">
        <f>IF(AND(AA1813="RUN",AA1814=""),"IDLE START","")</f>
        <v/>
      </c>
      <c r="AG1814" s="18" t="str">
        <f t="shared" si="575"/>
        <v>IDLE</v>
      </c>
      <c r="AH1814" t="str">
        <f t="shared" si="557"/>
        <v/>
      </c>
      <c r="AI1814" t="str">
        <f t="shared" si="562"/>
        <v/>
      </c>
      <c r="AJ1814" t="str">
        <f t="shared" si="563"/>
        <v/>
      </c>
      <c r="AK1814" t="str">
        <f t="shared" si="564"/>
        <v/>
      </c>
      <c r="AL1814" t="str">
        <f t="shared" si="565"/>
        <v/>
      </c>
      <c r="AM1814" t="str">
        <f t="shared" si="566"/>
        <v/>
      </c>
      <c r="AN1814" t="str">
        <f t="shared" si="567"/>
        <v/>
      </c>
      <c r="AO1814" t="str">
        <f t="shared" si="568"/>
        <v/>
      </c>
      <c r="AP1814" t="str">
        <f t="shared" si="569"/>
        <v/>
      </c>
      <c r="AQ1814" t="str">
        <f t="shared" si="558"/>
        <v>IDLE</v>
      </c>
    </row>
    <row r="1815" spans="1:43" x14ac:dyDescent="0.25">
      <c r="A1815">
        <v>13880</v>
      </c>
      <c r="B1815" s="1">
        <v>867488060855003</v>
      </c>
      <c r="C1815" s="1">
        <v>1719873218</v>
      </c>
      <c r="D1815">
        <v>-22.892569000000002</v>
      </c>
      <c r="E1815">
        <v>-47.046906</v>
      </c>
      <c r="F1815">
        <v>655</v>
      </c>
      <c r="G1815">
        <v>281</v>
      </c>
      <c r="H1815">
        <v>0</v>
      </c>
      <c r="I1815">
        <v>1</v>
      </c>
      <c r="J1815">
        <v>0</v>
      </c>
      <c r="K1815">
        <v>532600</v>
      </c>
      <c r="L1815">
        <v>0</v>
      </c>
      <c r="M1815" t="s">
        <v>19</v>
      </c>
      <c r="N1815">
        <v>10</v>
      </c>
      <c r="O1815">
        <v>0</v>
      </c>
      <c r="P1815">
        <v>0</v>
      </c>
      <c r="Q1815">
        <v>0</v>
      </c>
      <c r="R1815">
        <v>0</v>
      </c>
      <c r="S1815" s="4">
        <v>45474.815023148149</v>
      </c>
      <c r="T1815" s="6">
        <v>45474.815023148149</v>
      </c>
      <c r="U1815">
        <f t="shared" si="570"/>
        <v>28</v>
      </c>
      <c r="V1815" s="1">
        <f t="shared" si="571"/>
        <v>601</v>
      </c>
      <c r="W1815" s="1" t="str">
        <f t="shared" si="559"/>
        <v/>
      </c>
      <c r="X1815" s="14" t="str">
        <f t="shared" si="556"/>
        <v/>
      </c>
      <c r="Y1815" s="14" t="str">
        <f t="shared" si="572"/>
        <v/>
      </c>
      <c r="Z1815" s="17" t="str">
        <f t="shared" si="573"/>
        <v/>
      </c>
      <c r="AA1815" s="18" t="str">
        <f t="shared" si="560"/>
        <v/>
      </c>
      <c r="AB1815" s="18" t="str">
        <f t="shared" si="561"/>
        <v/>
      </c>
      <c r="AC1815" s="18" t="str">
        <f>IF(AND(AA1815="RUN",AA1816=""),"",IF(AND(AA1815="RUN",AA1814="RUN"),"RUN",""))</f>
        <v/>
      </c>
      <c r="AE1815" s="18" t="str">
        <f t="shared" si="574"/>
        <v/>
      </c>
      <c r="AF1815" t="str">
        <f>IF(AND(AA1814="RUN",AA1815=""),"IDLE START","")</f>
        <v/>
      </c>
      <c r="AG1815" s="18" t="str">
        <f t="shared" si="575"/>
        <v>IDLE</v>
      </c>
      <c r="AH1815" t="str">
        <f t="shared" si="557"/>
        <v/>
      </c>
      <c r="AI1815" t="str">
        <f t="shared" si="562"/>
        <v/>
      </c>
      <c r="AJ1815" t="str">
        <f t="shared" si="563"/>
        <v/>
      </c>
      <c r="AK1815" t="str">
        <f t="shared" si="564"/>
        <v/>
      </c>
      <c r="AL1815" t="str">
        <f t="shared" si="565"/>
        <v/>
      </c>
      <c r="AM1815" t="str">
        <f t="shared" si="566"/>
        <v/>
      </c>
      <c r="AN1815" t="str">
        <f t="shared" si="567"/>
        <v/>
      </c>
      <c r="AO1815" t="str">
        <f t="shared" si="568"/>
        <v/>
      </c>
      <c r="AP1815" t="str">
        <f t="shared" si="569"/>
        <v/>
      </c>
      <c r="AQ1815" t="str">
        <f t="shared" si="558"/>
        <v>IDLE</v>
      </c>
    </row>
    <row r="1816" spans="1:43" x14ac:dyDescent="0.25">
      <c r="A1816">
        <v>13881</v>
      </c>
      <c r="B1816" s="1">
        <v>867488060855003</v>
      </c>
      <c r="C1816" s="1">
        <v>1719873818</v>
      </c>
      <c r="D1816">
        <v>-22.892569000000002</v>
      </c>
      <c r="E1816">
        <v>-47.046906</v>
      </c>
      <c r="F1816">
        <v>655</v>
      </c>
      <c r="G1816">
        <v>281</v>
      </c>
      <c r="H1816">
        <v>0</v>
      </c>
      <c r="I1816">
        <v>1</v>
      </c>
      <c r="J1816">
        <v>0</v>
      </c>
      <c r="K1816">
        <v>532600</v>
      </c>
      <c r="L1816">
        <v>0</v>
      </c>
      <c r="M1816" t="s">
        <v>19</v>
      </c>
      <c r="N1816">
        <v>10</v>
      </c>
      <c r="O1816">
        <v>0</v>
      </c>
      <c r="P1816">
        <v>0</v>
      </c>
      <c r="Q1816">
        <v>0</v>
      </c>
      <c r="R1816">
        <v>0</v>
      </c>
      <c r="S1816" s="4">
        <v>45474.821967592594</v>
      </c>
      <c r="T1816" s="6">
        <v>45474.821967592594</v>
      </c>
      <c r="U1816">
        <f t="shared" si="570"/>
        <v>28</v>
      </c>
      <c r="V1816" s="1">
        <f t="shared" si="571"/>
        <v>600</v>
      </c>
      <c r="W1816" s="1" t="str">
        <f t="shared" si="559"/>
        <v/>
      </c>
      <c r="X1816" s="14" t="str">
        <f t="shared" si="556"/>
        <v/>
      </c>
      <c r="Y1816" s="14" t="str">
        <f t="shared" si="572"/>
        <v/>
      </c>
      <c r="Z1816" s="17" t="str">
        <f t="shared" si="573"/>
        <v/>
      </c>
      <c r="AA1816" s="18" t="str">
        <f t="shared" si="560"/>
        <v/>
      </c>
      <c r="AB1816" s="18" t="str">
        <f t="shared" si="561"/>
        <v/>
      </c>
      <c r="AC1816" s="18" t="str">
        <f>IF(AND(AA1816="RUN",AA1817=""),"",IF(AND(AA1816="RUN",AA1815="RUN"),"RUN",""))</f>
        <v/>
      </c>
      <c r="AE1816" s="18" t="str">
        <f t="shared" si="574"/>
        <v/>
      </c>
      <c r="AF1816" t="str">
        <f>IF(AND(AA1815="RUN",AA1816=""),"IDLE START","")</f>
        <v/>
      </c>
      <c r="AG1816" s="18" t="str">
        <f t="shared" si="575"/>
        <v>IDLE</v>
      </c>
      <c r="AH1816" t="str">
        <f t="shared" si="557"/>
        <v/>
      </c>
      <c r="AI1816" t="str">
        <f t="shared" si="562"/>
        <v/>
      </c>
      <c r="AJ1816" t="str">
        <f t="shared" si="563"/>
        <v/>
      </c>
      <c r="AK1816" t="str">
        <f t="shared" si="564"/>
        <v/>
      </c>
      <c r="AL1816" t="str">
        <f t="shared" si="565"/>
        <v/>
      </c>
      <c r="AM1816" t="str">
        <f t="shared" si="566"/>
        <v/>
      </c>
      <c r="AN1816" t="str">
        <f t="shared" si="567"/>
        <v/>
      </c>
      <c r="AO1816" t="str">
        <f t="shared" si="568"/>
        <v/>
      </c>
      <c r="AP1816" t="str">
        <f t="shared" si="569"/>
        <v/>
      </c>
      <c r="AQ1816" t="str">
        <f t="shared" si="558"/>
        <v>IDLE</v>
      </c>
    </row>
    <row r="1817" spans="1:43" x14ac:dyDescent="0.25">
      <c r="A1817">
        <v>13884</v>
      </c>
      <c r="B1817" s="1">
        <v>867488060855003</v>
      </c>
      <c r="C1817" s="1">
        <v>1719874416</v>
      </c>
      <c r="D1817">
        <v>-22.892569000000002</v>
      </c>
      <c r="E1817">
        <v>-47.046906</v>
      </c>
      <c r="F1817">
        <v>655</v>
      </c>
      <c r="G1817">
        <v>281</v>
      </c>
      <c r="H1817">
        <v>0</v>
      </c>
      <c r="I1817">
        <v>1</v>
      </c>
      <c r="J1817">
        <v>0</v>
      </c>
      <c r="K1817">
        <v>532600</v>
      </c>
      <c r="L1817">
        <v>0</v>
      </c>
      <c r="M1817" t="s">
        <v>19</v>
      </c>
      <c r="N1817">
        <v>10</v>
      </c>
      <c r="O1817">
        <v>0</v>
      </c>
      <c r="P1817">
        <v>0</v>
      </c>
      <c r="Q1817">
        <v>0</v>
      </c>
      <c r="R1817">
        <v>0</v>
      </c>
      <c r="S1817" s="4">
        <v>45474.828888888886</v>
      </c>
      <c r="T1817" s="6">
        <v>45474.828888888886</v>
      </c>
      <c r="U1817">
        <f t="shared" si="570"/>
        <v>28</v>
      </c>
      <c r="V1817" s="1">
        <f t="shared" si="571"/>
        <v>598</v>
      </c>
      <c r="W1817" s="1" t="str">
        <f t="shared" si="559"/>
        <v/>
      </c>
      <c r="X1817" s="14" t="str">
        <f t="shared" si="556"/>
        <v/>
      </c>
      <c r="Y1817" s="14" t="str">
        <f t="shared" si="572"/>
        <v/>
      </c>
      <c r="Z1817" s="17" t="str">
        <f t="shared" si="573"/>
        <v/>
      </c>
      <c r="AA1817" s="18" t="str">
        <f t="shared" si="560"/>
        <v/>
      </c>
      <c r="AB1817" s="18" t="str">
        <f t="shared" si="561"/>
        <v/>
      </c>
      <c r="AC1817" s="18" t="str">
        <f>IF(AND(AA1817="RUN",AA1818=""),"",IF(AND(AA1817="RUN",AA1816="RUN"),"RUN",""))</f>
        <v/>
      </c>
      <c r="AE1817" s="18" t="str">
        <f t="shared" si="574"/>
        <v/>
      </c>
      <c r="AF1817" t="str">
        <f>IF(AND(AA1816="RUN",AA1817=""),"IDLE START","")</f>
        <v/>
      </c>
      <c r="AG1817" s="18" t="str">
        <f t="shared" si="575"/>
        <v>IDLE</v>
      </c>
      <c r="AH1817" t="str">
        <f t="shared" si="557"/>
        <v/>
      </c>
      <c r="AI1817" t="str">
        <f t="shared" si="562"/>
        <v/>
      </c>
      <c r="AJ1817" t="str">
        <f t="shared" si="563"/>
        <v/>
      </c>
      <c r="AK1817" t="str">
        <f t="shared" si="564"/>
        <v/>
      </c>
      <c r="AL1817" t="str">
        <f t="shared" si="565"/>
        <v/>
      </c>
      <c r="AM1817" t="str">
        <f t="shared" si="566"/>
        <v/>
      </c>
      <c r="AN1817" t="str">
        <f t="shared" si="567"/>
        <v/>
      </c>
      <c r="AO1817" t="str">
        <f t="shared" si="568"/>
        <v/>
      </c>
      <c r="AP1817" t="str">
        <f t="shared" si="569"/>
        <v/>
      </c>
      <c r="AQ1817" t="str">
        <f t="shared" si="558"/>
        <v>IDLE</v>
      </c>
    </row>
    <row r="1818" spans="1:43" x14ac:dyDescent="0.25">
      <c r="A1818">
        <v>13885</v>
      </c>
      <c r="B1818" s="1">
        <v>867488060855003</v>
      </c>
      <c r="C1818" s="1">
        <v>1719875018</v>
      </c>
      <c r="D1818">
        <v>-22.892569000000002</v>
      </c>
      <c r="E1818">
        <v>-47.046906</v>
      </c>
      <c r="F1818">
        <v>655</v>
      </c>
      <c r="G1818">
        <v>281</v>
      </c>
      <c r="H1818">
        <v>0</v>
      </c>
      <c r="I1818">
        <v>1</v>
      </c>
      <c r="J1818">
        <v>0</v>
      </c>
      <c r="K1818">
        <v>532600</v>
      </c>
      <c r="L1818">
        <v>0</v>
      </c>
      <c r="M1818" t="s">
        <v>19</v>
      </c>
      <c r="N1818">
        <v>10</v>
      </c>
      <c r="O1818">
        <v>0</v>
      </c>
      <c r="P1818">
        <v>0</v>
      </c>
      <c r="Q1818">
        <v>0</v>
      </c>
      <c r="R1818">
        <v>0</v>
      </c>
      <c r="S1818" s="4">
        <v>45474.835856481484</v>
      </c>
      <c r="T1818" s="6">
        <v>45474.835856481484</v>
      </c>
      <c r="U1818">
        <f t="shared" si="570"/>
        <v>28</v>
      </c>
      <c r="V1818" s="1">
        <f t="shared" si="571"/>
        <v>602</v>
      </c>
      <c r="W1818" s="1" t="str">
        <f t="shared" si="559"/>
        <v/>
      </c>
      <c r="X1818" s="14" t="str">
        <f t="shared" si="556"/>
        <v/>
      </c>
      <c r="Y1818" s="14" t="str">
        <f t="shared" si="572"/>
        <v/>
      </c>
      <c r="Z1818" s="17" t="str">
        <f t="shared" si="573"/>
        <v/>
      </c>
      <c r="AA1818" s="18" t="str">
        <f t="shared" si="560"/>
        <v/>
      </c>
      <c r="AB1818" s="18" t="str">
        <f t="shared" si="561"/>
        <v/>
      </c>
      <c r="AC1818" s="18" t="str">
        <f>IF(AND(AA1818="RUN",AA1819=""),"",IF(AND(AA1818="RUN",AA1817="RUN"),"RUN",""))</f>
        <v/>
      </c>
      <c r="AE1818" s="18" t="str">
        <f t="shared" si="574"/>
        <v/>
      </c>
      <c r="AF1818" t="str">
        <f>IF(AND(AA1817="RUN",AA1818=""),"IDLE START","")</f>
        <v/>
      </c>
      <c r="AG1818" s="18" t="str">
        <f t="shared" si="575"/>
        <v>IDLE</v>
      </c>
      <c r="AH1818" t="str">
        <f t="shared" si="557"/>
        <v/>
      </c>
      <c r="AI1818" t="str">
        <f t="shared" si="562"/>
        <v/>
      </c>
      <c r="AJ1818" t="str">
        <f t="shared" si="563"/>
        <v/>
      </c>
      <c r="AK1818" t="str">
        <f t="shared" si="564"/>
        <v/>
      </c>
      <c r="AL1818" t="str">
        <f t="shared" si="565"/>
        <v/>
      </c>
      <c r="AM1818" t="str">
        <f t="shared" si="566"/>
        <v/>
      </c>
      <c r="AN1818" t="str">
        <f t="shared" si="567"/>
        <v/>
      </c>
      <c r="AO1818" t="str">
        <f t="shared" si="568"/>
        <v/>
      </c>
      <c r="AP1818" t="str">
        <f t="shared" si="569"/>
        <v/>
      </c>
      <c r="AQ1818" t="str">
        <f t="shared" si="558"/>
        <v>IDLE</v>
      </c>
    </row>
    <row r="1819" spans="1:43" x14ac:dyDescent="0.25">
      <c r="A1819">
        <v>13886</v>
      </c>
      <c r="B1819" s="1">
        <v>867488060855003</v>
      </c>
      <c r="C1819" s="1">
        <v>1719875616</v>
      </c>
      <c r="D1819">
        <v>-22.892569000000002</v>
      </c>
      <c r="E1819">
        <v>-47.046906</v>
      </c>
      <c r="F1819">
        <v>655</v>
      </c>
      <c r="G1819">
        <v>281</v>
      </c>
      <c r="H1819">
        <v>0</v>
      </c>
      <c r="I1819">
        <v>1</v>
      </c>
      <c r="J1819">
        <v>0</v>
      </c>
      <c r="K1819">
        <v>532600</v>
      </c>
      <c r="L1819">
        <v>0</v>
      </c>
      <c r="M1819" t="s">
        <v>19</v>
      </c>
      <c r="N1819">
        <v>10</v>
      </c>
      <c r="O1819">
        <v>0</v>
      </c>
      <c r="P1819">
        <v>0</v>
      </c>
      <c r="Q1819">
        <v>0</v>
      </c>
      <c r="R1819">
        <v>0</v>
      </c>
      <c r="S1819" s="4">
        <v>45474.842777777776</v>
      </c>
      <c r="T1819" s="6">
        <v>45474.842777777776</v>
      </c>
      <c r="U1819">
        <f t="shared" si="570"/>
        <v>28</v>
      </c>
      <c r="V1819" s="1">
        <f t="shared" si="571"/>
        <v>598</v>
      </c>
      <c r="W1819" s="1" t="str">
        <f t="shared" si="559"/>
        <v/>
      </c>
      <c r="X1819" s="14" t="str">
        <f t="shared" si="556"/>
        <v/>
      </c>
      <c r="Y1819" s="14" t="str">
        <f t="shared" si="572"/>
        <v/>
      </c>
      <c r="Z1819" s="17" t="str">
        <f t="shared" si="573"/>
        <v/>
      </c>
      <c r="AA1819" s="18" t="str">
        <f t="shared" si="560"/>
        <v/>
      </c>
      <c r="AB1819" s="18" t="str">
        <f t="shared" si="561"/>
        <v/>
      </c>
      <c r="AC1819" s="18" t="str">
        <f>IF(AND(AA1819="RUN",AA1820=""),"",IF(AND(AA1819="RUN",AA1818="RUN"),"RUN",""))</f>
        <v/>
      </c>
      <c r="AE1819" s="18" t="str">
        <f t="shared" si="574"/>
        <v/>
      </c>
      <c r="AF1819" t="str">
        <f>IF(AND(AA1818="RUN",AA1819=""),"IDLE START","")</f>
        <v/>
      </c>
      <c r="AG1819" s="18" t="str">
        <f t="shared" si="575"/>
        <v>IDLE</v>
      </c>
      <c r="AH1819" t="str">
        <f t="shared" si="557"/>
        <v/>
      </c>
      <c r="AI1819" t="str">
        <f t="shared" si="562"/>
        <v/>
      </c>
      <c r="AJ1819" t="str">
        <f t="shared" si="563"/>
        <v/>
      </c>
      <c r="AK1819" t="str">
        <f t="shared" si="564"/>
        <v/>
      </c>
      <c r="AL1819" t="str">
        <f t="shared" si="565"/>
        <v/>
      </c>
      <c r="AM1819" t="str">
        <f t="shared" si="566"/>
        <v/>
      </c>
      <c r="AN1819" t="str">
        <f t="shared" si="567"/>
        <v/>
      </c>
      <c r="AO1819" t="str">
        <f t="shared" si="568"/>
        <v/>
      </c>
      <c r="AP1819" t="str">
        <f t="shared" si="569"/>
        <v/>
      </c>
      <c r="AQ1819" t="str">
        <f t="shared" si="558"/>
        <v>IDLE</v>
      </c>
    </row>
    <row r="1820" spans="1:43" x14ac:dyDescent="0.25">
      <c r="A1820">
        <v>13887</v>
      </c>
      <c r="B1820" s="1">
        <v>867488060855003</v>
      </c>
      <c r="C1820" s="1">
        <v>1719876217</v>
      </c>
      <c r="D1820">
        <v>-22.892569000000002</v>
      </c>
      <c r="E1820">
        <v>-47.046906</v>
      </c>
      <c r="F1820">
        <v>655</v>
      </c>
      <c r="G1820">
        <v>281</v>
      </c>
      <c r="H1820">
        <v>0</v>
      </c>
      <c r="I1820">
        <v>1</v>
      </c>
      <c r="J1820">
        <v>0</v>
      </c>
      <c r="K1820">
        <v>532600</v>
      </c>
      <c r="L1820">
        <v>0</v>
      </c>
      <c r="M1820" t="s">
        <v>19</v>
      </c>
      <c r="N1820">
        <v>10</v>
      </c>
      <c r="O1820">
        <v>0</v>
      </c>
      <c r="P1820">
        <v>0</v>
      </c>
      <c r="Q1820">
        <v>0</v>
      </c>
      <c r="R1820">
        <v>0</v>
      </c>
      <c r="S1820" s="4">
        <v>45474.849733796298</v>
      </c>
      <c r="T1820" s="6">
        <v>45474.849733796298</v>
      </c>
      <c r="U1820">
        <f t="shared" si="570"/>
        <v>28</v>
      </c>
      <c r="V1820" s="1">
        <f t="shared" si="571"/>
        <v>601</v>
      </c>
      <c r="W1820" s="1" t="str">
        <f t="shared" si="559"/>
        <v/>
      </c>
      <c r="X1820" s="14" t="str">
        <f t="shared" si="556"/>
        <v/>
      </c>
      <c r="Y1820" s="14" t="str">
        <f t="shared" si="572"/>
        <v/>
      </c>
      <c r="Z1820" s="17" t="str">
        <f t="shared" si="573"/>
        <v/>
      </c>
      <c r="AA1820" s="18" t="str">
        <f t="shared" si="560"/>
        <v/>
      </c>
      <c r="AB1820" s="18" t="str">
        <f t="shared" si="561"/>
        <v/>
      </c>
      <c r="AC1820" s="18" t="str">
        <f>IF(AND(AA1820="RUN",AA1821=""),"",IF(AND(AA1820="RUN",AA1819="RUN"),"RUN",""))</f>
        <v/>
      </c>
      <c r="AE1820" s="18" t="str">
        <f t="shared" si="574"/>
        <v/>
      </c>
      <c r="AF1820" t="str">
        <f>IF(AND(AA1819="RUN",AA1820=""),"IDLE START","")</f>
        <v/>
      </c>
      <c r="AG1820" s="18" t="str">
        <f t="shared" si="575"/>
        <v>IDLE</v>
      </c>
      <c r="AH1820" t="str">
        <f t="shared" si="557"/>
        <v/>
      </c>
      <c r="AI1820" t="str">
        <f t="shared" si="562"/>
        <v/>
      </c>
      <c r="AJ1820" t="str">
        <f t="shared" si="563"/>
        <v/>
      </c>
      <c r="AK1820" t="str">
        <f t="shared" si="564"/>
        <v/>
      </c>
      <c r="AL1820" t="str">
        <f t="shared" si="565"/>
        <v/>
      </c>
      <c r="AM1820" t="str">
        <f t="shared" si="566"/>
        <v/>
      </c>
      <c r="AN1820" t="str">
        <f t="shared" si="567"/>
        <v/>
      </c>
      <c r="AO1820" t="str">
        <f t="shared" si="568"/>
        <v/>
      </c>
      <c r="AP1820" t="str">
        <f t="shared" si="569"/>
        <v/>
      </c>
      <c r="AQ1820" t="str">
        <f t="shared" si="558"/>
        <v>IDLE</v>
      </c>
    </row>
    <row r="1821" spans="1:43" x14ac:dyDescent="0.25">
      <c r="A1821">
        <v>13889</v>
      </c>
      <c r="B1821" s="1">
        <v>867488060855003</v>
      </c>
      <c r="C1821" s="1">
        <v>1719876820</v>
      </c>
      <c r="D1821">
        <v>-22.892569000000002</v>
      </c>
      <c r="E1821">
        <v>-47.046906</v>
      </c>
      <c r="F1821">
        <v>655</v>
      </c>
      <c r="G1821">
        <v>281</v>
      </c>
      <c r="H1821">
        <v>0</v>
      </c>
      <c r="I1821">
        <v>1</v>
      </c>
      <c r="J1821">
        <v>0</v>
      </c>
      <c r="K1821">
        <v>532600</v>
      </c>
      <c r="L1821">
        <v>0</v>
      </c>
      <c r="M1821" t="s">
        <v>19</v>
      </c>
      <c r="N1821">
        <v>10</v>
      </c>
      <c r="O1821">
        <v>0</v>
      </c>
      <c r="P1821">
        <v>0</v>
      </c>
      <c r="Q1821">
        <v>0</v>
      </c>
      <c r="R1821">
        <v>0</v>
      </c>
      <c r="S1821" s="4">
        <v>45474.856712962966</v>
      </c>
      <c r="T1821" s="6">
        <v>45474.856712962966</v>
      </c>
      <c r="U1821">
        <f t="shared" si="570"/>
        <v>28</v>
      </c>
      <c r="V1821" s="1">
        <f t="shared" si="571"/>
        <v>603</v>
      </c>
      <c r="W1821" s="1" t="str">
        <f t="shared" si="559"/>
        <v/>
      </c>
      <c r="X1821" s="14" t="str">
        <f t="shared" si="556"/>
        <v/>
      </c>
      <c r="Y1821" s="14" t="str">
        <f t="shared" si="572"/>
        <v/>
      </c>
      <c r="Z1821" s="17" t="str">
        <f t="shared" si="573"/>
        <v/>
      </c>
      <c r="AA1821" s="18" t="str">
        <f t="shared" si="560"/>
        <v/>
      </c>
      <c r="AB1821" s="18" t="str">
        <f t="shared" si="561"/>
        <v/>
      </c>
      <c r="AC1821" s="18" t="str">
        <f>IF(AND(AA1821="RUN",AA1822=""),"",IF(AND(AA1821="RUN",AA1820="RUN"),"RUN",""))</f>
        <v/>
      </c>
      <c r="AE1821" s="18" t="str">
        <f t="shared" si="574"/>
        <v/>
      </c>
      <c r="AF1821" t="str">
        <f>IF(AND(AA1820="RUN",AA1821=""),"IDLE START","")</f>
        <v/>
      </c>
      <c r="AG1821" s="18" t="str">
        <f t="shared" si="575"/>
        <v>IDLE</v>
      </c>
      <c r="AH1821" t="str">
        <f t="shared" si="557"/>
        <v/>
      </c>
      <c r="AI1821" t="str">
        <f t="shared" si="562"/>
        <v/>
      </c>
      <c r="AJ1821" t="str">
        <f t="shared" si="563"/>
        <v/>
      </c>
      <c r="AK1821" t="str">
        <f t="shared" si="564"/>
        <v/>
      </c>
      <c r="AL1821" t="str">
        <f t="shared" si="565"/>
        <v/>
      </c>
      <c r="AM1821" t="str">
        <f t="shared" si="566"/>
        <v/>
      </c>
      <c r="AN1821" t="str">
        <f t="shared" si="567"/>
        <v/>
      </c>
      <c r="AO1821" t="str">
        <f t="shared" si="568"/>
        <v/>
      </c>
      <c r="AP1821" t="str">
        <f t="shared" si="569"/>
        <v/>
      </c>
      <c r="AQ1821" t="str">
        <f t="shared" si="558"/>
        <v>IDLE</v>
      </c>
    </row>
    <row r="1822" spans="1:43" x14ac:dyDescent="0.25">
      <c r="A1822">
        <v>13890</v>
      </c>
      <c r="B1822" s="1">
        <v>867488060855003</v>
      </c>
      <c r="C1822" s="1">
        <v>1719877417</v>
      </c>
      <c r="D1822">
        <v>-22.892569000000002</v>
      </c>
      <c r="E1822">
        <v>-47.046906</v>
      </c>
      <c r="F1822">
        <v>655</v>
      </c>
      <c r="G1822">
        <v>281</v>
      </c>
      <c r="H1822">
        <v>0</v>
      </c>
      <c r="I1822">
        <v>1</v>
      </c>
      <c r="J1822">
        <v>0</v>
      </c>
      <c r="K1822">
        <v>532600</v>
      </c>
      <c r="L1822">
        <v>0</v>
      </c>
      <c r="M1822" t="s">
        <v>19</v>
      </c>
      <c r="N1822">
        <v>10</v>
      </c>
      <c r="O1822">
        <v>0</v>
      </c>
      <c r="P1822">
        <v>0</v>
      </c>
      <c r="Q1822">
        <v>0</v>
      </c>
      <c r="R1822">
        <v>0</v>
      </c>
      <c r="S1822" s="4">
        <v>45474.863622685189</v>
      </c>
      <c r="T1822" s="6">
        <v>45474.863622685189</v>
      </c>
      <c r="U1822">
        <f t="shared" si="570"/>
        <v>28</v>
      </c>
      <c r="V1822" s="1">
        <f t="shared" si="571"/>
        <v>597</v>
      </c>
      <c r="W1822" s="1" t="str">
        <f t="shared" si="559"/>
        <v/>
      </c>
      <c r="X1822" s="14" t="str">
        <f t="shared" si="556"/>
        <v/>
      </c>
      <c r="Y1822" s="14" t="str">
        <f t="shared" si="572"/>
        <v/>
      </c>
      <c r="Z1822" s="17" t="str">
        <f t="shared" si="573"/>
        <v/>
      </c>
      <c r="AA1822" s="18" t="str">
        <f t="shared" si="560"/>
        <v/>
      </c>
      <c r="AB1822" s="18" t="str">
        <f t="shared" si="561"/>
        <v/>
      </c>
      <c r="AC1822" s="18" t="str">
        <f>IF(AND(AA1822="RUN",AA1823=""),"",IF(AND(AA1822="RUN",AA1821="RUN"),"RUN",""))</f>
        <v/>
      </c>
      <c r="AE1822" s="18" t="str">
        <f t="shared" si="574"/>
        <v/>
      </c>
      <c r="AF1822" t="str">
        <f>IF(AND(AA1821="RUN",AA1822=""),"IDLE START","")</f>
        <v/>
      </c>
      <c r="AG1822" s="18" t="str">
        <f t="shared" si="575"/>
        <v>IDLE</v>
      </c>
      <c r="AH1822" t="str">
        <f t="shared" si="557"/>
        <v/>
      </c>
      <c r="AI1822" t="str">
        <f t="shared" si="562"/>
        <v/>
      </c>
      <c r="AJ1822" t="str">
        <f t="shared" si="563"/>
        <v/>
      </c>
      <c r="AK1822" t="str">
        <f t="shared" si="564"/>
        <v/>
      </c>
      <c r="AL1822" t="str">
        <f t="shared" si="565"/>
        <v/>
      </c>
      <c r="AM1822" t="str">
        <f t="shared" si="566"/>
        <v/>
      </c>
      <c r="AN1822" t="str">
        <f t="shared" si="567"/>
        <v/>
      </c>
      <c r="AO1822" t="str">
        <f t="shared" si="568"/>
        <v/>
      </c>
      <c r="AP1822" t="str">
        <f t="shared" si="569"/>
        <v/>
      </c>
      <c r="AQ1822" t="str">
        <f t="shared" si="558"/>
        <v>IDLE</v>
      </c>
    </row>
    <row r="1823" spans="1:43" x14ac:dyDescent="0.25">
      <c r="A1823">
        <v>13891</v>
      </c>
      <c r="B1823" s="1">
        <v>867488060855003</v>
      </c>
      <c r="C1823" s="1">
        <v>1719878014</v>
      </c>
      <c r="D1823">
        <v>-22.892569000000002</v>
      </c>
      <c r="E1823">
        <v>-47.046906</v>
      </c>
      <c r="F1823">
        <v>655</v>
      </c>
      <c r="G1823">
        <v>281</v>
      </c>
      <c r="H1823">
        <v>0</v>
      </c>
      <c r="I1823">
        <v>1</v>
      </c>
      <c r="J1823">
        <v>0</v>
      </c>
      <c r="K1823">
        <v>532600</v>
      </c>
      <c r="L1823">
        <v>0</v>
      </c>
      <c r="M1823" t="s">
        <v>19</v>
      </c>
      <c r="N1823">
        <v>10</v>
      </c>
      <c r="O1823">
        <v>0</v>
      </c>
      <c r="P1823">
        <v>0</v>
      </c>
      <c r="Q1823">
        <v>0</v>
      </c>
      <c r="R1823">
        <v>0</v>
      </c>
      <c r="S1823" s="4">
        <v>45474.870532407411</v>
      </c>
      <c r="T1823" s="6">
        <v>45474.870532407411</v>
      </c>
      <c r="U1823">
        <f t="shared" si="570"/>
        <v>28</v>
      </c>
      <c r="V1823" s="1">
        <f t="shared" si="571"/>
        <v>597</v>
      </c>
      <c r="W1823" s="1" t="str">
        <f t="shared" si="559"/>
        <v/>
      </c>
      <c r="X1823" s="14" t="str">
        <f t="shared" si="556"/>
        <v/>
      </c>
      <c r="Y1823" s="14" t="str">
        <f t="shared" si="572"/>
        <v/>
      </c>
      <c r="Z1823" s="17" t="str">
        <f t="shared" si="573"/>
        <v/>
      </c>
      <c r="AA1823" s="18" t="str">
        <f t="shared" si="560"/>
        <v/>
      </c>
      <c r="AB1823" s="18" t="str">
        <f t="shared" si="561"/>
        <v/>
      </c>
      <c r="AC1823" s="18" t="str">
        <f>IF(AND(AA1823="RUN",AA1824=""),"",IF(AND(AA1823="RUN",AA1822="RUN"),"RUN",""))</f>
        <v/>
      </c>
      <c r="AE1823" s="18" t="str">
        <f t="shared" si="574"/>
        <v/>
      </c>
      <c r="AF1823" t="str">
        <f>IF(AND(AA1822="RUN",AA1823=""),"IDLE START","")</f>
        <v/>
      </c>
      <c r="AG1823" s="18" t="str">
        <f t="shared" si="575"/>
        <v>IDLE</v>
      </c>
      <c r="AH1823" t="str">
        <f t="shared" si="557"/>
        <v/>
      </c>
      <c r="AI1823" t="str">
        <f t="shared" si="562"/>
        <v/>
      </c>
      <c r="AJ1823" t="str">
        <f t="shared" si="563"/>
        <v/>
      </c>
      <c r="AK1823" t="str">
        <f t="shared" si="564"/>
        <v/>
      </c>
      <c r="AL1823" t="str">
        <f t="shared" si="565"/>
        <v/>
      </c>
      <c r="AM1823" t="str">
        <f t="shared" si="566"/>
        <v/>
      </c>
      <c r="AN1823" t="str">
        <f t="shared" si="567"/>
        <v/>
      </c>
      <c r="AO1823" t="str">
        <f t="shared" si="568"/>
        <v/>
      </c>
      <c r="AP1823" t="str">
        <f t="shared" si="569"/>
        <v/>
      </c>
      <c r="AQ1823" t="str">
        <f t="shared" si="558"/>
        <v>IDLE</v>
      </c>
    </row>
    <row r="1824" spans="1:43" x14ac:dyDescent="0.25">
      <c r="A1824">
        <v>13892</v>
      </c>
      <c r="B1824" s="1">
        <v>867488060855003</v>
      </c>
      <c r="C1824" s="1">
        <v>1719878615</v>
      </c>
      <c r="D1824">
        <v>-22.892569000000002</v>
      </c>
      <c r="E1824">
        <v>-47.046906</v>
      </c>
      <c r="F1824">
        <v>655</v>
      </c>
      <c r="G1824">
        <v>281</v>
      </c>
      <c r="H1824">
        <v>0</v>
      </c>
      <c r="I1824">
        <v>1</v>
      </c>
      <c r="J1824">
        <v>0</v>
      </c>
      <c r="K1824">
        <v>532600</v>
      </c>
      <c r="L1824">
        <v>0</v>
      </c>
      <c r="M1824" t="s">
        <v>19</v>
      </c>
      <c r="N1824">
        <v>10</v>
      </c>
      <c r="O1824">
        <v>0</v>
      </c>
      <c r="P1824">
        <v>0</v>
      </c>
      <c r="Q1824">
        <v>0</v>
      </c>
      <c r="R1824">
        <v>0</v>
      </c>
      <c r="S1824" s="4">
        <v>45474.877488425926</v>
      </c>
      <c r="T1824" s="6">
        <v>45474.877488425926</v>
      </c>
      <c r="U1824">
        <f t="shared" si="570"/>
        <v>28</v>
      </c>
      <c r="V1824" s="1">
        <f t="shared" si="571"/>
        <v>601</v>
      </c>
      <c r="W1824" s="1" t="str">
        <f t="shared" si="559"/>
        <v/>
      </c>
      <c r="X1824" s="14" t="str">
        <f t="shared" si="556"/>
        <v/>
      </c>
      <c r="Y1824" s="14" t="str">
        <f t="shared" si="572"/>
        <v/>
      </c>
      <c r="Z1824" s="17" t="str">
        <f t="shared" si="573"/>
        <v/>
      </c>
      <c r="AA1824" s="18" t="str">
        <f t="shared" si="560"/>
        <v/>
      </c>
      <c r="AB1824" s="18" t="str">
        <f t="shared" si="561"/>
        <v/>
      </c>
      <c r="AC1824" s="18" t="str">
        <f>IF(AND(AA1824="RUN",AA1825=""),"",IF(AND(AA1824="RUN",AA1823="RUN"),"RUN",""))</f>
        <v/>
      </c>
      <c r="AE1824" s="18" t="str">
        <f t="shared" si="574"/>
        <v/>
      </c>
      <c r="AF1824" t="str">
        <f>IF(AND(AA1823="RUN",AA1824=""),"IDLE START","")</f>
        <v/>
      </c>
      <c r="AG1824" s="18" t="str">
        <f t="shared" si="575"/>
        <v>IDLE</v>
      </c>
      <c r="AH1824" t="str">
        <f t="shared" si="557"/>
        <v/>
      </c>
      <c r="AI1824" t="str">
        <f t="shared" si="562"/>
        <v/>
      </c>
      <c r="AJ1824" t="str">
        <f t="shared" si="563"/>
        <v/>
      </c>
      <c r="AK1824" t="str">
        <f t="shared" si="564"/>
        <v/>
      </c>
      <c r="AL1824" t="str">
        <f t="shared" si="565"/>
        <v/>
      </c>
      <c r="AM1824" t="str">
        <f t="shared" si="566"/>
        <v/>
      </c>
      <c r="AN1824" t="str">
        <f t="shared" si="567"/>
        <v/>
      </c>
      <c r="AO1824" t="str">
        <f t="shared" si="568"/>
        <v/>
      </c>
      <c r="AP1824" t="str">
        <f t="shared" si="569"/>
        <v/>
      </c>
      <c r="AQ1824" t="str">
        <f t="shared" si="558"/>
        <v>IDLE</v>
      </c>
    </row>
    <row r="1825" spans="1:43" x14ac:dyDescent="0.25">
      <c r="A1825">
        <v>13893</v>
      </c>
      <c r="B1825" s="1">
        <v>867488060855003</v>
      </c>
      <c r="C1825" s="1">
        <v>1719879215</v>
      </c>
      <c r="D1825">
        <v>-22.892569000000002</v>
      </c>
      <c r="E1825">
        <v>-47.046906</v>
      </c>
      <c r="F1825">
        <v>655</v>
      </c>
      <c r="G1825">
        <v>281</v>
      </c>
      <c r="H1825">
        <v>0</v>
      </c>
      <c r="I1825">
        <v>1</v>
      </c>
      <c r="J1825">
        <v>0</v>
      </c>
      <c r="K1825">
        <v>532600</v>
      </c>
      <c r="L1825">
        <v>0</v>
      </c>
      <c r="M1825" t="s">
        <v>19</v>
      </c>
      <c r="N1825">
        <v>10</v>
      </c>
      <c r="O1825">
        <v>0</v>
      </c>
      <c r="P1825">
        <v>0</v>
      </c>
      <c r="Q1825">
        <v>0</v>
      </c>
      <c r="R1825">
        <v>0</v>
      </c>
      <c r="S1825" s="4">
        <v>45474.884432870371</v>
      </c>
      <c r="T1825" s="6">
        <v>45474.884432870371</v>
      </c>
      <c r="U1825">
        <f t="shared" si="570"/>
        <v>28</v>
      </c>
      <c r="V1825" s="1">
        <f t="shared" si="571"/>
        <v>600</v>
      </c>
      <c r="W1825" s="1" t="str">
        <f t="shared" si="559"/>
        <v/>
      </c>
      <c r="X1825" s="14" t="str">
        <f t="shared" si="556"/>
        <v/>
      </c>
      <c r="Y1825" s="14" t="str">
        <f t="shared" si="572"/>
        <v/>
      </c>
      <c r="Z1825" s="17" t="str">
        <f t="shared" si="573"/>
        <v/>
      </c>
      <c r="AA1825" s="18" t="str">
        <f t="shared" si="560"/>
        <v/>
      </c>
      <c r="AB1825" s="18" t="str">
        <f t="shared" si="561"/>
        <v/>
      </c>
      <c r="AC1825" s="18" t="str">
        <f>IF(AND(AA1825="RUN",AA1826=""),"",IF(AND(AA1825="RUN",AA1824="RUN"),"RUN",""))</f>
        <v/>
      </c>
      <c r="AE1825" s="18" t="str">
        <f t="shared" si="574"/>
        <v/>
      </c>
      <c r="AF1825" t="str">
        <f>IF(AND(AA1824="RUN",AA1825=""),"IDLE START","")</f>
        <v/>
      </c>
      <c r="AG1825" s="18" t="str">
        <f t="shared" si="575"/>
        <v>IDLE</v>
      </c>
      <c r="AH1825" t="str">
        <f t="shared" si="557"/>
        <v/>
      </c>
      <c r="AI1825" t="str">
        <f t="shared" si="562"/>
        <v/>
      </c>
      <c r="AJ1825" t="str">
        <f t="shared" si="563"/>
        <v/>
      </c>
      <c r="AK1825" t="str">
        <f t="shared" si="564"/>
        <v/>
      </c>
      <c r="AL1825" t="str">
        <f t="shared" si="565"/>
        <v/>
      </c>
      <c r="AM1825" t="str">
        <f t="shared" si="566"/>
        <v/>
      </c>
      <c r="AN1825" t="str">
        <f t="shared" si="567"/>
        <v/>
      </c>
      <c r="AO1825" t="str">
        <f t="shared" si="568"/>
        <v/>
      </c>
      <c r="AP1825" t="str">
        <f t="shared" si="569"/>
        <v/>
      </c>
      <c r="AQ1825" t="str">
        <f t="shared" si="558"/>
        <v>IDLE</v>
      </c>
    </row>
    <row r="1826" spans="1:43" x14ac:dyDescent="0.25">
      <c r="A1826">
        <v>13894</v>
      </c>
      <c r="B1826" s="1">
        <v>867488060855003</v>
      </c>
      <c r="C1826" s="1">
        <v>1719879828</v>
      </c>
      <c r="D1826">
        <v>-22.892569000000002</v>
      </c>
      <c r="E1826">
        <v>-47.046906</v>
      </c>
      <c r="F1826">
        <v>655</v>
      </c>
      <c r="G1826">
        <v>281</v>
      </c>
      <c r="H1826">
        <v>0</v>
      </c>
      <c r="I1826">
        <v>1</v>
      </c>
      <c r="J1826">
        <v>0</v>
      </c>
      <c r="K1826">
        <v>532600</v>
      </c>
      <c r="L1826">
        <v>0</v>
      </c>
      <c r="M1826" t="s">
        <v>19</v>
      </c>
      <c r="N1826">
        <v>10</v>
      </c>
      <c r="O1826">
        <v>0</v>
      </c>
      <c r="P1826">
        <v>0</v>
      </c>
      <c r="Q1826">
        <v>0</v>
      </c>
      <c r="R1826">
        <v>0</v>
      </c>
      <c r="S1826" s="4">
        <v>45474.891527777778</v>
      </c>
      <c r="T1826" s="6">
        <v>45474.891527777778</v>
      </c>
      <c r="U1826">
        <f t="shared" si="570"/>
        <v>28</v>
      </c>
      <c r="V1826" s="1">
        <f t="shared" si="571"/>
        <v>613</v>
      </c>
      <c r="W1826" s="1" t="str">
        <f t="shared" si="559"/>
        <v/>
      </c>
      <c r="X1826" s="14" t="str">
        <f t="shared" si="556"/>
        <v/>
      </c>
      <c r="Y1826" s="14" t="str">
        <f t="shared" si="572"/>
        <v/>
      </c>
      <c r="Z1826" s="17" t="str">
        <f t="shared" si="573"/>
        <v/>
      </c>
      <c r="AA1826" s="18" t="str">
        <f t="shared" si="560"/>
        <v/>
      </c>
      <c r="AB1826" s="18" t="str">
        <f t="shared" si="561"/>
        <v/>
      </c>
      <c r="AC1826" s="18" t="str">
        <f>IF(AND(AA1826="RUN",AA1827=""),"",IF(AND(AA1826="RUN",AA1825="RUN"),"RUN",""))</f>
        <v/>
      </c>
      <c r="AE1826" s="18" t="str">
        <f t="shared" si="574"/>
        <v/>
      </c>
      <c r="AF1826" t="str">
        <f>IF(AND(AA1825="RUN",AA1826=""),"IDLE START","")</f>
        <v/>
      </c>
      <c r="AG1826" s="18" t="str">
        <f t="shared" si="575"/>
        <v>IDLE</v>
      </c>
      <c r="AH1826" t="str">
        <f t="shared" si="557"/>
        <v/>
      </c>
      <c r="AI1826" t="str">
        <f t="shared" si="562"/>
        <v/>
      </c>
      <c r="AJ1826" t="str">
        <f t="shared" si="563"/>
        <v/>
      </c>
      <c r="AK1826" t="str">
        <f t="shared" si="564"/>
        <v/>
      </c>
      <c r="AL1826" t="str">
        <f t="shared" si="565"/>
        <v/>
      </c>
      <c r="AM1826" t="str">
        <f t="shared" si="566"/>
        <v/>
      </c>
      <c r="AN1826" t="str">
        <f t="shared" si="567"/>
        <v/>
      </c>
      <c r="AO1826" t="str">
        <f t="shared" si="568"/>
        <v/>
      </c>
      <c r="AP1826" t="str">
        <f t="shared" si="569"/>
        <v/>
      </c>
      <c r="AQ1826" t="str">
        <f t="shared" si="558"/>
        <v>IDLE</v>
      </c>
    </row>
    <row r="1827" spans="1:43" x14ac:dyDescent="0.25">
      <c r="A1827">
        <v>13899</v>
      </c>
      <c r="B1827" s="1">
        <v>867488060855003</v>
      </c>
      <c r="C1827" s="1">
        <v>1719880435</v>
      </c>
      <c r="D1827">
        <v>-22.892569000000002</v>
      </c>
      <c r="E1827">
        <v>-47.046906</v>
      </c>
      <c r="F1827">
        <v>655</v>
      </c>
      <c r="G1827">
        <v>281</v>
      </c>
      <c r="H1827">
        <v>0</v>
      </c>
      <c r="I1827">
        <v>1</v>
      </c>
      <c r="J1827">
        <v>0</v>
      </c>
      <c r="K1827">
        <v>532600</v>
      </c>
      <c r="L1827">
        <v>0</v>
      </c>
      <c r="M1827" t="s">
        <v>19</v>
      </c>
      <c r="N1827">
        <v>10</v>
      </c>
      <c r="O1827">
        <v>0</v>
      </c>
      <c r="P1827">
        <v>0</v>
      </c>
      <c r="Q1827">
        <v>0</v>
      </c>
      <c r="R1827">
        <v>0</v>
      </c>
      <c r="S1827" s="4">
        <v>45474.898553240739</v>
      </c>
      <c r="T1827" s="6">
        <v>45474.898553240739</v>
      </c>
      <c r="U1827">
        <f t="shared" si="570"/>
        <v>28</v>
      </c>
      <c r="V1827" s="1">
        <f t="shared" si="571"/>
        <v>607</v>
      </c>
      <c r="W1827" s="1" t="str">
        <f t="shared" si="559"/>
        <v/>
      </c>
      <c r="X1827" s="14" t="str">
        <f t="shared" si="556"/>
        <v/>
      </c>
      <c r="Y1827" s="14" t="str">
        <f t="shared" si="572"/>
        <v/>
      </c>
      <c r="Z1827" s="17" t="str">
        <f t="shared" si="573"/>
        <v/>
      </c>
      <c r="AA1827" s="18" t="str">
        <f t="shared" si="560"/>
        <v/>
      </c>
      <c r="AB1827" s="18" t="str">
        <f t="shared" si="561"/>
        <v/>
      </c>
      <c r="AC1827" s="18" t="str">
        <f>IF(AND(AA1827="RUN",AA1828=""),"",IF(AND(AA1827="RUN",AA1826="RUN"),"RUN",""))</f>
        <v/>
      </c>
      <c r="AE1827" s="18" t="str">
        <f t="shared" si="574"/>
        <v/>
      </c>
      <c r="AF1827" t="str">
        <f>IF(AND(AA1826="RUN",AA1827=""),"IDLE START","")</f>
        <v/>
      </c>
      <c r="AG1827" s="18" t="str">
        <f t="shared" si="575"/>
        <v>IDLE</v>
      </c>
      <c r="AH1827" t="str">
        <f t="shared" si="557"/>
        <v/>
      </c>
      <c r="AI1827" t="str">
        <f t="shared" si="562"/>
        <v/>
      </c>
      <c r="AJ1827" t="str">
        <f t="shared" si="563"/>
        <v/>
      </c>
      <c r="AK1827" t="str">
        <f t="shared" si="564"/>
        <v/>
      </c>
      <c r="AL1827" t="str">
        <f t="shared" si="565"/>
        <v/>
      </c>
      <c r="AM1827" t="str">
        <f t="shared" si="566"/>
        <v/>
      </c>
      <c r="AN1827" t="str">
        <f t="shared" si="567"/>
        <v/>
      </c>
      <c r="AO1827" t="str">
        <f t="shared" si="568"/>
        <v/>
      </c>
      <c r="AP1827" t="str">
        <f t="shared" si="569"/>
        <v/>
      </c>
      <c r="AQ1827" t="str">
        <f t="shared" si="558"/>
        <v>IDLE</v>
      </c>
    </row>
    <row r="1828" spans="1:43" x14ac:dyDescent="0.25">
      <c r="A1828">
        <v>13900</v>
      </c>
      <c r="B1828" s="1">
        <v>867488060855003</v>
      </c>
      <c r="C1828" s="1">
        <v>1719881017</v>
      </c>
      <c r="D1828">
        <v>-22.892569000000002</v>
      </c>
      <c r="E1828">
        <v>-47.046906</v>
      </c>
      <c r="F1828">
        <v>655</v>
      </c>
      <c r="G1828">
        <v>281</v>
      </c>
      <c r="H1828">
        <v>0</v>
      </c>
      <c r="I1828">
        <v>1</v>
      </c>
      <c r="J1828">
        <v>0</v>
      </c>
      <c r="K1828">
        <v>532600</v>
      </c>
      <c r="L1828">
        <v>0</v>
      </c>
      <c r="M1828" t="s">
        <v>19</v>
      </c>
      <c r="N1828">
        <v>10</v>
      </c>
      <c r="O1828">
        <v>0</v>
      </c>
      <c r="P1828">
        <v>0</v>
      </c>
      <c r="Q1828">
        <v>0</v>
      </c>
      <c r="R1828">
        <v>0</v>
      </c>
      <c r="S1828" s="4">
        <v>45474.905289351853</v>
      </c>
      <c r="T1828" s="6">
        <v>45474.905289351853</v>
      </c>
      <c r="U1828">
        <f t="shared" si="570"/>
        <v>28</v>
      </c>
      <c r="V1828" s="1">
        <f t="shared" si="571"/>
        <v>582</v>
      </c>
      <c r="W1828" s="1" t="str">
        <f t="shared" si="559"/>
        <v/>
      </c>
      <c r="X1828" s="14" t="str">
        <f t="shared" si="556"/>
        <v/>
      </c>
      <c r="Y1828" s="14" t="str">
        <f t="shared" si="572"/>
        <v/>
      </c>
      <c r="Z1828" s="17" t="str">
        <f t="shared" si="573"/>
        <v/>
      </c>
      <c r="AA1828" s="18" t="str">
        <f t="shared" si="560"/>
        <v/>
      </c>
      <c r="AB1828" s="18" t="str">
        <f t="shared" si="561"/>
        <v/>
      </c>
      <c r="AC1828" s="18" t="str">
        <f>IF(AND(AA1828="RUN",AA1829=""),"",IF(AND(AA1828="RUN",AA1827="RUN"),"RUN",""))</f>
        <v/>
      </c>
      <c r="AE1828" s="18" t="str">
        <f t="shared" si="574"/>
        <v/>
      </c>
      <c r="AF1828" t="str">
        <f>IF(AND(AA1827="RUN",AA1828=""),"IDLE START","")</f>
        <v/>
      </c>
      <c r="AG1828" s="18" t="str">
        <f t="shared" si="575"/>
        <v>IDLE</v>
      </c>
      <c r="AH1828" t="str">
        <f t="shared" si="557"/>
        <v/>
      </c>
      <c r="AI1828" t="str">
        <f t="shared" si="562"/>
        <v/>
      </c>
      <c r="AJ1828" t="str">
        <f t="shared" si="563"/>
        <v/>
      </c>
      <c r="AK1828" t="str">
        <f t="shared" si="564"/>
        <v/>
      </c>
      <c r="AL1828" t="str">
        <f t="shared" si="565"/>
        <v/>
      </c>
      <c r="AM1828" t="str">
        <f t="shared" si="566"/>
        <v/>
      </c>
      <c r="AN1828" t="str">
        <f t="shared" si="567"/>
        <v/>
      </c>
      <c r="AO1828" t="str">
        <f t="shared" si="568"/>
        <v/>
      </c>
      <c r="AP1828" t="str">
        <f t="shared" si="569"/>
        <v/>
      </c>
      <c r="AQ1828" t="str">
        <f t="shared" si="558"/>
        <v>IDLE</v>
      </c>
    </row>
    <row r="1829" spans="1:43" x14ac:dyDescent="0.25">
      <c r="A1829">
        <v>13903</v>
      </c>
      <c r="B1829" s="1">
        <v>867488060855003</v>
      </c>
      <c r="C1829" s="1">
        <v>1719881616</v>
      </c>
      <c r="D1829">
        <v>-22.892569000000002</v>
      </c>
      <c r="E1829">
        <v>-47.046906</v>
      </c>
      <c r="F1829">
        <v>655</v>
      </c>
      <c r="G1829">
        <v>281</v>
      </c>
      <c r="H1829">
        <v>0</v>
      </c>
      <c r="I1829">
        <v>1</v>
      </c>
      <c r="J1829">
        <v>0</v>
      </c>
      <c r="K1829">
        <v>532600</v>
      </c>
      <c r="L1829">
        <v>0</v>
      </c>
      <c r="M1829" t="s">
        <v>19</v>
      </c>
      <c r="N1829">
        <v>10</v>
      </c>
      <c r="O1829">
        <v>0</v>
      </c>
      <c r="P1829">
        <v>0</v>
      </c>
      <c r="Q1829">
        <v>0</v>
      </c>
      <c r="R1829">
        <v>0</v>
      </c>
      <c r="S1829" s="4">
        <v>45474.912222222221</v>
      </c>
      <c r="T1829" s="6">
        <v>45474.912222222221</v>
      </c>
      <c r="U1829">
        <f t="shared" si="570"/>
        <v>28</v>
      </c>
      <c r="V1829" s="1">
        <f t="shared" si="571"/>
        <v>599</v>
      </c>
      <c r="W1829" s="1" t="str">
        <f t="shared" si="559"/>
        <v/>
      </c>
      <c r="X1829" s="14" t="str">
        <f t="shared" si="556"/>
        <v/>
      </c>
      <c r="Y1829" s="14" t="str">
        <f t="shared" si="572"/>
        <v/>
      </c>
      <c r="Z1829" s="17" t="str">
        <f t="shared" si="573"/>
        <v/>
      </c>
      <c r="AA1829" s="18" t="str">
        <f t="shared" si="560"/>
        <v/>
      </c>
      <c r="AB1829" s="18" t="str">
        <f t="shared" si="561"/>
        <v/>
      </c>
      <c r="AC1829" s="18" t="str">
        <f>IF(AND(AA1829="RUN",AA1830=""),"",IF(AND(AA1829="RUN",AA1828="RUN"),"RUN",""))</f>
        <v/>
      </c>
      <c r="AE1829" s="18" t="str">
        <f t="shared" si="574"/>
        <v/>
      </c>
      <c r="AF1829" t="str">
        <f>IF(AND(AA1828="RUN",AA1829=""),"IDLE START","")</f>
        <v/>
      </c>
      <c r="AG1829" s="18" t="str">
        <f t="shared" si="575"/>
        <v>IDLE</v>
      </c>
      <c r="AH1829" t="str">
        <f t="shared" si="557"/>
        <v/>
      </c>
      <c r="AI1829" t="str">
        <f t="shared" si="562"/>
        <v/>
      </c>
      <c r="AJ1829" t="str">
        <f t="shared" si="563"/>
        <v/>
      </c>
      <c r="AK1829" t="str">
        <f t="shared" si="564"/>
        <v/>
      </c>
      <c r="AL1829" t="str">
        <f t="shared" si="565"/>
        <v/>
      </c>
      <c r="AM1829" t="str">
        <f t="shared" si="566"/>
        <v/>
      </c>
      <c r="AN1829" t="str">
        <f t="shared" si="567"/>
        <v/>
      </c>
      <c r="AO1829" t="str">
        <f t="shared" si="568"/>
        <v/>
      </c>
      <c r="AP1829" t="str">
        <f t="shared" si="569"/>
        <v/>
      </c>
      <c r="AQ1829" t="str">
        <f t="shared" si="558"/>
        <v>IDLE</v>
      </c>
    </row>
    <row r="1830" spans="1:43" x14ac:dyDescent="0.25">
      <c r="A1830">
        <v>13904</v>
      </c>
      <c r="B1830" s="1">
        <v>867488060855003</v>
      </c>
      <c r="C1830" s="1">
        <v>1719882227</v>
      </c>
      <c r="D1830">
        <v>-22.892569000000002</v>
      </c>
      <c r="E1830">
        <v>-47.046906</v>
      </c>
      <c r="F1830">
        <v>655</v>
      </c>
      <c r="G1830">
        <v>281</v>
      </c>
      <c r="H1830">
        <v>0</v>
      </c>
      <c r="I1830">
        <v>1</v>
      </c>
      <c r="J1830">
        <v>0</v>
      </c>
      <c r="K1830">
        <v>532600</v>
      </c>
      <c r="L1830">
        <v>0</v>
      </c>
      <c r="M1830" t="s">
        <v>19</v>
      </c>
      <c r="N1830">
        <v>10</v>
      </c>
      <c r="O1830">
        <v>0</v>
      </c>
      <c r="P1830">
        <v>0</v>
      </c>
      <c r="Q1830">
        <v>0</v>
      </c>
      <c r="R1830">
        <v>0</v>
      </c>
      <c r="S1830" s="4">
        <v>45474.919293981482</v>
      </c>
      <c r="T1830" s="6">
        <v>45474.919293981482</v>
      </c>
      <c r="U1830">
        <f t="shared" si="570"/>
        <v>28</v>
      </c>
      <c r="V1830" s="1">
        <f t="shared" si="571"/>
        <v>611</v>
      </c>
      <c r="W1830" s="1" t="str">
        <f t="shared" si="559"/>
        <v/>
      </c>
      <c r="X1830" s="14" t="str">
        <f t="shared" si="556"/>
        <v/>
      </c>
      <c r="Y1830" s="14" t="str">
        <f t="shared" si="572"/>
        <v/>
      </c>
      <c r="Z1830" s="17" t="str">
        <f t="shared" si="573"/>
        <v/>
      </c>
      <c r="AA1830" s="18" t="str">
        <f t="shared" si="560"/>
        <v/>
      </c>
      <c r="AB1830" s="18" t="str">
        <f t="shared" si="561"/>
        <v/>
      </c>
      <c r="AC1830" s="18" t="str">
        <f>IF(AND(AA1830="RUN",AA1831=""),"",IF(AND(AA1830="RUN",AA1829="RUN"),"RUN",""))</f>
        <v/>
      </c>
      <c r="AE1830" s="18" t="str">
        <f t="shared" si="574"/>
        <v/>
      </c>
      <c r="AF1830" t="str">
        <f>IF(AND(AA1829="RUN",AA1830=""),"IDLE START","")</f>
        <v/>
      </c>
      <c r="AG1830" s="18" t="str">
        <f t="shared" si="575"/>
        <v>IDLE</v>
      </c>
      <c r="AH1830" t="str">
        <f t="shared" si="557"/>
        <v/>
      </c>
      <c r="AI1830" t="str">
        <f t="shared" si="562"/>
        <v/>
      </c>
      <c r="AJ1830" t="str">
        <f t="shared" si="563"/>
        <v/>
      </c>
      <c r="AK1830" t="str">
        <f t="shared" si="564"/>
        <v/>
      </c>
      <c r="AL1830" t="str">
        <f t="shared" si="565"/>
        <v/>
      </c>
      <c r="AM1830" t="str">
        <f t="shared" si="566"/>
        <v/>
      </c>
      <c r="AN1830" t="str">
        <f t="shared" si="567"/>
        <v/>
      </c>
      <c r="AO1830" t="str">
        <f t="shared" si="568"/>
        <v/>
      </c>
      <c r="AP1830" t="str">
        <f t="shared" si="569"/>
        <v/>
      </c>
      <c r="AQ1830" t="str">
        <f t="shared" si="558"/>
        <v>IDLE</v>
      </c>
    </row>
    <row r="1831" spans="1:43" x14ac:dyDescent="0.25">
      <c r="A1831">
        <v>13907</v>
      </c>
      <c r="B1831" s="1">
        <v>867488060855003</v>
      </c>
      <c r="C1831" s="1">
        <v>1719883414</v>
      </c>
      <c r="D1831">
        <v>-22.892569000000002</v>
      </c>
      <c r="E1831">
        <v>-47.046906</v>
      </c>
      <c r="F1831">
        <v>655</v>
      </c>
      <c r="G1831">
        <v>281</v>
      </c>
      <c r="H1831">
        <v>0</v>
      </c>
      <c r="I1831">
        <v>1</v>
      </c>
      <c r="J1831">
        <v>0</v>
      </c>
      <c r="K1831">
        <v>532600</v>
      </c>
      <c r="L1831">
        <v>0</v>
      </c>
      <c r="M1831" t="s">
        <v>19</v>
      </c>
      <c r="N1831">
        <v>10</v>
      </c>
      <c r="O1831">
        <v>0</v>
      </c>
      <c r="P1831">
        <v>0</v>
      </c>
      <c r="Q1831">
        <v>0</v>
      </c>
      <c r="R1831">
        <v>0</v>
      </c>
      <c r="S1831" s="4">
        <v>45474.933032407411</v>
      </c>
      <c r="T1831" s="6">
        <v>45474.933032407411</v>
      </c>
      <c r="U1831">
        <f t="shared" si="570"/>
        <v>28</v>
      </c>
      <c r="V1831" s="1">
        <f t="shared" si="571"/>
        <v>1187</v>
      </c>
      <c r="W1831" s="1" t="str">
        <f t="shared" si="559"/>
        <v/>
      </c>
      <c r="X1831" s="14" t="str">
        <f t="shared" si="556"/>
        <v/>
      </c>
      <c r="Y1831" s="14" t="str">
        <f t="shared" si="572"/>
        <v/>
      </c>
      <c r="Z1831" s="17" t="str">
        <f t="shared" si="573"/>
        <v/>
      </c>
      <c r="AA1831" s="18" t="str">
        <f t="shared" si="560"/>
        <v/>
      </c>
      <c r="AB1831" s="18" t="str">
        <f t="shared" si="561"/>
        <v/>
      </c>
      <c r="AC1831" s="18" t="str">
        <f>IF(AND(AA1831="RUN",AA1832=""),"",IF(AND(AA1831="RUN",AA1830="RUN"),"RUN",""))</f>
        <v/>
      </c>
      <c r="AE1831" s="18" t="str">
        <f t="shared" si="574"/>
        <v/>
      </c>
      <c r="AF1831" t="str">
        <f>IF(AND(AA1830="RUN",AA1831=""),"IDLE START","")</f>
        <v/>
      </c>
      <c r="AG1831" s="18" t="str">
        <f t="shared" si="575"/>
        <v>IDLE</v>
      </c>
      <c r="AH1831" t="str">
        <f t="shared" si="557"/>
        <v/>
      </c>
      <c r="AI1831" t="str">
        <f t="shared" si="562"/>
        <v/>
      </c>
      <c r="AJ1831" t="str">
        <f t="shared" si="563"/>
        <v/>
      </c>
      <c r="AK1831" t="str">
        <f t="shared" si="564"/>
        <v/>
      </c>
      <c r="AL1831" t="str">
        <f t="shared" si="565"/>
        <v/>
      </c>
      <c r="AM1831" t="str">
        <f t="shared" si="566"/>
        <v/>
      </c>
      <c r="AN1831" t="str">
        <f t="shared" si="567"/>
        <v/>
      </c>
      <c r="AO1831" t="str">
        <f t="shared" si="568"/>
        <v/>
      </c>
      <c r="AP1831" t="str">
        <f t="shared" si="569"/>
        <v/>
      </c>
      <c r="AQ1831" t="str">
        <f t="shared" si="558"/>
        <v>IDLE</v>
      </c>
    </row>
    <row r="1832" spans="1:43" x14ac:dyDescent="0.25">
      <c r="AJ1832" t="str">
        <f t="shared" si="563"/>
        <v/>
      </c>
      <c r="AK1832" t="str">
        <f t="shared" si="564"/>
        <v/>
      </c>
      <c r="AL1832" t="str">
        <f t="shared" si="565"/>
        <v/>
      </c>
      <c r="AM1832" t="str">
        <f t="shared" si="566"/>
        <v/>
      </c>
      <c r="AN1832" t="str">
        <f t="shared" si="567"/>
        <v/>
      </c>
      <c r="AO1832" t="str">
        <f t="shared" si="568"/>
        <v/>
      </c>
      <c r="AP1832" t="str">
        <f t="shared" si="569"/>
        <v/>
      </c>
      <c r="AQ1832" t="str">
        <f t="shared" si="558"/>
        <v/>
      </c>
    </row>
  </sheetData>
  <autoFilter ref="A1:AP1831" xr:uid="{B4088B37-DBFB-497E-A93F-FF0C626E2619}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E9438-DE62-41BC-BD80-EBD7B223C328}">
  <dimension ref="A2:J25"/>
  <sheetViews>
    <sheetView zoomScale="80" zoomScaleNormal="80" workbookViewId="0">
      <selection activeCell="M11" sqref="M11"/>
    </sheetView>
  </sheetViews>
  <sheetFormatPr defaultRowHeight="15" x14ac:dyDescent="0.25"/>
  <sheetData>
    <row r="2" spans="1:10" x14ac:dyDescent="0.25">
      <c r="A2" t="s">
        <v>52</v>
      </c>
    </row>
    <row r="3" spans="1:10" x14ac:dyDescent="0.25">
      <c r="B3" t="s">
        <v>53</v>
      </c>
    </row>
    <row r="4" spans="1:10" x14ac:dyDescent="0.25">
      <c r="C4" t="s">
        <v>54</v>
      </c>
    </row>
    <row r="5" spans="1:10" x14ac:dyDescent="0.25">
      <c r="D5" t="s">
        <v>56</v>
      </c>
      <c r="G5" t="s">
        <v>52</v>
      </c>
      <c r="H5" t="s">
        <v>53</v>
      </c>
      <c r="I5" t="s">
        <v>54</v>
      </c>
      <c r="J5" t="s">
        <v>56</v>
      </c>
    </row>
    <row r="6" spans="1:10" x14ac:dyDescent="0.25">
      <c r="D6" t="s">
        <v>55</v>
      </c>
      <c r="G6" t="s">
        <v>52</v>
      </c>
      <c r="H6" t="s">
        <v>53</v>
      </c>
      <c r="I6" t="s">
        <v>54</v>
      </c>
      <c r="J6" t="s">
        <v>55</v>
      </c>
    </row>
    <row r="7" spans="1:10" x14ac:dyDescent="0.25">
      <c r="D7" t="s">
        <v>57</v>
      </c>
      <c r="G7" t="s">
        <v>52</v>
      </c>
      <c r="H7" t="s">
        <v>53</v>
      </c>
      <c r="I7" t="s">
        <v>54</v>
      </c>
      <c r="J7" t="s">
        <v>57</v>
      </c>
    </row>
    <row r="8" spans="1:10" x14ac:dyDescent="0.25">
      <c r="C8" t="s">
        <v>58</v>
      </c>
      <c r="G8" t="s">
        <v>52</v>
      </c>
      <c r="H8" t="s">
        <v>53</v>
      </c>
      <c r="I8" t="s">
        <v>58</v>
      </c>
      <c r="J8" t="s">
        <v>59</v>
      </c>
    </row>
    <row r="9" spans="1:10" x14ac:dyDescent="0.25">
      <c r="D9" t="s">
        <v>59</v>
      </c>
      <c r="G9" t="s">
        <v>52</v>
      </c>
      <c r="H9" t="s">
        <v>53</v>
      </c>
      <c r="I9" t="s">
        <v>58</v>
      </c>
      <c r="J9" t="s">
        <v>60</v>
      </c>
    </row>
    <row r="10" spans="1:10" x14ac:dyDescent="0.25">
      <c r="D10" t="s">
        <v>60</v>
      </c>
      <c r="G10" t="s">
        <v>52</v>
      </c>
      <c r="H10" t="s">
        <v>53</v>
      </c>
      <c r="I10" t="s">
        <v>58</v>
      </c>
      <c r="J10" t="s">
        <v>60</v>
      </c>
    </row>
    <row r="11" spans="1:10" x14ac:dyDescent="0.25">
      <c r="D11" t="s">
        <v>60</v>
      </c>
      <c r="G11" t="s">
        <v>52</v>
      </c>
      <c r="H11" t="s">
        <v>53</v>
      </c>
      <c r="I11" t="s">
        <v>58</v>
      </c>
      <c r="J11" t="s">
        <v>60</v>
      </c>
    </row>
    <row r="12" spans="1:10" x14ac:dyDescent="0.25">
      <c r="D12" t="s">
        <v>60</v>
      </c>
      <c r="G12" t="s">
        <v>52</v>
      </c>
      <c r="H12" t="s">
        <v>53</v>
      </c>
      <c r="I12" t="s">
        <v>58</v>
      </c>
      <c r="J12" t="s">
        <v>61</v>
      </c>
    </row>
    <row r="13" spans="1:10" x14ac:dyDescent="0.25">
      <c r="D13" t="s">
        <v>61</v>
      </c>
      <c r="G13" t="s">
        <v>52</v>
      </c>
      <c r="H13" t="s">
        <v>53</v>
      </c>
      <c r="I13" t="s">
        <v>58</v>
      </c>
      <c r="J13" t="s">
        <v>60</v>
      </c>
    </row>
    <row r="14" spans="1:10" x14ac:dyDescent="0.25">
      <c r="D14" t="s">
        <v>60</v>
      </c>
      <c r="G14" t="s">
        <v>52</v>
      </c>
      <c r="H14" t="s">
        <v>53</v>
      </c>
      <c r="I14" t="s">
        <v>58</v>
      </c>
      <c r="J14" t="s">
        <v>62</v>
      </c>
    </row>
    <row r="15" spans="1:10" x14ac:dyDescent="0.25">
      <c r="D15" t="s">
        <v>62</v>
      </c>
      <c r="G15" t="s">
        <v>52</v>
      </c>
      <c r="H15" t="s">
        <v>53</v>
      </c>
      <c r="I15" t="s">
        <v>58</v>
      </c>
      <c r="J15" t="s">
        <v>63</v>
      </c>
    </row>
    <row r="16" spans="1:10" x14ac:dyDescent="0.25">
      <c r="D16" t="s">
        <v>63</v>
      </c>
      <c r="G16" t="s">
        <v>52</v>
      </c>
      <c r="H16" t="s">
        <v>53</v>
      </c>
      <c r="I16" t="s">
        <v>58</v>
      </c>
      <c r="J16" t="s">
        <v>60</v>
      </c>
    </row>
    <row r="17" spans="4:10" x14ac:dyDescent="0.25">
      <c r="D17" t="s">
        <v>60</v>
      </c>
      <c r="G17" t="s">
        <v>52</v>
      </c>
      <c r="H17" t="s">
        <v>53</v>
      </c>
      <c r="I17" t="s">
        <v>58</v>
      </c>
      <c r="J17" t="s">
        <v>60</v>
      </c>
    </row>
    <row r="18" spans="4:10" x14ac:dyDescent="0.25">
      <c r="D18" t="s">
        <v>60</v>
      </c>
      <c r="G18" t="s">
        <v>52</v>
      </c>
      <c r="H18" t="s">
        <v>53</v>
      </c>
      <c r="I18" t="s">
        <v>58</v>
      </c>
      <c r="J18" t="s">
        <v>64</v>
      </c>
    </row>
    <row r="19" spans="4:10" x14ac:dyDescent="0.25">
      <c r="D19" t="s">
        <v>64</v>
      </c>
      <c r="G19" t="s">
        <v>52</v>
      </c>
      <c r="H19" t="s">
        <v>53</v>
      </c>
      <c r="I19" t="s">
        <v>58</v>
      </c>
      <c r="J19" t="s">
        <v>60</v>
      </c>
    </row>
    <row r="20" spans="4:10" x14ac:dyDescent="0.25">
      <c r="D20" t="s">
        <v>60</v>
      </c>
      <c r="G20" t="s">
        <v>52</v>
      </c>
      <c r="H20" t="s">
        <v>53</v>
      </c>
      <c r="I20" t="s">
        <v>58</v>
      </c>
      <c r="J20" t="s">
        <v>60</v>
      </c>
    </row>
    <row r="21" spans="4:10" x14ac:dyDescent="0.25">
      <c r="D21" t="s">
        <v>60</v>
      </c>
      <c r="G21" t="s">
        <v>52</v>
      </c>
      <c r="H21" t="s">
        <v>53</v>
      </c>
      <c r="I21" t="s">
        <v>58</v>
      </c>
      <c r="J21" t="s">
        <v>65</v>
      </c>
    </row>
    <row r="22" spans="4:10" x14ac:dyDescent="0.25">
      <c r="D22" t="s">
        <v>65</v>
      </c>
      <c r="G22" t="s">
        <v>52</v>
      </c>
      <c r="H22" t="s">
        <v>53</v>
      </c>
      <c r="I22" t="s">
        <v>58</v>
      </c>
      <c r="J22" t="s">
        <v>62</v>
      </c>
    </row>
    <row r="23" spans="4:10" x14ac:dyDescent="0.25">
      <c r="D23" t="s">
        <v>62</v>
      </c>
      <c r="G23" t="s">
        <v>52</v>
      </c>
      <c r="H23" t="s">
        <v>53</v>
      </c>
      <c r="I23" t="s">
        <v>58</v>
      </c>
      <c r="J23" t="s">
        <v>60</v>
      </c>
    </row>
    <row r="24" spans="4:10" x14ac:dyDescent="0.25">
      <c r="D24" t="s">
        <v>60</v>
      </c>
      <c r="G24" t="s">
        <v>52</v>
      </c>
      <c r="H24" t="s">
        <v>53</v>
      </c>
      <c r="I24" t="s">
        <v>58</v>
      </c>
      <c r="J24" t="s">
        <v>66</v>
      </c>
    </row>
    <row r="25" spans="4:10" x14ac:dyDescent="0.25">
      <c r="D25" t="s">
        <v>66</v>
      </c>
    </row>
  </sheetData>
  <phoneticPr fontId="1" type="noConversion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CC351-52DD-4AC9-B761-CB1459E4C2BC}">
  <dimension ref="A1:W1832"/>
  <sheetViews>
    <sheetView tabSelected="1" topLeftCell="J1" zoomScale="60" zoomScaleNormal="60" workbookViewId="0">
      <selection activeCell="T1" sqref="T1:T1048576"/>
    </sheetView>
  </sheetViews>
  <sheetFormatPr defaultRowHeight="15" x14ac:dyDescent="0.25"/>
  <cols>
    <col min="2" max="2" width="18.85546875" style="1" bestFit="1" customWidth="1"/>
    <col min="3" max="3" width="13.7109375" style="1" bestFit="1" customWidth="1"/>
    <col min="19" max="19" width="11.28515625" style="4" bestFit="1" customWidth="1"/>
    <col min="20" max="20" width="13.42578125" style="6" bestFit="1" customWidth="1"/>
  </cols>
  <sheetData>
    <row r="1" spans="1:23" x14ac:dyDescent="0.25">
      <c r="A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4" t="s">
        <v>18</v>
      </c>
      <c r="T1" s="6" t="s">
        <v>18</v>
      </c>
      <c r="U1" t="s">
        <v>70</v>
      </c>
      <c r="V1" t="s">
        <v>36</v>
      </c>
      <c r="W1" t="s">
        <v>71</v>
      </c>
    </row>
    <row r="2" spans="1:23" x14ac:dyDescent="0.25">
      <c r="A2">
        <v>9609</v>
      </c>
      <c r="B2" s="1">
        <v>867488060855003</v>
      </c>
      <c r="C2" s="1">
        <v>1719371135</v>
      </c>
      <c r="D2">
        <v>-22.892593999999999</v>
      </c>
      <c r="E2">
        <v>-47.046852000000001</v>
      </c>
      <c r="F2">
        <v>647</v>
      </c>
      <c r="G2">
        <v>8</v>
      </c>
      <c r="H2">
        <v>0</v>
      </c>
      <c r="I2">
        <v>1</v>
      </c>
      <c r="J2">
        <v>0</v>
      </c>
      <c r="K2">
        <v>54400</v>
      </c>
      <c r="L2">
        <v>0</v>
      </c>
      <c r="M2" t="s">
        <v>19</v>
      </c>
      <c r="N2">
        <v>10</v>
      </c>
      <c r="O2">
        <v>0</v>
      </c>
      <c r="P2">
        <v>0</v>
      </c>
      <c r="Q2">
        <v>0</v>
      </c>
      <c r="R2">
        <v>0</v>
      </c>
      <c r="S2" s="4">
        <v>45469.003877314812</v>
      </c>
      <c r="T2" s="6">
        <v>45469.003877314812</v>
      </c>
      <c r="U2">
        <v>0</v>
      </c>
      <c r="V2">
        <v>0</v>
      </c>
      <c r="W2" t="s">
        <v>51</v>
      </c>
    </row>
    <row r="3" spans="1:23" x14ac:dyDescent="0.25">
      <c r="A3">
        <v>9610</v>
      </c>
      <c r="B3" s="1">
        <v>867488060855003</v>
      </c>
      <c r="C3" s="1">
        <v>1719371739</v>
      </c>
      <c r="D3">
        <v>-22.892593999999999</v>
      </c>
      <c r="E3">
        <v>-47.046852000000001</v>
      </c>
      <c r="F3">
        <v>647</v>
      </c>
      <c r="G3">
        <v>8</v>
      </c>
      <c r="H3">
        <v>0</v>
      </c>
      <c r="I3">
        <v>1</v>
      </c>
      <c r="J3">
        <v>0</v>
      </c>
      <c r="K3">
        <v>54400</v>
      </c>
      <c r="L3">
        <v>0</v>
      </c>
      <c r="M3" t="s">
        <v>19</v>
      </c>
      <c r="N3">
        <v>10</v>
      </c>
      <c r="O3">
        <v>0</v>
      </c>
      <c r="P3">
        <v>0</v>
      </c>
      <c r="Q3">
        <v>0</v>
      </c>
      <c r="R3">
        <v>0</v>
      </c>
      <c r="S3" s="4">
        <v>45469.010868055557</v>
      </c>
      <c r="T3" s="6">
        <v>45469.010868055557</v>
      </c>
      <c r="U3">
        <v>0</v>
      </c>
      <c r="V3">
        <v>604</v>
      </c>
      <c r="W3" t="s">
        <v>51</v>
      </c>
    </row>
    <row r="4" spans="1:23" x14ac:dyDescent="0.25">
      <c r="A4">
        <v>9611</v>
      </c>
      <c r="B4" s="1">
        <v>867488060855003</v>
      </c>
      <c r="C4" s="1">
        <v>1719372335</v>
      </c>
      <c r="D4">
        <v>-22.892593999999999</v>
      </c>
      <c r="E4">
        <v>-47.046852000000001</v>
      </c>
      <c r="F4">
        <v>647</v>
      </c>
      <c r="G4">
        <v>8</v>
      </c>
      <c r="H4">
        <v>0</v>
      </c>
      <c r="I4">
        <v>1</v>
      </c>
      <c r="J4">
        <v>0</v>
      </c>
      <c r="K4">
        <v>54400</v>
      </c>
      <c r="L4">
        <v>0</v>
      </c>
      <c r="M4" t="s">
        <v>19</v>
      </c>
      <c r="N4">
        <v>10</v>
      </c>
      <c r="O4">
        <v>0</v>
      </c>
      <c r="P4">
        <v>0</v>
      </c>
      <c r="Q4">
        <v>0</v>
      </c>
      <c r="R4">
        <v>0</v>
      </c>
      <c r="S4" s="4">
        <v>45469.017766203702</v>
      </c>
      <c r="T4" s="6">
        <v>45469.017766203702</v>
      </c>
      <c r="U4">
        <v>0</v>
      </c>
      <c r="V4">
        <v>596</v>
      </c>
      <c r="W4" t="s">
        <v>51</v>
      </c>
    </row>
    <row r="5" spans="1:23" x14ac:dyDescent="0.25">
      <c r="A5">
        <v>9612</v>
      </c>
      <c r="B5" s="1">
        <v>867488060855003</v>
      </c>
      <c r="C5" s="1">
        <v>1719372935</v>
      </c>
      <c r="D5">
        <v>-22.892593999999999</v>
      </c>
      <c r="E5">
        <v>-47.046852000000001</v>
      </c>
      <c r="F5">
        <v>647</v>
      </c>
      <c r="G5">
        <v>8</v>
      </c>
      <c r="H5">
        <v>0</v>
      </c>
      <c r="I5">
        <v>1</v>
      </c>
      <c r="J5">
        <v>0</v>
      </c>
      <c r="K5">
        <v>54400</v>
      </c>
      <c r="L5">
        <v>0</v>
      </c>
      <c r="M5" t="s">
        <v>19</v>
      </c>
      <c r="N5">
        <v>10</v>
      </c>
      <c r="O5">
        <v>0</v>
      </c>
      <c r="P5">
        <v>0</v>
      </c>
      <c r="Q5">
        <v>0</v>
      </c>
      <c r="R5">
        <v>0</v>
      </c>
      <c r="S5" s="4">
        <v>45469.024710648147</v>
      </c>
      <c r="T5" s="6">
        <v>45469.024710648147</v>
      </c>
      <c r="U5">
        <v>0</v>
      </c>
      <c r="V5">
        <v>600</v>
      </c>
      <c r="W5" t="s">
        <v>51</v>
      </c>
    </row>
    <row r="6" spans="1:23" x14ac:dyDescent="0.25">
      <c r="A6">
        <v>9613</v>
      </c>
      <c r="B6" s="1">
        <v>867488060855003</v>
      </c>
      <c r="C6" s="1">
        <v>1719373537</v>
      </c>
      <c r="D6">
        <v>-22.892593999999999</v>
      </c>
      <c r="E6">
        <v>-47.046852000000001</v>
      </c>
      <c r="F6">
        <v>647</v>
      </c>
      <c r="G6">
        <v>8</v>
      </c>
      <c r="H6">
        <v>0</v>
      </c>
      <c r="I6">
        <v>1</v>
      </c>
      <c r="J6">
        <v>0</v>
      </c>
      <c r="K6">
        <v>54400</v>
      </c>
      <c r="L6">
        <v>0</v>
      </c>
      <c r="M6" t="s">
        <v>19</v>
      </c>
      <c r="N6">
        <v>10</v>
      </c>
      <c r="O6">
        <v>0</v>
      </c>
      <c r="P6">
        <v>0</v>
      </c>
      <c r="Q6">
        <v>0</v>
      </c>
      <c r="R6">
        <v>0</v>
      </c>
      <c r="S6" s="4">
        <v>45469.031678240739</v>
      </c>
      <c r="T6" s="6">
        <v>45469.031678240739</v>
      </c>
      <c r="U6">
        <v>0</v>
      </c>
      <c r="V6">
        <v>602</v>
      </c>
      <c r="W6" t="s">
        <v>51</v>
      </c>
    </row>
    <row r="7" spans="1:23" x14ac:dyDescent="0.25">
      <c r="A7">
        <v>9614</v>
      </c>
      <c r="B7" s="1">
        <v>867488060855003</v>
      </c>
      <c r="C7" s="1">
        <v>1719374139</v>
      </c>
      <c r="D7">
        <v>-22.892593999999999</v>
      </c>
      <c r="E7">
        <v>-47.046852000000001</v>
      </c>
      <c r="F7">
        <v>647</v>
      </c>
      <c r="G7">
        <v>8</v>
      </c>
      <c r="H7">
        <v>0</v>
      </c>
      <c r="I7">
        <v>1</v>
      </c>
      <c r="J7">
        <v>0</v>
      </c>
      <c r="K7">
        <v>54400</v>
      </c>
      <c r="L7">
        <v>0</v>
      </c>
      <c r="M7" t="s">
        <v>19</v>
      </c>
      <c r="N7">
        <v>10</v>
      </c>
      <c r="O7">
        <v>0</v>
      </c>
      <c r="P7">
        <v>0</v>
      </c>
      <c r="Q7">
        <v>0</v>
      </c>
      <c r="R7">
        <v>0</v>
      </c>
      <c r="S7" s="4">
        <v>45469.038645833331</v>
      </c>
      <c r="T7" s="6">
        <v>45469.038645833331</v>
      </c>
      <c r="U7">
        <v>0</v>
      </c>
      <c r="V7">
        <v>602</v>
      </c>
      <c r="W7" t="s">
        <v>51</v>
      </c>
    </row>
    <row r="8" spans="1:23" x14ac:dyDescent="0.25">
      <c r="A8">
        <v>9615</v>
      </c>
      <c r="B8" s="1">
        <v>867488060855003</v>
      </c>
      <c r="C8" s="1">
        <v>1719374740</v>
      </c>
      <c r="D8">
        <v>-22.892593999999999</v>
      </c>
      <c r="E8">
        <v>-47.046852000000001</v>
      </c>
      <c r="F8">
        <v>647</v>
      </c>
      <c r="G8">
        <v>8</v>
      </c>
      <c r="H8">
        <v>0</v>
      </c>
      <c r="I8">
        <v>1</v>
      </c>
      <c r="J8">
        <v>0</v>
      </c>
      <c r="K8">
        <v>54400</v>
      </c>
      <c r="L8">
        <v>0</v>
      </c>
      <c r="M8" t="s">
        <v>19</v>
      </c>
      <c r="N8">
        <v>10</v>
      </c>
      <c r="O8">
        <v>0</v>
      </c>
      <c r="P8">
        <v>0</v>
      </c>
      <c r="Q8">
        <v>0</v>
      </c>
      <c r="R8">
        <v>0</v>
      </c>
      <c r="S8" s="4">
        <v>45469.045601851853</v>
      </c>
      <c r="T8" s="6">
        <v>45469.045601851853</v>
      </c>
      <c r="U8">
        <v>0</v>
      </c>
      <c r="V8">
        <v>601</v>
      </c>
      <c r="W8" t="s">
        <v>51</v>
      </c>
    </row>
    <row r="9" spans="1:23" x14ac:dyDescent="0.25">
      <c r="A9">
        <v>9616</v>
      </c>
      <c r="B9" s="1">
        <v>867488060855003</v>
      </c>
      <c r="C9" s="1">
        <v>1719375339</v>
      </c>
      <c r="D9">
        <v>-22.892593999999999</v>
      </c>
      <c r="E9">
        <v>-47.046852000000001</v>
      </c>
      <c r="F9">
        <v>647</v>
      </c>
      <c r="G9">
        <v>8</v>
      </c>
      <c r="H9">
        <v>0</v>
      </c>
      <c r="I9">
        <v>1</v>
      </c>
      <c r="J9">
        <v>0</v>
      </c>
      <c r="K9">
        <v>54400</v>
      </c>
      <c r="L9">
        <v>0</v>
      </c>
      <c r="M9" t="s">
        <v>19</v>
      </c>
      <c r="N9">
        <v>10</v>
      </c>
      <c r="O9">
        <v>0</v>
      </c>
      <c r="P9">
        <v>0</v>
      </c>
      <c r="Q9">
        <v>0</v>
      </c>
      <c r="R9">
        <v>0</v>
      </c>
      <c r="S9" s="4">
        <v>45469.052534722221</v>
      </c>
      <c r="T9" s="6">
        <v>45469.052534722221</v>
      </c>
      <c r="U9">
        <v>0</v>
      </c>
      <c r="V9">
        <v>599</v>
      </c>
      <c r="W9" t="s">
        <v>51</v>
      </c>
    </row>
    <row r="10" spans="1:23" x14ac:dyDescent="0.25">
      <c r="A10">
        <v>9617</v>
      </c>
      <c r="B10" s="1">
        <v>867488060855003</v>
      </c>
      <c r="C10" s="1">
        <v>1719375939</v>
      </c>
      <c r="D10">
        <v>-22.892593999999999</v>
      </c>
      <c r="E10">
        <v>-47.046852000000001</v>
      </c>
      <c r="F10">
        <v>647</v>
      </c>
      <c r="G10">
        <v>8</v>
      </c>
      <c r="H10">
        <v>0</v>
      </c>
      <c r="I10">
        <v>1</v>
      </c>
      <c r="J10">
        <v>0</v>
      </c>
      <c r="K10">
        <v>54400</v>
      </c>
      <c r="L10">
        <v>0</v>
      </c>
      <c r="M10" t="s">
        <v>19</v>
      </c>
      <c r="N10">
        <v>10</v>
      </c>
      <c r="O10">
        <v>0</v>
      </c>
      <c r="P10">
        <v>0</v>
      </c>
      <c r="Q10">
        <v>0</v>
      </c>
      <c r="R10">
        <v>0</v>
      </c>
      <c r="S10" s="4">
        <v>45469.059479166666</v>
      </c>
      <c r="T10" s="6">
        <v>45469.059479166666</v>
      </c>
      <c r="U10">
        <v>0</v>
      </c>
      <c r="V10">
        <v>600</v>
      </c>
      <c r="W10" t="s">
        <v>51</v>
      </c>
    </row>
    <row r="11" spans="1:23" x14ac:dyDescent="0.25">
      <c r="A11">
        <v>9618</v>
      </c>
      <c r="B11" s="1">
        <v>867488060855003</v>
      </c>
      <c r="C11" s="1">
        <v>1719376536</v>
      </c>
      <c r="D11">
        <v>-22.892593999999999</v>
      </c>
      <c r="E11">
        <v>-47.046852000000001</v>
      </c>
      <c r="F11">
        <v>647</v>
      </c>
      <c r="G11">
        <v>8</v>
      </c>
      <c r="H11">
        <v>0</v>
      </c>
      <c r="I11">
        <v>1</v>
      </c>
      <c r="J11">
        <v>0</v>
      </c>
      <c r="K11">
        <v>54400</v>
      </c>
      <c r="L11">
        <v>0</v>
      </c>
      <c r="M11" t="s">
        <v>19</v>
      </c>
      <c r="N11">
        <v>10</v>
      </c>
      <c r="O11">
        <v>0</v>
      </c>
      <c r="P11">
        <v>0</v>
      </c>
      <c r="Q11">
        <v>0</v>
      </c>
      <c r="R11">
        <v>0</v>
      </c>
      <c r="S11" s="4">
        <v>45469.066388888888</v>
      </c>
      <c r="T11" s="6">
        <v>45469.066388888888</v>
      </c>
      <c r="U11">
        <v>0</v>
      </c>
      <c r="V11">
        <v>597</v>
      </c>
      <c r="W11" t="s">
        <v>51</v>
      </c>
    </row>
    <row r="12" spans="1:23" x14ac:dyDescent="0.25">
      <c r="A12">
        <v>9619</v>
      </c>
      <c r="B12" s="1">
        <v>867488060855003</v>
      </c>
      <c r="C12" s="1">
        <v>1719377139</v>
      </c>
      <c r="D12">
        <v>-22.892593999999999</v>
      </c>
      <c r="E12">
        <v>-47.046852000000001</v>
      </c>
      <c r="F12">
        <v>647</v>
      </c>
      <c r="G12">
        <v>8</v>
      </c>
      <c r="H12">
        <v>0</v>
      </c>
      <c r="I12">
        <v>1</v>
      </c>
      <c r="J12">
        <v>0</v>
      </c>
      <c r="K12">
        <v>54400</v>
      </c>
      <c r="L12">
        <v>0</v>
      </c>
      <c r="M12" t="s">
        <v>19</v>
      </c>
      <c r="N12">
        <v>10</v>
      </c>
      <c r="O12">
        <v>0</v>
      </c>
      <c r="P12">
        <v>0</v>
      </c>
      <c r="Q12">
        <v>0</v>
      </c>
      <c r="R12">
        <v>0</v>
      </c>
      <c r="S12" s="4">
        <v>45469.073368055557</v>
      </c>
      <c r="T12" s="6">
        <v>45469.073368055557</v>
      </c>
      <c r="U12">
        <v>0</v>
      </c>
      <c r="V12">
        <v>603</v>
      </c>
      <c r="W12" t="s">
        <v>51</v>
      </c>
    </row>
    <row r="13" spans="1:23" x14ac:dyDescent="0.25">
      <c r="A13">
        <v>9620</v>
      </c>
      <c r="B13" s="1">
        <v>867488060855003</v>
      </c>
      <c r="C13" s="1">
        <v>1719377738</v>
      </c>
      <c r="D13">
        <v>-22.892593999999999</v>
      </c>
      <c r="E13">
        <v>-47.046852000000001</v>
      </c>
      <c r="F13">
        <v>647</v>
      </c>
      <c r="G13">
        <v>8</v>
      </c>
      <c r="H13">
        <v>0</v>
      </c>
      <c r="I13">
        <v>1</v>
      </c>
      <c r="J13">
        <v>0</v>
      </c>
      <c r="K13">
        <v>54400</v>
      </c>
      <c r="L13">
        <v>0</v>
      </c>
      <c r="M13" t="s">
        <v>19</v>
      </c>
      <c r="N13">
        <v>10</v>
      </c>
      <c r="O13">
        <v>0</v>
      </c>
      <c r="P13">
        <v>0</v>
      </c>
      <c r="Q13">
        <v>0</v>
      </c>
      <c r="R13">
        <v>0</v>
      </c>
      <c r="S13" s="4">
        <v>45469.080300925925</v>
      </c>
      <c r="T13" s="6">
        <v>45469.080300925925</v>
      </c>
      <c r="U13">
        <v>0</v>
      </c>
      <c r="V13">
        <v>599</v>
      </c>
      <c r="W13" t="s">
        <v>51</v>
      </c>
    </row>
    <row r="14" spans="1:23" x14ac:dyDescent="0.25">
      <c r="A14">
        <v>9621</v>
      </c>
      <c r="B14" s="1">
        <v>867488060855003</v>
      </c>
      <c r="C14" s="1">
        <v>1719378344</v>
      </c>
      <c r="D14">
        <v>-22.892593999999999</v>
      </c>
      <c r="E14">
        <v>-47.046852000000001</v>
      </c>
      <c r="F14">
        <v>647</v>
      </c>
      <c r="G14">
        <v>8</v>
      </c>
      <c r="H14">
        <v>0</v>
      </c>
      <c r="I14">
        <v>1</v>
      </c>
      <c r="J14">
        <v>0</v>
      </c>
      <c r="K14">
        <v>54400</v>
      </c>
      <c r="L14">
        <v>0</v>
      </c>
      <c r="M14" t="s">
        <v>19</v>
      </c>
      <c r="N14">
        <v>10</v>
      </c>
      <c r="O14">
        <v>0</v>
      </c>
      <c r="P14">
        <v>0</v>
      </c>
      <c r="Q14">
        <v>0</v>
      </c>
      <c r="R14">
        <v>0</v>
      </c>
      <c r="S14" s="4">
        <v>45469.087314814817</v>
      </c>
      <c r="T14" s="6">
        <v>45469.087314814817</v>
      </c>
      <c r="U14">
        <v>0</v>
      </c>
      <c r="V14">
        <v>606</v>
      </c>
      <c r="W14" t="s">
        <v>51</v>
      </c>
    </row>
    <row r="15" spans="1:23" x14ac:dyDescent="0.25">
      <c r="A15">
        <v>9622</v>
      </c>
      <c r="B15" s="1">
        <v>867488060855003</v>
      </c>
      <c r="C15" s="1">
        <v>1719378939</v>
      </c>
      <c r="D15">
        <v>-22.892593999999999</v>
      </c>
      <c r="E15">
        <v>-47.046852000000001</v>
      </c>
      <c r="F15">
        <v>647</v>
      </c>
      <c r="G15">
        <v>8</v>
      </c>
      <c r="H15">
        <v>0</v>
      </c>
      <c r="I15">
        <v>1</v>
      </c>
      <c r="J15">
        <v>0</v>
      </c>
      <c r="K15">
        <v>54400</v>
      </c>
      <c r="L15">
        <v>0</v>
      </c>
      <c r="M15" t="s">
        <v>19</v>
      </c>
      <c r="N15">
        <v>10</v>
      </c>
      <c r="O15">
        <v>0</v>
      </c>
      <c r="P15">
        <v>0</v>
      </c>
      <c r="Q15">
        <v>0</v>
      </c>
      <c r="R15">
        <v>0</v>
      </c>
      <c r="S15" s="4">
        <v>45469.094201388885</v>
      </c>
      <c r="T15" s="6">
        <v>45469.094201388885</v>
      </c>
      <c r="U15">
        <v>0</v>
      </c>
      <c r="V15">
        <v>595</v>
      </c>
      <c r="W15" t="s">
        <v>51</v>
      </c>
    </row>
    <row r="16" spans="1:23" x14ac:dyDescent="0.25">
      <c r="A16">
        <v>9623</v>
      </c>
      <c r="B16" s="1">
        <v>867488060855003</v>
      </c>
      <c r="C16" s="1">
        <v>1719379540</v>
      </c>
      <c r="D16">
        <v>-22.892593999999999</v>
      </c>
      <c r="E16">
        <v>-47.046852000000001</v>
      </c>
      <c r="F16">
        <v>647</v>
      </c>
      <c r="G16">
        <v>8</v>
      </c>
      <c r="H16">
        <v>0</v>
      </c>
      <c r="I16">
        <v>1</v>
      </c>
      <c r="J16">
        <v>0</v>
      </c>
      <c r="K16">
        <v>54400</v>
      </c>
      <c r="L16">
        <v>0</v>
      </c>
      <c r="M16" t="s">
        <v>19</v>
      </c>
      <c r="N16">
        <v>10</v>
      </c>
      <c r="O16">
        <v>0</v>
      </c>
      <c r="P16">
        <v>0</v>
      </c>
      <c r="Q16">
        <v>0</v>
      </c>
      <c r="R16">
        <v>0</v>
      </c>
      <c r="S16" s="4">
        <v>45469.101157407407</v>
      </c>
      <c r="T16" s="6">
        <v>45469.101157407407</v>
      </c>
      <c r="U16">
        <v>0</v>
      </c>
      <c r="V16">
        <v>601</v>
      </c>
      <c r="W16" t="s">
        <v>51</v>
      </c>
    </row>
    <row r="17" spans="1:23" x14ac:dyDescent="0.25">
      <c r="A17">
        <v>9624</v>
      </c>
      <c r="B17" s="1">
        <v>867488060855003</v>
      </c>
      <c r="C17" s="1">
        <v>1719380138</v>
      </c>
      <c r="D17">
        <v>-22.892593999999999</v>
      </c>
      <c r="E17">
        <v>-47.046852000000001</v>
      </c>
      <c r="F17">
        <v>647</v>
      </c>
      <c r="G17">
        <v>8</v>
      </c>
      <c r="H17">
        <v>0</v>
      </c>
      <c r="I17">
        <v>1</v>
      </c>
      <c r="J17">
        <v>0</v>
      </c>
      <c r="K17">
        <v>54400</v>
      </c>
      <c r="L17">
        <v>0</v>
      </c>
      <c r="M17" t="s">
        <v>19</v>
      </c>
      <c r="N17">
        <v>10</v>
      </c>
      <c r="O17">
        <v>0</v>
      </c>
      <c r="P17">
        <v>0</v>
      </c>
      <c r="Q17">
        <v>0</v>
      </c>
      <c r="R17">
        <v>0</v>
      </c>
      <c r="S17" s="4">
        <v>45469.108078703706</v>
      </c>
      <c r="T17" s="6">
        <v>45469.108078703706</v>
      </c>
      <c r="U17">
        <v>0</v>
      </c>
      <c r="V17">
        <v>598</v>
      </c>
      <c r="W17" t="s">
        <v>51</v>
      </c>
    </row>
    <row r="18" spans="1:23" x14ac:dyDescent="0.25">
      <c r="A18">
        <v>9625</v>
      </c>
      <c r="B18" s="1">
        <v>867488060855003</v>
      </c>
      <c r="C18" s="1">
        <v>1719380739</v>
      </c>
      <c r="D18">
        <v>-22.892593999999999</v>
      </c>
      <c r="E18">
        <v>-47.046852000000001</v>
      </c>
      <c r="F18">
        <v>647</v>
      </c>
      <c r="G18">
        <v>8</v>
      </c>
      <c r="H18">
        <v>0</v>
      </c>
      <c r="I18">
        <v>1</v>
      </c>
      <c r="J18">
        <v>0</v>
      </c>
      <c r="K18">
        <v>54400</v>
      </c>
      <c r="L18">
        <v>0</v>
      </c>
      <c r="M18" t="s">
        <v>19</v>
      </c>
      <c r="N18">
        <v>10</v>
      </c>
      <c r="O18">
        <v>0</v>
      </c>
      <c r="P18">
        <v>0</v>
      </c>
      <c r="Q18">
        <v>0</v>
      </c>
      <c r="R18">
        <v>0</v>
      </c>
      <c r="S18" s="4">
        <v>45469.115034722221</v>
      </c>
      <c r="T18" s="6">
        <v>45469.115034722221</v>
      </c>
      <c r="U18">
        <v>0</v>
      </c>
      <c r="V18">
        <v>601</v>
      </c>
      <c r="W18" t="s">
        <v>51</v>
      </c>
    </row>
    <row r="19" spans="1:23" x14ac:dyDescent="0.25">
      <c r="A19">
        <v>9626</v>
      </c>
      <c r="B19" s="1">
        <v>867488060855003</v>
      </c>
      <c r="C19" s="1">
        <v>1719381337</v>
      </c>
      <c r="D19">
        <v>-22.892593999999999</v>
      </c>
      <c r="E19">
        <v>-47.046852000000001</v>
      </c>
      <c r="F19">
        <v>647</v>
      </c>
      <c r="G19">
        <v>8</v>
      </c>
      <c r="H19">
        <v>0</v>
      </c>
      <c r="I19">
        <v>1</v>
      </c>
      <c r="J19">
        <v>0</v>
      </c>
      <c r="K19">
        <v>54400</v>
      </c>
      <c r="L19">
        <v>0</v>
      </c>
      <c r="M19" t="s">
        <v>19</v>
      </c>
      <c r="N19">
        <v>10</v>
      </c>
      <c r="O19">
        <v>0</v>
      </c>
      <c r="P19">
        <v>0</v>
      </c>
      <c r="Q19">
        <v>0</v>
      </c>
      <c r="R19">
        <v>0</v>
      </c>
      <c r="S19" s="4">
        <v>45469.12195601852</v>
      </c>
      <c r="T19" s="6">
        <v>45469.12195601852</v>
      </c>
      <c r="U19">
        <v>0</v>
      </c>
      <c r="V19">
        <v>598</v>
      </c>
      <c r="W19" t="s">
        <v>51</v>
      </c>
    </row>
    <row r="20" spans="1:23" x14ac:dyDescent="0.25">
      <c r="A20">
        <v>9627</v>
      </c>
      <c r="B20" s="1">
        <v>867488060855003</v>
      </c>
      <c r="C20" s="1">
        <v>1719381936</v>
      </c>
      <c r="D20">
        <v>-22.892593999999999</v>
      </c>
      <c r="E20">
        <v>-47.046852000000001</v>
      </c>
      <c r="F20">
        <v>647</v>
      </c>
      <c r="G20">
        <v>8</v>
      </c>
      <c r="H20">
        <v>0</v>
      </c>
      <c r="I20">
        <v>1</v>
      </c>
      <c r="J20">
        <v>0</v>
      </c>
      <c r="K20">
        <v>54400</v>
      </c>
      <c r="L20">
        <v>0</v>
      </c>
      <c r="M20" t="s">
        <v>19</v>
      </c>
      <c r="N20">
        <v>10</v>
      </c>
      <c r="O20">
        <v>0</v>
      </c>
      <c r="P20">
        <v>0</v>
      </c>
      <c r="Q20">
        <v>0</v>
      </c>
      <c r="R20">
        <v>0</v>
      </c>
      <c r="S20" s="4">
        <v>45469.128888888888</v>
      </c>
      <c r="T20" s="6">
        <v>45469.128888888888</v>
      </c>
      <c r="U20">
        <v>0</v>
      </c>
      <c r="V20">
        <v>599</v>
      </c>
      <c r="W20" t="s">
        <v>51</v>
      </c>
    </row>
    <row r="21" spans="1:23" x14ac:dyDescent="0.25">
      <c r="A21">
        <v>9628</v>
      </c>
      <c r="B21" s="1">
        <v>867488060855003</v>
      </c>
      <c r="C21" s="1">
        <v>1719382535</v>
      </c>
      <c r="D21">
        <v>-22.892593999999999</v>
      </c>
      <c r="E21">
        <v>-47.046852000000001</v>
      </c>
      <c r="F21">
        <v>647</v>
      </c>
      <c r="G21">
        <v>8</v>
      </c>
      <c r="H21">
        <v>0</v>
      </c>
      <c r="I21">
        <v>1</v>
      </c>
      <c r="J21">
        <v>0</v>
      </c>
      <c r="K21">
        <v>54400</v>
      </c>
      <c r="L21">
        <v>0</v>
      </c>
      <c r="M21" t="s">
        <v>19</v>
      </c>
      <c r="N21">
        <v>10</v>
      </c>
      <c r="O21">
        <v>0</v>
      </c>
      <c r="P21">
        <v>0</v>
      </c>
      <c r="Q21">
        <v>0</v>
      </c>
      <c r="R21">
        <v>0</v>
      </c>
      <c r="S21" s="4">
        <v>45469.135821759257</v>
      </c>
      <c r="T21" s="6">
        <v>45469.135821759257</v>
      </c>
      <c r="U21">
        <v>0</v>
      </c>
      <c r="V21">
        <v>599</v>
      </c>
      <c r="W21" t="s">
        <v>51</v>
      </c>
    </row>
    <row r="22" spans="1:23" x14ac:dyDescent="0.25">
      <c r="A22">
        <v>9629</v>
      </c>
      <c r="B22" s="1">
        <v>867488060855003</v>
      </c>
      <c r="C22" s="1">
        <v>1719383136</v>
      </c>
      <c r="D22">
        <v>-22.892593999999999</v>
      </c>
      <c r="E22">
        <v>-47.046852000000001</v>
      </c>
      <c r="F22">
        <v>647</v>
      </c>
      <c r="G22">
        <v>8</v>
      </c>
      <c r="H22">
        <v>0</v>
      </c>
      <c r="I22">
        <v>1</v>
      </c>
      <c r="J22">
        <v>0</v>
      </c>
      <c r="K22">
        <v>54400</v>
      </c>
      <c r="L22">
        <v>0</v>
      </c>
      <c r="M22" t="s">
        <v>19</v>
      </c>
      <c r="N22">
        <v>10</v>
      </c>
      <c r="O22">
        <v>0</v>
      </c>
      <c r="P22">
        <v>0</v>
      </c>
      <c r="Q22">
        <v>0</v>
      </c>
      <c r="R22">
        <v>0</v>
      </c>
      <c r="S22" s="4">
        <v>45469.142777777779</v>
      </c>
      <c r="T22" s="6">
        <v>45469.142777777779</v>
      </c>
      <c r="U22">
        <v>0</v>
      </c>
      <c r="V22">
        <v>601</v>
      </c>
      <c r="W22" t="s">
        <v>51</v>
      </c>
    </row>
    <row r="23" spans="1:23" x14ac:dyDescent="0.25">
      <c r="A23">
        <v>9630</v>
      </c>
      <c r="B23" s="1">
        <v>867488060855003</v>
      </c>
      <c r="C23" s="1">
        <v>1719383736</v>
      </c>
      <c r="D23">
        <v>-22.892593999999999</v>
      </c>
      <c r="E23">
        <v>-47.046852000000001</v>
      </c>
      <c r="F23">
        <v>647</v>
      </c>
      <c r="G23">
        <v>8</v>
      </c>
      <c r="H23">
        <v>0</v>
      </c>
      <c r="I23">
        <v>1</v>
      </c>
      <c r="J23">
        <v>0</v>
      </c>
      <c r="K23">
        <v>54400</v>
      </c>
      <c r="L23">
        <v>0</v>
      </c>
      <c r="M23" t="s">
        <v>19</v>
      </c>
      <c r="N23">
        <v>10</v>
      </c>
      <c r="O23">
        <v>0</v>
      </c>
      <c r="P23">
        <v>0</v>
      </c>
      <c r="Q23">
        <v>0</v>
      </c>
      <c r="R23">
        <v>0</v>
      </c>
      <c r="S23" s="4">
        <v>45469.149722222224</v>
      </c>
      <c r="T23" s="6">
        <v>45469.149722222224</v>
      </c>
      <c r="U23">
        <v>0</v>
      </c>
      <c r="V23">
        <v>600</v>
      </c>
      <c r="W23" t="s">
        <v>51</v>
      </c>
    </row>
    <row r="24" spans="1:23" x14ac:dyDescent="0.25">
      <c r="A24">
        <v>9631</v>
      </c>
      <c r="B24" s="1">
        <v>867488060855003</v>
      </c>
      <c r="C24" s="1">
        <v>1719384338</v>
      </c>
      <c r="D24">
        <v>-22.892593999999999</v>
      </c>
      <c r="E24">
        <v>-47.046852000000001</v>
      </c>
      <c r="F24">
        <v>647</v>
      </c>
      <c r="G24">
        <v>8</v>
      </c>
      <c r="H24">
        <v>0</v>
      </c>
      <c r="I24">
        <v>1</v>
      </c>
      <c r="J24">
        <v>0</v>
      </c>
      <c r="K24">
        <v>54400</v>
      </c>
      <c r="L24">
        <v>0</v>
      </c>
      <c r="M24" t="s">
        <v>19</v>
      </c>
      <c r="N24">
        <v>10</v>
      </c>
      <c r="O24">
        <v>0</v>
      </c>
      <c r="P24">
        <v>0</v>
      </c>
      <c r="Q24">
        <v>0</v>
      </c>
      <c r="R24">
        <v>0</v>
      </c>
      <c r="S24" s="4">
        <v>45469.156689814816</v>
      </c>
      <c r="T24" s="6">
        <v>45469.156689814816</v>
      </c>
      <c r="U24">
        <v>0</v>
      </c>
      <c r="V24">
        <v>602</v>
      </c>
      <c r="W24" t="s">
        <v>51</v>
      </c>
    </row>
    <row r="25" spans="1:23" x14ac:dyDescent="0.25">
      <c r="A25">
        <v>9632</v>
      </c>
      <c r="B25" s="1">
        <v>867488060855003</v>
      </c>
      <c r="C25" s="1">
        <v>1719384936</v>
      </c>
      <c r="D25">
        <v>-22.892593999999999</v>
      </c>
      <c r="E25">
        <v>-47.046852000000001</v>
      </c>
      <c r="F25">
        <v>647</v>
      </c>
      <c r="G25">
        <v>8</v>
      </c>
      <c r="H25">
        <v>0</v>
      </c>
      <c r="I25">
        <v>1</v>
      </c>
      <c r="J25">
        <v>0</v>
      </c>
      <c r="K25">
        <v>54400</v>
      </c>
      <c r="L25">
        <v>0</v>
      </c>
      <c r="M25" t="s">
        <v>19</v>
      </c>
      <c r="N25">
        <v>10</v>
      </c>
      <c r="O25">
        <v>0</v>
      </c>
      <c r="P25">
        <v>0</v>
      </c>
      <c r="Q25">
        <v>0</v>
      </c>
      <c r="R25">
        <v>0</v>
      </c>
      <c r="S25" s="4">
        <v>45469.163611111115</v>
      </c>
      <c r="T25" s="6">
        <v>45469.163611111115</v>
      </c>
      <c r="U25">
        <v>0</v>
      </c>
      <c r="V25">
        <v>598</v>
      </c>
      <c r="W25" t="s">
        <v>51</v>
      </c>
    </row>
    <row r="26" spans="1:23" x14ac:dyDescent="0.25">
      <c r="A26">
        <v>9633</v>
      </c>
      <c r="B26" s="1">
        <v>867488060855003</v>
      </c>
      <c r="C26" s="1">
        <v>1719385539</v>
      </c>
      <c r="D26">
        <v>-22.892593999999999</v>
      </c>
      <c r="E26">
        <v>-47.046852000000001</v>
      </c>
      <c r="F26">
        <v>647</v>
      </c>
      <c r="G26">
        <v>8</v>
      </c>
      <c r="H26">
        <v>0</v>
      </c>
      <c r="I26">
        <v>1</v>
      </c>
      <c r="J26">
        <v>0</v>
      </c>
      <c r="K26">
        <v>54400</v>
      </c>
      <c r="L26">
        <v>0</v>
      </c>
      <c r="M26" t="s">
        <v>19</v>
      </c>
      <c r="N26">
        <v>10</v>
      </c>
      <c r="O26">
        <v>0</v>
      </c>
      <c r="P26">
        <v>0</v>
      </c>
      <c r="Q26">
        <v>0</v>
      </c>
      <c r="R26">
        <v>0</v>
      </c>
      <c r="S26" s="4">
        <v>45469.170590277776</v>
      </c>
      <c r="T26" s="6">
        <v>45469.170590277776</v>
      </c>
      <c r="U26">
        <v>0</v>
      </c>
      <c r="V26">
        <v>603</v>
      </c>
      <c r="W26" t="s">
        <v>51</v>
      </c>
    </row>
    <row r="27" spans="1:23" x14ac:dyDescent="0.25">
      <c r="A27">
        <v>9634</v>
      </c>
      <c r="B27" s="1">
        <v>867488060855003</v>
      </c>
      <c r="C27" s="1">
        <v>1719386135</v>
      </c>
      <c r="D27">
        <v>-22.892593999999999</v>
      </c>
      <c r="E27">
        <v>-47.046852000000001</v>
      </c>
      <c r="F27">
        <v>647</v>
      </c>
      <c r="G27">
        <v>8</v>
      </c>
      <c r="H27">
        <v>0</v>
      </c>
      <c r="I27">
        <v>1</v>
      </c>
      <c r="J27">
        <v>0</v>
      </c>
      <c r="K27">
        <v>54400</v>
      </c>
      <c r="L27">
        <v>0</v>
      </c>
      <c r="M27" t="s">
        <v>19</v>
      </c>
      <c r="N27">
        <v>10</v>
      </c>
      <c r="O27">
        <v>0</v>
      </c>
      <c r="P27">
        <v>0</v>
      </c>
      <c r="Q27">
        <v>0</v>
      </c>
      <c r="R27">
        <v>0</v>
      </c>
      <c r="S27" s="4">
        <v>45469.177488425928</v>
      </c>
      <c r="T27" s="6">
        <v>45469.177488425928</v>
      </c>
      <c r="U27">
        <v>0</v>
      </c>
      <c r="V27">
        <v>596</v>
      </c>
      <c r="W27" t="s">
        <v>51</v>
      </c>
    </row>
    <row r="28" spans="1:23" x14ac:dyDescent="0.25">
      <c r="A28">
        <v>9635</v>
      </c>
      <c r="B28" s="1">
        <v>867488060855003</v>
      </c>
      <c r="C28" s="1">
        <v>1719386735</v>
      </c>
      <c r="D28">
        <v>-22.892593999999999</v>
      </c>
      <c r="E28">
        <v>-47.046852000000001</v>
      </c>
      <c r="F28">
        <v>647</v>
      </c>
      <c r="G28">
        <v>8</v>
      </c>
      <c r="H28">
        <v>0</v>
      </c>
      <c r="I28">
        <v>1</v>
      </c>
      <c r="J28">
        <v>0</v>
      </c>
      <c r="K28">
        <v>54400</v>
      </c>
      <c r="L28">
        <v>0</v>
      </c>
      <c r="M28" t="s">
        <v>19</v>
      </c>
      <c r="N28">
        <v>10</v>
      </c>
      <c r="O28">
        <v>0</v>
      </c>
      <c r="P28">
        <v>0</v>
      </c>
      <c r="Q28">
        <v>0</v>
      </c>
      <c r="R28">
        <v>0</v>
      </c>
      <c r="S28" s="4">
        <v>45469.184432870374</v>
      </c>
      <c r="T28" s="6">
        <v>45469.184432870374</v>
      </c>
      <c r="U28">
        <v>0</v>
      </c>
      <c r="V28">
        <v>600</v>
      </c>
      <c r="W28" t="s">
        <v>51</v>
      </c>
    </row>
    <row r="29" spans="1:23" x14ac:dyDescent="0.25">
      <c r="A29">
        <v>9636</v>
      </c>
      <c r="B29" s="1">
        <v>867488060855003</v>
      </c>
      <c r="C29" s="1">
        <v>1719387337</v>
      </c>
      <c r="D29">
        <v>-22.892593999999999</v>
      </c>
      <c r="E29">
        <v>-47.046852000000001</v>
      </c>
      <c r="F29">
        <v>647</v>
      </c>
      <c r="G29">
        <v>8</v>
      </c>
      <c r="H29">
        <v>0</v>
      </c>
      <c r="I29">
        <v>1</v>
      </c>
      <c r="J29">
        <v>0</v>
      </c>
      <c r="K29">
        <v>54400</v>
      </c>
      <c r="L29">
        <v>0</v>
      </c>
      <c r="M29" t="s">
        <v>19</v>
      </c>
      <c r="N29">
        <v>10</v>
      </c>
      <c r="O29">
        <v>0</v>
      </c>
      <c r="P29">
        <v>0</v>
      </c>
      <c r="Q29">
        <v>0</v>
      </c>
      <c r="R29">
        <v>0</v>
      </c>
      <c r="S29" s="4">
        <v>45469.191400462965</v>
      </c>
      <c r="T29" s="6">
        <v>45469.191400462965</v>
      </c>
      <c r="U29">
        <v>0</v>
      </c>
      <c r="V29">
        <v>602</v>
      </c>
      <c r="W29" t="s">
        <v>51</v>
      </c>
    </row>
    <row r="30" spans="1:23" x14ac:dyDescent="0.25">
      <c r="A30">
        <v>9649</v>
      </c>
      <c r="B30" s="1">
        <v>867488060855003</v>
      </c>
      <c r="C30" s="1">
        <v>1719387936</v>
      </c>
      <c r="D30">
        <v>-22.892593999999999</v>
      </c>
      <c r="E30">
        <v>-47.046852000000001</v>
      </c>
      <c r="F30">
        <v>647</v>
      </c>
      <c r="G30">
        <v>8</v>
      </c>
      <c r="H30">
        <v>0</v>
      </c>
      <c r="I30">
        <v>1</v>
      </c>
      <c r="J30">
        <v>0</v>
      </c>
      <c r="K30">
        <v>54400</v>
      </c>
      <c r="L30">
        <v>0</v>
      </c>
      <c r="M30" t="s">
        <v>19</v>
      </c>
      <c r="N30">
        <v>10</v>
      </c>
      <c r="O30">
        <v>0</v>
      </c>
      <c r="P30">
        <v>0</v>
      </c>
      <c r="Q30">
        <v>0</v>
      </c>
      <c r="R30">
        <v>0</v>
      </c>
      <c r="S30" s="4">
        <v>45469.198333333334</v>
      </c>
      <c r="T30" s="6">
        <v>45469.198333333334</v>
      </c>
      <c r="U30">
        <v>0</v>
      </c>
      <c r="V30">
        <v>599</v>
      </c>
      <c r="W30" t="s">
        <v>51</v>
      </c>
    </row>
    <row r="31" spans="1:23" x14ac:dyDescent="0.25">
      <c r="A31">
        <v>9650</v>
      </c>
      <c r="B31" s="1">
        <v>867488060855003</v>
      </c>
      <c r="C31" s="1">
        <v>1719388557</v>
      </c>
      <c r="D31">
        <v>-22.892593999999999</v>
      </c>
      <c r="E31">
        <v>-47.046852000000001</v>
      </c>
      <c r="F31">
        <v>647</v>
      </c>
      <c r="G31">
        <v>8</v>
      </c>
      <c r="H31">
        <v>0</v>
      </c>
      <c r="I31">
        <v>1</v>
      </c>
      <c r="J31">
        <v>0</v>
      </c>
      <c r="K31">
        <v>54400</v>
      </c>
      <c r="L31">
        <v>0</v>
      </c>
      <c r="M31" t="s">
        <v>19</v>
      </c>
      <c r="N31">
        <v>10</v>
      </c>
      <c r="O31">
        <v>0</v>
      </c>
      <c r="P31">
        <v>0</v>
      </c>
      <c r="Q31">
        <v>0</v>
      </c>
      <c r="R31">
        <v>0</v>
      </c>
      <c r="S31" s="4">
        <v>45469.205520833333</v>
      </c>
      <c r="T31" s="6">
        <v>45469.205520833333</v>
      </c>
      <c r="U31">
        <v>0</v>
      </c>
      <c r="V31">
        <v>621</v>
      </c>
      <c r="W31" t="s">
        <v>51</v>
      </c>
    </row>
    <row r="32" spans="1:23" x14ac:dyDescent="0.25">
      <c r="A32">
        <v>9651</v>
      </c>
      <c r="B32" s="1">
        <v>867488060855003</v>
      </c>
      <c r="C32" s="1">
        <v>1719389148</v>
      </c>
      <c r="D32">
        <v>-22.892593999999999</v>
      </c>
      <c r="E32">
        <v>-47.046852000000001</v>
      </c>
      <c r="F32">
        <v>647</v>
      </c>
      <c r="G32">
        <v>8</v>
      </c>
      <c r="H32">
        <v>0</v>
      </c>
      <c r="I32">
        <v>1</v>
      </c>
      <c r="J32">
        <v>0</v>
      </c>
      <c r="K32">
        <v>54400</v>
      </c>
      <c r="L32">
        <v>0</v>
      </c>
      <c r="M32" t="s">
        <v>19</v>
      </c>
      <c r="N32">
        <v>10</v>
      </c>
      <c r="O32">
        <v>0</v>
      </c>
      <c r="P32">
        <v>0</v>
      </c>
      <c r="Q32">
        <v>0</v>
      </c>
      <c r="R32">
        <v>0</v>
      </c>
      <c r="S32" s="4">
        <v>45469.212361111109</v>
      </c>
      <c r="T32" s="6">
        <v>45469.212361111109</v>
      </c>
      <c r="U32">
        <v>0</v>
      </c>
      <c r="V32">
        <v>591</v>
      </c>
      <c r="W32" t="s">
        <v>51</v>
      </c>
    </row>
    <row r="33" spans="1:23" x14ac:dyDescent="0.25">
      <c r="A33">
        <v>9652</v>
      </c>
      <c r="B33" s="1">
        <v>867488060855003</v>
      </c>
      <c r="C33" s="1">
        <v>1719389739</v>
      </c>
      <c r="D33">
        <v>-22.892593999999999</v>
      </c>
      <c r="E33">
        <v>-47.046852000000001</v>
      </c>
      <c r="F33">
        <v>647</v>
      </c>
      <c r="G33">
        <v>8</v>
      </c>
      <c r="H33">
        <v>0</v>
      </c>
      <c r="I33">
        <v>1</v>
      </c>
      <c r="J33">
        <v>0</v>
      </c>
      <c r="K33">
        <v>54400</v>
      </c>
      <c r="L33">
        <v>0</v>
      </c>
      <c r="M33" t="s">
        <v>19</v>
      </c>
      <c r="N33">
        <v>10</v>
      </c>
      <c r="O33">
        <v>0</v>
      </c>
      <c r="P33">
        <v>0</v>
      </c>
      <c r="Q33">
        <v>0</v>
      </c>
      <c r="R33">
        <v>0</v>
      </c>
      <c r="S33" s="4">
        <v>45469.219201388885</v>
      </c>
      <c r="T33" s="6">
        <v>45469.219201388885</v>
      </c>
      <c r="U33">
        <v>0</v>
      </c>
      <c r="V33">
        <v>591</v>
      </c>
      <c r="W33" t="s">
        <v>51</v>
      </c>
    </row>
    <row r="34" spans="1:23" x14ac:dyDescent="0.25">
      <c r="A34">
        <v>9653</v>
      </c>
      <c r="B34" s="1">
        <v>867488060855003</v>
      </c>
      <c r="C34" s="1">
        <v>1719390334</v>
      </c>
      <c r="D34">
        <v>-22.892593999999999</v>
      </c>
      <c r="E34">
        <v>-47.046852000000001</v>
      </c>
      <c r="F34">
        <v>647</v>
      </c>
      <c r="G34">
        <v>8</v>
      </c>
      <c r="H34">
        <v>0</v>
      </c>
      <c r="I34">
        <v>1</v>
      </c>
      <c r="J34">
        <v>0</v>
      </c>
      <c r="K34">
        <v>54400</v>
      </c>
      <c r="L34">
        <v>0</v>
      </c>
      <c r="M34" t="s">
        <v>19</v>
      </c>
      <c r="N34">
        <v>10</v>
      </c>
      <c r="O34">
        <v>0</v>
      </c>
      <c r="P34">
        <v>0</v>
      </c>
      <c r="Q34">
        <v>0</v>
      </c>
      <c r="R34">
        <v>0</v>
      </c>
      <c r="S34" s="4">
        <v>45469.226087962961</v>
      </c>
      <c r="T34" s="6">
        <v>45469.226087962961</v>
      </c>
      <c r="U34">
        <v>0</v>
      </c>
      <c r="V34">
        <v>595</v>
      </c>
      <c r="W34" t="s">
        <v>51</v>
      </c>
    </row>
    <row r="35" spans="1:23" x14ac:dyDescent="0.25">
      <c r="A35">
        <v>9654</v>
      </c>
      <c r="B35" s="1">
        <v>867488060855003</v>
      </c>
      <c r="C35" s="1">
        <v>1719390936</v>
      </c>
      <c r="D35">
        <v>-22.892593999999999</v>
      </c>
      <c r="E35">
        <v>-47.046852000000001</v>
      </c>
      <c r="F35">
        <v>647</v>
      </c>
      <c r="G35">
        <v>8</v>
      </c>
      <c r="H35">
        <v>0</v>
      </c>
      <c r="I35">
        <v>1</v>
      </c>
      <c r="J35">
        <v>0</v>
      </c>
      <c r="K35">
        <v>54400</v>
      </c>
      <c r="L35">
        <v>0</v>
      </c>
      <c r="M35" t="s">
        <v>19</v>
      </c>
      <c r="N35">
        <v>10</v>
      </c>
      <c r="O35">
        <v>0</v>
      </c>
      <c r="P35">
        <v>0</v>
      </c>
      <c r="Q35">
        <v>0</v>
      </c>
      <c r="R35">
        <v>0</v>
      </c>
      <c r="S35" s="4">
        <v>45469.233055555553</v>
      </c>
      <c r="T35" s="6">
        <v>45469.233055555553</v>
      </c>
      <c r="U35">
        <v>0</v>
      </c>
      <c r="V35">
        <v>602</v>
      </c>
      <c r="W35" t="s">
        <v>51</v>
      </c>
    </row>
    <row r="36" spans="1:23" x14ac:dyDescent="0.25">
      <c r="A36">
        <v>9655</v>
      </c>
      <c r="B36" s="1">
        <v>867488060855003</v>
      </c>
      <c r="C36" s="1">
        <v>1719391533</v>
      </c>
      <c r="D36">
        <v>-22.892593999999999</v>
      </c>
      <c r="E36">
        <v>-47.046852000000001</v>
      </c>
      <c r="F36">
        <v>647</v>
      </c>
      <c r="G36">
        <v>8</v>
      </c>
      <c r="H36">
        <v>0</v>
      </c>
      <c r="I36">
        <v>1</v>
      </c>
      <c r="J36">
        <v>0</v>
      </c>
      <c r="K36">
        <v>54400</v>
      </c>
      <c r="L36">
        <v>0</v>
      </c>
      <c r="M36" t="s">
        <v>19</v>
      </c>
      <c r="N36">
        <v>10</v>
      </c>
      <c r="O36">
        <v>0</v>
      </c>
      <c r="P36">
        <v>0</v>
      </c>
      <c r="Q36">
        <v>0</v>
      </c>
      <c r="R36">
        <v>0</v>
      </c>
      <c r="S36" s="4">
        <v>45469.239965277775</v>
      </c>
      <c r="T36" s="6">
        <v>45469.239965277775</v>
      </c>
      <c r="U36">
        <v>0</v>
      </c>
      <c r="V36">
        <v>597</v>
      </c>
      <c r="W36" t="s">
        <v>51</v>
      </c>
    </row>
    <row r="37" spans="1:23" x14ac:dyDescent="0.25">
      <c r="A37">
        <v>9671</v>
      </c>
      <c r="B37" s="1">
        <v>867488060855003</v>
      </c>
      <c r="C37" s="1">
        <v>1719392135</v>
      </c>
      <c r="D37">
        <v>-22.892593999999999</v>
      </c>
      <c r="E37">
        <v>-47.046852000000001</v>
      </c>
      <c r="F37">
        <v>647</v>
      </c>
      <c r="G37">
        <v>8</v>
      </c>
      <c r="H37">
        <v>0</v>
      </c>
      <c r="I37">
        <v>1</v>
      </c>
      <c r="J37">
        <v>0</v>
      </c>
      <c r="K37">
        <v>54400</v>
      </c>
      <c r="L37">
        <v>0</v>
      </c>
      <c r="M37" t="s">
        <v>19</v>
      </c>
      <c r="N37">
        <v>10</v>
      </c>
      <c r="O37">
        <v>0</v>
      </c>
      <c r="P37">
        <v>0</v>
      </c>
      <c r="Q37">
        <v>0</v>
      </c>
      <c r="R37">
        <v>0</v>
      </c>
      <c r="S37" s="4">
        <v>45469.246932870374</v>
      </c>
      <c r="T37" s="6">
        <v>45469.246932870374</v>
      </c>
      <c r="U37">
        <v>0</v>
      </c>
      <c r="V37">
        <v>602</v>
      </c>
      <c r="W37" t="s">
        <v>51</v>
      </c>
    </row>
    <row r="38" spans="1:23" x14ac:dyDescent="0.25">
      <c r="A38">
        <v>9672</v>
      </c>
      <c r="B38" s="1">
        <v>867488060855003</v>
      </c>
      <c r="C38" s="1">
        <v>1719392735</v>
      </c>
      <c r="D38">
        <v>-22.892593999999999</v>
      </c>
      <c r="E38">
        <v>-47.046852000000001</v>
      </c>
      <c r="F38">
        <v>647</v>
      </c>
      <c r="G38">
        <v>8</v>
      </c>
      <c r="H38">
        <v>0</v>
      </c>
      <c r="I38">
        <v>1</v>
      </c>
      <c r="J38">
        <v>0</v>
      </c>
      <c r="K38">
        <v>54400</v>
      </c>
      <c r="L38">
        <v>0</v>
      </c>
      <c r="M38" t="s">
        <v>19</v>
      </c>
      <c r="N38">
        <v>10</v>
      </c>
      <c r="O38">
        <v>0</v>
      </c>
      <c r="P38">
        <v>0</v>
      </c>
      <c r="Q38">
        <v>0</v>
      </c>
      <c r="R38">
        <v>0</v>
      </c>
      <c r="S38" s="4">
        <v>45469.253877314812</v>
      </c>
      <c r="T38" s="6">
        <v>45469.253877314812</v>
      </c>
      <c r="U38">
        <v>0</v>
      </c>
      <c r="V38">
        <v>600</v>
      </c>
      <c r="W38" t="s">
        <v>51</v>
      </c>
    </row>
    <row r="39" spans="1:23" x14ac:dyDescent="0.25">
      <c r="A39">
        <v>9673</v>
      </c>
      <c r="B39" s="1">
        <v>867488060855003</v>
      </c>
      <c r="C39" s="1">
        <v>1719393337</v>
      </c>
      <c r="D39">
        <v>-22.892593999999999</v>
      </c>
      <c r="E39">
        <v>-47.046852000000001</v>
      </c>
      <c r="F39">
        <v>647</v>
      </c>
      <c r="G39">
        <v>8</v>
      </c>
      <c r="H39">
        <v>0</v>
      </c>
      <c r="I39">
        <v>1</v>
      </c>
      <c r="J39">
        <v>0</v>
      </c>
      <c r="K39">
        <v>54400</v>
      </c>
      <c r="L39">
        <v>0</v>
      </c>
      <c r="M39" t="s">
        <v>19</v>
      </c>
      <c r="N39">
        <v>10</v>
      </c>
      <c r="O39">
        <v>0</v>
      </c>
      <c r="P39">
        <v>0</v>
      </c>
      <c r="Q39">
        <v>0</v>
      </c>
      <c r="R39">
        <v>0</v>
      </c>
      <c r="S39" s="4">
        <v>45469.260844907411</v>
      </c>
      <c r="T39" s="6">
        <v>45469.260844907411</v>
      </c>
      <c r="U39">
        <v>0</v>
      </c>
      <c r="V39">
        <v>602</v>
      </c>
      <c r="W39" t="s">
        <v>51</v>
      </c>
    </row>
    <row r="40" spans="1:23" x14ac:dyDescent="0.25">
      <c r="A40">
        <v>9686</v>
      </c>
      <c r="B40" s="1">
        <v>867488060855003</v>
      </c>
      <c r="C40" s="1">
        <v>1719393936</v>
      </c>
      <c r="D40">
        <v>-22.892593999999999</v>
      </c>
      <c r="E40">
        <v>-47.046852000000001</v>
      </c>
      <c r="F40">
        <v>647</v>
      </c>
      <c r="G40">
        <v>8</v>
      </c>
      <c r="H40">
        <v>0</v>
      </c>
      <c r="I40">
        <v>1</v>
      </c>
      <c r="J40">
        <v>0</v>
      </c>
      <c r="K40">
        <v>54400</v>
      </c>
      <c r="L40">
        <v>0</v>
      </c>
      <c r="M40" t="s">
        <v>19</v>
      </c>
      <c r="N40">
        <v>10</v>
      </c>
      <c r="O40">
        <v>0</v>
      </c>
      <c r="P40">
        <v>0</v>
      </c>
      <c r="Q40">
        <v>0</v>
      </c>
      <c r="R40">
        <v>0</v>
      </c>
      <c r="S40" s="4">
        <v>45469.267777777779</v>
      </c>
      <c r="T40" s="6">
        <v>45469.267777777779</v>
      </c>
      <c r="U40">
        <v>0</v>
      </c>
      <c r="V40">
        <v>599</v>
      </c>
      <c r="W40" t="s">
        <v>51</v>
      </c>
    </row>
    <row r="41" spans="1:23" x14ac:dyDescent="0.25">
      <c r="A41">
        <v>9687</v>
      </c>
      <c r="B41" s="1">
        <v>867488060855003</v>
      </c>
      <c r="C41" s="1">
        <v>1719394537</v>
      </c>
      <c r="D41">
        <v>-22.892593999999999</v>
      </c>
      <c r="E41">
        <v>-47.046852000000001</v>
      </c>
      <c r="F41">
        <v>647</v>
      </c>
      <c r="G41">
        <v>8</v>
      </c>
      <c r="H41">
        <v>0</v>
      </c>
      <c r="I41">
        <v>1</v>
      </c>
      <c r="J41">
        <v>0</v>
      </c>
      <c r="K41">
        <v>54400</v>
      </c>
      <c r="L41">
        <v>0</v>
      </c>
      <c r="M41" t="s">
        <v>19</v>
      </c>
      <c r="N41">
        <v>10</v>
      </c>
      <c r="O41">
        <v>0</v>
      </c>
      <c r="P41">
        <v>0</v>
      </c>
      <c r="Q41">
        <v>0</v>
      </c>
      <c r="R41">
        <v>0</v>
      </c>
      <c r="S41" s="4">
        <v>45469.274733796294</v>
      </c>
      <c r="T41" s="6">
        <v>45469.274733796294</v>
      </c>
      <c r="U41">
        <v>0</v>
      </c>
      <c r="V41">
        <v>601</v>
      </c>
      <c r="W41" t="s">
        <v>51</v>
      </c>
    </row>
    <row r="42" spans="1:23" x14ac:dyDescent="0.25">
      <c r="A42">
        <v>9688</v>
      </c>
      <c r="B42" s="1">
        <v>867488060855003</v>
      </c>
      <c r="C42" s="1">
        <v>1719395178</v>
      </c>
      <c r="D42">
        <v>-22.892593999999999</v>
      </c>
      <c r="E42">
        <v>-47.046852000000001</v>
      </c>
      <c r="F42">
        <v>647</v>
      </c>
      <c r="G42">
        <v>8</v>
      </c>
      <c r="H42">
        <v>0</v>
      </c>
      <c r="I42">
        <v>1</v>
      </c>
      <c r="J42">
        <v>0</v>
      </c>
      <c r="K42">
        <v>54400</v>
      </c>
      <c r="L42">
        <v>0</v>
      </c>
      <c r="M42" t="s">
        <v>19</v>
      </c>
      <c r="N42">
        <v>10</v>
      </c>
      <c r="O42">
        <v>0</v>
      </c>
      <c r="P42">
        <v>0</v>
      </c>
      <c r="Q42">
        <v>0</v>
      </c>
      <c r="R42">
        <v>0</v>
      </c>
      <c r="S42" s="4">
        <v>45469.282152777778</v>
      </c>
      <c r="T42" s="6">
        <v>45469.282152777778</v>
      </c>
      <c r="U42">
        <v>0</v>
      </c>
      <c r="V42">
        <v>641</v>
      </c>
      <c r="W42" t="s">
        <v>51</v>
      </c>
    </row>
    <row r="43" spans="1:23" x14ac:dyDescent="0.25">
      <c r="A43">
        <v>9689</v>
      </c>
      <c r="B43" s="1">
        <v>867488060855003</v>
      </c>
      <c r="C43" s="1">
        <v>1719395735</v>
      </c>
      <c r="D43">
        <v>-22.892593999999999</v>
      </c>
      <c r="E43">
        <v>-47.046852000000001</v>
      </c>
      <c r="F43">
        <v>647</v>
      </c>
      <c r="G43">
        <v>8</v>
      </c>
      <c r="H43">
        <v>0</v>
      </c>
      <c r="I43">
        <v>1</v>
      </c>
      <c r="J43">
        <v>0</v>
      </c>
      <c r="K43">
        <v>54400</v>
      </c>
      <c r="L43">
        <v>0</v>
      </c>
      <c r="M43" t="s">
        <v>19</v>
      </c>
      <c r="N43">
        <v>10</v>
      </c>
      <c r="O43">
        <v>0</v>
      </c>
      <c r="P43">
        <v>0</v>
      </c>
      <c r="Q43">
        <v>0</v>
      </c>
      <c r="R43">
        <v>0</v>
      </c>
      <c r="S43" s="4">
        <v>45469.288599537038</v>
      </c>
      <c r="T43" s="6">
        <v>45469.288599537038</v>
      </c>
      <c r="U43">
        <v>0</v>
      </c>
      <c r="V43">
        <v>557</v>
      </c>
      <c r="W43" t="s">
        <v>51</v>
      </c>
    </row>
    <row r="44" spans="1:23" x14ac:dyDescent="0.25">
      <c r="A44">
        <v>9704</v>
      </c>
      <c r="B44" s="1">
        <v>867488060855003</v>
      </c>
      <c r="C44" s="1">
        <v>1719396333</v>
      </c>
      <c r="D44">
        <v>-22.892593999999999</v>
      </c>
      <c r="E44">
        <v>-47.046852000000001</v>
      </c>
      <c r="F44">
        <v>647</v>
      </c>
      <c r="G44">
        <v>8</v>
      </c>
      <c r="H44">
        <v>0</v>
      </c>
      <c r="I44">
        <v>1</v>
      </c>
      <c r="J44">
        <v>0</v>
      </c>
      <c r="K44">
        <v>54400</v>
      </c>
      <c r="L44">
        <v>0</v>
      </c>
      <c r="M44" t="s">
        <v>19</v>
      </c>
      <c r="N44">
        <v>10</v>
      </c>
      <c r="O44">
        <v>0</v>
      </c>
      <c r="P44">
        <v>0</v>
      </c>
      <c r="Q44">
        <v>0</v>
      </c>
      <c r="R44">
        <v>0</v>
      </c>
      <c r="S44" s="4">
        <v>45469.295520833337</v>
      </c>
      <c r="T44" s="6">
        <v>45469.295520833337</v>
      </c>
      <c r="U44">
        <v>0</v>
      </c>
      <c r="V44">
        <v>598</v>
      </c>
      <c r="W44" t="s">
        <v>51</v>
      </c>
    </row>
    <row r="45" spans="1:23" x14ac:dyDescent="0.25">
      <c r="A45">
        <v>9705</v>
      </c>
      <c r="B45" s="1">
        <v>867488060855003</v>
      </c>
      <c r="C45" s="1">
        <v>1719396934</v>
      </c>
      <c r="D45">
        <v>-22.892593999999999</v>
      </c>
      <c r="E45">
        <v>-47.046852000000001</v>
      </c>
      <c r="F45">
        <v>647</v>
      </c>
      <c r="G45">
        <v>8</v>
      </c>
      <c r="H45">
        <v>0</v>
      </c>
      <c r="I45">
        <v>1</v>
      </c>
      <c r="J45">
        <v>0</v>
      </c>
      <c r="K45">
        <v>54400</v>
      </c>
      <c r="L45">
        <v>0</v>
      </c>
      <c r="M45" t="s">
        <v>19</v>
      </c>
      <c r="N45">
        <v>10</v>
      </c>
      <c r="O45">
        <v>0</v>
      </c>
      <c r="P45">
        <v>0</v>
      </c>
      <c r="Q45">
        <v>0</v>
      </c>
      <c r="R45">
        <v>0</v>
      </c>
      <c r="S45" s="4">
        <v>45469.302476851852</v>
      </c>
      <c r="T45" s="6">
        <v>45469.302476851852</v>
      </c>
      <c r="U45">
        <v>0</v>
      </c>
      <c r="V45">
        <v>601</v>
      </c>
      <c r="W45" t="s">
        <v>51</v>
      </c>
    </row>
    <row r="46" spans="1:23" x14ac:dyDescent="0.25">
      <c r="A46">
        <v>9706</v>
      </c>
      <c r="B46" s="1">
        <v>867488060855003</v>
      </c>
      <c r="C46" s="1">
        <v>1719397534</v>
      </c>
      <c r="D46">
        <v>-22.892593999999999</v>
      </c>
      <c r="E46">
        <v>-47.046852000000001</v>
      </c>
      <c r="F46">
        <v>647</v>
      </c>
      <c r="G46">
        <v>8</v>
      </c>
      <c r="H46">
        <v>0</v>
      </c>
      <c r="I46">
        <v>1</v>
      </c>
      <c r="J46">
        <v>0</v>
      </c>
      <c r="K46">
        <v>54400</v>
      </c>
      <c r="L46">
        <v>0</v>
      </c>
      <c r="M46" t="s">
        <v>19</v>
      </c>
      <c r="N46">
        <v>10</v>
      </c>
      <c r="O46">
        <v>0</v>
      </c>
      <c r="P46">
        <v>0</v>
      </c>
      <c r="Q46">
        <v>0</v>
      </c>
      <c r="R46">
        <v>0</v>
      </c>
      <c r="S46" s="4">
        <v>45469.309421296297</v>
      </c>
      <c r="T46" s="6">
        <v>45469.309421296297</v>
      </c>
      <c r="U46">
        <v>0</v>
      </c>
      <c r="V46">
        <v>600</v>
      </c>
      <c r="W46" t="s">
        <v>51</v>
      </c>
    </row>
    <row r="47" spans="1:23" x14ac:dyDescent="0.25">
      <c r="A47">
        <v>9709</v>
      </c>
      <c r="B47" s="1">
        <v>867488060855003</v>
      </c>
      <c r="C47" s="1">
        <v>1719398135</v>
      </c>
      <c r="D47">
        <v>-22.892593999999999</v>
      </c>
      <c r="E47">
        <v>-47.046852000000001</v>
      </c>
      <c r="F47">
        <v>647</v>
      </c>
      <c r="G47">
        <v>8</v>
      </c>
      <c r="H47">
        <v>0</v>
      </c>
      <c r="I47">
        <v>1</v>
      </c>
      <c r="J47">
        <v>0</v>
      </c>
      <c r="K47">
        <v>54400</v>
      </c>
      <c r="L47">
        <v>0</v>
      </c>
      <c r="M47" t="s">
        <v>19</v>
      </c>
      <c r="N47">
        <v>10</v>
      </c>
      <c r="O47">
        <v>0</v>
      </c>
      <c r="P47">
        <v>0</v>
      </c>
      <c r="Q47">
        <v>0</v>
      </c>
      <c r="R47">
        <v>0</v>
      </c>
      <c r="S47" s="4">
        <v>45469.316377314812</v>
      </c>
      <c r="T47" s="6">
        <v>45469.316377314812</v>
      </c>
      <c r="U47">
        <v>0</v>
      </c>
      <c r="V47">
        <v>601</v>
      </c>
      <c r="W47" t="s">
        <v>51</v>
      </c>
    </row>
    <row r="48" spans="1:23" x14ac:dyDescent="0.25">
      <c r="A48">
        <v>9710</v>
      </c>
      <c r="B48" s="1">
        <v>867488060855003</v>
      </c>
      <c r="C48" s="1">
        <v>1719398735</v>
      </c>
      <c r="D48">
        <v>-22.892593999999999</v>
      </c>
      <c r="E48">
        <v>-47.046852000000001</v>
      </c>
      <c r="F48">
        <v>647</v>
      </c>
      <c r="G48">
        <v>8</v>
      </c>
      <c r="H48">
        <v>0</v>
      </c>
      <c r="I48">
        <v>1</v>
      </c>
      <c r="J48">
        <v>0</v>
      </c>
      <c r="K48">
        <v>54400</v>
      </c>
      <c r="L48">
        <v>0</v>
      </c>
      <c r="M48" t="s">
        <v>19</v>
      </c>
      <c r="N48">
        <v>10</v>
      </c>
      <c r="O48">
        <v>0</v>
      </c>
      <c r="P48">
        <v>0</v>
      </c>
      <c r="Q48">
        <v>0</v>
      </c>
      <c r="R48">
        <v>0</v>
      </c>
      <c r="S48" s="4">
        <v>45469.323321759257</v>
      </c>
      <c r="T48" s="6">
        <v>45469.323321759257</v>
      </c>
      <c r="U48">
        <v>0</v>
      </c>
      <c r="V48">
        <v>600</v>
      </c>
      <c r="W48" t="s">
        <v>51</v>
      </c>
    </row>
    <row r="49" spans="1:23" x14ac:dyDescent="0.25">
      <c r="A49">
        <v>9711</v>
      </c>
      <c r="B49" s="1">
        <v>867488060855003</v>
      </c>
      <c r="C49" s="1">
        <v>1719399335</v>
      </c>
      <c r="D49">
        <v>-22.892593999999999</v>
      </c>
      <c r="E49">
        <v>-47.046852000000001</v>
      </c>
      <c r="F49">
        <v>647</v>
      </c>
      <c r="G49">
        <v>8</v>
      </c>
      <c r="H49">
        <v>0</v>
      </c>
      <c r="I49">
        <v>1</v>
      </c>
      <c r="J49">
        <v>0</v>
      </c>
      <c r="K49">
        <v>54400</v>
      </c>
      <c r="L49">
        <v>0</v>
      </c>
      <c r="M49" t="s">
        <v>19</v>
      </c>
      <c r="N49">
        <v>10</v>
      </c>
      <c r="O49">
        <v>0</v>
      </c>
      <c r="P49">
        <v>0</v>
      </c>
      <c r="Q49">
        <v>0</v>
      </c>
      <c r="R49">
        <v>0</v>
      </c>
      <c r="S49" s="4">
        <v>45469.330266203702</v>
      </c>
      <c r="T49" s="6">
        <v>45469.330266203702</v>
      </c>
      <c r="U49">
        <v>0</v>
      </c>
      <c r="V49">
        <v>600</v>
      </c>
      <c r="W49" t="s">
        <v>51</v>
      </c>
    </row>
    <row r="50" spans="1:23" x14ac:dyDescent="0.25">
      <c r="A50">
        <v>9714</v>
      </c>
      <c r="B50" s="1">
        <v>867488060855003</v>
      </c>
      <c r="C50" s="1">
        <v>1719399935</v>
      </c>
      <c r="D50">
        <v>-22.892593999999999</v>
      </c>
      <c r="E50">
        <v>-47.046852000000001</v>
      </c>
      <c r="F50">
        <v>647</v>
      </c>
      <c r="G50">
        <v>8</v>
      </c>
      <c r="H50">
        <v>0</v>
      </c>
      <c r="I50">
        <v>1</v>
      </c>
      <c r="J50">
        <v>0</v>
      </c>
      <c r="K50">
        <v>54400</v>
      </c>
      <c r="L50">
        <v>0</v>
      </c>
      <c r="M50" t="s">
        <v>19</v>
      </c>
      <c r="N50">
        <v>10</v>
      </c>
      <c r="O50">
        <v>0</v>
      </c>
      <c r="P50">
        <v>0</v>
      </c>
      <c r="Q50">
        <v>0</v>
      </c>
      <c r="R50">
        <v>0</v>
      </c>
      <c r="S50" s="4">
        <v>45469.337210648147</v>
      </c>
      <c r="T50" s="6">
        <v>45469.337210648147</v>
      </c>
      <c r="U50">
        <v>0</v>
      </c>
      <c r="V50">
        <v>600</v>
      </c>
      <c r="W50" t="s">
        <v>51</v>
      </c>
    </row>
    <row r="51" spans="1:23" x14ac:dyDescent="0.25">
      <c r="A51">
        <v>9715</v>
      </c>
      <c r="B51" s="1">
        <v>867488060855003</v>
      </c>
      <c r="C51" s="1">
        <v>1719400536</v>
      </c>
      <c r="D51">
        <v>-22.892593999999999</v>
      </c>
      <c r="E51">
        <v>-47.046852000000001</v>
      </c>
      <c r="F51">
        <v>647</v>
      </c>
      <c r="G51">
        <v>8</v>
      </c>
      <c r="H51">
        <v>0</v>
      </c>
      <c r="I51">
        <v>1</v>
      </c>
      <c r="J51">
        <v>0</v>
      </c>
      <c r="K51">
        <v>54400</v>
      </c>
      <c r="L51">
        <v>0</v>
      </c>
      <c r="M51" t="s">
        <v>19</v>
      </c>
      <c r="N51">
        <v>10</v>
      </c>
      <c r="O51">
        <v>0</v>
      </c>
      <c r="P51">
        <v>0</v>
      </c>
      <c r="Q51">
        <v>0</v>
      </c>
      <c r="R51">
        <v>0</v>
      </c>
      <c r="S51" s="4">
        <v>45469.344166666669</v>
      </c>
      <c r="T51" s="6">
        <v>45469.344166666669</v>
      </c>
      <c r="U51">
        <v>0</v>
      </c>
      <c r="V51">
        <v>601</v>
      </c>
      <c r="W51" t="s">
        <v>51</v>
      </c>
    </row>
    <row r="52" spans="1:23" x14ac:dyDescent="0.25">
      <c r="A52">
        <v>9716</v>
      </c>
      <c r="B52" s="1">
        <v>867488060855003</v>
      </c>
      <c r="C52" s="1">
        <v>1719401140</v>
      </c>
      <c r="D52">
        <v>-22.892593999999999</v>
      </c>
      <c r="E52">
        <v>-47.046852000000001</v>
      </c>
      <c r="F52">
        <v>647</v>
      </c>
      <c r="G52">
        <v>8</v>
      </c>
      <c r="H52">
        <v>0</v>
      </c>
      <c r="I52">
        <v>1</v>
      </c>
      <c r="J52">
        <v>0</v>
      </c>
      <c r="K52">
        <v>54400</v>
      </c>
      <c r="L52">
        <v>0</v>
      </c>
      <c r="M52" t="s">
        <v>19</v>
      </c>
      <c r="N52">
        <v>10</v>
      </c>
      <c r="O52">
        <v>0</v>
      </c>
      <c r="P52">
        <v>0</v>
      </c>
      <c r="Q52">
        <v>0</v>
      </c>
      <c r="R52">
        <v>0</v>
      </c>
      <c r="S52" s="4">
        <v>45469.351157407407</v>
      </c>
      <c r="T52" s="6">
        <v>45469.351157407407</v>
      </c>
      <c r="U52">
        <v>0</v>
      </c>
      <c r="V52">
        <v>604</v>
      </c>
      <c r="W52" t="s">
        <v>51</v>
      </c>
    </row>
    <row r="53" spans="1:23" x14ac:dyDescent="0.25">
      <c r="A53">
        <v>9719</v>
      </c>
      <c r="B53" s="1">
        <v>867488060855003</v>
      </c>
      <c r="C53" s="1">
        <v>1719401741</v>
      </c>
      <c r="D53">
        <v>-22.892593999999999</v>
      </c>
      <c r="E53">
        <v>-47.046852000000001</v>
      </c>
      <c r="F53">
        <v>647</v>
      </c>
      <c r="G53">
        <v>8</v>
      </c>
      <c r="H53">
        <v>0</v>
      </c>
      <c r="I53">
        <v>1</v>
      </c>
      <c r="J53">
        <v>0</v>
      </c>
      <c r="K53">
        <v>54400</v>
      </c>
      <c r="L53">
        <v>0</v>
      </c>
      <c r="M53" t="s">
        <v>19</v>
      </c>
      <c r="N53">
        <v>10</v>
      </c>
      <c r="O53">
        <v>0</v>
      </c>
      <c r="P53">
        <v>0</v>
      </c>
      <c r="Q53">
        <v>0</v>
      </c>
      <c r="R53">
        <v>0</v>
      </c>
      <c r="S53" s="4">
        <v>45469.358113425929</v>
      </c>
      <c r="T53" s="6">
        <v>45469.358113425929</v>
      </c>
      <c r="U53">
        <v>0</v>
      </c>
      <c r="V53">
        <v>601</v>
      </c>
      <c r="W53" t="s">
        <v>51</v>
      </c>
    </row>
    <row r="54" spans="1:23" x14ac:dyDescent="0.25">
      <c r="A54">
        <v>9720</v>
      </c>
      <c r="B54" s="1">
        <v>867488060855003</v>
      </c>
      <c r="C54" s="1">
        <v>1719402334</v>
      </c>
      <c r="D54">
        <v>-22.892593999999999</v>
      </c>
      <c r="E54">
        <v>-47.046852000000001</v>
      </c>
      <c r="F54">
        <v>647</v>
      </c>
      <c r="G54">
        <v>8</v>
      </c>
      <c r="H54">
        <v>0</v>
      </c>
      <c r="I54">
        <v>1</v>
      </c>
      <c r="J54">
        <v>0</v>
      </c>
      <c r="K54">
        <v>54400</v>
      </c>
      <c r="L54">
        <v>0</v>
      </c>
      <c r="M54" t="s">
        <v>19</v>
      </c>
      <c r="N54">
        <v>10</v>
      </c>
      <c r="O54">
        <v>0</v>
      </c>
      <c r="P54">
        <v>0</v>
      </c>
      <c r="Q54">
        <v>0</v>
      </c>
      <c r="R54">
        <v>0</v>
      </c>
      <c r="S54" s="4">
        <v>45469.364976851852</v>
      </c>
      <c r="T54" s="6">
        <v>45469.364976851852</v>
      </c>
      <c r="U54">
        <v>0</v>
      </c>
      <c r="V54">
        <v>593</v>
      </c>
      <c r="W54" t="s">
        <v>51</v>
      </c>
    </row>
    <row r="55" spans="1:23" x14ac:dyDescent="0.25">
      <c r="A55">
        <v>9721</v>
      </c>
      <c r="B55" s="1">
        <v>867488060855003</v>
      </c>
      <c r="C55" s="1">
        <v>1719402946</v>
      </c>
      <c r="D55">
        <v>-22.892593999999999</v>
      </c>
      <c r="E55">
        <v>-47.046852000000001</v>
      </c>
      <c r="F55">
        <v>647</v>
      </c>
      <c r="G55">
        <v>8</v>
      </c>
      <c r="H55">
        <v>0</v>
      </c>
      <c r="I55">
        <v>1</v>
      </c>
      <c r="J55">
        <v>0</v>
      </c>
      <c r="K55">
        <v>54400</v>
      </c>
      <c r="L55">
        <v>0</v>
      </c>
      <c r="M55" t="s">
        <v>19</v>
      </c>
      <c r="N55">
        <v>10</v>
      </c>
      <c r="O55">
        <v>0</v>
      </c>
      <c r="P55">
        <v>0</v>
      </c>
      <c r="Q55">
        <v>0</v>
      </c>
      <c r="R55">
        <v>0</v>
      </c>
      <c r="S55" s="4">
        <v>45469.372060185182</v>
      </c>
      <c r="T55" s="6">
        <v>45469.372060185182</v>
      </c>
      <c r="U55">
        <v>0</v>
      </c>
      <c r="V55">
        <v>612</v>
      </c>
      <c r="W55" t="s">
        <v>51</v>
      </c>
    </row>
    <row r="56" spans="1:23" x14ac:dyDescent="0.25">
      <c r="A56">
        <v>9724</v>
      </c>
      <c r="B56" s="1">
        <v>867488060855003</v>
      </c>
      <c r="C56" s="1">
        <v>1719403536</v>
      </c>
      <c r="D56">
        <v>-22.892593999999999</v>
      </c>
      <c r="E56">
        <v>-47.046852000000001</v>
      </c>
      <c r="F56">
        <v>647</v>
      </c>
      <c r="G56">
        <v>8</v>
      </c>
      <c r="H56">
        <v>0</v>
      </c>
      <c r="I56">
        <v>1</v>
      </c>
      <c r="J56">
        <v>0</v>
      </c>
      <c r="K56">
        <v>54400</v>
      </c>
      <c r="L56">
        <v>0</v>
      </c>
      <c r="M56" t="s">
        <v>19</v>
      </c>
      <c r="N56">
        <v>10</v>
      </c>
      <c r="O56">
        <v>0</v>
      </c>
      <c r="P56">
        <v>0</v>
      </c>
      <c r="Q56">
        <v>0</v>
      </c>
      <c r="R56">
        <v>0</v>
      </c>
      <c r="S56" s="4">
        <v>45469.378888888888</v>
      </c>
      <c r="T56" s="6">
        <v>45469.378888888888</v>
      </c>
      <c r="U56">
        <v>0</v>
      </c>
      <c r="V56">
        <v>590</v>
      </c>
      <c r="W56" t="s">
        <v>51</v>
      </c>
    </row>
    <row r="57" spans="1:23" x14ac:dyDescent="0.25">
      <c r="A57">
        <v>9725</v>
      </c>
      <c r="B57" s="1">
        <v>867488060855003</v>
      </c>
      <c r="C57" s="1">
        <v>1719404136</v>
      </c>
      <c r="D57">
        <v>-22.892593999999999</v>
      </c>
      <c r="E57">
        <v>-47.046852000000001</v>
      </c>
      <c r="F57">
        <v>647</v>
      </c>
      <c r="G57">
        <v>8</v>
      </c>
      <c r="H57">
        <v>0</v>
      </c>
      <c r="I57">
        <v>1</v>
      </c>
      <c r="J57">
        <v>0</v>
      </c>
      <c r="K57">
        <v>54400</v>
      </c>
      <c r="L57">
        <v>0</v>
      </c>
      <c r="M57" t="s">
        <v>19</v>
      </c>
      <c r="N57">
        <v>10</v>
      </c>
      <c r="O57">
        <v>0</v>
      </c>
      <c r="P57">
        <v>0</v>
      </c>
      <c r="Q57">
        <v>0</v>
      </c>
      <c r="R57">
        <v>0</v>
      </c>
      <c r="S57" s="4">
        <v>45469.385833333334</v>
      </c>
      <c r="T57" s="6">
        <v>45469.385833333334</v>
      </c>
      <c r="U57">
        <v>0</v>
      </c>
      <c r="V57">
        <v>600</v>
      </c>
      <c r="W57" t="s">
        <v>51</v>
      </c>
    </row>
    <row r="58" spans="1:23" x14ac:dyDescent="0.25">
      <c r="A58">
        <v>9726</v>
      </c>
      <c r="B58" s="1">
        <v>867488060855003</v>
      </c>
      <c r="C58" s="1">
        <v>1719404736</v>
      </c>
      <c r="D58">
        <v>-22.892593999999999</v>
      </c>
      <c r="E58">
        <v>-47.046852000000001</v>
      </c>
      <c r="F58">
        <v>647</v>
      </c>
      <c r="G58">
        <v>8</v>
      </c>
      <c r="H58">
        <v>0</v>
      </c>
      <c r="I58">
        <v>1</v>
      </c>
      <c r="J58">
        <v>0</v>
      </c>
      <c r="K58">
        <v>54400</v>
      </c>
      <c r="L58">
        <v>0</v>
      </c>
      <c r="M58" t="s">
        <v>19</v>
      </c>
      <c r="N58">
        <v>10</v>
      </c>
      <c r="O58">
        <v>0</v>
      </c>
      <c r="P58">
        <v>0</v>
      </c>
      <c r="Q58">
        <v>0</v>
      </c>
      <c r="R58">
        <v>0</v>
      </c>
      <c r="S58" s="4">
        <v>45469.392777777779</v>
      </c>
      <c r="T58" s="6">
        <v>45469.392777777779</v>
      </c>
      <c r="U58">
        <v>0</v>
      </c>
      <c r="V58">
        <v>600</v>
      </c>
      <c r="W58" t="s">
        <v>51</v>
      </c>
    </row>
    <row r="59" spans="1:23" x14ac:dyDescent="0.25">
      <c r="A59">
        <v>9729</v>
      </c>
      <c r="B59" s="1">
        <v>867488060855003</v>
      </c>
      <c r="C59" s="1">
        <v>1719405338</v>
      </c>
      <c r="D59">
        <v>-22.892593999999999</v>
      </c>
      <c r="E59">
        <v>-47.046852000000001</v>
      </c>
      <c r="F59">
        <v>647</v>
      </c>
      <c r="G59">
        <v>8</v>
      </c>
      <c r="H59">
        <v>0</v>
      </c>
      <c r="I59">
        <v>1</v>
      </c>
      <c r="J59">
        <v>0</v>
      </c>
      <c r="K59">
        <v>54400</v>
      </c>
      <c r="L59">
        <v>0</v>
      </c>
      <c r="M59" t="s">
        <v>19</v>
      </c>
      <c r="N59">
        <v>10</v>
      </c>
      <c r="O59">
        <v>0</v>
      </c>
      <c r="P59">
        <v>0</v>
      </c>
      <c r="Q59">
        <v>0</v>
      </c>
      <c r="R59">
        <v>0</v>
      </c>
      <c r="S59" s="4">
        <v>45469.399745370371</v>
      </c>
      <c r="T59" s="6">
        <v>45469.399745370371</v>
      </c>
      <c r="U59">
        <v>0</v>
      </c>
      <c r="V59">
        <v>602</v>
      </c>
      <c r="W59" t="s">
        <v>51</v>
      </c>
    </row>
    <row r="60" spans="1:23" x14ac:dyDescent="0.25">
      <c r="A60">
        <v>9730</v>
      </c>
      <c r="B60" s="1">
        <v>867488060855003</v>
      </c>
      <c r="C60" s="1">
        <v>1719405948</v>
      </c>
      <c r="D60">
        <v>-22.892593999999999</v>
      </c>
      <c r="E60">
        <v>-47.046852000000001</v>
      </c>
      <c r="F60">
        <v>647</v>
      </c>
      <c r="G60">
        <v>8</v>
      </c>
      <c r="H60">
        <v>0</v>
      </c>
      <c r="I60">
        <v>1</v>
      </c>
      <c r="J60">
        <v>0</v>
      </c>
      <c r="K60">
        <v>54400</v>
      </c>
      <c r="L60">
        <v>0</v>
      </c>
      <c r="M60" t="s">
        <v>19</v>
      </c>
      <c r="N60">
        <v>10</v>
      </c>
      <c r="O60">
        <v>0</v>
      </c>
      <c r="P60">
        <v>0</v>
      </c>
      <c r="Q60">
        <v>0</v>
      </c>
      <c r="R60">
        <v>0</v>
      </c>
      <c r="S60" s="4">
        <v>45469.406805555554</v>
      </c>
      <c r="T60" s="6">
        <v>45469.406805555554</v>
      </c>
      <c r="U60">
        <v>0</v>
      </c>
      <c r="V60">
        <v>610</v>
      </c>
      <c r="W60" t="s">
        <v>51</v>
      </c>
    </row>
    <row r="61" spans="1:23" x14ac:dyDescent="0.25">
      <c r="A61">
        <v>9731</v>
      </c>
      <c r="B61" s="1">
        <v>867488060855003</v>
      </c>
      <c r="C61" s="1">
        <v>1719406543</v>
      </c>
      <c r="D61">
        <v>-22.892593999999999</v>
      </c>
      <c r="E61">
        <v>-47.046852000000001</v>
      </c>
      <c r="F61">
        <v>647</v>
      </c>
      <c r="G61">
        <v>8</v>
      </c>
      <c r="H61">
        <v>0</v>
      </c>
      <c r="I61">
        <v>1</v>
      </c>
      <c r="J61">
        <v>0</v>
      </c>
      <c r="K61">
        <v>54400</v>
      </c>
      <c r="L61">
        <v>0</v>
      </c>
      <c r="M61" t="s">
        <v>19</v>
      </c>
      <c r="N61">
        <v>10</v>
      </c>
      <c r="O61">
        <v>0</v>
      </c>
      <c r="P61">
        <v>0</v>
      </c>
      <c r="Q61">
        <v>0</v>
      </c>
      <c r="R61">
        <v>0</v>
      </c>
      <c r="S61" s="4">
        <v>45469.41369212963</v>
      </c>
      <c r="T61" s="6">
        <v>45469.41369212963</v>
      </c>
      <c r="U61">
        <v>0</v>
      </c>
      <c r="V61">
        <v>595</v>
      </c>
      <c r="W61" t="s">
        <v>51</v>
      </c>
    </row>
    <row r="62" spans="1:23" x14ac:dyDescent="0.25">
      <c r="A62">
        <v>9734</v>
      </c>
      <c r="B62" s="1">
        <v>867488060855003</v>
      </c>
      <c r="C62" s="1">
        <v>1719407142</v>
      </c>
      <c r="D62">
        <v>-22.892593999999999</v>
      </c>
      <c r="E62">
        <v>-47.046852000000001</v>
      </c>
      <c r="F62">
        <v>647</v>
      </c>
      <c r="G62">
        <v>8</v>
      </c>
      <c r="H62">
        <v>0</v>
      </c>
      <c r="I62">
        <v>1</v>
      </c>
      <c r="J62">
        <v>0</v>
      </c>
      <c r="K62">
        <v>54400</v>
      </c>
      <c r="L62">
        <v>0</v>
      </c>
      <c r="M62" t="s">
        <v>19</v>
      </c>
      <c r="N62">
        <v>10</v>
      </c>
      <c r="O62">
        <v>0</v>
      </c>
      <c r="P62">
        <v>0</v>
      </c>
      <c r="Q62">
        <v>0</v>
      </c>
      <c r="R62">
        <v>0</v>
      </c>
      <c r="S62" s="4">
        <v>45469.420624999999</v>
      </c>
      <c r="T62" s="6">
        <v>45469.420624999999</v>
      </c>
      <c r="U62">
        <v>0</v>
      </c>
      <c r="V62">
        <v>599</v>
      </c>
      <c r="W62" t="s">
        <v>51</v>
      </c>
    </row>
    <row r="63" spans="1:23" x14ac:dyDescent="0.25">
      <c r="A63">
        <v>9735</v>
      </c>
      <c r="B63" s="1">
        <v>867488060855003</v>
      </c>
      <c r="C63" s="1">
        <v>1719407760</v>
      </c>
      <c r="D63">
        <v>-22.892593999999999</v>
      </c>
      <c r="E63">
        <v>-47.046852000000001</v>
      </c>
      <c r="F63">
        <v>647</v>
      </c>
      <c r="G63">
        <v>8</v>
      </c>
      <c r="H63">
        <v>0</v>
      </c>
      <c r="I63">
        <v>1</v>
      </c>
      <c r="J63">
        <v>0</v>
      </c>
      <c r="K63">
        <v>54400</v>
      </c>
      <c r="L63">
        <v>0</v>
      </c>
      <c r="M63" t="s">
        <v>19</v>
      </c>
      <c r="N63">
        <v>10</v>
      </c>
      <c r="O63">
        <v>0</v>
      </c>
      <c r="P63">
        <v>0</v>
      </c>
      <c r="Q63">
        <v>0</v>
      </c>
      <c r="R63">
        <v>0</v>
      </c>
      <c r="S63" s="4">
        <v>45469.427777777775</v>
      </c>
      <c r="T63" s="6">
        <v>45469.427777777775</v>
      </c>
      <c r="U63">
        <v>0</v>
      </c>
      <c r="V63">
        <v>618</v>
      </c>
      <c r="W63" t="s">
        <v>51</v>
      </c>
    </row>
    <row r="64" spans="1:23" x14ac:dyDescent="0.25">
      <c r="A64">
        <v>9736</v>
      </c>
      <c r="B64" s="1">
        <v>867488060855003</v>
      </c>
      <c r="C64" s="1">
        <v>1719408346</v>
      </c>
      <c r="D64">
        <v>-22.892593999999999</v>
      </c>
      <c r="E64">
        <v>-47.046852000000001</v>
      </c>
      <c r="F64">
        <v>647</v>
      </c>
      <c r="G64">
        <v>8</v>
      </c>
      <c r="H64">
        <v>0</v>
      </c>
      <c r="I64">
        <v>1</v>
      </c>
      <c r="J64">
        <v>0</v>
      </c>
      <c r="K64">
        <v>54400</v>
      </c>
      <c r="L64">
        <v>0</v>
      </c>
      <c r="M64" t="s">
        <v>19</v>
      </c>
      <c r="N64">
        <v>10</v>
      </c>
      <c r="O64">
        <v>0</v>
      </c>
      <c r="P64">
        <v>0</v>
      </c>
      <c r="Q64">
        <v>0</v>
      </c>
      <c r="R64">
        <v>0</v>
      </c>
      <c r="S64" s="4">
        <v>45469.434560185182</v>
      </c>
      <c r="T64" s="6">
        <v>45469.434560185182</v>
      </c>
      <c r="U64">
        <v>0</v>
      </c>
      <c r="V64">
        <v>586</v>
      </c>
      <c r="W64" t="s">
        <v>51</v>
      </c>
    </row>
    <row r="65" spans="1:23" x14ac:dyDescent="0.25">
      <c r="A65">
        <v>9739</v>
      </c>
      <c r="B65" s="1">
        <v>867488060855003</v>
      </c>
      <c r="C65" s="1">
        <v>1719408937</v>
      </c>
      <c r="D65">
        <v>-22.892593999999999</v>
      </c>
      <c r="E65">
        <v>-47.046852000000001</v>
      </c>
      <c r="F65">
        <v>647</v>
      </c>
      <c r="G65">
        <v>8</v>
      </c>
      <c r="H65">
        <v>0</v>
      </c>
      <c r="I65">
        <v>1</v>
      </c>
      <c r="J65">
        <v>0</v>
      </c>
      <c r="K65">
        <v>54400</v>
      </c>
      <c r="L65">
        <v>0</v>
      </c>
      <c r="M65" t="s">
        <v>19</v>
      </c>
      <c r="N65">
        <v>10</v>
      </c>
      <c r="O65">
        <v>0</v>
      </c>
      <c r="P65">
        <v>0</v>
      </c>
      <c r="Q65">
        <v>0</v>
      </c>
      <c r="R65">
        <v>0</v>
      </c>
      <c r="S65" s="4">
        <v>45469.441400462965</v>
      </c>
      <c r="T65" s="6">
        <v>45469.441400462965</v>
      </c>
      <c r="U65">
        <v>0</v>
      </c>
      <c r="V65">
        <v>591</v>
      </c>
      <c r="W65" t="s">
        <v>51</v>
      </c>
    </row>
    <row r="66" spans="1:23" x14ac:dyDescent="0.25">
      <c r="A66">
        <v>9740</v>
      </c>
      <c r="B66" s="1">
        <v>867488060855003</v>
      </c>
      <c r="C66" s="1">
        <v>1719409536</v>
      </c>
      <c r="D66">
        <v>-22.892593999999999</v>
      </c>
      <c r="E66">
        <v>-47.046852000000001</v>
      </c>
      <c r="F66">
        <v>647</v>
      </c>
      <c r="G66">
        <v>8</v>
      </c>
      <c r="H66">
        <v>0</v>
      </c>
      <c r="I66">
        <v>1</v>
      </c>
      <c r="J66">
        <v>0</v>
      </c>
      <c r="K66">
        <v>54400</v>
      </c>
      <c r="L66">
        <v>0</v>
      </c>
      <c r="M66" t="s">
        <v>19</v>
      </c>
      <c r="N66">
        <v>10</v>
      </c>
      <c r="O66">
        <v>0</v>
      </c>
      <c r="P66">
        <v>0</v>
      </c>
      <c r="Q66">
        <v>0</v>
      </c>
      <c r="R66">
        <v>0</v>
      </c>
      <c r="S66" s="4">
        <v>45469.448333333334</v>
      </c>
      <c r="T66" s="6">
        <v>45469.448333333334</v>
      </c>
      <c r="U66">
        <v>0</v>
      </c>
      <c r="V66">
        <v>599</v>
      </c>
      <c r="W66" t="s">
        <v>51</v>
      </c>
    </row>
    <row r="67" spans="1:23" x14ac:dyDescent="0.25">
      <c r="A67">
        <v>9741</v>
      </c>
      <c r="B67" s="1">
        <v>867488060855003</v>
      </c>
      <c r="C67" s="1">
        <v>1719410137</v>
      </c>
      <c r="D67">
        <v>-22.892593999999999</v>
      </c>
      <c r="E67">
        <v>-47.046852000000001</v>
      </c>
      <c r="F67">
        <v>647</v>
      </c>
      <c r="G67">
        <v>8</v>
      </c>
      <c r="H67">
        <v>0</v>
      </c>
      <c r="I67">
        <v>1</v>
      </c>
      <c r="J67">
        <v>0</v>
      </c>
      <c r="K67">
        <v>54400</v>
      </c>
      <c r="L67">
        <v>0</v>
      </c>
      <c r="M67" t="s">
        <v>19</v>
      </c>
      <c r="N67">
        <v>10</v>
      </c>
      <c r="O67">
        <v>0</v>
      </c>
      <c r="P67">
        <v>0</v>
      </c>
      <c r="Q67">
        <v>0</v>
      </c>
      <c r="R67">
        <v>0</v>
      </c>
      <c r="S67" s="4">
        <v>45469.455289351848</v>
      </c>
      <c r="T67" s="6">
        <v>45469.455289351848</v>
      </c>
      <c r="U67">
        <v>0</v>
      </c>
      <c r="V67">
        <v>601</v>
      </c>
      <c r="W67" t="s">
        <v>51</v>
      </c>
    </row>
    <row r="68" spans="1:23" x14ac:dyDescent="0.25">
      <c r="A68">
        <v>9744</v>
      </c>
      <c r="B68" s="1">
        <v>867488060855003</v>
      </c>
      <c r="C68" s="1">
        <v>1719410735</v>
      </c>
      <c r="D68">
        <v>-22.892593999999999</v>
      </c>
      <c r="E68">
        <v>-47.046852000000001</v>
      </c>
      <c r="F68">
        <v>647</v>
      </c>
      <c r="G68">
        <v>8</v>
      </c>
      <c r="H68">
        <v>0</v>
      </c>
      <c r="I68">
        <v>1</v>
      </c>
      <c r="J68">
        <v>0</v>
      </c>
      <c r="K68">
        <v>54400</v>
      </c>
      <c r="L68">
        <v>0</v>
      </c>
      <c r="M68" t="s">
        <v>19</v>
      </c>
      <c r="N68">
        <v>10</v>
      </c>
      <c r="O68">
        <v>0</v>
      </c>
      <c r="P68">
        <v>0</v>
      </c>
      <c r="Q68">
        <v>0</v>
      </c>
      <c r="R68">
        <v>0</v>
      </c>
      <c r="S68" s="4">
        <v>45469.462210648147</v>
      </c>
      <c r="T68" s="6">
        <v>45469.462210648147</v>
      </c>
      <c r="U68">
        <v>0</v>
      </c>
      <c r="V68">
        <v>598</v>
      </c>
      <c r="W68" t="s">
        <v>51</v>
      </c>
    </row>
    <row r="69" spans="1:23" x14ac:dyDescent="0.25">
      <c r="A69">
        <v>9745</v>
      </c>
      <c r="B69" s="1">
        <v>867488060855003</v>
      </c>
      <c r="C69" s="1">
        <v>1719411338</v>
      </c>
      <c r="D69">
        <v>-22.892593999999999</v>
      </c>
      <c r="E69">
        <v>-47.046852000000001</v>
      </c>
      <c r="F69">
        <v>647</v>
      </c>
      <c r="G69">
        <v>8</v>
      </c>
      <c r="H69">
        <v>0</v>
      </c>
      <c r="I69">
        <v>1</v>
      </c>
      <c r="J69">
        <v>0</v>
      </c>
      <c r="K69">
        <v>54400</v>
      </c>
      <c r="L69">
        <v>0</v>
      </c>
      <c r="M69" t="s">
        <v>19</v>
      </c>
      <c r="N69">
        <v>10</v>
      </c>
      <c r="O69">
        <v>0</v>
      </c>
      <c r="P69">
        <v>0</v>
      </c>
      <c r="Q69">
        <v>0</v>
      </c>
      <c r="R69">
        <v>0</v>
      </c>
      <c r="S69" s="4">
        <v>45469.469189814816</v>
      </c>
      <c r="T69" s="6">
        <v>45469.469189814816</v>
      </c>
      <c r="U69">
        <v>0</v>
      </c>
      <c r="V69">
        <v>603</v>
      </c>
      <c r="W69" t="s">
        <v>51</v>
      </c>
    </row>
    <row r="70" spans="1:23" x14ac:dyDescent="0.25">
      <c r="A70">
        <v>9746</v>
      </c>
      <c r="B70" s="1">
        <v>867488060855003</v>
      </c>
      <c r="C70" s="1">
        <v>1719411936</v>
      </c>
      <c r="D70">
        <v>-22.892593999999999</v>
      </c>
      <c r="E70">
        <v>-47.046852000000001</v>
      </c>
      <c r="F70">
        <v>647</v>
      </c>
      <c r="G70">
        <v>8</v>
      </c>
      <c r="H70">
        <v>0</v>
      </c>
      <c r="I70">
        <v>1</v>
      </c>
      <c r="J70">
        <v>0</v>
      </c>
      <c r="K70">
        <v>54400</v>
      </c>
      <c r="L70">
        <v>0</v>
      </c>
      <c r="M70" t="s">
        <v>19</v>
      </c>
      <c r="N70">
        <v>10</v>
      </c>
      <c r="O70">
        <v>0</v>
      </c>
      <c r="P70">
        <v>0</v>
      </c>
      <c r="Q70">
        <v>0</v>
      </c>
      <c r="R70">
        <v>0</v>
      </c>
      <c r="S70" s="4">
        <v>45469.476111111115</v>
      </c>
      <c r="T70" s="6">
        <v>45469.476111111115</v>
      </c>
      <c r="U70">
        <v>0</v>
      </c>
      <c r="V70">
        <v>598</v>
      </c>
      <c r="W70" t="s">
        <v>51</v>
      </c>
    </row>
    <row r="71" spans="1:23" x14ac:dyDescent="0.25">
      <c r="A71">
        <v>9749</v>
      </c>
      <c r="B71" s="1">
        <v>867488060855003</v>
      </c>
      <c r="C71" s="1">
        <v>1719412535</v>
      </c>
      <c r="D71">
        <v>-22.892593999999999</v>
      </c>
      <c r="E71">
        <v>-47.046852000000001</v>
      </c>
      <c r="F71">
        <v>647</v>
      </c>
      <c r="G71">
        <v>8</v>
      </c>
      <c r="H71">
        <v>0</v>
      </c>
      <c r="I71">
        <v>1</v>
      </c>
      <c r="J71">
        <v>0</v>
      </c>
      <c r="K71">
        <v>54400</v>
      </c>
      <c r="L71">
        <v>0</v>
      </c>
      <c r="M71" t="s">
        <v>19</v>
      </c>
      <c r="N71">
        <v>10</v>
      </c>
      <c r="O71">
        <v>0</v>
      </c>
      <c r="P71">
        <v>0</v>
      </c>
      <c r="Q71">
        <v>0</v>
      </c>
      <c r="R71">
        <v>0</v>
      </c>
      <c r="S71" s="4">
        <v>45469.483043981483</v>
      </c>
      <c r="T71" s="6">
        <v>45469.483043981483</v>
      </c>
      <c r="U71">
        <v>0</v>
      </c>
      <c r="V71">
        <v>599</v>
      </c>
      <c r="W71" t="s">
        <v>51</v>
      </c>
    </row>
    <row r="72" spans="1:23" x14ac:dyDescent="0.25">
      <c r="A72">
        <v>9750</v>
      </c>
      <c r="B72" s="1">
        <v>867488060855003</v>
      </c>
      <c r="C72" s="1">
        <v>1719413137</v>
      </c>
      <c r="D72">
        <v>-22.892593999999999</v>
      </c>
      <c r="E72">
        <v>-47.046852000000001</v>
      </c>
      <c r="F72">
        <v>647</v>
      </c>
      <c r="G72">
        <v>8</v>
      </c>
      <c r="H72">
        <v>0</v>
      </c>
      <c r="I72">
        <v>1</v>
      </c>
      <c r="J72">
        <v>0</v>
      </c>
      <c r="K72">
        <v>54400</v>
      </c>
      <c r="L72">
        <v>0</v>
      </c>
      <c r="M72" t="s">
        <v>19</v>
      </c>
      <c r="N72">
        <v>10</v>
      </c>
      <c r="O72">
        <v>0</v>
      </c>
      <c r="P72">
        <v>0</v>
      </c>
      <c r="Q72">
        <v>0</v>
      </c>
      <c r="R72">
        <v>0</v>
      </c>
      <c r="S72" s="4">
        <v>45469.490011574075</v>
      </c>
      <c r="T72" s="6">
        <v>45469.490011574075</v>
      </c>
      <c r="U72">
        <v>0</v>
      </c>
      <c r="V72">
        <v>602</v>
      </c>
      <c r="W72" t="s">
        <v>51</v>
      </c>
    </row>
    <row r="73" spans="1:23" x14ac:dyDescent="0.25">
      <c r="A73">
        <v>9751</v>
      </c>
      <c r="B73" s="1">
        <v>867488060855003</v>
      </c>
      <c r="C73" s="1">
        <v>1719413736</v>
      </c>
      <c r="D73">
        <v>-22.892593999999999</v>
      </c>
      <c r="E73">
        <v>-47.046852000000001</v>
      </c>
      <c r="F73">
        <v>647</v>
      </c>
      <c r="G73">
        <v>8</v>
      </c>
      <c r="H73">
        <v>0</v>
      </c>
      <c r="I73">
        <v>1</v>
      </c>
      <c r="J73">
        <v>0</v>
      </c>
      <c r="K73">
        <v>54400</v>
      </c>
      <c r="L73">
        <v>0</v>
      </c>
      <c r="M73" t="s">
        <v>19</v>
      </c>
      <c r="N73">
        <v>10</v>
      </c>
      <c r="O73">
        <v>0</v>
      </c>
      <c r="P73">
        <v>0</v>
      </c>
      <c r="Q73">
        <v>0</v>
      </c>
      <c r="R73">
        <v>0</v>
      </c>
      <c r="S73" s="4">
        <v>45469.496944444443</v>
      </c>
      <c r="T73" s="6">
        <v>45469.496944444443</v>
      </c>
      <c r="U73">
        <v>0</v>
      </c>
      <c r="V73">
        <v>599</v>
      </c>
      <c r="W73" t="s">
        <v>51</v>
      </c>
    </row>
    <row r="74" spans="1:23" x14ac:dyDescent="0.25">
      <c r="A74">
        <v>9754</v>
      </c>
      <c r="B74" s="1">
        <v>867488060855003</v>
      </c>
      <c r="C74" s="1">
        <v>1719414335</v>
      </c>
      <c r="D74">
        <v>-22.892593999999999</v>
      </c>
      <c r="E74">
        <v>-47.046852000000001</v>
      </c>
      <c r="F74">
        <v>647</v>
      </c>
      <c r="G74">
        <v>8</v>
      </c>
      <c r="H74">
        <v>0</v>
      </c>
      <c r="I74">
        <v>1</v>
      </c>
      <c r="J74">
        <v>0</v>
      </c>
      <c r="K74">
        <v>54400</v>
      </c>
      <c r="L74">
        <v>0</v>
      </c>
      <c r="M74" t="s">
        <v>19</v>
      </c>
      <c r="N74">
        <v>10</v>
      </c>
      <c r="O74">
        <v>0</v>
      </c>
      <c r="P74">
        <v>0</v>
      </c>
      <c r="Q74">
        <v>0</v>
      </c>
      <c r="R74">
        <v>0</v>
      </c>
      <c r="S74" s="4">
        <v>45469.503877314812</v>
      </c>
      <c r="T74" s="6">
        <v>45469.503877314812</v>
      </c>
      <c r="U74">
        <v>0</v>
      </c>
      <c r="V74">
        <v>599</v>
      </c>
      <c r="W74" t="s">
        <v>51</v>
      </c>
    </row>
    <row r="75" spans="1:23" x14ac:dyDescent="0.25">
      <c r="A75">
        <v>9755</v>
      </c>
      <c r="B75" s="1">
        <v>867488060855003</v>
      </c>
      <c r="C75" s="1">
        <v>1719414934</v>
      </c>
      <c r="D75">
        <v>-22.892593999999999</v>
      </c>
      <c r="E75">
        <v>-47.046852000000001</v>
      </c>
      <c r="F75">
        <v>647</v>
      </c>
      <c r="G75">
        <v>8</v>
      </c>
      <c r="H75">
        <v>0</v>
      </c>
      <c r="I75">
        <v>1</v>
      </c>
      <c r="J75">
        <v>0</v>
      </c>
      <c r="K75">
        <v>54400</v>
      </c>
      <c r="L75">
        <v>0</v>
      </c>
      <c r="M75" t="s">
        <v>19</v>
      </c>
      <c r="N75">
        <v>10</v>
      </c>
      <c r="O75">
        <v>0</v>
      </c>
      <c r="P75">
        <v>0</v>
      </c>
      <c r="Q75">
        <v>0</v>
      </c>
      <c r="R75">
        <v>0</v>
      </c>
      <c r="S75" s="4">
        <v>45469.510810185187</v>
      </c>
      <c r="T75" s="6">
        <v>45469.510810185187</v>
      </c>
      <c r="U75">
        <v>0</v>
      </c>
      <c r="V75">
        <v>599</v>
      </c>
      <c r="W75" t="s">
        <v>51</v>
      </c>
    </row>
    <row r="76" spans="1:23" x14ac:dyDescent="0.25">
      <c r="A76">
        <v>9756</v>
      </c>
      <c r="B76" s="1">
        <v>867488060855003</v>
      </c>
      <c r="C76" s="1">
        <v>1719415535</v>
      </c>
      <c r="D76">
        <v>-22.892593999999999</v>
      </c>
      <c r="E76">
        <v>-47.046852000000001</v>
      </c>
      <c r="F76">
        <v>647</v>
      </c>
      <c r="G76">
        <v>8</v>
      </c>
      <c r="H76">
        <v>0</v>
      </c>
      <c r="I76">
        <v>1</v>
      </c>
      <c r="J76">
        <v>0</v>
      </c>
      <c r="K76">
        <v>54400</v>
      </c>
      <c r="L76">
        <v>0</v>
      </c>
      <c r="M76" t="s">
        <v>19</v>
      </c>
      <c r="N76">
        <v>10</v>
      </c>
      <c r="O76">
        <v>0</v>
      </c>
      <c r="P76">
        <v>0</v>
      </c>
      <c r="Q76">
        <v>0</v>
      </c>
      <c r="R76">
        <v>0</v>
      </c>
      <c r="S76" s="4">
        <v>45469.517766203702</v>
      </c>
      <c r="T76" s="6">
        <v>45469.517766203702</v>
      </c>
      <c r="U76">
        <v>0</v>
      </c>
      <c r="V76">
        <v>601</v>
      </c>
      <c r="W76" t="s">
        <v>51</v>
      </c>
    </row>
    <row r="77" spans="1:23" x14ac:dyDescent="0.25">
      <c r="A77">
        <v>9759</v>
      </c>
      <c r="B77" s="1">
        <v>867488060855003</v>
      </c>
      <c r="C77" s="1">
        <v>1719416135</v>
      </c>
      <c r="D77">
        <v>-22.892593999999999</v>
      </c>
      <c r="E77">
        <v>-47.046852000000001</v>
      </c>
      <c r="F77">
        <v>647</v>
      </c>
      <c r="G77">
        <v>8</v>
      </c>
      <c r="H77">
        <v>0</v>
      </c>
      <c r="I77">
        <v>1</v>
      </c>
      <c r="J77">
        <v>0</v>
      </c>
      <c r="K77">
        <v>54400</v>
      </c>
      <c r="L77">
        <v>0</v>
      </c>
      <c r="M77" t="s">
        <v>19</v>
      </c>
      <c r="N77">
        <v>10</v>
      </c>
      <c r="O77">
        <v>0</v>
      </c>
      <c r="P77">
        <v>0</v>
      </c>
      <c r="Q77">
        <v>0</v>
      </c>
      <c r="R77">
        <v>0</v>
      </c>
      <c r="S77" s="4">
        <v>45469.524710648147</v>
      </c>
      <c r="T77" s="6">
        <v>45469.524710648147</v>
      </c>
      <c r="U77">
        <v>0</v>
      </c>
      <c r="V77">
        <v>600</v>
      </c>
      <c r="W77" t="s">
        <v>51</v>
      </c>
    </row>
    <row r="78" spans="1:23" x14ac:dyDescent="0.25">
      <c r="A78">
        <v>9760</v>
      </c>
      <c r="B78" s="1">
        <v>867488060855003</v>
      </c>
      <c r="C78" s="1">
        <v>1719416738</v>
      </c>
      <c r="D78">
        <v>-22.892593999999999</v>
      </c>
      <c r="E78">
        <v>-47.046852000000001</v>
      </c>
      <c r="F78">
        <v>647</v>
      </c>
      <c r="G78">
        <v>8</v>
      </c>
      <c r="H78">
        <v>0</v>
      </c>
      <c r="I78">
        <v>1</v>
      </c>
      <c r="J78">
        <v>0</v>
      </c>
      <c r="K78">
        <v>54400</v>
      </c>
      <c r="L78">
        <v>0</v>
      </c>
      <c r="M78" t="s">
        <v>19</v>
      </c>
      <c r="N78">
        <v>10</v>
      </c>
      <c r="O78">
        <v>0</v>
      </c>
      <c r="P78">
        <v>0</v>
      </c>
      <c r="Q78">
        <v>0</v>
      </c>
      <c r="R78">
        <v>0</v>
      </c>
      <c r="S78" s="4">
        <v>45469.531689814816</v>
      </c>
      <c r="T78" s="6">
        <v>45469.531689814816</v>
      </c>
      <c r="U78">
        <v>0</v>
      </c>
      <c r="V78">
        <v>603</v>
      </c>
      <c r="W78" t="s">
        <v>51</v>
      </c>
    </row>
    <row r="79" spans="1:23" x14ac:dyDescent="0.25">
      <c r="A79">
        <v>9761</v>
      </c>
      <c r="B79" s="1">
        <v>867488060855003</v>
      </c>
      <c r="C79" s="1">
        <v>1719417337</v>
      </c>
      <c r="D79">
        <v>-22.892593999999999</v>
      </c>
      <c r="E79">
        <v>-47.046852000000001</v>
      </c>
      <c r="F79">
        <v>647</v>
      </c>
      <c r="G79">
        <v>8</v>
      </c>
      <c r="H79">
        <v>0</v>
      </c>
      <c r="I79">
        <v>1</v>
      </c>
      <c r="J79">
        <v>0</v>
      </c>
      <c r="K79">
        <v>54400</v>
      </c>
      <c r="L79">
        <v>0</v>
      </c>
      <c r="M79" t="s">
        <v>19</v>
      </c>
      <c r="N79">
        <v>10</v>
      </c>
      <c r="O79">
        <v>0</v>
      </c>
      <c r="P79">
        <v>0</v>
      </c>
      <c r="Q79">
        <v>0</v>
      </c>
      <c r="R79">
        <v>0</v>
      </c>
      <c r="S79" s="4">
        <v>45469.538622685184</v>
      </c>
      <c r="T79" s="6">
        <v>45469.538622685184</v>
      </c>
      <c r="U79">
        <v>0</v>
      </c>
      <c r="V79">
        <v>599</v>
      </c>
      <c r="W79" t="s">
        <v>51</v>
      </c>
    </row>
    <row r="80" spans="1:23" x14ac:dyDescent="0.25">
      <c r="A80">
        <v>9764</v>
      </c>
      <c r="B80" s="1">
        <v>867488060855003</v>
      </c>
      <c r="C80" s="1">
        <v>1719417935</v>
      </c>
      <c r="D80">
        <v>-22.892593999999999</v>
      </c>
      <c r="E80">
        <v>-47.046852000000001</v>
      </c>
      <c r="F80">
        <v>647</v>
      </c>
      <c r="G80">
        <v>8</v>
      </c>
      <c r="H80">
        <v>0</v>
      </c>
      <c r="I80">
        <v>1</v>
      </c>
      <c r="J80">
        <v>0</v>
      </c>
      <c r="K80">
        <v>54400</v>
      </c>
      <c r="L80">
        <v>0</v>
      </c>
      <c r="M80" t="s">
        <v>19</v>
      </c>
      <c r="N80">
        <v>10</v>
      </c>
      <c r="O80">
        <v>0</v>
      </c>
      <c r="P80">
        <v>0</v>
      </c>
      <c r="Q80">
        <v>0</v>
      </c>
      <c r="R80">
        <v>0</v>
      </c>
      <c r="S80" s="4">
        <v>45469.545543981483</v>
      </c>
      <c r="T80" s="6">
        <v>45469.545543981483</v>
      </c>
      <c r="U80">
        <v>0</v>
      </c>
      <c r="V80">
        <v>598</v>
      </c>
      <c r="W80" t="s">
        <v>51</v>
      </c>
    </row>
    <row r="81" spans="1:23" x14ac:dyDescent="0.25">
      <c r="A81">
        <v>9765</v>
      </c>
      <c r="B81" s="1">
        <v>867488060855003</v>
      </c>
      <c r="C81" s="1">
        <v>1719418538</v>
      </c>
      <c r="D81">
        <v>-22.892593999999999</v>
      </c>
      <c r="E81">
        <v>-47.046852000000001</v>
      </c>
      <c r="F81">
        <v>647</v>
      </c>
      <c r="G81">
        <v>8</v>
      </c>
      <c r="H81">
        <v>0</v>
      </c>
      <c r="I81">
        <v>1</v>
      </c>
      <c r="J81">
        <v>0</v>
      </c>
      <c r="K81">
        <v>54400</v>
      </c>
      <c r="L81">
        <v>0</v>
      </c>
      <c r="M81" t="s">
        <v>19</v>
      </c>
      <c r="N81">
        <v>10</v>
      </c>
      <c r="O81">
        <v>0</v>
      </c>
      <c r="P81">
        <v>0</v>
      </c>
      <c r="Q81">
        <v>0</v>
      </c>
      <c r="R81">
        <v>0</v>
      </c>
      <c r="S81" s="4">
        <v>45469.552523148152</v>
      </c>
      <c r="T81" s="6">
        <v>45469.552523148152</v>
      </c>
      <c r="U81">
        <v>0</v>
      </c>
      <c r="V81">
        <v>603</v>
      </c>
      <c r="W81" t="s">
        <v>51</v>
      </c>
    </row>
    <row r="82" spans="1:23" x14ac:dyDescent="0.25">
      <c r="A82">
        <v>9766</v>
      </c>
      <c r="B82" s="1">
        <v>867488060855003</v>
      </c>
      <c r="C82" s="1">
        <v>1719419138</v>
      </c>
      <c r="D82">
        <v>-22.892593999999999</v>
      </c>
      <c r="E82">
        <v>-47.046852000000001</v>
      </c>
      <c r="F82">
        <v>647</v>
      </c>
      <c r="G82">
        <v>8</v>
      </c>
      <c r="H82">
        <v>0</v>
      </c>
      <c r="I82">
        <v>1</v>
      </c>
      <c r="J82">
        <v>0</v>
      </c>
      <c r="K82">
        <v>54400</v>
      </c>
      <c r="L82">
        <v>0</v>
      </c>
      <c r="M82" t="s">
        <v>19</v>
      </c>
      <c r="N82">
        <v>10</v>
      </c>
      <c r="O82">
        <v>0</v>
      </c>
      <c r="P82">
        <v>0</v>
      </c>
      <c r="Q82">
        <v>0</v>
      </c>
      <c r="R82">
        <v>0</v>
      </c>
      <c r="S82" s="4">
        <v>45469.559467592589</v>
      </c>
      <c r="T82" s="6">
        <v>45469.559467592589</v>
      </c>
      <c r="U82">
        <v>0</v>
      </c>
      <c r="V82">
        <v>600</v>
      </c>
      <c r="W82" t="s">
        <v>51</v>
      </c>
    </row>
    <row r="83" spans="1:23" x14ac:dyDescent="0.25">
      <c r="A83">
        <v>9769</v>
      </c>
      <c r="B83" s="1">
        <v>867488060855003</v>
      </c>
      <c r="C83" s="1">
        <v>1719419735</v>
      </c>
      <c r="D83">
        <v>-22.892593999999999</v>
      </c>
      <c r="E83">
        <v>-47.046852000000001</v>
      </c>
      <c r="F83">
        <v>647</v>
      </c>
      <c r="G83">
        <v>8</v>
      </c>
      <c r="H83">
        <v>0</v>
      </c>
      <c r="I83">
        <v>1</v>
      </c>
      <c r="J83">
        <v>0</v>
      </c>
      <c r="K83">
        <v>54400</v>
      </c>
      <c r="L83">
        <v>0</v>
      </c>
      <c r="M83" t="s">
        <v>19</v>
      </c>
      <c r="N83">
        <v>10</v>
      </c>
      <c r="O83">
        <v>0</v>
      </c>
      <c r="P83">
        <v>0</v>
      </c>
      <c r="Q83">
        <v>0</v>
      </c>
      <c r="R83">
        <v>0</v>
      </c>
      <c r="S83" s="4">
        <v>45469.566377314812</v>
      </c>
      <c r="T83" s="6">
        <v>45469.566377314812</v>
      </c>
      <c r="U83">
        <v>0</v>
      </c>
      <c r="V83">
        <v>597</v>
      </c>
      <c r="W83" t="s">
        <v>51</v>
      </c>
    </row>
    <row r="84" spans="1:23" x14ac:dyDescent="0.25">
      <c r="A84">
        <v>9770</v>
      </c>
      <c r="B84" s="1">
        <v>867488060855003</v>
      </c>
      <c r="C84" s="1">
        <v>1719420337</v>
      </c>
      <c r="D84">
        <v>-22.892593999999999</v>
      </c>
      <c r="E84">
        <v>-47.046852000000001</v>
      </c>
      <c r="F84">
        <v>647</v>
      </c>
      <c r="G84">
        <v>8</v>
      </c>
      <c r="H84">
        <v>0</v>
      </c>
      <c r="I84">
        <v>1</v>
      </c>
      <c r="J84">
        <v>0</v>
      </c>
      <c r="K84">
        <v>54400</v>
      </c>
      <c r="L84">
        <v>0</v>
      </c>
      <c r="M84" t="s">
        <v>19</v>
      </c>
      <c r="N84">
        <v>10</v>
      </c>
      <c r="O84">
        <v>0</v>
      </c>
      <c r="P84">
        <v>0</v>
      </c>
      <c r="Q84">
        <v>0</v>
      </c>
      <c r="R84">
        <v>0</v>
      </c>
      <c r="S84" s="4">
        <v>45469.573344907411</v>
      </c>
      <c r="T84" s="6">
        <v>45469.573344907411</v>
      </c>
      <c r="U84">
        <v>0</v>
      </c>
      <c r="V84">
        <v>602</v>
      </c>
      <c r="W84" t="s">
        <v>51</v>
      </c>
    </row>
    <row r="85" spans="1:23" x14ac:dyDescent="0.25">
      <c r="A85">
        <v>9771</v>
      </c>
      <c r="B85" s="1">
        <v>867488060855003</v>
      </c>
      <c r="C85" s="1">
        <v>1719420937</v>
      </c>
      <c r="D85">
        <v>-22.892593999999999</v>
      </c>
      <c r="E85">
        <v>-47.046852000000001</v>
      </c>
      <c r="F85">
        <v>647</v>
      </c>
      <c r="G85">
        <v>8</v>
      </c>
      <c r="H85">
        <v>0</v>
      </c>
      <c r="I85">
        <v>1</v>
      </c>
      <c r="J85">
        <v>0</v>
      </c>
      <c r="K85">
        <v>54400</v>
      </c>
      <c r="L85">
        <v>0</v>
      </c>
      <c r="M85" t="s">
        <v>19</v>
      </c>
      <c r="N85">
        <v>10</v>
      </c>
      <c r="O85">
        <v>0</v>
      </c>
      <c r="P85">
        <v>0</v>
      </c>
      <c r="Q85">
        <v>0</v>
      </c>
      <c r="R85">
        <v>0</v>
      </c>
      <c r="S85" s="4">
        <v>45469.580289351848</v>
      </c>
      <c r="T85" s="6">
        <v>45469.580289351848</v>
      </c>
      <c r="U85">
        <v>0</v>
      </c>
      <c r="V85">
        <v>600</v>
      </c>
      <c r="W85" t="s">
        <v>51</v>
      </c>
    </row>
    <row r="86" spans="1:23" x14ac:dyDescent="0.25">
      <c r="A86">
        <v>9774</v>
      </c>
      <c r="B86" s="1">
        <v>867488060855003</v>
      </c>
      <c r="C86" s="1">
        <v>1719421537</v>
      </c>
      <c r="D86">
        <v>-22.892593999999999</v>
      </c>
      <c r="E86">
        <v>-47.046852000000001</v>
      </c>
      <c r="F86">
        <v>647</v>
      </c>
      <c r="G86">
        <v>8</v>
      </c>
      <c r="H86">
        <v>0</v>
      </c>
      <c r="I86">
        <v>1</v>
      </c>
      <c r="J86">
        <v>0</v>
      </c>
      <c r="K86">
        <v>54400</v>
      </c>
      <c r="L86">
        <v>0</v>
      </c>
      <c r="M86" t="s">
        <v>19</v>
      </c>
      <c r="N86">
        <v>10</v>
      </c>
      <c r="O86">
        <v>0</v>
      </c>
      <c r="P86">
        <v>0</v>
      </c>
      <c r="Q86">
        <v>0</v>
      </c>
      <c r="R86">
        <v>0</v>
      </c>
      <c r="S86" s="4">
        <v>45469.587233796294</v>
      </c>
      <c r="T86" s="6">
        <v>45469.587233796294</v>
      </c>
      <c r="U86">
        <v>0</v>
      </c>
      <c r="V86">
        <v>600</v>
      </c>
      <c r="W86" t="s">
        <v>51</v>
      </c>
    </row>
    <row r="87" spans="1:23" x14ac:dyDescent="0.25">
      <c r="A87">
        <v>9775</v>
      </c>
      <c r="B87" s="1">
        <v>867488060855003</v>
      </c>
      <c r="C87" s="1">
        <v>1719422137</v>
      </c>
      <c r="D87">
        <v>-22.892593999999999</v>
      </c>
      <c r="E87">
        <v>-47.046852000000001</v>
      </c>
      <c r="F87">
        <v>647</v>
      </c>
      <c r="G87">
        <v>8</v>
      </c>
      <c r="H87">
        <v>0</v>
      </c>
      <c r="I87">
        <v>1</v>
      </c>
      <c r="J87">
        <v>0</v>
      </c>
      <c r="K87">
        <v>54400</v>
      </c>
      <c r="L87">
        <v>0</v>
      </c>
      <c r="M87" t="s">
        <v>19</v>
      </c>
      <c r="N87">
        <v>10</v>
      </c>
      <c r="O87">
        <v>0</v>
      </c>
      <c r="P87">
        <v>0</v>
      </c>
      <c r="Q87">
        <v>0</v>
      </c>
      <c r="R87">
        <v>0</v>
      </c>
      <c r="S87" s="4">
        <v>45469.594178240739</v>
      </c>
      <c r="T87" s="6">
        <v>45469.594178240739</v>
      </c>
      <c r="U87">
        <v>0</v>
      </c>
      <c r="V87">
        <v>600</v>
      </c>
      <c r="W87" t="s">
        <v>51</v>
      </c>
    </row>
    <row r="88" spans="1:23" x14ac:dyDescent="0.25">
      <c r="A88">
        <v>9776</v>
      </c>
      <c r="B88" s="1">
        <v>867488060855003</v>
      </c>
      <c r="C88" s="1">
        <v>1719422737</v>
      </c>
      <c r="D88">
        <v>-22.892593999999999</v>
      </c>
      <c r="E88">
        <v>-47.046852000000001</v>
      </c>
      <c r="F88">
        <v>647</v>
      </c>
      <c r="G88">
        <v>8</v>
      </c>
      <c r="H88">
        <v>0</v>
      </c>
      <c r="I88">
        <v>1</v>
      </c>
      <c r="J88">
        <v>0</v>
      </c>
      <c r="K88">
        <v>54400</v>
      </c>
      <c r="L88">
        <v>0</v>
      </c>
      <c r="M88" t="s">
        <v>19</v>
      </c>
      <c r="N88">
        <v>10</v>
      </c>
      <c r="O88">
        <v>0</v>
      </c>
      <c r="P88">
        <v>0</v>
      </c>
      <c r="Q88">
        <v>0</v>
      </c>
      <c r="R88">
        <v>0</v>
      </c>
      <c r="S88" s="4">
        <v>45469.601122685184</v>
      </c>
      <c r="T88" s="6">
        <v>45469.601122685184</v>
      </c>
      <c r="U88">
        <v>0</v>
      </c>
      <c r="V88">
        <v>600</v>
      </c>
      <c r="W88" t="s">
        <v>51</v>
      </c>
    </row>
    <row r="89" spans="1:23" x14ac:dyDescent="0.25">
      <c r="A89">
        <v>9779</v>
      </c>
      <c r="B89" s="1">
        <v>867488060855003</v>
      </c>
      <c r="C89" s="1">
        <v>1719423337</v>
      </c>
      <c r="D89">
        <v>-22.892593999999999</v>
      </c>
      <c r="E89">
        <v>-47.046852000000001</v>
      </c>
      <c r="F89">
        <v>647</v>
      </c>
      <c r="G89">
        <v>8</v>
      </c>
      <c r="H89">
        <v>0</v>
      </c>
      <c r="I89">
        <v>1</v>
      </c>
      <c r="J89">
        <v>0</v>
      </c>
      <c r="K89">
        <v>54400</v>
      </c>
      <c r="L89">
        <v>0</v>
      </c>
      <c r="M89" t="s">
        <v>19</v>
      </c>
      <c r="N89">
        <v>10</v>
      </c>
      <c r="O89">
        <v>0</v>
      </c>
      <c r="P89">
        <v>0</v>
      </c>
      <c r="Q89">
        <v>0</v>
      </c>
      <c r="R89">
        <v>0</v>
      </c>
      <c r="S89" s="4">
        <v>45469.608067129629</v>
      </c>
      <c r="T89" s="6">
        <v>45469.608067129629</v>
      </c>
      <c r="U89">
        <v>0</v>
      </c>
      <c r="V89">
        <v>600</v>
      </c>
      <c r="W89" t="s">
        <v>51</v>
      </c>
    </row>
    <row r="90" spans="1:23" x14ac:dyDescent="0.25">
      <c r="A90">
        <v>9780</v>
      </c>
      <c r="B90" s="1">
        <v>867488060855003</v>
      </c>
      <c r="C90" s="1">
        <v>1719423935</v>
      </c>
      <c r="D90">
        <v>-22.892593999999999</v>
      </c>
      <c r="E90">
        <v>-47.046852000000001</v>
      </c>
      <c r="F90">
        <v>647</v>
      </c>
      <c r="G90">
        <v>8</v>
      </c>
      <c r="H90">
        <v>0</v>
      </c>
      <c r="I90">
        <v>1</v>
      </c>
      <c r="J90">
        <v>0</v>
      </c>
      <c r="K90">
        <v>54400</v>
      </c>
      <c r="L90">
        <v>0</v>
      </c>
      <c r="M90" t="s">
        <v>19</v>
      </c>
      <c r="N90">
        <v>10</v>
      </c>
      <c r="O90">
        <v>0</v>
      </c>
      <c r="P90">
        <v>0</v>
      </c>
      <c r="Q90">
        <v>0</v>
      </c>
      <c r="R90">
        <v>0</v>
      </c>
      <c r="S90" s="4">
        <v>45469.614988425928</v>
      </c>
      <c r="T90" s="6">
        <v>45469.614988425928</v>
      </c>
      <c r="U90">
        <v>0</v>
      </c>
      <c r="V90">
        <v>598</v>
      </c>
      <c r="W90" t="s">
        <v>51</v>
      </c>
    </row>
    <row r="91" spans="1:23" x14ac:dyDescent="0.25">
      <c r="A91">
        <v>9781</v>
      </c>
      <c r="B91" s="1">
        <v>867488060855003</v>
      </c>
      <c r="C91" s="1">
        <v>1719424535</v>
      </c>
      <c r="D91">
        <v>-22.892593999999999</v>
      </c>
      <c r="E91">
        <v>-47.046852000000001</v>
      </c>
      <c r="F91">
        <v>647</v>
      </c>
      <c r="G91">
        <v>8</v>
      </c>
      <c r="H91">
        <v>0</v>
      </c>
      <c r="I91">
        <v>1</v>
      </c>
      <c r="J91">
        <v>0</v>
      </c>
      <c r="K91">
        <v>54400</v>
      </c>
      <c r="L91">
        <v>0</v>
      </c>
      <c r="M91" t="s">
        <v>19</v>
      </c>
      <c r="N91">
        <v>10</v>
      </c>
      <c r="O91">
        <v>0</v>
      </c>
      <c r="P91">
        <v>0</v>
      </c>
      <c r="Q91">
        <v>0</v>
      </c>
      <c r="R91">
        <v>0</v>
      </c>
      <c r="S91" s="4">
        <v>45469.621932870374</v>
      </c>
      <c r="T91" s="6">
        <v>45469.621932870374</v>
      </c>
      <c r="U91">
        <v>0</v>
      </c>
      <c r="V91">
        <v>600</v>
      </c>
      <c r="W91" t="s">
        <v>51</v>
      </c>
    </row>
    <row r="92" spans="1:23" x14ac:dyDescent="0.25">
      <c r="A92">
        <v>9784</v>
      </c>
      <c r="B92" s="1">
        <v>867488060855003</v>
      </c>
      <c r="C92" s="1">
        <v>1719425135</v>
      </c>
      <c r="D92">
        <v>-22.892593999999999</v>
      </c>
      <c r="E92">
        <v>-47.046852000000001</v>
      </c>
      <c r="F92">
        <v>647</v>
      </c>
      <c r="G92">
        <v>8</v>
      </c>
      <c r="H92">
        <v>0</v>
      </c>
      <c r="I92">
        <v>1</v>
      </c>
      <c r="J92">
        <v>0</v>
      </c>
      <c r="K92">
        <v>54400</v>
      </c>
      <c r="L92">
        <v>0</v>
      </c>
      <c r="M92" t="s">
        <v>19</v>
      </c>
      <c r="N92">
        <v>10</v>
      </c>
      <c r="O92">
        <v>0</v>
      </c>
      <c r="P92">
        <v>0</v>
      </c>
      <c r="Q92">
        <v>0</v>
      </c>
      <c r="R92">
        <v>0</v>
      </c>
      <c r="S92" s="4">
        <v>45469.628877314812</v>
      </c>
      <c r="T92" s="6">
        <v>45469.628877314812</v>
      </c>
      <c r="U92">
        <v>0</v>
      </c>
      <c r="V92">
        <v>600</v>
      </c>
      <c r="W92" t="s">
        <v>51</v>
      </c>
    </row>
    <row r="93" spans="1:23" x14ac:dyDescent="0.25">
      <c r="A93">
        <v>9785</v>
      </c>
      <c r="B93" s="1">
        <v>867488060855003</v>
      </c>
      <c r="C93" s="1">
        <v>1719425736</v>
      </c>
      <c r="D93">
        <v>-22.892593999999999</v>
      </c>
      <c r="E93">
        <v>-47.046852000000001</v>
      </c>
      <c r="F93">
        <v>647</v>
      </c>
      <c r="G93">
        <v>8</v>
      </c>
      <c r="H93">
        <v>0</v>
      </c>
      <c r="I93">
        <v>1</v>
      </c>
      <c r="J93">
        <v>0</v>
      </c>
      <c r="K93">
        <v>54400</v>
      </c>
      <c r="L93">
        <v>0</v>
      </c>
      <c r="M93" t="s">
        <v>19</v>
      </c>
      <c r="N93">
        <v>10</v>
      </c>
      <c r="O93">
        <v>0</v>
      </c>
      <c r="P93">
        <v>0</v>
      </c>
      <c r="Q93">
        <v>0</v>
      </c>
      <c r="R93">
        <v>0</v>
      </c>
      <c r="S93" s="4">
        <v>45469.635833333334</v>
      </c>
      <c r="T93" s="6">
        <v>45469.635833333334</v>
      </c>
      <c r="U93">
        <v>0</v>
      </c>
      <c r="V93">
        <v>601</v>
      </c>
      <c r="W93" t="s">
        <v>51</v>
      </c>
    </row>
    <row r="94" spans="1:23" x14ac:dyDescent="0.25">
      <c r="A94">
        <v>9786</v>
      </c>
      <c r="B94" s="1">
        <v>867488060855003</v>
      </c>
      <c r="C94" s="1">
        <v>1719426342</v>
      </c>
      <c r="D94">
        <v>-22.892593999999999</v>
      </c>
      <c r="E94">
        <v>-47.046852000000001</v>
      </c>
      <c r="F94">
        <v>647</v>
      </c>
      <c r="G94">
        <v>8</v>
      </c>
      <c r="H94">
        <v>0</v>
      </c>
      <c r="I94">
        <v>1</v>
      </c>
      <c r="J94">
        <v>0</v>
      </c>
      <c r="K94">
        <v>54400</v>
      </c>
      <c r="L94">
        <v>0</v>
      </c>
      <c r="M94" t="s">
        <v>19</v>
      </c>
      <c r="N94">
        <v>10</v>
      </c>
      <c r="O94">
        <v>0</v>
      </c>
      <c r="P94">
        <v>0</v>
      </c>
      <c r="Q94">
        <v>0</v>
      </c>
      <c r="R94">
        <v>0</v>
      </c>
      <c r="S94" s="4">
        <v>45469.642847222225</v>
      </c>
      <c r="T94" s="6">
        <v>45469.642847222225</v>
      </c>
      <c r="U94">
        <v>0</v>
      </c>
      <c r="V94">
        <v>606</v>
      </c>
      <c r="W94" t="s">
        <v>51</v>
      </c>
    </row>
    <row r="95" spans="1:23" x14ac:dyDescent="0.25">
      <c r="A95">
        <v>9789</v>
      </c>
      <c r="B95" s="1">
        <v>867488060855003</v>
      </c>
      <c r="C95" s="1">
        <v>1719426947</v>
      </c>
      <c r="D95">
        <v>-22.892593999999999</v>
      </c>
      <c r="E95">
        <v>-47.046852000000001</v>
      </c>
      <c r="F95">
        <v>647</v>
      </c>
      <c r="G95">
        <v>8</v>
      </c>
      <c r="H95">
        <v>0</v>
      </c>
      <c r="I95">
        <v>1</v>
      </c>
      <c r="J95">
        <v>0</v>
      </c>
      <c r="K95">
        <v>54400</v>
      </c>
      <c r="L95">
        <v>0</v>
      </c>
      <c r="M95" t="s">
        <v>19</v>
      </c>
      <c r="N95">
        <v>10</v>
      </c>
      <c r="O95">
        <v>0</v>
      </c>
      <c r="P95">
        <v>0</v>
      </c>
      <c r="Q95">
        <v>0</v>
      </c>
      <c r="R95">
        <v>0</v>
      </c>
      <c r="S95" s="4">
        <v>45469.64984953704</v>
      </c>
      <c r="T95" s="6">
        <v>45469.64984953704</v>
      </c>
      <c r="U95">
        <v>0</v>
      </c>
      <c r="V95">
        <v>605</v>
      </c>
      <c r="W95" t="s">
        <v>51</v>
      </c>
    </row>
    <row r="96" spans="1:23" x14ac:dyDescent="0.25">
      <c r="A96">
        <v>9790</v>
      </c>
      <c r="B96" s="1">
        <v>867488060855003</v>
      </c>
      <c r="C96" s="1">
        <v>1719427538</v>
      </c>
      <c r="D96">
        <v>-22.892593999999999</v>
      </c>
      <c r="E96">
        <v>-47.046852000000001</v>
      </c>
      <c r="F96">
        <v>647</v>
      </c>
      <c r="G96">
        <v>8</v>
      </c>
      <c r="H96">
        <v>0</v>
      </c>
      <c r="I96">
        <v>1</v>
      </c>
      <c r="J96">
        <v>0</v>
      </c>
      <c r="K96">
        <v>54400</v>
      </c>
      <c r="L96">
        <v>0</v>
      </c>
      <c r="M96" t="s">
        <v>19</v>
      </c>
      <c r="N96">
        <v>10</v>
      </c>
      <c r="O96">
        <v>0</v>
      </c>
      <c r="P96">
        <v>0</v>
      </c>
      <c r="Q96">
        <v>0</v>
      </c>
      <c r="R96">
        <v>0</v>
      </c>
      <c r="S96" s="4">
        <v>45469.656689814816</v>
      </c>
      <c r="T96" s="6">
        <v>45469.656689814816</v>
      </c>
      <c r="U96">
        <v>0</v>
      </c>
      <c r="V96">
        <v>591</v>
      </c>
      <c r="W96" t="s">
        <v>51</v>
      </c>
    </row>
    <row r="97" spans="1:23" x14ac:dyDescent="0.25">
      <c r="A97">
        <v>9791</v>
      </c>
      <c r="B97" s="1">
        <v>867488060855003</v>
      </c>
      <c r="C97" s="1">
        <v>1719428150</v>
      </c>
      <c r="D97">
        <v>-22.892593999999999</v>
      </c>
      <c r="E97">
        <v>-47.046852000000001</v>
      </c>
      <c r="F97">
        <v>647</v>
      </c>
      <c r="G97">
        <v>8</v>
      </c>
      <c r="H97">
        <v>0</v>
      </c>
      <c r="I97">
        <v>1</v>
      </c>
      <c r="J97">
        <v>0</v>
      </c>
      <c r="K97">
        <v>54400</v>
      </c>
      <c r="L97">
        <v>0</v>
      </c>
      <c r="M97" t="s">
        <v>19</v>
      </c>
      <c r="N97">
        <v>10</v>
      </c>
      <c r="O97">
        <v>0</v>
      </c>
      <c r="P97">
        <v>0</v>
      </c>
      <c r="Q97">
        <v>0</v>
      </c>
      <c r="R97">
        <v>0</v>
      </c>
      <c r="S97" s="4">
        <v>45469.663773148146</v>
      </c>
      <c r="T97" s="6">
        <v>45469.663773148146</v>
      </c>
      <c r="U97">
        <v>0</v>
      </c>
      <c r="V97">
        <v>612</v>
      </c>
      <c r="W97" t="s">
        <v>51</v>
      </c>
    </row>
    <row r="98" spans="1:23" x14ac:dyDescent="0.25">
      <c r="A98">
        <v>9810</v>
      </c>
      <c r="B98" s="1">
        <v>867488060855003</v>
      </c>
      <c r="C98" s="1">
        <v>1719428739</v>
      </c>
      <c r="D98">
        <v>-22.892593999999999</v>
      </c>
      <c r="E98">
        <v>-47.046852000000001</v>
      </c>
      <c r="F98">
        <v>647</v>
      </c>
      <c r="G98">
        <v>8</v>
      </c>
      <c r="H98">
        <v>0</v>
      </c>
      <c r="I98">
        <v>1</v>
      </c>
      <c r="J98">
        <v>0</v>
      </c>
      <c r="K98">
        <v>54400</v>
      </c>
      <c r="L98">
        <v>0</v>
      </c>
      <c r="M98" t="s">
        <v>19</v>
      </c>
      <c r="N98">
        <v>10</v>
      </c>
      <c r="O98">
        <v>0</v>
      </c>
      <c r="P98">
        <v>0</v>
      </c>
      <c r="Q98">
        <v>0</v>
      </c>
      <c r="R98">
        <v>0</v>
      </c>
      <c r="S98" s="4">
        <v>45469.670590277776</v>
      </c>
      <c r="T98" s="6">
        <v>45469.670590277776</v>
      </c>
      <c r="U98">
        <v>0</v>
      </c>
      <c r="V98">
        <v>589</v>
      </c>
      <c r="W98" t="s">
        <v>51</v>
      </c>
    </row>
    <row r="99" spans="1:23" x14ac:dyDescent="0.25">
      <c r="A99">
        <v>9833</v>
      </c>
      <c r="B99" s="1">
        <v>867488060855003</v>
      </c>
      <c r="C99" s="1">
        <v>1719429338</v>
      </c>
      <c r="D99">
        <v>-22.892593999999999</v>
      </c>
      <c r="E99">
        <v>-47.046852000000001</v>
      </c>
      <c r="F99">
        <v>647</v>
      </c>
      <c r="G99">
        <v>8</v>
      </c>
      <c r="H99">
        <v>0</v>
      </c>
      <c r="I99">
        <v>1</v>
      </c>
      <c r="J99">
        <v>0</v>
      </c>
      <c r="K99">
        <v>54400</v>
      </c>
      <c r="L99">
        <v>0</v>
      </c>
      <c r="M99" t="s">
        <v>19</v>
      </c>
      <c r="N99">
        <v>10</v>
      </c>
      <c r="O99">
        <v>0</v>
      </c>
      <c r="P99">
        <v>0</v>
      </c>
      <c r="Q99">
        <v>0</v>
      </c>
      <c r="R99">
        <v>0</v>
      </c>
      <c r="S99" s="4">
        <v>45469.677523148152</v>
      </c>
      <c r="T99" s="6">
        <v>45469.677523148152</v>
      </c>
      <c r="U99">
        <v>0</v>
      </c>
      <c r="V99">
        <v>599</v>
      </c>
      <c r="W99" t="s">
        <v>51</v>
      </c>
    </row>
    <row r="100" spans="1:23" x14ac:dyDescent="0.25">
      <c r="A100">
        <v>9854</v>
      </c>
      <c r="B100" s="1">
        <v>867488060855003</v>
      </c>
      <c r="C100" s="1">
        <v>1719429968</v>
      </c>
      <c r="D100">
        <v>-22.892593999999999</v>
      </c>
      <c r="E100">
        <v>-47.046852000000001</v>
      </c>
      <c r="F100">
        <v>647</v>
      </c>
      <c r="G100">
        <v>8</v>
      </c>
      <c r="H100">
        <v>0</v>
      </c>
      <c r="I100">
        <v>1</v>
      </c>
      <c r="J100">
        <v>0</v>
      </c>
      <c r="K100">
        <v>54400</v>
      </c>
      <c r="L100">
        <v>0</v>
      </c>
      <c r="M100" t="s">
        <v>19</v>
      </c>
      <c r="N100">
        <v>10</v>
      </c>
      <c r="O100">
        <v>0</v>
      </c>
      <c r="P100">
        <v>0</v>
      </c>
      <c r="Q100">
        <v>0</v>
      </c>
      <c r="R100">
        <v>0</v>
      </c>
      <c r="S100" s="4">
        <v>45469.684814814813</v>
      </c>
      <c r="T100" s="6">
        <v>45469.684814814813</v>
      </c>
      <c r="U100">
        <v>0</v>
      </c>
      <c r="V100">
        <v>630</v>
      </c>
      <c r="W100" t="s">
        <v>51</v>
      </c>
    </row>
    <row r="101" spans="1:23" x14ac:dyDescent="0.25">
      <c r="A101">
        <v>9867</v>
      </c>
      <c r="B101" s="1">
        <v>867488060855003</v>
      </c>
      <c r="C101" s="1">
        <v>1719430538</v>
      </c>
      <c r="D101">
        <v>-22.892593999999999</v>
      </c>
      <c r="E101">
        <v>-47.046852000000001</v>
      </c>
      <c r="F101">
        <v>647</v>
      </c>
      <c r="G101">
        <v>8</v>
      </c>
      <c r="H101">
        <v>0</v>
      </c>
      <c r="I101">
        <v>1</v>
      </c>
      <c r="J101">
        <v>0</v>
      </c>
      <c r="K101">
        <v>54400</v>
      </c>
      <c r="L101">
        <v>0</v>
      </c>
      <c r="M101" t="s">
        <v>19</v>
      </c>
      <c r="N101">
        <v>10</v>
      </c>
      <c r="O101">
        <v>0</v>
      </c>
      <c r="P101">
        <v>0</v>
      </c>
      <c r="Q101">
        <v>0</v>
      </c>
      <c r="R101">
        <v>0</v>
      </c>
      <c r="S101" s="4">
        <v>45469.691412037035</v>
      </c>
      <c r="T101" s="6">
        <v>45469.691412037035</v>
      </c>
      <c r="U101">
        <v>0</v>
      </c>
      <c r="V101">
        <v>570</v>
      </c>
      <c r="W101" t="s">
        <v>51</v>
      </c>
    </row>
    <row r="102" spans="1:23" x14ac:dyDescent="0.25">
      <c r="A102">
        <v>9868</v>
      </c>
      <c r="B102" s="1">
        <v>867488060855003</v>
      </c>
      <c r="C102" s="1">
        <v>1719431193</v>
      </c>
      <c r="D102">
        <v>-22.892593999999999</v>
      </c>
      <c r="E102">
        <v>-47.046852000000001</v>
      </c>
      <c r="F102">
        <v>647</v>
      </c>
      <c r="G102">
        <v>8</v>
      </c>
      <c r="H102">
        <v>0</v>
      </c>
      <c r="I102">
        <v>1</v>
      </c>
      <c r="J102">
        <v>0</v>
      </c>
      <c r="K102">
        <v>54400</v>
      </c>
      <c r="L102">
        <v>0</v>
      </c>
      <c r="M102" t="s">
        <v>19</v>
      </c>
      <c r="N102">
        <v>10</v>
      </c>
      <c r="O102">
        <v>0</v>
      </c>
      <c r="P102">
        <v>0</v>
      </c>
      <c r="Q102">
        <v>0</v>
      </c>
      <c r="R102">
        <v>0</v>
      </c>
      <c r="S102" s="4">
        <v>45469.698993055557</v>
      </c>
      <c r="T102" s="6">
        <v>45469.698993055557</v>
      </c>
      <c r="U102">
        <v>0</v>
      </c>
      <c r="V102">
        <v>655</v>
      </c>
      <c r="W102" t="s">
        <v>51</v>
      </c>
    </row>
    <row r="103" spans="1:23" x14ac:dyDescent="0.25">
      <c r="A103">
        <v>9869</v>
      </c>
      <c r="B103" s="1">
        <v>867488060855003</v>
      </c>
      <c r="C103" s="1">
        <v>1719431740</v>
      </c>
      <c r="D103">
        <v>-22.892593999999999</v>
      </c>
      <c r="E103">
        <v>-47.046852000000001</v>
      </c>
      <c r="F103">
        <v>647</v>
      </c>
      <c r="G103">
        <v>8</v>
      </c>
      <c r="H103">
        <v>0</v>
      </c>
      <c r="I103">
        <v>1</v>
      </c>
      <c r="J103">
        <v>0</v>
      </c>
      <c r="K103">
        <v>54400</v>
      </c>
      <c r="L103">
        <v>0</v>
      </c>
      <c r="M103" t="s">
        <v>19</v>
      </c>
      <c r="N103">
        <v>10</v>
      </c>
      <c r="O103">
        <v>0</v>
      </c>
      <c r="P103">
        <v>0</v>
      </c>
      <c r="Q103">
        <v>0</v>
      </c>
      <c r="R103">
        <v>0</v>
      </c>
      <c r="S103" s="4">
        <v>45469.705324074072</v>
      </c>
      <c r="T103" s="6">
        <v>45469.705324074072</v>
      </c>
      <c r="U103">
        <v>0</v>
      </c>
      <c r="V103">
        <v>547</v>
      </c>
      <c r="W103" t="s">
        <v>51</v>
      </c>
    </row>
    <row r="104" spans="1:23" x14ac:dyDescent="0.25">
      <c r="A104">
        <v>9872</v>
      </c>
      <c r="B104" s="1">
        <v>867488060855003</v>
      </c>
      <c r="C104" s="1">
        <v>1719432337</v>
      </c>
      <c r="D104">
        <v>-22.892593999999999</v>
      </c>
      <c r="E104">
        <v>-47.046852000000001</v>
      </c>
      <c r="F104">
        <v>647</v>
      </c>
      <c r="G104">
        <v>8</v>
      </c>
      <c r="H104">
        <v>0</v>
      </c>
      <c r="I104">
        <v>1</v>
      </c>
      <c r="J104">
        <v>0</v>
      </c>
      <c r="K104">
        <v>54400</v>
      </c>
      <c r="L104">
        <v>0</v>
      </c>
      <c r="M104" t="s">
        <v>19</v>
      </c>
      <c r="N104">
        <v>10</v>
      </c>
      <c r="O104">
        <v>0</v>
      </c>
      <c r="P104">
        <v>0</v>
      </c>
      <c r="Q104">
        <v>0</v>
      </c>
      <c r="R104">
        <v>0</v>
      </c>
      <c r="S104" s="4">
        <v>45469.712233796294</v>
      </c>
      <c r="T104" s="6">
        <v>45469.712233796294</v>
      </c>
      <c r="U104">
        <v>0</v>
      </c>
      <c r="V104">
        <v>597</v>
      </c>
      <c r="W104" t="s">
        <v>51</v>
      </c>
    </row>
    <row r="105" spans="1:23" x14ac:dyDescent="0.25">
      <c r="A105">
        <v>9873</v>
      </c>
      <c r="B105" s="1">
        <v>867488060855003</v>
      </c>
      <c r="C105" s="1">
        <v>1719432938</v>
      </c>
      <c r="D105">
        <v>-22.892593999999999</v>
      </c>
      <c r="E105">
        <v>-47.046852000000001</v>
      </c>
      <c r="F105">
        <v>647</v>
      </c>
      <c r="G105">
        <v>8</v>
      </c>
      <c r="H105">
        <v>0</v>
      </c>
      <c r="I105">
        <v>1</v>
      </c>
      <c r="J105">
        <v>0</v>
      </c>
      <c r="K105">
        <v>54400</v>
      </c>
      <c r="L105">
        <v>0</v>
      </c>
      <c r="M105" t="s">
        <v>19</v>
      </c>
      <c r="N105">
        <v>10</v>
      </c>
      <c r="O105">
        <v>0</v>
      </c>
      <c r="P105">
        <v>0</v>
      </c>
      <c r="Q105">
        <v>0</v>
      </c>
      <c r="R105">
        <v>0</v>
      </c>
      <c r="S105" s="4">
        <v>45469.719189814816</v>
      </c>
      <c r="T105" s="6">
        <v>45469.719189814816</v>
      </c>
      <c r="U105">
        <v>0</v>
      </c>
      <c r="V105">
        <v>601</v>
      </c>
      <c r="W105" t="s">
        <v>51</v>
      </c>
    </row>
    <row r="106" spans="1:23" x14ac:dyDescent="0.25">
      <c r="A106">
        <v>9890</v>
      </c>
      <c r="B106" s="1">
        <v>867488060855003</v>
      </c>
      <c r="C106" s="1">
        <v>1719434138</v>
      </c>
      <c r="D106">
        <v>-22.892593999999999</v>
      </c>
      <c r="E106">
        <v>-47.046852000000001</v>
      </c>
      <c r="F106">
        <v>647</v>
      </c>
      <c r="G106">
        <v>8</v>
      </c>
      <c r="H106">
        <v>0</v>
      </c>
      <c r="I106">
        <v>1</v>
      </c>
      <c r="J106">
        <v>0</v>
      </c>
      <c r="K106">
        <v>54400</v>
      </c>
      <c r="L106">
        <v>0</v>
      </c>
      <c r="M106" t="s">
        <v>19</v>
      </c>
      <c r="N106">
        <v>10</v>
      </c>
      <c r="O106">
        <v>0</v>
      </c>
      <c r="P106">
        <v>0</v>
      </c>
      <c r="Q106">
        <v>0</v>
      </c>
      <c r="R106">
        <v>0</v>
      </c>
      <c r="S106" s="4">
        <v>45469.733078703706</v>
      </c>
      <c r="T106" s="6">
        <v>45469.733078703706</v>
      </c>
      <c r="U106">
        <v>0</v>
      </c>
      <c r="V106">
        <v>1200</v>
      </c>
      <c r="W106" t="s">
        <v>51</v>
      </c>
    </row>
    <row r="107" spans="1:23" x14ac:dyDescent="0.25">
      <c r="A107">
        <v>9922</v>
      </c>
      <c r="B107" s="1">
        <v>867488060855003</v>
      </c>
      <c r="C107" s="1">
        <v>1719434741</v>
      </c>
      <c r="D107">
        <v>-22.892593999999999</v>
      </c>
      <c r="E107">
        <v>-47.046852000000001</v>
      </c>
      <c r="F107">
        <v>647</v>
      </c>
      <c r="G107">
        <v>8</v>
      </c>
      <c r="H107">
        <v>0</v>
      </c>
      <c r="I107">
        <v>1</v>
      </c>
      <c r="J107">
        <v>0</v>
      </c>
      <c r="K107">
        <v>54400</v>
      </c>
      <c r="L107">
        <v>0</v>
      </c>
      <c r="M107" t="s">
        <v>19</v>
      </c>
      <c r="N107">
        <v>10</v>
      </c>
      <c r="O107">
        <v>0</v>
      </c>
      <c r="P107">
        <v>0</v>
      </c>
      <c r="Q107">
        <v>0</v>
      </c>
      <c r="R107">
        <v>0</v>
      </c>
      <c r="S107" s="4">
        <v>45469.740057870367</v>
      </c>
      <c r="T107" s="6">
        <v>45469.740057870367</v>
      </c>
      <c r="U107">
        <v>0</v>
      </c>
      <c r="V107">
        <v>603</v>
      </c>
      <c r="W107" t="s">
        <v>51</v>
      </c>
    </row>
    <row r="108" spans="1:23" x14ac:dyDescent="0.25">
      <c r="A108">
        <v>9949</v>
      </c>
      <c r="B108" s="1">
        <v>867488060855003</v>
      </c>
      <c r="C108" s="1">
        <v>1719435336</v>
      </c>
      <c r="D108">
        <v>-22.892593999999999</v>
      </c>
      <c r="E108">
        <v>-47.046852000000001</v>
      </c>
      <c r="F108">
        <v>647</v>
      </c>
      <c r="G108">
        <v>8</v>
      </c>
      <c r="H108">
        <v>0</v>
      </c>
      <c r="I108">
        <v>1</v>
      </c>
      <c r="J108">
        <v>0</v>
      </c>
      <c r="K108">
        <v>54400</v>
      </c>
      <c r="L108">
        <v>0</v>
      </c>
      <c r="M108" t="s">
        <v>19</v>
      </c>
      <c r="N108">
        <v>10</v>
      </c>
      <c r="O108">
        <v>0</v>
      </c>
      <c r="P108">
        <v>0</v>
      </c>
      <c r="Q108">
        <v>0</v>
      </c>
      <c r="R108">
        <v>0</v>
      </c>
      <c r="S108" s="4">
        <v>45469.746944444443</v>
      </c>
      <c r="T108" s="6">
        <v>45469.746944444443</v>
      </c>
      <c r="U108">
        <v>0</v>
      </c>
      <c r="V108">
        <v>595</v>
      </c>
      <c r="W108" t="s">
        <v>51</v>
      </c>
    </row>
    <row r="109" spans="1:23" x14ac:dyDescent="0.25">
      <c r="A109">
        <v>9950</v>
      </c>
      <c r="B109" s="1">
        <v>867488060855003</v>
      </c>
      <c r="C109" s="1">
        <v>1719435940</v>
      </c>
      <c r="D109">
        <v>-22.892593999999999</v>
      </c>
      <c r="E109">
        <v>-47.046852000000001</v>
      </c>
      <c r="F109">
        <v>647</v>
      </c>
      <c r="G109">
        <v>8</v>
      </c>
      <c r="H109">
        <v>0</v>
      </c>
      <c r="I109">
        <v>1</v>
      </c>
      <c r="J109">
        <v>0</v>
      </c>
      <c r="K109">
        <v>54400</v>
      </c>
      <c r="L109">
        <v>0</v>
      </c>
      <c r="M109" t="s">
        <v>19</v>
      </c>
      <c r="N109">
        <v>10</v>
      </c>
      <c r="O109">
        <v>0</v>
      </c>
      <c r="P109">
        <v>0</v>
      </c>
      <c r="Q109">
        <v>0</v>
      </c>
      <c r="R109">
        <v>0</v>
      </c>
      <c r="S109" s="4">
        <v>45469.753935185188</v>
      </c>
      <c r="T109" s="6">
        <v>45469.753935185188</v>
      </c>
      <c r="U109">
        <v>0</v>
      </c>
      <c r="V109">
        <v>604</v>
      </c>
      <c r="W109" t="s">
        <v>51</v>
      </c>
    </row>
    <row r="110" spans="1:23" x14ac:dyDescent="0.25">
      <c r="A110">
        <v>9953</v>
      </c>
      <c r="B110" s="1">
        <v>867488060855003</v>
      </c>
      <c r="C110" s="1">
        <v>1719436598</v>
      </c>
      <c r="D110">
        <v>-22.892593999999999</v>
      </c>
      <c r="E110">
        <v>-47.046852000000001</v>
      </c>
      <c r="F110">
        <v>647</v>
      </c>
      <c r="G110">
        <v>8</v>
      </c>
      <c r="H110">
        <v>0</v>
      </c>
      <c r="I110">
        <v>1</v>
      </c>
      <c r="J110">
        <v>0</v>
      </c>
      <c r="K110">
        <v>54400</v>
      </c>
      <c r="L110">
        <v>0</v>
      </c>
      <c r="M110" t="s">
        <v>19</v>
      </c>
      <c r="N110">
        <v>10</v>
      </c>
      <c r="O110">
        <v>0</v>
      </c>
      <c r="P110">
        <v>0</v>
      </c>
      <c r="Q110">
        <v>0</v>
      </c>
      <c r="R110">
        <v>0</v>
      </c>
      <c r="S110" s="4">
        <v>45469.761550925927</v>
      </c>
      <c r="T110" s="6">
        <v>45469.761550925927</v>
      </c>
      <c r="U110">
        <v>0</v>
      </c>
      <c r="V110">
        <v>658</v>
      </c>
      <c r="W110" t="s">
        <v>51</v>
      </c>
    </row>
    <row r="111" spans="1:23" x14ac:dyDescent="0.25">
      <c r="A111">
        <v>9955</v>
      </c>
      <c r="B111" s="1">
        <v>867488060855003</v>
      </c>
      <c r="C111" s="1">
        <v>1719437153</v>
      </c>
      <c r="D111">
        <v>-22.892593999999999</v>
      </c>
      <c r="E111">
        <v>-47.046852000000001</v>
      </c>
      <c r="F111">
        <v>647</v>
      </c>
      <c r="G111">
        <v>8</v>
      </c>
      <c r="H111">
        <v>0</v>
      </c>
      <c r="I111">
        <v>1</v>
      </c>
      <c r="J111">
        <v>0</v>
      </c>
      <c r="K111">
        <v>54400</v>
      </c>
      <c r="L111">
        <v>0</v>
      </c>
      <c r="M111" t="s">
        <v>19</v>
      </c>
      <c r="N111">
        <v>10</v>
      </c>
      <c r="O111">
        <v>0</v>
      </c>
      <c r="P111">
        <v>0</v>
      </c>
      <c r="Q111">
        <v>0</v>
      </c>
      <c r="R111">
        <v>0</v>
      </c>
      <c r="S111" s="4">
        <v>45469.767974537041</v>
      </c>
      <c r="T111" s="6">
        <v>45469.767974537041</v>
      </c>
      <c r="U111">
        <v>0</v>
      </c>
      <c r="V111">
        <v>555</v>
      </c>
      <c r="W111" t="s">
        <v>51</v>
      </c>
    </row>
    <row r="112" spans="1:23" x14ac:dyDescent="0.25">
      <c r="A112">
        <v>9956</v>
      </c>
      <c r="B112" s="1">
        <v>867488060855003</v>
      </c>
      <c r="C112" s="1">
        <v>1719437737</v>
      </c>
      <c r="D112">
        <v>-22.892593999999999</v>
      </c>
      <c r="E112">
        <v>-47.046852000000001</v>
      </c>
      <c r="F112">
        <v>647</v>
      </c>
      <c r="G112">
        <v>8</v>
      </c>
      <c r="H112">
        <v>0</v>
      </c>
      <c r="I112">
        <v>1</v>
      </c>
      <c r="J112">
        <v>0</v>
      </c>
      <c r="K112">
        <v>54400</v>
      </c>
      <c r="L112">
        <v>0</v>
      </c>
      <c r="M112" t="s">
        <v>19</v>
      </c>
      <c r="N112">
        <v>10</v>
      </c>
      <c r="O112">
        <v>0</v>
      </c>
      <c r="P112">
        <v>0</v>
      </c>
      <c r="Q112">
        <v>0</v>
      </c>
      <c r="R112">
        <v>0</v>
      </c>
      <c r="S112" s="4">
        <v>45469.774733796294</v>
      </c>
      <c r="T112" s="6">
        <v>45469.774733796294</v>
      </c>
      <c r="U112">
        <v>0</v>
      </c>
      <c r="V112">
        <v>584</v>
      </c>
      <c r="W112" t="s">
        <v>51</v>
      </c>
    </row>
    <row r="113" spans="1:23" x14ac:dyDescent="0.25">
      <c r="A113">
        <v>9957</v>
      </c>
      <c r="B113" s="1">
        <v>867488060855003</v>
      </c>
      <c r="C113" s="1">
        <v>1719438352</v>
      </c>
      <c r="D113">
        <v>-22.892593999999999</v>
      </c>
      <c r="E113">
        <v>-47.046852000000001</v>
      </c>
      <c r="F113">
        <v>647</v>
      </c>
      <c r="G113">
        <v>8</v>
      </c>
      <c r="H113">
        <v>0</v>
      </c>
      <c r="I113">
        <v>1</v>
      </c>
      <c r="J113">
        <v>0</v>
      </c>
      <c r="K113">
        <v>54400</v>
      </c>
      <c r="L113">
        <v>0</v>
      </c>
      <c r="M113" t="s">
        <v>19</v>
      </c>
      <c r="N113">
        <v>10</v>
      </c>
      <c r="O113">
        <v>0</v>
      </c>
      <c r="P113">
        <v>0</v>
      </c>
      <c r="Q113">
        <v>0</v>
      </c>
      <c r="R113">
        <v>0</v>
      </c>
      <c r="S113" s="4">
        <v>45469.781851851854</v>
      </c>
      <c r="T113" s="6">
        <v>45469.781851851854</v>
      </c>
      <c r="U113">
        <v>0</v>
      </c>
      <c r="V113">
        <v>615</v>
      </c>
      <c r="W113" t="s">
        <v>51</v>
      </c>
    </row>
    <row r="114" spans="1:23" x14ac:dyDescent="0.25">
      <c r="A114">
        <v>9959</v>
      </c>
      <c r="B114" s="1">
        <v>867488060855003</v>
      </c>
      <c r="C114" s="1">
        <v>1719438938</v>
      </c>
      <c r="D114">
        <v>-22.892593999999999</v>
      </c>
      <c r="E114">
        <v>-47.046852000000001</v>
      </c>
      <c r="F114">
        <v>647</v>
      </c>
      <c r="G114">
        <v>8</v>
      </c>
      <c r="H114">
        <v>0</v>
      </c>
      <c r="I114">
        <v>1</v>
      </c>
      <c r="J114">
        <v>0</v>
      </c>
      <c r="K114">
        <v>54400</v>
      </c>
      <c r="L114">
        <v>0</v>
      </c>
      <c r="M114" t="s">
        <v>19</v>
      </c>
      <c r="N114">
        <v>10</v>
      </c>
      <c r="O114">
        <v>0</v>
      </c>
      <c r="P114">
        <v>0</v>
      </c>
      <c r="Q114">
        <v>0</v>
      </c>
      <c r="R114">
        <v>0</v>
      </c>
      <c r="S114" s="4">
        <v>45469.788634259261</v>
      </c>
      <c r="T114" s="6">
        <v>45469.788634259261</v>
      </c>
      <c r="U114">
        <v>0</v>
      </c>
      <c r="V114">
        <v>586</v>
      </c>
      <c r="W114" t="s">
        <v>51</v>
      </c>
    </row>
    <row r="115" spans="1:23" x14ac:dyDescent="0.25">
      <c r="A115">
        <v>9971</v>
      </c>
      <c r="B115" s="1">
        <v>867488060855003</v>
      </c>
      <c r="C115" s="1">
        <v>1719439542</v>
      </c>
      <c r="D115">
        <v>-22.892593999999999</v>
      </c>
      <c r="E115">
        <v>-47.046852000000001</v>
      </c>
      <c r="F115">
        <v>647</v>
      </c>
      <c r="G115">
        <v>8</v>
      </c>
      <c r="H115">
        <v>0</v>
      </c>
      <c r="I115">
        <v>1</v>
      </c>
      <c r="J115">
        <v>0</v>
      </c>
      <c r="K115">
        <v>54400</v>
      </c>
      <c r="L115">
        <v>0</v>
      </c>
      <c r="M115" t="s">
        <v>19</v>
      </c>
      <c r="N115">
        <v>10</v>
      </c>
      <c r="O115">
        <v>0</v>
      </c>
      <c r="P115">
        <v>0</v>
      </c>
      <c r="Q115">
        <v>0</v>
      </c>
      <c r="R115">
        <v>0</v>
      </c>
      <c r="S115" s="4">
        <v>45469.795624999999</v>
      </c>
      <c r="T115" s="6">
        <v>45469.795624999999</v>
      </c>
      <c r="U115">
        <v>0</v>
      </c>
      <c r="V115">
        <v>604</v>
      </c>
      <c r="W115" t="s">
        <v>51</v>
      </c>
    </row>
    <row r="116" spans="1:23" x14ac:dyDescent="0.25">
      <c r="A116">
        <v>9978</v>
      </c>
      <c r="B116" s="1">
        <v>867488060855003</v>
      </c>
      <c r="C116" s="1">
        <v>1719440142</v>
      </c>
      <c r="D116">
        <v>-22.892593999999999</v>
      </c>
      <c r="E116">
        <v>-47.046852000000001</v>
      </c>
      <c r="F116">
        <v>647</v>
      </c>
      <c r="G116">
        <v>8</v>
      </c>
      <c r="H116">
        <v>0</v>
      </c>
      <c r="I116">
        <v>1</v>
      </c>
      <c r="J116">
        <v>0</v>
      </c>
      <c r="K116">
        <v>54400</v>
      </c>
      <c r="L116">
        <v>0</v>
      </c>
      <c r="M116" t="s">
        <v>19</v>
      </c>
      <c r="N116">
        <v>10</v>
      </c>
      <c r="O116">
        <v>0</v>
      </c>
      <c r="P116">
        <v>0</v>
      </c>
      <c r="Q116">
        <v>0</v>
      </c>
      <c r="R116">
        <v>0</v>
      </c>
      <c r="S116" s="4">
        <v>45469.802569444444</v>
      </c>
      <c r="T116" s="6">
        <v>45469.802569444444</v>
      </c>
      <c r="U116">
        <v>0</v>
      </c>
      <c r="V116">
        <v>600</v>
      </c>
      <c r="W116" t="s">
        <v>51</v>
      </c>
    </row>
    <row r="117" spans="1:23" x14ac:dyDescent="0.25">
      <c r="A117">
        <v>9979</v>
      </c>
      <c r="B117" s="1">
        <v>867488060855003</v>
      </c>
      <c r="C117" s="1">
        <v>1719440753</v>
      </c>
      <c r="D117">
        <v>-22.892593999999999</v>
      </c>
      <c r="E117">
        <v>-47.046852000000001</v>
      </c>
      <c r="F117">
        <v>647</v>
      </c>
      <c r="G117">
        <v>8</v>
      </c>
      <c r="H117">
        <v>0</v>
      </c>
      <c r="I117">
        <v>1</v>
      </c>
      <c r="J117">
        <v>0</v>
      </c>
      <c r="K117">
        <v>54400</v>
      </c>
      <c r="L117">
        <v>0</v>
      </c>
      <c r="M117" t="s">
        <v>19</v>
      </c>
      <c r="N117">
        <v>10</v>
      </c>
      <c r="O117">
        <v>0</v>
      </c>
      <c r="P117">
        <v>0</v>
      </c>
      <c r="Q117">
        <v>0</v>
      </c>
      <c r="R117">
        <v>0</v>
      </c>
      <c r="S117" s="4">
        <v>45469.809641203705</v>
      </c>
      <c r="T117" s="6">
        <v>45469.809641203705</v>
      </c>
      <c r="U117">
        <v>0</v>
      </c>
      <c r="V117">
        <v>611</v>
      </c>
      <c r="W117" t="s">
        <v>51</v>
      </c>
    </row>
    <row r="118" spans="1:23" x14ac:dyDescent="0.25">
      <c r="A118">
        <v>9987</v>
      </c>
      <c r="B118" s="1">
        <v>867488060855003</v>
      </c>
      <c r="C118" s="1">
        <v>1719441345</v>
      </c>
      <c r="D118">
        <v>-22.892593999999999</v>
      </c>
      <c r="E118">
        <v>-47.046852000000001</v>
      </c>
      <c r="F118">
        <v>647</v>
      </c>
      <c r="G118">
        <v>8</v>
      </c>
      <c r="H118">
        <v>0</v>
      </c>
      <c r="I118">
        <v>1</v>
      </c>
      <c r="J118">
        <v>0</v>
      </c>
      <c r="K118">
        <v>54400</v>
      </c>
      <c r="L118">
        <v>0</v>
      </c>
      <c r="M118" t="s">
        <v>19</v>
      </c>
      <c r="N118">
        <v>10</v>
      </c>
      <c r="O118">
        <v>0</v>
      </c>
      <c r="P118">
        <v>0</v>
      </c>
      <c r="Q118">
        <v>0</v>
      </c>
      <c r="R118">
        <v>0</v>
      </c>
      <c r="S118" s="4">
        <v>45469.816493055558</v>
      </c>
      <c r="T118" s="6">
        <v>45469.816493055558</v>
      </c>
      <c r="U118">
        <v>0</v>
      </c>
      <c r="V118">
        <v>592</v>
      </c>
      <c r="W118" t="s">
        <v>51</v>
      </c>
    </row>
    <row r="119" spans="1:23" x14ac:dyDescent="0.25">
      <c r="A119">
        <v>9988</v>
      </c>
      <c r="B119" s="1">
        <v>867488060855003</v>
      </c>
      <c r="C119" s="1">
        <v>1719441937</v>
      </c>
      <c r="D119">
        <v>-22.892593999999999</v>
      </c>
      <c r="E119">
        <v>-47.046852000000001</v>
      </c>
      <c r="F119">
        <v>647</v>
      </c>
      <c r="G119">
        <v>8</v>
      </c>
      <c r="H119">
        <v>0</v>
      </c>
      <c r="I119">
        <v>1</v>
      </c>
      <c r="J119">
        <v>0</v>
      </c>
      <c r="K119">
        <v>54400</v>
      </c>
      <c r="L119">
        <v>0</v>
      </c>
      <c r="M119" t="s">
        <v>19</v>
      </c>
      <c r="N119">
        <v>10</v>
      </c>
      <c r="O119">
        <v>0</v>
      </c>
      <c r="P119">
        <v>0</v>
      </c>
      <c r="Q119">
        <v>0</v>
      </c>
      <c r="R119">
        <v>0</v>
      </c>
      <c r="S119" s="4">
        <v>45469.823344907411</v>
      </c>
      <c r="T119" s="6">
        <v>45469.823344907411</v>
      </c>
      <c r="U119">
        <v>0</v>
      </c>
      <c r="V119">
        <v>592</v>
      </c>
      <c r="W119" t="s">
        <v>51</v>
      </c>
    </row>
    <row r="120" spans="1:23" x14ac:dyDescent="0.25">
      <c r="A120">
        <v>9989</v>
      </c>
      <c r="B120" s="1">
        <v>867488060855003</v>
      </c>
      <c r="C120" s="1">
        <v>1719442587</v>
      </c>
      <c r="D120">
        <v>-22.892593999999999</v>
      </c>
      <c r="E120">
        <v>-47.046852000000001</v>
      </c>
      <c r="F120">
        <v>647</v>
      </c>
      <c r="G120">
        <v>8</v>
      </c>
      <c r="H120">
        <v>0</v>
      </c>
      <c r="I120">
        <v>1</v>
      </c>
      <c r="J120">
        <v>0</v>
      </c>
      <c r="K120">
        <v>54400</v>
      </c>
      <c r="L120">
        <v>0</v>
      </c>
      <c r="M120" t="s">
        <v>19</v>
      </c>
      <c r="N120">
        <v>10</v>
      </c>
      <c r="O120">
        <v>0</v>
      </c>
      <c r="P120">
        <v>0</v>
      </c>
      <c r="Q120">
        <v>0</v>
      </c>
      <c r="R120">
        <v>0</v>
      </c>
      <c r="S120" s="4">
        <v>45469.830868055556</v>
      </c>
      <c r="T120" s="6">
        <v>45469.830868055556</v>
      </c>
      <c r="U120">
        <v>0</v>
      </c>
      <c r="V120">
        <v>650</v>
      </c>
      <c r="W120" t="s">
        <v>51</v>
      </c>
    </row>
    <row r="121" spans="1:23" x14ac:dyDescent="0.25">
      <c r="A121">
        <v>9990</v>
      </c>
      <c r="B121" s="1">
        <v>867488060855003</v>
      </c>
      <c r="C121" s="1">
        <v>1719443147</v>
      </c>
      <c r="D121">
        <v>-22.892593999999999</v>
      </c>
      <c r="E121">
        <v>-47.046852000000001</v>
      </c>
      <c r="F121">
        <v>647</v>
      </c>
      <c r="G121">
        <v>8</v>
      </c>
      <c r="H121">
        <v>0</v>
      </c>
      <c r="I121">
        <v>1</v>
      </c>
      <c r="J121">
        <v>0</v>
      </c>
      <c r="K121">
        <v>54400</v>
      </c>
      <c r="L121">
        <v>0</v>
      </c>
      <c r="M121" t="s">
        <v>19</v>
      </c>
      <c r="N121">
        <v>10</v>
      </c>
      <c r="O121">
        <v>0</v>
      </c>
      <c r="P121">
        <v>0</v>
      </c>
      <c r="Q121">
        <v>0</v>
      </c>
      <c r="R121">
        <v>0</v>
      </c>
      <c r="S121" s="4">
        <v>45469.83734953704</v>
      </c>
      <c r="T121" s="6">
        <v>45469.83734953704</v>
      </c>
      <c r="U121">
        <v>0</v>
      </c>
      <c r="V121">
        <v>560</v>
      </c>
      <c r="W121" t="s">
        <v>51</v>
      </c>
    </row>
    <row r="122" spans="1:23" x14ac:dyDescent="0.25">
      <c r="A122">
        <v>9991</v>
      </c>
      <c r="B122" s="1">
        <v>867488060855003</v>
      </c>
      <c r="C122" s="1">
        <v>1719443741</v>
      </c>
      <c r="D122">
        <v>-22.892593999999999</v>
      </c>
      <c r="E122">
        <v>-47.046852000000001</v>
      </c>
      <c r="F122">
        <v>647</v>
      </c>
      <c r="G122">
        <v>8</v>
      </c>
      <c r="H122">
        <v>0</v>
      </c>
      <c r="I122">
        <v>1</v>
      </c>
      <c r="J122">
        <v>0</v>
      </c>
      <c r="K122">
        <v>54400</v>
      </c>
      <c r="L122">
        <v>0</v>
      </c>
      <c r="M122" t="s">
        <v>19</v>
      </c>
      <c r="N122">
        <v>10</v>
      </c>
      <c r="O122">
        <v>0</v>
      </c>
      <c r="P122">
        <v>0</v>
      </c>
      <c r="Q122">
        <v>0</v>
      </c>
      <c r="R122">
        <v>0</v>
      </c>
      <c r="S122" s="4">
        <v>45469.844224537039</v>
      </c>
      <c r="T122" s="6">
        <v>45469.844224537039</v>
      </c>
      <c r="U122">
        <v>0</v>
      </c>
      <c r="V122">
        <v>594</v>
      </c>
      <c r="W122" t="s">
        <v>51</v>
      </c>
    </row>
    <row r="123" spans="1:23" x14ac:dyDescent="0.25">
      <c r="A123">
        <v>9992</v>
      </c>
      <c r="B123" s="1">
        <v>867488060855003</v>
      </c>
      <c r="C123" s="1">
        <v>1719444337</v>
      </c>
      <c r="D123">
        <v>-22.892593999999999</v>
      </c>
      <c r="E123">
        <v>-47.046852000000001</v>
      </c>
      <c r="F123">
        <v>647</v>
      </c>
      <c r="G123">
        <v>8</v>
      </c>
      <c r="H123">
        <v>0</v>
      </c>
      <c r="I123">
        <v>1</v>
      </c>
      <c r="J123">
        <v>0</v>
      </c>
      <c r="K123">
        <v>54400</v>
      </c>
      <c r="L123">
        <v>0</v>
      </c>
      <c r="M123" t="s">
        <v>19</v>
      </c>
      <c r="N123">
        <v>10</v>
      </c>
      <c r="O123">
        <v>0</v>
      </c>
      <c r="P123">
        <v>0</v>
      </c>
      <c r="Q123">
        <v>0</v>
      </c>
      <c r="R123">
        <v>0</v>
      </c>
      <c r="S123" s="4">
        <v>45469.851122685184</v>
      </c>
      <c r="T123" s="6">
        <v>45469.851122685184</v>
      </c>
      <c r="U123">
        <v>0</v>
      </c>
      <c r="V123">
        <v>596</v>
      </c>
      <c r="W123" t="s">
        <v>51</v>
      </c>
    </row>
    <row r="124" spans="1:23" x14ac:dyDescent="0.25">
      <c r="A124">
        <v>9994</v>
      </c>
      <c r="B124" s="1">
        <v>867488060855003</v>
      </c>
      <c r="C124" s="1">
        <v>1719444933</v>
      </c>
      <c r="D124">
        <v>-22.892593999999999</v>
      </c>
      <c r="E124">
        <v>-47.046852000000001</v>
      </c>
      <c r="F124">
        <v>647</v>
      </c>
      <c r="G124">
        <v>8</v>
      </c>
      <c r="H124">
        <v>0</v>
      </c>
      <c r="I124">
        <v>1</v>
      </c>
      <c r="J124">
        <v>0</v>
      </c>
      <c r="K124">
        <v>54400</v>
      </c>
      <c r="L124">
        <v>0</v>
      </c>
      <c r="M124" t="s">
        <v>19</v>
      </c>
      <c r="N124">
        <v>10</v>
      </c>
      <c r="O124">
        <v>0</v>
      </c>
      <c r="P124">
        <v>0</v>
      </c>
      <c r="Q124">
        <v>0</v>
      </c>
      <c r="R124">
        <v>0</v>
      </c>
      <c r="S124" s="4">
        <v>45469.858020833337</v>
      </c>
      <c r="T124" s="6">
        <v>45469.858020833337</v>
      </c>
      <c r="U124">
        <v>0</v>
      </c>
      <c r="V124">
        <v>596</v>
      </c>
      <c r="W124" t="s">
        <v>51</v>
      </c>
    </row>
    <row r="125" spans="1:23" x14ac:dyDescent="0.25">
      <c r="A125">
        <v>9995</v>
      </c>
      <c r="B125" s="1">
        <v>867488060855003</v>
      </c>
      <c r="C125" s="1">
        <v>1719445532</v>
      </c>
      <c r="D125">
        <v>-22.892593999999999</v>
      </c>
      <c r="E125">
        <v>-47.046852000000001</v>
      </c>
      <c r="F125">
        <v>647</v>
      </c>
      <c r="G125">
        <v>8</v>
      </c>
      <c r="H125">
        <v>0</v>
      </c>
      <c r="I125">
        <v>1</v>
      </c>
      <c r="J125">
        <v>0</v>
      </c>
      <c r="K125">
        <v>54400</v>
      </c>
      <c r="L125">
        <v>0</v>
      </c>
      <c r="M125" t="s">
        <v>19</v>
      </c>
      <c r="N125">
        <v>10</v>
      </c>
      <c r="O125">
        <v>0</v>
      </c>
      <c r="P125">
        <v>0</v>
      </c>
      <c r="Q125">
        <v>0</v>
      </c>
      <c r="R125">
        <v>0</v>
      </c>
      <c r="S125" s="4">
        <v>45469.864953703705</v>
      </c>
      <c r="T125" s="6">
        <v>45469.864953703705</v>
      </c>
      <c r="U125">
        <v>0</v>
      </c>
      <c r="V125">
        <v>599</v>
      </c>
      <c r="W125" t="s">
        <v>51</v>
      </c>
    </row>
    <row r="126" spans="1:23" x14ac:dyDescent="0.25">
      <c r="A126">
        <v>9996</v>
      </c>
      <c r="B126" s="1">
        <v>867488060855003</v>
      </c>
      <c r="C126" s="1">
        <v>1719446133</v>
      </c>
      <c r="D126">
        <v>-22.892593999999999</v>
      </c>
      <c r="E126">
        <v>-47.046852000000001</v>
      </c>
      <c r="F126">
        <v>647</v>
      </c>
      <c r="G126">
        <v>8</v>
      </c>
      <c r="H126">
        <v>0</v>
      </c>
      <c r="I126">
        <v>1</v>
      </c>
      <c r="J126">
        <v>0</v>
      </c>
      <c r="K126">
        <v>54400</v>
      </c>
      <c r="L126">
        <v>0</v>
      </c>
      <c r="M126" t="s">
        <v>19</v>
      </c>
      <c r="N126">
        <v>10</v>
      </c>
      <c r="O126">
        <v>0</v>
      </c>
      <c r="P126">
        <v>0</v>
      </c>
      <c r="Q126">
        <v>0</v>
      </c>
      <c r="R126">
        <v>0</v>
      </c>
      <c r="S126" s="4">
        <v>45469.87190972222</v>
      </c>
      <c r="T126" s="6">
        <v>45469.87190972222</v>
      </c>
      <c r="U126">
        <v>0</v>
      </c>
      <c r="V126">
        <v>601</v>
      </c>
      <c r="W126" t="s">
        <v>51</v>
      </c>
    </row>
    <row r="127" spans="1:23" x14ac:dyDescent="0.25">
      <c r="A127">
        <v>9997</v>
      </c>
      <c r="B127" s="1">
        <v>867488060855003</v>
      </c>
      <c r="C127" s="1">
        <v>1719446733</v>
      </c>
      <c r="D127">
        <v>-22.892593999999999</v>
      </c>
      <c r="E127">
        <v>-47.046852000000001</v>
      </c>
      <c r="F127">
        <v>647</v>
      </c>
      <c r="G127">
        <v>8</v>
      </c>
      <c r="H127">
        <v>0</v>
      </c>
      <c r="I127">
        <v>1</v>
      </c>
      <c r="J127">
        <v>0</v>
      </c>
      <c r="K127">
        <v>54400</v>
      </c>
      <c r="L127">
        <v>0</v>
      </c>
      <c r="M127" t="s">
        <v>19</v>
      </c>
      <c r="N127">
        <v>10</v>
      </c>
      <c r="O127">
        <v>0</v>
      </c>
      <c r="P127">
        <v>0</v>
      </c>
      <c r="Q127">
        <v>0</v>
      </c>
      <c r="R127">
        <v>0</v>
      </c>
      <c r="S127" s="4">
        <v>45469.878854166665</v>
      </c>
      <c r="T127" s="6">
        <v>45469.878854166665</v>
      </c>
      <c r="U127">
        <v>0</v>
      </c>
      <c r="V127">
        <v>600</v>
      </c>
      <c r="W127" t="s">
        <v>51</v>
      </c>
    </row>
    <row r="128" spans="1:23" x14ac:dyDescent="0.25">
      <c r="A128">
        <v>9998</v>
      </c>
      <c r="B128" s="1">
        <v>867488060855003</v>
      </c>
      <c r="C128" s="1">
        <v>1719447332</v>
      </c>
      <c r="D128">
        <v>-22.892593999999999</v>
      </c>
      <c r="E128">
        <v>-47.046852000000001</v>
      </c>
      <c r="F128">
        <v>647</v>
      </c>
      <c r="G128">
        <v>8</v>
      </c>
      <c r="H128">
        <v>0</v>
      </c>
      <c r="I128">
        <v>1</v>
      </c>
      <c r="J128">
        <v>0</v>
      </c>
      <c r="K128">
        <v>54400</v>
      </c>
      <c r="L128">
        <v>0</v>
      </c>
      <c r="M128" t="s">
        <v>19</v>
      </c>
      <c r="N128">
        <v>10</v>
      </c>
      <c r="O128">
        <v>0</v>
      </c>
      <c r="P128">
        <v>0</v>
      </c>
      <c r="Q128">
        <v>0</v>
      </c>
      <c r="R128">
        <v>0</v>
      </c>
      <c r="S128" s="4">
        <v>45469.885787037034</v>
      </c>
      <c r="T128" s="6">
        <v>45469.885787037034</v>
      </c>
      <c r="U128">
        <v>0</v>
      </c>
      <c r="V128">
        <v>599</v>
      </c>
      <c r="W128" t="s">
        <v>51</v>
      </c>
    </row>
    <row r="129" spans="1:23" x14ac:dyDescent="0.25">
      <c r="A129">
        <v>10014</v>
      </c>
      <c r="B129" s="1">
        <v>867488060855003</v>
      </c>
      <c r="C129" s="1">
        <v>1719447935</v>
      </c>
      <c r="D129">
        <v>-22.892593999999999</v>
      </c>
      <c r="E129">
        <v>-47.046852000000001</v>
      </c>
      <c r="F129">
        <v>647</v>
      </c>
      <c r="G129">
        <v>8</v>
      </c>
      <c r="H129">
        <v>0</v>
      </c>
      <c r="I129">
        <v>1</v>
      </c>
      <c r="J129">
        <v>0</v>
      </c>
      <c r="K129">
        <v>54400</v>
      </c>
      <c r="L129">
        <v>0</v>
      </c>
      <c r="M129" t="s">
        <v>19</v>
      </c>
      <c r="N129">
        <v>10</v>
      </c>
      <c r="O129">
        <v>0</v>
      </c>
      <c r="P129">
        <v>0</v>
      </c>
      <c r="Q129">
        <v>0</v>
      </c>
      <c r="R129">
        <v>0</v>
      </c>
      <c r="S129" s="4">
        <v>45469.892766203702</v>
      </c>
      <c r="T129" s="6">
        <v>45469.892766203702</v>
      </c>
      <c r="U129">
        <v>0</v>
      </c>
      <c r="V129">
        <v>603</v>
      </c>
      <c r="W129" t="s">
        <v>51</v>
      </c>
    </row>
    <row r="130" spans="1:23" x14ac:dyDescent="0.25">
      <c r="A130">
        <v>10035</v>
      </c>
      <c r="B130" s="1">
        <v>867488060855003</v>
      </c>
      <c r="C130" s="1">
        <v>1719448545</v>
      </c>
      <c r="D130">
        <v>-22.892593999999999</v>
      </c>
      <c r="E130">
        <v>-47.046852000000001</v>
      </c>
      <c r="F130">
        <v>647</v>
      </c>
      <c r="G130">
        <v>8</v>
      </c>
      <c r="H130">
        <v>0</v>
      </c>
      <c r="I130">
        <v>1</v>
      </c>
      <c r="J130">
        <v>0</v>
      </c>
      <c r="K130">
        <v>54400</v>
      </c>
      <c r="L130">
        <v>0</v>
      </c>
      <c r="M130" t="s">
        <v>19</v>
      </c>
      <c r="N130">
        <v>10</v>
      </c>
      <c r="O130">
        <v>0</v>
      </c>
      <c r="P130">
        <v>0</v>
      </c>
      <c r="Q130">
        <v>0</v>
      </c>
      <c r="R130">
        <v>0</v>
      </c>
      <c r="S130" s="4">
        <v>45469.899826388886</v>
      </c>
      <c r="T130" s="6">
        <v>45469.899826388886</v>
      </c>
      <c r="U130">
        <v>0</v>
      </c>
      <c r="V130">
        <v>610</v>
      </c>
      <c r="W130" t="s">
        <v>51</v>
      </c>
    </row>
    <row r="131" spans="1:23" x14ac:dyDescent="0.25">
      <c r="A131">
        <v>10038</v>
      </c>
      <c r="B131" s="1">
        <v>867488060855003</v>
      </c>
      <c r="C131" s="1">
        <v>1719449134</v>
      </c>
      <c r="D131">
        <v>-22.892593999999999</v>
      </c>
      <c r="E131">
        <v>-47.046852000000001</v>
      </c>
      <c r="F131">
        <v>647</v>
      </c>
      <c r="G131">
        <v>8</v>
      </c>
      <c r="H131">
        <v>0</v>
      </c>
      <c r="I131">
        <v>1</v>
      </c>
      <c r="J131">
        <v>0</v>
      </c>
      <c r="K131">
        <v>54400</v>
      </c>
      <c r="L131">
        <v>0</v>
      </c>
      <c r="M131" t="s">
        <v>19</v>
      </c>
      <c r="N131">
        <v>10</v>
      </c>
      <c r="O131">
        <v>0</v>
      </c>
      <c r="P131">
        <v>0</v>
      </c>
      <c r="Q131">
        <v>0</v>
      </c>
      <c r="R131">
        <v>0</v>
      </c>
      <c r="S131" s="4">
        <v>45469.906643518516</v>
      </c>
      <c r="T131" s="6">
        <v>45469.906643518516</v>
      </c>
      <c r="U131">
        <v>0</v>
      </c>
      <c r="V131">
        <v>589</v>
      </c>
      <c r="W131" t="s">
        <v>51</v>
      </c>
    </row>
    <row r="132" spans="1:23" x14ac:dyDescent="0.25">
      <c r="A132">
        <v>10039</v>
      </c>
      <c r="B132" s="1">
        <v>867488060855003</v>
      </c>
      <c r="C132" s="1">
        <v>1719449738</v>
      </c>
      <c r="D132">
        <v>-22.892593999999999</v>
      </c>
      <c r="E132">
        <v>-47.046852000000001</v>
      </c>
      <c r="F132">
        <v>647</v>
      </c>
      <c r="G132">
        <v>8</v>
      </c>
      <c r="H132">
        <v>0</v>
      </c>
      <c r="I132">
        <v>1</v>
      </c>
      <c r="J132">
        <v>0</v>
      </c>
      <c r="K132">
        <v>54400</v>
      </c>
      <c r="L132">
        <v>0</v>
      </c>
      <c r="M132" t="s">
        <v>19</v>
      </c>
      <c r="N132">
        <v>10</v>
      </c>
      <c r="O132">
        <v>0</v>
      </c>
      <c r="P132">
        <v>0</v>
      </c>
      <c r="Q132">
        <v>0</v>
      </c>
      <c r="R132">
        <v>0</v>
      </c>
      <c r="S132" s="4">
        <v>45469.913634259261</v>
      </c>
      <c r="T132" s="6">
        <v>45469.913634259261</v>
      </c>
      <c r="U132">
        <v>0</v>
      </c>
      <c r="V132">
        <v>604</v>
      </c>
      <c r="W132" t="s">
        <v>51</v>
      </c>
    </row>
    <row r="133" spans="1:23" x14ac:dyDescent="0.25">
      <c r="A133">
        <v>10040</v>
      </c>
      <c r="B133" s="1">
        <v>867488060855003</v>
      </c>
      <c r="C133" s="1">
        <v>1719450336</v>
      </c>
      <c r="D133">
        <v>-22.892593999999999</v>
      </c>
      <c r="E133">
        <v>-47.046852000000001</v>
      </c>
      <c r="F133">
        <v>647</v>
      </c>
      <c r="G133">
        <v>8</v>
      </c>
      <c r="H133">
        <v>0</v>
      </c>
      <c r="I133">
        <v>1</v>
      </c>
      <c r="J133">
        <v>0</v>
      </c>
      <c r="K133">
        <v>54400</v>
      </c>
      <c r="L133">
        <v>0</v>
      </c>
      <c r="M133" t="s">
        <v>19</v>
      </c>
      <c r="N133">
        <v>10</v>
      </c>
      <c r="O133">
        <v>0</v>
      </c>
      <c r="P133">
        <v>0</v>
      </c>
      <c r="Q133">
        <v>0</v>
      </c>
      <c r="R133">
        <v>0</v>
      </c>
      <c r="S133" s="4">
        <v>45469.920555555553</v>
      </c>
      <c r="T133" s="6">
        <v>45469.920555555553</v>
      </c>
      <c r="U133">
        <v>0</v>
      </c>
      <c r="V133">
        <v>598</v>
      </c>
      <c r="W133" t="s">
        <v>51</v>
      </c>
    </row>
    <row r="134" spans="1:23" x14ac:dyDescent="0.25">
      <c r="A134">
        <v>10041</v>
      </c>
      <c r="B134" s="1">
        <v>867488060855003</v>
      </c>
      <c r="C134" s="1">
        <v>1719450937</v>
      </c>
      <c r="D134">
        <v>-22.892593999999999</v>
      </c>
      <c r="E134">
        <v>-47.046852000000001</v>
      </c>
      <c r="F134">
        <v>647</v>
      </c>
      <c r="G134">
        <v>8</v>
      </c>
      <c r="H134">
        <v>0</v>
      </c>
      <c r="I134">
        <v>1</v>
      </c>
      <c r="J134">
        <v>0</v>
      </c>
      <c r="K134">
        <v>54400</v>
      </c>
      <c r="L134">
        <v>0</v>
      </c>
      <c r="M134" t="s">
        <v>19</v>
      </c>
      <c r="N134">
        <v>10</v>
      </c>
      <c r="O134">
        <v>0</v>
      </c>
      <c r="P134">
        <v>0</v>
      </c>
      <c r="Q134">
        <v>0</v>
      </c>
      <c r="R134">
        <v>0</v>
      </c>
      <c r="S134" s="4">
        <v>45469.927511574075</v>
      </c>
      <c r="T134" s="6">
        <v>45469.927511574075</v>
      </c>
      <c r="U134">
        <v>0</v>
      </c>
      <c r="V134">
        <v>601</v>
      </c>
      <c r="W134" t="s">
        <v>51</v>
      </c>
    </row>
    <row r="135" spans="1:23" x14ac:dyDescent="0.25">
      <c r="A135">
        <v>10042</v>
      </c>
      <c r="B135" s="1">
        <v>867488060855003</v>
      </c>
      <c r="C135" s="1">
        <v>1719451535</v>
      </c>
      <c r="D135">
        <v>-22.892593999999999</v>
      </c>
      <c r="E135">
        <v>-47.046852000000001</v>
      </c>
      <c r="F135">
        <v>647</v>
      </c>
      <c r="G135">
        <v>8</v>
      </c>
      <c r="H135">
        <v>0</v>
      </c>
      <c r="I135">
        <v>1</v>
      </c>
      <c r="J135">
        <v>0</v>
      </c>
      <c r="K135">
        <v>54400</v>
      </c>
      <c r="L135">
        <v>0</v>
      </c>
      <c r="M135" t="s">
        <v>19</v>
      </c>
      <c r="N135">
        <v>10</v>
      </c>
      <c r="O135">
        <v>0</v>
      </c>
      <c r="P135">
        <v>0</v>
      </c>
      <c r="Q135">
        <v>0</v>
      </c>
      <c r="R135">
        <v>0</v>
      </c>
      <c r="S135" s="4">
        <v>45469.934432870374</v>
      </c>
      <c r="T135" s="6">
        <v>45469.934432870374</v>
      </c>
      <c r="U135">
        <v>0</v>
      </c>
      <c r="V135">
        <v>598</v>
      </c>
      <c r="W135" t="s">
        <v>51</v>
      </c>
    </row>
    <row r="136" spans="1:23" x14ac:dyDescent="0.25">
      <c r="A136">
        <v>10043</v>
      </c>
      <c r="B136" s="1">
        <v>867488060855003</v>
      </c>
      <c r="C136" s="1">
        <v>1719452138</v>
      </c>
      <c r="D136">
        <v>-22.892593999999999</v>
      </c>
      <c r="E136">
        <v>-47.046852000000001</v>
      </c>
      <c r="F136">
        <v>647</v>
      </c>
      <c r="G136">
        <v>8</v>
      </c>
      <c r="H136">
        <v>0</v>
      </c>
      <c r="I136">
        <v>1</v>
      </c>
      <c r="J136">
        <v>0</v>
      </c>
      <c r="K136">
        <v>54400</v>
      </c>
      <c r="L136">
        <v>0</v>
      </c>
      <c r="M136" t="s">
        <v>19</v>
      </c>
      <c r="N136">
        <v>10</v>
      </c>
      <c r="O136">
        <v>0</v>
      </c>
      <c r="P136">
        <v>0</v>
      </c>
      <c r="Q136">
        <v>0</v>
      </c>
      <c r="R136">
        <v>0</v>
      </c>
      <c r="S136" s="4">
        <v>45469.941412037035</v>
      </c>
      <c r="T136" s="6">
        <v>45469.941412037035</v>
      </c>
      <c r="U136">
        <v>0</v>
      </c>
      <c r="V136">
        <v>603</v>
      </c>
      <c r="W136" t="s">
        <v>51</v>
      </c>
    </row>
    <row r="137" spans="1:23" x14ac:dyDescent="0.25">
      <c r="A137">
        <v>10049</v>
      </c>
      <c r="B137" s="1">
        <v>867488060855003</v>
      </c>
      <c r="C137" s="1">
        <v>1719452739</v>
      </c>
      <c r="D137">
        <v>-22.892593999999999</v>
      </c>
      <c r="E137">
        <v>-47.046852000000001</v>
      </c>
      <c r="F137">
        <v>647</v>
      </c>
      <c r="G137">
        <v>8</v>
      </c>
      <c r="H137">
        <v>0</v>
      </c>
      <c r="I137">
        <v>1</v>
      </c>
      <c r="J137">
        <v>0</v>
      </c>
      <c r="K137">
        <v>54400</v>
      </c>
      <c r="L137">
        <v>0</v>
      </c>
      <c r="M137" t="s">
        <v>19</v>
      </c>
      <c r="N137">
        <v>10</v>
      </c>
      <c r="O137">
        <v>0</v>
      </c>
      <c r="P137">
        <v>0</v>
      </c>
      <c r="Q137">
        <v>0</v>
      </c>
      <c r="R137">
        <v>0</v>
      </c>
      <c r="S137" s="4">
        <v>45469.948368055557</v>
      </c>
      <c r="T137" s="6">
        <v>45469.948368055557</v>
      </c>
      <c r="U137">
        <v>0</v>
      </c>
      <c r="V137">
        <v>601</v>
      </c>
      <c r="W137" t="s">
        <v>51</v>
      </c>
    </row>
    <row r="138" spans="1:23" x14ac:dyDescent="0.25">
      <c r="A138">
        <v>10050</v>
      </c>
      <c r="B138" s="1">
        <v>867488060855003</v>
      </c>
      <c r="C138" s="1">
        <v>1719453335</v>
      </c>
      <c r="D138">
        <v>-22.892593999999999</v>
      </c>
      <c r="E138">
        <v>-47.046852000000001</v>
      </c>
      <c r="F138">
        <v>647</v>
      </c>
      <c r="G138">
        <v>8</v>
      </c>
      <c r="H138">
        <v>0</v>
      </c>
      <c r="I138">
        <v>1</v>
      </c>
      <c r="J138">
        <v>0</v>
      </c>
      <c r="K138">
        <v>54400</v>
      </c>
      <c r="L138">
        <v>0</v>
      </c>
      <c r="M138" t="s">
        <v>19</v>
      </c>
      <c r="N138">
        <v>10</v>
      </c>
      <c r="O138">
        <v>0</v>
      </c>
      <c r="P138">
        <v>0</v>
      </c>
      <c r="Q138">
        <v>0</v>
      </c>
      <c r="R138">
        <v>0</v>
      </c>
      <c r="S138" s="4">
        <v>45469.955266203702</v>
      </c>
      <c r="T138" s="6">
        <v>45469.955266203702</v>
      </c>
      <c r="U138">
        <v>0</v>
      </c>
      <c r="V138">
        <v>596</v>
      </c>
      <c r="W138" t="s">
        <v>51</v>
      </c>
    </row>
    <row r="139" spans="1:23" x14ac:dyDescent="0.25">
      <c r="A139">
        <v>10053</v>
      </c>
      <c r="B139" s="1">
        <v>867488060855003</v>
      </c>
      <c r="C139" s="1">
        <v>1719453937</v>
      </c>
      <c r="D139">
        <v>-22.892593999999999</v>
      </c>
      <c r="E139">
        <v>-47.046852000000001</v>
      </c>
      <c r="F139">
        <v>647</v>
      </c>
      <c r="G139">
        <v>8</v>
      </c>
      <c r="H139">
        <v>0</v>
      </c>
      <c r="I139">
        <v>1</v>
      </c>
      <c r="J139">
        <v>0</v>
      </c>
      <c r="K139">
        <v>54400</v>
      </c>
      <c r="L139">
        <v>0</v>
      </c>
      <c r="M139" t="s">
        <v>19</v>
      </c>
      <c r="N139">
        <v>10</v>
      </c>
      <c r="O139">
        <v>0</v>
      </c>
      <c r="P139">
        <v>0</v>
      </c>
      <c r="Q139">
        <v>0</v>
      </c>
      <c r="R139">
        <v>0</v>
      </c>
      <c r="S139" s="4">
        <v>45469.962233796294</v>
      </c>
      <c r="T139" s="6">
        <v>45469.962233796294</v>
      </c>
      <c r="U139">
        <v>0</v>
      </c>
      <c r="V139">
        <v>602</v>
      </c>
      <c r="W139" t="s">
        <v>51</v>
      </c>
    </row>
    <row r="140" spans="1:23" x14ac:dyDescent="0.25">
      <c r="A140">
        <v>10054</v>
      </c>
      <c r="B140" s="1">
        <v>867488060855003</v>
      </c>
      <c r="C140" s="1">
        <v>1719454534</v>
      </c>
      <c r="D140">
        <v>-22.892593999999999</v>
      </c>
      <c r="E140">
        <v>-47.046852000000001</v>
      </c>
      <c r="F140">
        <v>647</v>
      </c>
      <c r="G140">
        <v>8</v>
      </c>
      <c r="H140">
        <v>0</v>
      </c>
      <c r="I140">
        <v>1</v>
      </c>
      <c r="J140">
        <v>0</v>
      </c>
      <c r="K140">
        <v>54400</v>
      </c>
      <c r="L140">
        <v>0</v>
      </c>
      <c r="M140" t="s">
        <v>19</v>
      </c>
      <c r="N140">
        <v>10</v>
      </c>
      <c r="O140">
        <v>0</v>
      </c>
      <c r="P140">
        <v>0</v>
      </c>
      <c r="Q140">
        <v>0</v>
      </c>
      <c r="R140">
        <v>0</v>
      </c>
      <c r="S140" s="4">
        <v>45469.969143518516</v>
      </c>
      <c r="T140" s="6">
        <v>45469.969143518516</v>
      </c>
      <c r="U140">
        <v>0</v>
      </c>
      <c r="V140">
        <v>597</v>
      </c>
      <c r="W140" t="s">
        <v>51</v>
      </c>
    </row>
    <row r="141" spans="1:23" x14ac:dyDescent="0.25">
      <c r="A141">
        <v>10055</v>
      </c>
      <c r="B141" s="1">
        <v>867488060855003</v>
      </c>
      <c r="C141" s="1">
        <v>1719455134</v>
      </c>
      <c r="D141">
        <v>-22.892593999999999</v>
      </c>
      <c r="E141">
        <v>-47.046852000000001</v>
      </c>
      <c r="F141">
        <v>647</v>
      </c>
      <c r="G141">
        <v>8</v>
      </c>
      <c r="H141">
        <v>0</v>
      </c>
      <c r="I141">
        <v>1</v>
      </c>
      <c r="J141">
        <v>0</v>
      </c>
      <c r="K141">
        <v>54400</v>
      </c>
      <c r="L141">
        <v>0</v>
      </c>
      <c r="M141" t="s">
        <v>19</v>
      </c>
      <c r="N141">
        <v>10</v>
      </c>
      <c r="O141">
        <v>0</v>
      </c>
      <c r="P141">
        <v>0</v>
      </c>
      <c r="Q141">
        <v>0</v>
      </c>
      <c r="R141">
        <v>0</v>
      </c>
      <c r="S141" s="4">
        <v>45469.976087962961</v>
      </c>
      <c r="T141" s="6">
        <v>45469.976087962961</v>
      </c>
      <c r="U141">
        <v>0</v>
      </c>
      <c r="V141">
        <v>600</v>
      </c>
      <c r="W141" t="s">
        <v>51</v>
      </c>
    </row>
    <row r="142" spans="1:23" x14ac:dyDescent="0.25">
      <c r="A142">
        <v>10058</v>
      </c>
      <c r="B142" s="1">
        <v>867488060855003</v>
      </c>
      <c r="C142" s="1">
        <v>1719455736</v>
      </c>
      <c r="D142">
        <v>-22.892593999999999</v>
      </c>
      <c r="E142">
        <v>-47.046852000000001</v>
      </c>
      <c r="F142">
        <v>647</v>
      </c>
      <c r="G142">
        <v>8</v>
      </c>
      <c r="H142">
        <v>0</v>
      </c>
      <c r="I142">
        <v>1</v>
      </c>
      <c r="J142">
        <v>0</v>
      </c>
      <c r="K142">
        <v>54400</v>
      </c>
      <c r="L142">
        <v>0</v>
      </c>
      <c r="M142" t="s">
        <v>19</v>
      </c>
      <c r="N142">
        <v>10</v>
      </c>
      <c r="O142">
        <v>0</v>
      </c>
      <c r="P142">
        <v>0</v>
      </c>
      <c r="Q142">
        <v>0</v>
      </c>
      <c r="R142">
        <v>0</v>
      </c>
      <c r="S142" s="4">
        <v>45469.983055555553</v>
      </c>
      <c r="T142" s="6">
        <v>45469.983055555553</v>
      </c>
      <c r="U142">
        <v>0</v>
      </c>
      <c r="V142">
        <v>602</v>
      </c>
      <c r="W142" t="s">
        <v>51</v>
      </c>
    </row>
    <row r="143" spans="1:23" x14ac:dyDescent="0.25">
      <c r="A143">
        <v>10059</v>
      </c>
      <c r="B143" s="1">
        <v>867488060855003</v>
      </c>
      <c r="C143" s="1">
        <v>1719456332</v>
      </c>
      <c r="D143">
        <v>-22.892593999999999</v>
      </c>
      <c r="E143">
        <v>-47.046852000000001</v>
      </c>
      <c r="F143">
        <v>647</v>
      </c>
      <c r="G143">
        <v>8</v>
      </c>
      <c r="H143">
        <v>0</v>
      </c>
      <c r="I143">
        <v>1</v>
      </c>
      <c r="J143">
        <v>0</v>
      </c>
      <c r="K143">
        <v>54400</v>
      </c>
      <c r="L143">
        <v>0</v>
      </c>
      <c r="M143" t="s">
        <v>19</v>
      </c>
      <c r="N143">
        <v>10</v>
      </c>
      <c r="O143">
        <v>0</v>
      </c>
      <c r="P143">
        <v>0</v>
      </c>
      <c r="Q143">
        <v>0</v>
      </c>
      <c r="R143">
        <v>0</v>
      </c>
      <c r="S143" s="4">
        <v>45469.989953703705</v>
      </c>
      <c r="T143" s="6">
        <v>45469.989953703705</v>
      </c>
      <c r="U143">
        <v>0</v>
      </c>
      <c r="V143">
        <v>596</v>
      </c>
      <c r="W143" t="s">
        <v>51</v>
      </c>
    </row>
    <row r="144" spans="1:23" x14ac:dyDescent="0.25">
      <c r="A144">
        <v>10060</v>
      </c>
      <c r="B144" s="1">
        <v>867488060855003</v>
      </c>
      <c r="C144" s="1">
        <v>1719456933</v>
      </c>
      <c r="D144">
        <v>-22.892593999999999</v>
      </c>
      <c r="E144">
        <v>-47.046852000000001</v>
      </c>
      <c r="F144">
        <v>647</v>
      </c>
      <c r="G144">
        <v>8</v>
      </c>
      <c r="H144">
        <v>0</v>
      </c>
      <c r="I144">
        <v>1</v>
      </c>
      <c r="J144">
        <v>0</v>
      </c>
      <c r="K144">
        <v>54400</v>
      </c>
      <c r="L144">
        <v>0</v>
      </c>
      <c r="M144" t="s">
        <v>19</v>
      </c>
      <c r="N144">
        <v>10</v>
      </c>
      <c r="O144">
        <v>0</v>
      </c>
      <c r="P144">
        <v>0</v>
      </c>
      <c r="Q144">
        <v>0</v>
      </c>
      <c r="R144">
        <v>0</v>
      </c>
      <c r="S144" s="4">
        <v>45469.99690972222</v>
      </c>
      <c r="T144" s="6">
        <v>45469.99690972222</v>
      </c>
      <c r="U144">
        <v>0</v>
      </c>
      <c r="V144">
        <v>601</v>
      </c>
      <c r="W144" t="s">
        <v>51</v>
      </c>
    </row>
    <row r="145" spans="1:23" x14ac:dyDescent="0.25">
      <c r="A145">
        <v>10065</v>
      </c>
      <c r="B145" s="1">
        <v>867488060855003</v>
      </c>
      <c r="C145" s="1">
        <v>1719457534</v>
      </c>
      <c r="D145">
        <v>-22.892593999999999</v>
      </c>
      <c r="E145">
        <v>-47.046852000000001</v>
      </c>
      <c r="F145">
        <v>647</v>
      </c>
      <c r="G145">
        <v>8</v>
      </c>
      <c r="H145">
        <v>0</v>
      </c>
      <c r="I145">
        <v>1</v>
      </c>
      <c r="J145">
        <v>0</v>
      </c>
      <c r="K145">
        <v>54400</v>
      </c>
      <c r="L145">
        <v>0</v>
      </c>
      <c r="M145" t="s">
        <v>19</v>
      </c>
      <c r="N145">
        <v>10</v>
      </c>
      <c r="O145">
        <v>0</v>
      </c>
      <c r="P145">
        <v>0</v>
      </c>
      <c r="Q145">
        <v>0</v>
      </c>
      <c r="R145">
        <v>0</v>
      </c>
      <c r="S145" s="4">
        <v>45470.003865740742</v>
      </c>
      <c r="T145" s="6">
        <v>45470.003865740742</v>
      </c>
      <c r="U145">
        <v>0</v>
      </c>
      <c r="V145">
        <v>601</v>
      </c>
      <c r="W145" t="s">
        <v>51</v>
      </c>
    </row>
    <row r="146" spans="1:23" x14ac:dyDescent="0.25">
      <c r="A146">
        <v>10066</v>
      </c>
      <c r="B146" s="1">
        <v>867488060855003</v>
      </c>
      <c r="C146" s="1">
        <v>1719458134</v>
      </c>
      <c r="D146">
        <v>-22.892593999999999</v>
      </c>
      <c r="E146">
        <v>-47.046852000000001</v>
      </c>
      <c r="F146">
        <v>647</v>
      </c>
      <c r="G146">
        <v>8</v>
      </c>
      <c r="H146">
        <v>0</v>
      </c>
      <c r="I146">
        <v>1</v>
      </c>
      <c r="J146">
        <v>0</v>
      </c>
      <c r="K146">
        <v>54400</v>
      </c>
      <c r="L146">
        <v>0</v>
      </c>
      <c r="M146" t="s">
        <v>19</v>
      </c>
      <c r="N146">
        <v>10</v>
      </c>
      <c r="O146">
        <v>0</v>
      </c>
      <c r="P146">
        <v>0</v>
      </c>
      <c r="Q146">
        <v>0</v>
      </c>
      <c r="R146">
        <v>0</v>
      </c>
      <c r="S146" s="4">
        <v>45470.010810185187</v>
      </c>
      <c r="T146" s="6">
        <v>45470.010810185187</v>
      </c>
      <c r="U146">
        <v>0</v>
      </c>
      <c r="V146">
        <v>600</v>
      </c>
      <c r="W146" t="s">
        <v>51</v>
      </c>
    </row>
    <row r="147" spans="1:23" x14ac:dyDescent="0.25">
      <c r="A147">
        <v>10067</v>
      </c>
      <c r="B147" s="1">
        <v>867488060855003</v>
      </c>
      <c r="C147" s="1">
        <v>1719458733</v>
      </c>
      <c r="D147">
        <v>-22.892593999999999</v>
      </c>
      <c r="E147">
        <v>-47.046852000000001</v>
      </c>
      <c r="F147">
        <v>647</v>
      </c>
      <c r="G147">
        <v>8</v>
      </c>
      <c r="H147">
        <v>0</v>
      </c>
      <c r="I147">
        <v>1</v>
      </c>
      <c r="J147">
        <v>0</v>
      </c>
      <c r="K147">
        <v>54400</v>
      </c>
      <c r="L147">
        <v>0</v>
      </c>
      <c r="M147" t="s">
        <v>19</v>
      </c>
      <c r="N147">
        <v>10</v>
      </c>
      <c r="O147">
        <v>0</v>
      </c>
      <c r="P147">
        <v>0</v>
      </c>
      <c r="Q147">
        <v>0</v>
      </c>
      <c r="R147">
        <v>0</v>
      </c>
      <c r="S147" s="4">
        <v>45470.017743055556</v>
      </c>
      <c r="T147" s="6">
        <v>45470.017743055556</v>
      </c>
      <c r="U147">
        <v>0</v>
      </c>
      <c r="V147">
        <v>599</v>
      </c>
      <c r="W147" t="s">
        <v>51</v>
      </c>
    </row>
    <row r="148" spans="1:23" x14ac:dyDescent="0.25">
      <c r="A148">
        <v>10068</v>
      </c>
      <c r="B148" s="1">
        <v>867488060855003</v>
      </c>
      <c r="C148" s="1">
        <v>1719459333</v>
      </c>
      <c r="D148">
        <v>-22.892593999999999</v>
      </c>
      <c r="E148">
        <v>-47.046852000000001</v>
      </c>
      <c r="F148">
        <v>647</v>
      </c>
      <c r="G148">
        <v>8</v>
      </c>
      <c r="H148">
        <v>0</v>
      </c>
      <c r="I148">
        <v>1</v>
      </c>
      <c r="J148">
        <v>0</v>
      </c>
      <c r="K148">
        <v>54400</v>
      </c>
      <c r="L148">
        <v>0</v>
      </c>
      <c r="M148" t="s">
        <v>19</v>
      </c>
      <c r="N148">
        <v>10</v>
      </c>
      <c r="O148">
        <v>0</v>
      </c>
      <c r="P148">
        <v>0</v>
      </c>
      <c r="Q148">
        <v>0</v>
      </c>
      <c r="R148">
        <v>0</v>
      </c>
      <c r="S148" s="4">
        <v>45470.024687500001</v>
      </c>
      <c r="T148" s="6">
        <v>45470.024687500001</v>
      </c>
      <c r="U148">
        <v>0</v>
      </c>
      <c r="V148">
        <v>600</v>
      </c>
      <c r="W148" t="s">
        <v>51</v>
      </c>
    </row>
    <row r="149" spans="1:23" x14ac:dyDescent="0.25">
      <c r="A149">
        <v>10069</v>
      </c>
      <c r="B149" s="1">
        <v>867488060855003</v>
      </c>
      <c r="C149" s="1">
        <v>1719459933</v>
      </c>
      <c r="D149">
        <v>-22.892593999999999</v>
      </c>
      <c r="E149">
        <v>-47.046852000000001</v>
      </c>
      <c r="F149">
        <v>647</v>
      </c>
      <c r="G149">
        <v>8</v>
      </c>
      <c r="H149">
        <v>0</v>
      </c>
      <c r="I149">
        <v>1</v>
      </c>
      <c r="J149">
        <v>0</v>
      </c>
      <c r="K149">
        <v>54400</v>
      </c>
      <c r="L149">
        <v>0</v>
      </c>
      <c r="M149" t="s">
        <v>19</v>
      </c>
      <c r="N149">
        <v>10</v>
      </c>
      <c r="O149">
        <v>0</v>
      </c>
      <c r="P149">
        <v>0</v>
      </c>
      <c r="Q149">
        <v>0</v>
      </c>
      <c r="R149">
        <v>0</v>
      </c>
      <c r="S149" s="4">
        <v>45470.031631944446</v>
      </c>
      <c r="T149" s="6">
        <v>45470.031631944446</v>
      </c>
      <c r="U149">
        <v>0</v>
      </c>
      <c r="V149">
        <v>600</v>
      </c>
      <c r="W149" t="s">
        <v>51</v>
      </c>
    </row>
    <row r="150" spans="1:23" x14ac:dyDescent="0.25">
      <c r="A150">
        <v>10070</v>
      </c>
      <c r="B150" s="1">
        <v>867488060855003</v>
      </c>
      <c r="C150" s="1">
        <v>1719460535</v>
      </c>
      <c r="D150">
        <v>-22.892593999999999</v>
      </c>
      <c r="E150">
        <v>-47.046852000000001</v>
      </c>
      <c r="F150">
        <v>647</v>
      </c>
      <c r="G150">
        <v>8</v>
      </c>
      <c r="H150">
        <v>0</v>
      </c>
      <c r="I150">
        <v>1</v>
      </c>
      <c r="J150">
        <v>0</v>
      </c>
      <c r="K150">
        <v>54400</v>
      </c>
      <c r="L150">
        <v>0</v>
      </c>
      <c r="M150" t="s">
        <v>19</v>
      </c>
      <c r="N150">
        <v>10</v>
      </c>
      <c r="O150">
        <v>0</v>
      </c>
      <c r="P150">
        <v>0</v>
      </c>
      <c r="Q150">
        <v>0</v>
      </c>
      <c r="R150">
        <v>0</v>
      </c>
      <c r="S150" s="4">
        <v>45470.038599537038</v>
      </c>
      <c r="T150" s="6">
        <v>45470.038599537038</v>
      </c>
      <c r="U150">
        <v>0</v>
      </c>
      <c r="V150">
        <v>602</v>
      </c>
      <c r="W150" t="s">
        <v>51</v>
      </c>
    </row>
    <row r="151" spans="1:23" x14ac:dyDescent="0.25">
      <c r="A151">
        <v>10075</v>
      </c>
      <c r="B151" s="1">
        <v>867488060855003</v>
      </c>
      <c r="C151" s="1">
        <v>1719461134</v>
      </c>
      <c r="D151">
        <v>-22.892593999999999</v>
      </c>
      <c r="E151">
        <v>-47.046852000000001</v>
      </c>
      <c r="F151">
        <v>647</v>
      </c>
      <c r="G151">
        <v>8</v>
      </c>
      <c r="H151">
        <v>0</v>
      </c>
      <c r="I151">
        <v>1</v>
      </c>
      <c r="J151">
        <v>0</v>
      </c>
      <c r="K151">
        <v>54400</v>
      </c>
      <c r="L151">
        <v>0</v>
      </c>
      <c r="M151" t="s">
        <v>19</v>
      </c>
      <c r="N151">
        <v>10</v>
      </c>
      <c r="O151">
        <v>0</v>
      </c>
      <c r="P151">
        <v>0</v>
      </c>
      <c r="Q151">
        <v>0</v>
      </c>
      <c r="R151">
        <v>0</v>
      </c>
      <c r="S151" s="4">
        <v>45470.045532407406</v>
      </c>
      <c r="T151" s="6">
        <v>45470.045532407406</v>
      </c>
      <c r="U151">
        <v>0</v>
      </c>
      <c r="V151">
        <v>599</v>
      </c>
      <c r="W151" t="s">
        <v>51</v>
      </c>
    </row>
    <row r="152" spans="1:23" x14ac:dyDescent="0.25">
      <c r="A152">
        <v>10076</v>
      </c>
      <c r="B152" s="1">
        <v>867488060855003</v>
      </c>
      <c r="C152" s="1">
        <v>1719461738</v>
      </c>
      <c r="D152">
        <v>-22.892593999999999</v>
      </c>
      <c r="E152">
        <v>-47.046852000000001</v>
      </c>
      <c r="F152">
        <v>647</v>
      </c>
      <c r="G152">
        <v>8</v>
      </c>
      <c r="H152">
        <v>0</v>
      </c>
      <c r="I152">
        <v>1</v>
      </c>
      <c r="J152">
        <v>0</v>
      </c>
      <c r="K152">
        <v>54400</v>
      </c>
      <c r="L152">
        <v>0</v>
      </c>
      <c r="M152" t="s">
        <v>19</v>
      </c>
      <c r="N152">
        <v>10</v>
      </c>
      <c r="O152">
        <v>0</v>
      </c>
      <c r="P152">
        <v>0</v>
      </c>
      <c r="Q152">
        <v>0</v>
      </c>
      <c r="R152">
        <v>0</v>
      </c>
      <c r="S152" s="4">
        <v>45470.052523148152</v>
      </c>
      <c r="T152" s="6">
        <v>45470.052523148152</v>
      </c>
      <c r="U152">
        <v>0</v>
      </c>
      <c r="V152">
        <v>604</v>
      </c>
      <c r="W152" t="s">
        <v>51</v>
      </c>
    </row>
    <row r="153" spans="1:23" x14ac:dyDescent="0.25">
      <c r="A153">
        <v>10077</v>
      </c>
      <c r="B153" s="1">
        <v>867488060855003</v>
      </c>
      <c r="C153" s="1">
        <v>1719462338</v>
      </c>
      <c r="D153">
        <v>-22.892593999999999</v>
      </c>
      <c r="E153">
        <v>-47.046852000000001</v>
      </c>
      <c r="F153">
        <v>647</v>
      </c>
      <c r="G153">
        <v>8</v>
      </c>
      <c r="H153">
        <v>0</v>
      </c>
      <c r="I153">
        <v>1</v>
      </c>
      <c r="J153">
        <v>0</v>
      </c>
      <c r="K153">
        <v>54400</v>
      </c>
      <c r="L153">
        <v>0</v>
      </c>
      <c r="M153" t="s">
        <v>19</v>
      </c>
      <c r="N153">
        <v>10</v>
      </c>
      <c r="O153">
        <v>0</v>
      </c>
      <c r="P153">
        <v>0</v>
      </c>
      <c r="Q153">
        <v>0</v>
      </c>
      <c r="R153">
        <v>0</v>
      </c>
      <c r="S153" s="4">
        <v>45470.059467592589</v>
      </c>
      <c r="T153" s="6">
        <v>45470.059467592589</v>
      </c>
      <c r="U153">
        <v>0</v>
      </c>
      <c r="V153">
        <v>600</v>
      </c>
      <c r="W153" t="s">
        <v>51</v>
      </c>
    </row>
    <row r="154" spans="1:23" x14ac:dyDescent="0.25">
      <c r="A154">
        <v>10078</v>
      </c>
      <c r="B154" s="1">
        <v>867488060855003</v>
      </c>
      <c r="C154" s="1">
        <v>1719462936</v>
      </c>
      <c r="D154">
        <v>-22.892593999999999</v>
      </c>
      <c r="E154">
        <v>-47.046852000000001</v>
      </c>
      <c r="F154">
        <v>647</v>
      </c>
      <c r="G154">
        <v>8</v>
      </c>
      <c r="H154">
        <v>0</v>
      </c>
      <c r="I154">
        <v>1</v>
      </c>
      <c r="J154">
        <v>0</v>
      </c>
      <c r="K154">
        <v>54400</v>
      </c>
      <c r="L154">
        <v>0</v>
      </c>
      <c r="M154" t="s">
        <v>19</v>
      </c>
      <c r="N154">
        <v>10</v>
      </c>
      <c r="O154">
        <v>0</v>
      </c>
      <c r="P154">
        <v>0</v>
      </c>
      <c r="Q154">
        <v>0</v>
      </c>
      <c r="R154">
        <v>0</v>
      </c>
      <c r="S154" s="4">
        <v>45470.066388888888</v>
      </c>
      <c r="T154" s="6">
        <v>45470.066388888888</v>
      </c>
      <c r="U154">
        <v>0</v>
      </c>
      <c r="V154">
        <v>598</v>
      </c>
      <c r="W154" t="s">
        <v>51</v>
      </c>
    </row>
    <row r="155" spans="1:23" x14ac:dyDescent="0.25">
      <c r="A155">
        <v>10079</v>
      </c>
      <c r="B155" s="1">
        <v>867488060855003</v>
      </c>
      <c r="C155" s="1">
        <v>1719463540</v>
      </c>
      <c r="D155">
        <v>-22.892593999999999</v>
      </c>
      <c r="E155">
        <v>-47.046852000000001</v>
      </c>
      <c r="F155">
        <v>647</v>
      </c>
      <c r="G155">
        <v>8</v>
      </c>
      <c r="H155">
        <v>0</v>
      </c>
      <c r="I155">
        <v>1</v>
      </c>
      <c r="J155">
        <v>0</v>
      </c>
      <c r="K155">
        <v>54400</v>
      </c>
      <c r="L155">
        <v>0</v>
      </c>
      <c r="M155" t="s">
        <v>19</v>
      </c>
      <c r="N155">
        <v>10</v>
      </c>
      <c r="O155">
        <v>0</v>
      </c>
      <c r="P155">
        <v>0</v>
      </c>
      <c r="Q155">
        <v>0</v>
      </c>
      <c r="R155">
        <v>0</v>
      </c>
      <c r="S155" s="4">
        <v>45470.073379629626</v>
      </c>
      <c r="T155" s="6">
        <v>45470.073379629626</v>
      </c>
      <c r="U155">
        <v>0</v>
      </c>
      <c r="V155">
        <v>604</v>
      </c>
      <c r="W155" t="s">
        <v>51</v>
      </c>
    </row>
    <row r="156" spans="1:23" x14ac:dyDescent="0.25">
      <c r="A156">
        <v>10080</v>
      </c>
      <c r="B156" s="1">
        <v>867488060855003</v>
      </c>
      <c r="C156" s="1">
        <v>1719464143</v>
      </c>
      <c r="D156">
        <v>-22.892593999999999</v>
      </c>
      <c r="E156">
        <v>-47.046852000000001</v>
      </c>
      <c r="F156">
        <v>647</v>
      </c>
      <c r="G156">
        <v>8</v>
      </c>
      <c r="H156">
        <v>0</v>
      </c>
      <c r="I156">
        <v>1</v>
      </c>
      <c r="J156">
        <v>0</v>
      </c>
      <c r="K156">
        <v>54400</v>
      </c>
      <c r="L156">
        <v>0</v>
      </c>
      <c r="M156" t="s">
        <v>19</v>
      </c>
      <c r="N156">
        <v>10</v>
      </c>
      <c r="O156">
        <v>0</v>
      </c>
      <c r="P156">
        <v>0</v>
      </c>
      <c r="Q156">
        <v>0</v>
      </c>
      <c r="R156">
        <v>0</v>
      </c>
      <c r="S156" s="4">
        <v>45470.080358796295</v>
      </c>
      <c r="T156" s="6">
        <v>45470.080358796295</v>
      </c>
      <c r="U156">
        <v>0</v>
      </c>
      <c r="V156">
        <v>603</v>
      </c>
      <c r="W156" t="s">
        <v>51</v>
      </c>
    </row>
    <row r="157" spans="1:23" x14ac:dyDescent="0.25">
      <c r="A157">
        <v>10083</v>
      </c>
      <c r="B157" s="1">
        <v>867488060855003</v>
      </c>
      <c r="C157" s="1">
        <v>1719464736</v>
      </c>
      <c r="D157">
        <v>-22.892593999999999</v>
      </c>
      <c r="E157">
        <v>-47.046852000000001</v>
      </c>
      <c r="F157">
        <v>647</v>
      </c>
      <c r="G157">
        <v>8</v>
      </c>
      <c r="H157">
        <v>0</v>
      </c>
      <c r="I157">
        <v>1</v>
      </c>
      <c r="J157">
        <v>0</v>
      </c>
      <c r="K157">
        <v>54400</v>
      </c>
      <c r="L157">
        <v>0</v>
      </c>
      <c r="M157" t="s">
        <v>19</v>
      </c>
      <c r="N157">
        <v>10</v>
      </c>
      <c r="O157">
        <v>0</v>
      </c>
      <c r="P157">
        <v>0</v>
      </c>
      <c r="Q157">
        <v>0</v>
      </c>
      <c r="R157">
        <v>0</v>
      </c>
      <c r="S157" s="4">
        <v>45470.087222222224</v>
      </c>
      <c r="T157" s="6">
        <v>45470.087222222224</v>
      </c>
      <c r="U157">
        <v>0</v>
      </c>
      <c r="V157">
        <v>593</v>
      </c>
      <c r="W157" t="s">
        <v>51</v>
      </c>
    </row>
    <row r="158" spans="1:23" x14ac:dyDescent="0.25">
      <c r="A158">
        <v>10084</v>
      </c>
      <c r="B158" s="1">
        <v>867488060855003</v>
      </c>
      <c r="C158" s="1">
        <v>1719465339</v>
      </c>
      <c r="D158">
        <v>-22.892593999999999</v>
      </c>
      <c r="E158">
        <v>-47.046852000000001</v>
      </c>
      <c r="F158">
        <v>647</v>
      </c>
      <c r="G158">
        <v>8</v>
      </c>
      <c r="H158">
        <v>0</v>
      </c>
      <c r="I158">
        <v>1</v>
      </c>
      <c r="J158">
        <v>0</v>
      </c>
      <c r="K158">
        <v>54400</v>
      </c>
      <c r="L158">
        <v>0</v>
      </c>
      <c r="M158" t="s">
        <v>19</v>
      </c>
      <c r="N158">
        <v>10</v>
      </c>
      <c r="O158">
        <v>0</v>
      </c>
      <c r="P158">
        <v>0</v>
      </c>
      <c r="Q158">
        <v>0</v>
      </c>
      <c r="R158">
        <v>0</v>
      </c>
      <c r="S158" s="4">
        <v>45470.094201388885</v>
      </c>
      <c r="T158" s="6">
        <v>45470.094201388885</v>
      </c>
      <c r="U158">
        <v>0</v>
      </c>
      <c r="V158">
        <v>603</v>
      </c>
      <c r="W158" t="s">
        <v>51</v>
      </c>
    </row>
    <row r="159" spans="1:23" x14ac:dyDescent="0.25">
      <c r="A159">
        <v>10085</v>
      </c>
      <c r="B159" s="1">
        <v>867488060855003</v>
      </c>
      <c r="C159" s="1">
        <v>1719465936</v>
      </c>
      <c r="D159">
        <v>-22.892593999999999</v>
      </c>
      <c r="E159">
        <v>-47.046852000000001</v>
      </c>
      <c r="F159">
        <v>647</v>
      </c>
      <c r="G159">
        <v>8</v>
      </c>
      <c r="H159">
        <v>0</v>
      </c>
      <c r="I159">
        <v>1</v>
      </c>
      <c r="J159">
        <v>0</v>
      </c>
      <c r="K159">
        <v>54400</v>
      </c>
      <c r="L159">
        <v>0</v>
      </c>
      <c r="M159" t="s">
        <v>19</v>
      </c>
      <c r="N159">
        <v>10</v>
      </c>
      <c r="O159">
        <v>0</v>
      </c>
      <c r="P159">
        <v>0</v>
      </c>
      <c r="Q159">
        <v>0</v>
      </c>
      <c r="R159">
        <v>0</v>
      </c>
      <c r="S159" s="4">
        <v>45470.101111111115</v>
      </c>
      <c r="T159" s="6">
        <v>45470.101111111115</v>
      </c>
      <c r="U159">
        <v>0</v>
      </c>
      <c r="V159">
        <v>597</v>
      </c>
      <c r="W159" t="s">
        <v>51</v>
      </c>
    </row>
    <row r="160" spans="1:23" x14ac:dyDescent="0.25">
      <c r="A160">
        <v>10088</v>
      </c>
      <c r="B160" s="1">
        <v>867488060855003</v>
      </c>
      <c r="C160" s="1">
        <v>1719466547</v>
      </c>
      <c r="D160">
        <v>-22.892593999999999</v>
      </c>
      <c r="E160">
        <v>-47.046852000000001</v>
      </c>
      <c r="F160">
        <v>647</v>
      </c>
      <c r="G160">
        <v>8</v>
      </c>
      <c r="H160">
        <v>0</v>
      </c>
      <c r="I160">
        <v>1</v>
      </c>
      <c r="J160">
        <v>0</v>
      </c>
      <c r="K160">
        <v>54400</v>
      </c>
      <c r="L160">
        <v>0</v>
      </c>
      <c r="M160" t="s">
        <v>19</v>
      </c>
      <c r="N160">
        <v>10</v>
      </c>
      <c r="O160">
        <v>0</v>
      </c>
      <c r="P160">
        <v>0</v>
      </c>
      <c r="Q160">
        <v>0</v>
      </c>
      <c r="R160">
        <v>0</v>
      </c>
      <c r="S160" s="4">
        <v>45470.108182870368</v>
      </c>
      <c r="T160" s="6">
        <v>45470.108182870368</v>
      </c>
      <c r="U160">
        <v>0</v>
      </c>
      <c r="V160">
        <v>611</v>
      </c>
      <c r="W160" t="s">
        <v>51</v>
      </c>
    </row>
    <row r="161" spans="1:23" x14ac:dyDescent="0.25">
      <c r="A161">
        <v>10089</v>
      </c>
      <c r="B161" s="1">
        <v>867488060855003</v>
      </c>
      <c r="C161" s="1">
        <v>1719467136</v>
      </c>
      <c r="D161">
        <v>-22.892593999999999</v>
      </c>
      <c r="E161">
        <v>-47.046852000000001</v>
      </c>
      <c r="F161">
        <v>647</v>
      </c>
      <c r="G161">
        <v>8</v>
      </c>
      <c r="H161">
        <v>0</v>
      </c>
      <c r="I161">
        <v>1</v>
      </c>
      <c r="J161">
        <v>0</v>
      </c>
      <c r="K161">
        <v>54400</v>
      </c>
      <c r="L161">
        <v>0</v>
      </c>
      <c r="M161" t="s">
        <v>19</v>
      </c>
      <c r="N161">
        <v>10</v>
      </c>
      <c r="O161">
        <v>0</v>
      </c>
      <c r="P161">
        <v>0</v>
      </c>
      <c r="Q161">
        <v>0</v>
      </c>
      <c r="R161">
        <v>0</v>
      </c>
      <c r="S161" s="4">
        <v>45470.114999999998</v>
      </c>
      <c r="T161" s="6">
        <v>45470.114999999998</v>
      </c>
      <c r="U161">
        <v>0</v>
      </c>
      <c r="V161">
        <v>589</v>
      </c>
      <c r="W161" t="s">
        <v>51</v>
      </c>
    </row>
    <row r="162" spans="1:23" x14ac:dyDescent="0.25">
      <c r="A162">
        <v>10090</v>
      </c>
      <c r="B162" s="1">
        <v>867488060855003</v>
      </c>
      <c r="C162" s="1">
        <v>1719467735</v>
      </c>
      <c r="D162">
        <v>-22.892593999999999</v>
      </c>
      <c r="E162">
        <v>-47.046852000000001</v>
      </c>
      <c r="F162">
        <v>647</v>
      </c>
      <c r="G162">
        <v>8</v>
      </c>
      <c r="H162">
        <v>0</v>
      </c>
      <c r="I162">
        <v>1</v>
      </c>
      <c r="J162">
        <v>0</v>
      </c>
      <c r="K162">
        <v>54400</v>
      </c>
      <c r="L162">
        <v>0</v>
      </c>
      <c r="M162" t="s">
        <v>19</v>
      </c>
      <c r="N162">
        <v>10</v>
      </c>
      <c r="O162">
        <v>0</v>
      </c>
      <c r="P162">
        <v>0</v>
      </c>
      <c r="Q162">
        <v>0</v>
      </c>
      <c r="R162">
        <v>0</v>
      </c>
      <c r="S162" s="4">
        <v>45470.121932870374</v>
      </c>
      <c r="T162" s="6">
        <v>45470.121932870374</v>
      </c>
      <c r="U162">
        <v>0</v>
      </c>
      <c r="V162">
        <v>599</v>
      </c>
      <c r="W162" t="s">
        <v>51</v>
      </c>
    </row>
    <row r="163" spans="1:23" x14ac:dyDescent="0.25">
      <c r="A163">
        <v>10093</v>
      </c>
      <c r="B163" s="1">
        <v>867488060855003</v>
      </c>
      <c r="C163" s="1">
        <v>1719468337</v>
      </c>
      <c r="D163">
        <v>-22.892593999999999</v>
      </c>
      <c r="E163">
        <v>-47.046852000000001</v>
      </c>
      <c r="F163">
        <v>647</v>
      </c>
      <c r="G163">
        <v>8</v>
      </c>
      <c r="H163">
        <v>0</v>
      </c>
      <c r="I163">
        <v>1</v>
      </c>
      <c r="J163">
        <v>0</v>
      </c>
      <c r="K163">
        <v>54400</v>
      </c>
      <c r="L163">
        <v>0</v>
      </c>
      <c r="M163" t="s">
        <v>19</v>
      </c>
      <c r="N163">
        <v>10</v>
      </c>
      <c r="O163">
        <v>0</v>
      </c>
      <c r="P163">
        <v>0</v>
      </c>
      <c r="Q163">
        <v>0</v>
      </c>
      <c r="R163">
        <v>0</v>
      </c>
      <c r="S163" s="4">
        <v>45470.128900462965</v>
      </c>
      <c r="T163" s="6">
        <v>45470.128900462965</v>
      </c>
      <c r="U163">
        <v>0</v>
      </c>
      <c r="V163">
        <v>602</v>
      </c>
      <c r="W163" t="s">
        <v>51</v>
      </c>
    </row>
    <row r="164" spans="1:23" x14ac:dyDescent="0.25">
      <c r="A164">
        <v>10094</v>
      </c>
      <c r="B164" s="1">
        <v>867488060855003</v>
      </c>
      <c r="C164" s="1">
        <v>1719468934</v>
      </c>
      <c r="D164">
        <v>-22.892593999999999</v>
      </c>
      <c r="E164">
        <v>-47.046852000000001</v>
      </c>
      <c r="F164">
        <v>647</v>
      </c>
      <c r="G164">
        <v>8</v>
      </c>
      <c r="H164">
        <v>0</v>
      </c>
      <c r="I164">
        <v>1</v>
      </c>
      <c r="J164">
        <v>0</v>
      </c>
      <c r="K164">
        <v>54400</v>
      </c>
      <c r="L164">
        <v>0</v>
      </c>
      <c r="M164" t="s">
        <v>19</v>
      </c>
      <c r="N164">
        <v>10</v>
      </c>
      <c r="O164">
        <v>0</v>
      </c>
      <c r="P164">
        <v>0</v>
      </c>
      <c r="Q164">
        <v>0</v>
      </c>
      <c r="R164">
        <v>0</v>
      </c>
      <c r="S164" s="4">
        <v>45470.135810185187</v>
      </c>
      <c r="T164" s="6">
        <v>45470.135810185187</v>
      </c>
      <c r="U164">
        <v>0</v>
      </c>
      <c r="V164">
        <v>597</v>
      </c>
      <c r="W164" t="s">
        <v>51</v>
      </c>
    </row>
    <row r="165" spans="1:23" x14ac:dyDescent="0.25">
      <c r="A165">
        <v>10095</v>
      </c>
      <c r="B165" s="1">
        <v>867488060855003</v>
      </c>
      <c r="C165" s="1">
        <v>1719469533</v>
      </c>
      <c r="D165">
        <v>-22.892593999999999</v>
      </c>
      <c r="E165">
        <v>-47.046852000000001</v>
      </c>
      <c r="F165">
        <v>647</v>
      </c>
      <c r="G165">
        <v>8</v>
      </c>
      <c r="H165">
        <v>0</v>
      </c>
      <c r="I165">
        <v>1</v>
      </c>
      <c r="J165">
        <v>0</v>
      </c>
      <c r="K165">
        <v>54400</v>
      </c>
      <c r="L165">
        <v>0</v>
      </c>
      <c r="M165" t="s">
        <v>19</v>
      </c>
      <c r="N165">
        <v>10</v>
      </c>
      <c r="O165">
        <v>0</v>
      </c>
      <c r="P165">
        <v>0</v>
      </c>
      <c r="Q165">
        <v>0</v>
      </c>
      <c r="R165">
        <v>0</v>
      </c>
      <c r="S165" s="4">
        <v>45470.142743055556</v>
      </c>
      <c r="T165" s="6">
        <v>45470.142743055556</v>
      </c>
      <c r="U165">
        <v>0</v>
      </c>
      <c r="V165">
        <v>599</v>
      </c>
      <c r="W165" t="s">
        <v>51</v>
      </c>
    </row>
    <row r="166" spans="1:23" x14ac:dyDescent="0.25">
      <c r="A166">
        <v>10098</v>
      </c>
      <c r="B166" s="1">
        <v>867488060855003</v>
      </c>
      <c r="C166" s="1">
        <v>1719470134</v>
      </c>
      <c r="D166">
        <v>-22.892593999999999</v>
      </c>
      <c r="E166">
        <v>-47.046852000000001</v>
      </c>
      <c r="F166">
        <v>647</v>
      </c>
      <c r="G166">
        <v>8</v>
      </c>
      <c r="H166">
        <v>0</v>
      </c>
      <c r="I166">
        <v>1</v>
      </c>
      <c r="J166">
        <v>0</v>
      </c>
      <c r="K166">
        <v>54400</v>
      </c>
      <c r="L166">
        <v>0</v>
      </c>
      <c r="M166" t="s">
        <v>19</v>
      </c>
      <c r="N166">
        <v>10</v>
      </c>
      <c r="O166">
        <v>0</v>
      </c>
      <c r="P166">
        <v>0</v>
      </c>
      <c r="Q166">
        <v>0</v>
      </c>
      <c r="R166">
        <v>0</v>
      </c>
      <c r="S166" s="4">
        <v>45470.149699074071</v>
      </c>
      <c r="T166" s="6">
        <v>45470.149699074071</v>
      </c>
      <c r="U166">
        <v>0</v>
      </c>
      <c r="V166">
        <v>601</v>
      </c>
      <c r="W166" t="s">
        <v>51</v>
      </c>
    </row>
    <row r="167" spans="1:23" x14ac:dyDescent="0.25">
      <c r="A167">
        <v>10099</v>
      </c>
      <c r="B167" s="1">
        <v>867488060855003</v>
      </c>
      <c r="C167" s="1">
        <v>1719470737</v>
      </c>
      <c r="D167">
        <v>-22.892593999999999</v>
      </c>
      <c r="E167">
        <v>-47.046852000000001</v>
      </c>
      <c r="F167">
        <v>647</v>
      </c>
      <c r="G167">
        <v>8</v>
      </c>
      <c r="H167">
        <v>0</v>
      </c>
      <c r="I167">
        <v>1</v>
      </c>
      <c r="J167">
        <v>0</v>
      </c>
      <c r="K167">
        <v>54400</v>
      </c>
      <c r="L167">
        <v>0</v>
      </c>
      <c r="M167" t="s">
        <v>19</v>
      </c>
      <c r="N167">
        <v>10</v>
      </c>
      <c r="O167">
        <v>0</v>
      </c>
      <c r="P167">
        <v>0</v>
      </c>
      <c r="Q167">
        <v>0</v>
      </c>
      <c r="R167">
        <v>0</v>
      </c>
      <c r="S167" s="4">
        <v>45470.156678240739</v>
      </c>
      <c r="T167" s="6">
        <v>45470.156678240739</v>
      </c>
      <c r="U167">
        <v>0</v>
      </c>
      <c r="V167">
        <v>603</v>
      </c>
      <c r="W167" t="s">
        <v>51</v>
      </c>
    </row>
    <row r="168" spans="1:23" x14ac:dyDescent="0.25">
      <c r="A168">
        <v>10100</v>
      </c>
      <c r="B168" s="1">
        <v>867488060855003</v>
      </c>
      <c r="C168" s="1">
        <v>1719471335</v>
      </c>
      <c r="D168">
        <v>-22.892593999999999</v>
      </c>
      <c r="E168">
        <v>-47.046852000000001</v>
      </c>
      <c r="F168">
        <v>647</v>
      </c>
      <c r="G168">
        <v>8</v>
      </c>
      <c r="H168">
        <v>0</v>
      </c>
      <c r="I168">
        <v>1</v>
      </c>
      <c r="J168">
        <v>0</v>
      </c>
      <c r="K168">
        <v>54400</v>
      </c>
      <c r="L168">
        <v>0</v>
      </c>
      <c r="M168" t="s">
        <v>19</v>
      </c>
      <c r="N168">
        <v>10</v>
      </c>
      <c r="O168">
        <v>0</v>
      </c>
      <c r="P168">
        <v>0</v>
      </c>
      <c r="Q168">
        <v>0</v>
      </c>
      <c r="R168">
        <v>0</v>
      </c>
      <c r="S168" s="4">
        <v>45470.163599537038</v>
      </c>
      <c r="T168" s="6">
        <v>45470.163599537038</v>
      </c>
      <c r="U168">
        <v>0</v>
      </c>
      <c r="V168">
        <v>598</v>
      </c>
      <c r="W168" t="s">
        <v>51</v>
      </c>
    </row>
    <row r="169" spans="1:23" x14ac:dyDescent="0.25">
      <c r="A169">
        <v>10103</v>
      </c>
      <c r="B169" s="1">
        <v>867488060855003</v>
      </c>
      <c r="C169" s="1">
        <v>1719471937</v>
      </c>
      <c r="D169">
        <v>-22.892593999999999</v>
      </c>
      <c r="E169">
        <v>-47.046852000000001</v>
      </c>
      <c r="F169">
        <v>647</v>
      </c>
      <c r="G169">
        <v>8</v>
      </c>
      <c r="H169">
        <v>0</v>
      </c>
      <c r="I169">
        <v>1</v>
      </c>
      <c r="J169">
        <v>0</v>
      </c>
      <c r="K169">
        <v>54400</v>
      </c>
      <c r="L169">
        <v>0</v>
      </c>
      <c r="M169" t="s">
        <v>19</v>
      </c>
      <c r="N169">
        <v>10</v>
      </c>
      <c r="O169">
        <v>0</v>
      </c>
      <c r="P169">
        <v>0</v>
      </c>
      <c r="Q169">
        <v>0</v>
      </c>
      <c r="R169">
        <v>0</v>
      </c>
      <c r="S169" s="4">
        <v>45470.170567129629</v>
      </c>
      <c r="T169" s="6">
        <v>45470.170567129629</v>
      </c>
      <c r="U169">
        <v>0</v>
      </c>
      <c r="V169">
        <v>602</v>
      </c>
      <c r="W169" t="s">
        <v>51</v>
      </c>
    </row>
    <row r="170" spans="1:23" x14ac:dyDescent="0.25">
      <c r="A170">
        <v>10104</v>
      </c>
      <c r="B170" s="1">
        <v>867488060855003</v>
      </c>
      <c r="C170" s="1">
        <v>1719472539</v>
      </c>
      <c r="D170">
        <v>-22.892593999999999</v>
      </c>
      <c r="E170">
        <v>-47.046852000000001</v>
      </c>
      <c r="F170">
        <v>647</v>
      </c>
      <c r="G170">
        <v>8</v>
      </c>
      <c r="H170">
        <v>0</v>
      </c>
      <c r="I170">
        <v>1</v>
      </c>
      <c r="J170">
        <v>0</v>
      </c>
      <c r="K170">
        <v>54400</v>
      </c>
      <c r="L170">
        <v>0</v>
      </c>
      <c r="M170" t="s">
        <v>19</v>
      </c>
      <c r="N170">
        <v>10</v>
      </c>
      <c r="O170">
        <v>0</v>
      </c>
      <c r="P170">
        <v>0</v>
      </c>
      <c r="Q170">
        <v>0</v>
      </c>
      <c r="R170">
        <v>0</v>
      </c>
      <c r="S170" s="4">
        <v>45470.177534722221</v>
      </c>
      <c r="T170" s="6">
        <v>45470.177534722221</v>
      </c>
      <c r="U170">
        <v>0</v>
      </c>
      <c r="V170">
        <v>602</v>
      </c>
      <c r="W170" t="s">
        <v>51</v>
      </c>
    </row>
    <row r="171" spans="1:23" x14ac:dyDescent="0.25">
      <c r="A171">
        <v>10105</v>
      </c>
      <c r="B171" s="1">
        <v>867488060855003</v>
      </c>
      <c r="C171" s="1">
        <v>1719473137</v>
      </c>
      <c r="D171">
        <v>-22.892593999999999</v>
      </c>
      <c r="E171">
        <v>-47.046852000000001</v>
      </c>
      <c r="F171">
        <v>647</v>
      </c>
      <c r="G171">
        <v>8</v>
      </c>
      <c r="H171">
        <v>0</v>
      </c>
      <c r="I171">
        <v>1</v>
      </c>
      <c r="J171">
        <v>0</v>
      </c>
      <c r="K171">
        <v>54400</v>
      </c>
      <c r="L171">
        <v>0</v>
      </c>
      <c r="M171" t="s">
        <v>19</v>
      </c>
      <c r="N171">
        <v>10</v>
      </c>
      <c r="O171">
        <v>0</v>
      </c>
      <c r="P171">
        <v>0</v>
      </c>
      <c r="Q171">
        <v>0</v>
      </c>
      <c r="R171">
        <v>0</v>
      </c>
      <c r="S171" s="4">
        <v>45470.18445601852</v>
      </c>
      <c r="T171" s="6">
        <v>45470.18445601852</v>
      </c>
      <c r="U171">
        <v>0</v>
      </c>
      <c r="V171">
        <v>598</v>
      </c>
      <c r="W171" t="s">
        <v>51</v>
      </c>
    </row>
    <row r="172" spans="1:23" x14ac:dyDescent="0.25">
      <c r="A172">
        <v>10108</v>
      </c>
      <c r="B172" s="1">
        <v>867488060855003</v>
      </c>
      <c r="C172" s="1">
        <v>1719473736</v>
      </c>
      <c r="D172">
        <v>-22.892593999999999</v>
      </c>
      <c r="E172">
        <v>-47.046852000000001</v>
      </c>
      <c r="F172">
        <v>647</v>
      </c>
      <c r="G172">
        <v>8</v>
      </c>
      <c r="H172">
        <v>0</v>
      </c>
      <c r="I172">
        <v>1</v>
      </c>
      <c r="J172">
        <v>0</v>
      </c>
      <c r="K172">
        <v>54400</v>
      </c>
      <c r="L172">
        <v>0</v>
      </c>
      <c r="M172" t="s">
        <v>19</v>
      </c>
      <c r="N172">
        <v>10</v>
      </c>
      <c r="O172">
        <v>0</v>
      </c>
      <c r="P172">
        <v>0</v>
      </c>
      <c r="Q172">
        <v>0</v>
      </c>
      <c r="R172">
        <v>0</v>
      </c>
      <c r="S172" s="4">
        <v>45470.191388888888</v>
      </c>
      <c r="T172" s="6">
        <v>45470.191388888888</v>
      </c>
      <c r="U172">
        <v>0</v>
      </c>
      <c r="V172">
        <v>599</v>
      </c>
      <c r="W172" t="s">
        <v>51</v>
      </c>
    </row>
    <row r="173" spans="1:23" x14ac:dyDescent="0.25">
      <c r="A173">
        <v>10109</v>
      </c>
      <c r="B173" s="1">
        <v>867488060855003</v>
      </c>
      <c r="C173" s="1">
        <v>1719474336</v>
      </c>
      <c r="D173">
        <v>-22.892593999999999</v>
      </c>
      <c r="E173">
        <v>-47.046852000000001</v>
      </c>
      <c r="F173">
        <v>647</v>
      </c>
      <c r="G173">
        <v>8</v>
      </c>
      <c r="H173">
        <v>0</v>
      </c>
      <c r="I173">
        <v>1</v>
      </c>
      <c r="J173">
        <v>0</v>
      </c>
      <c r="K173">
        <v>54400</v>
      </c>
      <c r="L173">
        <v>0</v>
      </c>
      <c r="M173" t="s">
        <v>19</v>
      </c>
      <c r="N173">
        <v>10</v>
      </c>
      <c r="O173">
        <v>0</v>
      </c>
      <c r="P173">
        <v>0</v>
      </c>
      <c r="Q173">
        <v>0</v>
      </c>
      <c r="R173">
        <v>0</v>
      </c>
      <c r="S173" s="4">
        <v>45470.198333333334</v>
      </c>
      <c r="T173" s="6">
        <v>45470.198333333334</v>
      </c>
      <c r="U173">
        <v>0</v>
      </c>
      <c r="V173">
        <v>600</v>
      </c>
      <c r="W173" t="s">
        <v>51</v>
      </c>
    </row>
    <row r="174" spans="1:23" x14ac:dyDescent="0.25">
      <c r="A174">
        <v>10110</v>
      </c>
      <c r="B174" s="1">
        <v>867488060855003</v>
      </c>
      <c r="C174" s="1">
        <v>1719474936</v>
      </c>
      <c r="D174">
        <v>-22.892593999999999</v>
      </c>
      <c r="E174">
        <v>-47.046852000000001</v>
      </c>
      <c r="F174">
        <v>647</v>
      </c>
      <c r="G174">
        <v>8</v>
      </c>
      <c r="H174">
        <v>0</v>
      </c>
      <c r="I174">
        <v>1</v>
      </c>
      <c r="J174">
        <v>0</v>
      </c>
      <c r="K174">
        <v>54400</v>
      </c>
      <c r="L174">
        <v>0</v>
      </c>
      <c r="M174" t="s">
        <v>19</v>
      </c>
      <c r="N174">
        <v>10</v>
      </c>
      <c r="O174">
        <v>0</v>
      </c>
      <c r="P174">
        <v>0</v>
      </c>
      <c r="Q174">
        <v>0</v>
      </c>
      <c r="R174">
        <v>0</v>
      </c>
      <c r="S174" s="4">
        <v>45470.205277777779</v>
      </c>
      <c r="T174" s="6">
        <v>45470.205277777779</v>
      </c>
      <c r="U174">
        <v>0</v>
      </c>
      <c r="V174">
        <v>600</v>
      </c>
      <c r="W174" t="s">
        <v>51</v>
      </c>
    </row>
    <row r="175" spans="1:23" x14ac:dyDescent="0.25">
      <c r="A175">
        <v>10113</v>
      </c>
      <c r="B175" s="1">
        <v>867488060855003</v>
      </c>
      <c r="C175" s="1">
        <v>1719475535</v>
      </c>
      <c r="D175">
        <v>-22.892593999999999</v>
      </c>
      <c r="E175">
        <v>-47.046852000000001</v>
      </c>
      <c r="F175">
        <v>647</v>
      </c>
      <c r="G175">
        <v>8</v>
      </c>
      <c r="H175">
        <v>0</v>
      </c>
      <c r="I175">
        <v>1</v>
      </c>
      <c r="J175">
        <v>0</v>
      </c>
      <c r="K175">
        <v>54400</v>
      </c>
      <c r="L175">
        <v>0</v>
      </c>
      <c r="M175" t="s">
        <v>19</v>
      </c>
      <c r="N175">
        <v>10</v>
      </c>
      <c r="O175">
        <v>0</v>
      </c>
      <c r="P175">
        <v>0</v>
      </c>
      <c r="Q175">
        <v>0</v>
      </c>
      <c r="R175">
        <v>0</v>
      </c>
      <c r="S175" s="4">
        <v>45470.212210648147</v>
      </c>
      <c r="T175" s="6">
        <v>45470.212210648147</v>
      </c>
      <c r="U175">
        <v>0</v>
      </c>
      <c r="V175">
        <v>599</v>
      </c>
      <c r="W175" t="s">
        <v>51</v>
      </c>
    </row>
    <row r="176" spans="1:23" x14ac:dyDescent="0.25">
      <c r="A176">
        <v>10114</v>
      </c>
      <c r="B176" s="1">
        <v>867488060855003</v>
      </c>
      <c r="C176" s="1">
        <v>1719476136</v>
      </c>
      <c r="D176">
        <v>-22.892593999999999</v>
      </c>
      <c r="E176">
        <v>-47.046852000000001</v>
      </c>
      <c r="F176">
        <v>647</v>
      </c>
      <c r="G176">
        <v>8</v>
      </c>
      <c r="H176">
        <v>0</v>
      </c>
      <c r="I176">
        <v>1</v>
      </c>
      <c r="J176">
        <v>0</v>
      </c>
      <c r="K176">
        <v>54400</v>
      </c>
      <c r="L176">
        <v>0</v>
      </c>
      <c r="M176" t="s">
        <v>19</v>
      </c>
      <c r="N176">
        <v>10</v>
      </c>
      <c r="O176">
        <v>0</v>
      </c>
      <c r="P176">
        <v>0</v>
      </c>
      <c r="Q176">
        <v>0</v>
      </c>
      <c r="R176">
        <v>0</v>
      </c>
      <c r="S176" s="4">
        <v>45470.219166666669</v>
      </c>
      <c r="T176" s="6">
        <v>45470.219166666669</v>
      </c>
      <c r="U176">
        <v>0</v>
      </c>
      <c r="V176">
        <v>601</v>
      </c>
      <c r="W176" t="s">
        <v>51</v>
      </c>
    </row>
    <row r="177" spans="1:23" x14ac:dyDescent="0.25">
      <c r="A177">
        <v>10115</v>
      </c>
      <c r="B177" s="1">
        <v>867488060855003</v>
      </c>
      <c r="C177" s="1">
        <v>1719476735</v>
      </c>
      <c r="D177">
        <v>-22.892593999999999</v>
      </c>
      <c r="E177">
        <v>-47.046852000000001</v>
      </c>
      <c r="F177">
        <v>647</v>
      </c>
      <c r="G177">
        <v>8</v>
      </c>
      <c r="H177">
        <v>0</v>
      </c>
      <c r="I177">
        <v>1</v>
      </c>
      <c r="J177">
        <v>0</v>
      </c>
      <c r="K177">
        <v>54400</v>
      </c>
      <c r="L177">
        <v>0</v>
      </c>
      <c r="M177" t="s">
        <v>19</v>
      </c>
      <c r="N177">
        <v>10</v>
      </c>
      <c r="O177">
        <v>0</v>
      </c>
      <c r="P177">
        <v>0</v>
      </c>
      <c r="Q177">
        <v>0</v>
      </c>
      <c r="R177">
        <v>0</v>
      </c>
      <c r="S177" s="4">
        <v>45470.226099537038</v>
      </c>
      <c r="T177" s="6">
        <v>45470.226099537038</v>
      </c>
      <c r="U177">
        <v>0</v>
      </c>
      <c r="V177">
        <v>599</v>
      </c>
      <c r="W177" t="s">
        <v>51</v>
      </c>
    </row>
    <row r="178" spans="1:23" x14ac:dyDescent="0.25">
      <c r="A178">
        <v>10118</v>
      </c>
      <c r="B178" s="1">
        <v>867488060855003</v>
      </c>
      <c r="C178" s="1">
        <v>1719477333</v>
      </c>
      <c r="D178">
        <v>-22.892593999999999</v>
      </c>
      <c r="E178">
        <v>-47.046852000000001</v>
      </c>
      <c r="F178">
        <v>647</v>
      </c>
      <c r="G178">
        <v>8</v>
      </c>
      <c r="H178">
        <v>0</v>
      </c>
      <c r="I178">
        <v>1</v>
      </c>
      <c r="J178">
        <v>0</v>
      </c>
      <c r="K178">
        <v>54400</v>
      </c>
      <c r="L178">
        <v>0</v>
      </c>
      <c r="M178" t="s">
        <v>19</v>
      </c>
      <c r="N178">
        <v>10</v>
      </c>
      <c r="O178">
        <v>0</v>
      </c>
      <c r="P178">
        <v>0</v>
      </c>
      <c r="Q178">
        <v>0</v>
      </c>
      <c r="R178">
        <v>0</v>
      </c>
      <c r="S178" s="4">
        <v>45470.233020833337</v>
      </c>
      <c r="T178" s="6">
        <v>45470.233020833337</v>
      </c>
      <c r="U178">
        <v>0</v>
      </c>
      <c r="V178">
        <v>598</v>
      </c>
      <c r="W178" t="s">
        <v>51</v>
      </c>
    </row>
    <row r="179" spans="1:23" x14ac:dyDescent="0.25">
      <c r="A179">
        <v>10129</v>
      </c>
      <c r="B179" s="1">
        <v>867488060855003</v>
      </c>
      <c r="C179" s="1">
        <v>1719477934</v>
      </c>
      <c r="D179">
        <v>-22.892593999999999</v>
      </c>
      <c r="E179">
        <v>-47.046852000000001</v>
      </c>
      <c r="F179">
        <v>647</v>
      </c>
      <c r="G179">
        <v>8</v>
      </c>
      <c r="H179">
        <v>0</v>
      </c>
      <c r="I179">
        <v>1</v>
      </c>
      <c r="J179">
        <v>0</v>
      </c>
      <c r="K179">
        <v>54400</v>
      </c>
      <c r="L179">
        <v>0</v>
      </c>
      <c r="M179" t="s">
        <v>19</v>
      </c>
      <c r="N179">
        <v>10</v>
      </c>
      <c r="O179">
        <v>0</v>
      </c>
      <c r="P179">
        <v>0</v>
      </c>
      <c r="Q179">
        <v>0</v>
      </c>
      <c r="R179">
        <v>0</v>
      </c>
      <c r="S179" s="4">
        <v>45470.239976851852</v>
      </c>
      <c r="T179" s="6">
        <v>45470.239976851852</v>
      </c>
      <c r="U179">
        <v>0</v>
      </c>
      <c r="V179">
        <v>601</v>
      </c>
      <c r="W179" t="s">
        <v>51</v>
      </c>
    </row>
    <row r="180" spans="1:23" x14ac:dyDescent="0.25">
      <c r="A180">
        <v>10137</v>
      </c>
      <c r="B180" s="1">
        <v>867488060855003</v>
      </c>
      <c r="C180" s="1">
        <v>1719478537</v>
      </c>
      <c r="D180">
        <v>-22.892593999999999</v>
      </c>
      <c r="E180">
        <v>-47.046852000000001</v>
      </c>
      <c r="F180">
        <v>647</v>
      </c>
      <c r="G180">
        <v>8</v>
      </c>
      <c r="H180">
        <v>0</v>
      </c>
      <c r="I180">
        <v>1</v>
      </c>
      <c r="J180">
        <v>0</v>
      </c>
      <c r="K180">
        <v>54400</v>
      </c>
      <c r="L180">
        <v>0</v>
      </c>
      <c r="M180" t="s">
        <v>19</v>
      </c>
      <c r="N180">
        <v>10</v>
      </c>
      <c r="O180">
        <v>0</v>
      </c>
      <c r="P180">
        <v>0</v>
      </c>
      <c r="Q180">
        <v>0</v>
      </c>
      <c r="R180">
        <v>0</v>
      </c>
      <c r="S180" s="4">
        <v>45470.24695601852</v>
      </c>
      <c r="T180" s="6">
        <v>45470.24695601852</v>
      </c>
      <c r="U180">
        <v>0</v>
      </c>
      <c r="V180">
        <v>603</v>
      </c>
      <c r="W180" t="s">
        <v>51</v>
      </c>
    </row>
    <row r="181" spans="1:23" x14ac:dyDescent="0.25">
      <c r="A181">
        <v>10140</v>
      </c>
      <c r="B181" s="1">
        <v>867488060855003</v>
      </c>
      <c r="C181" s="1">
        <v>1719479135</v>
      </c>
      <c r="D181">
        <v>-22.892593999999999</v>
      </c>
      <c r="E181">
        <v>-47.046852000000001</v>
      </c>
      <c r="F181">
        <v>647</v>
      </c>
      <c r="G181">
        <v>8</v>
      </c>
      <c r="H181">
        <v>0</v>
      </c>
      <c r="I181">
        <v>1</v>
      </c>
      <c r="J181">
        <v>0</v>
      </c>
      <c r="K181">
        <v>54400</v>
      </c>
      <c r="L181">
        <v>0</v>
      </c>
      <c r="M181" t="s">
        <v>19</v>
      </c>
      <c r="N181">
        <v>10</v>
      </c>
      <c r="O181">
        <v>0</v>
      </c>
      <c r="P181">
        <v>0</v>
      </c>
      <c r="Q181">
        <v>0</v>
      </c>
      <c r="R181">
        <v>0</v>
      </c>
      <c r="S181" s="4">
        <v>45470.253877314812</v>
      </c>
      <c r="T181" s="6">
        <v>45470.253877314812</v>
      </c>
      <c r="U181">
        <v>0</v>
      </c>
      <c r="V181">
        <v>598</v>
      </c>
      <c r="W181" t="s">
        <v>51</v>
      </c>
    </row>
    <row r="182" spans="1:23" x14ac:dyDescent="0.25">
      <c r="A182">
        <v>10141</v>
      </c>
      <c r="B182" s="1">
        <v>867488060855003</v>
      </c>
      <c r="C182" s="1">
        <v>1719479738</v>
      </c>
      <c r="D182">
        <v>-22.892593999999999</v>
      </c>
      <c r="E182">
        <v>-47.046852000000001</v>
      </c>
      <c r="F182">
        <v>647</v>
      </c>
      <c r="G182">
        <v>8</v>
      </c>
      <c r="H182">
        <v>0</v>
      </c>
      <c r="I182">
        <v>1</v>
      </c>
      <c r="J182">
        <v>0</v>
      </c>
      <c r="K182">
        <v>54400</v>
      </c>
      <c r="L182">
        <v>0</v>
      </c>
      <c r="M182" t="s">
        <v>19</v>
      </c>
      <c r="N182">
        <v>10</v>
      </c>
      <c r="O182">
        <v>0</v>
      </c>
      <c r="P182">
        <v>0</v>
      </c>
      <c r="Q182">
        <v>0</v>
      </c>
      <c r="R182">
        <v>0</v>
      </c>
      <c r="S182" s="4">
        <v>45470.26085648148</v>
      </c>
      <c r="T182" s="6">
        <v>45470.26085648148</v>
      </c>
      <c r="U182">
        <v>0</v>
      </c>
      <c r="V182">
        <v>603</v>
      </c>
      <c r="W182" t="s">
        <v>51</v>
      </c>
    </row>
    <row r="183" spans="1:23" x14ac:dyDescent="0.25">
      <c r="A183">
        <v>10158</v>
      </c>
      <c r="B183" s="1">
        <v>867488060855003</v>
      </c>
      <c r="C183" s="1">
        <v>1719480338</v>
      </c>
      <c r="D183">
        <v>-22.892593999999999</v>
      </c>
      <c r="E183">
        <v>-47.046852000000001</v>
      </c>
      <c r="F183">
        <v>647</v>
      </c>
      <c r="G183">
        <v>8</v>
      </c>
      <c r="H183">
        <v>0</v>
      </c>
      <c r="I183">
        <v>1</v>
      </c>
      <c r="J183">
        <v>0</v>
      </c>
      <c r="K183">
        <v>54400</v>
      </c>
      <c r="L183">
        <v>0</v>
      </c>
      <c r="M183" t="s">
        <v>19</v>
      </c>
      <c r="N183">
        <v>10</v>
      </c>
      <c r="O183">
        <v>0</v>
      </c>
      <c r="P183">
        <v>0</v>
      </c>
      <c r="Q183">
        <v>0</v>
      </c>
      <c r="R183">
        <v>0</v>
      </c>
      <c r="S183" s="4">
        <v>45470.267800925925</v>
      </c>
      <c r="T183" s="6">
        <v>45470.267800925925</v>
      </c>
      <c r="U183">
        <v>0</v>
      </c>
      <c r="V183">
        <v>600</v>
      </c>
      <c r="W183" t="s">
        <v>51</v>
      </c>
    </row>
    <row r="184" spans="1:23" x14ac:dyDescent="0.25">
      <c r="A184">
        <v>10179</v>
      </c>
      <c r="B184" s="1">
        <v>867488060855003</v>
      </c>
      <c r="C184" s="1">
        <v>1719480945</v>
      </c>
      <c r="D184">
        <v>-22.892593999999999</v>
      </c>
      <c r="E184">
        <v>-47.046852000000001</v>
      </c>
      <c r="F184">
        <v>647</v>
      </c>
      <c r="G184">
        <v>8</v>
      </c>
      <c r="H184">
        <v>0</v>
      </c>
      <c r="I184">
        <v>1</v>
      </c>
      <c r="J184">
        <v>0</v>
      </c>
      <c r="K184">
        <v>54400</v>
      </c>
      <c r="L184">
        <v>0</v>
      </c>
      <c r="M184" t="s">
        <v>19</v>
      </c>
      <c r="N184">
        <v>10</v>
      </c>
      <c r="O184">
        <v>0</v>
      </c>
      <c r="P184">
        <v>0</v>
      </c>
      <c r="Q184">
        <v>0</v>
      </c>
      <c r="R184">
        <v>0</v>
      </c>
      <c r="S184" s="4">
        <v>45470.274826388886</v>
      </c>
      <c r="T184" s="6">
        <v>45470.274826388886</v>
      </c>
      <c r="U184">
        <v>0</v>
      </c>
      <c r="V184">
        <v>607</v>
      </c>
      <c r="W184" t="s">
        <v>51</v>
      </c>
    </row>
    <row r="185" spans="1:23" x14ac:dyDescent="0.25">
      <c r="A185">
        <v>10200</v>
      </c>
      <c r="B185" s="1">
        <v>867488060855003</v>
      </c>
      <c r="C185" s="1">
        <v>1719481536</v>
      </c>
      <c r="D185">
        <v>-22.892593999999999</v>
      </c>
      <c r="E185">
        <v>-47.046852000000001</v>
      </c>
      <c r="F185">
        <v>647</v>
      </c>
      <c r="G185">
        <v>8</v>
      </c>
      <c r="H185">
        <v>0</v>
      </c>
      <c r="I185">
        <v>1</v>
      </c>
      <c r="J185">
        <v>0</v>
      </c>
      <c r="K185">
        <v>54400</v>
      </c>
      <c r="L185">
        <v>0</v>
      </c>
      <c r="M185" t="s">
        <v>19</v>
      </c>
      <c r="N185">
        <v>10</v>
      </c>
      <c r="O185">
        <v>0</v>
      </c>
      <c r="P185">
        <v>0</v>
      </c>
      <c r="Q185">
        <v>0</v>
      </c>
      <c r="R185">
        <v>0</v>
      </c>
      <c r="S185" s="4">
        <v>45470.281666666669</v>
      </c>
      <c r="T185" s="6">
        <v>45470.281666666669</v>
      </c>
      <c r="U185">
        <v>0</v>
      </c>
      <c r="V185">
        <v>591</v>
      </c>
      <c r="W185" t="s">
        <v>51</v>
      </c>
    </row>
    <row r="186" spans="1:23" x14ac:dyDescent="0.25">
      <c r="A186">
        <v>10213</v>
      </c>
      <c r="B186" s="1">
        <v>867488060855003</v>
      </c>
      <c r="C186" s="1">
        <v>1719482136</v>
      </c>
      <c r="D186">
        <v>-22.892593999999999</v>
      </c>
      <c r="E186">
        <v>-47.046852000000001</v>
      </c>
      <c r="F186">
        <v>647</v>
      </c>
      <c r="G186">
        <v>8</v>
      </c>
      <c r="H186">
        <v>0</v>
      </c>
      <c r="I186">
        <v>1</v>
      </c>
      <c r="J186">
        <v>0</v>
      </c>
      <c r="K186">
        <v>54400</v>
      </c>
      <c r="L186">
        <v>0</v>
      </c>
      <c r="M186" t="s">
        <v>19</v>
      </c>
      <c r="N186">
        <v>10</v>
      </c>
      <c r="O186">
        <v>0</v>
      </c>
      <c r="P186">
        <v>0</v>
      </c>
      <c r="Q186">
        <v>0</v>
      </c>
      <c r="R186">
        <v>0</v>
      </c>
      <c r="S186" s="4">
        <v>45470.288611111115</v>
      </c>
      <c r="T186" s="6">
        <v>45470.288611111115</v>
      </c>
      <c r="U186">
        <v>0</v>
      </c>
      <c r="V186">
        <v>600</v>
      </c>
      <c r="W186" t="s">
        <v>51</v>
      </c>
    </row>
    <row r="187" spans="1:23" x14ac:dyDescent="0.25">
      <c r="A187">
        <v>10214</v>
      </c>
      <c r="B187" s="1">
        <v>867488060855003</v>
      </c>
      <c r="C187" s="1">
        <v>1719482739</v>
      </c>
      <c r="D187">
        <v>-22.892593999999999</v>
      </c>
      <c r="E187">
        <v>-47.046852000000001</v>
      </c>
      <c r="F187">
        <v>647</v>
      </c>
      <c r="G187">
        <v>8</v>
      </c>
      <c r="H187">
        <v>0</v>
      </c>
      <c r="I187">
        <v>1</v>
      </c>
      <c r="J187">
        <v>0</v>
      </c>
      <c r="K187">
        <v>54400</v>
      </c>
      <c r="L187">
        <v>0</v>
      </c>
      <c r="M187" t="s">
        <v>19</v>
      </c>
      <c r="N187">
        <v>10</v>
      </c>
      <c r="O187">
        <v>0</v>
      </c>
      <c r="P187">
        <v>0</v>
      </c>
      <c r="Q187">
        <v>0</v>
      </c>
      <c r="R187">
        <v>0</v>
      </c>
      <c r="S187" s="4">
        <v>45470.295590277776</v>
      </c>
      <c r="T187" s="6">
        <v>45470.295590277776</v>
      </c>
      <c r="U187">
        <v>0</v>
      </c>
      <c r="V187">
        <v>603</v>
      </c>
      <c r="W187" t="s">
        <v>51</v>
      </c>
    </row>
    <row r="188" spans="1:23" x14ac:dyDescent="0.25">
      <c r="A188">
        <v>10215</v>
      </c>
      <c r="B188" s="1">
        <v>867488060855003</v>
      </c>
      <c r="C188" s="1">
        <v>1719483336</v>
      </c>
      <c r="D188">
        <v>-22.892593999999999</v>
      </c>
      <c r="E188">
        <v>-47.046852000000001</v>
      </c>
      <c r="F188">
        <v>647</v>
      </c>
      <c r="G188">
        <v>8</v>
      </c>
      <c r="H188">
        <v>0</v>
      </c>
      <c r="I188">
        <v>1</v>
      </c>
      <c r="J188">
        <v>0</v>
      </c>
      <c r="K188">
        <v>54400</v>
      </c>
      <c r="L188">
        <v>0</v>
      </c>
      <c r="M188" t="s">
        <v>19</v>
      </c>
      <c r="N188">
        <v>10</v>
      </c>
      <c r="O188">
        <v>0</v>
      </c>
      <c r="P188">
        <v>0</v>
      </c>
      <c r="Q188">
        <v>0</v>
      </c>
      <c r="R188">
        <v>0</v>
      </c>
      <c r="S188" s="4">
        <v>45470.302499999998</v>
      </c>
      <c r="T188" s="6">
        <v>45470.302499999998</v>
      </c>
      <c r="U188">
        <v>0</v>
      </c>
      <c r="V188">
        <v>597</v>
      </c>
      <c r="W188" t="s">
        <v>51</v>
      </c>
    </row>
    <row r="189" spans="1:23" x14ac:dyDescent="0.25">
      <c r="A189">
        <v>10218</v>
      </c>
      <c r="B189" s="1">
        <v>867488060855003</v>
      </c>
      <c r="C189" s="1">
        <v>1719483937</v>
      </c>
      <c r="D189">
        <v>-22.892593999999999</v>
      </c>
      <c r="E189">
        <v>-47.046852000000001</v>
      </c>
      <c r="F189">
        <v>647</v>
      </c>
      <c r="G189">
        <v>8</v>
      </c>
      <c r="H189">
        <v>0</v>
      </c>
      <c r="I189">
        <v>1</v>
      </c>
      <c r="J189">
        <v>0</v>
      </c>
      <c r="K189">
        <v>54400</v>
      </c>
      <c r="L189">
        <v>0</v>
      </c>
      <c r="M189" t="s">
        <v>19</v>
      </c>
      <c r="N189">
        <v>10</v>
      </c>
      <c r="O189">
        <v>0</v>
      </c>
      <c r="P189">
        <v>0</v>
      </c>
      <c r="Q189">
        <v>0</v>
      </c>
      <c r="R189">
        <v>0</v>
      </c>
      <c r="S189" s="4">
        <v>45470.30945601852</v>
      </c>
      <c r="T189" s="6">
        <v>45470.30945601852</v>
      </c>
      <c r="U189">
        <v>0</v>
      </c>
      <c r="V189">
        <v>601</v>
      </c>
      <c r="W189" t="s">
        <v>51</v>
      </c>
    </row>
    <row r="190" spans="1:23" x14ac:dyDescent="0.25">
      <c r="A190">
        <v>10219</v>
      </c>
      <c r="B190" s="1">
        <v>867488060855003</v>
      </c>
      <c r="C190" s="1">
        <v>1719484539</v>
      </c>
      <c r="D190">
        <v>-22.892593999999999</v>
      </c>
      <c r="E190">
        <v>-47.046852000000001</v>
      </c>
      <c r="F190">
        <v>647</v>
      </c>
      <c r="G190">
        <v>8</v>
      </c>
      <c r="H190">
        <v>0</v>
      </c>
      <c r="I190">
        <v>1</v>
      </c>
      <c r="J190">
        <v>0</v>
      </c>
      <c r="K190">
        <v>54400</v>
      </c>
      <c r="L190">
        <v>0</v>
      </c>
      <c r="M190" t="s">
        <v>19</v>
      </c>
      <c r="N190">
        <v>10</v>
      </c>
      <c r="O190">
        <v>0</v>
      </c>
      <c r="P190">
        <v>0</v>
      </c>
      <c r="Q190">
        <v>0</v>
      </c>
      <c r="R190">
        <v>0</v>
      </c>
      <c r="S190" s="4">
        <v>45470.316423611112</v>
      </c>
      <c r="T190" s="6">
        <v>45470.316423611112</v>
      </c>
      <c r="U190">
        <v>0</v>
      </c>
      <c r="V190">
        <v>602</v>
      </c>
      <c r="W190" t="s">
        <v>51</v>
      </c>
    </row>
    <row r="191" spans="1:23" x14ac:dyDescent="0.25">
      <c r="A191">
        <v>10220</v>
      </c>
      <c r="B191" s="1">
        <v>867488060855003</v>
      </c>
      <c r="C191" s="1">
        <v>1719484709</v>
      </c>
      <c r="D191">
        <v>-22.893749</v>
      </c>
      <c r="E191">
        <v>-47.046810000000001</v>
      </c>
      <c r="F191">
        <v>688</v>
      </c>
      <c r="G191">
        <v>8</v>
      </c>
      <c r="H191">
        <v>0.8</v>
      </c>
      <c r="I191">
        <v>1</v>
      </c>
      <c r="J191">
        <v>1</v>
      </c>
      <c r="K191">
        <v>54500</v>
      </c>
      <c r="L191">
        <v>0</v>
      </c>
      <c r="M191" t="s">
        <v>19</v>
      </c>
      <c r="N191">
        <v>10</v>
      </c>
      <c r="O191">
        <v>0</v>
      </c>
      <c r="P191">
        <v>0</v>
      </c>
      <c r="Q191">
        <v>0</v>
      </c>
      <c r="R191">
        <v>0</v>
      </c>
      <c r="S191" s="4">
        <v>45470.318391203706</v>
      </c>
      <c r="T191" s="6">
        <v>45470.318391203706</v>
      </c>
      <c r="U191">
        <v>0</v>
      </c>
      <c r="V191">
        <v>170</v>
      </c>
      <c r="W191" t="s">
        <v>73</v>
      </c>
    </row>
    <row r="192" spans="1:23" x14ac:dyDescent="0.25">
      <c r="A192">
        <v>10221</v>
      </c>
      <c r="B192" s="1">
        <v>867488060855003</v>
      </c>
      <c r="C192" s="1">
        <v>1719484727</v>
      </c>
      <c r="D192">
        <v>-22.893816999999999</v>
      </c>
      <c r="E192">
        <v>-47.046596000000001</v>
      </c>
      <c r="F192">
        <v>685</v>
      </c>
      <c r="G192">
        <v>8</v>
      </c>
      <c r="H192">
        <v>0</v>
      </c>
      <c r="I192">
        <v>1</v>
      </c>
      <c r="J192">
        <v>1</v>
      </c>
      <c r="K192">
        <v>54600</v>
      </c>
      <c r="L192">
        <v>0</v>
      </c>
      <c r="M192" t="s">
        <v>19</v>
      </c>
      <c r="N192">
        <v>10</v>
      </c>
      <c r="O192">
        <v>0</v>
      </c>
      <c r="P192">
        <v>0</v>
      </c>
      <c r="Q192">
        <v>0</v>
      </c>
      <c r="R192">
        <v>0</v>
      </c>
      <c r="S192" s="4">
        <v>45470.318599537037</v>
      </c>
      <c r="T192" s="6">
        <v>45470.318599537037</v>
      </c>
      <c r="U192">
        <v>1</v>
      </c>
      <c r="V192">
        <v>18</v>
      </c>
      <c r="W192" t="s">
        <v>74</v>
      </c>
    </row>
    <row r="193" spans="1:23" x14ac:dyDescent="0.25">
      <c r="A193">
        <v>10222</v>
      </c>
      <c r="B193" s="1">
        <v>867488060855003</v>
      </c>
      <c r="C193" s="1">
        <v>1719484757</v>
      </c>
      <c r="D193">
        <v>-22.892954</v>
      </c>
      <c r="E193">
        <v>-47.046526</v>
      </c>
      <c r="F193">
        <v>661</v>
      </c>
      <c r="G193">
        <v>116</v>
      </c>
      <c r="H193">
        <v>0</v>
      </c>
      <c r="I193">
        <v>1</v>
      </c>
      <c r="J193">
        <v>1</v>
      </c>
      <c r="K193">
        <v>54600</v>
      </c>
      <c r="L193">
        <v>0</v>
      </c>
      <c r="M193" t="s">
        <v>19</v>
      </c>
      <c r="N193">
        <v>10</v>
      </c>
      <c r="O193">
        <v>0</v>
      </c>
      <c r="P193">
        <v>0</v>
      </c>
      <c r="Q193">
        <v>0</v>
      </c>
      <c r="R193">
        <v>0</v>
      </c>
      <c r="S193" s="4">
        <v>45470.31894675926</v>
      </c>
      <c r="T193" s="6">
        <v>45470.31894675926</v>
      </c>
      <c r="U193">
        <v>1</v>
      </c>
      <c r="V193">
        <v>30</v>
      </c>
      <c r="W193" t="s">
        <v>75</v>
      </c>
    </row>
    <row r="194" spans="1:23" x14ac:dyDescent="0.25">
      <c r="A194">
        <v>10223</v>
      </c>
      <c r="B194" s="1">
        <v>867488060855003</v>
      </c>
      <c r="C194" s="1">
        <v>1719484787</v>
      </c>
      <c r="D194">
        <v>-22.892184</v>
      </c>
      <c r="E194">
        <v>-47.045386000000001</v>
      </c>
      <c r="F194">
        <v>631</v>
      </c>
      <c r="G194">
        <v>33</v>
      </c>
      <c r="H194">
        <v>21.8</v>
      </c>
      <c r="I194">
        <v>1</v>
      </c>
      <c r="J194">
        <v>1</v>
      </c>
      <c r="K194">
        <v>54800</v>
      </c>
      <c r="L194">
        <v>0</v>
      </c>
      <c r="M194" t="s">
        <v>19</v>
      </c>
      <c r="N194">
        <v>10</v>
      </c>
      <c r="O194">
        <v>0</v>
      </c>
      <c r="P194">
        <v>0</v>
      </c>
      <c r="Q194">
        <v>0</v>
      </c>
      <c r="R194">
        <v>0</v>
      </c>
      <c r="S194" s="4">
        <v>45470.319293981483</v>
      </c>
      <c r="T194" s="6">
        <v>45470.319293981483</v>
      </c>
      <c r="U194">
        <v>1</v>
      </c>
      <c r="V194">
        <v>30</v>
      </c>
      <c r="W194" t="s">
        <v>75</v>
      </c>
    </row>
    <row r="195" spans="1:23" x14ac:dyDescent="0.25">
      <c r="A195">
        <v>10224</v>
      </c>
      <c r="B195" s="1">
        <v>867488060855003</v>
      </c>
      <c r="C195" s="1">
        <v>1719484817</v>
      </c>
      <c r="D195">
        <v>-22.89395</v>
      </c>
      <c r="E195">
        <v>-47.045082999999998</v>
      </c>
      <c r="F195">
        <v>634</v>
      </c>
      <c r="G195">
        <v>182</v>
      </c>
      <c r="H195">
        <v>47.9</v>
      </c>
      <c r="I195">
        <v>1</v>
      </c>
      <c r="J195">
        <v>1</v>
      </c>
      <c r="K195">
        <v>55100</v>
      </c>
      <c r="L195">
        <v>0</v>
      </c>
      <c r="M195" t="s">
        <v>19</v>
      </c>
      <c r="N195">
        <v>10</v>
      </c>
      <c r="O195">
        <v>0</v>
      </c>
      <c r="P195">
        <v>0</v>
      </c>
      <c r="Q195">
        <v>0</v>
      </c>
      <c r="R195">
        <v>0</v>
      </c>
      <c r="S195" s="4">
        <v>45470.319641203707</v>
      </c>
      <c r="T195" s="6">
        <v>45470.319641203707</v>
      </c>
      <c r="U195">
        <v>1</v>
      </c>
      <c r="V195">
        <v>30</v>
      </c>
      <c r="W195" t="s">
        <v>75</v>
      </c>
    </row>
    <row r="196" spans="1:23" x14ac:dyDescent="0.25">
      <c r="A196">
        <v>10225</v>
      </c>
      <c r="B196" s="1">
        <v>867488060855003</v>
      </c>
      <c r="C196" s="1">
        <v>1719484847</v>
      </c>
      <c r="D196">
        <v>-22.896612000000001</v>
      </c>
      <c r="E196">
        <v>-47.045029</v>
      </c>
      <c r="F196">
        <v>649</v>
      </c>
      <c r="G196">
        <v>135</v>
      </c>
      <c r="H196">
        <v>32.6</v>
      </c>
      <c r="I196">
        <v>1</v>
      </c>
      <c r="J196">
        <v>1</v>
      </c>
      <c r="K196">
        <v>55400</v>
      </c>
      <c r="L196">
        <v>0</v>
      </c>
      <c r="M196" t="s">
        <v>19</v>
      </c>
      <c r="N196">
        <v>10</v>
      </c>
      <c r="O196">
        <v>0</v>
      </c>
      <c r="P196">
        <v>0</v>
      </c>
      <c r="Q196">
        <v>0</v>
      </c>
      <c r="R196">
        <v>0</v>
      </c>
      <c r="S196" s="4">
        <v>45470.319988425923</v>
      </c>
      <c r="T196" s="6">
        <v>45470.319988425923</v>
      </c>
      <c r="U196">
        <v>1</v>
      </c>
      <c r="V196">
        <v>30</v>
      </c>
      <c r="W196" t="s">
        <v>75</v>
      </c>
    </row>
    <row r="197" spans="1:23" x14ac:dyDescent="0.25">
      <c r="A197">
        <v>10226</v>
      </c>
      <c r="B197" s="1">
        <v>867488060855003</v>
      </c>
      <c r="C197" s="1">
        <v>1719484877</v>
      </c>
      <c r="D197">
        <v>-22.898990000000001</v>
      </c>
      <c r="E197">
        <v>-47.044254000000002</v>
      </c>
      <c r="F197">
        <v>661</v>
      </c>
      <c r="G197">
        <v>159</v>
      </c>
      <c r="H197">
        <v>25.3</v>
      </c>
      <c r="I197">
        <v>1</v>
      </c>
      <c r="J197">
        <v>1</v>
      </c>
      <c r="K197">
        <v>55600</v>
      </c>
      <c r="L197">
        <v>0</v>
      </c>
      <c r="M197" t="s">
        <v>19</v>
      </c>
      <c r="N197">
        <v>10</v>
      </c>
      <c r="O197">
        <v>0</v>
      </c>
      <c r="P197">
        <v>0</v>
      </c>
      <c r="Q197">
        <v>0</v>
      </c>
      <c r="R197">
        <v>0</v>
      </c>
      <c r="S197" s="4">
        <v>45470.320335648146</v>
      </c>
      <c r="T197" s="6">
        <v>45470.320335648146</v>
      </c>
      <c r="U197">
        <v>1</v>
      </c>
      <c r="V197">
        <v>30</v>
      </c>
      <c r="W197" t="s">
        <v>75</v>
      </c>
    </row>
    <row r="198" spans="1:23" x14ac:dyDescent="0.25">
      <c r="A198">
        <v>10227</v>
      </c>
      <c r="B198" s="1">
        <v>867488060855003</v>
      </c>
      <c r="C198" s="1">
        <v>1719484907</v>
      </c>
      <c r="D198">
        <v>-22.901114</v>
      </c>
      <c r="E198">
        <v>-47.043295999999998</v>
      </c>
      <c r="F198">
        <v>659</v>
      </c>
      <c r="G198">
        <v>162</v>
      </c>
      <c r="H198">
        <v>27.1</v>
      </c>
      <c r="I198">
        <v>1</v>
      </c>
      <c r="J198">
        <v>1</v>
      </c>
      <c r="K198">
        <v>55900</v>
      </c>
      <c r="L198">
        <v>0</v>
      </c>
      <c r="M198" t="s">
        <v>19</v>
      </c>
      <c r="N198">
        <v>10</v>
      </c>
      <c r="O198">
        <v>0</v>
      </c>
      <c r="P198">
        <v>0</v>
      </c>
      <c r="Q198">
        <v>0</v>
      </c>
      <c r="R198">
        <v>0</v>
      </c>
      <c r="S198" s="4">
        <v>45470.32068287037</v>
      </c>
      <c r="T198" s="6">
        <v>45470.32068287037</v>
      </c>
      <c r="U198">
        <v>1</v>
      </c>
      <c r="V198">
        <v>30</v>
      </c>
      <c r="W198" t="s">
        <v>75</v>
      </c>
    </row>
    <row r="199" spans="1:23" x14ac:dyDescent="0.25">
      <c r="A199">
        <v>10228</v>
      </c>
      <c r="B199" s="1">
        <v>867488060855003</v>
      </c>
      <c r="C199" s="1">
        <v>1719484936</v>
      </c>
      <c r="D199">
        <v>-22.901340000000001</v>
      </c>
      <c r="E199">
        <v>-47.043236</v>
      </c>
      <c r="F199">
        <v>662</v>
      </c>
      <c r="G199">
        <v>154</v>
      </c>
      <c r="H199">
        <v>25.3</v>
      </c>
      <c r="I199">
        <v>1</v>
      </c>
      <c r="J199">
        <v>1</v>
      </c>
      <c r="K199">
        <v>55900</v>
      </c>
      <c r="M199" t="s">
        <v>23</v>
      </c>
      <c r="N199">
        <v>46</v>
      </c>
      <c r="O199">
        <v>0</v>
      </c>
      <c r="P199">
        <v>0</v>
      </c>
      <c r="Q199">
        <v>0</v>
      </c>
      <c r="R199">
        <v>0</v>
      </c>
      <c r="S199" s="4">
        <v>45470.321018518516</v>
      </c>
      <c r="T199" s="6">
        <v>45470.321018518516</v>
      </c>
      <c r="U199">
        <v>1</v>
      </c>
      <c r="V199">
        <v>29</v>
      </c>
      <c r="W199" t="s">
        <v>76</v>
      </c>
    </row>
    <row r="200" spans="1:23" x14ac:dyDescent="0.25">
      <c r="A200">
        <v>10229</v>
      </c>
      <c r="B200" s="1">
        <v>867488060855003</v>
      </c>
      <c r="C200" s="1">
        <v>1719484967</v>
      </c>
      <c r="D200">
        <v>-22.903656000000002</v>
      </c>
      <c r="E200">
        <v>-47.043947000000003</v>
      </c>
      <c r="F200">
        <v>669</v>
      </c>
      <c r="G200">
        <v>202</v>
      </c>
      <c r="H200">
        <v>45.8</v>
      </c>
      <c r="I200">
        <v>1</v>
      </c>
      <c r="J200">
        <v>1</v>
      </c>
      <c r="K200">
        <v>56300</v>
      </c>
      <c r="L200">
        <v>0</v>
      </c>
      <c r="M200" t="s">
        <v>19</v>
      </c>
      <c r="N200">
        <v>10</v>
      </c>
      <c r="O200">
        <v>0</v>
      </c>
      <c r="P200">
        <v>0</v>
      </c>
      <c r="Q200">
        <v>0</v>
      </c>
      <c r="R200">
        <v>0</v>
      </c>
      <c r="S200" s="4">
        <v>45470.321377314816</v>
      </c>
      <c r="T200" s="6">
        <v>45470.321377314816</v>
      </c>
      <c r="U200">
        <v>1</v>
      </c>
      <c r="V200">
        <v>31</v>
      </c>
      <c r="W200" t="s">
        <v>75</v>
      </c>
    </row>
    <row r="201" spans="1:23" x14ac:dyDescent="0.25">
      <c r="A201">
        <v>10230</v>
      </c>
      <c r="B201" s="1">
        <v>867488060855003</v>
      </c>
      <c r="C201" s="1">
        <v>1719484997</v>
      </c>
      <c r="D201">
        <v>-22.905826000000001</v>
      </c>
      <c r="E201">
        <v>-47.044144000000003</v>
      </c>
      <c r="F201">
        <v>664</v>
      </c>
      <c r="G201">
        <v>183</v>
      </c>
      <c r="H201">
        <v>16.600000000000001</v>
      </c>
      <c r="I201">
        <v>1</v>
      </c>
      <c r="J201">
        <v>1</v>
      </c>
      <c r="K201">
        <v>56500</v>
      </c>
      <c r="L201">
        <v>0</v>
      </c>
      <c r="M201" t="s">
        <v>19</v>
      </c>
      <c r="N201">
        <v>10</v>
      </c>
      <c r="O201">
        <v>0</v>
      </c>
      <c r="P201">
        <v>0</v>
      </c>
      <c r="Q201">
        <v>0</v>
      </c>
      <c r="R201">
        <v>0</v>
      </c>
      <c r="S201" s="4">
        <v>45470.32172453704</v>
      </c>
      <c r="T201" s="6">
        <v>45470.32172453704</v>
      </c>
      <c r="U201">
        <v>1</v>
      </c>
      <c r="V201">
        <v>30</v>
      </c>
      <c r="W201" t="s">
        <v>75</v>
      </c>
    </row>
    <row r="202" spans="1:23" x14ac:dyDescent="0.25">
      <c r="A202">
        <v>10231</v>
      </c>
      <c r="B202" s="1">
        <v>867488060855003</v>
      </c>
      <c r="C202" s="1">
        <v>1719485027</v>
      </c>
      <c r="D202">
        <v>-22.906041999999999</v>
      </c>
      <c r="E202">
        <v>-47.04457</v>
      </c>
      <c r="F202">
        <v>661</v>
      </c>
      <c r="G202">
        <v>276</v>
      </c>
      <c r="H202">
        <v>39.5</v>
      </c>
      <c r="I202">
        <v>1</v>
      </c>
      <c r="J202">
        <v>1</v>
      </c>
      <c r="K202">
        <v>56500</v>
      </c>
      <c r="L202">
        <v>0</v>
      </c>
      <c r="M202" t="s">
        <v>19</v>
      </c>
      <c r="N202">
        <v>10</v>
      </c>
      <c r="O202">
        <v>0</v>
      </c>
      <c r="P202">
        <v>0</v>
      </c>
      <c r="Q202">
        <v>0</v>
      </c>
      <c r="R202">
        <v>0</v>
      </c>
      <c r="S202" s="4">
        <v>45470.322071759256</v>
      </c>
      <c r="T202" s="6">
        <v>45470.322071759256</v>
      </c>
      <c r="U202">
        <v>1</v>
      </c>
      <c r="V202">
        <v>30</v>
      </c>
      <c r="W202" t="s">
        <v>75</v>
      </c>
    </row>
    <row r="203" spans="1:23" x14ac:dyDescent="0.25">
      <c r="A203">
        <v>10232</v>
      </c>
      <c r="B203" s="1">
        <v>867488060855003</v>
      </c>
      <c r="C203" s="1">
        <v>1719485057</v>
      </c>
      <c r="D203">
        <v>-22.905519000000002</v>
      </c>
      <c r="E203">
        <v>-47.048444000000003</v>
      </c>
      <c r="F203">
        <v>663</v>
      </c>
      <c r="G203">
        <v>280</v>
      </c>
      <c r="H203">
        <v>47.7</v>
      </c>
      <c r="I203">
        <v>1</v>
      </c>
      <c r="J203">
        <v>1</v>
      </c>
      <c r="K203">
        <v>57000</v>
      </c>
      <c r="L203">
        <v>0</v>
      </c>
      <c r="M203" t="s">
        <v>19</v>
      </c>
      <c r="N203">
        <v>10</v>
      </c>
      <c r="O203">
        <v>0</v>
      </c>
      <c r="P203">
        <v>0</v>
      </c>
      <c r="Q203">
        <v>0</v>
      </c>
      <c r="R203">
        <v>0</v>
      </c>
      <c r="S203" s="4">
        <v>45470.322418981479</v>
      </c>
      <c r="T203" s="6">
        <v>45470.322418981479</v>
      </c>
      <c r="U203">
        <v>1</v>
      </c>
      <c r="V203">
        <v>30</v>
      </c>
      <c r="W203" t="s">
        <v>75</v>
      </c>
    </row>
    <row r="204" spans="1:23" x14ac:dyDescent="0.25">
      <c r="A204">
        <v>10233</v>
      </c>
      <c r="B204" s="1">
        <v>867488060855003</v>
      </c>
      <c r="C204" s="1">
        <v>1719485087</v>
      </c>
      <c r="D204">
        <v>-22.905284999999999</v>
      </c>
      <c r="E204">
        <v>-47.049858999999998</v>
      </c>
      <c r="F204">
        <v>676</v>
      </c>
      <c r="G204">
        <v>280</v>
      </c>
      <c r="H204">
        <v>0</v>
      </c>
      <c r="I204">
        <v>1</v>
      </c>
      <c r="J204">
        <v>1</v>
      </c>
      <c r="K204">
        <v>57100</v>
      </c>
      <c r="L204">
        <v>0</v>
      </c>
      <c r="M204" t="s">
        <v>19</v>
      </c>
      <c r="N204">
        <v>10</v>
      </c>
      <c r="O204">
        <v>0</v>
      </c>
      <c r="P204">
        <v>0</v>
      </c>
      <c r="Q204">
        <v>0</v>
      </c>
      <c r="R204">
        <v>0</v>
      </c>
      <c r="S204" s="4">
        <v>45470.322766203702</v>
      </c>
      <c r="T204" s="6">
        <v>45470.322766203702</v>
      </c>
      <c r="U204">
        <v>1</v>
      </c>
      <c r="V204">
        <v>30</v>
      </c>
      <c r="W204" t="s">
        <v>75</v>
      </c>
    </row>
    <row r="205" spans="1:23" x14ac:dyDescent="0.25">
      <c r="A205">
        <v>10234</v>
      </c>
      <c r="B205" s="1">
        <v>867488060855003</v>
      </c>
      <c r="C205" s="1">
        <v>1719485117</v>
      </c>
      <c r="D205">
        <v>-22.905269000000001</v>
      </c>
      <c r="E205">
        <v>-47.049878</v>
      </c>
      <c r="F205">
        <v>678</v>
      </c>
      <c r="G205">
        <v>280</v>
      </c>
      <c r="H205">
        <v>0</v>
      </c>
      <c r="I205">
        <v>1</v>
      </c>
      <c r="J205">
        <v>1</v>
      </c>
      <c r="K205">
        <v>57100</v>
      </c>
      <c r="L205">
        <v>0</v>
      </c>
      <c r="M205" t="s">
        <v>19</v>
      </c>
      <c r="N205">
        <v>10</v>
      </c>
      <c r="O205">
        <v>0</v>
      </c>
      <c r="P205">
        <v>0</v>
      </c>
      <c r="Q205">
        <v>0</v>
      </c>
      <c r="R205">
        <v>0</v>
      </c>
      <c r="S205" s="4">
        <v>45470.323113425926</v>
      </c>
      <c r="T205" s="6">
        <v>45470.323113425926</v>
      </c>
      <c r="U205">
        <v>1</v>
      </c>
      <c r="V205">
        <v>30</v>
      </c>
      <c r="W205" t="s">
        <v>75</v>
      </c>
    </row>
    <row r="206" spans="1:23" x14ac:dyDescent="0.25">
      <c r="A206">
        <v>10235</v>
      </c>
      <c r="B206" s="1">
        <v>867488060855003</v>
      </c>
      <c r="C206" s="1">
        <v>1719485132</v>
      </c>
      <c r="D206">
        <v>-22.905235000000001</v>
      </c>
      <c r="E206">
        <v>-47.050097000000001</v>
      </c>
      <c r="F206">
        <v>681</v>
      </c>
      <c r="G206">
        <v>279</v>
      </c>
      <c r="H206">
        <v>0</v>
      </c>
      <c r="I206">
        <v>1</v>
      </c>
      <c r="J206">
        <v>1</v>
      </c>
      <c r="K206">
        <v>57100</v>
      </c>
      <c r="M206" t="s">
        <v>23</v>
      </c>
      <c r="N206">
        <v>47</v>
      </c>
      <c r="O206">
        <v>0</v>
      </c>
      <c r="P206">
        <v>0</v>
      </c>
      <c r="Q206">
        <v>0</v>
      </c>
      <c r="R206">
        <v>0</v>
      </c>
      <c r="S206" s="4">
        <v>45470.323287037034</v>
      </c>
      <c r="T206" s="6">
        <v>45470.323287037034</v>
      </c>
      <c r="U206">
        <v>1</v>
      </c>
      <c r="V206">
        <v>15</v>
      </c>
      <c r="W206" t="s">
        <v>77</v>
      </c>
    </row>
    <row r="207" spans="1:23" x14ac:dyDescent="0.25">
      <c r="A207">
        <v>10236</v>
      </c>
      <c r="B207" s="1">
        <v>867488060855003</v>
      </c>
      <c r="C207" s="1">
        <v>1719485147</v>
      </c>
      <c r="D207">
        <v>-22.906592</v>
      </c>
      <c r="E207">
        <v>-47.050427999999997</v>
      </c>
      <c r="F207">
        <v>682</v>
      </c>
      <c r="G207">
        <v>186</v>
      </c>
      <c r="H207">
        <v>49.6</v>
      </c>
      <c r="I207">
        <v>1</v>
      </c>
      <c r="J207">
        <v>1</v>
      </c>
      <c r="K207">
        <v>57300</v>
      </c>
      <c r="L207">
        <v>0</v>
      </c>
      <c r="M207" t="s">
        <v>19</v>
      </c>
      <c r="N207">
        <v>10</v>
      </c>
      <c r="O207">
        <v>0</v>
      </c>
      <c r="P207">
        <v>0</v>
      </c>
      <c r="Q207">
        <v>0</v>
      </c>
      <c r="R207">
        <v>0</v>
      </c>
      <c r="S207" s="4">
        <v>45470.323460648149</v>
      </c>
      <c r="T207" s="6">
        <v>45470.323460648149</v>
      </c>
      <c r="U207">
        <v>1</v>
      </c>
      <c r="V207">
        <v>15</v>
      </c>
      <c r="W207" t="s">
        <v>75</v>
      </c>
    </row>
    <row r="208" spans="1:23" x14ac:dyDescent="0.25">
      <c r="A208">
        <v>10237</v>
      </c>
      <c r="B208" s="1">
        <v>867488060855003</v>
      </c>
      <c r="C208" s="1">
        <v>1719485177</v>
      </c>
      <c r="D208">
        <v>-22.909469999999999</v>
      </c>
      <c r="E208">
        <v>-47.052917000000001</v>
      </c>
      <c r="F208">
        <v>689</v>
      </c>
      <c r="G208">
        <v>247</v>
      </c>
      <c r="H208">
        <v>56.6</v>
      </c>
      <c r="I208">
        <v>1</v>
      </c>
      <c r="J208">
        <v>1</v>
      </c>
      <c r="K208">
        <v>57700</v>
      </c>
      <c r="L208">
        <v>0</v>
      </c>
      <c r="M208" t="s">
        <v>19</v>
      </c>
      <c r="N208">
        <v>10</v>
      </c>
      <c r="O208">
        <v>0</v>
      </c>
      <c r="P208">
        <v>0</v>
      </c>
      <c r="Q208">
        <v>0</v>
      </c>
      <c r="R208">
        <v>0</v>
      </c>
      <c r="S208" s="4">
        <v>45470.323807870373</v>
      </c>
      <c r="T208" s="6">
        <v>45470.323807870373</v>
      </c>
      <c r="U208">
        <v>1</v>
      </c>
      <c r="V208">
        <v>30</v>
      </c>
      <c r="W208" t="s">
        <v>75</v>
      </c>
    </row>
    <row r="209" spans="1:23" x14ac:dyDescent="0.25">
      <c r="A209">
        <v>10238</v>
      </c>
      <c r="B209" s="1">
        <v>867488060855003</v>
      </c>
      <c r="C209" s="1">
        <v>1719485207</v>
      </c>
      <c r="D209">
        <v>-22.911337</v>
      </c>
      <c r="E209">
        <v>-47.057459000000001</v>
      </c>
      <c r="F209">
        <v>688</v>
      </c>
      <c r="G209">
        <v>246</v>
      </c>
      <c r="H209">
        <v>60.9</v>
      </c>
      <c r="I209">
        <v>1</v>
      </c>
      <c r="J209">
        <v>1</v>
      </c>
      <c r="K209">
        <v>58200</v>
      </c>
      <c r="L209">
        <v>0</v>
      </c>
      <c r="M209" t="s">
        <v>19</v>
      </c>
      <c r="N209">
        <v>10</v>
      </c>
      <c r="O209">
        <v>0</v>
      </c>
      <c r="P209">
        <v>0</v>
      </c>
      <c r="Q209">
        <v>0</v>
      </c>
      <c r="R209">
        <v>0</v>
      </c>
      <c r="S209" s="4">
        <v>45470.324155092596</v>
      </c>
      <c r="T209" s="6">
        <v>45470.324155092596</v>
      </c>
      <c r="U209">
        <v>1</v>
      </c>
      <c r="V209">
        <v>30</v>
      </c>
      <c r="W209" t="s">
        <v>75</v>
      </c>
    </row>
    <row r="210" spans="1:23" x14ac:dyDescent="0.25">
      <c r="A210">
        <v>10239</v>
      </c>
      <c r="B210" s="1">
        <v>867488060855003</v>
      </c>
      <c r="C210" s="1">
        <v>1719485237</v>
      </c>
      <c r="D210">
        <v>-22.915462000000002</v>
      </c>
      <c r="E210">
        <v>-47.059665000000003</v>
      </c>
      <c r="F210">
        <v>701</v>
      </c>
      <c r="G210">
        <v>208</v>
      </c>
      <c r="H210">
        <v>54.5</v>
      </c>
      <c r="I210">
        <v>1</v>
      </c>
      <c r="J210">
        <v>1</v>
      </c>
      <c r="K210">
        <v>58800</v>
      </c>
      <c r="L210">
        <v>0</v>
      </c>
      <c r="M210" t="s">
        <v>19</v>
      </c>
      <c r="N210">
        <v>10</v>
      </c>
      <c r="O210">
        <v>0</v>
      </c>
      <c r="P210">
        <v>0</v>
      </c>
      <c r="Q210">
        <v>0</v>
      </c>
      <c r="R210">
        <v>0</v>
      </c>
      <c r="S210" s="4">
        <v>45470.324502314812</v>
      </c>
      <c r="T210" s="6">
        <v>45470.324502314812</v>
      </c>
      <c r="U210">
        <v>1</v>
      </c>
      <c r="V210">
        <v>30</v>
      </c>
      <c r="W210" t="s">
        <v>75</v>
      </c>
    </row>
    <row r="211" spans="1:23" x14ac:dyDescent="0.25">
      <c r="A211">
        <v>10240</v>
      </c>
      <c r="B211" s="1">
        <v>867488060855003</v>
      </c>
      <c r="C211" s="1">
        <v>1719485267</v>
      </c>
      <c r="D211">
        <v>-22.917601999999999</v>
      </c>
      <c r="E211">
        <v>-47.062435000000001</v>
      </c>
      <c r="F211">
        <v>708</v>
      </c>
      <c r="G211">
        <v>279</v>
      </c>
      <c r="H211">
        <v>10.7</v>
      </c>
      <c r="I211">
        <v>1</v>
      </c>
      <c r="J211">
        <v>1</v>
      </c>
      <c r="K211">
        <v>59100</v>
      </c>
      <c r="L211">
        <v>0</v>
      </c>
      <c r="M211" t="s">
        <v>19</v>
      </c>
      <c r="N211">
        <v>10</v>
      </c>
      <c r="O211">
        <v>0</v>
      </c>
      <c r="P211">
        <v>0</v>
      </c>
      <c r="Q211">
        <v>0</v>
      </c>
      <c r="R211">
        <v>0</v>
      </c>
      <c r="S211" s="4">
        <v>45470.324849537035</v>
      </c>
      <c r="T211" s="6">
        <v>45470.324849537035</v>
      </c>
      <c r="U211">
        <v>1</v>
      </c>
      <c r="V211">
        <v>30</v>
      </c>
      <c r="W211" t="s">
        <v>75</v>
      </c>
    </row>
    <row r="212" spans="1:23" x14ac:dyDescent="0.25">
      <c r="A212">
        <v>10242</v>
      </c>
      <c r="B212" s="1">
        <v>867488060855003</v>
      </c>
      <c r="C212" s="1">
        <v>1719485295</v>
      </c>
      <c r="D212">
        <v>-22.917598999999999</v>
      </c>
      <c r="E212">
        <v>-47.062553999999999</v>
      </c>
      <c r="F212">
        <v>706</v>
      </c>
      <c r="G212">
        <v>346</v>
      </c>
      <c r="H212">
        <v>0</v>
      </c>
      <c r="I212">
        <v>1</v>
      </c>
      <c r="J212">
        <v>0</v>
      </c>
      <c r="K212">
        <v>59200</v>
      </c>
      <c r="L212">
        <v>0</v>
      </c>
      <c r="M212" t="s">
        <v>19</v>
      </c>
      <c r="N212">
        <v>10</v>
      </c>
      <c r="O212">
        <v>0</v>
      </c>
      <c r="P212">
        <v>0</v>
      </c>
      <c r="Q212">
        <v>0</v>
      </c>
      <c r="R212">
        <v>0</v>
      </c>
      <c r="S212" s="4">
        <v>45470.325173611112</v>
      </c>
      <c r="T212" s="6">
        <v>45470.325173611112</v>
      </c>
      <c r="U212">
        <v>1</v>
      </c>
      <c r="V212">
        <v>28</v>
      </c>
      <c r="W212" t="s">
        <v>75</v>
      </c>
    </row>
    <row r="213" spans="1:23" x14ac:dyDescent="0.25">
      <c r="A213">
        <v>10243</v>
      </c>
      <c r="B213" s="1">
        <v>867488060855003</v>
      </c>
      <c r="C213" s="1">
        <v>1719485459</v>
      </c>
      <c r="D213">
        <v>-22.917598999999999</v>
      </c>
      <c r="E213">
        <v>-47.062553999999999</v>
      </c>
      <c r="F213">
        <v>706</v>
      </c>
      <c r="G213">
        <v>346</v>
      </c>
      <c r="H213">
        <v>0</v>
      </c>
      <c r="I213">
        <v>1</v>
      </c>
      <c r="J213">
        <v>1</v>
      </c>
      <c r="K213">
        <v>59200</v>
      </c>
      <c r="L213">
        <v>0</v>
      </c>
      <c r="M213" t="s">
        <v>22</v>
      </c>
      <c r="N213">
        <v>0</v>
      </c>
      <c r="O213">
        <v>0</v>
      </c>
      <c r="P213">
        <v>0</v>
      </c>
      <c r="Q213">
        <v>0</v>
      </c>
      <c r="R213">
        <v>0</v>
      </c>
      <c r="S213" s="4">
        <v>45470.32707175926</v>
      </c>
      <c r="T213" s="6">
        <v>45470.32707175926</v>
      </c>
      <c r="U213">
        <v>1</v>
      </c>
      <c r="V213">
        <v>164</v>
      </c>
      <c r="W213" t="s">
        <v>69</v>
      </c>
    </row>
    <row r="214" spans="1:23" x14ac:dyDescent="0.25">
      <c r="A214">
        <v>10244</v>
      </c>
      <c r="B214" s="1">
        <v>867488060855003</v>
      </c>
      <c r="C214" s="1">
        <v>1719485460</v>
      </c>
      <c r="D214">
        <v>-22.917598999999999</v>
      </c>
      <c r="E214">
        <v>-47.062553999999999</v>
      </c>
      <c r="F214">
        <v>706</v>
      </c>
      <c r="G214">
        <v>346</v>
      </c>
      <c r="H214">
        <v>0</v>
      </c>
      <c r="I214">
        <v>1</v>
      </c>
      <c r="J214">
        <v>1</v>
      </c>
      <c r="K214">
        <v>59200</v>
      </c>
      <c r="L214">
        <v>0</v>
      </c>
      <c r="M214" t="s">
        <v>19</v>
      </c>
      <c r="N214">
        <v>10</v>
      </c>
      <c r="O214">
        <v>0</v>
      </c>
      <c r="P214">
        <v>0</v>
      </c>
      <c r="Q214">
        <v>0</v>
      </c>
      <c r="R214">
        <v>0</v>
      </c>
      <c r="S214" s="4">
        <v>45470.32708333333</v>
      </c>
      <c r="T214" s="6">
        <v>45470.32708333333</v>
      </c>
      <c r="U214">
        <v>1</v>
      </c>
      <c r="V214">
        <v>1</v>
      </c>
      <c r="W214" t="s">
        <v>75</v>
      </c>
    </row>
    <row r="215" spans="1:23" x14ac:dyDescent="0.25">
      <c r="A215">
        <v>10245</v>
      </c>
      <c r="B215" s="1">
        <v>867488060855003</v>
      </c>
      <c r="C215" s="1">
        <v>1719485494</v>
      </c>
      <c r="D215">
        <v>-22.917598999999999</v>
      </c>
      <c r="E215">
        <v>-47.062553999999999</v>
      </c>
      <c r="F215">
        <v>706</v>
      </c>
      <c r="G215">
        <v>346</v>
      </c>
      <c r="H215">
        <v>0</v>
      </c>
      <c r="I215">
        <v>1</v>
      </c>
      <c r="J215">
        <v>1</v>
      </c>
      <c r="K215">
        <v>59200</v>
      </c>
      <c r="L215">
        <v>0</v>
      </c>
      <c r="M215" t="s">
        <v>19</v>
      </c>
      <c r="N215">
        <v>10</v>
      </c>
      <c r="O215">
        <v>0</v>
      </c>
      <c r="P215">
        <v>0</v>
      </c>
      <c r="Q215">
        <v>0</v>
      </c>
      <c r="R215">
        <v>0</v>
      </c>
      <c r="S215" s="4">
        <v>45470.327476851853</v>
      </c>
      <c r="T215" s="6">
        <v>45470.327476851853</v>
      </c>
      <c r="U215">
        <v>1</v>
      </c>
      <c r="V215">
        <v>34</v>
      </c>
      <c r="W215" t="s">
        <v>75</v>
      </c>
    </row>
    <row r="216" spans="1:23" x14ac:dyDescent="0.25">
      <c r="A216">
        <v>10246</v>
      </c>
      <c r="B216" s="1">
        <v>867488060855003</v>
      </c>
      <c r="C216" s="1">
        <v>1719485524</v>
      </c>
      <c r="D216">
        <v>-22.917598999999999</v>
      </c>
      <c r="E216">
        <v>-47.062553999999999</v>
      </c>
      <c r="F216">
        <v>706</v>
      </c>
      <c r="G216">
        <v>346</v>
      </c>
      <c r="H216">
        <v>0</v>
      </c>
      <c r="I216">
        <v>1</v>
      </c>
      <c r="J216">
        <v>1</v>
      </c>
      <c r="K216">
        <v>59200</v>
      </c>
      <c r="L216">
        <v>0</v>
      </c>
      <c r="M216" t="s">
        <v>19</v>
      </c>
      <c r="N216">
        <v>10</v>
      </c>
      <c r="O216">
        <v>0</v>
      </c>
      <c r="P216">
        <v>0</v>
      </c>
      <c r="Q216">
        <v>0</v>
      </c>
      <c r="R216">
        <v>0</v>
      </c>
      <c r="S216" s="4">
        <v>45470.327824074076</v>
      </c>
      <c r="T216" s="6">
        <v>45470.327824074076</v>
      </c>
      <c r="U216">
        <v>1</v>
      </c>
      <c r="V216">
        <v>30</v>
      </c>
      <c r="W216" t="s">
        <v>75</v>
      </c>
    </row>
    <row r="217" spans="1:23" x14ac:dyDescent="0.25">
      <c r="A217">
        <v>10247</v>
      </c>
      <c r="B217" s="1">
        <v>867488060855003</v>
      </c>
      <c r="C217" s="1">
        <v>1719485554</v>
      </c>
      <c r="D217">
        <v>-22.917598999999999</v>
      </c>
      <c r="E217">
        <v>-47.062553999999999</v>
      </c>
      <c r="F217">
        <v>706</v>
      </c>
      <c r="G217">
        <v>346</v>
      </c>
      <c r="H217">
        <v>0</v>
      </c>
      <c r="I217">
        <v>1</v>
      </c>
      <c r="J217">
        <v>1</v>
      </c>
      <c r="K217">
        <v>59200</v>
      </c>
      <c r="L217">
        <v>0</v>
      </c>
      <c r="M217" t="s">
        <v>19</v>
      </c>
      <c r="N217">
        <v>10</v>
      </c>
      <c r="O217">
        <v>0</v>
      </c>
      <c r="P217">
        <v>0</v>
      </c>
      <c r="Q217">
        <v>0</v>
      </c>
      <c r="R217">
        <v>0</v>
      </c>
      <c r="S217" s="4">
        <v>45470.3281712963</v>
      </c>
      <c r="T217" s="6">
        <v>45470.3281712963</v>
      </c>
      <c r="U217">
        <v>1</v>
      </c>
      <c r="V217">
        <v>30</v>
      </c>
      <c r="W217" t="s">
        <v>75</v>
      </c>
    </row>
    <row r="218" spans="1:23" x14ac:dyDescent="0.25">
      <c r="A218">
        <v>10250</v>
      </c>
      <c r="B218" s="1">
        <v>867488060855003</v>
      </c>
      <c r="C218" s="1">
        <v>1719485584</v>
      </c>
      <c r="D218">
        <v>-22.917860000000001</v>
      </c>
      <c r="E218">
        <v>-47.063048999999999</v>
      </c>
      <c r="F218">
        <v>710</v>
      </c>
      <c r="G218">
        <v>250</v>
      </c>
      <c r="H218">
        <v>17.3</v>
      </c>
      <c r="I218">
        <v>1</v>
      </c>
      <c r="J218">
        <v>1</v>
      </c>
      <c r="K218">
        <v>59300</v>
      </c>
      <c r="L218">
        <v>0</v>
      </c>
      <c r="M218" t="s">
        <v>19</v>
      </c>
      <c r="N218">
        <v>10</v>
      </c>
      <c r="O218">
        <v>0</v>
      </c>
      <c r="P218">
        <v>0</v>
      </c>
      <c r="Q218">
        <v>0</v>
      </c>
      <c r="R218">
        <v>0</v>
      </c>
      <c r="S218" s="4">
        <v>45470.328518518516</v>
      </c>
      <c r="T218" s="6">
        <v>45470.328518518516</v>
      </c>
      <c r="U218">
        <v>1</v>
      </c>
      <c r="V218">
        <v>30</v>
      </c>
      <c r="W218" t="s">
        <v>75</v>
      </c>
    </row>
    <row r="219" spans="1:23" x14ac:dyDescent="0.25">
      <c r="A219">
        <v>10251</v>
      </c>
      <c r="B219" s="1">
        <v>867488060855003</v>
      </c>
      <c r="C219" s="1">
        <v>1719485614</v>
      </c>
      <c r="D219">
        <v>-22.918510999999999</v>
      </c>
      <c r="E219">
        <v>-47.066102999999998</v>
      </c>
      <c r="F219">
        <v>682</v>
      </c>
      <c r="G219">
        <v>149</v>
      </c>
      <c r="H219">
        <v>49.7</v>
      </c>
      <c r="I219">
        <v>1</v>
      </c>
      <c r="J219">
        <v>1</v>
      </c>
      <c r="K219">
        <v>59600</v>
      </c>
      <c r="L219">
        <v>0</v>
      </c>
      <c r="M219" t="s">
        <v>19</v>
      </c>
      <c r="N219">
        <v>10</v>
      </c>
      <c r="O219">
        <v>0</v>
      </c>
      <c r="P219">
        <v>0</v>
      </c>
      <c r="Q219">
        <v>0</v>
      </c>
      <c r="R219">
        <v>0</v>
      </c>
      <c r="S219" s="4">
        <v>45470.328865740739</v>
      </c>
      <c r="T219" s="6">
        <v>45470.328865740739</v>
      </c>
      <c r="U219">
        <v>1</v>
      </c>
      <c r="V219">
        <v>30</v>
      </c>
      <c r="W219" t="s">
        <v>75</v>
      </c>
    </row>
    <row r="220" spans="1:23" x14ac:dyDescent="0.25">
      <c r="A220">
        <v>10252</v>
      </c>
      <c r="B220" s="1">
        <v>867488060855003</v>
      </c>
      <c r="C220" s="1">
        <v>1719485644</v>
      </c>
      <c r="D220">
        <v>-22.921987000000001</v>
      </c>
      <c r="E220">
        <v>-47.066437999999998</v>
      </c>
      <c r="F220">
        <v>670</v>
      </c>
      <c r="G220">
        <v>196</v>
      </c>
      <c r="H220">
        <v>56.4</v>
      </c>
      <c r="I220">
        <v>1</v>
      </c>
      <c r="J220">
        <v>1</v>
      </c>
      <c r="K220">
        <v>60000</v>
      </c>
      <c r="L220">
        <v>0</v>
      </c>
      <c r="M220" t="s">
        <v>19</v>
      </c>
      <c r="N220">
        <v>10</v>
      </c>
      <c r="O220">
        <v>0</v>
      </c>
      <c r="P220">
        <v>0</v>
      </c>
      <c r="Q220">
        <v>0</v>
      </c>
      <c r="R220">
        <v>0</v>
      </c>
      <c r="S220" s="4">
        <v>45470.329212962963</v>
      </c>
      <c r="T220" s="6">
        <v>45470.329212962963</v>
      </c>
      <c r="U220">
        <v>1</v>
      </c>
      <c r="V220">
        <v>30</v>
      </c>
      <c r="W220" t="s">
        <v>75</v>
      </c>
    </row>
    <row r="221" spans="1:23" x14ac:dyDescent="0.25">
      <c r="A221">
        <v>10253</v>
      </c>
      <c r="B221" s="1">
        <v>867488060855003</v>
      </c>
      <c r="C221" s="1">
        <v>1719485674</v>
      </c>
      <c r="D221">
        <v>-22.925940000000001</v>
      </c>
      <c r="E221">
        <v>-47.067711000000003</v>
      </c>
      <c r="F221">
        <v>676</v>
      </c>
      <c r="G221">
        <v>199</v>
      </c>
      <c r="H221">
        <v>57.1</v>
      </c>
      <c r="I221">
        <v>1</v>
      </c>
      <c r="J221">
        <v>1</v>
      </c>
      <c r="K221">
        <v>60500</v>
      </c>
      <c r="L221">
        <v>0</v>
      </c>
      <c r="M221" t="s">
        <v>19</v>
      </c>
      <c r="N221">
        <v>10</v>
      </c>
      <c r="O221">
        <v>0</v>
      </c>
      <c r="P221">
        <v>0</v>
      </c>
      <c r="Q221">
        <v>0</v>
      </c>
      <c r="R221">
        <v>0</v>
      </c>
      <c r="S221" s="4">
        <v>45470.329560185186</v>
      </c>
      <c r="T221" s="6">
        <v>45470.329560185186</v>
      </c>
      <c r="U221">
        <v>1</v>
      </c>
      <c r="V221">
        <v>30</v>
      </c>
      <c r="W221" t="s">
        <v>75</v>
      </c>
    </row>
    <row r="222" spans="1:23" x14ac:dyDescent="0.25">
      <c r="A222">
        <v>10254</v>
      </c>
      <c r="B222" s="1">
        <v>867488060855003</v>
      </c>
      <c r="C222" s="1">
        <v>1719485704</v>
      </c>
      <c r="D222">
        <v>-22.929991999999999</v>
      </c>
      <c r="E222">
        <v>-47.070217</v>
      </c>
      <c r="F222">
        <v>693</v>
      </c>
      <c r="G222">
        <v>212</v>
      </c>
      <c r="H222">
        <v>64.2</v>
      </c>
      <c r="I222">
        <v>1</v>
      </c>
      <c r="J222">
        <v>1</v>
      </c>
      <c r="K222">
        <v>61000</v>
      </c>
      <c r="L222">
        <v>0</v>
      </c>
      <c r="M222" t="s">
        <v>19</v>
      </c>
      <c r="N222">
        <v>10</v>
      </c>
      <c r="O222">
        <v>0</v>
      </c>
      <c r="P222">
        <v>0</v>
      </c>
      <c r="Q222">
        <v>0</v>
      </c>
      <c r="R222">
        <v>0</v>
      </c>
      <c r="S222" s="4">
        <v>45470.329907407409</v>
      </c>
      <c r="T222" s="6">
        <v>45470.329907407409</v>
      </c>
      <c r="U222">
        <v>1</v>
      </c>
      <c r="V222">
        <v>30</v>
      </c>
      <c r="W222" t="s">
        <v>75</v>
      </c>
    </row>
    <row r="223" spans="1:23" x14ac:dyDescent="0.25">
      <c r="A223">
        <v>10255</v>
      </c>
      <c r="B223" s="1">
        <v>867488060855003</v>
      </c>
      <c r="C223" s="1">
        <v>1719485734</v>
      </c>
      <c r="D223">
        <v>-22.931691000000001</v>
      </c>
      <c r="E223">
        <v>-47.074497999999998</v>
      </c>
      <c r="F223">
        <v>700</v>
      </c>
      <c r="G223">
        <v>246</v>
      </c>
      <c r="H223">
        <v>72</v>
      </c>
      <c r="I223">
        <v>1</v>
      </c>
      <c r="J223">
        <v>1</v>
      </c>
      <c r="K223">
        <v>61600</v>
      </c>
      <c r="L223">
        <v>0</v>
      </c>
      <c r="M223" t="s">
        <v>19</v>
      </c>
      <c r="N223">
        <v>10</v>
      </c>
      <c r="O223">
        <v>0</v>
      </c>
      <c r="P223">
        <v>0</v>
      </c>
      <c r="Q223">
        <v>0</v>
      </c>
      <c r="R223">
        <v>0</v>
      </c>
      <c r="S223" s="4">
        <v>45470.330254629633</v>
      </c>
      <c r="T223" s="6">
        <v>45470.330254629633</v>
      </c>
      <c r="U223">
        <v>1</v>
      </c>
      <c r="V223">
        <v>30</v>
      </c>
      <c r="W223" t="s">
        <v>75</v>
      </c>
    </row>
    <row r="224" spans="1:23" x14ac:dyDescent="0.25">
      <c r="A224">
        <v>10256</v>
      </c>
      <c r="B224" s="1">
        <v>867488060855003</v>
      </c>
      <c r="C224" s="1">
        <v>1719485764</v>
      </c>
      <c r="D224">
        <v>-22.934608999999998</v>
      </c>
      <c r="E224">
        <v>-47.073886999999999</v>
      </c>
      <c r="F224">
        <v>710</v>
      </c>
      <c r="G224">
        <v>94</v>
      </c>
      <c r="H224">
        <v>52.1</v>
      </c>
      <c r="I224">
        <v>1</v>
      </c>
      <c r="J224">
        <v>1</v>
      </c>
      <c r="K224">
        <v>62000</v>
      </c>
      <c r="L224">
        <v>0</v>
      </c>
      <c r="M224" t="s">
        <v>19</v>
      </c>
      <c r="N224">
        <v>10</v>
      </c>
      <c r="O224">
        <v>0</v>
      </c>
      <c r="P224">
        <v>0</v>
      </c>
      <c r="Q224">
        <v>0</v>
      </c>
      <c r="R224">
        <v>0</v>
      </c>
      <c r="S224" s="4">
        <v>45470.330601851849</v>
      </c>
      <c r="T224" s="6">
        <v>45470.330601851849</v>
      </c>
      <c r="U224">
        <v>1</v>
      </c>
      <c r="V224">
        <v>30</v>
      </c>
      <c r="W224" t="s">
        <v>75</v>
      </c>
    </row>
    <row r="225" spans="1:23" x14ac:dyDescent="0.25">
      <c r="A225">
        <v>10257</v>
      </c>
      <c r="B225" s="1">
        <v>867488060855003</v>
      </c>
      <c r="C225" s="1">
        <v>1719485794</v>
      </c>
      <c r="D225">
        <v>-22.937156999999999</v>
      </c>
      <c r="E225">
        <v>-47.070146000000001</v>
      </c>
      <c r="F225">
        <v>714</v>
      </c>
      <c r="G225">
        <v>151</v>
      </c>
      <c r="H225">
        <v>72.3</v>
      </c>
      <c r="I225">
        <v>1</v>
      </c>
      <c r="J225">
        <v>1</v>
      </c>
      <c r="K225">
        <v>62600</v>
      </c>
      <c r="L225">
        <v>0</v>
      </c>
      <c r="M225" t="s">
        <v>19</v>
      </c>
      <c r="N225">
        <v>10</v>
      </c>
      <c r="O225">
        <v>0</v>
      </c>
      <c r="P225">
        <v>0</v>
      </c>
      <c r="Q225">
        <v>0</v>
      </c>
      <c r="R225">
        <v>0</v>
      </c>
      <c r="S225" s="4">
        <v>45470.330949074072</v>
      </c>
      <c r="T225" s="6">
        <v>45470.330949074072</v>
      </c>
      <c r="U225">
        <v>1</v>
      </c>
      <c r="V225">
        <v>30</v>
      </c>
      <c r="W225" t="s">
        <v>75</v>
      </c>
    </row>
    <row r="226" spans="1:23" x14ac:dyDescent="0.25">
      <c r="A226">
        <v>10258</v>
      </c>
      <c r="B226" s="1">
        <v>867488060855003</v>
      </c>
      <c r="C226" s="1">
        <v>1719485824</v>
      </c>
      <c r="D226">
        <v>-22.942169</v>
      </c>
      <c r="E226">
        <v>-47.067318999999998</v>
      </c>
      <c r="F226">
        <v>700</v>
      </c>
      <c r="G226">
        <v>151</v>
      </c>
      <c r="H226">
        <v>75</v>
      </c>
      <c r="I226">
        <v>1</v>
      </c>
      <c r="J226">
        <v>1</v>
      </c>
      <c r="K226">
        <v>63200</v>
      </c>
      <c r="L226">
        <v>0</v>
      </c>
      <c r="M226" t="s">
        <v>19</v>
      </c>
      <c r="N226">
        <v>10</v>
      </c>
      <c r="O226">
        <v>0</v>
      </c>
      <c r="P226">
        <v>0</v>
      </c>
      <c r="Q226">
        <v>0</v>
      </c>
      <c r="R226">
        <v>0</v>
      </c>
      <c r="S226" s="4">
        <v>45470.331296296295</v>
      </c>
      <c r="T226" s="6">
        <v>45470.331296296295</v>
      </c>
      <c r="U226">
        <v>1</v>
      </c>
      <c r="V226">
        <v>30</v>
      </c>
      <c r="W226" t="s">
        <v>75</v>
      </c>
    </row>
    <row r="227" spans="1:23" x14ac:dyDescent="0.25">
      <c r="A227">
        <v>10259</v>
      </c>
      <c r="B227" s="1">
        <v>867488060855003</v>
      </c>
      <c r="C227" s="1">
        <v>1719485854</v>
      </c>
      <c r="D227">
        <v>-22.947120999999999</v>
      </c>
      <c r="E227">
        <v>-47.064495000000001</v>
      </c>
      <c r="F227">
        <v>708</v>
      </c>
      <c r="G227">
        <v>152</v>
      </c>
      <c r="H227">
        <v>74.900000000000006</v>
      </c>
      <c r="I227">
        <v>1</v>
      </c>
      <c r="J227">
        <v>1</v>
      </c>
      <c r="K227">
        <v>63800</v>
      </c>
      <c r="L227">
        <v>0</v>
      </c>
      <c r="M227" t="s">
        <v>19</v>
      </c>
      <c r="N227">
        <v>10</v>
      </c>
      <c r="O227">
        <v>0</v>
      </c>
      <c r="P227">
        <v>0</v>
      </c>
      <c r="Q227">
        <v>0</v>
      </c>
      <c r="R227">
        <v>0</v>
      </c>
      <c r="S227" s="4">
        <v>45470.331643518519</v>
      </c>
      <c r="T227" s="6">
        <v>45470.331643518519</v>
      </c>
      <c r="U227">
        <v>1</v>
      </c>
      <c r="V227">
        <v>30</v>
      </c>
      <c r="W227" t="s">
        <v>75</v>
      </c>
    </row>
    <row r="228" spans="1:23" x14ac:dyDescent="0.25">
      <c r="A228">
        <v>10260</v>
      </c>
      <c r="B228" s="1">
        <v>867488060855003</v>
      </c>
      <c r="C228" s="1">
        <v>1719485884</v>
      </c>
      <c r="D228">
        <v>-22.952264</v>
      </c>
      <c r="E228">
        <v>-47.061549999999997</v>
      </c>
      <c r="F228">
        <v>697</v>
      </c>
      <c r="G228">
        <v>150</v>
      </c>
      <c r="H228">
        <v>74.3</v>
      </c>
      <c r="I228">
        <v>1</v>
      </c>
      <c r="J228">
        <v>1</v>
      </c>
      <c r="K228">
        <v>64500</v>
      </c>
      <c r="L228">
        <v>0</v>
      </c>
      <c r="M228" t="s">
        <v>19</v>
      </c>
      <c r="N228">
        <v>10</v>
      </c>
      <c r="O228">
        <v>0</v>
      </c>
      <c r="P228">
        <v>0</v>
      </c>
      <c r="Q228">
        <v>0</v>
      </c>
      <c r="R228">
        <v>0</v>
      </c>
      <c r="S228" s="4">
        <v>45470.331990740742</v>
      </c>
      <c r="T228" s="6">
        <v>45470.331990740742</v>
      </c>
      <c r="U228">
        <v>1</v>
      </c>
      <c r="V228">
        <v>30</v>
      </c>
      <c r="W228" t="s">
        <v>75</v>
      </c>
    </row>
    <row r="229" spans="1:23" x14ac:dyDescent="0.25">
      <c r="A229">
        <v>10261</v>
      </c>
      <c r="B229" s="1">
        <v>867488060855003</v>
      </c>
      <c r="C229" s="1">
        <v>1719485914</v>
      </c>
      <c r="D229">
        <v>-22.957497</v>
      </c>
      <c r="E229">
        <v>-47.058506000000001</v>
      </c>
      <c r="F229">
        <v>677</v>
      </c>
      <c r="G229">
        <v>151</v>
      </c>
      <c r="H229">
        <v>82.5</v>
      </c>
      <c r="I229">
        <v>1</v>
      </c>
      <c r="J229">
        <v>1</v>
      </c>
      <c r="K229">
        <v>65099</v>
      </c>
      <c r="L229">
        <v>0</v>
      </c>
      <c r="M229" t="s">
        <v>19</v>
      </c>
      <c r="N229">
        <v>10</v>
      </c>
      <c r="O229">
        <v>0</v>
      </c>
      <c r="P229">
        <v>0</v>
      </c>
      <c r="Q229">
        <v>0</v>
      </c>
      <c r="R229">
        <v>0</v>
      </c>
      <c r="S229" s="4">
        <v>45470.332337962966</v>
      </c>
      <c r="T229" s="6">
        <v>45470.332337962966</v>
      </c>
      <c r="U229">
        <v>1</v>
      </c>
      <c r="V229">
        <v>30</v>
      </c>
      <c r="W229" t="s">
        <v>75</v>
      </c>
    </row>
    <row r="230" spans="1:23" x14ac:dyDescent="0.25">
      <c r="A230">
        <v>10262</v>
      </c>
      <c r="B230" s="1">
        <v>867488060855003</v>
      </c>
      <c r="C230" s="1">
        <v>1719485944</v>
      </c>
      <c r="D230">
        <v>-22.962979000000001</v>
      </c>
      <c r="E230">
        <v>-47.055193000000003</v>
      </c>
      <c r="F230">
        <v>658</v>
      </c>
      <c r="G230">
        <v>151</v>
      </c>
      <c r="H230">
        <v>96</v>
      </c>
      <c r="I230">
        <v>1</v>
      </c>
      <c r="J230">
        <v>1</v>
      </c>
      <c r="K230">
        <v>65800</v>
      </c>
      <c r="L230">
        <v>0</v>
      </c>
      <c r="M230" t="s">
        <v>19</v>
      </c>
      <c r="N230">
        <v>10</v>
      </c>
      <c r="O230">
        <v>0</v>
      </c>
      <c r="P230">
        <v>0</v>
      </c>
      <c r="Q230">
        <v>0</v>
      </c>
      <c r="R230">
        <v>0</v>
      </c>
      <c r="S230" s="4">
        <v>45470.332685185182</v>
      </c>
      <c r="T230" s="6">
        <v>45470.332685185182</v>
      </c>
      <c r="U230">
        <v>1</v>
      </c>
      <c r="V230">
        <v>30</v>
      </c>
      <c r="W230" t="s">
        <v>75</v>
      </c>
    </row>
    <row r="231" spans="1:23" x14ac:dyDescent="0.25">
      <c r="A231">
        <v>10263</v>
      </c>
      <c r="B231" s="1">
        <v>867488060855003</v>
      </c>
      <c r="C231" s="1">
        <v>1719485974</v>
      </c>
      <c r="D231">
        <v>-22.969567999999999</v>
      </c>
      <c r="E231">
        <v>-47.051437</v>
      </c>
      <c r="F231">
        <v>690</v>
      </c>
      <c r="G231">
        <v>152</v>
      </c>
      <c r="H231">
        <v>98.9</v>
      </c>
      <c r="I231">
        <v>1</v>
      </c>
      <c r="J231">
        <v>1</v>
      </c>
      <c r="K231">
        <v>66700</v>
      </c>
      <c r="L231">
        <v>0</v>
      </c>
      <c r="M231" t="s">
        <v>19</v>
      </c>
      <c r="N231">
        <v>10</v>
      </c>
      <c r="O231">
        <v>0</v>
      </c>
      <c r="P231">
        <v>0</v>
      </c>
      <c r="Q231">
        <v>0</v>
      </c>
      <c r="R231">
        <v>0</v>
      </c>
      <c r="S231" s="4">
        <v>45470.333032407405</v>
      </c>
      <c r="T231" s="6">
        <v>45470.333032407405</v>
      </c>
      <c r="U231">
        <v>1</v>
      </c>
      <c r="V231">
        <v>30</v>
      </c>
      <c r="W231" t="s">
        <v>75</v>
      </c>
    </row>
    <row r="232" spans="1:23" x14ac:dyDescent="0.25">
      <c r="A232">
        <v>10264</v>
      </c>
      <c r="B232" s="1">
        <v>867488060855003</v>
      </c>
      <c r="C232" s="1">
        <v>1719486004</v>
      </c>
      <c r="D232">
        <v>-22.976203000000002</v>
      </c>
      <c r="E232">
        <v>-47.047677999999998</v>
      </c>
      <c r="F232">
        <v>716</v>
      </c>
      <c r="G232">
        <v>152</v>
      </c>
      <c r="H232">
        <v>100</v>
      </c>
      <c r="I232">
        <v>1</v>
      </c>
      <c r="J232">
        <v>1</v>
      </c>
      <c r="K232">
        <v>67500</v>
      </c>
      <c r="L232">
        <v>0</v>
      </c>
      <c r="M232" t="s">
        <v>19</v>
      </c>
      <c r="N232">
        <v>10</v>
      </c>
      <c r="O232">
        <v>0</v>
      </c>
      <c r="P232">
        <v>0</v>
      </c>
      <c r="Q232">
        <v>0</v>
      </c>
      <c r="R232">
        <v>0</v>
      </c>
      <c r="S232" s="4">
        <v>45470.333379629628</v>
      </c>
      <c r="T232" s="6">
        <v>45470.333379629628</v>
      </c>
      <c r="U232">
        <v>1</v>
      </c>
      <c r="V232">
        <v>30</v>
      </c>
      <c r="W232" t="s">
        <v>75</v>
      </c>
    </row>
    <row r="233" spans="1:23" x14ac:dyDescent="0.25">
      <c r="A233">
        <v>10265</v>
      </c>
      <c r="B233" s="1">
        <v>867488060855003</v>
      </c>
      <c r="C233" s="1">
        <v>1719486034</v>
      </c>
      <c r="D233">
        <v>-22.982751</v>
      </c>
      <c r="E233">
        <v>-47.043728000000002</v>
      </c>
      <c r="F233">
        <v>734</v>
      </c>
      <c r="G233">
        <v>146</v>
      </c>
      <c r="H233">
        <v>99.9</v>
      </c>
      <c r="I233">
        <v>1</v>
      </c>
      <c r="J233">
        <v>1</v>
      </c>
      <c r="K233">
        <v>68300</v>
      </c>
      <c r="L233">
        <v>0</v>
      </c>
      <c r="M233" t="s">
        <v>19</v>
      </c>
      <c r="N233">
        <v>10</v>
      </c>
      <c r="O233">
        <v>0</v>
      </c>
      <c r="P233">
        <v>0</v>
      </c>
      <c r="Q233">
        <v>0</v>
      </c>
      <c r="R233">
        <v>0</v>
      </c>
      <c r="S233" s="4">
        <v>45470.333726851852</v>
      </c>
      <c r="T233" s="6">
        <v>45470.333726851852</v>
      </c>
      <c r="U233">
        <v>1</v>
      </c>
      <c r="V233">
        <v>30</v>
      </c>
      <c r="W233" t="s">
        <v>75</v>
      </c>
    </row>
    <row r="234" spans="1:23" x14ac:dyDescent="0.25">
      <c r="A234">
        <v>10266</v>
      </c>
      <c r="B234" s="1">
        <v>867488060855003</v>
      </c>
      <c r="C234" s="1">
        <v>1719486064</v>
      </c>
      <c r="D234">
        <v>-22.98901</v>
      </c>
      <c r="E234">
        <v>-47.039292000000003</v>
      </c>
      <c r="F234">
        <v>722</v>
      </c>
      <c r="G234">
        <v>146</v>
      </c>
      <c r="H234">
        <v>100.3</v>
      </c>
      <c r="I234">
        <v>1</v>
      </c>
      <c r="J234">
        <v>1</v>
      </c>
      <c r="K234">
        <v>69200</v>
      </c>
      <c r="L234">
        <v>0</v>
      </c>
      <c r="M234" t="s">
        <v>19</v>
      </c>
      <c r="N234">
        <v>10</v>
      </c>
      <c r="O234">
        <v>0</v>
      </c>
      <c r="P234">
        <v>0</v>
      </c>
      <c r="Q234">
        <v>0</v>
      </c>
      <c r="R234">
        <v>0</v>
      </c>
      <c r="S234" s="4">
        <v>45470.334074074075</v>
      </c>
      <c r="T234" s="6">
        <v>45470.334074074075</v>
      </c>
      <c r="U234">
        <v>1</v>
      </c>
      <c r="V234">
        <v>30</v>
      </c>
      <c r="W234" t="s">
        <v>75</v>
      </c>
    </row>
    <row r="235" spans="1:23" x14ac:dyDescent="0.25">
      <c r="A235">
        <v>10267</v>
      </c>
      <c r="B235" s="1">
        <v>867488060855003</v>
      </c>
      <c r="C235" s="1">
        <v>1719486094</v>
      </c>
      <c r="D235">
        <v>-22.995297999999998</v>
      </c>
      <c r="E235">
        <v>-47.034872</v>
      </c>
      <c r="F235">
        <v>731</v>
      </c>
      <c r="G235">
        <v>146</v>
      </c>
      <c r="H235">
        <v>99.5</v>
      </c>
      <c r="I235">
        <v>1</v>
      </c>
      <c r="J235">
        <v>1</v>
      </c>
      <c r="K235">
        <v>70000</v>
      </c>
      <c r="L235">
        <v>0</v>
      </c>
      <c r="M235" t="s">
        <v>19</v>
      </c>
      <c r="N235">
        <v>10</v>
      </c>
      <c r="O235">
        <v>0</v>
      </c>
      <c r="P235">
        <v>0</v>
      </c>
      <c r="Q235">
        <v>0</v>
      </c>
      <c r="R235">
        <v>0</v>
      </c>
      <c r="S235" s="4">
        <v>45470.334421296298</v>
      </c>
      <c r="T235" s="6">
        <v>45470.334421296298</v>
      </c>
      <c r="U235">
        <v>1</v>
      </c>
      <c r="V235">
        <v>30</v>
      </c>
      <c r="W235" t="s">
        <v>75</v>
      </c>
    </row>
    <row r="236" spans="1:23" x14ac:dyDescent="0.25">
      <c r="A236">
        <v>10268</v>
      </c>
      <c r="B236" s="1">
        <v>867488060855003</v>
      </c>
      <c r="C236" s="1">
        <v>1719486124</v>
      </c>
      <c r="D236">
        <v>-23.001580000000001</v>
      </c>
      <c r="E236">
        <v>-47.030414</v>
      </c>
      <c r="F236">
        <v>758</v>
      </c>
      <c r="G236">
        <v>146</v>
      </c>
      <c r="H236">
        <v>99.7</v>
      </c>
      <c r="I236">
        <v>1</v>
      </c>
      <c r="J236">
        <v>1</v>
      </c>
      <c r="K236">
        <v>70800</v>
      </c>
      <c r="L236">
        <v>0</v>
      </c>
      <c r="M236" t="s">
        <v>19</v>
      </c>
      <c r="N236">
        <v>10</v>
      </c>
      <c r="O236">
        <v>0</v>
      </c>
      <c r="P236">
        <v>0</v>
      </c>
      <c r="Q236">
        <v>0</v>
      </c>
      <c r="R236">
        <v>0</v>
      </c>
      <c r="S236" s="4">
        <v>45470.334768518522</v>
      </c>
      <c r="T236" s="6">
        <v>45470.334768518522</v>
      </c>
      <c r="U236">
        <v>1</v>
      </c>
      <c r="V236">
        <v>30</v>
      </c>
      <c r="W236" t="s">
        <v>75</v>
      </c>
    </row>
    <row r="237" spans="1:23" x14ac:dyDescent="0.25">
      <c r="A237">
        <v>10269</v>
      </c>
      <c r="B237" s="1">
        <v>867488060855003</v>
      </c>
      <c r="C237" s="1">
        <v>1719486154</v>
      </c>
      <c r="D237">
        <v>-23.008026999999998</v>
      </c>
      <c r="E237">
        <v>-47.026288000000001</v>
      </c>
      <c r="F237">
        <v>737</v>
      </c>
      <c r="G237">
        <v>149</v>
      </c>
      <c r="H237">
        <v>99.4</v>
      </c>
      <c r="I237">
        <v>1</v>
      </c>
      <c r="J237">
        <v>1</v>
      </c>
      <c r="K237">
        <v>71700</v>
      </c>
      <c r="L237">
        <v>0</v>
      </c>
      <c r="M237" t="s">
        <v>19</v>
      </c>
      <c r="N237">
        <v>10</v>
      </c>
      <c r="O237">
        <v>0</v>
      </c>
      <c r="P237">
        <v>0</v>
      </c>
      <c r="Q237">
        <v>0</v>
      </c>
      <c r="R237">
        <v>0</v>
      </c>
      <c r="S237" s="4">
        <v>45470.335115740738</v>
      </c>
      <c r="T237" s="6">
        <v>45470.335115740738</v>
      </c>
      <c r="U237">
        <v>1</v>
      </c>
      <c r="V237">
        <v>30</v>
      </c>
      <c r="W237" t="s">
        <v>75</v>
      </c>
    </row>
    <row r="238" spans="1:23" x14ac:dyDescent="0.25">
      <c r="A238">
        <v>10270</v>
      </c>
      <c r="B238" s="1">
        <v>867488060855003</v>
      </c>
      <c r="C238" s="1">
        <v>1719486184</v>
      </c>
      <c r="D238">
        <v>-23.014588</v>
      </c>
      <c r="E238">
        <v>-47.022376000000001</v>
      </c>
      <c r="F238">
        <v>741</v>
      </c>
      <c r="G238">
        <v>146</v>
      </c>
      <c r="H238">
        <v>99.2</v>
      </c>
      <c r="I238">
        <v>1</v>
      </c>
      <c r="J238">
        <v>1</v>
      </c>
      <c r="K238">
        <v>72500</v>
      </c>
      <c r="L238">
        <v>0</v>
      </c>
      <c r="M238" t="s">
        <v>19</v>
      </c>
      <c r="N238">
        <v>10</v>
      </c>
      <c r="O238">
        <v>0</v>
      </c>
      <c r="P238">
        <v>0</v>
      </c>
      <c r="Q238">
        <v>0</v>
      </c>
      <c r="R238">
        <v>0</v>
      </c>
      <c r="S238" s="4">
        <v>45470.335462962961</v>
      </c>
      <c r="T238" s="6">
        <v>45470.335462962961</v>
      </c>
      <c r="U238">
        <v>1</v>
      </c>
      <c r="V238">
        <v>30</v>
      </c>
      <c r="W238" t="s">
        <v>75</v>
      </c>
    </row>
    <row r="239" spans="1:23" x14ac:dyDescent="0.25">
      <c r="A239">
        <v>10271</v>
      </c>
      <c r="B239" s="1">
        <v>867488060855003</v>
      </c>
      <c r="C239" s="1">
        <v>1719486214</v>
      </c>
      <c r="D239">
        <v>-23.019795999999999</v>
      </c>
      <c r="E239">
        <v>-47.019204000000002</v>
      </c>
      <c r="F239">
        <v>730</v>
      </c>
      <c r="G239">
        <v>154</v>
      </c>
      <c r="H239">
        <v>48</v>
      </c>
      <c r="I239">
        <v>1</v>
      </c>
      <c r="J239">
        <v>1</v>
      </c>
      <c r="K239">
        <v>73200</v>
      </c>
      <c r="L239">
        <v>0</v>
      </c>
      <c r="M239" t="s">
        <v>19</v>
      </c>
      <c r="N239">
        <v>10</v>
      </c>
      <c r="O239">
        <v>0</v>
      </c>
      <c r="P239">
        <v>0</v>
      </c>
      <c r="Q239">
        <v>0</v>
      </c>
      <c r="R239">
        <v>0</v>
      </c>
      <c r="S239" s="4">
        <v>45470.335810185185</v>
      </c>
      <c r="T239" s="6">
        <v>45470.335810185185</v>
      </c>
      <c r="U239">
        <v>1</v>
      </c>
      <c r="V239">
        <v>30</v>
      </c>
      <c r="W239" t="s">
        <v>75</v>
      </c>
    </row>
    <row r="240" spans="1:23" x14ac:dyDescent="0.25">
      <c r="A240">
        <v>10272</v>
      </c>
      <c r="B240" s="1">
        <v>867488060855003</v>
      </c>
      <c r="C240" s="1">
        <v>1719486244</v>
      </c>
      <c r="D240">
        <v>-23.024024000000001</v>
      </c>
      <c r="E240">
        <v>-47.016227000000001</v>
      </c>
      <c r="F240">
        <v>712</v>
      </c>
      <c r="G240">
        <v>149</v>
      </c>
      <c r="H240">
        <v>99.3</v>
      </c>
      <c r="I240">
        <v>1</v>
      </c>
      <c r="J240">
        <v>1</v>
      </c>
      <c r="K240">
        <v>73700</v>
      </c>
      <c r="L240">
        <v>0</v>
      </c>
      <c r="M240" t="s">
        <v>19</v>
      </c>
      <c r="N240">
        <v>10</v>
      </c>
      <c r="O240">
        <v>0</v>
      </c>
      <c r="P240">
        <v>0</v>
      </c>
      <c r="Q240">
        <v>0</v>
      </c>
      <c r="R240">
        <v>0</v>
      </c>
      <c r="S240" s="4">
        <v>45470.336157407408</v>
      </c>
      <c r="T240" s="6">
        <v>45470.336157407408</v>
      </c>
      <c r="U240">
        <v>1</v>
      </c>
      <c r="V240">
        <v>30</v>
      </c>
      <c r="W240" t="s">
        <v>75</v>
      </c>
    </row>
    <row r="241" spans="1:23" x14ac:dyDescent="0.25">
      <c r="A241">
        <v>10273</v>
      </c>
      <c r="B241" s="1">
        <v>867488060855003</v>
      </c>
      <c r="C241" s="1">
        <v>1719486274</v>
      </c>
      <c r="D241">
        <v>-23.03051</v>
      </c>
      <c r="E241">
        <v>-47.012177000000001</v>
      </c>
      <c r="F241">
        <v>696</v>
      </c>
      <c r="G241">
        <v>152</v>
      </c>
      <c r="H241">
        <v>102.2</v>
      </c>
      <c r="I241">
        <v>1</v>
      </c>
      <c r="J241">
        <v>1</v>
      </c>
      <c r="K241">
        <v>74600</v>
      </c>
      <c r="L241">
        <v>0</v>
      </c>
      <c r="M241" t="s">
        <v>19</v>
      </c>
      <c r="N241">
        <v>10</v>
      </c>
      <c r="O241">
        <v>0</v>
      </c>
      <c r="P241">
        <v>0</v>
      </c>
      <c r="Q241">
        <v>0</v>
      </c>
      <c r="R241">
        <v>0</v>
      </c>
      <c r="S241" s="4">
        <v>45470.336504629631</v>
      </c>
      <c r="T241" s="6">
        <v>45470.336504629631</v>
      </c>
      <c r="U241">
        <v>1</v>
      </c>
      <c r="V241">
        <v>30</v>
      </c>
      <c r="W241" t="s">
        <v>75</v>
      </c>
    </row>
    <row r="242" spans="1:23" x14ac:dyDescent="0.25">
      <c r="A242">
        <v>10274</v>
      </c>
      <c r="B242" s="1">
        <v>867488060855003</v>
      </c>
      <c r="C242" s="1">
        <v>1719486304</v>
      </c>
      <c r="D242">
        <v>-23.037638000000001</v>
      </c>
      <c r="E242">
        <v>-47.009236000000001</v>
      </c>
      <c r="F242">
        <v>672</v>
      </c>
      <c r="G242">
        <v>156</v>
      </c>
      <c r="H242">
        <v>102.1</v>
      </c>
      <c r="I242">
        <v>1</v>
      </c>
      <c r="J242">
        <v>1</v>
      </c>
      <c r="K242">
        <v>75400</v>
      </c>
      <c r="L242">
        <v>0</v>
      </c>
      <c r="M242" t="s">
        <v>19</v>
      </c>
      <c r="N242">
        <v>10</v>
      </c>
      <c r="O242">
        <v>0</v>
      </c>
      <c r="P242">
        <v>0</v>
      </c>
      <c r="Q242">
        <v>0</v>
      </c>
      <c r="R242">
        <v>0</v>
      </c>
      <c r="S242" s="4">
        <v>45470.336851851855</v>
      </c>
      <c r="T242" s="6">
        <v>45470.336851851855</v>
      </c>
      <c r="U242">
        <v>1</v>
      </c>
      <c r="V242">
        <v>30</v>
      </c>
      <c r="W242" t="s">
        <v>75</v>
      </c>
    </row>
    <row r="243" spans="1:23" x14ac:dyDescent="0.25">
      <c r="A243">
        <v>10275</v>
      </c>
      <c r="B243" s="1">
        <v>867488060855003</v>
      </c>
      <c r="C243" s="1">
        <v>1719486334</v>
      </c>
      <c r="D243">
        <v>-23.044328</v>
      </c>
      <c r="E243">
        <v>-47.005229999999997</v>
      </c>
      <c r="F243">
        <v>664</v>
      </c>
      <c r="G243">
        <v>149</v>
      </c>
      <c r="H243">
        <v>101.4</v>
      </c>
      <c r="I243">
        <v>1</v>
      </c>
      <c r="J243">
        <v>1</v>
      </c>
      <c r="K243">
        <v>76300</v>
      </c>
      <c r="L243">
        <v>0</v>
      </c>
      <c r="M243" t="s">
        <v>19</v>
      </c>
      <c r="N243">
        <v>10</v>
      </c>
      <c r="O243">
        <v>0</v>
      </c>
      <c r="P243">
        <v>0</v>
      </c>
      <c r="Q243">
        <v>0</v>
      </c>
      <c r="R243">
        <v>0</v>
      </c>
      <c r="S243" s="4">
        <v>45470.337199074071</v>
      </c>
      <c r="T243" s="6">
        <v>45470.337199074071</v>
      </c>
      <c r="U243">
        <v>1</v>
      </c>
      <c r="V243">
        <v>30</v>
      </c>
      <c r="W243" t="s">
        <v>75</v>
      </c>
    </row>
    <row r="244" spans="1:23" x14ac:dyDescent="0.25">
      <c r="A244">
        <v>10276</v>
      </c>
      <c r="B244" s="1">
        <v>867488060855003</v>
      </c>
      <c r="C244" s="1">
        <v>1719486364</v>
      </c>
      <c r="D244">
        <v>-23.050944999999999</v>
      </c>
      <c r="E244">
        <v>-47.001064999999997</v>
      </c>
      <c r="F244">
        <v>652</v>
      </c>
      <c r="G244">
        <v>150</v>
      </c>
      <c r="H244">
        <v>101</v>
      </c>
      <c r="I244">
        <v>1</v>
      </c>
      <c r="J244">
        <v>1</v>
      </c>
      <c r="K244">
        <v>77100</v>
      </c>
      <c r="L244">
        <v>0</v>
      </c>
      <c r="M244" t="s">
        <v>19</v>
      </c>
      <c r="N244">
        <v>10</v>
      </c>
      <c r="O244">
        <v>0</v>
      </c>
      <c r="P244">
        <v>0</v>
      </c>
      <c r="Q244">
        <v>0</v>
      </c>
      <c r="R244">
        <v>0</v>
      </c>
      <c r="S244" s="4">
        <v>45470.337546296294</v>
      </c>
      <c r="T244" s="6">
        <v>45470.337546296294</v>
      </c>
      <c r="U244">
        <v>1</v>
      </c>
      <c r="V244">
        <v>30</v>
      </c>
      <c r="W244" t="s">
        <v>75</v>
      </c>
    </row>
    <row r="245" spans="1:23" x14ac:dyDescent="0.25">
      <c r="A245">
        <v>10277</v>
      </c>
      <c r="B245" s="1">
        <v>867488060855003</v>
      </c>
      <c r="C245" s="1">
        <v>1719486394</v>
      </c>
      <c r="D245">
        <v>-23.057449999999999</v>
      </c>
      <c r="E245">
        <v>-46.996726000000002</v>
      </c>
      <c r="F245">
        <v>655</v>
      </c>
      <c r="G245">
        <v>145</v>
      </c>
      <c r="H245">
        <v>101.3</v>
      </c>
      <c r="I245">
        <v>1</v>
      </c>
      <c r="J245">
        <v>1</v>
      </c>
      <c r="K245">
        <v>78000</v>
      </c>
      <c r="L245">
        <v>0</v>
      </c>
      <c r="M245" t="s">
        <v>19</v>
      </c>
      <c r="N245">
        <v>10</v>
      </c>
      <c r="O245">
        <v>0</v>
      </c>
      <c r="P245">
        <v>0</v>
      </c>
      <c r="Q245">
        <v>0</v>
      </c>
      <c r="R245">
        <v>0</v>
      </c>
      <c r="S245" s="4">
        <v>45470.337893518517</v>
      </c>
      <c r="T245" s="6">
        <v>45470.337893518517</v>
      </c>
      <c r="U245">
        <v>1</v>
      </c>
      <c r="V245">
        <v>30</v>
      </c>
      <c r="W245" t="s">
        <v>75</v>
      </c>
    </row>
    <row r="246" spans="1:23" x14ac:dyDescent="0.25">
      <c r="A246">
        <v>10278</v>
      </c>
      <c r="B246" s="1">
        <v>867488060855003</v>
      </c>
      <c r="C246" s="1">
        <v>1719486424</v>
      </c>
      <c r="D246">
        <v>-23.063624000000001</v>
      </c>
      <c r="E246">
        <v>-46.992041</v>
      </c>
      <c r="F246">
        <v>662</v>
      </c>
      <c r="G246">
        <v>145</v>
      </c>
      <c r="H246">
        <v>101.2</v>
      </c>
      <c r="I246">
        <v>1</v>
      </c>
      <c r="J246">
        <v>1</v>
      </c>
      <c r="K246">
        <v>78800</v>
      </c>
      <c r="L246">
        <v>0</v>
      </c>
      <c r="M246" t="s">
        <v>19</v>
      </c>
      <c r="N246">
        <v>10</v>
      </c>
      <c r="O246">
        <v>0</v>
      </c>
      <c r="P246">
        <v>0</v>
      </c>
      <c r="Q246">
        <v>0</v>
      </c>
      <c r="R246">
        <v>0</v>
      </c>
      <c r="S246" s="4">
        <v>45470.338240740741</v>
      </c>
      <c r="T246" s="6">
        <v>45470.338240740741</v>
      </c>
      <c r="U246">
        <v>1</v>
      </c>
      <c r="V246">
        <v>30</v>
      </c>
      <c r="W246" t="s">
        <v>75</v>
      </c>
    </row>
    <row r="247" spans="1:23" x14ac:dyDescent="0.25">
      <c r="A247">
        <v>10279</v>
      </c>
      <c r="B247" s="1">
        <v>867488060855003</v>
      </c>
      <c r="C247" s="1">
        <v>1719486454</v>
      </c>
      <c r="D247">
        <v>-23.069921999999998</v>
      </c>
      <c r="E247">
        <v>-46.987307999999999</v>
      </c>
      <c r="F247">
        <v>673</v>
      </c>
      <c r="G247">
        <v>145</v>
      </c>
      <c r="H247">
        <v>101</v>
      </c>
      <c r="I247">
        <v>1</v>
      </c>
      <c r="J247">
        <v>1</v>
      </c>
      <c r="K247">
        <v>79700</v>
      </c>
      <c r="L247">
        <v>0</v>
      </c>
      <c r="M247" t="s">
        <v>19</v>
      </c>
      <c r="N247">
        <v>10</v>
      </c>
      <c r="O247">
        <v>0</v>
      </c>
      <c r="P247">
        <v>0</v>
      </c>
      <c r="Q247">
        <v>0</v>
      </c>
      <c r="R247">
        <v>0</v>
      </c>
      <c r="S247" s="4">
        <v>45470.338587962964</v>
      </c>
      <c r="T247" s="6">
        <v>45470.338587962964</v>
      </c>
      <c r="U247">
        <v>1</v>
      </c>
      <c r="V247">
        <v>30</v>
      </c>
      <c r="W247" t="s">
        <v>75</v>
      </c>
    </row>
    <row r="248" spans="1:23" x14ac:dyDescent="0.25">
      <c r="A248">
        <v>10280</v>
      </c>
      <c r="B248" s="1">
        <v>867488060855003</v>
      </c>
      <c r="C248" s="1">
        <v>1719486484</v>
      </c>
      <c r="D248">
        <v>-23.076139999999999</v>
      </c>
      <c r="E248">
        <v>-46.982650999999997</v>
      </c>
      <c r="F248">
        <v>694</v>
      </c>
      <c r="G248">
        <v>144</v>
      </c>
      <c r="H248">
        <v>101.6</v>
      </c>
      <c r="I248">
        <v>1</v>
      </c>
      <c r="J248">
        <v>1</v>
      </c>
      <c r="K248">
        <v>80500</v>
      </c>
      <c r="L248">
        <v>0</v>
      </c>
      <c r="M248" t="s">
        <v>19</v>
      </c>
      <c r="N248">
        <v>10</v>
      </c>
      <c r="O248">
        <v>0</v>
      </c>
      <c r="P248">
        <v>0</v>
      </c>
      <c r="Q248">
        <v>0</v>
      </c>
      <c r="R248">
        <v>0</v>
      </c>
      <c r="S248" s="4">
        <v>45470.338935185187</v>
      </c>
      <c r="T248" s="6">
        <v>45470.338935185187</v>
      </c>
      <c r="U248">
        <v>1</v>
      </c>
      <c r="V248">
        <v>30</v>
      </c>
      <c r="W248" t="s">
        <v>75</v>
      </c>
    </row>
    <row r="249" spans="1:23" x14ac:dyDescent="0.25">
      <c r="A249">
        <v>10281</v>
      </c>
      <c r="B249" s="1">
        <v>867488060855003</v>
      </c>
      <c r="C249" s="1">
        <v>1719486514</v>
      </c>
      <c r="D249">
        <v>-23.082395999999999</v>
      </c>
      <c r="E249">
        <v>-46.978056000000002</v>
      </c>
      <c r="F249">
        <v>677</v>
      </c>
      <c r="G249">
        <v>148</v>
      </c>
      <c r="H249">
        <v>98.5</v>
      </c>
      <c r="I249">
        <v>1</v>
      </c>
      <c r="J249">
        <v>1</v>
      </c>
      <c r="K249">
        <v>81300</v>
      </c>
      <c r="L249">
        <v>0</v>
      </c>
      <c r="M249" t="s">
        <v>19</v>
      </c>
      <c r="N249">
        <v>10</v>
      </c>
      <c r="O249">
        <v>0</v>
      </c>
      <c r="P249">
        <v>0</v>
      </c>
      <c r="Q249">
        <v>0</v>
      </c>
      <c r="R249">
        <v>0</v>
      </c>
      <c r="S249" s="4">
        <v>45470.339282407411</v>
      </c>
      <c r="T249" s="6">
        <v>45470.339282407411</v>
      </c>
      <c r="U249">
        <v>1</v>
      </c>
      <c r="V249">
        <v>30</v>
      </c>
      <c r="W249" t="s">
        <v>75</v>
      </c>
    </row>
    <row r="250" spans="1:23" x14ac:dyDescent="0.25">
      <c r="A250">
        <v>10282</v>
      </c>
      <c r="B250" s="1">
        <v>867488060855003</v>
      </c>
      <c r="C250" s="1">
        <v>1719486544</v>
      </c>
      <c r="D250">
        <v>-23.088687</v>
      </c>
      <c r="E250">
        <v>-46.973922999999999</v>
      </c>
      <c r="F250">
        <v>677</v>
      </c>
      <c r="G250">
        <v>148</v>
      </c>
      <c r="H250">
        <v>104.9</v>
      </c>
      <c r="I250">
        <v>1</v>
      </c>
      <c r="J250">
        <v>1</v>
      </c>
      <c r="K250">
        <v>82200</v>
      </c>
      <c r="L250">
        <v>0</v>
      </c>
      <c r="M250" t="s">
        <v>19</v>
      </c>
      <c r="N250">
        <v>10</v>
      </c>
      <c r="O250">
        <v>0</v>
      </c>
      <c r="P250">
        <v>0</v>
      </c>
      <c r="Q250">
        <v>0</v>
      </c>
      <c r="R250">
        <v>0</v>
      </c>
      <c r="S250" s="4">
        <v>45470.339629629627</v>
      </c>
      <c r="T250" s="6">
        <v>45470.339629629627</v>
      </c>
      <c r="U250">
        <v>1</v>
      </c>
      <c r="V250">
        <v>30</v>
      </c>
      <c r="W250" t="s">
        <v>75</v>
      </c>
    </row>
    <row r="251" spans="1:23" x14ac:dyDescent="0.25">
      <c r="A251">
        <v>10283</v>
      </c>
      <c r="B251" s="1">
        <v>867488060855003</v>
      </c>
      <c r="C251" s="1">
        <v>1719486574</v>
      </c>
      <c r="D251">
        <v>-23.094767000000001</v>
      </c>
      <c r="E251">
        <v>-46.969907999999997</v>
      </c>
      <c r="F251">
        <v>693</v>
      </c>
      <c r="G251">
        <v>148</v>
      </c>
      <c r="H251">
        <v>89.9</v>
      </c>
      <c r="I251">
        <v>1</v>
      </c>
      <c r="J251">
        <v>1</v>
      </c>
      <c r="K251">
        <v>83000</v>
      </c>
      <c r="L251">
        <v>0</v>
      </c>
      <c r="M251" t="s">
        <v>19</v>
      </c>
      <c r="N251">
        <v>10</v>
      </c>
      <c r="O251">
        <v>0</v>
      </c>
      <c r="P251">
        <v>0</v>
      </c>
      <c r="Q251">
        <v>0</v>
      </c>
      <c r="R251">
        <v>0</v>
      </c>
      <c r="S251" s="4">
        <v>45470.33997685185</v>
      </c>
      <c r="T251" s="6">
        <v>45470.33997685185</v>
      </c>
      <c r="U251">
        <v>1</v>
      </c>
      <c r="V251">
        <v>30</v>
      </c>
      <c r="W251" t="s">
        <v>75</v>
      </c>
    </row>
    <row r="252" spans="1:23" x14ac:dyDescent="0.25">
      <c r="A252">
        <v>10284</v>
      </c>
      <c r="B252" s="1">
        <v>867488060855003</v>
      </c>
      <c r="C252" s="1">
        <v>1719486604</v>
      </c>
      <c r="D252">
        <v>-23.101189000000002</v>
      </c>
      <c r="E252">
        <v>-46.965682000000001</v>
      </c>
      <c r="F252">
        <v>700</v>
      </c>
      <c r="G252">
        <v>148</v>
      </c>
      <c r="H252">
        <v>101.7</v>
      </c>
      <c r="I252">
        <v>1</v>
      </c>
      <c r="J252">
        <v>1</v>
      </c>
      <c r="K252">
        <v>83800</v>
      </c>
      <c r="L252">
        <v>0</v>
      </c>
      <c r="M252" t="s">
        <v>19</v>
      </c>
      <c r="N252">
        <v>10</v>
      </c>
      <c r="O252">
        <v>0</v>
      </c>
      <c r="P252">
        <v>0</v>
      </c>
      <c r="Q252">
        <v>0</v>
      </c>
      <c r="R252">
        <v>0</v>
      </c>
      <c r="S252" s="4">
        <v>45470.340324074074</v>
      </c>
      <c r="T252" s="6">
        <v>45470.340324074074</v>
      </c>
      <c r="U252">
        <v>1</v>
      </c>
      <c r="V252">
        <v>30</v>
      </c>
      <c r="W252" t="s">
        <v>75</v>
      </c>
    </row>
    <row r="253" spans="1:23" x14ac:dyDescent="0.25">
      <c r="A253">
        <v>10285</v>
      </c>
      <c r="B253" s="1">
        <v>867488060855003</v>
      </c>
      <c r="C253" s="1">
        <v>1719486634</v>
      </c>
      <c r="D253">
        <v>-23.107726</v>
      </c>
      <c r="E253">
        <v>-46.961416</v>
      </c>
      <c r="F253">
        <v>705</v>
      </c>
      <c r="G253">
        <v>148</v>
      </c>
      <c r="H253">
        <v>101.6</v>
      </c>
      <c r="I253">
        <v>1</v>
      </c>
      <c r="J253">
        <v>1</v>
      </c>
      <c r="K253">
        <v>84600</v>
      </c>
      <c r="L253">
        <v>0</v>
      </c>
      <c r="M253" t="s">
        <v>19</v>
      </c>
      <c r="N253">
        <v>10</v>
      </c>
      <c r="O253">
        <v>0</v>
      </c>
      <c r="P253">
        <v>0</v>
      </c>
      <c r="Q253">
        <v>0</v>
      </c>
      <c r="R253">
        <v>0</v>
      </c>
      <c r="S253" s="4">
        <v>45470.340671296297</v>
      </c>
      <c r="T253" s="6">
        <v>45470.340671296297</v>
      </c>
      <c r="U253">
        <v>1</v>
      </c>
      <c r="V253">
        <v>30</v>
      </c>
      <c r="W253" t="s">
        <v>75</v>
      </c>
    </row>
    <row r="254" spans="1:23" x14ac:dyDescent="0.25">
      <c r="A254">
        <v>10286</v>
      </c>
      <c r="B254" s="1">
        <v>867488060855003</v>
      </c>
      <c r="C254" s="1">
        <v>1719486664</v>
      </c>
      <c r="D254">
        <v>-23.114287000000001</v>
      </c>
      <c r="E254">
        <v>-46.957192999999997</v>
      </c>
      <c r="F254">
        <v>721</v>
      </c>
      <c r="G254">
        <v>153</v>
      </c>
      <c r="H254">
        <v>101.8</v>
      </c>
      <c r="I254">
        <v>1</v>
      </c>
      <c r="J254">
        <v>1</v>
      </c>
      <c r="K254">
        <v>85500</v>
      </c>
      <c r="L254">
        <v>0</v>
      </c>
      <c r="M254" t="s">
        <v>19</v>
      </c>
      <c r="N254">
        <v>10</v>
      </c>
      <c r="O254">
        <v>0</v>
      </c>
      <c r="P254">
        <v>0</v>
      </c>
      <c r="Q254">
        <v>0</v>
      </c>
      <c r="R254">
        <v>0</v>
      </c>
      <c r="S254" s="4">
        <v>45470.34101851852</v>
      </c>
      <c r="T254" s="6">
        <v>45470.34101851852</v>
      </c>
      <c r="U254">
        <v>1</v>
      </c>
      <c r="V254">
        <v>30</v>
      </c>
      <c r="W254" t="s">
        <v>75</v>
      </c>
    </row>
    <row r="255" spans="1:23" x14ac:dyDescent="0.25">
      <c r="A255">
        <v>10287</v>
      </c>
      <c r="B255" s="1">
        <v>867488060855003</v>
      </c>
      <c r="C255" s="1">
        <v>1719486694</v>
      </c>
      <c r="D255">
        <v>-23.121494999999999</v>
      </c>
      <c r="E255">
        <v>-46.954523999999999</v>
      </c>
      <c r="F255">
        <v>748</v>
      </c>
      <c r="G255">
        <v>166</v>
      </c>
      <c r="H255">
        <v>102</v>
      </c>
      <c r="I255">
        <v>1</v>
      </c>
      <c r="J255">
        <v>1</v>
      </c>
      <c r="K255">
        <v>86300</v>
      </c>
      <c r="L255">
        <v>0</v>
      </c>
      <c r="M255" t="s">
        <v>19</v>
      </c>
      <c r="N255">
        <v>10</v>
      </c>
      <c r="O255">
        <v>0</v>
      </c>
      <c r="P255">
        <v>0</v>
      </c>
      <c r="Q255">
        <v>0</v>
      </c>
      <c r="R255">
        <v>0</v>
      </c>
      <c r="S255" s="4">
        <v>45470.341365740744</v>
      </c>
      <c r="T255" s="6">
        <v>45470.341365740744</v>
      </c>
      <c r="U255">
        <v>1</v>
      </c>
      <c r="V255">
        <v>30</v>
      </c>
      <c r="W255" t="s">
        <v>75</v>
      </c>
    </row>
    <row r="256" spans="1:23" x14ac:dyDescent="0.25">
      <c r="A256">
        <v>10288</v>
      </c>
      <c r="B256" s="1">
        <v>867488060855003</v>
      </c>
      <c r="C256" s="1">
        <v>1719486724</v>
      </c>
      <c r="D256">
        <v>-23.128689999999999</v>
      </c>
      <c r="E256">
        <v>-46.951774</v>
      </c>
      <c r="F256">
        <v>755</v>
      </c>
      <c r="G256">
        <v>150</v>
      </c>
      <c r="H256">
        <v>101.1</v>
      </c>
      <c r="I256">
        <v>1</v>
      </c>
      <c r="J256">
        <v>1</v>
      </c>
      <c r="K256">
        <v>87200</v>
      </c>
      <c r="L256">
        <v>0</v>
      </c>
      <c r="M256" t="s">
        <v>19</v>
      </c>
      <c r="N256">
        <v>10</v>
      </c>
      <c r="O256">
        <v>0</v>
      </c>
      <c r="P256">
        <v>0</v>
      </c>
      <c r="Q256">
        <v>0</v>
      </c>
      <c r="R256">
        <v>0</v>
      </c>
      <c r="S256" s="4">
        <v>45470.34171296296</v>
      </c>
      <c r="T256" s="6">
        <v>45470.34171296296</v>
      </c>
      <c r="U256">
        <v>1</v>
      </c>
      <c r="V256">
        <v>30</v>
      </c>
      <c r="W256" t="s">
        <v>75</v>
      </c>
    </row>
    <row r="257" spans="1:23" x14ac:dyDescent="0.25">
      <c r="A257">
        <v>10289</v>
      </c>
      <c r="B257" s="1">
        <v>867488060855003</v>
      </c>
      <c r="C257" s="1">
        <v>1719486754</v>
      </c>
      <c r="D257">
        <v>-23.134619000000001</v>
      </c>
      <c r="E257">
        <v>-46.946582999999997</v>
      </c>
      <c r="F257">
        <v>748</v>
      </c>
      <c r="G257">
        <v>137</v>
      </c>
      <c r="H257">
        <v>101.8</v>
      </c>
      <c r="I257">
        <v>1</v>
      </c>
      <c r="J257">
        <v>1</v>
      </c>
      <c r="K257">
        <v>88000</v>
      </c>
      <c r="L257">
        <v>0</v>
      </c>
      <c r="M257" t="s">
        <v>19</v>
      </c>
      <c r="N257">
        <v>10</v>
      </c>
      <c r="O257">
        <v>0</v>
      </c>
      <c r="P257">
        <v>0</v>
      </c>
      <c r="Q257">
        <v>0</v>
      </c>
      <c r="R257">
        <v>0</v>
      </c>
      <c r="S257" s="4">
        <v>45470.342060185183</v>
      </c>
      <c r="T257" s="6">
        <v>45470.342060185183</v>
      </c>
      <c r="U257">
        <v>1</v>
      </c>
      <c r="V257">
        <v>30</v>
      </c>
      <c r="W257" t="s">
        <v>75</v>
      </c>
    </row>
    <row r="258" spans="1:23" x14ac:dyDescent="0.25">
      <c r="A258">
        <v>10290</v>
      </c>
      <c r="B258" s="1">
        <v>867488060855003</v>
      </c>
      <c r="C258" s="1">
        <v>1719486784</v>
      </c>
      <c r="D258">
        <v>-23.140543999999998</v>
      </c>
      <c r="E258">
        <v>-46.941394000000003</v>
      </c>
      <c r="F258">
        <v>741</v>
      </c>
      <c r="G258">
        <v>148</v>
      </c>
      <c r="H258">
        <v>101.7</v>
      </c>
      <c r="I258">
        <v>1</v>
      </c>
      <c r="J258">
        <v>1</v>
      </c>
      <c r="K258">
        <v>88900</v>
      </c>
      <c r="L258">
        <v>0</v>
      </c>
      <c r="M258" t="s">
        <v>19</v>
      </c>
      <c r="N258">
        <v>10</v>
      </c>
      <c r="O258">
        <v>0</v>
      </c>
      <c r="P258">
        <v>0</v>
      </c>
      <c r="Q258">
        <v>0</v>
      </c>
      <c r="R258">
        <v>0</v>
      </c>
      <c r="S258" s="4">
        <v>45470.342407407406</v>
      </c>
      <c r="T258" s="6">
        <v>45470.342407407406</v>
      </c>
      <c r="U258">
        <v>1</v>
      </c>
      <c r="V258">
        <v>30</v>
      </c>
      <c r="W258" t="s">
        <v>75</v>
      </c>
    </row>
    <row r="259" spans="1:23" x14ac:dyDescent="0.25">
      <c r="A259">
        <v>10291</v>
      </c>
      <c r="B259" s="1">
        <v>867488060855003</v>
      </c>
      <c r="C259" s="1">
        <v>1719486814</v>
      </c>
      <c r="D259">
        <v>-23.147528999999999</v>
      </c>
      <c r="E259">
        <v>-46.938034000000002</v>
      </c>
      <c r="F259">
        <v>762</v>
      </c>
      <c r="G259">
        <v>158</v>
      </c>
      <c r="H259">
        <v>101.9</v>
      </c>
      <c r="I259">
        <v>1</v>
      </c>
      <c r="J259">
        <v>1</v>
      </c>
      <c r="K259">
        <v>89700</v>
      </c>
      <c r="L259">
        <v>0</v>
      </c>
      <c r="M259" t="s">
        <v>19</v>
      </c>
      <c r="N259">
        <v>10</v>
      </c>
      <c r="O259">
        <v>0</v>
      </c>
      <c r="P259">
        <v>0</v>
      </c>
      <c r="Q259">
        <v>0</v>
      </c>
      <c r="R259">
        <v>0</v>
      </c>
      <c r="S259" s="4">
        <v>45470.34275462963</v>
      </c>
      <c r="T259" s="6">
        <v>45470.34275462963</v>
      </c>
      <c r="U259">
        <v>1</v>
      </c>
      <c r="V259">
        <v>30</v>
      </c>
      <c r="W259" t="s">
        <v>75</v>
      </c>
    </row>
    <row r="260" spans="1:23" x14ac:dyDescent="0.25">
      <c r="A260">
        <v>10292</v>
      </c>
      <c r="B260" s="1">
        <v>867488060855003</v>
      </c>
      <c r="C260" s="1">
        <v>1719486844</v>
      </c>
      <c r="D260">
        <v>-23.154647000000001</v>
      </c>
      <c r="E260">
        <v>-46.935032999999997</v>
      </c>
      <c r="F260">
        <v>744</v>
      </c>
      <c r="G260">
        <v>158</v>
      </c>
      <c r="H260">
        <v>99.8</v>
      </c>
      <c r="I260">
        <v>1</v>
      </c>
      <c r="J260">
        <v>1</v>
      </c>
      <c r="K260">
        <v>90600</v>
      </c>
      <c r="L260">
        <v>0</v>
      </c>
      <c r="M260" t="s">
        <v>19</v>
      </c>
      <c r="N260">
        <v>10</v>
      </c>
      <c r="O260">
        <v>0</v>
      </c>
      <c r="P260">
        <v>0</v>
      </c>
      <c r="Q260">
        <v>0</v>
      </c>
      <c r="R260">
        <v>0</v>
      </c>
      <c r="S260" s="4">
        <v>45470.343101851853</v>
      </c>
      <c r="T260" s="6">
        <v>45470.343101851853</v>
      </c>
      <c r="U260">
        <v>1</v>
      </c>
      <c r="V260">
        <v>30</v>
      </c>
      <c r="W260" t="s">
        <v>75</v>
      </c>
    </row>
    <row r="261" spans="1:23" x14ac:dyDescent="0.25">
      <c r="A261">
        <v>10293</v>
      </c>
      <c r="B261" s="1">
        <v>867488060855003</v>
      </c>
      <c r="C261" s="1">
        <v>1719486874</v>
      </c>
      <c r="D261">
        <v>-23.161261</v>
      </c>
      <c r="E261">
        <v>-46.931541000000003</v>
      </c>
      <c r="F261">
        <v>714</v>
      </c>
      <c r="G261">
        <v>150</v>
      </c>
      <c r="H261">
        <v>94.4</v>
      </c>
      <c r="I261">
        <v>1</v>
      </c>
      <c r="J261">
        <v>1</v>
      </c>
      <c r="K261">
        <v>91400</v>
      </c>
      <c r="L261">
        <v>0</v>
      </c>
      <c r="M261" t="s">
        <v>19</v>
      </c>
      <c r="N261">
        <v>10</v>
      </c>
      <c r="O261">
        <v>0</v>
      </c>
      <c r="P261">
        <v>0</v>
      </c>
      <c r="Q261">
        <v>0</v>
      </c>
      <c r="R261">
        <v>0</v>
      </c>
      <c r="S261" s="4">
        <v>45470.343449074076</v>
      </c>
      <c r="T261" s="6">
        <v>45470.343449074076</v>
      </c>
      <c r="U261">
        <v>1</v>
      </c>
      <c r="V261">
        <v>30</v>
      </c>
      <c r="W261" t="s">
        <v>75</v>
      </c>
    </row>
    <row r="262" spans="1:23" x14ac:dyDescent="0.25">
      <c r="A262">
        <v>10294</v>
      </c>
      <c r="B262" s="1">
        <v>867488060855003</v>
      </c>
      <c r="C262" s="1">
        <v>1719486904</v>
      </c>
      <c r="D262">
        <v>-23.166820000000001</v>
      </c>
      <c r="E262">
        <v>-46.927971999999997</v>
      </c>
      <c r="F262">
        <v>709</v>
      </c>
      <c r="G262">
        <v>145</v>
      </c>
      <c r="H262">
        <v>88.2</v>
      </c>
      <c r="I262">
        <v>1</v>
      </c>
      <c r="J262">
        <v>1</v>
      </c>
      <c r="K262">
        <v>92100</v>
      </c>
      <c r="L262">
        <v>0</v>
      </c>
      <c r="M262" t="s">
        <v>19</v>
      </c>
      <c r="N262">
        <v>10</v>
      </c>
      <c r="O262">
        <v>0</v>
      </c>
      <c r="P262">
        <v>0</v>
      </c>
      <c r="Q262">
        <v>0</v>
      </c>
      <c r="R262">
        <v>0</v>
      </c>
      <c r="S262" s="4">
        <v>45470.3437962963</v>
      </c>
      <c r="T262" s="6">
        <v>45470.3437962963</v>
      </c>
      <c r="U262">
        <v>1</v>
      </c>
      <c r="V262">
        <v>30</v>
      </c>
      <c r="W262" t="s">
        <v>75</v>
      </c>
    </row>
    <row r="263" spans="1:23" x14ac:dyDescent="0.25">
      <c r="A263">
        <v>10295</v>
      </c>
      <c r="B263" s="1">
        <v>867488060855003</v>
      </c>
      <c r="C263" s="1">
        <v>1719486934</v>
      </c>
      <c r="D263">
        <v>-23.169868000000001</v>
      </c>
      <c r="E263">
        <v>-46.925345</v>
      </c>
      <c r="F263">
        <v>709</v>
      </c>
      <c r="G263">
        <v>134</v>
      </c>
      <c r="H263">
        <v>15.3</v>
      </c>
      <c r="I263">
        <v>1</v>
      </c>
      <c r="J263">
        <v>1</v>
      </c>
      <c r="K263">
        <v>92500</v>
      </c>
      <c r="L263">
        <v>0</v>
      </c>
      <c r="M263" t="s">
        <v>19</v>
      </c>
      <c r="N263">
        <v>10</v>
      </c>
      <c r="O263">
        <v>0</v>
      </c>
      <c r="P263">
        <v>0</v>
      </c>
      <c r="Q263">
        <v>0</v>
      </c>
      <c r="R263">
        <v>0</v>
      </c>
      <c r="S263" s="4">
        <v>45470.344143518516</v>
      </c>
      <c r="T263" s="6">
        <v>45470.344143518516</v>
      </c>
      <c r="U263">
        <v>1</v>
      </c>
      <c r="V263">
        <v>30</v>
      </c>
      <c r="W263" t="s">
        <v>75</v>
      </c>
    </row>
    <row r="264" spans="1:23" x14ac:dyDescent="0.25">
      <c r="A264">
        <v>10296</v>
      </c>
      <c r="B264" s="1">
        <v>867488060855003</v>
      </c>
      <c r="C264" s="1">
        <v>1719486964</v>
      </c>
      <c r="D264">
        <v>-23.170631</v>
      </c>
      <c r="E264">
        <v>-46.924534000000001</v>
      </c>
      <c r="F264">
        <v>710</v>
      </c>
      <c r="G264">
        <v>134</v>
      </c>
      <c r="H264">
        <v>13.6</v>
      </c>
      <c r="I264">
        <v>1</v>
      </c>
      <c r="J264">
        <v>1</v>
      </c>
      <c r="K264">
        <v>92700</v>
      </c>
      <c r="L264">
        <v>0</v>
      </c>
      <c r="M264" t="s">
        <v>19</v>
      </c>
      <c r="N264">
        <v>10</v>
      </c>
      <c r="O264">
        <v>0</v>
      </c>
      <c r="P264">
        <v>0</v>
      </c>
      <c r="Q264">
        <v>0</v>
      </c>
      <c r="R264">
        <v>0</v>
      </c>
      <c r="S264" s="4">
        <v>45470.344490740739</v>
      </c>
      <c r="T264" s="6">
        <v>45470.344490740739</v>
      </c>
      <c r="U264">
        <v>1</v>
      </c>
      <c r="V264">
        <v>30</v>
      </c>
      <c r="W264" t="s">
        <v>75</v>
      </c>
    </row>
    <row r="265" spans="1:23" x14ac:dyDescent="0.25">
      <c r="A265">
        <v>10297</v>
      </c>
      <c r="B265" s="1">
        <v>867488060855003</v>
      </c>
      <c r="C265" s="1">
        <v>1719486994</v>
      </c>
      <c r="D265">
        <v>-23.171064999999999</v>
      </c>
      <c r="E265">
        <v>-46.924042</v>
      </c>
      <c r="F265">
        <v>708</v>
      </c>
      <c r="G265">
        <v>132</v>
      </c>
      <c r="H265">
        <v>0</v>
      </c>
      <c r="I265">
        <v>1</v>
      </c>
      <c r="J265">
        <v>1</v>
      </c>
      <c r="K265">
        <v>92700</v>
      </c>
      <c r="L265">
        <v>0</v>
      </c>
      <c r="M265" t="s">
        <v>19</v>
      </c>
      <c r="N265">
        <v>10</v>
      </c>
      <c r="O265">
        <v>0</v>
      </c>
      <c r="P265">
        <v>0</v>
      </c>
      <c r="Q265">
        <v>0</v>
      </c>
      <c r="R265">
        <v>0</v>
      </c>
      <c r="S265" s="4">
        <v>45470.344837962963</v>
      </c>
      <c r="T265" s="6">
        <v>45470.344837962963</v>
      </c>
      <c r="U265">
        <v>1</v>
      </c>
      <c r="V265">
        <v>30</v>
      </c>
      <c r="W265" t="s">
        <v>75</v>
      </c>
    </row>
    <row r="266" spans="1:23" x14ac:dyDescent="0.25">
      <c r="A266">
        <v>10298</v>
      </c>
      <c r="B266" s="1">
        <v>867488060855003</v>
      </c>
      <c r="C266" s="1">
        <v>1719487024</v>
      </c>
      <c r="D266">
        <v>-23.171064999999999</v>
      </c>
      <c r="E266">
        <v>-46.924042</v>
      </c>
      <c r="F266">
        <v>708</v>
      </c>
      <c r="G266">
        <v>132</v>
      </c>
      <c r="H266">
        <v>0</v>
      </c>
      <c r="I266">
        <v>1</v>
      </c>
      <c r="J266">
        <v>1</v>
      </c>
      <c r="K266">
        <v>92700</v>
      </c>
      <c r="L266">
        <v>0</v>
      </c>
      <c r="M266" t="s">
        <v>19</v>
      </c>
      <c r="N266">
        <v>10</v>
      </c>
      <c r="O266">
        <v>0</v>
      </c>
      <c r="P266">
        <v>0</v>
      </c>
      <c r="Q266">
        <v>0</v>
      </c>
      <c r="R266">
        <v>0</v>
      </c>
      <c r="S266" s="4">
        <v>45470.345185185186</v>
      </c>
      <c r="T266" s="6">
        <v>45470.345185185186</v>
      </c>
      <c r="U266">
        <v>1</v>
      </c>
      <c r="V266">
        <v>30</v>
      </c>
      <c r="W266" t="s">
        <v>75</v>
      </c>
    </row>
    <row r="267" spans="1:23" x14ac:dyDescent="0.25">
      <c r="A267">
        <v>10299</v>
      </c>
      <c r="B267" s="1">
        <v>867488060855003</v>
      </c>
      <c r="C267" s="1">
        <v>1719487054</v>
      </c>
      <c r="D267">
        <v>-23.172367999999999</v>
      </c>
      <c r="E267">
        <v>-46.922426000000002</v>
      </c>
      <c r="F267">
        <v>711</v>
      </c>
      <c r="G267">
        <v>130</v>
      </c>
      <c r="H267">
        <v>0</v>
      </c>
      <c r="I267">
        <v>1</v>
      </c>
      <c r="J267">
        <v>1</v>
      </c>
      <c r="K267">
        <v>92900</v>
      </c>
      <c r="L267">
        <v>0</v>
      </c>
      <c r="M267" t="s">
        <v>19</v>
      </c>
      <c r="N267">
        <v>10</v>
      </c>
      <c r="O267">
        <v>0</v>
      </c>
      <c r="P267">
        <v>0</v>
      </c>
      <c r="Q267">
        <v>0</v>
      </c>
      <c r="R267">
        <v>0</v>
      </c>
      <c r="S267" s="4">
        <v>45470.345532407409</v>
      </c>
      <c r="T267" s="6">
        <v>45470.345532407409</v>
      </c>
      <c r="U267">
        <v>1</v>
      </c>
      <c r="V267">
        <v>30</v>
      </c>
      <c r="W267" t="s">
        <v>75</v>
      </c>
    </row>
    <row r="268" spans="1:23" x14ac:dyDescent="0.25">
      <c r="A268">
        <v>10300</v>
      </c>
      <c r="B268" s="1">
        <v>867488060855003</v>
      </c>
      <c r="C268" s="1">
        <v>1719487084</v>
      </c>
      <c r="D268">
        <v>-23.172367999999999</v>
      </c>
      <c r="E268">
        <v>-46.922426000000002</v>
      </c>
      <c r="F268">
        <v>711</v>
      </c>
      <c r="G268">
        <v>130</v>
      </c>
      <c r="H268">
        <v>0</v>
      </c>
      <c r="I268">
        <v>1</v>
      </c>
      <c r="J268">
        <v>1</v>
      </c>
      <c r="K268">
        <v>92900</v>
      </c>
      <c r="L268">
        <v>0</v>
      </c>
      <c r="M268" t="s">
        <v>19</v>
      </c>
      <c r="N268">
        <v>10</v>
      </c>
      <c r="O268">
        <v>0</v>
      </c>
      <c r="P268">
        <v>0</v>
      </c>
      <c r="Q268">
        <v>0</v>
      </c>
      <c r="R268">
        <v>0</v>
      </c>
      <c r="S268" s="4">
        <v>45470.345879629633</v>
      </c>
      <c r="T268" s="6">
        <v>45470.345879629633</v>
      </c>
      <c r="U268">
        <v>1</v>
      </c>
      <c r="V268">
        <v>30</v>
      </c>
      <c r="W268" t="s">
        <v>75</v>
      </c>
    </row>
    <row r="269" spans="1:23" x14ac:dyDescent="0.25">
      <c r="A269">
        <v>10301</v>
      </c>
      <c r="B269" s="1">
        <v>867488060855003</v>
      </c>
      <c r="C269" s="1">
        <v>1719487114</v>
      </c>
      <c r="D269">
        <v>-23.173638</v>
      </c>
      <c r="E269">
        <v>-46.920791000000001</v>
      </c>
      <c r="F269">
        <v>710</v>
      </c>
      <c r="G269">
        <v>130</v>
      </c>
      <c r="H269">
        <v>0</v>
      </c>
      <c r="I269">
        <v>1</v>
      </c>
      <c r="J269">
        <v>1</v>
      </c>
      <c r="K269">
        <v>93200</v>
      </c>
      <c r="L269">
        <v>0</v>
      </c>
      <c r="M269" t="s">
        <v>19</v>
      </c>
      <c r="N269">
        <v>10</v>
      </c>
      <c r="O269">
        <v>0</v>
      </c>
      <c r="P269">
        <v>0</v>
      </c>
      <c r="Q269">
        <v>0</v>
      </c>
      <c r="R269">
        <v>0</v>
      </c>
      <c r="S269" s="4">
        <v>45470.346226851849</v>
      </c>
      <c r="T269" s="6">
        <v>45470.346226851849</v>
      </c>
      <c r="U269">
        <v>1</v>
      </c>
      <c r="V269">
        <v>30</v>
      </c>
      <c r="W269" t="s">
        <v>75</v>
      </c>
    </row>
    <row r="270" spans="1:23" x14ac:dyDescent="0.25">
      <c r="A270">
        <v>10302</v>
      </c>
      <c r="B270" s="1">
        <v>867488060855003</v>
      </c>
      <c r="C270" s="1">
        <v>1719487132</v>
      </c>
      <c r="D270">
        <v>-23.174956000000002</v>
      </c>
      <c r="E270">
        <v>-46.919097000000001</v>
      </c>
      <c r="F270">
        <v>708</v>
      </c>
      <c r="G270">
        <v>130</v>
      </c>
      <c r="H270">
        <v>31.8</v>
      </c>
      <c r="I270">
        <v>1</v>
      </c>
      <c r="J270">
        <v>1</v>
      </c>
      <c r="K270">
        <v>93400</v>
      </c>
      <c r="M270" t="s">
        <v>23</v>
      </c>
      <c r="N270">
        <v>46</v>
      </c>
      <c r="O270">
        <v>0</v>
      </c>
      <c r="P270">
        <v>0</v>
      </c>
      <c r="Q270">
        <v>0</v>
      </c>
      <c r="R270">
        <v>0</v>
      </c>
      <c r="S270" s="4">
        <v>45470.346435185187</v>
      </c>
      <c r="T270" s="6">
        <v>45470.346435185187</v>
      </c>
      <c r="U270">
        <v>1</v>
      </c>
      <c r="V270">
        <v>18</v>
      </c>
      <c r="W270" t="s">
        <v>76</v>
      </c>
    </row>
    <row r="271" spans="1:23" x14ac:dyDescent="0.25">
      <c r="A271">
        <v>10303</v>
      </c>
      <c r="B271" s="1">
        <v>867488060855003</v>
      </c>
      <c r="C271" s="1">
        <v>1719487144</v>
      </c>
      <c r="D271">
        <v>-23.174956000000002</v>
      </c>
      <c r="E271">
        <v>-46.919097000000001</v>
      </c>
      <c r="F271">
        <v>708</v>
      </c>
      <c r="G271">
        <v>130</v>
      </c>
      <c r="H271">
        <v>0</v>
      </c>
      <c r="I271">
        <v>1</v>
      </c>
      <c r="J271">
        <v>1</v>
      </c>
      <c r="K271">
        <v>93400</v>
      </c>
      <c r="L271">
        <v>0</v>
      </c>
      <c r="M271" t="s">
        <v>19</v>
      </c>
      <c r="N271">
        <v>10</v>
      </c>
      <c r="O271">
        <v>0</v>
      </c>
      <c r="P271">
        <v>0</v>
      </c>
      <c r="Q271">
        <v>0</v>
      </c>
      <c r="R271">
        <v>0</v>
      </c>
      <c r="S271" s="4">
        <v>45470.346574074072</v>
      </c>
      <c r="T271" s="6">
        <v>45470.346574074072</v>
      </c>
      <c r="U271">
        <v>1</v>
      </c>
      <c r="V271">
        <v>12</v>
      </c>
      <c r="W271" t="s">
        <v>75</v>
      </c>
    </row>
    <row r="272" spans="1:23" x14ac:dyDescent="0.25">
      <c r="A272">
        <v>10304</v>
      </c>
      <c r="B272" s="1">
        <v>867488060855003</v>
      </c>
      <c r="C272" s="1">
        <v>1719487174</v>
      </c>
      <c r="D272">
        <v>-23.176342000000002</v>
      </c>
      <c r="E272">
        <v>-46.917330999999997</v>
      </c>
      <c r="F272">
        <v>706</v>
      </c>
      <c r="G272">
        <v>129</v>
      </c>
      <c r="H272">
        <v>0</v>
      </c>
      <c r="I272">
        <v>1</v>
      </c>
      <c r="J272">
        <v>1</v>
      </c>
      <c r="K272">
        <v>93600</v>
      </c>
      <c r="L272">
        <v>0</v>
      </c>
      <c r="M272" t="s">
        <v>19</v>
      </c>
      <c r="N272">
        <v>10</v>
      </c>
      <c r="O272">
        <v>0</v>
      </c>
      <c r="P272">
        <v>0</v>
      </c>
      <c r="Q272">
        <v>0</v>
      </c>
      <c r="R272">
        <v>0</v>
      </c>
      <c r="S272" s="4">
        <v>45470.346921296295</v>
      </c>
      <c r="T272" s="6">
        <v>45470.346921296295</v>
      </c>
      <c r="U272">
        <v>1</v>
      </c>
      <c r="V272">
        <v>30</v>
      </c>
      <c r="W272" t="s">
        <v>75</v>
      </c>
    </row>
    <row r="273" spans="1:23" x14ac:dyDescent="0.25">
      <c r="A273">
        <v>10305</v>
      </c>
      <c r="B273" s="1">
        <v>867488060855003</v>
      </c>
      <c r="C273" s="1">
        <v>1719487204</v>
      </c>
      <c r="D273">
        <v>-23.179480999999999</v>
      </c>
      <c r="E273">
        <v>-46.913303999999997</v>
      </c>
      <c r="F273">
        <v>720</v>
      </c>
      <c r="G273">
        <v>131</v>
      </c>
      <c r="H273">
        <v>67.400000000000006</v>
      </c>
      <c r="I273">
        <v>1</v>
      </c>
      <c r="J273">
        <v>1</v>
      </c>
      <c r="K273">
        <v>94200</v>
      </c>
      <c r="L273">
        <v>0</v>
      </c>
      <c r="M273" t="s">
        <v>19</v>
      </c>
      <c r="N273">
        <v>10</v>
      </c>
      <c r="O273">
        <v>0</v>
      </c>
      <c r="P273">
        <v>0</v>
      </c>
      <c r="Q273">
        <v>0</v>
      </c>
      <c r="R273">
        <v>0</v>
      </c>
      <c r="S273" s="4">
        <v>45470.347268518519</v>
      </c>
      <c r="T273" s="6">
        <v>45470.347268518519</v>
      </c>
      <c r="U273">
        <v>1</v>
      </c>
      <c r="V273">
        <v>30</v>
      </c>
      <c r="W273" t="s">
        <v>75</v>
      </c>
    </row>
    <row r="274" spans="1:23" x14ac:dyDescent="0.25">
      <c r="A274">
        <v>10306</v>
      </c>
      <c r="B274" s="1">
        <v>867488060855003</v>
      </c>
      <c r="C274" s="1">
        <v>1719487234</v>
      </c>
      <c r="D274">
        <v>-23.184168</v>
      </c>
      <c r="E274">
        <v>-46.909104999999997</v>
      </c>
      <c r="F274">
        <v>732</v>
      </c>
      <c r="G274">
        <v>147</v>
      </c>
      <c r="H274">
        <v>90.2</v>
      </c>
      <c r="I274">
        <v>1</v>
      </c>
      <c r="J274">
        <v>1</v>
      </c>
      <c r="K274">
        <v>94900</v>
      </c>
      <c r="L274">
        <v>0</v>
      </c>
      <c r="M274" t="s">
        <v>19</v>
      </c>
      <c r="N274">
        <v>10</v>
      </c>
      <c r="O274">
        <v>0</v>
      </c>
      <c r="P274">
        <v>0</v>
      </c>
      <c r="Q274">
        <v>0</v>
      </c>
      <c r="R274">
        <v>0</v>
      </c>
      <c r="S274" s="4">
        <v>45470.347615740742</v>
      </c>
      <c r="T274" s="6">
        <v>45470.347615740742</v>
      </c>
      <c r="U274">
        <v>1</v>
      </c>
      <c r="V274">
        <v>30</v>
      </c>
      <c r="W274" t="s">
        <v>75</v>
      </c>
    </row>
    <row r="275" spans="1:23" x14ac:dyDescent="0.25">
      <c r="A275">
        <v>10307</v>
      </c>
      <c r="B275" s="1">
        <v>867488060855003</v>
      </c>
      <c r="C275" s="1">
        <v>1719487264</v>
      </c>
      <c r="D275">
        <v>-23.190359999999998</v>
      </c>
      <c r="E275">
        <v>-46.906250999999997</v>
      </c>
      <c r="F275">
        <v>722</v>
      </c>
      <c r="G275">
        <v>161</v>
      </c>
      <c r="H275">
        <v>77.099999999999994</v>
      </c>
      <c r="I275">
        <v>1</v>
      </c>
      <c r="J275">
        <v>1</v>
      </c>
      <c r="K275">
        <v>95600</v>
      </c>
      <c r="L275">
        <v>0</v>
      </c>
      <c r="M275" t="s">
        <v>19</v>
      </c>
      <c r="N275">
        <v>10</v>
      </c>
      <c r="O275">
        <v>0</v>
      </c>
      <c r="P275">
        <v>0</v>
      </c>
      <c r="Q275">
        <v>0</v>
      </c>
      <c r="R275">
        <v>0</v>
      </c>
      <c r="S275" s="4">
        <v>45470.347962962966</v>
      </c>
      <c r="T275" s="6">
        <v>45470.347962962966</v>
      </c>
      <c r="U275">
        <v>1</v>
      </c>
      <c r="V275">
        <v>30</v>
      </c>
      <c r="W275" t="s">
        <v>75</v>
      </c>
    </row>
    <row r="276" spans="1:23" x14ac:dyDescent="0.25">
      <c r="A276">
        <v>10308</v>
      </c>
      <c r="B276" s="1">
        <v>867488060855003</v>
      </c>
      <c r="C276" s="1">
        <v>1719487294</v>
      </c>
      <c r="D276">
        <v>-23.196128000000002</v>
      </c>
      <c r="E276">
        <v>-46.904176</v>
      </c>
      <c r="F276">
        <v>739</v>
      </c>
      <c r="G276">
        <v>161</v>
      </c>
      <c r="H276">
        <v>92</v>
      </c>
      <c r="I276">
        <v>1</v>
      </c>
      <c r="J276">
        <v>1</v>
      </c>
      <c r="K276">
        <v>96300</v>
      </c>
      <c r="L276">
        <v>0</v>
      </c>
      <c r="M276" t="s">
        <v>19</v>
      </c>
      <c r="N276">
        <v>10</v>
      </c>
      <c r="O276">
        <v>0</v>
      </c>
      <c r="P276">
        <v>0</v>
      </c>
      <c r="Q276">
        <v>0</v>
      </c>
      <c r="R276">
        <v>0</v>
      </c>
      <c r="S276" s="4">
        <v>45470.348310185182</v>
      </c>
      <c r="T276" s="6">
        <v>45470.348310185182</v>
      </c>
      <c r="U276">
        <v>1</v>
      </c>
      <c r="V276">
        <v>30</v>
      </c>
      <c r="W276" t="s">
        <v>75</v>
      </c>
    </row>
    <row r="277" spans="1:23" x14ac:dyDescent="0.25">
      <c r="A277">
        <v>10309</v>
      </c>
      <c r="B277" s="1">
        <v>867488060855003</v>
      </c>
      <c r="C277" s="1">
        <v>1719487324</v>
      </c>
      <c r="D277">
        <v>-23.202985999999999</v>
      </c>
      <c r="E277">
        <v>-46.901515000000003</v>
      </c>
      <c r="F277">
        <v>748</v>
      </c>
      <c r="G277">
        <v>153</v>
      </c>
      <c r="H277">
        <v>93.8</v>
      </c>
      <c r="I277">
        <v>1</v>
      </c>
      <c r="J277">
        <v>1</v>
      </c>
      <c r="K277">
        <v>97100</v>
      </c>
      <c r="L277">
        <v>0</v>
      </c>
      <c r="M277" t="s">
        <v>19</v>
      </c>
      <c r="N277">
        <v>10</v>
      </c>
      <c r="O277">
        <v>0</v>
      </c>
      <c r="P277">
        <v>0</v>
      </c>
      <c r="Q277">
        <v>0</v>
      </c>
      <c r="R277">
        <v>0</v>
      </c>
      <c r="S277" s="4">
        <v>45470.348657407405</v>
      </c>
      <c r="T277" s="6">
        <v>45470.348657407405</v>
      </c>
      <c r="U277">
        <v>1</v>
      </c>
      <c r="V277">
        <v>30</v>
      </c>
      <c r="W277" t="s">
        <v>75</v>
      </c>
    </row>
    <row r="278" spans="1:23" x14ac:dyDescent="0.25">
      <c r="A278">
        <v>10310</v>
      </c>
      <c r="B278" s="1">
        <v>867488060855003</v>
      </c>
      <c r="C278" s="1">
        <v>1719487354</v>
      </c>
      <c r="D278">
        <v>-23.207438</v>
      </c>
      <c r="E278">
        <v>-46.897638999999998</v>
      </c>
      <c r="F278">
        <v>761</v>
      </c>
      <c r="G278">
        <v>129</v>
      </c>
      <c r="H278">
        <v>65.3</v>
      </c>
      <c r="I278">
        <v>1</v>
      </c>
      <c r="J278">
        <v>1</v>
      </c>
      <c r="K278">
        <v>97700</v>
      </c>
      <c r="L278">
        <v>0</v>
      </c>
      <c r="M278" t="s">
        <v>19</v>
      </c>
      <c r="N278">
        <v>10</v>
      </c>
      <c r="O278">
        <v>0</v>
      </c>
      <c r="P278">
        <v>0</v>
      </c>
      <c r="Q278">
        <v>0</v>
      </c>
      <c r="R278">
        <v>0</v>
      </c>
      <c r="S278" s="4">
        <v>45470.349004629628</v>
      </c>
      <c r="T278" s="6">
        <v>45470.349004629628</v>
      </c>
      <c r="U278">
        <v>1</v>
      </c>
      <c r="V278">
        <v>30</v>
      </c>
      <c r="W278" t="s">
        <v>75</v>
      </c>
    </row>
    <row r="279" spans="1:23" x14ac:dyDescent="0.25">
      <c r="A279">
        <v>10313</v>
      </c>
      <c r="B279" s="1">
        <v>867488060855003</v>
      </c>
      <c r="C279" s="1">
        <v>1719487384</v>
      </c>
      <c r="D279">
        <v>-23.210864000000001</v>
      </c>
      <c r="E279">
        <v>-46.892201999999997</v>
      </c>
      <c r="F279">
        <v>754</v>
      </c>
      <c r="G279">
        <v>123</v>
      </c>
      <c r="H279">
        <v>90.6</v>
      </c>
      <c r="I279">
        <v>1</v>
      </c>
      <c r="J279">
        <v>1</v>
      </c>
      <c r="K279">
        <v>98400</v>
      </c>
      <c r="L279">
        <v>0</v>
      </c>
      <c r="M279" t="s">
        <v>19</v>
      </c>
      <c r="N279">
        <v>10</v>
      </c>
      <c r="O279">
        <v>0</v>
      </c>
      <c r="P279">
        <v>0</v>
      </c>
      <c r="Q279">
        <v>0</v>
      </c>
      <c r="R279">
        <v>0</v>
      </c>
      <c r="S279" s="4">
        <v>45470.349351851852</v>
      </c>
      <c r="T279" s="6">
        <v>45470.349351851852</v>
      </c>
      <c r="U279">
        <v>1</v>
      </c>
      <c r="V279">
        <v>30</v>
      </c>
      <c r="W279" t="s">
        <v>75</v>
      </c>
    </row>
    <row r="280" spans="1:23" x14ac:dyDescent="0.25">
      <c r="A280">
        <v>10314</v>
      </c>
      <c r="B280" s="1">
        <v>867488060855003</v>
      </c>
      <c r="C280" s="1">
        <v>1719487414</v>
      </c>
      <c r="D280">
        <v>-23.214663999999999</v>
      </c>
      <c r="E280">
        <v>-46.886091</v>
      </c>
      <c r="F280">
        <v>755</v>
      </c>
      <c r="G280">
        <v>124</v>
      </c>
      <c r="H280">
        <v>90.8</v>
      </c>
      <c r="I280">
        <v>1</v>
      </c>
      <c r="J280">
        <v>1</v>
      </c>
      <c r="K280">
        <v>99200</v>
      </c>
      <c r="L280">
        <v>0</v>
      </c>
      <c r="M280" t="s">
        <v>19</v>
      </c>
      <c r="N280">
        <v>10</v>
      </c>
      <c r="O280">
        <v>0</v>
      </c>
      <c r="P280">
        <v>0</v>
      </c>
      <c r="Q280">
        <v>0</v>
      </c>
      <c r="R280">
        <v>0</v>
      </c>
      <c r="S280" s="4">
        <v>45470.349699074075</v>
      </c>
      <c r="T280" s="6">
        <v>45470.349699074075</v>
      </c>
      <c r="U280">
        <v>1</v>
      </c>
      <c r="V280">
        <v>30</v>
      </c>
      <c r="W280" t="s">
        <v>75</v>
      </c>
    </row>
    <row r="281" spans="1:23" x14ac:dyDescent="0.25">
      <c r="A281">
        <v>10315</v>
      </c>
      <c r="B281" s="1">
        <v>867488060855003</v>
      </c>
      <c r="C281" s="1">
        <v>1719487444</v>
      </c>
      <c r="D281">
        <v>-23.219335999999998</v>
      </c>
      <c r="E281">
        <v>-46.881067999999999</v>
      </c>
      <c r="F281">
        <v>746</v>
      </c>
      <c r="G281">
        <v>140</v>
      </c>
      <c r="H281">
        <v>75.599999999999994</v>
      </c>
      <c r="I281">
        <v>1</v>
      </c>
      <c r="J281">
        <v>1</v>
      </c>
      <c r="K281">
        <v>99900</v>
      </c>
      <c r="L281">
        <v>0</v>
      </c>
      <c r="M281" t="s">
        <v>19</v>
      </c>
      <c r="N281">
        <v>10</v>
      </c>
      <c r="O281">
        <v>0</v>
      </c>
      <c r="P281">
        <v>0</v>
      </c>
      <c r="Q281">
        <v>0</v>
      </c>
      <c r="R281">
        <v>0</v>
      </c>
      <c r="S281" s="4">
        <v>45470.350046296298</v>
      </c>
      <c r="T281" s="6">
        <v>45470.350046296298</v>
      </c>
      <c r="U281">
        <v>1</v>
      </c>
      <c r="V281">
        <v>30</v>
      </c>
      <c r="W281" t="s">
        <v>75</v>
      </c>
    </row>
    <row r="282" spans="1:23" x14ac:dyDescent="0.25">
      <c r="A282">
        <v>10316</v>
      </c>
      <c r="B282" s="1">
        <v>867488060855003</v>
      </c>
      <c r="C282" s="1">
        <v>1719487474</v>
      </c>
      <c r="D282">
        <v>-23.223821999999998</v>
      </c>
      <c r="E282">
        <v>-46.877082999999999</v>
      </c>
      <c r="F282">
        <v>745</v>
      </c>
      <c r="G282">
        <v>140</v>
      </c>
      <c r="H282">
        <v>74</v>
      </c>
      <c r="I282">
        <v>1</v>
      </c>
      <c r="J282">
        <v>1</v>
      </c>
      <c r="K282">
        <v>100600</v>
      </c>
      <c r="L282">
        <v>0</v>
      </c>
      <c r="M282" t="s">
        <v>19</v>
      </c>
      <c r="N282">
        <v>10</v>
      </c>
      <c r="O282">
        <v>0</v>
      </c>
      <c r="P282">
        <v>0</v>
      </c>
      <c r="Q282">
        <v>0</v>
      </c>
      <c r="R282">
        <v>0</v>
      </c>
      <c r="S282" s="4">
        <v>45470.350393518522</v>
      </c>
      <c r="T282" s="6">
        <v>45470.350393518522</v>
      </c>
      <c r="U282">
        <v>1</v>
      </c>
      <c r="V282">
        <v>30</v>
      </c>
      <c r="W282" t="s">
        <v>75</v>
      </c>
    </row>
    <row r="283" spans="1:23" x14ac:dyDescent="0.25">
      <c r="A283">
        <v>10317</v>
      </c>
      <c r="B283" s="1">
        <v>867488060855003</v>
      </c>
      <c r="C283" s="1">
        <v>1719487504</v>
      </c>
      <c r="D283">
        <v>-23.229611999999999</v>
      </c>
      <c r="E283">
        <v>-46.873655999999997</v>
      </c>
      <c r="F283">
        <v>748</v>
      </c>
      <c r="G283">
        <v>154</v>
      </c>
      <c r="H283">
        <v>103.1</v>
      </c>
      <c r="I283">
        <v>1</v>
      </c>
      <c r="J283">
        <v>1</v>
      </c>
      <c r="K283">
        <v>101300</v>
      </c>
      <c r="L283">
        <v>0</v>
      </c>
      <c r="M283" t="s">
        <v>19</v>
      </c>
      <c r="N283">
        <v>10</v>
      </c>
      <c r="O283">
        <v>0</v>
      </c>
      <c r="P283">
        <v>0</v>
      </c>
      <c r="Q283">
        <v>0</v>
      </c>
      <c r="R283">
        <v>0</v>
      </c>
      <c r="S283" s="4">
        <v>45470.350740740738</v>
      </c>
      <c r="T283" s="6">
        <v>45470.350740740738</v>
      </c>
      <c r="U283">
        <v>1</v>
      </c>
      <c r="V283">
        <v>30</v>
      </c>
      <c r="W283" t="s">
        <v>75</v>
      </c>
    </row>
    <row r="284" spans="1:23" x14ac:dyDescent="0.25">
      <c r="A284">
        <v>10318</v>
      </c>
      <c r="B284" s="1">
        <v>867488060855003</v>
      </c>
      <c r="C284" s="1">
        <v>1719487534</v>
      </c>
      <c r="D284">
        <v>-23.235685</v>
      </c>
      <c r="E284">
        <v>-46.870590999999997</v>
      </c>
      <c r="F284">
        <v>761</v>
      </c>
      <c r="G284">
        <v>156</v>
      </c>
      <c r="H284">
        <v>99.9</v>
      </c>
      <c r="I284">
        <v>1</v>
      </c>
      <c r="J284">
        <v>1</v>
      </c>
      <c r="K284">
        <v>102000</v>
      </c>
      <c r="L284">
        <v>0</v>
      </c>
      <c r="M284" t="s">
        <v>19</v>
      </c>
      <c r="N284">
        <v>10</v>
      </c>
      <c r="O284">
        <v>0</v>
      </c>
      <c r="P284">
        <v>0</v>
      </c>
      <c r="Q284">
        <v>0</v>
      </c>
      <c r="R284">
        <v>0</v>
      </c>
      <c r="S284" s="4">
        <v>45470.351087962961</v>
      </c>
      <c r="T284" s="6">
        <v>45470.351087962961</v>
      </c>
      <c r="U284">
        <v>1</v>
      </c>
      <c r="V284">
        <v>30</v>
      </c>
      <c r="W284" t="s">
        <v>75</v>
      </c>
    </row>
    <row r="285" spans="1:23" x14ac:dyDescent="0.25">
      <c r="A285">
        <v>10319</v>
      </c>
      <c r="B285" s="1">
        <v>867488060855003</v>
      </c>
      <c r="C285" s="1">
        <v>1719487564</v>
      </c>
      <c r="D285">
        <v>-23.243041000000002</v>
      </c>
      <c r="E285">
        <v>-46.868572</v>
      </c>
      <c r="F285">
        <v>748</v>
      </c>
      <c r="G285">
        <v>160</v>
      </c>
      <c r="H285">
        <v>101.8</v>
      </c>
      <c r="I285">
        <v>1</v>
      </c>
      <c r="J285">
        <v>1</v>
      </c>
      <c r="K285">
        <v>102900</v>
      </c>
      <c r="L285">
        <v>0</v>
      </c>
      <c r="M285" t="s">
        <v>19</v>
      </c>
      <c r="N285">
        <v>10</v>
      </c>
      <c r="O285">
        <v>0</v>
      </c>
      <c r="P285">
        <v>0</v>
      </c>
      <c r="Q285">
        <v>0</v>
      </c>
      <c r="R285">
        <v>0</v>
      </c>
      <c r="S285" s="4">
        <v>45470.351435185185</v>
      </c>
      <c r="T285" s="6">
        <v>45470.351435185185</v>
      </c>
      <c r="U285">
        <v>1</v>
      </c>
      <c r="V285">
        <v>30</v>
      </c>
      <c r="W285" t="s">
        <v>75</v>
      </c>
    </row>
    <row r="286" spans="1:23" x14ac:dyDescent="0.25">
      <c r="A286">
        <v>10320</v>
      </c>
      <c r="B286" s="1">
        <v>867488060855003</v>
      </c>
      <c r="C286" s="1">
        <v>1719487594</v>
      </c>
      <c r="D286">
        <v>-23.250198000000001</v>
      </c>
      <c r="E286">
        <v>-46.865879</v>
      </c>
      <c r="F286">
        <v>756</v>
      </c>
      <c r="G286">
        <v>182</v>
      </c>
      <c r="H286">
        <v>101.9</v>
      </c>
      <c r="I286">
        <v>1</v>
      </c>
      <c r="J286">
        <v>1</v>
      </c>
      <c r="K286">
        <v>103700</v>
      </c>
      <c r="L286">
        <v>0</v>
      </c>
      <c r="M286" t="s">
        <v>19</v>
      </c>
      <c r="N286">
        <v>10</v>
      </c>
      <c r="O286">
        <v>0</v>
      </c>
      <c r="P286">
        <v>0</v>
      </c>
      <c r="Q286">
        <v>0</v>
      </c>
      <c r="R286">
        <v>0</v>
      </c>
      <c r="S286" s="4">
        <v>45470.351782407408</v>
      </c>
      <c r="T286" s="6">
        <v>45470.351782407408</v>
      </c>
      <c r="U286">
        <v>1</v>
      </c>
      <c r="V286">
        <v>30</v>
      </c>
      <c r="W286" t="s">
        <v>75</v>
      </c>
    </row>
    <row r="287" spans="1:23" x14ac:dyDescent="0.25">
      <c r="A287">
        <v>10321</v>
      </c>
      <c r="B287" s="1">
        <v>867488060855003</v>
      </c>
      <c r="C287" s="1">
        <v>1719487624</v>
      </c>
      <c r="D287">
        <v>-23.257657999999999</v>
      </c>
      <c r="E287">
        <v>-46.867356000000001</v>
      </c>
      <c r="F287">
        <v>766</v>
      </c>
      <c r="G287">
        <v>172</v>
      </c>
      <c r="H287">
        <v>101.5</v>
      </c>
      <c r="I287">
        <v>1</v>
      </c>
      <c r="J287">
        <v>1</v>
      </c>
      <c r="K287">
        <v>104600</v>
      </c>
      <c r="L287">
        <v>0</v>
      </c>
      <c r="M287" t="s">
        <v>19</v>
      </c>
      <c r="N287">
        <v>10</v>
      </c>
      <c r="O287">
        <v>0</v>
      </c>
      <c r="P287">
        <v>0</v>
      </c>
      <c r="Q287">
        <v>0</v>
      </c>
      <c r="R287">
        <v>0</v>
      </c>
      <c r="S287" s="4">
        <v>45470.352129629631</v>
      </c>
      <c r="T287" s="6">
        <v>45470.352129629631</v>
      </c>
      <c r="U287">
        <v>1</v>
      </c>
      <c r="V287">
        <v>30</v>
      </c>
      <c r="W287" t="s">
        <v>75</v>
      </c>
    </row>
    <row r="288" spans="1:23" x14ac:dyDescent="0.25">
      <c r="A288">
        <v>10322</v>
      </c>
      <c r="B288" s="1">
        <v>867488060855003</v>
      </c>
      <c r="C288" s="1">
        <v>1719487654</v>
      </c>
      <c r="D288">
        <v>-23.264994000000002</v>
      </c>
      <c r="E288">
        <v>-46.867364999999999</v>
      </c>
      <c r="F288">
        <v>771</v>
      </c>
      <c r="G288">
        <v>205</v>
      </c>
      <c r="H288">
        <v>102</v>
      </c>
      <c r="I288">
        <v>1</v>
      </c>
      <c r="J288">
        <v>1</v>
      </c>
      <c r="K288">
        <v>105400</v>
      </c>
      <c r="L288">
        <v>0</v>
      </c>
      <c r="M288" t="s">
        <v>19</v>
      </c>
      <c r="N288">
        <v>10</v>
      </c>
      <c r="O288">
        <v>0</v>
      </c>
      <c r="P288">
        <v>0</v>
      </c>
      <c r="Q288">
        <v>0</v>
      </c>
      <c r="R288">
        <v>0</v>
      </c>
      <c r="S288" s="4">
        <v>45470.352476851855</v>
      </c>
      <c r="T288" s="6">
        <v>45470.352476851855</v>
      </c>
      <c r="U288">
        <v>1</v>
      </c>
      <c r="V288">
        <v>30</v>
      </c>
      <c r="W288" t="s">
        <v>75</v>
      </c>
    </row>
    <row r="289" spans="1:23" x14ac:dyDescent="0.25">
      <c r="A289">
        <v>10323</v>
      </c>
      <c r="B289" s="1">
        <v>867488060855003</v>
      </c>
      <c r="C289" s="1">
        <v>1719487684</v>
      </c>
      <c r="D289">
        <v>-23.272421000000001</v>
      </c>
      <c r="E289">
        <v>-46.868701999999999</v>
      </c>
      <c r="F289">
        <v>788</v>
      </c>
      <c r="G289">
        <v>200</v>
      </c>
      <c r="H289">
        <v>101.9</v>
      </c>
      <c r="I289">
        <v>1</v>
      </c>
      <c r="J289">
        <v>1</v>
      </c>
      <c r="K289">
        <v>106300</v>
      </c>
      <c r="L289">
        <v>0</v>
      </c>
      <c r="M289" t="s">
        <v>19</v>
      </c>
      <c r="N289">
        <v>10</v>
      </c>
      <c r="O289">
        <v>0</v>
      </c>
      <c r="P289">
        <v>0</v>
      </c>
      <c r="Q289">
        <v>0</v>
      </c>
      <c r="R289">
        <v>0</v>
      </c>
      <c r="S289" s="4">
        <v>45470.352824074071</v>
      </c>
      <c r="T289" s="6">
        <v>45470.352824074071</v>
      </c>
      <c r="U289">
        <v>1</v>
      </c>
      <c r="V289">
        <v>30</v>
      </c>
      <c r="W289" t="s">
        <v>75</v>
      </c>
    </row>
    <row r="290" spans="1:23" x14ac:dyDescent="0.25">
      <c r="A290">
        <v>10324</v>
      </c>
      <c r="B290" s="1">
        <v>867488060855003</v>
      </c>
      <c r="C290" s="1">
        <v>1719487714</v>
      </c>
      <c r="D290">
        <v>-23.279046999999998</v>
      </c>
      <c r="E290">
        <v>-46.872551000000001</v>
      </c>
      <c r="F290">
        <v>809</v>
      </c>
      <c r="G290">
        <v>193</v>
      </c>
      <c r="H290">
        <v>101.7</v>
      </c>
      <c r="I290">
        <v>1</v>
      </c>
      <c r="J290">
        <v>1</v>
      </c>
      <c r="K290">
        <v>107100</v>
      </c>
      <c r="L290">
        <v>0</v>
      </c>
      <c r="M290" t="s">
        <v>19</v>
      </c>
      <c r="N290">
        <v>10</v>
      </c>
      <c r="O290">
        <v>0</v>
      </c>
      <c r="P290">
        <v>0</v>
      </c>
      <c r="Q290">
        <v>0</v>
      </c>
      <c r="R290">
        <v>0</v>
      </c>
      <c r="S290" s="4">
        <v>45470.353171296294</v>
      </c>
      <c r="T290" s="6">
        <v>45470.353171296294</v>
      </c>
      <c r="U290">
        <v>1</v>
      </c>
      <c r="V290">
        <v>30</v>
      </c>
      <c r="W290" t="s">
        <v>75</v>
      </c>
    </row>
    <row r="291" spans="1:23" x14ac:dyDescent="0.25">
      <c r="A291">
        <v>10325</v>
      </c>
      <c r="B291" s="1">
        <v>867488060855003</v>
      </c>
      <c r="C291" s="1">
        <v>1719487744</v>
      </c>
      <c r="D291">
        <v>-23.285012999999999</v>
      </c>
      <c r="E291">
        <v>-46.869658999999999</v>
      </c>
      <c r="F291">
        <v>816</v>
      </c>
      <c r="G291">
        <v>115</v>
      </c>
      <c r="H291">
        <v>93.1</v>
      </c>
      <c r="I291">
        <v>1</v>
      </c>
      <c r="J291">
        <v>1</v>
      </c>
      <c r="K291">
        <v>108000</v>
      </c>
      <c r="L291">
        <v>0</v>
      </c>
      <c r="M291" t="s">
        <v>19</v>
      </c>
      <c r="N291">
        <v>10</v>
      </c>
      <c r="O291">
        <v>0</v>
      </c>
      <c r="P291">
        <v>0</v>
      </c>
      <c r="Q291">
        <v>0</v>
      </c>
      <c r="R291">
        <v>0</v>
      </c>
      <c r="S291" s="4">
        <v>45470.353518518517</v>
      </c>
      <c r="T291" s="6">
        <v>45470.353518518517</v>
      </c>
      <c r="U291">
        <v>1</v>
      </c>
      <c r="V291">
        <v>30</v>
      </c>
      <c r="W291" t="s">
        <v>75</v>
      </c>
    </row>
    <row r="292" spans="1:23" x14ac:dyDescent="0.25">
      <c r="A292">
        <v>10326</v>
      </c>
      <c r="B292" s="1">
        <v>867488060855003</v>
      </c>
      <c r="C292" s="1">
        <v>1719487774</v>
      </c>
      <c r="D292">
        <v>-23.290672000000001</v>
      </c>
      <c r="E292">
        <v>-46.866253999999998</v>
      </c>
      <c r="F292">
        <v>802</v>
      </c>
      <c r="G292">
        <v>190</v>
      </c>
      <c r="H292">
        <v>104.9</v>
      </c>
      <c r="I292">
        <v>1</v>
      </c>
      <c r="J292">
        <v>1</v>
      </c>
      <c r="K292">
        <v>108800</v>
      </c>
      <c r="L292">
        <v>0</v>
      </c>
      <c r="M292" t="s">
        <v>19</v>
      </c>
      <c r="N292">
        <v>10</v>
      </c>
      <c r="O292">
        <v>0</v>
      </c>
      <c r="P292">
        <v>0</v>
      </c>
      <c r="Q292">
        <v>0</v>
      </c>
      <c r="R292">
        <v>0</v>
      </c>
      <c r="S292" s="4">
        <v>45470.353865740741</v>
      </c>
      <c r="T292" s="6">
        <v>45470.353865740741</v>
      </c>
      <c r="U292">
        <v>1</v>
      </c>
      <c r="V292">
        <v>30</v>
      </c>
      <c r="W292" t="s">
        <v>75</v>
      </c>
    </row>
    <row r="293" spans="1:23" x14ac:dyDescent="0.25">
      <c r="A293">
        <v>10327</v>
      </c>
      <c r="B293" s="1">
        <v>867488060855003</v>
      </c>
      <c r="C293" s="1">
        <v>1719487804</v>
      </c>
      <c r="D293">
        <v>-23.297274999999999</v>
      </c>
      <c r="E293">
        <v>-46.863382999999999</v>
      </c>
      <c r="F293">
        <v>790</v>
      </c>
      <c r="G293">
        <v>121</v>
      </c>
      <c r="H293">
        <v>100.8</v>
      </c>
      <c r="I293">
        <v>1</v>
      </c>
      <c r="J293">
        <v>1</v>
      </c>
      <c r="K293">
        <v>109600</v>
      </c>
      <c r="L293">
        <v>0</v>
      </c>
      <c r="M293" t="s">
        <v>19</v>
      </c>
      <c r="N293">
        <v>10</v>
      </c>
      <c r="O293">
        <v>0</v>
      </c>
      <c r="P293">
        <v>0</v>
      </c>
      <c r="Q293">
        <v>0</v>
      </c>
      <c r="R293">
        <v>0</v>
      </c>
      <c r="S293" s="4">
        <v>45470.354212962964</v>
      </c>
      <c r="T293" s="6">
        <v>45470.354212962964</v>
      </c>
      <c r="U293">
        <v>1</v>
      </c>
      <c r="V293">
        <v>30</v>
      </c>
      <c r="W293" t="s">
        <v>75</v>
      </c>
    </row>
    <row r="294" spans="1:23" x14ac:dyDescent="0.25">
      <c r="A294">
        <v>10328</v>
      </c>
      <c r="B294" s="1">
        <v>867488060855003</v>
      </c>
      <c r="C294" s="1">
        <v>1719487834</v>
      </c>
      <c r="D294">
        <v>-23.302292999999999</v>
      </c>
      <c r="E294">
        <v>-46.857093999999996</v>
      </c>
      <c r="F294">
        <v>768</v>
      </c>
      <c r="G294">
        <v>124</v>
      </c>
      <c r="H294">
        <v>105.2</v>
      </c>
      <c r="I294">
        <v>1</v>
      </c>
      <c r="J294">
        <v>1</v>
      </c>
      <c r="K294">
        <v>110500</v>
      </c>
      <c r="L294">
        <v>0</v>
      </c>
      <c r="M294" t="s">
        <v>19</v>
      </c>
      <c r="N294">
        <v>10</v>
      </c>
      <c r="O294">
        <v>0</v>
      </c>
      <c r="P294">
        <v>0</v>
      </c>
      <c r="Q294">
        <v>0</v>
      </c>
      <c r="R294">
        <v>0</v>
      </c>
      <c r="S294" s="4">
        <v>45470.354560185187</v>
      </c>
      <c r="T294" s="6">
        <v>45470.354560185187</v>
      </c>
      <c r="U294">
        <v>1</v>
      </c>
      <c r="V294">
        <v>30</v>
      </c>
      <c r="W294" t="s">
        <v>75</v>
      </c>
    </row>
    <row r="295" spans="1:23" x14ac:dyDescent="0.25">
      <c r="A295">
        <v>10329</v>
      </c>
      <c r="B295" s="1">
        <v>867488060855003</v>
      </c>
      <c r="C295" s="1">
        <v>1719487864</v>
      </c>
      <c r="D295">
        <v>-23.309260999999999</v>
      </c>
      <c r="E295">
        <v>-46.856490999999998</v>
      </c>
      <c r="F295">
        <v>760</v>
      </c>
      <c r="G295">
        <v>207</v>
      </c>
      <c r="H295">
        <v>103.2</v>
      </c>
      <c r="I295">
        <v>1</v>
      </c>
      <c r="J295">
        <v>1</v>
      </c>
      <c r="K295">
        <v>111300</v>
      </c>
      <c r="L295">
        <v>0</v>
      </c>
      <c r="M295" t="s">
        <v>19</v>
      </c>
      <c r="N295">
        <v>10</v>
      </c>
      <c r="O295">
        <v>0</v>
      </c>
      <c r="P295">
        <v>0</v>
      </c>
      <c r="Q295">
        <v>0</v>
      </c>
      <c r="R295">
        <v>0</v>
      </c>
      <c r="S295" s="4">
        <v>45470.354907407411</v>
      </c>
      <c r="T295" s="6">
        <v>45470.354907407411</v>
      </c>
      <c r="U295">
        <v>1</v>
      </c>
      <c r="V295">
        <v>30</v>
      </c>
      <c r="W295" t="s">
        <v>75</v>
      </c>
    </row>
    <row r="296" spans="1:23" x14ac:dyDescent="0.25">
      <c r="A296">
        <v>10330</v>
      </c>
      <c r="B296" s="1">
        <v>867488060855003</v>
      </c>
      <c r="C296" s="1">
        <v>1719487894</v>
      </c>
      <c r="D296">
        <v>-23.315674999999999</v>
      </c>
      <c r="E296">
        <v>-46.855916000000001</v>
      </c>
      <c r="F296">
        <v>760</v>
      </c>
      <c r="G296">
        <v>122</v>
      </c>
      <c r="H296">
        <v>103.7</v>
      </c>
      <c r="I296">
        <v>1</v>
      </c>
      <c r="J296">
        <v>1</v>
      </c>
      <c r="K296">
        <v>112200</v>
      </c>
      <c r="L296">
        <v>0</v>
      </c>
      <c r="M296" t="s">
        <v>19</v>
      </c>
      <c r="N296">
        <v>10</v>
      </c>
      <c r="O296">
        <v>0</v>
      </c>
      <c r="P296">
        <v>0</v>
      </c>
      <c r="Q296">
        <v>0</v>
      </c>
      <c r="R296">
        <v>0</v>
      </c>
      <c r="S296" s="4">
        <v>45470.355254629627</v>
      </c>
      <c r="T296" s="6">
        <v>45470.355254629627</v>
      </c>
      <c r="U296">
        <v>1</v>
      </c>
      <c r="V296">
        <v>30</v>
      </c>
      <c r="W296" t="s">
        <v>75</v>
      </c>
    </row>
    <row r="297" spans="1:23" x14ac:dyDescent="0.25">
      <c r="A297">
        <v>10331</v>
      </c>
      <c r="B297" s="1">
        <v>867488060855003</v>
      </c>
      <c r="C297" s="1">
        <v>1719487924</v>
      </c>
      <c r="D297">
        <v>-23.31981</v>
      </c>
      <c r="E297">
        <v>-46.849035999999998</v>
      </c>
      <c r="F297">
        <v>749</v>
      </c>
      <c r="G297">
        <v>147</v>
      </c>
      <c r="H297">
        <v>90.4</v>
      </c>
      <c r="I297">
        <v>1</v>
      </c>
      <c r="J297">
        <v>1</v>
      </c>
      <c r="K297">
        <v>113000</v>
      </c>
      <c r="L297">
        <v>0</v>
      </c>
      <c r="M297" t="s">
        <v>19</v>
      </c>
      <c r="N297">
        <v>10</v>
      </c>
      <c r="O297">
        <v>0</v>
      </c>
      <c r="P297">
        <v>0</v>
      </c>
      <c r="Q297">
        <v>0</v>
      </c>
      <c r="R297">
        <v>0</v>
      </c>
      <c r="S297" s="4">
        <v>45470.35560185185</v>
      </c>
      <c r="T297" s="6">
        <v>45470.35560185185</v>
      </c>
      <c r="U297">
        <v>1</v>
      </c>
      <c r="V297">
        <v>30</v>
      </c>
      <c r="W297" t="s">
        <v>75</v>
      </c>
    </row>
    <row r="298" spans="1:23" x14ac:dyDescent="0.25">
      <c r="A298">
        <v>10332</v>
      </c>
      <c r="B298" s="1">
        <v>867488060855003</v>
      </c>
      <c r="C298" s="1">
        <v>1719487954</v>
      </c>
      <c r="D298">
        <v>-23.325106999999999</v>
      </c>
      <c r="E298">
        <v>-46.844079999999998</v>
      </c>
      <c r="F298">
        <v>741</v>
      </c>
      <c r="G298">
        <v>119</v>
      </c>
      <c r="H298">
        <v>103</v>
      </c>
      <c r="I298">
        <v>1</v>
      </c>
      <c r="J298">
        <v>1</v>
      </c>
      <c r="K298">
        <v>113900</v>
      </c>
      <c r="L298">
        <v>0</v>
      </c>
      <c r="M298" t="s">
        <v>19</v>
      </c>
      <c r="N298">
        <v>10</v>
      </c>
      <c r="O298">
        <v>0</v>
      </c>
      <c r="P298">
        <v>0</v>
      </c>
      <c r="Q298">
        <v>0</v>
      </c>
      <c r="R298">
        <v>0</v>
      </c>
      <c r="S298" s="4">
        <v>45470.355949074074</v>
      </c>
      <c r="T298" s="6">
        <v>45470.355949074074</v>
      </c>
      <c r="U298">
        <v>1</v>
      </c>
      <c r="V298">
        <v>30</v>
      </c>
      <c r="W298" t="s">
        <v>75</v>
      </c>
    </row>
    <row r="299" spans="1:23" x14ac:dyDescent="0.25">
      <c r="A299">
        <v>10333</v>
      </c>
      <c r="B299" s="1">
        <v>867488060855003</v>
      </c>
      <c r="C299" s="1">
        <v>1719487984</v>
      </c>
      <c r="D299">
        <v>-23.330179000000001</v>
      </c>
      <c r="E299">
        <v>-46.838273999999998</v>
      </c>
      <c r="F299">
        <v>740</v>
      </c>
      <c r="G299">
        <v>164</v>
      </c>
      <c r="H299">
        <v>102.5</v>
      </c>
      <c r="I299">
        <v>1</v>
      </c>
      <c r="J299">
        <v>1</v>
      </c>
      <c r="K299">
        <v>114700</v>
      </c>
      <c r="L299">
        <v>0</v>
      </c>
      <c r="M299" t="s">
        <v>19</v>
      </c>
      <c r="N299">
        <v>10</v>
      </c>
      <c r="O299">
        <v>0</v>
      </c>
      <c r="P299">
        <v>0</v>
      </c>
      <c r="Q299">
        <v>0</v>
      </c>
      <c r="R299">
        <v>0</v>
      </c>
      <c r="S299" s="4">
        <v>45470.356296296297</v>
      </c>
      <c r="T299" s="6">
        <v>45470.356296296297</v>
      </c>
      <c r="U299">
        <v>1</v>
      </c>
      <c r="V299">
        <v>30</v>
      </c>
      <c r="W299" t="s">
        <v>75</v>
      </c>
    </row>
    <row r="300" spans="1:23" x14ac:dyDescent="0.25">
      <c r="A300">
        <v>10334</v>
      </c>
      <c r="B300" s="1">
        <v>867488060855003</v>
      </c>
      <c r="C300" s="1">
        <v>1719488014</v>
      </c>
      <c r="D300">
        <v>-23.337641000000001</v>
      </c>
      <c r="E300">
        <v>-46.836613</v>
      </c>
      <c r="F300">
        <v>740</v>
      </c>
      <c r="G300">
        <v>186</v>
      </c>
      <c r="H300">
        <v>105.5</v>
      </c>
      <c r="I300">
        <v>1</v>
      </c>
      <c r="J300">
        <v>1</v>
      </c>
      <c r="K300">
        <v>115600</v>
      </c>
      <c r="L300">
        <v>0</v>
      </c>
      <c r="M300" t="s">
        <v>19</v>
      </c>
      <c r="N300">
        <v>10</v>
      </c>
      <c r="O300">
        <v>0</v>
      </c>
      <c r="P300">
        <v>0</v>
      </c>
      <c r="Q300">
        <v>0</v>
      </c>
      <c r="R300">
        <v>0</v>
      </c>
      <c r="S300" s="4">
        <v>45470.35664351852</v>
      </c>
      <c r="T300" s="6">
        <v>45470.35664351852</v>
      </c>
      <c r="U300">
        <v>1</v>
      </c>
      <c r="V300">
        <v>30</v>
      </c>
      <c r="W300" t="s">
        <v>75</v>
      </c>
    </row>
    <row r="301" spans="1:23" x14ac:dyDescent="0.25">
      <c r="A301">
        <v>10335</v>
      </c>
      <c r="B301" s="1">
        <v>867488060855003</v>
      </c>
      <c r="C301" s="1">
        <v>1719488044</v>
      </c>
      <c r="D301">
        <v>-23.344396</v>
      </c>
      <c r="E301">
        <v>-46.840012000000002</v>
      </c>
      <c r="F301">
        <v>741</v>
      </c>
      <c r="G301">
        <v>233</v>
      </c>
      <c r="H301">
        <v>95.7</v>
      </c>
      <c r="I301">
        <v>1</v>
      </c>
      <c r="J301">
        <v>1</v>
      </c>
      <c r="K301">
        <v>116400</v>
      </c>
      <c r="L301">
        <v>0</v>
      </c>
      <c r="M301" t="s">
        <v>19</v>
      </c>
      <c r="N301">
        <v>10</v>
      </c>
      <c r="O301">
        <v>0</v>
      </c>
      <c r="P301">
        <v>0</v>
      </c>
      <c r="Q301">
        <v>0</v>
      </c>
      <c r="R301">
        <v>0</v>
      </c>
      <c r="S301" s="4">
        <v>45470.356990740744</v>
      </c>
      <c r="T301" s="6">
        <v>45470.356990740744</v>
      </c>
      <c r="U301">
        <v>1</v>
      </c>
      <c r="V301">
        <v>30</v>
      </c>
      <c r="W301" t="s">
        <v>75</v>
      </c>
    </row>
    <row r="302" spans="1:23" x14ac:dyDescent="0.25">
      <c r="A302">
        <v>10336</v>
      </c>
      <c r="B302" s="1">
        <v>867488060855003</v>
      </c>
      <c r="C302" s="1">
        <v>1719488074</v>
      </c>
      <c r="D302">
        <v>-23.347930000000002</v>
      </c>
      <c r="E302">
        <v>-46.845346999999997</v>
      </c>
      <c r="F302">
        <v>742</v>
      </c>
      <c r="G302">
        <v>201</v>
      </c>
      <c r="H302">
        <v>78.2</v>
      </c>
      <c r="I302">
        <v>1</v>
      </c>
      <c r="J302">
        <v>1</v>
      </c>
      <c r="K302">
        <v>117100</v>
      </c>
      <c r="L302">
        <v>0</v>
      </c>
      <c r="M302" t="s">
        <v>19</v>
      </c>
      <c r="N302">
        <v>10</v>
      </c>
      <c r="O302">
        <v>0</v>
      </c>
      <c r="P302">
        <v>0</v>
      </c>
      <c r="Q302">
        <v>0</v>
      </c>
      <c r="R302">
        <v>0</v>
      </c>
      <c r="S302" s="4">
        <v>45470.35733796296</v>
      </c>
      <c r="T302" s="6">
        <v>45470.35733796296</v>
      </c>
      <c r="U302">
        <v>1</v>
      </c>
      <c r="V302">
        <v>30</v>
      </c>
      <c r="W302" t="s">
        <v>75</v>
      </c>
    </row>
    <row r="303" spans="1:23" x14ac:dyDescent="0.25">
      <c r="A303">
        <v>10337</v>
      </c>
      <c r="B303" s="1">
        <v>867488060855003</v>
      </c>
      <c r="C303" s="1">
        <v>1719488104</v>
      </c>
      <c r="D303">
        <v>-23.353966</v>
      </c>
      <c r="E303">
        <v>-46.847641000000003</v>
      </c>
      <c r="F303">
        <v>737</v>
      </c>
      <c r="G303">
        <v>189</v>
      </c>
      <c r="H303">
        <v>85.6</v>
      </c>
      <c r="I303">
        <v>1</v>
      </c>
      <c r="J303">
        <v>1</v>
      </c>
      <c r="K303">
        <v>117800</v>
      </c>
      <c r="L303">
        <v>0</v>
      </c>
      <c r="M303" t="s">
        <v>19</v>
      </c>
      <c r="N303">
        <v>10</v>
      </c>
      <c r="O303">
        <v>0</v>
      </c>
      <c r="P303">
        <v>0</v>
      </c>
      <c r="Q303">
        <v>0</v>
      </c>
      <c r="R303">
        <v>0</v>
      </c>
      <c r="S303" s="4">
        <v>45470.357685185183</v>
      </c>
      <c r="T303" s="6">
        <v>45470.357685185183</v>
      </c>
      <c r="U303">
        <v>1</v>
      </c>
      <c r="V303">
        <v>30</v>
      </c>
      <c r="W303" t="s">
        <v>75</v>
      </c>
    </row>
    <row r="304" spans="1:23" x14ac:dyDescent="0.25">
      <c r="A304">
        <v>10338</v>
      </c>
      <c r="B304" s="1">
        <v>867488060855003</v>
      </c>
      <c r="C304" s="1">
        <v>1719488134</v>
      </c>
      <c r="D304">
        <v>-23.360271000000001</v>
      </c>
      <c r="E304">
        <v>-46.848481</v>
      </c>
      <c r="F304">
        <v>730</v>
      </c>
      <c r="G304">
        <v>185</v>
      </c>
      <c r="H304">
        <v>86.1</v>
      </c>
      <c r="I304">
        <v>1</v>
      </c>
      <c r="J304">
        <v>1</v>
      </c>
      <c r="K304">
        <v>118500</v>
      </c>
      <c r="L304">
        <v>0</v>
      </c>
      <c r="M304" t="s">
        <v>19</v>
      </c>
      <c r="N304">
        <v>10</v>
      </c>
      <c r="O304">
        <v>0</v>
      </c>
      <c r="P304">
        <v>0</v>
      </c>
      <c r="Q304">
        <v>0</v>
      </c>
      <c r="R304">
        <v>0</v>
      </c>
      <c r="S304" s="4">
        <v>45470.358032407406</v>
      </c>
      <c r="T304" s="6">
        <v>45470.358032407406</v>
      </c>
      <c r="U304">
        <v>1</v>
      </c>
      <c r="V304">
        <v>30</v>
      </c>
      <c r="W304" t="s">
        <v>75</v>
      </c>
    </row>
    <row r="305" spans="1:23" x14ac:dyDescent="0.25">
      <c r="A305">
        <v>10339</v>
      </c>
      <c r="B305" s="1">
        <v>867488060855003</v>
      </c>
      <c r="C305" s="1">
        <v>1719488164</v>
      </c>
      <c r="D305">
        <v>-23.364718</v>
      </c>
      <c r="E305">
        <v>-46.846359999999997</v>
      </c>
      <c r="F305">
        <v>737</v>
      </c>
      <c r="G305">
        <v>151</v>
      </c>
      <c r="H305">
        <v>53.1</v>
      </c>
      <c r="I305">
        <v>1</v>
      </c>
      <c r="J305">
        <v>1</v>
      </c>
      <c r="K305">
        <v>119100</v>
      </c>
      <c r="L305">
        <v>0</v>
      </c>
      <c r="M305" t="s">
        <v>19</v>
      </c>
      <c r="N305">
        <v>10</v>
      </c>
      <c r="O305">
        <v>0</v>
      </c>
      <c r="P305">
        <v>0</v>
      </c>
      <c r="Q305">
        <v>0</v>
      </c>
      <c r="R305">
        <v>0</v>
      </c>
      <c r="S305" s="4">
        <v>45470.35837962963</v>
      </c>
      <c r="T305" s="6">
        <v>45470.35837962963</v>
      </c>
      <c r="U305">
        <v>1</v>
      </c>
      <c r="V305">
        <v>30</v>
      </c>
      <c r="W305" t="s">
        <v>75</v>
      </c>
    </row>
    <row r="306" spans="1:23" x14ac:dyDescent="0.25">
      <c r="A306">
        <v>10340</v>
      </c>
      <c r="B306" s="1">
        <v>867488060855003</v>
      </c>
      <c r="C306" s="1">
        <v>1719488194</v>
      </c>
      <c r="D306">
        <v>-23.369053999999998</v>
      </c>
      <c r="E306">
        <v>-46.845289999999999</v>
      </c>
      <c r="F306">
        <v>735</v>
      </c>
      <c r="G306">
        <v>153</v>
      </c>
      <c r="H306">
        <v>77.5</v>
      </c>
      <c r="I306">
        <v>1</v>
      </c>
      <c r="J306">
        <v>1</v>
      </c>
      <c r="K306">
        <v>119600</v>
      </c>
      <c r="L306">
        <v>0</v>
      </c>
      <c r="M306" t="s">
        <v>19</v>
      </c>
      <c r="N306">
        <v>10</v>
      </c>
      <c r="O306">
        <v>0</v>
      </c>
      <c r="P306">
        <v>0</v>
      </c>
      <c r="Q306">
        <v>0</v>
      </c>
      <c r="R306">
        <v>0</v>
      </c>
      <c r="S306" s="4">
        <v>45470.358726851853</v>
      </c>
      <c r="T306" s="6">
        <v>45470.358726851853</v>
      </c>
      <c r="U306">
        <v>1</v>
      </c>
      <c r="V306">
        <v>30</v>
      </c>
      <c r="W306" t="s">
        <v>75</v>
      </c>
    </row>
    <row r="307" spans="1:23" x14ac:dyDescent="0.25">
      <c r="A307">
        <v>10341</v>
      </c>
      <c r="B307" s="1">
        <v>867488060855003</v>
      </c>
      <c r="C307" s="1">
        <v>1719488254</v>
      </c>
      <c r="D307">
        <v>-23.379942</v>
      </c>
      <c r="E307">
        <v>-46.838537000000002</v>
      </c>
      <c r="F307">
        <v>758</v>
      </c>
      <c r="G307">
        <v>167</v>
      </c>
      <c r="H307">
        <v>94.9</v>
      </c>
      <c r="I307">
        <v>1</v>
      </c>
      <c r="J307">
        <v>1</v>
      </c>
      <c r="K307">
        <v>121000</v>
      </c>
      <c r="L307">
        <v>0</v>
      </c>
      <c r="M307" t="s">
        <v>19</v>
      </c>
      <c r="N307">
        <v>10</v>
      </c>
      <c r="O307">
        <v>0</v>
      </c>
      <c r="P307">
        <v>0</v>
      </c>
      <c r="Q307">
        <v>0</v>
      </c>
      <c r="R307">
        <v>0</v>
      </c>
      <c r="S307" s="4">
        <v>45470.3594212963</v>
      </c>
      <c r="T307" s="6">
        <v>45470.3594212963</v>
      </c>
      <c r="U307">
        <v>1</v>
      </c>
      <c r="V307">
        <v>60</v>
      </c>
      <c r="W307" t="s">
        <v>75</v>
      </c>
    </row>
    <row r="308" spans="1:23" x14ac:dyDescent="0.25">
      <c r="A308">
        <v>10342</v>
      </c>
      <c r="B308" s="1">
        <v>867488060855003</v>
      </c>
      <c r="C308" s="1">
        <v>1719488284</v>
      </c>
      <c r="D308">
        <v>-23.386662999999999</v>
      </c>
      <c r="E308">
        <v>-46.838261000000003</v>
      </c>
      <c r="F308">
        <v>788</v>
      </c>
      <c r="G308">
        <v>159</v>
      </c>
      <c r="H308">
        <v>89.7</v>
      </c>
      <c r="I308">
        <v>1</v>
      </c>
      <c r="J308">
        <v>1</v>
      </c>
      <c r="K308">
        <v>121800</v>
      </c>
      <c r="L308">
        <v>0</v>
      </c>
      <c r="M308" t="s">
        <v>19</v>
      </c>
      <c r="N308">
        <v>10</v>
      </c>
      <c r="O308">
        <v>0</v>
      </c>
      <c r="P308">
        <v>0</v>
      </c>
      <c r="Q308">
        <v>0</v>
      </c>
      <c r="R308">
        <v>0</v>
      </c>
      <c r="S308" s="4">
        <v>45470.359768518516</v>
      </c>
      <c r="T308" s="6">
        <v>45470.359768518516</v>
      </c>
      <c r="U308">
        <v>1</v>
      </c>
      <c r="V308">
        <v>30</v>
      </c>
      <c r="W308" t="s">
        <v>75</v>
      </c>
    </row>
    <row r="309" spans="1:23" x14ac:dyDescent="0.25">
      <c r="A309">
        <v>10343</v>
      </c>
      <c r="B309" s="1">
        <v>867488060855003</v>
      </c>
      <c r="C309" s="1">
        <v>1719488314</v>
      </c>
      <c r="D309">
        <v>-23.392921999999999</v>
      </c>
      <c r="E309">
        <v>-46.835490999999998</v>
      </c>
      <c r="F309">
        <v>753</v>
      </c>
      <c r="G309">
        <v>181</v>
      </c>
      <c r="H309">
        <v>79.3</v>
      </c>
      <c r="I309">
        <v>1</v>
      </c>
      <c r="J309">
        <v>1</v>
      </c>
      <c r="K309">
        <v>122600</v>
      </c>
      <c r="L309">
        <v>0</v>
      </c>
      <c r="M309" t="s">
        <v>19</v>
      </c>
      <c r="N309">
        <v>10</v>
      </c>
      <c r="O309">
        <v>0</v>
      </c>
      <c r="P309">
        <v>0</v>
      </c>
      <c r="Q309">
        <v>0</v>
      </c>
      <c r="R309">
        <v>0</v>
      </c>
      <c r="S309" s="4">
        <v>45470.360115740739</v>
      </c>
      <c r="T309" s="6">
        <v>45470.360115740739</v>
      </c>
      <c r="U309">
        <v>1</v>
      </c>
      <c r="V309">
        <v>30</v>
      </c>
      <c r="W309" t="s">
        <v>75</v>
      </c>
    </row>
    <row r="310" spans="1:23" x14ac:dyDescent="0.25">
      <c r="A310">
        <v>10344</v>
      </c>
      <c r="B310" s="1">
        <v>867488060855003</v>
      </c>
      <c r="C310" s="1">
        <v>1719488344</v>
      </c>
      <c r="D310">
        <v>-23.399325999999999</v>
      </c>
      <c r="E310">
        <v>-46.836706</v>
      </c>
      <c r="F310">
        <v>730</v>
      </c>
      <c r="G310">
        <v>207</v>
      </c>
      <c r="H310">
        <v>107.7</v>
      </c>
      <c r="I310">
        <v>1</v>
      </c>
      <c r="J310">
        <v>1</v>
      </c>
      <c r="K310">
        <v>123300</v>
      </c>
      <c r="L310">
        <v>0</v>
      </c>
      <c r="M310" t="s">
        <v>19</v>
      </c>
      <c r="N310">
        <v>10</v>
      </c>
      <c r="O310">
        <v>0</v>
      </c>
      <c r="P310">
        <v>0</v>
      </c>
      <c r="Q310">
        <v>0</v>
      </c>
      <c r="R310">
        <v>0</v>
      </c>
      <c r="S310" s="4">
        <v>45470.360462962963</v>
      </c>
      <c r="T310" s="6">
        <v>45470.360462962963</v>
      </c>
      <c r="U310">
        <v>1</v>
      </c>
      <c r="V310">
        <v>30</v>
      </c>
      <c r="W310" t="s">
        <v>75</v>
      </c>
    </row>
    <row r="311" spans="1:23" x14ac:dyDescent="0.25">
      <c r="A311">
        <v>10345</v>
      </c>
      <c r="B311" s="1">
        <v>867488060855003</v>
      </c>
      <c r="C311" s="1">
        <v>1719488374</v>
      </c>
      <c r="D311">
        <v>-23.404993000000001</v>
      </c>
      <c r="E311">
        <v>-46.832610000000003</v>
      </c>
      <c r="F311">
        <v>736</v>
      </c>
      <c r="G311">
        <v>94</v>
      </c>
      <c r="H311">
        <v>102.2</v>
      </c>
      <c r="I311">
        <v>1</v>
      </c>
      <c r="J311">
        <v>1</v>
      </c>
      <c r="K311">
        <v>124200</v>
      </c>
      <c r="L311">
        <v>0</v>
      </c>
      <c r="M311" t="s">
        <v>19</v>
      </c>
      <c r="N311">
        <v>10</v>
      </c>
      <c r="O311">
        <v>0</v>
      </c>
      <c r="P311">
        <v>0</v>
      </c>
      <c r="Q311">
        <v>0</v>
      </c>
      <c r="R311">
        <v>0</v>
      </c>
      <c r="S311" s="4">
        <v>45470.360810185186</v>
      </c>
      <c r="T311" s="6">
        <v>45470.360810185186</v>
      </c>
      <c r="U311">
        <v>1</v>
      </c>
      <c r="V311">
        <v>30</v>
      </c>
      <c r="W311" t="s">
        <v>75</v>
      </c>
    </row>
    <row r="312" spans="1:23" x14ac:dyDescent="0.25">
      <c r="A312">
        <v>10346</v>
      </c>
      <c r="B312" s="1">
        <v>867488060855003</v>
      </c>
      <c r="C312" s="1">
        <v>1719488404</v>
      </c>
      <c r="D312">
        <v>-23.406535000000002</v>
      </c>
      <c r="E312">
        <v>-46.824384000000002</v>
      </c>
      <c r="F312">
        <v>729</v>
      </c>
      <c r="G312">
        <v>127</v>
      </c>
      <c r="H312">
        <v>111.3</v>
      </c>
      <c r="I312">
        <v>1</v>
      </c>
      <c r="J312">
        <v>1</v>
      </c>
      <c r="K312">
        <v>125000</v>
      </c>
      <c r="L312">
        <v>0</v>
      </c>
      <c r="M312" t="s">
        <v>19</v>
      </c>
      <c r="N312">
        <v>10</v>
      </c>
      <c r="O312">
        <v>0</v>
      </c>
      <c r="P312">
        <v>0</v>
      </c>
      <c r="Q312">
        <v>0</v>
      </c>
      <c r="R312">
        <v>0</v>
      </c>
      <c r="S312" s="4">
        <v>45470.361157407409</v>
      </c>
      <c r="T312" s="6">
        <v>45470.361157407409</v>
      </c>
      <c r="U312">
        <v>1</v>
      </c>
      <c r="V312">
        <v>30</v>
      </c>
      <c r="W312" t="s">
        <v>75</v>
      </c>
    </row>
    <row r="313" spans="1:23" x14ac:dyDescent="0.25">
      <c r="A313">
        <v>10347</v>
      </c>
      <c r="B313" s="1">
        <v>867488060855003</v>
      </c>
      <c r="C313" s="1">
        <v>1719488434</v>
      </c>
      <c r="D313">
        <v>-23.410485000000001</v>
      </c>
      <c r="E313">
        <v>-46.817200999999997</v>
      </c>
      <c r="F313">
        <v>737</v>
      </c>
      <c r="G313">
        <v>93</v>
      </c>
      <c r="H313">
        <v>105.8</v>
      </c>
      <c r="I313">
        <v>1</v>
      </c>
      <c r="J313">
        <v>1</v>
      </c>
      <c r="K313">
        <v>125900</v>
      </c>
      <c r="L313">
        <v>0</v>
      </c>
      <c r="M313" t="s">
        <v>19</v>
      </c>
      <c r="N313">
        <v>10</v>
      </c>
      <c r="O313">
        <v>0</v>
      </c>
      <c r="P313">
        <v>0</v>
      </c>
      <c r="Q313">
        <v>0</v>
      </c>
      <c r="R313">
        <v>0</v>
      </c>
      <c r="S313" s="4">
        <v>45470.361504629633</v>
      </c>
      <c r="T313" s="6">
        <v>45470.361504629633</v>
      </c>
      <c r="U313">
        <v>1</v>
      </c>
      <c r="V313">
        <v>30</v>
      </c>
      <c r="W313" t="s">
        <v>75</v>
      </c>
    </row>
    <row r="314" spans="1:23" x14ac:dyDescent="0.25">
      <c r="A314">
        <v>10348</v>
      </c>
      <c r="B314" s="1">
        <v>867488060855003</v>
      </c>
      <c r="C314" s="1">
        <v>1719488464</v>
      </c>
      <c r="D314">
        <v>-23.412182000000001</v>
      </c>
      <c r="E314">
        <v>-46.809328000000001</v>
      </c>
      <c r="F314">
        <v>734</v>
      </c>
      <c r="G314">
        <v>129</v>
      </c>
      <c r="H314">
        <v>104.9</v>
      </c>
      <c r="I314">
        <v>1</v>
      </c>
      <c r="J314">
        <v>1</v>
      </c>
      <c r="K314">
        <v>126800</v>
      </c>
      <c r="L314">
        <v>0</v>
      </c>
      <c r="M314" t="s">
        <v>19</v>
      </c>
      <c r="N314">
        <v>10</v>
      </c>
      <c r="O314">
        <v>0</v>
      </c>
      <c r="P314">
        <v>0</v>
      </c>
      <c r="Q314">
        <v>0</v>
      </c>
      <c r="R314">
        <v>0</v>
      </c>
      <c r="S314" s="4">
        <v>45470.361851851849</v>
      </c>
      <c r="T314" s="6">
        <v>45470.361851851849</v>
      </c>
      <c r="U314">
        <v>1</v>
      </c>
      <c r="V314">
        <v>30</v>
      </c>
      <c r="W314" t="s">
        <v>75</v>
      </c>
    </row>
    <row r="315" spans="1:23" x14ac:dyDescent="0.25">
      <c r="A315">
        <v>10349</v>
      </c>
      <c r="B315" s="1">
        <v>867488060855003</v>
      </c>
      <c r="C315" s="1">
        <v>1719488494</v>
      </c>
      <c r="D315">
        <v>-23.416170999999999</v>
      </c>
      <c r="E315">
        <v>-46.802962000000001</v>
      </c>
      <c r="F315">
        <v>734</v>
      </c>
      <c r="G315">
        <v>123</v>
      </c>
      <c r="H315">
        <v>82.1</v>
      </c>
      <c r="I315">
        <v>1</v>
      </c>
      <c r="J315">
        <v>1</v>
      </c>
      <c r="K315">
        <v>127500</v>
      </c>
      <c r="L315">
        <v>0</v>
      </c>
      <c r="M315" t="s">
        <v>19</v>
      </c>
      <c r="N315">
        <v>10</v>
      </c>
      <c r="O315">
        <v>0</v>
      </c>
      <c r="P315">
        <v>0</v>
      </c>
      <c r="Q315">
        <v>0</v>
      </c>
      <c r="R315">
        <v>0</v>
      </c>
      <c r="S315" s="4">
        <v>45470.362199074072</v>
      </c>
      <c r="T315" s="6">
        <v>45470.362199074072</v>
      </c>
      <c r="U315">
        <v>1</v>
      </c>
      <c r="V315">
        <v>30</v>
      </c>
      <c r="W315" t="s">
        <v>75</v>
      </c>
    </row>
    <row r="316" spans="1:23" x14ac:dyDescent="0.25">
      <c r="A316">
        <v>10350</v>
      </c>
      <c r="B316" s="1">
        <v>867488060855003</v>
      </c>
      <c r="C316" s="1">
        <v>1719488524</v>
      </c>
      <c r="D316">
        <v>-23.418693999999999</v>
      </c>
      <c r="E316">
        <v>-46.798814</v>
      </c>
      <c r="F316">
        <v>742</v>
      </c>
      <c r="G316">
        <v>118</v>
      </c>
      <c r="H316">
        <v>45.7</v>
      </c>
      <c r="I316">
        <v>1</v>
      </c>
      <c r="J316">
        <v>1</v>
      </c>
      <c r="K316">
        <v>128000</v>
      </c>
      <c r="L316">
        <v>0</v>
      </c>
      <c r="M316" t="s">
        <v>19</v>
      </c>
      <c r="N316">
        <v>10</v>
      </c>
      <c r="O316">
        <v>0</v>
      </c>
      <c r="P316">
        <v>0</v>
      </c>
      <c r="Q316">
        <v>0</v>
      </c>
      <c r="R316">
        <v>0</v>
      </c>
      <c r="S316" s="4">
        <v>45470.362546296295</v>
      </c>
      <c r="T316" s="6">
        <v>45470.362546296295</v>
      </c>
      <c r="U316">
        <v>1</v>
      </c>
      <c r="V316">
        <v>30</v>
      </c>
      <c r="W316" t="s">
        <v>75</v>
      </c>
    </row>
    <row r="317" spans="1:23" x14ac:dyDescent="0.25">
      <c r="A317">
        <v>10351</v>
      </c>
      <c r="B317" s="1">
        <v>867488060855003</v>
      </c>
      <c r="C317" s="1">
        <v>1719488554</v>
      </c>
      <c r="D317">
        <v>-23.421614000000002</v>
      </c>
      <c r="E317">
        <v>-46.792867999999999</v>
      </c>
      <c r="F317">
        <v>760</v>
      </c>
      <c r="G317">
        <v>121</v>
      </c>
      <c r="H317">
        <v>83.1</v>
      </c>
      <c r="I317">
        <v>1</v>
      </c>
      <c r="J317">
        <v>1</v>
      </c>
      <c r="K317">
        <v>128699</v>
      </c>
      <c r="L317">
        <v>0</v>
      </c>
      <c r="M317" t="s">
        <v>19</v>
      </c>
      <c r="N317">
        <v>10</v>
      </c>
      <c r="O317">
        <v>0</v>
      </c>
      <c r="P317">
        <v>0</v>
      </c>
      <c r="Q317">
        <v>0</v>
      </c>
      <c r="R317">
        <v>0</v>
      </c>
      <c r="S317" s="4">
        <v>45470.362893518519</v>
      </c>
      <c r="T317" s="6">
        <v>45470.362893518519</v>
      </c>
      <c r="U317">
        <v>1</v>
      </c>
      <c r="V317">
        <v>30</v>
      </c>
      <c r="W317" t="s">
        <v>75</v>
      </c>
    </row>
    <row r="318" spans="1:23" x14ac:dyDescent="0.25">
      <c r="A318">
        <v>10352</v>
      </c>
      <c r="B318" s="1">
        <v>867488060855003</v>
      </c>
      <c r="C318" s="1">
        <v>1719488584</v>
      </c>
      <c r="D318">
        <v>-23.425342000000001</v>
      </c>
      <c r="E318">
        <v>-46.788046999999999</v>
      </c>
      <c r="F318">
        <v>766</v>
      </c>
      <c r="G318">
        <v>156</v>
      </c>
      <c r="H318">
        <v>76.8</v>
      </c>
      <c r="I318">
        <v>1</v>
      </c>
      <c r="J318">
        <v>1</v>
      </c>
      <c r="K318">
        <v>129400</v>
      </c>
      <c r="L318">
        <v>0</v>
      </c>
      <c r="M318" t="s">
        <v>19</v>
      </c>
      <c r="N318">
        <v>10</v>
      </c>
      <c r="O318">
        <v>0</v>
      </c>
      <c r="P318">
        <v>0</v>
      </c>
      <c r="Q318">
        <v>0</v>
      </c>
      <c r="R318">
        <v>0</v>
      </c>
      <c r="S318" s="4">
        <v>45470.363240740742</v>
      </c>
      <c r="T318" s="6">
        <v>45470.363240740742</v>
      </c>
      <c r="U318">
        <v>1</v>
      </c>
      <c r="V318">
        <v>30</v>
      </c>
      <c r="W318" t="s">
        <v>75</v>
      </c>
    </row>
    <row r="319" spans="1:23" x14ac:dyDescent="0.25">
      <c r="A319">
        <v>10353</v>
      </c>
      <c r="B319" s="1">
        <v>867488060855003</v>
      </c>
      <c r="C319" s="1">
        <v>1719488614</v>
      </c>
      <c r="D319">
        <v>-23.431065</v>
      </c>
      <c r="E319">
        <v>-46.786980999999997</v>
      </c>
      <c r="F319">
        <v>764</v>
      </c>
      <c r="G319">
        <v>172</v>
      </c>
      <c r="H319">
        <v>72.2</v>
      </c>
      <c r="I319">
        <v>1</v>
      </c>
      <c r="J319">
        <v>1</v>
      </c>
      <c r="K319">
        <v>130000</v>
      </c>
      <c r="L319">
        <v>0</v>
      </c>
      <c r="M319" t="s">
        <v>19</v>
      </c>
      <c r="N319">
        <v>10</v>
      </c>
      <c r="O319">
        <v>0</v>
      </c>
      <c r="P319">
        <v>0</v>
      </c>
      <c r="Q319">
        <v>0</v>
      </c>
      <c r="R319">
        <v>0</v>
      </c>
      <c r="S319" s="4">
        <v>45470.363587962966</v>
      </c>
      <c r="T319" s="6">
        <v>45470.363587962966</v>
      </c>
      <c r="U319">
        <v>1</v>
      </c>
      <c r="V319">
        <v>30</v>
      </c>
      <c r="W319" t="s">
        <v>75</v>
      </c>
    </row>
    <row r="320" spans="1:23" x14ac:dyDescent="0.25">
      <c r="A320">
        <v>10354</v>
      </c>
      <c r="B320" s="1">
        <v>867488060855003</v>
      </c>
      <c r="C320" s="1">
        <v>1719488644</v>
      </c>
      <c r="D320">
        <v>-23.437086999999998</v>
      </c>
      <c r="E320">
        <v>-46.786085999999997</v>
      </c>
      <c r="F320">
        <v>765</v>
      </c>
      <c r="G320">
        <v>173</v>
      </c>
      <c r="H320">
        <v>77</v>
      </c>
      <c r="I320">
        <v>1</v>
      </c>
      <c r="J320">
        <v>1</v>
      </c>
      <c r="K320">
        <v>130699</v>
      </c>
      <c r="L320">
        <v>0</v>
      </c>
      <c r="M320" t="s">
        <v>19</v>
      </c>
      <c r="N320">
        <v>10</v>
      </c>
      <c r="O320">
        <v>0</v>
      </c>
      <c r="P320">
        <v>0</v>
      </c>
      <c r="Q320">
        <v>0</v>
      </c>
      <c r="R320">
        <v>0</v>
      </c>
      <c r="S320" s="4">
        <v>45470.363935185182</v>
      </c>
      <c r="T320" s="6">
        <v>45470.363935185182</v>
      </c>
      <c r="U320">
        <v>1</v>
      </c>
      <c r="V320">
        <v>30</v>
      </c>
      <c r="W320" t="s">
        <v>75</v>
      </c>
    </row>
    <row r="321" spans="1:23" x14ac:dyDescent="0.25">
      <c r="A321">
        <v>10355</v>
      </c>
      <c r="B321" s="1">
        <v>867488060855003</v>
      </c>
      <c r="C321" s="1">
        <v>1719488674</v>
      </c>
      <c r="D321">
        <v>-23.442515</v>
      </c>
      <c r="E321">
        <v>-46.786738999999997</v>
      </c>
      <c r="F321">
        <v>773</v>
      </c>
      <c r="G321">
        <v>191</v>
      </c>
      <c r="H321">
        <v>56.7</v>
      </c>
      <c r="I321">
        <v>1</v>
      </c>
      <c r="J321">
        <v>1</v>
      </c>
      <c r="K321">
        <v>131300</v>
      </c>
      <c r="L321">
        <v>0</v>
      </c>
      <c r="M321" t="s">
        <v>19</v>
      </c>
      <c r="N321">
        <v>10</v>
      </c>
      <c r="O321">
        <v>0</v>
      </c>
      <c r="P321">
        <v>0</v>
      </c>
      <c r="Q321">
        <v>0</v>
      </c>
      <c r="R321">
        <v>0</v>
      </c>
      <c r="S321" s="4">
        <v>45470.364282407405</v>
      </c>
      <c r="T321" s="6">
        <v>45470.364282407405</v>
      </c>
      <c r="U321">
        <v>1</v>
      </c>
      <c r="V321">
        <v>30</v>
      </c>
      <c r="W321" t="s">
        <v>75</v>
      </c>
    </row>
    <row r="322" spans="1:23" x14ac:dyDescent="0.25">
      <c r="A322">
        <v>10356</v>
      </c>
      <c r="B322" s="1">
        <v>867488060855003</v>
      </c>
      <c r="C322" s="1">
        <v>1719488704</v>
      </c>
      <c r="D322">
        <v>-23.448124</v>
      </c>
      <c r="E322">
        <v>-46.787874000000002</v>
      </c>
      <c r="F322">
        <v>788</v>
      </c>
      <c r="G322">
        <v>179</v>
      </c>
      <c r="H322">
        <v>75.900000000000006</v>
      </c>
      <c r="I322">
        <v>1</v>
      </c>
      <c r="J322">
        <v>1</v>
      </c>
      <c r="K322">
        <v>132000</v>
      </c>
      <c r="L322">
        <v>0</v>
      </c>
      <c r="M322" t="s">
        <v>19</v>
      </c>
      <c r="N322">
        <v>10</v>
      </c>
      <c r="O322">
        <v>0</v>
      </c>
      <c r="P322">
        <v>0</v>
      </c>
      <c r="Q322">
        <v>0</v>
      </c>
      <c r="R322">
        <v>0</v>
      </c>
      <c r="S322" s="4">
        <v>45470.364629629628</v>
      </c>
      <c r="T322" s="6">
        <v>45470.364629629628</v>
      </c>
      <c r="U322">
        <v>1</v>
      </c>
      <c r="V322">
        <v>30</v>
      </c>
      <c r="W322" t="s">
        <v>75</v>
      </c>
    </row>
    <row r="323" spans="1:23" x14ac:dyDescent="0.25">
      <c r="A323">
        <v>10357</v>
      </c>
      <c r="B323" s="1">
        <v>867488060855003</v>
      </c>
      <c r="C323" s="1">
        <v>1719488734</v>
      </c>
      <c r="D323">
        <v>-23.45373</v>
      </c>
      <c r="E323">
        <v>-46.789498000000002</v>
      </c>
      <c r="F323">
        <v>817</v>
      </c>
      <c r="G323">
        <v>226</v>
      </c>
      <c r="H323">
        <v>82.5</v>
      </c>
      <c r="I323">
        <v>1</v>
      </c>
      <c r="J323">
        <v>1</v>
      </c>
      <c r="K323">
        <v>132700</v>
      </c>
      <c r="L323">
        <v>0</v>
      </c>
      <c r="M323" t="s">
        <v>19</v>
      </c>
      <c r="N323">
        <v>10</v>
      </c>
      <c r="O323">
        <v>0</v>
      </c>
      <c r="P323">
        <v>0</v>
      </c>
      <c r="Q323">
        <v>0</v>
      </c>
      <c r="R323">
        <v>0</v>
      </c>
      <c r="S323" s="4">
        <v>45470.364976851852</v>
      </c>
      <c r="T323" s="6">
        <v>45470.364976851852</v>
      </c>
      <c r="U323">
        <v>1</v>
      </c>
      <c r="V323">
        <v>30</v>
      </c>
      <c r="W323" t="s">
        <v>75</v>
      </c>
    </row>
    <row r="324" spans="1:23" x14ac:dyDescent="0.25">
      <c r="A324">
        <v>10358</v>
      </c>
      <c r="B324" s="1">
        <v>867488060855003</v>
      </c>
      <c r="C324" s="1">
        <v>1719488854</v>
      </c>
      <c r="D324">
        <v>-23.474274999999999</v>
      </c>
      <c r="E324">
        <v>-46.801839000000001</v>
      </c>
      <c r="F324">
        <v>870</v>
      </c>
      <c r="G324">
        <v>181</v>
      </c>
      <c r="H324">
        <v>91.6</v>
      </c>
      <c r="I324">
        <v>1</v>
      </c>
      <c r="J324">
        <v>1</v>
      </c>
      <c r="K324">
        <v>135300</v>
      </c>
      <c r="L324">
        <v>0</v>
      </c>
      <c r="M324" t="s">
        <v>19</v>
      </c>
      <c r="N324">
        <v>10</v>
      </c>
      <c r="O324">
        <v>0</v>
      </c>
      <c r="P324">
        <v>0</v>
      </c>
      <c r="Q324">
        <v>0</v>
      </c>
      <c r="R324">
        <v>0</v>
      </c>
      <c r="S324" s="4">
        <v>45470.366365740738</v>
      </c>
      <c r="T324" s="6">
        <v>45470.366365740738</v>
      </c>
      <c r="U324">
        <v>1</v>
      </c>
      <c r="V324">
        <v>120</v>
      </c>
      <c r="W324" t="s">
        <v>75</v>
      </c>
    </row>
    <row r="325" spans="1:23" x14ac:dyDescent="0.25">
      <c r="A325">
        <v>10359</v>
      </c>
      <c r="B325" s="1">
        <v>867488060855003</v>
      </c>
      <c r="C325" s="1">
        <v>1719488884</v>
      </c>
      <c r="D325">
        <v>-23.481432000000002</v>
      </c>
      <c r="E325">
        <v>-46.802557999999998</v>
      </c>
      <c r="F325">
        <v>840</v>
      </c>
      <c r="G325">
        <v>195</v>
      </c>
      <c r="H325">
        <v>97.1</v>
      </c>
      <c r="I325">
        <v>1</v>
      </c>
      <c r="J325">
        <v>1</v>
      </c>
      <c r="K325">
        <v>136100</v>
      </c>
      <c r="L325">
        <v>0</v>
      </c>
      <c r="M325" t="s">
        <v>19</v>
      </c>
      <c r="N325">
        <v>10</v>
      </c>
      <c r="O325">
        <v>0</v>
      </c>
      <c r="P325">
        <v>0</v>
      </c>
      <c r="Q325">
        <v>0</v>
      </c>
      <c r="R325">
        <v>0</v>
      </c>
      <c r="S325" s="4">
        <v>45470.366712962961</v>
      </c>
      <c r="T325" s="6">
        <v>45470.366712962961</v>
      </c>
      <c r="U325">
        <v>1</v>
      </c>
      <c r="V325">
        <v>30</v>
      </c>
      <c r="W325" t="s">
        <v>75</v>
      </c>
    </row>
    <row r="326" spans="1:23" x14ac:dyDescent="0.25">
      <c r="A326">
        <v>10360</v>
      </c>
      <c r="B326" s="1">
        <v>867488060855003</v>
      </c>
      <c r="C326" s="1">
        <v>1719488944</v>
      </c>
      <c r="D326">
        <v>-23.492912</v>
      </c>
      <c r="E326">
        <v>-46.811656999999997</v>
      </c>
      <c r="F326">
        <v>768</v>
      </c>
      <c r="G326">
        <v>231</v>
      </c>
      <c r="H326">
        <v>99.6</v>
      </c>
      <c r="I326">
        <v>1</v>
      </c>
      <c r="J326">
        <v>1</v>
      </c>
      <c r="K326">
        <v>137700</v>
      </c>
      <c r="L326">
        <v>0</v>
      </c>
      <c r="M326" t="s">
        <v>19</v>
      </c>
      <c r="N326">
        <v>10</v>
      </c>
      <c r="O326">
        <v>0</v>
      </c>
      <c r="P326">
        <v>0</v>
      </c>
      <c r="Q326">
        <v>0</v>
      </c>
      <c r="R326">
        <v>0</v>
      </c>
      <c r="S326" s="4">
        <v>45470.367407407408</v>
      </c>
      <c r="T326" s="6">
        <v>45470.367407407408</v>
      </c>
      <c r="U326">
        <v>1</v>
      </c>
      <c r="V326">
        <v>60</v>
      </c>
      <c r="W326" t="s">
        <v>75</v>
      </c>
    </row>
    <row r="327" spans="1:23" x14ac:dyDescent="0.25">
      <c r="A327">
        <v>10361</v>
      </c>
      <c r="B327" s="1">
        <v>867488060855003</v>
      </c>
      <c r="C327" s="1">
        <v>1719488974</v>
      </c>
      <c r="D327">
        <v>-23.497948000000001</v>
      </c>
      <c r="E327">
        <v>-46.818038000000001</v>
      </c>
      <c r="F327">
        <v>750</v>
      </c>
      <c r="G327">
        <v>226</v>
      </c>
      <c r="H327">
        <v>98.5</v>
      </c>
      <c r="I327">
        <v>1</v>
      </c>
      <c r="J327">
        <v>1</v>
      </c>
      <c r="K327">
        <v>138600</v>
      </c>
      <c r="L327">
        <v>0</v>
      </c>
      <c r="M327" t="s">
        <v>19</v>
      </c>
      <c r="N327">
        <v>10</v>
      </c>
      <c r="O327">
        <v>0</v>
      </c>
      <c r="P327">
        <v>0</v>
      </c>
      <c r="Q327">
        <v>0</v>
      </c>
      <c r="R327">
        <v>0</v>
      </c>
      <c r="S327" s="4">
        <v>45470.367754629631</v>
      </c>
      <c r="T327" s="6">
        <v>45470.367754629631</v>
      </c>
      <c r="U327">
        <v>1</v>
      </c>
      <c r="V327">
        <v>30</v>
      </c>
      <c r="W327" t="s">
        <v>75</v>
      </c>
    </row>
    <row r="328" spans="1:23" x14ac:dyDescent="0.25">
      <c r="A328">
        <v>10362</v>
      </c>
      <c r="B328" s="1">
        <v>867488060855003</v>
      </c>
      <c r="C328" s="1">
        <v>1719489004</v>
      </c>
      <c r="D328">
        <v>-23.504379</v>
      </c>
      <c r="E328">
        <v>-46.821660000000001</v>
      </c>
      <c r="F328">
        <v>741</v>
      </c>
      <c r="G328">
        <v>183</v>
      </c>
      <c r="H328">
        <v>101.8</v>
      </c>
      <c r="I328">
        <v>1</v>
      </c>
      <c r="J328">
        <v>1</v>
      </c>
      <c r="K328">
        <v>139400</v>
      </c>
      <c r="L328">
        <v>0</v>
      </c>
      <c r="M328" t="s">
        <v>19</v>
      </c>
      <c r="N328">
        <v>10</v>
      </c>
      <c r="O328">
        <v>0</v>
      </c>
      <c r="P328">
        <v>0</v>
      </c>
      <c r="Q328">
        <v>0</v>
      </c>
      <c r="R328">
        <v>0</v>
      </c>
      <c r="S328" s="4">
        <v>45470.368101851855</v>
      </c>
      <c r="T328" s="6">
        <v>45470.368101851855</v>
      </c>
      <c r="U328">
        <v>1</v>
      </c>
      <c r="V328">
        <v>30</v>
      </c>
      <c r="W328" t="s">
        <v>75</v>
      </c>
    </row>
    <row r="329" spans="1:23" x14ac:dyDescent="0.25">
      <c r="A329">
        <v>10363</v>
      </c>
      <c r="B329" s="1">
        <v>867488060855003</v>
      </c>
      <c r="C329" s="1">
        <v>1719489034</v>
      </c>
      <c r="D329">
        <v>-23.511119999999998</v>
      </c>
      <c r="E329">
        <v>-46.820166999999998</v>
      </c>
      <c r="F329">
        <v>734</v>
      </c>
      <c r="G329">
        <v>139</v>
      </c>
      <c r="H329">
        <v>60.2</v>
      </c>
      <c r="I329">
        <v>1</v>
      </c>
      <c r="J329">
        <v>1</v>
      </c>
      <c r="K329">
        <v>140200</v>
      </c>
      <c r="L329">
        <v>0</v>
      </c>
      <c r="M329" t="s">
        <v>19</v>
      </c>
      <c r="N329">
        <v>10</v>
      </c>
      <c r="O329">
        <v>0</v>
      </c>
      <c r="P329">
        <v>0</v>
      </c>
      <c r="Q329">
        <v>0</v>
      </c>
      <c r="R329">
        <v>0</v>
      </c>
      <c r="S329" s="4">
        <v>45470.368449074071</v>
      </c>
      <c r="T329" s="6">
        <v>45470.368449074071</v>
      </c>
      <c r="U329">
        <v>1</v>
      </c>
      <c r="V329">
        <v>30</v>
      </c>
      <c r="W329" t="s">
        <v>75</v>
      </c>
    </row>
    <row r="330" spans="1:23" x14ac:dyDescent="0.25">
      <c r="A330">
        <v>10364</v>
      </c>
      <c r="B330" s="1">
        <v>867488060855003</v>
      </c>
      <c r="C330" s="1">
        <v>1719489064</v>
      </c>
      <c r="D330">
        <v>-23.512839</v>
      </c>
      <c r="E330">
        <v>-46.818618999999998</v>
      </c>
      <c r="F330">
        <v>734</v>
      </c>
      <c r="G330">
        <v>138</v>
      </c>
      <c r="H330">
        <v>18.3</v>
      </c>
      <c r="I330">
        <v>1</v>
      </c>
      <c r="J330">
        <v>1</v>
      </c>
      <c r="K330">
        <v>140400</v>
      </c>
      <c r="L330">
        <v>0</v>
      </c>
      <c r="M330" t="s">
        <v>19</v>
      </c>
      <c r="N330">
        <v>10</v>
      </c>
      <c r="O330">
        <v>0</v>
      </c>
      <c r="P330">
        <v>0</v>
      </c>
      <c r="Q330">
        <v>0</v>
      </c>
      <c r="R330">
        <v>0</v>
      </c>
      <c r="S330" s="4">
        <v>45470.368796296294</v>
      </c>
      <c r="T330" s="6">
        <v>45470.368796296294</v>
      </c>
      <c r="U330">
        <v>1</v>
      </c>
      <c r="V330">
        <v>30</v>
      </c>
      <c r="W330" t="s">
        <v>75</v>
      </c>
    </row>
    <row r="331" spans="1:23" x14ac:dyDescent="0.25">
      <c r="A331">
        <v>10365</v>
      </c>
      <c r="B331" s="1">
        <v>867488060855003</v>
      </c>
      <c r="C331" s="1">
        <v>1719489094</v>
      </c>
      <c r="D331">
        <v>-23.513541</v>
      </c>
      <c r="E331">
        <v>-46.817939000000003</v>
      </c>
      <c r="F331">
        <v>734</v>
      </c>
      <c r="G331">
        <v>138</v>
      </c>
      <c r="H331">
        <v>4.2</v>
      </c>
      <c r="I331">
        <v>1</v>
      </c>
      <c r="J331">
        <v>1</v>
      </c>
      <c r="K331">
        <v>140500</v>
      </c>
      <c r="L331">
        <v>0</v>
      </c>
      <c r="M331" t="s">
        <v>19</v>
      </c>
      <c r="N331">
        <v>10</v>
      </c>
      <c r="O331">
        <v>0</v>
      </c>
      <c r="P331">
        <v>0</v>
      </c>
      <c r="Q331">
        <v>0</v>
      </c>
      <c r="R331">
        <v>0</v>
      </c>
      <c r="S331" s="4">
        <v>45470.369143518517</v>
      </c>
      <c r="T331" s="6">
        <v>45470.369143518517</v>
      </c>
      <c r="U331">
        <v>1</v>
      </c>
      <c r="V331">
        <v>30</v>
      </c>
      <c r="W331" t="s">
        <v>75</v>
      </c>
    </row>
    <row r="332" spans="1:23" x14ac:dyDescent="0.25">
      <c r="A332">
        <v>10366</v>
      </c>
      <c r="B332" s="1">
        <v>867488060855003</v>
      </c>
      <c r="C332" s="1">
        <v>1719489124</v>
      </c>
      <c r="D332">
        <v>-23.513684999999999</v>
      </c>
      <c r="E332">
        <v>-46.817813000000001</v>
      </c>
      <c r="F332">
        <v>734</v>
      </c>
      <c r="G332">
        <v>138</v>
      </c>
      <c r="H332">
        <v>0</v>
      </c>
      <c r="I332">
        <v>1</v>
      </c>
      <c r="J332">
        <v>1</v>
      </c>
      <c r="K332">
        <v>140500</v>
      </c>
      <c r="L332">
        <v>0</v>
      </c>
      <c r="M332" t="s">
        <v>19</v>
      </c>
      <c r="N332">
        <v>10</v>
      </c>
      <c r="O332">
        <v>0</v>
      </c>
      <c r="P332">
        <v>0</v>
      </c>
      <c r="Q332">
        <v>0</v>
      </c>
      <c r="R332">
        <v>0</v>
      </c>
      <c r="S332" s="4">
        <v>45470.369490740741</v>
      </c>
      <c r="T332" s="6">
        <v>45470.369490740741</v>
      </c>
      <c r="U332">
        <v>1</v>
      </c>
      <c r="V332">
        <v>30</v>
      </c>
      <c r="W332" t="s">
        <v>75</v>
      </c>
    </row>
    <row r="333" spans="1:23" x14ac:dyDescent="0.25">
      <c r="A333">
        <v>10367</v>
      </c>
      <c r="B333" s="1">
        <v>867488060855003</v>
      </c>
      <c r="C333" s="1">
        <v>1719489154</v>
      </c>
      <c r="D333">
        <v>-23.513684999999999</v>
      </c>
      <c r="E333">
        <v>-46.817813000000001</v>
      </c>
      <c r="F333">
        <v>734</v>
      </c>
      <c r="G333">
        <v>138</v>
      </c>
      <c r="H333">
        <v>0</v>
      </c>
      <c r="I333">
        <v>1</v>
      </c>
      <c r="J333">
        <v>1</v>
      </c>
      <c r="K333">
        <v>140500</v>
      </c>
      <c r="L333">
        <v>0</v>
      </c>
      <c r="M333" t="s">
        <v>19</v>
      </c>
      <c r="N333">
        <v>10</v>
      </c>
      <c r="O333">
        <v>0</v>
      </c>
      <c r="P333">
        <v>0</v>
      </c>
      <c r="Q333">
        <v>0</v>
      </c>
      <c r="R333">
        <v>0</v>
      </c>
      <c r="S333" s="4">
        <v>45470.369837962964</v>
      </c>
      <c r="T333" s="6">
        <v>45470.369837962964</v>
      </c>
      <c r="U333">
        <v>1</v>
      </c>
      <c r="V333">
        <v>30</v>
      </c>
      <c r="W333" t="s">
        <v>75</v>
      </c>
    </row>
    <row r="334" spans="1:23" x14ac:dyDescent="0.25">
      <c r="A334">
        <v>10370</v>
      </c>
      <c r="B334" s="1">
        <v>867488060855003</v>
      </c>
      <c r="C334" s="1">
        <v>1719489184</v>
      </c>
      <c r="D334">
        <v>-23.513684999999999</v>
      </c>
      <c r="E334">
        <v>-46.817813000000001</v>
      </c>
      <c r="F334">
        <v>734</v>
      </c>
      <c r="G334">
        <v>138</v>
      </c>
      <c r="H334">
        <v>0</v>
      </c>
      <c r="I334">
        <v>1</v>
      </c>
      <c r="J334">
        <v>1</v>
      </c>
      <c r="K334">
        <v>140500</v>
      </c>
      <c r="L334">
        <v>0</v>
      </c>
      <c r="M334" t="s">
        <v>19</v>
      </c>
      <c r="N334">
        <v>10</v>
      </c>
      <c r="O334">
        <v>0</v>
      </c>
      <c r="P334">
        <v>0</v>
      </c>
      <c r="Q334">
        <v>0</v>
      </c>
      <c r="R334">
        <v>0</v>
      </c>
      <c r="S334" s="4">
        <v>45470.370185185187</v>
      </c>
      <c r="T334" s="6">
        <v>45470.370185185187</v>
      </c>
      <c r="U334">
        <v>1</v>
      </c>
      <c r="V334">
        <v>30</v>
      </c>
      <c r="W334" t="s">
        <v>75</v>
      </c>
    </row>
    <row r="335" spans="1:23" x14ac:dyDescent="0.25">
      <c r="A335">
        <v>10371</v>
      </c>
      <c r="B335" s="1">
        <v>867488060855003</v>
      </c>
      <c r="C335" s="1">
        <v>1719489214</v>
      </c>
      <c r="D335">
        <v>-23.513684999999999</v>
      </c>
      <c r="E335">
        <v>-46.817813000000001</v>
      </c>
      <c r="F335">
        <v>734</v>
      </c>
      <c r="G335">
        <v>138</v>
      </c>
      <c r="H335">
        <v>0</v>
      </c>
      <c r="I335">
        <v>1</v>
      </c>
      <c r="J335">
        <v>1</v>
      </c>
      <c r="K335">
        <v>140500</v>
      </c>
      <c r="L335">
        <v>0</v>
      </c>
      <c r="M335" t="s">
        <v>19</v>
      </c>
      <c r="N335">
        <v>10</v>
      </c>
      <c r="O335">
        <v>0</v>
      </c>
      <c r="P335">
        <v>0</v>
      </c>
      <c r="Q335">
        <v>0</v>
      </c>
      <c r="R335">
        <v>0</v>
      </c>
      <c r="S335" s="4">
        <v>45470.370532407411</v>
      </c>
      <c r="T335" s="6">
        <v>45470.370532407411</v>
      </c>
      <c r="U335">
        <v>1</v>
      </c>
      <c r="V335">
        <v>30</v>
      </c>
      <c r="W335" t="s">
        <v>75</v>
      </c>
    </row>
    <row r="336" spans="1:23" x14ac:dyDescent="0.25">
      <c r="A336">
        <v>10372</v>
      </c>
      <c r="B336" s="1">
        <v>867488060855003</v>
      </c>
      <c r="C336" s="1">
        <v>1719489244</v>
      </c>
      <c r="D336">
        <v>-23.513684999999999</v>
      </c>
      <c r="E336">
        <v>-46.817813000000001</v>
      </c>
      <c r="F336">
        <v>734</v>
      </c>
      <c r="G336">
        <v>138</v>
      </c>
      <c r="H336">
        <v>0</v>
      </c>
      <c r="I336">
        <v>1</v>
      </c>
      <c r="J336">
        <v>1</v>
      </c>
      <c r="K336">
        <v>140500</v>
      </c>
      <c r="L336">
        <v>0</v>
      </c>
      <c r="M336" t="s">
        <v>19</v>
      </c>
      <c r="N336">
        <v>10</v>
      </c>
      <c r="O336">
        <v>0</v>
      </c>
      <c r="P336">
        <v>0</v>
      </c>
      <c r="Q336">
        <v>0</v>
      </c>
      <c r="R336">
        <v>0</v>
      </c>
      <c r="S336" s="4">
        <v>45470.370879629627</v>
      </c>
      <c r="T336" s="6">
        <v>45470.370879629627</v>
      </c>
      <c r="U336">
        <v>1</v>
      </c>
      <c r="V336">
        <v>30</v>
      </c>
      <c r="W336" t="s">
        <v>75</v>
      </c>
    </row>
    <row r="337" spans="1:23" x14ac:dyDescent="0.25">
      <c r="A337">
        <v>10373</v>
      </c>
      <c r="B337" s="1">
        <v>867488060855003</v>
      </c>
      <c r="C337" s="1">
        <v>1719489274</v>
      </c>
      <c r="D337">
        <v>-23.515647000000001</v>
      </c>
      <c r="E337">
        <v>-46.816096999999999</v>
      </c>
      <c r="F337">
        <v>735</v>
      </c>
      <c r="G337">
        <v>151</v>
      </c>
      <c r="H337">
        <v>14.6</v>
      </c>
      <c r="I337">
        <v>1</v>
      </c>
      <c r="J337">
        <v>1</v>
      </c>
      <c r="K337">
        <v>140800</v>
      </c>
      <c r="L337">
        <v>0</v>
      </c>
      <c r="M337" t="s">
        <v>19</v>
      </c>
      <c r="N337">
        <v>10</v>
      </c>
      <c r="O337">
        <v>0</v>
      </c>
      <c r="P337">
        <v>0</v>
      </c>
      <c r="Q337">
        <v>0</v>
      </c>
      <c r="R337">
        <v>0</v>
      </c>
      <c r="S337" s="4">
        <v>45470.37122685185</v>
      </c>
      <c r="T337" s="6">
        <v>45470.37122685185</v>
      </c>
      <c r="U337">
        <v>1</v>
      </c>
      <c r="V337">
        <v>30</v>
      </c>
      <c r="W337" t="s">
        <v>75</v>
      </c>
    </row>
    <row r="338" spans="1:23" x14ac:dyDescent="0.25">
      <c r="A338">
        <v>10374</v>
      </c>
      <c r="B338" s="1">
        <v>867488060855003</v>
      </c>
      <c r="C338" s="1">
        <v>1719489304</v>
      </c>
      <c r="D338">
        <v>-23.516622999999999</v>
      </c>
      <c r="E338">
        <v>-46.815716000000002</v>
      </c>
      <c r="F338">
        <v>737</v>
      </c>
      <c r="G338">
        <v>168</v>
      </c>
      <c r="H338">
        <v>10.3</v>
      </c>
      <c r="I338">
        <v>1</v>
      </c>
      <c r="J338">
        <v>1</v>
      </c>
      <c r="K338">
        <v>140900</v>
      </c>
      <c r="L338">
        <v>0</v>
      </c>
      <c r="M338" t="s">
        <v>19</v>
      </c>
      <c r="N338">
        <v>10</v>
      </c>
      <c r="O338">
        <v>0</v>
      </c>
      <c r="P338">
        <v>0</v>
      </c>
      <c r="Q338">
        <v>0</v>
      </c>
      <c r="R338">
        <v>0</v>
      </c>
      <c r="S338" s="4">
        <v>45470.371574074074</v>
      </c>
      <c r="T338" s="6">
        <v>45470.371574074074</v>
      </c>
      <c r="U338">
        <v>1</v>
      </c>
      <c r="V338">
        <v>30</v>
      </c>
      <c r="W338" t="s">
        <v>75</v>
      </c>
    </row>
    <row r="339" spans="1:23" x14ac:dyDescent="0.25">
      <c r="A339">
        <v>10375</v>
      </c>
      <c r="B339" s="1">
        <v>867488060855003</v>
      </c>
      <c r="C339" s="1">
        <v>1719489334</v>
      </c>
      <c r="D339">
        <v>-23.517254000000001</v>
      </c>
      <c r="E339">
        <v>-46.815564000000002</v>
      </c>
      <c r="F339">
        <v>739</v>
      </c>
      <c r="G339">
        <v>178</v>
      </c>
      <c r="H339">
        <v>10.8</v>
      </c>
      <c r="I339">
        <v>1</v>
      </c>
      <c r="J339">
        <v>1</v>
      </c>
      <c r="K339">
        <v>141000</v>
      </c>
      <c r="L339">
        <v>0</v>
      </c>
      <c r="M339" t="s">
        <v>19</v>
      </c>
      <c r="N339">
        <v>10</v>
      </c>
      <c r="O339">
        <v>0</v>
      </c>
      <c r="P339">
        <v>0</v>
      </c>
      <c r="Q339">
        <v>0</v>
      </c>
      <c r="R339">
        <v>0</v>
      </c>
      <c r="S339" s="4">
        <v>45470.371921296297</v>
      </c>
      <c r="T339" s="6">
        <v>45470.371921296297</v>
      </c>
      <c r="U339">
        <v>1</v>
      </c>
      <c r="V339">
        <v>30</v>
      </c>
      <c r="W339" t="s">
        <v>75</v>
      </c>
    </row>
    <row r="340" spans="1:23" x14ac:dyDescent="0.25">
      <c r="A340">
        <v>10376</v>
      </c>
      <c r="B340" s="1">
        <v>867488060855003</v>
      </c>
      <c r="C340" s="1">
        <v>1719489364</v>
      </c>
      <c r="D340">
        <v>-23.517309999999998</v>
      </c>
      <c r="E340">
        <v>-46.815562</v>
      </c>
      <c r="F340">
        <v>739</v>
      </c>
      <c r="G340">
        <v>179</v>
      </c>
      <c r="H340">
        <v>0</v>
      </c>
      <c r="I340">
        <v>1</v>
      </c>
      <c r="J340">
        <v>1</v>
      </c>
      <c r="K340">
        <v>141000</v>
      </c>
      <c r="L340">
        <v>0</v>
      </c>
      <c r="M340" t="s">
        <v>19</v>
      </c>
      <c r="N340">
        <v>10</v>
      </c>
      <c r="O340">
        <v>0</v>
      </c>
      <c r="P340">
        <v>0</v>
      </c>
      <c r="Q340">
        <v>0</v>
      </c>
      <c r="R340">
        <v>0</v>
      </c>
      <c r="S340" s="4">
        <v>45470.37226851852</v>
      </c>
      <c r="T340" s="6">
        <v>45470.37226851852</v>
      </c>
      <c r="U340">
        <v>1</v>
      </c>
      <c r="V340">
        <v>30</v>
      </c>
      <c r="W340" t="s">
        <v>75</v>
      </c>
    </row>
    <row r="341" spans="1:23" x14ac:dyDescent="0.25">
      <c r="A341">
        <v>10377</v>
      </c>
      <c r="B341" s="1">
        <v>867488060855003</v>
      </c>
      <c r="C341" s="1">
        <v>1719489394</v>
      </c>
      <c r="D341">
        <v>-23.519852</v>
      </c>
      <c r="E341">
        <v>-46.815939</v>
      </c>
      <c r="F341">
        <v>732</v>
      </c>
      <c r="G341">
        <v>189</v>
      </c>
      <c r="H341">
        <v>31.7</v>
      </c>
      <c r="I341">
        <v>1</v>
      </c>
      <c r="J341">
        <v>1</v>
      </c>
      <c r="K341">
        <v>141300</v>
      </c>
      <c r="L341">
        <v>0</v>
      </c>
      <c r="M341" t="s">
        <v>19</v>
      </c>
      <c r="N341">
        <v>10</v>
      </c>
      <c r="O341">
        <v>0</v>
      </c>
      <c r="P341">
        <v>0</v>
      </c>
      <c r="Q341">
        <v>0</v>
      </c>
      <c r="R341">
        <v>0</v>
      </c>
      <c r="S341" s="4">
        <v>45470.372615740744</v>
      </c>
      <c r="T341" s="6">
        <v>45470.372615740744</v>
      </c>
      <c r="U341">
        <v>1</v>
      </c>
      <c r="V341">
        <v>30</v>
      </c>
      <c r="W341" t="s">
        <v>75</v>
      </c>
    </row>
    <row r="342" spans="1:23" x14ac:dyDescent="0.25">
      <c r="A342">
        <v>10378</v>
      </c>
      <c r="B342" s="1">
        <v>867488060855003</v>
      </c>
      <c r="C342" s="1">
        <v>1719489424</v>
      </c>
      <c r="D342">
        <v>-23.523330999999999</v>
      </c>
      <c r="E342">
        <v>-46.816574000000003</v>
      </c>
      <c r="F342">
        <v>745</v>
      </c>
      <c r="G342">
        <v>189</v>
      </c>
      <c r="H342">
        <v>72.599999999999994</v>
      </c>
      <c r="I342">
        <v>1</v>
      </c>
      <c r="J342">
        <v>1</v>
      </c>
      <c r="K342">
        <v>141700</v>
      </c>
      <c r="L342">
        <v>0</v>
      </c>
      <c r="M342" t="s">
        <v>19</v>
      </c>
      <c r="N342">
        <v>10</v>
      </c>
      <c r="O342">
        <v>0</v>
      </c>
      <c r="P342">
        <v>0</v>
      </c>
      <c r="Q342">
        <v>0</v>
      </c>
      <c r="R342">
        <v>0</v>
      </c>
      <c r="S342" s="4">
        <v>45470.37296296296</v>
      </c>
      <c r="T342" s="6">
        <v>45470.37296296296</v>
      </c>
      <c r="U342">
        <v>1</v>
      </c>
      <c r="V342">
        <v>30</v>
      </c>
      <c r="W342" t="s">
        <v>75</v>
      </c>
    </row>
    <row r="343" spans="1:23" x14ac:dyDescent="0.25">
      <c r="A343">
        <v>10379</v>
      </c>
      <c r="B343" s="1">
        <v>867488060855003</v>
      </c>
      <c r="C343" s="1">
        <v>1719489454</v>
      </c>
      <c r="D343">
        <v>-23.528424999999999</v>
      </c>
      <c r="E343">
        <v>-46.817506999999999</v>
      </c>
      <c r="F343">
        <v>736</v>
      </c>
      <c r="G343">
        <v>189</v>
      </c>
      <c r="H343">
        <v>66.599999999999994</v>
      </c>
      <c r="I343">
        <v>1</v>
      </c>
      <c r="J343">
        <v>1</v>
      </c>
      <c r="K343">
        <v>142300</v>
      </c>
      <c r="L343">
        <v>0</v>
      </c>
      <c r="M343" t="s">
        <v>19</v>
      </c>
      <c r="N343">
        <v>10</v>
      </c>
      <c r="O343">
        <v>0</v>
      </c>
      <c r="P343">
        <v>0</v>
      </c>
      <c r="Q343">
        <v>0</v>
      </c>
      <c r="R343">
        <v>0</v>
      </c>
      <c r="S343" s="4">
        <v>45470.373310185183</v>
      </c>
      <c r="T343" s="6">
        <v>45470.373310185183</v>
      </c>
      <c r="U343">
        <v>1</v>
      </c>
      <c r="V343">
        <v>30</v>
      </c>
      <c r="W343" t="s">
        <v>75</v>
      </c>
    </row>
    <row r="344" spans="1:23" x14ac:dyDescent="0.25">
      <c r="A344">
        <v>10380</v>
      </c>
      <c r="B344" s="1">
        <v>867488060855003</v>
      </c>
      <c r="C344" s="1">
        <v>1719489484</v>
      </c>
      <c r="D344">
        <v>-23.53463</v>
      </c>
      <c r="E344">
        <v>-46.818022999999997</v>
      </c>
      <c r="F344">
        <v>738</v>
      </c>
      <c r="G344">
        <v>175</v>
      </c>
      <c r="H344">
        <v>92.2</v>
      </c>
      <c r="I344">
        <v>1</v>
      </c>
      <c r="J344">
        <v>1</v>
      </c>
      <c r="K344">
        <v>143000</v>
      </c>
      <c r="L344">
        <v>0</v>
      </c>
      <c r="M344" t="s">
        <v>19</v>
      </c>
      <c r="N344">
        <v>10</v>
      </c>
      <c r="O344">
        <v>0</v>
      </c>
      <c r="P344">
        <v>0</v>
      </c>
      <c r="Q344">
        <v>0</v>
      </c>
      <c r="R344">
        <v>0</v>
      </c>
      <c r="S344" s="4">
        <v>45470.373657407406</v>
      </c>
      <c r="T344" s="6">
        <v>45470.373657407406</v>
      </c>
      <c r="U344">
        <v>1</v>
      </c>
      <c r="V344">
        <v>30</v>
      </c>
      <c r="W344" t="s">
        <v>75</v>
      </c>
    </row>
    <row r="345" spans="1:23" x14ac:dyDescent="0.25">
      <c r="A345">
        <v>10381</v>
      </c>
      <c r="B345" s="1">
        <v>867488060855003</v>
      </c>
      <c r="C345" s="1">
        <v>1719489514</v>
      </c>
      <c r="D345">
        <v>-23.541322000000001</v>
      </c>
      <c r="E345">
        <v>-46.818311999999999</v>
      </c>
      <c r="F345">
        <v>746</v>
      </c>
      <c r="G345">
        <v>194</v>
      </c>
      <c r="H345">
        <v>87.9</v>
      </c>
      <c r="I345">
        <v>1</v>
      </c>
      <c r="J345">
        <v>1</v>
      </c>
      <c r="K345">
        <v>143700</v>
      </c>
      <c r="L345">
        <v>0</v>
      </c>
      <c r="M345" t="s">
        <v>19</v>
      </c>
      <c r="N345">
        <v>10</v>
      </c>
      <c r="O345">
        <v>0</v>
      </c>
      <c r="P345">
        <v>0</v>
      </c>
      <c r="Q345">
        <v>0</v>
      </c>
      <c r="R345">
        <v>0</v>
      </c>
      <c r="S345" s="4">
        <v>45470.37400462963</v>
      </c>
      <c r="T345" s="6">
        <v>45470.37400462963</v>
      </c>
      <c r="U345">
        <v>1</v>
      </c>
      <c r="V345">
        <v>30</v>
      </c>
      <c r="W345" t="s">
        <v>75</v>
      </c>
    </row>
    <row r="346" spans="1:23" x14ac:dyDescent="0.25">
      <c r="A346">
        <v>10382</v>
      </c>
      <c r="B346" s="1">
        <v>867488060855003</v>
      </c>
      <c r="C346" s="1">
        <v>1719489544</v>
      </c>
      <c r="D346">
        <v>-23.547781000000001</v>
      </c>
      <c r="E346">
        <v>-46.820413000000002</v>
      </c>
      <c r="F346">
        <v>747</v>
      </c>
      <c r="G346">
        <v>191</v>
      </c>
      <c r="H346">
        <v>94</v>
      </c>
      <c r="I346">
        <v>1</v>
      </c>
      <c r="J346">
        <v>1</v>
      </c>
      <c r="K346">
        <v>144500</v>
      </c>
      <c r="L346">
        <v>0</v>
      </c>
      <c r="M346" t="s">
        <v>19</v>
      </c>
      <c r="N346">
        <v>10</v>
      </c>
      <c r="O346">
        <v>0</v>
      </c>
      <c r="P346">
        <v>0</v>
      </c>
      <c r="Q346">
        <v>0</v>
      </c>
      <c r="R346">
        <v>0</v>
      </c>
      <c r="S346" s="4">
        <v>45470.374351851853</v>
      </c>
      <c r="T346" s="6">
        <v>45470.374351851853</v>
      </c>
      <c r="U346">
        <v>1</v>
      </c>
      <c r="V346">
        <v>30</v>
      </c>
      <c r="W346" t="s">
        <v>75</v>
      </c>
    </row>
    <row r="347" spans="1:23" x14ac:dyDescent="0.25">
      <c r="A347">
        <v>10383</v>
      </c>
      <c r="B347" s="1">
        <v>867488060855003</v>
      </c>
      <c r="C347" s="1">
        <v>1719489574</v>
      </c>
      <c r="D347">
        <v>-23.554807</v>
      </c>
      <c r="E347">
        <v>-46.819450000000003</v>
      </c>
      <c r="F347">
        <v>744</v>
      </c>
      <c r="G347">
        <v>175</v>
      </c>
      <c r="H347">
        <v>93.8</v>
      </c>
      <c r="I347">
        <v>1</v>
      </c>
      <c r="J347">
        <v>1</v>
      </c>
      <c r="K347">
        <v>145300</v>
      </c>
      <c r="L347">
        <v>0</v>
      </c>
      <c r="M347" t="s">
        <v>19</v>
      </c>
      <c r="N347">
        <v>10</v>
      </c>
      <c r="O347">
        <v>0</v>
      </c>
      <c r="P347">
        <v>0</v>
      </c>
      <c r="Q347">
        <v>0</v>
      </c>
      <c r="R347">
        <v>0</v>
      </c>
      <c r="S347" s="4">
        <v>45470.374699074076</v>
      </c>
      <c r="T347" s="6">
        <v>45470.374699074076</v>
      </c>
      <c r="U347">
        <v>1</v>
      </c>
      <c r="V347">
        <v>30</v>
      </c>
      <c r="W347" t="s">
        <v>75</v>
      </c>
    </row>
    <row r="348" spans="1:23" x14ac:dyDescent="0.25">
      <c r="A348">
        <v>10384</v>
      </c>
      <c r="B348" s="1">
        <v>867488060855003</v>
      </c>
      <c r="C348" s="1">
        <v>1719489604</v>
      </c>
      <c r="D348">
        <v>-23.561126000000002</v>
      </c>
      <c r="E348">
        <v>-46.820256999999998</v>
      </c>
      <c r="F348">
        <v>765</v>
      </c>
      <c r="G348">
        <v>187</v>
      </c>
      <c r="H348">
        <v>70.5</v>
      </c>
      <c r="I348">
        <v>1</v>
      </c>
      <c r="J348">
        <v>1</v>
      </c>
      <c r="K348">
        <v>146000</v>
      </c>
      <c r="L348">
        <v>0</v>
      </c>
      <c r="M348" t="s">
        <v>19</v>
      </c>
      <c r="N348">
        <v>10</v>
      </c>
      <c r="O348">
        <v>0</v>
      </c>
      <c r="P348">
        <v>0</v>
      </c>
      <c r="Q348">
        <v>0</v>
      </c>
      <c r="R348">
        <v>0</v>
      </c>
      <c r="S348" s="4">
        <v>45470.3750462963</v>
      </c>
      <c r="T348" s="6">
        <v>45470.3750462963</v>
      </c>
      <c r="U348">
        <v>1</v>
      </c>
      <c r="V348">
        <v>30</v>
      </c>
      <c r="W348" t="s">
        <v>75</v>
      </c>
    </row>
    <row r="349" spans="1:23" x14ac:dyDescent="0.25">
      <c r="A349">
        <v>10385</v>
      </c>
      <c r="B349" s="1">
        <v>867488060855003</v>
      </c>
      <c r="C349" s="1">
        <v>1719489634</v>
      </c>
      <c r="D349">
        <v>-23.566348000000001</v>
      </c>
      <c r="E349">
        <v>-46.819169000000002</v>
      </c>
      <c r="F349">
        <v>765</v>
      </c>
      <c r="G349">
        <v>142</v>
      </c>
      <c r="H349">
        <v>76.900000000000006</v>
      </c>
      <c r="I349">
        <v>1</v>
      </c>
      <c r="J349">
        <v>1</v>
      </c>
      <c r="K349">
        <v>146600</v>
      </c>
      <c r="L349">
        <v>0</v>
      </c>
      <c r="M349" t="s">
        <v>19</v>
      </c>
      <c r="N349">
        <v>10</v>
      </c>
      <c r="O349">
        <v>0</v>
      </c>
      <c r="P349">
        <v>0</v>
      </c>
      <c r="Q349">
        <v>0</v>
      </c>
      <c r="R349">
        <v>0</v>
      </c>
      <c r="S349" s="4">
        <v>45470.375393518516</v>
      </c>
      <c r="T349" s="6">
        <v>45470.375393518516</v>
      </c>
      <c r="U349">
        <v>1</v>
      </c>
      <c r="V349">
        <v>30</v>
      </c>
      <c r="W349" t="s">
        <v>75</v>
      </c>
    </row>
    <row r="350" spans="1:23" x14ac:dyDescent="0.25">
      <c r="A350">
        <v>10386</v>
      </c>
      <c r="B350" s="1">
        <v>867488060855003</v>
      </c>
      <c r="C350" s="1">
        <v>1719489664</v>
      </c>
      <c r="D350">
        <v>-23.569590999999999</v>
      </c>
      <c r="E350">
        <v>-46.813907999999998</v>
      </c>
      <c r="F350">
        <v>763</v>
      </c>
      <c r="G350">
        <v>138</v>
      </c>
      <c r="H350">
        <v>77.3</v>
      </c>
      <c r="I350">
        <v>1</v>
      </c>
      <c r="J350">
        <v>1</v>
      </c>
      <c r="K350">
        <v>147300</v>
      </c>
      <c r="L350">
        <v>0</v>
      </c>
      <c r="M350" t="s">
        <v>19</v>
      </c>
      <c r="N350">
        <v>10</v>
      </c>
      <c r="O350">
        <v>0</v>
      </c>
      <c r="P350">
        <v>0</v>
      </c>
      <c r="Q350">
        <v>0</v>
      </c>
      <c r="R350">
        <v>0</v>
      </c>
      <c r="S350" s="4">
        <v>45470.375740740739</v>
      </c>
      <c r="T350" s="6">
        <v>45470.375740740739</v>
      </c>
      <c r="U350">
        <v>1</v>
      </c>
      <c r="V350">
        <v>30</v>
      </c>
      <c r="W350" t="s">
        <v>75</v>
      </c>
    </row>
    <row r="351" spans="1:23" x14ac:dyDescent="0.25">
      <c r="A351">
        <v>10387</v>
      </c>
      <c r="B351" s="1">
        <v>867488060855003</v>
      </c>
      <c r="C351" s="1">
        <v>1719489694</v>
      </c>
      <c r="D351">
        <v>-23.574957000000001</v>
      </c>
      <c r="E351">
        <v>-46.811171999999999</v>
      </c>
      <c r="F351">
        <v>773</v>
      </c>
      <c r="G351">
        <v>156</v>
      </c>
      <c r="H351">
        <v>74.8</v>
      </c>
      <c r="I351">
        <v>1</v>
      </c>
      <c r="J351">
        <v>1</v>
      </c>
      <c r="K351">
        <v>147900</v>
      </c>
      <c r="L351">
        <v>0</v>
      </c>
      <c r="M351" t="s">
        <v>19</v>
      </c>
      <c r="N351">
        <v>10</v>
      </c>
      <c r="O351">
        <v>0</v>
      </c>
      <c r="P351">
        <v>0</v>
      </c>
      <c r="Q351">
        <v>0</v>
      </c>
      <c r="R351">
        <v>0</v>
      </c>
      <c r="S351" s="4">
        <v>45470.376087962963</v>
      </c>
      <c r="T351" s="6">
        <v>45470.376087962963</v>
      </c>
      <c r="U351">
        <v>1</v>
      </c>
      <c r="V351">
        <v>30</v>
      </c>
      <c r="W351" t="s">
        <v>75</v>
      </c>
    </row>
    <row r="352" spans="1:23" x14ac:dyDescent="0.25">
      <c r="A352">
        <v>10388</v>
      </c>
      <c r="B352" s="1">
        <v>867488060855003</v>
      </c>
      <c r="C352" s="1">
        <v>1719489724</v>
      </c>
      <c r="D352">
        <v>-23.579868999999999</v>
      </c>
      <c r="E352">
        <v>-46.809097000000001</v>
      </c>
      <c r="F352">
        <v>797</v>
      </c>
      <c r="G352">
        <v>167</v>
      </c>
      <c r="H352">
        <v>79.599999999999994</v>
      </c>
      <c r="I352">
        <v>1</v>
      </c>
      <c r="J352">
        <v>1</v>
      </c>
      <c r="K352">
        <v>148500</v>
      </c>
      <c r="L352">
        <v>0</v>
      </c>
      <c r="M352" t="s">
        <v>19</v>
      </c>
      <c r="N352">
        <v>10</v>
      </c>
      <c r="O352">
        <v>0</v>
      </c>
      <c r="P352">
        <v>0</v>
      </c>
      <c r="Q352">
        <v>0</v>
      </c>
      <c r="R352">
        <v>0</v>
      </c>
      <c r="S352" s="4">
        <v>45470.376435185186</v>
      </c>
      <c r="T352" s="6">
        <v>45470.376435185186</v>
      </c>
      <c r="U352">
        <v>1</v>
      </c>
      <c r="V352">
        <v>30</v>
      </c>
      <c r="W352" t="s">
        <v>75</v>
      </c>
    </row>
    <row r="353" spans="1:23" x14ac:dyDescent="0.25">
      <c r="A353">
        <v>10389</v>
      </c>
      <c r="B353" s="1">
        <v>867488060855003</v>
      </c>
      <c r="C353" s="1">
        <v>1719489754</v>
      </c>
      <c r="D353">
        <v>-23.585108000000002</v>
      </c>
      <c r="E353">
        <v>-46.808731000000002</v>
      </c>
      <c r="F353">
        <v>811</v>
      </c>
      <c r="G353">
        <v>188</v>
      </c>
      <c r="H353">
        <v>71.2</v>
      </c>
      <c r="I353">
        <v>1</v>
      </c>
      <c r="J353">
        <v>1</v>
      </c>
      <c r="K353">
        <v>149100</v>
      </c>
      <c r="L353">
        <v>0</v>
      </c>
      <c r="M353" t="s">
        <v>19</v>
      </c>
      <c r="N353">
        <v>10</v>
      </c>
      <c r="O353">
        <v>0</v>
      </c>
      <c r="P353">
        <v>0</v>
      </c>
      <c r="Q353">
        <v>0</v>
      </c>
      <c r="R353">
        <v>0</v>
      </c>
      <c r="S353" s="4">
        <v>45470.376782407409</v>
      </c>
      <c r="T353" s="6">
        <v>45470.376782407409</v>
      </c>
      <c r="U353">
        <v>1</v>
      </c>
      <c r="V353">
        <v>30</v>
      </c>
      <c r="W353" t="s">
        <v>75</v>
      </c>
    </row>
    <row r="354" spans="1:23" x14ac:dyDescent="0.25">
      <c r="A354">
        <v>10390</v>
      </c>
      <c r="B354" s="1">
        <v>867488060855003</v>
      </c>
      <c r="C354" s="1">
        <v>1719489784</v>
      </c>
      <c r="D354">
        <v>-23.589064</v>
      </c>
      <c r="E354">
        <v>-46.809857000000001</v>
      </c>
      <c r="F354">
        <v>804</v>
      </c>
      <c r="G354">
        <v>205</v>
      </c>
      <c r="H354">
        <v>52.3</v>
      </c>
      <c r="I354">
        <v>1</v>
      </c>
      <c r="J354">
        <v>1</v>
      </c>
      <c r="K354">
        <v>149500</v>
      </c>
      <c r="L354">
        <v>0</v>
      </c>
      <c r="M354" t="s">
        <v>19</v>
      </c>
      <c r="N354">
        <v>10</v>
      </c>
      <c r="O354">
        <v>0</v>
      </c>
      <c r="P354">
        <v>0</v>
      </c>
      <c r="Q354">
        <v>0</v>
      </c>
      <c r="R354">
        <v>0</v>
      </c>
      <c r="S354" s="4">
        <v>45470.377129629633</v>
      </c>
      <c r="T354" s="6">
        <v>45470.377129629633</v>
      </c>
      <c r="U354">
        <v>1</v>
      </c>
      <c r="V354">
        <v>30</v>
      </c>
      <c r="W354" t="s">
        <v>75</v>
      </c>
    </row>
    <row r="355" spans="1:23" x14ac:dyDescent="0.25">
      <c r="A355">
        <v>10391</v>
      </c>
      <c r="B355" s="1">
        <v>867488060855003</v>
      </c>
      <c r="C355" s="1">
        <v>1719489814</v>
      </c>
      <c r="D355">
        <v>-23.590630000000001</v>
      </c>
      <c r="E355">
        <v>-46.812745999999997</v>
      </c>
      <c r="F355">
        <v>774</v>
      </c>
      <c r="G355">
        <v>279</v>
      </c>
      <c r="H355">
        <v>36.6</v>
      </c>
      <c r="I355">
        <v>1</v>
      </c>
      <c r="J355">
        <v>1</v>
      </c>
      <c r="K355">
        <v>149900</v>
      </c>
      <c r="L355">
        <v>0</v>
      </c>
      <c r="M355" t="s">
        <v>19</v>
      </c>
      <c r="N355">
        <v>10</v>
      </c>
      <c r="O355">
        <v>0</v>
      </c>
      <c r="P355">
        <v>0</v>
      </c>
      <c r="Q355">
        <v>0</v>
      </c>
      <c r="R355">
        <v>0</v>
      </c>
      <c r="S355" s="4">
        <v>45470.377476851849</v>
      </c>
      <c r="T355" s="6">
        <v>45470.377476851849</v>
      </c>
      <c r="U355">
        <v>1</v>
      </c>
      <c r="V355">
        <v>30</v>
      </c>
      <c r="W355" t="s">
        <v>75</v>
      </c>
    </row>
    <row r="356" spans="1:23" x14ac:dyDescent="0.25">
      <c r="A356">
        <v>10392</v>
      </c>
      <c r="B356" s="1">
        <v>867488060855003</v>
      </c>
      <c r="C356" s="1">
        <v>1719489844</v>
      </c>
      <c r="D356">
        <v>-23.590059</v>
      </c>
      <c r="E356">
        <v>-46.817422999999998</v>
      </c>
      <c r="F356">
        <v>772</v>
      </c>
      <c r="G356">
        <v>225</v>
      </c>
      <c r="H356">
        <v>79.5</v>
      </c>
      <c r="I356">
        <v>1</v>
      </c>
      <c r="J356">
        <v>1</v>
      </c>
      <c r="K356">
        <v>150500</v>
      </c>
      <c r="L356">
        <v>0</v>
      </c>
      <c r="M356" t="s">
        <v>19</v>
      </c>
      <c r="N356">
        <v>10</v>
      </c>
      <c r="O356">
        <v>0</v>
      </c>
      <c r="P356">
        <v>0</v>
      </c>
      <c r="Q356">
        <v>0</v>
      </c>
      <c r="R356">
        <v>0</v>
      </c>
      <c r="S356" s="4">
        <v>45470.377824074072</v>
      </c>
      <c r="T356" s="6">
        <v>45470.377824074072</v>
      </c>
      <c r="U356">
        <v>1</v>
      </c>
      <c r="V356">
        <v>30</v>
      </c>
      <c r="W356" t="s">
        <v>75</v>
      </c>
    </row>
    <row r="357" spans="1:23" x14ac:dyDescent="0.25">
      <c r="A357">
        <v>10393</v>
      </c>
      <c r="B357" s="1">
        <v>867488060855003</v>
      </c>
      <c r="C357" s="1">
        <v>1719489874</v>
      </c>
      <c r="D357">
        <v>-23.590578000000001</v>
      </c>
      <c r="E357">
        <v>-46.823507999999997</v>
      </c>
      <c r="F357">
        <v>790</v>
      </c>
      <c r="G357">
        <v>275</v>
      </c>
      <c r="H357">
        <v>69.900000000000006</v>
      </c>
      <c r="I357">
        <v>1</v>
      </c>
      <c r="J357">
        <v>1</v>
      </c>
      <c r="K357">
        <v>151100</v>
      </c>
      <c r="L357">
        <v>0</v>
      </c>
      <c r="M357" t="s">
        <v>19</v>
      </c>
      <c r="N357">
        <v>10</v>
      </c>
      <c r="O357">
        <v>0</v>
      </c>
      <c r="P357">
        <v>0</v>
      </c>
      <c r="Q357">
        <v>0</v>
      </c>
      <c r="R357">
        <v>0</v>
      </c>
      <c r="S357" s="4">
        <v>45470.378171296295</v>
      </c>
      <c r="T357" s="6">
        <v>45470.378171296295</v>
      </c>
      <c r="U357">
        <v>1</v>
      </c>
      <c r="V357">
        <v>30</v>
      </c>
      <c r="W357" t="s">
        <v>75</v>
      </c>
    </row>
    <row r="358" spans="1:23" x14ac:dyDescent="0.25">
      <c r="A358">
        <v>10394</v>
      </c>
      <c r="B358" s="1">
        <v>867488060855003</v>
      </c>
      <c r="C358" s="1">
        <v>1719489904</v>
      </c>
      <c r="D358">
        <v>-23.589991000000001</v>
      </c>
      <c r="E358">
        <v>-46.828957000000003</v>
      </c>
      <c r="F358">
        <v>821</v>
      </c>
      <c r="G358">
        <v>315</v>
      </c>
      <c r="H358">
        <v>71.8</v>
      </c>
      <c r="I358">
        <v>1</v>
      </c>
      <c r="J358">
        <v>1</v>
      </c>
      <c r="K358">
        <v>151700</v>
      </c>
      <c r="L358">
        <v>0</v>
      </c>
      <c r="M358" t="s">
        <v>19</v>
      </c>
      <c r="N358">
        <v>10</v>
      </c>
      <c r="O358">
        <v>0</v>
      </c>
      <c r="P358">
        <v>0</v>
      </c>
      <c r="Q358">
        <v>0</v>
      </c>
      <c r="R358">
        <v>0</v>
      </c>
      <c r="S358" s="4">
        <v>45470.378518518519</v>
      </c>
      <c r="T358" s="6">
        <v>45470.378518518519</v>
      </c>
      <c r="U358">
        <v>1</v>
      </c>
      <c r="V358">
        <v>30</v>
      </c>
      <c r="W358" t="s">
        <v>75</v>
      </c>
    </row>
    <row r="359" spans="1:23" x14ac:dyDescent="0.25">
      <c r="A359">
        <v>10395</v>
      </c>
      <c r="B359" s="1">
        <v>867488060855003</v>
      </c>
      <c r="C359" s="1">
        <v>1719489934</v>
      </c>
      <c r="D359">
        <v>-23.591816000000001</v>
      </c>
      <c r="E359">
        <v>-46.834035999999998</v>
      </c>
      <c r="F359">
        <v>793</v>
      </c>
      <c r="G359">
        <v>241</v>
      </c>
      <c r="H359">
        <v>89.1</v>
      </c>
      <c r="I359">
        <v>1</v>
      </c>
      <c r="J359">
        <v>1</v>
      </c>
      <c r="K359">
        <v>152300</v>
      </c>
      <c r="L359">
        <v>0</v>
      </c>
      <c r="M359" t="s">
        <v>19</v>
      </c>
      <c r="N359">
        <v>10</v>
      </c>
      <c r="O359">
        <v>0</v>
      </c>
      <c r="P359">
        <v>0</v>
      </c>
      <c r="Q359">
        <v>0</v>
      </c>
      <c r="R359">
        <v>0</v>
      </c>
      <c r="S359" s="4">
        <v>45470.378865740742</v>
      </c>
      <c r="T359" s="6">
        <v>45470.378865740742</v>
      </c>
      <c r="U359">
        <v>1</v>
      </c>
      <c r="V359">
        <v>30</v>
      </c>
      <c r="W359" t="s">
        <v>75</v>
      </c>
    </row>
    <row r="360" spans="1:23" x14ac:dyDescent="0.25">
      <c r="A360">
        <v>10396</v>
      </c>
      <c r="B360" s="1">
        <v>867488060855003</v>
      </c>
      <c r="C360" s="1">
        <v>1719489964</v>
      </c>
      <c r="D360">
        <v>-23.594836999999998</v>
      </c>
      <c r="E360">
        <v>-46.839534</v>
      </c>
      <c r="F360">
        <v>789</v>
      </c>
      <c r="G360">
        <v>215</v>
      </c>
      <c r="H360">
        <v>68.7</v>
      </c>
      <c r="I360">
        <v>1</v>
      </c>
      <c r="J360">
        <v>1</v>
      </c>
      <c r="K360">
        <v>153000</v>
      </c>
      <c r="L360">
        <v>0</v>
      </c>
      <c r="M360" t="s">
        <v>19</v>
      </c>
      <c r="N360">
        <v>10</v>
      </c>
      <c r="O360">
        <v>0</v>
      </c>
      <c r="P360">
        <v>0</v>
      </c>
      <c r="Q360">
        <v>0</v>
      </c>
      <c r="R360">
        <v>0</v>
      </c>
      <c r="S360" s="4">
        <v>45470.379212962966</v>
      </c>
      <c r="T360" s="6">
        <v>45470.379212962966</v>
      </c>
      <c r="U360">
        <v>1</v>
      </c>
      <c r="V360">
        <v>30</v>
      </c>
      <c r="W360" t="s">
        <v>75</v>
      </c>
    </row>
    <row r="361" spans="1:23" x14ac:dyDescent="0.25">
      <c r="A361">
        <v>10397</v>
      </c>
      <c r="B361" s="1">
        <v>867488060855003</v>
      </c>
      <c r="C361" s="1">
        <v>1719489994</v>
      </c>
      <c r="D361">
        <v>-23.598517000000001</v>
      </c>
      <c r="E361">
        <v>-46.843510000000002</v>
      </c>
      <c r="F361">
        <v>810</v>
      </c>
      <c r="G361">
        <v>236</v>
      </c>
      <c r="H361">
        <v>62.1</v>
      </c>
      <c r="I361">
        <v>1</v>
      </c>
      <c r="J361">
        <v>1</v>
      </c>
      <c r="K361">
        <v>153600</v>
      </c>
      <c r="L361">
        <v>0</v>
      </c>
      <c r="M361" t="s">
        <v>19</v>
      </c>
      <c r="N361">
        <v>10</v>
      </c>
      <c r="O361">
        <v>0</v>
      </c>
      <c r="P361">
        <v>0</v>
      </c>
      <c r="Q361">
        <v>0</v>
      </c>
      <c r="R361">
        <v>0</v>
      </c>
      <c r="S361" s="4">
        <v>45470.379560185182</v>
      </c>
      <c r="T361" s="6">
        <v>45470.379560185182</v>
      </c>
      <c r="U361">
        <v>1</v>
      </c>
      <c r="V361">
        <v>30</v>
      </c>
      <c r="W361" t="s">
        <v>75</v>
      </c>
    </row>
    <row r="362" spans="1:23" x14ac:dyDescent="0.25">
      <c r="A362">
        <v>10398</v>
      </c>
      <c r="B362" s="1">
        <v>867488060855003</v>
      </c>
      <c r="C362" s="1">
        <v>1719490024</v>
      </c>
      <c r="D362">
        <v>-23.599281000000001</v>
      </c>
      <c r="E362">
        <v>-46.848148000000002</v>
      </c>
      <c r="F362">
        <v>824</v>
      </c>
      <c r="G362">
        <v>301</v>
      </c>
      <c r="H362">
        <v>67.3</v>
      </c>
      <c r="I362">
        <v>1</v>
      </c>
      <c r="J362">
        <v>1</v>
      </c>
      <c r="K362">
        <v>154100</v>
      </c>
      <c r="L362">
        <v>0</v>
      </c>
      <c r="M362" t="s">
        <v>19</v>
      </c>
      <c r="N362">
        <v>10</v>
      </c>
      <c r="O362">
        <v>0</v>
      </c>
      <c r="P362">
        <v>0</v>
      </c>
      <c r="Q362">
        <v>0</v>
      </c>
      <c r="R362">
        <v>0</v>
      </c>
      <c r="S362" s="4">
        <v>45470.379907407405</v>
      </c>
      <c r="T362" s="6">
        <v>45470.379907407405</v>
      </c>
      <c r="U362">
        <v>1</v>
      </c>
      <c r="V362">
        <v>30</v>
      </c>
      <c r="W362" t="s">
        <v>75</v>
      </c>
    </row>
    <row r="363" spans="1:23" x14ac:dyDescent="0.25">
      <c r="A363">
        <v>10399</v>
      </c>
      <c r="B363" s="1">
        <v>867488060855003</v>
      </c>
      <c r="C363" s="1">
        <v>1719490054</v>
      </c>
      <c r="D363">
        <v>-23.598590999999999</v>
      </c>
      <c r="E363">
        <v>-46.854444000000001</v>
      </c>
      <c r="F363">
        <v>795</v>
      </c>
      <c r="G363">
        <v>273</v>
      </c>
      <c r="H363">
        <v>88.2</v>
      </c>
      <c r="I363">
        <v>1</v>
      </c>
      <c r="J363">
        <v>1</v>
      </c>
      <c r="K363">
        <v>154800</v>
      </c>
      <c r="L363">
        <v>0</v>
      </c>
      <c r="M363" t="s">
        <v>19</v>
      </c>
      <c r="N363">
        <v>10</v>
      </c>
      <c r="O363">
        <v>0</v>
      </c>
      <c r="P363">
        <v>0</v>
      </c>
      <c r="Q363">
        <v>0</v>
      </c>
      <c r="R363">
        <v>0</v>
      </c>
      <c r="S363" s="4">
        <v>45470.380254629628</v>
      </c>
      <c r="T363" s="6">
        <v>45470.380254629628</v>
      </c>
      <c r="U363">
        <v>1</v>
      </c>
      <c r="V363">
        <v>30</v>
      </c>
      <c r="W363" t="s">
        <v>75</v>
      </c>
    </row>
    <row r="364" spans="1:23" x14ac:dyDescent="0.25">
      <c r="A364">
        <v>10400</v>
      </c>
      <c r="B364" s="1">
        <v>867488060855003</v>
      </c>
      <c r="C364" s="1">
        <v>1719490084</v>
      </c>
      <c r="D364">
        <v>-23.596765999999999</v>
      </c>
      <c r="E364">
        <v>-46.861122000000002</v>
      </c>
      <c r="F364">
        <v>777</v>
      </c>
      <c r="G364">
        <v>270</v>
      </c>
      <c r="H364">
        <v>85.7</v>
      </c>
      <c r="I364">
        <v>1</v>
      </c>
      <c r="J364">
        <v>1</v>
      </c>
      <c r="K364">
        <v>155500</v>
      </c>
      <c r="L364">
        <v>0</v>
      </c>
      <c r="M364" t="s">
        <v>19</v>
      </c>
      <c r="N364">
        <v>10</v>
      </c>
      <c r="O364">
        <v>0</v>
      </c>
      <c r="P364">
        <v>0</v>
      </c>
      <c r="Q364">
        <v>0</v>
      </c>
      <c r="R364">
        <v>0</v>
      </c>
      <c r="S364" s="4">
        <v>45470.380601851852</v>
      </c>
      <c r="T364" s="6">
        <v>45470.380601851852</v>
      </c>
      <c r="U364">
        <v>1</v>
      </c>
      <c r="V364">
        <v>30</v>
      </c>
      <c r="W364" t="s">
        <v>75</v>
      </c>
    </row>
    <row r="365" spans="1:23" x14ac:dyDescent="0.25">
      <c r="A365">
        <v>10401</v>
      </c>
      <c r="B365" s="1">
        <v>867488060855003</v>
      </c>
      <c r="C365" s="1">
        <v>1719490114</v>
      </c>
      <c r="D365">
        <v>-23.595427999999998</v>
      </c>
      <c r="E365">
        <v>-46.867471999999999</v>
      </c>
      <c r="F365">
        <v>788</v>
      </c>
      <c r="G365">
        <v>285</v>
      </c>
      <c r="H365">
        <v>88</v>
      </c>
      <c r="I365">
        <v>1</v>
      </c>
      <c r="J365">
        <v>1</v>
      </c>
      <c r="K365">
        <v>156200</v>
      </c>
      <c r="L365">
        <v>0</v>
      </c>
      <c r="M365" t="s">
        <v>19</v>
      </c>
      <c r="N365">
        <v>10</v>
      </c>
      <c r="O365">
        <v>0</v>
      </c>
      <c r="P365">
        <v>0</v>
      </c>
      <c r="Q365">
        <v>0</v>
      </c>
      <c r="R365">
        <v>0</v>
      </c>
      <c r="S365" s="4">
        <v>45470.380949074075</v>
      </c>
      <c r="T365" s="6">
        <v>45470.380949074075</v>
      </c>
      <c r="U365">
        <v>1</v>
      </c>
      <c r="V365">
        <v>30</v>
      </c>
      <c r="W365" t="s">
        <v>75</v>
      </c>
    </row>
    <row r="366" spans="1:23" x14ac:dyDescent="0.25">
      <c r="A366">
        <v>10402</v>
      </c>
      <c r="B366" s="1">
        <v>867488060855003</v>
      </c>
      <c r="C366" s="1">
        <v>1719490144</v>
      </c>
      <c r="D366">
        <v>-23.595001</v>
      </c>
      <c r="E366">
        <v>-46.874436000000003</v>
      </c>
      <c r="F366">
        <v>762</v>
      </c>
      <c r="G366">
        <v>261</v>
      </c>
      <c r="H366">
        <v>85.5</v>
      </c>
      <c r="I366">
        <v>1</v>
      </c>
      <c r="J366">
        <v>1</v>
      </c>
      <c r="K366">
        <v>156900</v>
      </c>
      <c r="L366">
        <v>0</v>
      </c>
      <c r="M366" t="s">
        <v>19</v>
      </c>
      <c r="N366">
        <v>10</v>
      </c>
      <c r="O366">
        <v>0</v>
      </c>
      <c r="P366">
        <v>0</v>
      </c>
      <c r="Q366">
        <v>0</v>
      </c>
      <c r="R366">
        <v>0</v>
      </c>
      <c r="S366" s="4">
        <v>45470.381296296298</v>
      </c>
      <c r="T366" s="6">
        <v>45470.381296296298</v>
      </c>
      <c r="U366">
        <v>1</v>
      </c>
      <c r="V366">
        <v>30</v>
      </c>
      <c r="W366" t="s">
        <v>75</v>
      </c>
    </row>
    <row r="367" spans="1:23" x14ac:dyDescent="0.25">
      <c r="A367">
        <v>10403</v>
      </c>
      <c r="B367" s="1">
        <v>867488060855003</v>
      </c>
      <c r="C367" s="1">
        <v>1719490174</v>
      </c>
      <c r="D367">
        <v>-23.597093000000001</v>
      </c>
      <c r="E367">
        <v>-46.880799000000003</v>
      </c>
      <c r="F367">
        <v>764</v>
      </c>
      <c r="G367">
        <v>209</v>
      </c>
      <c r="H367">
        <v>76</v>
      </c>
      <c r="I367">
        <v>1</v>
      </c>
      <c r="J367">
        <v>1</v>
      </c>
      <c r="K367">
        <v>157600</v>
      </c>
      <c r="L367">
        <v>0</v>
      </c>
      <c r="M367" t="s">
        <v>19</v>
      </c>
      <c r="N367">
        <v>10</v>
      </c>
      <c r="O367">
        <v>0</v>
      </c>
      <c r="P367">
        <v>0</v>
      </c>
      <c r="Q367">
        <v>0</v>
      </c>
      <c r="R367">
        <v>0</v>
      </c>
      <c r="S367" s="4">
        <v>45470.381643518522</v>
      </c>
      <c r="T367" s="6">
        <v>45470.381643518522</v>
      </c>
      <c r="U367">
        <v>1</v>
      </c>
      <c r="V367">
        <v>30</v>
      </c>
      <c r="W367" t="s">
        <v>75</v>
      </c>
    </row>
    <row r="368" spans="1:23" x14ac:dyDescent="0.25">
      <c r="A368">
        <v>10404</v>
      </c>
      <c r="B368" s="1">
        <v>867488060855003</v>
      </c>
      <c r="C368" s="1">
        <v>1719490204</v>
      </c>
      <c r="D368">
        <v>-23.600171</v>
      </c>
      <c r="E368">
        <v>-46.884473</v>
      </c>
      <c r="F368">
        <v>801</v>
      </c>
      <c r="G368">
        <v>284</v>
      </c>
      <c r="H368">
        <v>65.8</v>
      </c>
      <c r="I368">
        <v>1</v>
      </c>
      <c r="J368">
        <v>1</v>
      </c>
      <c r="K368">
        <v>158200</v>
      </c>
      <c r="L368">
        <v>0</v>
      </c>
      <c r="M368" t="s">
        <v>19</v>
      </c>
      <c r="N368">
        <v>10</v>
      </c>
      <c r="O368">
        <v>0</v>
      </c>
      <c r="P368">
        <v>0</v>
      </c>
      <c r="Q368">
        <v>0</v>
      </c>
      <c r="R368">
        <v>0</v>
      </c>
      <c r="S368" s="4">
        <v>45470.381990740738</v>
      </c>
      <c r="T368" s="6">
        <v>45470.381990740738</v>
      </c>
      <c r="U368">
        <v>1</v>
      </c>
      <c r="V368">
        <v>30</v>
      </c>
      <c r="W368" t="s">
        <v>75</v>
      </c>
    </row>
    <row r="369" spans="1:23" x14ac:dyDescent="0.25">
      <c r="A369">
        <v>10405</v>
      </c>
      <c r="B369" s="1">
        <v>867488060855003</v>
      </c>
      <c r="C369" s="1">
        <v>1719490234</v>
      </c>
      <c r="D369">
        <v>-23.598668</v>
      </c>
      <c r="E369">
        <v>-46.890484999999998</v>
      </c>
      <c r="F369">
        <v>815</v>
      </c>
      <c r="G369">
        <v>278</v>
      </c>
      <c r="H369">
        <v>80.8</v>
      </c>
      <c r="I369">
        <v>1</v>
      </c>
      <c r="J369">
        <v>1</v>
      </c>
      <c r="K369">
        <v>158900</v>
      </c>
      <c r="L369">
        <v>0</v>
      </c>
      <c r="M369" t="s">
        <v>19</v>
      </c>
      <c r="N369">
        <v>10</v>
      </c>
      <c r="O369">
        <v>0</v>
      </c>
      <c r="P369">
        <v>0</v>
      </c>
      <c r="Q369">
        <v>0</v>
      </c>
      <c r="R369">
        <v>0</v>
      </c>
      <c r="S369" s="4">
        <v>45470.382337962961</v>
      </c>
      <c r="T369" s="6">
        <v>45470.382337962961</v>
      </c>
      <c r="U369">
        <v>1</v>
      </c>
      <c r="V369">
        <v>30</v>
      </c>
      <c r="W369" t="s">
        <v>75</v>
      </c>
    </row>
    <row r="370" spans="1:23" x14ac:dyDescent="0.25">
      <c r="A370">
        <v>10406</v>
      </c>
      <c r="B370" s="1">
        <v>867488060855003</v>
      </c>
      <c r="C370" s="1">
        <v>1719490264</v>
      </c>
      <c r="D370">
        <v>-23.599613999999999</v>
      </c>
      <c r="E370">
        <v>-46.897472999999998</v>
      </c>
      <c r="F370">
        <v>802</v>
      </c>
      <c r="G370">
        <v>262</v>
      </c>
      <c r="H370">
        <v>82.7</v>
      </c>
      <c r="I370">
        <v>1</v>
      </c>
      <c r="J370">
        <v>1</v>
      </c>
      <c r="K370">
        <v>159600</v>
      </c>
      <c r="L370">
        <v>0</v>
      </c>
      <c r="M370" t="s">
        <v>19</v>
      </c>
      <c r="N370">
        <v>10</v>
      </c>
      <c r="O370">
        <v>0</v>
      </c>
      <c r="P370">
        <v>0</v>
      </c>
      <c r="Q370">
        <v>0</v>
      </c>
      <c r="R370">
        <v>0</v>
      </c>
      <c r="S370" s="4">
        <v>45470.382685185185</v>
      </c>
      <c r="T370" s="6">
        <v>45470.382685185185</v>
      </c>
      <c r="U370">
        <v>1</v>
      </c>
      <c r="V370">
        <v>30</v>
      </c>
      <c r="W370" t="s">
        <v>75</v>
      </c>
    </row>
    <row r="371" spans="1:23" x14ac:dyDescent="0.25">
      <c r="A371">
        <v>10407</v>
      </c>
      <c r="B371" s="1">
        <v>867488060855003</v>
      </c>
      <c r="C371" s="1">
        <v>1719490294</v>
      </c>
      <c r="D371">
        <v>-23.600428000000001</v>
      </c>
      <c r="E371">
        <v>-46.903924000000004</v>
      </c>
      <c r="F371">
        <v>823</v>
      </c>
      <c r="G371">
        <v>258</v>
      </c>
      <c r="H371">
        <v>75.900000000000006</v>
      </c>
      <c r="I371">
        <v>1</v>
      </c>
      <c r="J371">
        <v>1</v>
      </c>
      <c r="K371">
        <v>160200</v>
      </c>
      <c r="L371">
        <v>0</v>
      </c>
      <c r="M371" t="s">
        <v>19</v>
      </c>
      <c r="N371">
        <v>10</v>
      </c>
      <c r="O371">
        <v>0</v>
      </c>
      <c r="P371">
        <v>0</v>
      </c>
      <c r="Q371">
        <v>0</v>
      </c>
      <c r="R371">
        <v>0</v>
      </c>
      <c r="S371" s="4">
        <v>45470.383032407408</v>
      </c>
      <c r="T371" s="6">
        <v>45470.383032407408</v>
      </c>
      <c r="U371">
        <v>1</v>
      </c>
      <c r="V371">
        <v>30</v>
      </c>
      <c r="W371" t="s">
        <v>75</v>
      </c>
    </row>
    <row r="372" spans="1:23" x14ac:dyDescent="0.25">
      <c r="A372">
        <v>10408</v>
      </c>
      <c r="B372" s="1">
        <v>867488060855003</v>
      </c>
      <c r="C372" s="1">
        <v>1719490324</v>
      </c>
      <c r="D372">
        <v>-23.601956999999999</v>
      </c>
      <c r="E372">
        <v>-46.910404999999997</v>
      </c>
      <c r="F372">
        <v>792</v>
      </c>
      <c r="G372">
        <v>254</v>
      </c>
      <c r="H372">
        <v>92.1</v>
      </c>
      <c r="I372">
        <v>1</v>
      </c>
      <c r="J372">
        <v>1</v>
      </c>
      <c r="K372">
        <v>160900</v>
      </c>
      <c r="L372">
        <v>0</v>
      </c>
      <c r="M372" t="s">
        <v>19</v>
      </c>
      <c r="N372">
        <v>10</v>
      </c>
      <c r="O372">
        <v>0</v>
      </c>
      <c r="P372">
        <v>0</v>
      </c>
      <c r="Q372">
        <v>0</v>
      </c>
      <c r="R372">
        <v>0</v>
      </c>
      <c r="S372" s="4">
        <v>45470.383379629631</v>
      </c>
      <c r="T372" s="6">
        <v>45470.383379629631</v>
      </c>
      <c r="U372">
        <v>1</v>
      </c>
      <c r="V372">
        <v>30</v>
      </c>
      <c r="W372" t="s">
        <v>75</v>
      </c>
    </row>
    <row r="373" spans="1:23" x14ac:dyDescent="0.25">
      <c r="A373">
        <v>10409</v>
      </c>
      <c r="B373" s="1">
        <v>867488060855003</v>
      </c>
      <c r="C373" s="1">
        <v>1719490354</v>
      </c>
      <c r="D373">
        <v>-23.603133</v>
      </c>
      <c r="E373">
        <v>-46.917383999999998</v>
      </c>
      <c r="F373">
        <v>791</v>
      </c>
      <c r="G373">
        <v>264</v>
      </c>
      <c r="H373">
        <v>78.7</v>
      </c>
      <c r="I373">
        <v>1</v>
      </c>
      <c r="J373">
        <v>1</v>
      </c>
      <c r="K373">
        <v>161700</v>
      </c>
      <c r="L373">
        <v>0</v>
      </c>
      <c r="M373" t="s">
        <v>19</v>
      </c>
      <c r="N373">
        <v>10</v>
      </c>
      <c r="O373">
        <v>0</v>
      </c>
      <c r="P373">
        <v>0</v>
      </c>
      <c r="Q373">
        <v>0</v>
      </c>
      <c r="R373">
        <v>0</v>
      </c>
      <c r="S373" s="4">
        <v>45470.383726851855</v>
      </c>
      <c r="T373" s="6">
        <v>45470.383726851855</v>
      </c>
      <c r="U373">
        <v>1</v>
      </c>
      <c r="V373">
        <v>30</v>
      </c>
      <c r="W373" t="s">
        <v>75</v>
      </c>
    </row>
    <row r="374" spans="1:23" x14ac:dyDescent="0.25">
      <c r="A374">
        <v>10410</v>
      </c>
      <c r="B374" s="1">
        <v>867488060855003</v>
      </c>
      <c r="C374" s="1">
        <v>1719490384</v>
      </c>
      <c r="D374">
        <v>-23.603082000000001</v>
      </c>
      <c r="E374">
        <v>-46.922539</v>
      </c>
      <c r="F374">
        <v>799</v>
      </c>
      <c r="G374">
        <v>289</v>
      </c>
      <c r="H374">
        <v>53.3</v>
      </c>
      <c r="I374">
        <v>1</v>
      </c>
      <c r="J374">
        <v>1</v>
      </c>
      <c r="K374">
        <v>162200</v>
      </c>
      <c r="L374">
        <v>0</v>
      </c>
      <c r="M374" t="s">
        <v>19</v>
      </c>
      <c r="N374">
        <v>10</v>
      </c>
      <c r="O374">
        <v>0</v>
      </c>
      <c r="P374">
        <v>0</v>
      </c>
      <c r="Q374">
        <v>0</v>
      </c>
      <c r="R374">
        <v>0</v>
      </c>
      <c r="S374" s="4">
        <v>45470.384074074071</v>
      </c>
      <c r="T374" s="6">
        <v>45470.384074074071</v>
      </c>
      <c r="U374">
        <v>1</v>
      </c>
      <c r="V374">
        <v>30</v>
      </c>
      <c r="W374" t="s">
        <v>75</v>
      </c>
    </row>
    <row r="375" spans="1:23" x14ac:dyDescent="0.25">
      <c r="A375">
        <v>10411</v>
      </c>
      <c r="B375" s="1">
        <v>867488060855003</v>
      </c>
      <c r="C375" s="1">
        <v>1719490414</v>
      </c>
      <c r="D375">
        <v>-23.601863000000002</v>
      </c>
      <c r="E375">
        <v>-46.924534999999999</v>
      </c>
      <c r="F375">
        <v>805</v>
      </c>
      <c r="G375">
        <v>49</v>
      </c>
      <c r="H375">
        <v>34.700000000000003</v>
      </c>
      <c r="I375">
        <v>1</v>
      </c>
      <c r="J375">
        <v>1</v>
      </c>
      <c r="K375">
        <v>162500</v>
      </c>
      <c r="L375">
        <v>0</v>
      </c>
      <c r="M375" t="s">
        <v>19</v>
      </c>
      <c r="N375">
        <v>10</v>
      </c>
      <c r="O375">
        <v>0</v>
      </c>
      <c r="P375">
        <v>0</v>
      </c>
      <c r="Q375">
        <v>0</v>
      </c>
      <c r="R375">
        <v>0</v>
      </c>
      <c r="S375" s="4">
        <v>45470.384421296294</v>
      </c>
      <c r="T375" s="6">
        <v>45470.384421296294</v>
      </c>
      <c r="U375">
        <v>1</v>
      </c>
      <c r="V375">
        <v>30</v>
      </c>
      <c r="W375" t="s">
        <v>75</v>
      </c>
    </row>
    <row r="376" spans="1:23" x14ac:dyDescent="0.25">
      <c r="A376">
        <v>10412</v>
      </c>
      <c r="B376" s="1">
        <v>867488060855003</v>
      </c>
      <c r="C376" s="1">
        <v>1719490444</v>
      </c>
      <c r="D376">
        <v>-23.603677999999999</v>
      </c>
      <c r="E376">
        <v>-46.924326000000001</v>
      </c>
      <c r="F376">
        <v>815</v>
      </c>
      <c r="G376">
        <v>200</v>
      </c>
      <c r="H376">
        <v>43.2</v>
      </c>
      <c r="I376">
        <v>1</v>
      </c>
      <c r="J376">
        <v>1</v>
      </c>
      <c r="K376">
        <v>162800</v>
      </c>
      <c r="L376">
        <v>0</v>
      </c>
      <c r="M376" t="s">
        <v>19</v>
      </c>
      <c r="N376">
        <v>10</v>
      </c>
      <c r="O376">
        <v>0</v>
      </c>
      <c r="P376">
        <v>0</v>
      </c>
      <c r="Q376">
        <v>0</v>
      </c>
      <c r="R376">
        <v>0</v>
      </c>
      <c r="S376" s="4">
        <v>45470.384768518517</v>
      </c>
      <c r="T376" s="6">
        <v>45470.384768518517</v>
      </c>
      <c r="U376">
        <v>1</v>
      </c>
      <c r="V376">
        <v>30</v>
      </c>
      <c r="W376" t="s">
        <v>75</v>
      </c>
    </row>
    <row r="377" spans="1:23" x14ac:dyDescent="0.25">
      <c r="A377">
        <v>10413</v>
      </c>
      <c r="B377" s="1">
        <v>867488060855003</v>
      </c>
      <c r="C377" s="1">
        <v>1719490474</v>
      </c>
      <c r="D377">
        <v>-23.604911999999999</v>
      </c>
      <c r="E377">
        <v>-46.925817000000002</v>
      </c>
      <c r="F377">
        <v>833</v>
      </c>
      <c r="G377">
        <v>244</v>
      </c>
      <c r="H377">
        <v>31.7</v>
      </c>
      <c r="I377">
        <v>1</v>
      </c>
      <c r="J377">
        <v>1</v>
      </c>
      <c r="K377">
        <v>163000</v>
      </c>
      <c r="L377">
        <v>0</v>
      </c>
      <c r="M377" t="s">
        <v>19</v>
      </c>
      <c r="N377">
        <v>10</v>
      </c>
      <c r="O377">
        <v>0</v>
      </c>
      <c r="P377">
        <v>0</v>
      </c>
      <c r="Q377">
        <v>0</v>
      </c>
      <c r="R377">
        <v>0</v>
      </c>
      <c r="S377" s="4">
        <v>45470.385115740741</v>
      </c>
      <c r="T377" s="6">
        <v>45470.385115740741</v>
      </c>
      <c r="U377">
        <v>1</v>
      </c>
      <c r="V377">
        <v>30</v>
      </c>
      <c r="W377" t="s">
        <v>75</v>
      </c>
    </row>
    <row r="378" spans="1:23" x14ac:dyDescent="0.25">
      <c r="A378">
        <v>10414</v>
      </c>
      <c r="B378" s="1">
        <v>867488060855003</v>
      </c>
      <c r="C378" s="1">
        <v>1719490504</v>
      </c>
      <c r="D378">
        <v>-23.605402000000002</v>
      </c>
      <c r="E378">
        <v>-46.927311000000003</v>
      </c>
      <c r="F378">
        <v>850</v>
      </c>
      <c r="G378">
        <v>131</v>
      </c>
      <c r="H378">
        <v>19.8</v>
      </c>
      <c r="I378">
        <v>1</v>
      </c>
      <c r="J378">
        <v>1</v>
      </c>
      <c r="K378">
        <v>163100</v>
      </c>
      <c r="L378">
        <v>0</v>
      </c>
      <c r="M378" t="s">
        <v>19</v>
      </c>
      <c r="N378">
        <v>10</v>
      </c>
      <c r="O378">
        <v>0</v>
      </c>
      <c r="P378">
        <v>0</v>
      </c>
      <c r="Q378">
        <v>0</v>
      </c>
      <c r="R378">
        <v>0</v>
      </c>
      <c r="S378" s="4">
        <v>45470.385462962964</v>
      </c>
      <c r="T378" s="6">
        <v>45470.385462962964</v>
      </c>
      <c r="U378">
        <v>1</v>
      </c>
      <c r="V378">
        <v>30</v>
      </c>
      <c r="W378" t="s">
        <v>75</v>
      </c>
    </row>
    <row r="379" spans="1:23" x14ac:dyDescent="0.25">
      <c r="A379">
        <v>10415</v>
      </c>
      <c r="B379" s="1">
        <v>867488060855003</v>
      </c>
      <c r="C379" s="1">
        <v>1719490534</v>
      </c>
      <c r="D379">
        <v>-23.607413999999999</v>
      </c>
      <c r="E379">
        <v>-46.928274999999999</v>
      </c>
      <c r="F379">
        <v>824</v>
      </c>
      <c r="G379">
        <v>217</v>
      </c>
      <c r="H379">
        <v>16.8</v>
      </c>
      <c r="I379">
        <v>1</v>
      </c>
      <c r="J379">
        <v>1</v>
      </c>
      <c r="K379">
        <v>163400</v>
      </c>
      <c r="L379">
        <v>0</v>
      </c>
      <c r="M379" t="s">
        <v>19</v>
      </c>
      <c r="N379">
        <v>10</v>
      </c>
      <c r="O379">
        <v>0</v>
      </c>
      <c r="P379">
        <v>0</v>
      </c>
      <c r="Q379">
        <v>0</v>
      </c>
      <c r="R379">
        <v>0</v>
      </c>
      <c r="S379" s="4">
        <v>45470.385810185187</v>
      </c>
      <c r="T379" s="6">
        <v>45470.385810185187</v>
      </c>
      <c r="U379">
        <v>1</v>
      </c>
      <c r="V379">
        <v>30</v>
      </c>
      <c r="W379" t="s">
        <v>75</v>
      </c>
    </row>
    <row r="380" spans="1:23" x14ac:dyDescent="0.25">
      <c r="A380">
        <v>10416</v>
      </c>
      <c r="B380" s="1">
        <v>867488060855003</v>
      </c>
      <c r="C380" s="1">
        <v>1719490564</v>
      </c>
      <c r="D380">
        <v>-23.608125000000001</v>
      </c>
      <c r="E380">
        <v>-46.928891999999998</v>
      </c>
      <c r="F380">
        <v>822</v>
      </c>
      <c r="G380">
        <v>221</v>
      </c>
      <c r="H380">
        <v>26.4</v>
      </c>
      <c r="I380">
        <v>1</v>
      </c>
      <c r="J380">
        <v>1</v>
      </c>
      <c r="K380">
        <v>163500</v>
      </c>
      <c r="L380">
        <v>0</v>
      </c>
      <c r="M380" t="s">
        <v>19</v>
      </c>
      <c r="N380">
        <v>10</v>
      </c>
      <c r="O380">
        <v>0</v>
      </c>
      <c r="P380">
        <v>0</v>
      </c>
      <c r="Q380">
        <v>0</v>
      </c>
      <c r="R380">
        <v>0</v>
      </c>
      <c r="S380" s="4">
        <v>45470.386157407411</v>
      </c>
      <c r="T380" s="6">
        <v>45470.386157407411</v>
      </c>
      <c r="U380">
        <v>1</v>
      </c>
      <c r="V380">
        <v>30</v>
      </c>
      <c r="W380" t="s">
        <v>75</v>
      </c>
    </row>
    <row r="381" spans="1:23" x14ac:dyDescent="0.25">
      <c r="A381">
        <v>10417</v>
      </c>
      <c r="B381" s="1">
        <v>867488060855003</v>
      </c>
      <c r="C381" s="1">
        <v>1719490594</v>
      </c>
      <c r="D381">
        <v>-23.609597000000001</v>
      </c>
      <c r="E381">
        <v>-46.930101000000001</v>
      </c>
      <c r="F381">
        <v>839</v>
      </c>
      <c r="G381">
        <v>215</v>
      </c>
      <c r="H381">
        <v>30.1</v>
      </c>
      <c r="I381">
        <v>1</v>
      </c>
      <c r="J381">
        <v>1</v>
      </c>
      <c r="K381">
        <v>163700</v>
      </c>
      <c r="L381">
        <v>0</v>
      </c>
      <c r="M381" t="s">
        <v>19</v>
      </c>
      <c r="N381">
        <v>10</v>
      </c>
      <c r="O381">
        <v>0</v>
      </c>
      <c r="P381">
        <v>0</v>
      </c>
      <c r="Q381">
        <v>0</v>
      </c>
      <c r="R381">
        <v>0</v>
      </c>
      <c r="S381" s="4">
        <v>45470.386504629627</v>
      </c>
      <c r="T381" s="6">
        <v>45470.386504629627</v>
      </c>
      <c r="U381">
        <v>1</v>
      </c>
      <c r="V381">
        <v>30</v>
      </c>
      <c r="W381" t="s">
        <v>75</v>
      </c>
    </row>
    <row r="382" spans="1:23" x14ac:dyDescent="0.25">
      <c r="A382">
        <v>10418</v>
      </c>
      <c r="B382" s="1">
        <v>867488060855003</v>
      </c>
      <c r="C382" s="1">
        <v>1719490624</v>
      </c>
      <c r="D382">
        <v>-23.611238</v>
      </c>
      <c r="E382">
        <v>-46.931108999999999</v>
      </c>
      <c r="F382">
        <v>863</v>
      </c>
      <c r="G382">
        <v>206</v>
      </c>
      <c r="H382">
        <v>16.899999999999999</v>
      </c>
      <c r="I382">
        <v>1</v>
      </c>
      <c r="J382">
        <v>1</v>
      </c>
      <c r="K382">
        <v>163900</v>
      </c>
      <c r="L382">
        <v>0</v>
      </c>
      <c r="M382" t="s">
        <v>19</v>
      </c>
      <c r="N382">
        <v>10</v>
      </c>
      <c r="O382">
        <v>0</v>
      </c>
      <c r="P382">
        <v>0</v>
      </c>
      <c r="Q382">
        <v>0</v>
      </c>
      <c r="R382">
        <v>0</v>
      </c>
      <c r="S382" s="4">
        <v>45470.38685185185</v>
      </c>
      <c r="T382" s="6">
        <v>45470.38685185185</v>
      </c>
      <c r="U382">
        <v>1</v>
      </c>
      <c r="V382">
        <v>30</v>
      </c>
      <c r="W382" t="s">
        <v>75</v>
      </c>
    </row>
    <row r="383" spans="1:23" x14ac:dyDescent="0.25">
      <c r="A383">
        <v>10419</v>
      </c>
      <c r="B383" s="1">
        <v>867488060855003</v>
      </c>
      <c r="C383" s="1">
        <v>1719490654</v>
      </c>
      <c r="D383">
        <v>-23.612376000000001</v>
      </c>
      <c r="E383">
        <v>-46.932614999999998</v>
      </c>
      <c r="F383">
        <v>859</v>
      </c>
      <c r="G383">
        <v>247</v>
      </c>
      <c r="H383">
        <v>15.8</v>
      </c>
      <c r="I383">
        <v>1</v>
      </c>
      <c r="J383">
        <v>1</v>
      </c>
      <c r="K383">
        <v>164100</v>
      </c>
      <c r="L383">
        <v>0</v>
      </c>
      <c r="M383" t="s">
        <v>19</v>
      </c>
      <c r="N383">
        <v>10</v>
      </c>
      <c r="O383">
        <v>0</v>
      </c>
      <c r="P383">
        <v>0</v>
      </c>
      <c r="Q383">
        <v>0</v>
      </c>
      <c r="R383">
        <v>0</v>
      </c>
      <c r="S383" s="4">
        <v>45470.387199074074</v>
      </c>
      <c r="T383" s="6">
        <v>45470.387199074074</v>
      </c>
      <c r="U383">
        <v>1</v>
      </c>
      <c r="V383">
        <v>30</v>
      </c>
      <c r="W383" t="s">
        <v>75</v>
      </c>
    </row>
    <row r="384" spans="1:23" x14ac:dyDescent="0.25">
      <c r="A384">
        <v>10420</v>
      </c>
      <c r="B384" s="1">
        <v>867488060855003</v>
      </c>
      <c r="C384" s="1">
        <v>1719490684</v>
      </c>
      <c r="D384">
        <v>-23.613115000000001</v>
      </c>
      <c r="E384">
        <v>-46.934274000000002</v>
      </c>
      <c r="F384">
        <v>870</v>
      </c>
      <c r="G384">
        <v>229</v>
      </c>
      <c r="H384">
        <v>32.700000000000003</v>
      </c>
      <c r="I384">
        <v>1</v>
      </c>
      <c r="J384">
        <v>1</v>
      </c>
      <c r="K384">
        <v>164300</v>
      </c>
      <c r="L384">
        <v>0</v>
      </c>
      <c r="M384" t="s">
        <v>19</v>
      </c>
      <c r="N384">
        <v>10</v>
      </c>
      <c r="O384">
        <v>0</v>
      </c>
      <c r="P384">
        <v>0</v>
      </c>
      <c r="Q384">
        <v>0</v>
      </c>
      <c r="R384">
        <v>0</v>
      </c>
      <c r="S384" s="4">
        <v>45470.387546296297</v>
      </c>
      <c r="T384" s="6">
        <v>45470.387546296297</v>
      </c>
      <c r="U384">
        <v>1</v>
      </c>
      <c r="V384">
        <v>30</v>
      </c>
      <c r="W384" t="s">
        <v>75</v>
      </c>
    </row>
    <row r="385" spans="1:23" x14ac:dyDescent="0.25">
      <c r="A385">
        <v>10421</v>
      </c>
      <c r="B385" s="1">
        <v>867488060855003</v>
      </c>
      <c r="C385" s="1">
        <v>1719490714</v>
      </c>
      <c r="D385">
        <v>-23.614825</v>
      </c>
      <c r="E385">
        <v>-46.936143999999999</v>
      </c>
      <c r="F385">
        <v>849</v>
      </c>
      <c r="G385">
        <v>214</v>
      </c>
      <c r="H385">
        <v>12.7</v>
      </c>
      <c r="I385">
        <v>1</v>
      </c>
      <c r="J385">
        <v>1</v>
      </c>
      <c r="K385">
        <v>164600</v>
      </c>
      <c r="L385">
        <v>0</v>
      </c>
      <c r="M385" t="s">
        <v>19</v>
      </c>
      <c r="N385">
        <v>10</v>
      </c>
      <c r="O385">
        <v>0</v>
      </c>
      <c r="P385">
        <v>0</v>
      </c>
      <c r="Q385">
        <v>0</v>
      </c>
      <c r="R385">
        <v>0</v>
      </c>
      <c r="S385" s="4">
        <v>45470.38789351852</v>
      </c>
      <c r="T385" s="6">
        <v>45470.38789351852</v>
      </c>
      <c r="U385">
        <v>1</v>
      </c>
      <c r="V385">
        <v>30</v>
      </c>
      <c r="W385" t="s">
        <v>75</v>
      </c>
    </row>
    <row r="386" spans="1:23" x14ac:dyDescent="0.25">
      <c r="A386">
        <v>10422</v>
      </c>
      <c r="B386" s="1">
        <v>867488060855003</v>
      </c>
      <c r="C386" s="1">
        <v>1719490744</v>
      </c>
      <c r="D386">
        <v>-23.613977999999999</v>
      </c>
      <c r="E386">
        <v>-46.935867000000002</v>
      </c>
      <c r="F386">
        <v>864</v>
      </c>
      <c r="G386">
        <v>67</v>
      </c>
      <c r="H386">
        <v>19.600000000000001</v>
      </c>
      <c r="I386">
        <v>1</v>
      </c>
      <c r="J386">
        <v>1</v>
      </c>
      <c r="K386">
        <v>164700</v>
      </c>
      <c r="L386">
        <v>0</v>
      </c>
      <c r="M386" t="s">
        <v>19</v>
      </c>
      <c r="N386">
        <v>10</v>
      </c>
      <c r="O386">
        <v>0</v>
      </c>
      <c r="P386">
        <v>0</v>
      </c>
      <c r="Q386">
        <v>0</v>
      </c>
      <c r="R386">
        <v>0</v>
      </c>
      <c r="S386" s="4">
        <v>45470.388240740744</v>
      </c>
      <c r="T386" s="6">
        <v>45470.388240740744</v>
      </c>
      <c r="U386">
        <v>1</v>
      </c>
      <c r="V386">
        <v>30</v>
      </c>
      <c r="W386" t="s">
        <v>75</v>
      </c>
    </row>
    <row r="387" spans="1:23" x14ac:dyDescent="0.25">
      <c r="A387">
        <v>10423</v>
      </c>
      <c r="B387" s="1">
        <v>867488060855003</v>
      </c>
      <c r="C387" s="1">
        <v>1719490774</v>
      </c>
      <c r="D387">
        <v>-23.613318</v>
      </c>
      <c r="E387">
        <v>-46.936194</v>
      </c>
      <c r="F387">
        <v>859</v>
      </c>
      <c r="G387">
        <v>307</v>
      </c>
      <c r="H387">
        <v>17.100000000000001</v>
      </c>
      <c r="I387">
        <v>1</v>
      </c>
      <c r="J387">
        <v>1</v>
      </c>
      <c r="K387">
        <v>164700</v>
      </c>
      <c r="L387">
        <v>0</v>
      </c>
      <c r="M387" t="s">
        <v>19</v>
      </c>
      <c r="N387">
        <v>10</v>
      </c>
      <c r="O387">
        <v>0</v>
      </c>
      <c r="P387">
        <v>0</v>
      </c>
      <c r="Q387">
        <v>0</v>
      </c>
      <c r="R387">
        <v>0</v>
      </c>
      <c r="S387" s="4">
        <v>45470.38858796296</v>
      </c>
      <c r="T387" s="6">
        <v>45470.38858796296</v>
      </c>
      <c r="U387">
        <v>1</v>
      </c>
      <c r="V387">
        <v>30</v>
      </c>
      <c r="W387" t="s">
        <v>75</v>
      </c>
    </row>
    <row r="388" spans="1:23" x14ac:dyDescent="0.25">
      <c r="A388">
        <v>10424</v>
      </c>
      <c r="B388" s="1">
        <v>867488060855003</v>
      </c>
      <c r="C388" s="1">
        <v>1719490804</v>
      </c>
      <c r="D388">
        <v>-23.612704999999998</v>
      </c>
      <c r="E388">
        <v>-46.937798999999998</v>
      </c>
      <c r="F388">
        <v>865</v>
      </c>
      <c r="G388">
        <v>264</v>
      </c>
      <c r="H388">
        <v>24.2</v>
      </c>
      <c r="I388">
        <v>1</v>
      </c>
      <c r="J388">
        <v>1</v>
      </c>
      <c r="K388">
        <v>164900</v>
      </c>
      <c r="L388">
        <v>0</v>
      </c>
      <c r="M388" t="s">
        <v>19</v>
      </c>
      <c r="N388">
        <v>10</v>
      </c>
      <c r="O388">
        <v>0</v>
      </c>
      <c r="P388">
        <v>0</v>
      </c>
      <c r="Q388">
        <v>0</v>
      </c>
      <c r="R388">
        <v>0</v>
      </c>
      <c r="S388" s="4">
        <v>45470.388935185183</v>
      </c>
      <c r="T388" s="6">
        <v>45470.388935185183</v>
      </c>
      <c r="U388">
        <v>1</v>
      </c>
      <c r="V388">
        <v>30</v>
      </c>
      <c r="W388" t="s">
        <v>75</v>
      </c>
    </row>
    <row r="389" spans="1:23" x14ac:dyDescent="0.25">
      <c r="A389">
        <v>10425</v>
      </c>
      <c r="B389" s="1">
        <v>867488060855003</v>
      </c>
      <c r="C389" s="1">
        <v>1719490834</v>
      </c>
      <c r="D389">
        <v>-23.613264000000001</v>
      </c>
      <c r="E389">
        <v>-46.939580999999997</v>
      </c>
      <c r="F389">
        <v>865</v>
      </c>
      <c r="G389">
        <v>241</v>
      </c>
      <c r="H389">
        <v>12.3</v>
      </c>
      <c r="I389">
        <v>1</v>
      </c>
      <c r="J389">
        <v>1</v>
      </c>
      <c r="K389">
        <v>165100</v>
      </c>
      <c r="L389">
        <v>0</v>
      </c>
      <c r="M389" t="s">
        <v>19</v>
      </c>
      <c r="N389">
        <v>10</v>
      </c>
      <c r="O389">
        <v>0</v>
      </c>
      <c r="P389">
        <v>0</v>
      </c>
      <c r="Q389">
        <v>0</v>
      </c>
      <c r="R389">
        <v>0</v>
      </c>
      <c r="S389" s="4">
        <v>45470.389282407406</v>
      </c>
      <c r="T389" s="6">
        <v>45470.389282407406</v>
      </c>
      <c r="U389">
        <v>1</v>
      </c>
      <c r="V389">
        <v>30</v>
      </c>
      <c r="W389" t="s">
        <v>75</v>
      </c>
    </row>
    <row r="390" spans="1:23" x14ac:dyDescent="0.25">
      <c r="A390">
        <v>10426</v>
      </c>
      <c r="B390" s="1">
        <v>867488060855003</v>
      </c>
      <c r="C390" s="1">
        <v>1719490864</v>
      </c>
      <c r="D390">
        <v>-23.613864</v>
      </c>
      <c r="E390">
        <v>-46.939549</v>
      </c>
      <c r="F390">
        <v>853</v>
      </c>
      <c r="G390">
        <v>94</v>
      </c>
      <c r="H390">
        <v>11.6</v>
      </c>
      <c r="I390">
        <v>1</v>
      </c>
      <c r="J390">
        <v>1</v>
      </c>
      <c r="K390">
        <v>165300</v>
      </c>
      <c r="L390">
        <v>0</v>
      </c>
      <c r="M390" t="s">
        <v>19</v>
      </c>
      <c r="N390">
        <v>10</v>
      </c>
      <c r="O390">
        <v>0</v>
      </c>
      <c r="P390">
        <v>0</v>
      </c>
      <c r="Q390">
        <v>0</v>
      </c>
      <c r="R390">
        <v>0</v>
      </c>
      <c r="S390" s="4">
        <v>45470.38962962963</v>
      </c>
      <c r="T390" s="6">
        <v>45470.38962962963</v>
      </c>
      <c r="U390">
        <v>1</v>
      </c>
      <c r="V390">
        <v>30</v>
      </c>
      <c r="W390" t="s">
        <v>75</v>
      </c>
    </row>
    <row r="391" spans="1:23" x14ac:dyDescent="0.25">
      <c r="A391">
        <v>10428</v>
      </c>
      <c r="B391" s="1">
        <v>867488060855003</v>
      </c>
      <c r="C391" s="1">
        <v>1719490971</v>
      </c>
      <c r="D391">
        <v>-23.613876999999999</v>
      </c>
      <c r="E391">
        <v>-46.939422</v>
      </c>
      <c r="F391">
        <v>853</v>
      </c>
      <c r="G391">
        <v>94</v>
      </c>
      <c r="H391">
        <v>0</v>
      </c>
      <c r="I391">
        <v>1</v>
      </c>
      <c r="J391">
        <v>1</v>
      </c>
      <c r="K391">
        <v>165300</v>
      </c>
      <c r="L391">
        <v>0</v>
      </c>
      <c r="M391" t="s">
        <v>22</v>
      </c>
      <c r="N391">
        <v>0</v>
      </c>
      <c r="O391">
        <v>0</v>
      </c>
      <c r="P391">
        <v>0</v>
      </c>
      <c r="Q391">
        <v>0</v>
      </c>
      <c r="R391">
        <v>0</v>
      </c>
      <c r="S391" s="4">
        <v>45470.390868055554</v>
      </c>
      <c r="T391" s="6">
        <v>45470.390868055554</v>
      </c>
      <c r="U391">
        <v>1</v>
      </c>
      <c r="V391">
        <v>107</v>
      </c>
      <c r="W391" t="s">
        <v>69</v>
      </c>
    </row>
    <row r="392" spans="1:23" x14ac:dyDescent="0.25">
      <c r="A392">
        <v>10429</v>
      </c>
      <c r="B392" s="1">
        <v>867488060855003</v>
      </c>
      <c r="C392" s="1">
        <v>1719490972</v>
      </c>
      <c r="D392">
        <v>-23.613876999999999</v>
      </c>
      <c r="E392">
        <v>-46.939422</v>
      </c>
      <c r="F392">
        <v>853</v>
      </c>
      <c r="G392">
        <v>94</v>
      </c>
      <c r="H392">
        <v>0</v>
      </c>
      <c r="I392">
        <v>1</v>
      </c>
      <c r="J392">
        <v>1</v>
      </c>
      <c r="K392">
        <v>165300</v>
      </c>
      <c r="L392">
        <v>0</v>
      </c>
      <c r="M392" t="s">
        <v>19</v>
      </c>
      <c r="N392">
        <v>10</v>
      </c>
      <c r="O392">
        <v>0</v>
      </c>
      <c r="P392">
        <v>0</v>
      </c>
      <c r="Q392">
        <v>0</v>
      </c>
      <c r="R392">
        <v>0</v>
      </c>
      <c r="S392" s="4">
        <v>45470.390879629631</v>
      </c>
      <c r="T392" s="6">
        <v>45470.390879629631</v>
      </c>
      <c r="U392">
        <v>1</v>
      </c>
      <c r="V392">
        <v>1</v>
      </c>
      <c r="W392" t="s">
        <v>75</v>
      </c>
    </row>
    <row r="393" spans="1:23" x14ac:dyDescent="0.25">
      <c r="A393">
        <v>10432</v>
      </c>
      <c r="B393" s="1">
        <v>867488060855003</v>
      </c>
      <c r="C393" s="1">
        <v>1719491003</v>
      </c>
      <c r="D393">
        <v>-23.613879000000001</v>
      </c>
      <c r="E393">
        <v>-46.939424000000002</v>
      </c>
      <c r="F393">
        <v>854</v>
      </c>
      <c r="G393">
        <v>223</v>
      </c>
      <c r="H393">
        <v>0</v>
      </c>
      <c r="I393">
        <v>1</v>
      </c>
      <c r="J393">
        <v>1</v>
      </c>
      <c r="K393">
        <v>165300</v>
      </c>
      <c r="L393">
        <v>0</v>
      </c>
      <c r="M393" t="s">
        <v>19</v>
      </c>
      <c r="N393">
        <v>10</v>
      </c>
      <c r="O393">
        <v>0</v>
      </c>
      <c r="P393">
        <v>0</v>
      </c>
      <c r="Q393">
        <v>0</v>
      </c>
      <c r="R393">
        <v>0</v>
      </c>
      <c r="S393" s="4">
        <v>45470.391238425924</v>
      </c>
      <c r="T393" s="6">
        <v>45470.391238425924</v>
      </c>
      <c r="U393">
        <v>1</v>
      </c>
      <c r="V393">
        <v>31</v>
      </c>
      <c r="W393" t="s">
        <v>75</v>
      </c>
    </row>
    <row r="394" spans="1:23" x14ac:dyDescent="0.25">
      <c r="A394">
        <v>10434</v>
      </c>
      <c r="B394" s="1">
        <v>867488060855003</v>
      </c>
      <c r="C394" s="1">
        <v>1719491017</v>
      </c>
      <c r="D394">
        <v>-23.613879000000001</v>
      </c>
      <c r="E394">
        <v>-46.939424000000002</v>
      </c>
      <c r="F394">
        <v>854</v>
      </c>
      <c r="G394">
        <v>223</v>
      </c>
      <c r="H394">
        <v>0</v>
      </c>
      <c r="I394">
        <v>1</v>
      </c>
      <c r="J394">
        <v>0</v>
      </c>
      <c r="K394">
        <v>165300</v>
      </c>
      <c r="L394">
        <v>0</v>
      </c>
      <c r="M394" t="s">
        <v>19</v>
      </c>
      <c r="N394">
        <v>10</v>
      </c>
      <c r="O394">
        <v>0</v>
      </c>
      <c r="P394">
        <v>0</v>
      </c>
      <c r="Q394">
        <v>0</v>
      </c>
      <c r="R394">
        <v>0</v>
      </c>
      <c r="S394" s="4">
        <v>45470.391400462962</v>
      </c>
      <c r="T394" s="6">
        <v>45470.391400462962</v>
      </c>
      <c r="U394">
        <v>1</v>
      </c>
      <c r="V394">
        <v>14</v>
      </c>
      <c r="W394" t="s">
        <v>78</v>
      </c>
    </row>
    <row r="395" spans="1:23" x14ac:dyDescent="0.25">
      <c r="A395">
        <v>10435</v>
      </c>
      <c r="B395" s="1">
        <v>867488060855003</v>
      </c>
      <c r="C395" s="1">
        <v>1719491468</v>
      </c>
      <c r="D395">
        <v>-23.613879000000001</v>
      </c>
      <c r="E395">
        <v>-46.939424000000002</v>
      </c>
      <c r="F395">
        <v>854</v>
      </c>
      <c r="G395">
        <v>223</v>
      </c>
      <c r="H395">
        <v>0</v>
      </c>
      <c r="I395">
        <v>1</v>
      </c>
      <c r="J395">
        <v>0</v>
      </c>
      <c r="K395">
        <v>165300</v>
      </c>
      <c r="L395">
        <v>0</v>
      </c>
      <c r="M395" t="s">
        <v>19</v>
      </c>
      <c r="N395">
        <v>10</v>
      </c>
      <c r="O395">
        <v>0</v>
      </c>
      <c r="P395">
        <v>0</v>
      </c>
      <c r="Q395">
        <v>0</v>
      </c>
      <c r="R395">
        <v>0</v>
      </c>
      <c r="S395" s="4">
        <v>45470.396620370368</v>
      </c>
      <c r="T395" s="6">
        <v>45470.396620370368</v>
      </c>
      <c r="U395">
        <v>2</v>
      </c>
      <c r="V395">
        <v>451</v>
      </c>
      <c r="W395" t="s">
        <v>79</v>
      </c>
    </row>
    <row r="396" spans="1:23" x14ac:dyDescent="0.25">
      <c r="A396">
        <v>10436</v>
      </c>
      <c r="B396" s="1">
        <v>867488060855003</v>
      </c>
      <c r="C396" s="1">
        <v>1719492067</v>
      </c>
      <c r="D396">
        <v>-23.614007999999998</v>
      </c>
      <c r="E396">
        <v>-46.939467</v>
      </c>
      <c r="F396">
        <v>863</v>
      </c>
      <c r="G396">
        <v>223</v>
      </c>
      <c r="H396">
        <v>0</v>
      </c>
      <c r="I396">
        <v>1</v>
      </c>
      <c r="J396">
        <v>0</v>
      </c>
      <c r="K396">
        <v>165300</v>
      </c>
      <c r="L396">
        <v>0</v>
      </c>
      <c r="M396" t="s">
        <v>19</v>
      </c>
      <c r="N396">
        <v>10</v>
      </c>
      <c r="O396">
        <v>0</v>
      </c>
      <c r="P396">
        <v>0</v>
      </c>
      <c r="Q396">
        <v>0</v>
      </c>
      <c r="R396">
        <v>0</v>
      </c>
      <c r="S396" s="4">
        <v>45470.403553240743</v>
      </c>
      <c r="T396" s="6">
        <v>45470.403553240743</v>
      </c>
      <c r="U396">
        <v>2</v>
      </c>
      <c r="V396">
        <v>599</v>
      </c>
      <c r="W396" t="s">
        <v>51</v>
      </c>
    </row>
    <row r="397" spans="1:23" x14ac:dyDescent="0.25">
      <c r="A397">
        <v>10439</v>
      </c>
      <c r="B397" s="1">
        <v>867488060855003</v>
      </c>
      <c r="C397" s="1">
        <v>1719492658</v>
      </c>
      <c r="D397">
        <v>-23.613980999999999</v>
      </c>
      <c r="E397">
        <v>-46.939445999999997</v>
      </c>
      <c r="F397">
        <v>839</v>
      </c>
      <c r="G397">
        <v>223</v>
      </c>
      <c r="H397">
        <v>5.2</v>
      </c>
      <c r="I397">
        <v>1</v>
      </c>
      <c r="J397">
        <v>0</v>
      </c>
      <c r="K397">
        <v>165300</v>
      </c>
      <c r="L397">
        <v>0</v>
      </c>
      <c r="M397" t="s">
        <v>19</v>
      </c>
      <c r="N397">
        <v>10</v>
      </c>
      <c r="O397">
        <v>0</v>
      </c>
      <c r="P397">
        <v>0</v>
      </c>
      <c r="Q397">
        <v>0</v>
      </c>
      <c r="R397">
        <v>0</v>
      </c>
      <c r="S397" s="4">
        <v>45470.410393518519</v>
      </c>
      <c r="T397" s="6">
        <v>45470.410393518519</v>
      </c>
      <c r="U397">
        <v>2</v>
      </c>
      <c r="V397">
        <v>591</v>
      </c>
      <c r="W397" t="s">
        <v>51</v>
      </c>
    </row>
    <row r="398" spans="1:23" x14ac:dyDescent="0.25">
      <c r="A398">
        <v>10440</v>
      </c>
      <c r="B398" s="1">
        <v>867488060855003</v>
      </c>
      <c r="C398" s="1">
        <v>1719493276</v>
      </c>
      <c r="D398">
        <v>-23.613945000000001</v>
      </c>
      <c r="E398">
        <v>-46.939416000000001</v>
      </c>
      <c r="F398">
        <v>861</v>
      </c>
      <c r="G398">
        <v>223</v>
      </c>
      <c r="H398">
        <v>0</v>
      </c>
      <c r="I398">
        <v>1</v>
      </c>
      <c r="J398">
        <v>0</v>
      </c>
      <c r="K398">
        <v>165300</v>
      </c>
      <c r="L398">
        <v>0</v>
      </c>
      <c r="M398" t="s">
        <v>19</v>
      </c>
      <c r="N398">
        <v>10</v>
      </c>
      <c r="O398">
        <v>0</v>
      </c>
      <c r="P398">
        <v>0</v>
      </c>
      <c r="Q398">
        <v>0</v>
      </c>
      <c r="R398">
        <v>0</v>
      </c>
      <c r="S398" s="4">
        <v>45470.417546296296</v>
      </c>
      <c r="T398" s="6">
        <v>45470.417546296296</v>
      </c>
      <c r="U398">
        <v>2</v>
      </c>
      <c r="V398">
        <v>618</v>
      </c>
      <c r="W398" t="s">
        <v>51</v>
      </c>
    </row>
    <row r="399" spans="1:23" x14ac:dyDescent="0.25">
      <c r="A399">
        <v>10441</v>
      </c>
      <c r="B399" s="1">
        <v>867488060855003</v>
      </c>
      <c r="C399" s="1">
        <v>1719493578</v>
      </c>
      <c r="D399">
        <v>-23.613952000000001</v>
      </c>
      <c r="E399">
        <v>-46.939374999999998</v>
      </c>
      <c r="F399">
        <v>871</v>
      </c>
      <c r="G399">
        <v>223</v>
      </c>
      <c r="H399">
        <v>0</v>
      </c>
      <c r="I399">
        <v>1</v>
      </c>
      <c r="J399">
        <v>1</v>
      </c>
      <c r="K399">
        <v>165300</v>
      </c>
      <c r="L399">
        <v>0</v>
      </c>
      <c r="M399" t="s">
        <v>22</v>
      </c>
      <c r="N399">
        <v>0</v>
      </c>
      <c r="O399">
        <v>0</v>
      </c>
      <c r="P399">
        <v>0</v>
      </c>
      <c r="Q399">
        <v>0</v>
      </c>
      <c r="R399">
        <v>0</v>
      </c>
      <c r="S399" s="4">
        <v>45470.421041666668</v>
      </c>
      <c r="T399" s="6">
        <v>45470.421041666668</v>
      </c>
      <c r="U399">
        <v>2</v>
      </c>
      <c r="V399">
        <v>302</v>
      </c>
      <c r="W399" t="s">
        <v>69</v>
      </c>
    </row>
    <row r="400" spans="1:23" x14ac:dyDescent="0.25">
      <c r="A400">
        <v>10442</v>
      </c>
      <c r="B400" s="1">
        <v>867488060855003</v>
      </c>
      <c r="C400" s="1">
        <v>1719493579</v>
      </c>
      <c r="D400">
        <v>-23.613952000000001</v>
      </c>
      <c r="E400">
        <v>-46.939374999999998</v>
      </c>
      <c r="F400">
        <v>871</v>
      </c>
      <c r="G400">
        <v>223</v>
      </c>
      <c r="H400">
        <v>0</v>
      </c>
      <c r="I400">
        <v>1</v>
      </c>
      <c r="J400">
        <v>1</v>
      </c>
      <c r="K400">
        <v>165300</v>
      </c>
      <c r="L400">
        <v>0</v>
      </c>
      <c r="M400" t="s">
        <v>19</v>
      </c>
      <c r="N400">
        <v>10</v>
      </c>
      <c r="O400">
        <v>0</v>
      </c>
      <c r="P400">
        <v>0</v>
      </c>
      <c r="Q400">
        <v>0</v>
      </c>
      <c r="R400">
        <v>0</v>
      </c>
      <c r="S400" s="4">
        <v>45470.421053240738</v>
      </c>
      <c r="T400" s="6">
        <v>45470.421053240738</v>
      </c>
      <c r="U400">
        <v>2</v>
      </c>
      <c r="V400">
        <v>1</v>
      </c>
      <c r="W400" t="s">
        <v>73</v>
      </c>
    </row>
    <row r="401" spans="1:23" x14ac:dyDescent="0.25">
      <c r="A401">
        <v>10443</v>
      </c>
      <c r="B401" s="1">
        <v>867488060855003</v>
      </c>
      <c r="C401" s="1">
        <v>1719493612</v>
      </c>
      <c r="D401">
        <v>-23.613952000000001</v>
      </c>
      <c r="E401">
        <v>-46.939374999999998</v>
      </c>
      <c r="F401">
        <v>871</v>
      </c>
      <c r="G401">
        <v>223</v>
      </c>
      <c r="H401">
        <v>0</v>
      </c>
      <c r="I401">
        <v>1</v>
      </c>
      <c r="J401">
        <v>1</v>
      </c>
      <c r="K401">
        <v>165300</v>
      </c>
      <c r="L401">
        <v>0</v>
      </c>
      <c r="M401" t="s">
        <v>19</v>
      </c>
      <c r="N401">
        <v>10</v>
      </c>
      <c r="O401">
        <v>0</v>
      </c>
      <c r="P401">
        <v>0</v>
      </c>
      <c r="Q401">
        <v>0</v>
      </c>
      <c r="R401">
        <v>0</v>
      </c>
      <c r="S401" s="4">
        <v>45470.421435185184</v>
      </c>
      <c r="T401" s="6">
        <v>45470.421435185184</v>
      </c>
      <c r="U401">
        <v>3</v>
      </c>
      <c r="V401">
        <v>33</v>
      </c>
      <c r="W401" t="s">
        <v>74</v>
      </c>
    </row>
    <row r="402" spans="1:23" x14ac:dyDescent="0.25">
      <c r="A402">
        <v>10444</v>
      </c>
      <c r="B402" s="1">
        <v>867488060855003</v>
      </c>
      <c r="C402" s="1">
        <v>1719493642</v>
      </c>
      <c r="D402">
        <v>-23.613952000000001</v>
      </c>
      <c r="E402">
        <v>-46.939374999999998</v>
      </c>
      <c r="F402">
        <v>871</v>
      </c>
      <c r="G402">
        <v>223</v>
      </c>
      <c r="H402">
        <v>0</v>
      </c>
      <c r="I402">
        <v>1</v>
      </c>
      <c r="J402">
        <v>1</v>
      </c>
      <c r="K402">
        <v>165300</v>
      </c>
      <c r="L402">
        <v>0</v>
      </c>
      <c r="M402" t="s">
        <v>19</v>
      </c>
      <c r="N402">
        <v>10</v>
      </c>
      <c r="O402">
        <v>0</v>
      </c>
      <c r="P402">
        <v>0</v>
      </c>
      <c r="Q402">
        <v>0</v>
      </c>
      <c r="R402">
        <v>0</v>
      </c>
      <c r="S402" s="4">
        <v>45470.421782407408</v>
      </c>
      <c r="T402" s="6">
        <v>45470.421782407408</v>
      </c>
      <c r="U402">
        <v>3</v>
      </c>
      <c r="V402">
        <v>30</v>
      </c>
      <c r="W402" t="s">
        <v>75</v>
      </c>
    </row>
    <row r="403" spans="1:23" x14ac:dyDescent="0.25">
      <c r="A403">
        <v>10445</v>
      </c>
      <c r="B403" s="1">
        <v>867488060855003</v>
      </c>
      <c r="C403" s="1">
        <v>1719493672</v>
      </c>
      <c r="D403">
        <v>-23.613952000000001</v>
      </c>
      <c r="E403">
        <v>-46.939374999999998</v>
      </c>
      <c r="F403">
        <v>871</v>
      </c>
      <c r="G403">
        <v>223</v>
      </c>
      <c r="H403">
        <v>0</v>
      </c>
      <c r="I403">
        <v>1</v>
      </c>
      <c r="J403">
        <v>1</v>
      </c>
      <c r="K403">
        <v>165300</v>
      </c>
      <c r="L403">
        <v>0</v>
      </c>
      <c r="M403" t="s">
        <v>19</v>
      </c>
      <c r="N403">
        <v>10</v>
      </c>
      <c r="O403">
        <v>0</v>
      </c>
      <c r="P403">
        <v>0</v>
      </c>
      <c r="Q403">
        <v>0</v>
      </c>
      <c r="R403">
        <v>0</v>
      </c>
      <c r="S403" s="4">
        <v>45470.422129629631</v>
      </c>
      <c r="T403" s="6">
        <v>45470.422129629631</v>
      </c>
      <c r="U403">
        <v>3</v>
      </c>
      <c r="V403">
        <v>30</v>
      </c>
      <c r="W403" t="s">
        <v>75</v>
      </c>
    </row>
    <row r="404" spans="1:23" x14ac:dyDescent="0.25">
      <c r="A404">
        <v>10446</v>
      </c>
      <c r="B404" s="1">
        <v>867488060855003</v>
      </c>
      <c r="C404" s="1">
        <v>1719493702</v>
      </c>
      <c r="D404">
        <v>-23.613942999999999</v>
      </c>
      <c r="E404">
        <v>-46.939410000000002</v>
      </c>
      <c r="F404">
        <v>862</v>
      </c>
      <c r="G404">
        <v>223</v>
      </c>
      <c r="H404">
        <v>1.6</v>
      </c>
      <c r="I404">
        <v>1</v>
      </c>
      <c r="J404">
        <v>1</v>
      </c>
      <c r="K404">
        <v>165300</v>
      </c>
      <c r="L404">
        <v>0</v>
      </c>
      <c r="M404" t="s">
        <v>19</v>
      </c>
      <c r="N404">
        <v>10</v>
      </c>
      <c r="O404">
        <v>0</v>
      </c>
      <c r="P404">
        <v>0</v>
      </c>
      <c r="Q404">
        <v>0</v>
      </c>
      <c r="R404">
        <v>0</v>
      </c>
      <c r="S404" s="4">
        <v>45470.422476851854</v>
      </c>
      <c r="T404" s="6">
        <v>45470.422476851854</v>
      </c>
      <c r="U404">
        <v>3</v>
      </c>
      <c r="V404">
        <v>30</v>
      </c>
      <c r="W404" t="s">
        <v>75</v>
      </c>
    </row>
    <row r="405" spans="1:23" x14ac:dyDescent="0.25">
      <c r="A405">
        <v>10447</v>
      </c>
      <c r="B405" s="1">
        <v>867488060855003</v>
      </c>
      <c r="C405" s="1">
        <v>1719493732</v>
      </c>
      <c r="D405">
        <v>-23.613916</v>
      </c>
      <c r="E405">
        <v>-46.939431999999996</v>
      </c>
      <c r="F405">
        <v>858</v>
      </c>
      <c r="G405">
        <v>223</v>
      </c>
      <c r="H405">
        <v>0.7</v>
      </c>
      <c r="I405">
        <v>1</v>
      </c>
      <c r="J405">
        <v>1</v>
      </c>
      <c r="K405">
        <v>165300</v>
      </c>
      <c r="L405">
        <v>0</v>
      </c>
      <c r="M405" t="s">
        <v>19</v>
      </c>
      <c r="N405">
        <v>10</v>
      </c>
      <c r="O405">
        <v>0</v>
      </c>
      <c r="P405">
        <v>0</v>
      </c>
      <c r="Q405">
        <v>0</v>
      </c>
      <c r="R405">
        <v>0</v>
      </c>
      <c r="S405" s="4">
        <v>45470.422824074078</v>
      </c>
      <c r="T405" s="6">
        <v>45470.422824074078</v>
      </c>
      <c r="U405">
        <v>3</v>
      </c>
      <c r="V405">
        <v>30</v>
      </c>
      <c r="W405" t="s">
        <v>75</v>
      </c>
    </row>
    <row r="406" spans="1:23" x14ac:dyDescent="0.25">
      <c r="A406">
        <v>10448</v>
      </c>
      <c r="B406" s="1">
        <v>867488060855003</v>
      </c>
      <c r="C406" s="1">
        <v>1719493762</v>
      </c>
      <c r="D406">
        <v>-23.613916</v>
      </c>
      <c r="E406">
        <v>-46.939453999999998</v>
      </c>
      <c r="F406">
        <v>861</v>
      </c>
      <c r="G406">
        <v>223</v>
      </c>
      <c r="H406">
        <v>1.3</v>
      </c>
      <c r="I406">
        <v>1</v>
      </c>
      <c r="J406">
        <v>1</v>
      </c>
      <c r="K406">
        <v>165300</v>
      </c>
      <c r="L406">
        <v>0</v>
      </c>
      <c r="M406" t="s">
        <v>19</v>
      </c>
      <c r="N406">
        <v>10</v>
      </c>
      <c r="O406">
        <v>0</v>
      </c>
      <c r="P406">
        <v>0</v>
      </c>
      <c r="Q406">
        <v>0</v>
      </c>
      <c r="R406">
        <v>0</v>
      </c>
      <c r="S406" s="4">
        <v>45470.423171296294</v>
      </c>
      <c r="T406" s="6">
        <v>45470.423171296294</v>
      </c>
      <c r="U406">
        <v>3</v>
      </c>
      <c r="V406">
        <v>30</v>
      </c>
      <c r="W406" t="s">
        <v>75</v>
      </c>
    </row>
    <row r="407" spans="1:23" x14ac:dyDescent="0.25">
      <c r="A407">
        <v>10449</v>
      </c>
      <c r="B407" s="1">
        <v>867488060855003</v>
      </c>
      <c r="C407" s="1">
        <v>1719493792</v>
      </c>
      <c r="D407">
        <v>-23.613966999999999</v>
      </c>
      <c r="E407">
        <v>-46.939444999999999</v>
      </c>
      <c r="F407">
        <v>853</v>
      </c>
      <c r="G407">
        <v>223</v>
      </c>
      <c r="H407">
        <v>0</v>
      </c>
      <c r="I407">
        <v>1</v>
      </c>
      <c r="J407">
        <v>1</v>
      </c>
      <c r="K407">
        <v>165300</v>
      </c>
      <c r="L407">
        <v>0</v>
      </c>
      <c r="M407" t="s">
        <v>19</v>
      </c>
      <c r="N407">
        <v>10</v>
      </c>
      <c r="O407">
        <v>0</v>
      </c>
      <c r="P407">
        <v>0</v>
      </c>
      <c r="Q407">
        <v>0</v>
      </c>
      <c r="R407">
        <v>0</v>
      </c>
      <c r="S407" s="4">
        <v>45470.423518518517</v>
      </c>
      <c r="T407" s="6">
        <v>45470.423518518517</v>
      </c>
      <c r="U407">
        <v>3</v>
      </c>
      <c r="V407">
        <v>30</v>
      </c>
      <c r="W407" t="s">
        <v>75</v>
      </c>
    </row>
    <row r="408" spans="1:23" x14ac:dyDescent="0.25">
      <c r="A408">
        <v>10450</v>
      </c>
      <c r="B408" s="1">
        <v>867488060855003</v>
      </c>
      <c r="C408" s="1">
        <v>1719493822</v>
      </c>
      <c r="D408">
        <v>-23.613987000000002</v>
      </c>
      <c r="E408">
        <v>-46.939419999999998</v>
      </c>
      <c r="F408">
        <v>849</v>
      </c>
      <c r="G408">
        <v>223</v>
      </c>
      <c r="H408">
        <v>0</v>
      </c>
      <c r="I408">
        <v>1</v>
      </c>
      <c r="J408">
        <v>1</v>
      </c>
      <c r="K408">
        <v>165300</v>
      </c>
      <c r="L408">
        <v>0</v>
      </c>
      <c r="M408" t="s">
        <v>19</v>
      </c>
      <c r="N408">
        <v>10</v>
      </c>
      <c r="O408">
        <v>0</v>
      </c>
      <c r="P408">
        <v>0</v>
      </c>
      <c r="Q408">
        <v>0</v>
      </c>
      <c r="R408">
        <v>0</v>
      </c>
      <c r="S408" s="4">
        <v>45470.42386574074</v>
      </c>
      <c r="T408" s="6">
        <v>45470.42386574074</v>
      </c>
      <c r="U408">
        <v>3</v>
      </c>
      <c r="V408">
        <v>30</v>
      </c>
      <c r="W408" t="s">
        <v>75</v>
      </c>
    </row>
    <row r="409" spans="1:23" x14ac:dyDescent="0.25">
      <c r="A409">
        <v>10451</v>
      </c>
      <c r="B409" s="1">
        <v>867488060855003</v>
      </c>
      <c r="C409" s="1">
        <v>1719493852</v>
      </c>
      <c r="D409">
        <v>-23.613972</v>
      </c>
      <c r="E409">
        <v>-46.939422</v>
      </c>
      <c r="F409">
        <v>849</v>
      </c>
      <c r="G409">
        <v>358</v>
      </c>
      <c r="H409">
        <v>0</v>
      </c>
      <c r="I409">
        <v>1</v>
      </c>
      <c r="J409">
        <v>1</v>
      </c>
      <c r="K409">
        <v>165300</v>
      </c>
      <c r="L409">
        <v>0</v>
      </c>
      <c r="M409" t="s">
        <v>19</v>
      </c>
      <c r="N409">
        <v>10</v>
      </c>
      <c r="O409">
        <v>0</v>
      </c>
      <c r="P409">
        <v>0</v>
      </c>
      <c r="Q409">
        <v>0</v>
      </c>
      <c r="R409">
        <v>0</v>
      </c>
      <c r="S409" s="4">
        <v>45470.424212962964</v>
      </c>
      <c r="T409" s="6">
        <v>45470.424212962964</v>
      </c>
      <c r="U409">
        <v>3</v>
      </c>
      <c r="V409">
        <v>30</v>
      </c>
      <c r="W409" t="s">
        <v>75</v>
      </c>
    </row>
    <row r="410" spans="1:23" x14ac:dyDescent="0.25">
      <c r="A410">
        <v>10452</v>
      </c>
      <c r="B410" s="1">
        <v>867488060855003</v>
      </c>
      <c r="C410" s="1">
        <v>1719493882</v>
      </c>
      <c r="D410">
        <v>-23.613972</v>
      </c>
      <c r="E410">
        <v>-46.939422</v>
      </c>
      <c r="F410">
        <v>849</v>
      </c>
      <c r="G410">
        <v>358</v>
      </c>
      <c r="H410">
        <v>0</v>
      </c>
      <c r="I410">
        <v>1</v>
      </c>
      <c r="J410">
        <v>1</v>
      </c>
      <c r="K410">
        <v>165300</v>
      </c>
      <c r="L410">
        <v>0</v>
      </c>
      <c r="M410" t="s">
        <v>19</v>
      </c>
      <c r="N410">
        <v>10</v>
      </c>
      <c r="O410">
        <v>0</v>
      </c>
      <c r="P410">
        <v>0</v>
      </c>
      <c r="Q410">
        <v>0</v>
      </c>
      <c r="R410">
        <v>0</v>
      </c>
      <c r="S410" s="4">
        <v>45470.424560185187</v>
      </c>
      <c r="T410" s="6">
        <v>45470.424560185187</v>
      </c>
      <c r="U410">
        <v>3</v>
      </c>
      <c r="V410">
        <v>30</v>
      </c>
      <c r="W410" t="s">
        <v>75</v>
      </c>
    </row>
    <row r="411" spans="1:23" x14ac:dyDescent="0.25">
      <c r="A411">
        <v>10453</v>
      </c>
      <c r="B411" s="1">
        <v>867488060855003</v>
      </c>
      <c r="C411" s="1">
        <v>1719493912</v>
      </c>
      <c r="D411">
        <v>-23.613963999999999</v>
      </c>
      <c r="E411">
        <v>-46.939424000000002</v>
      </c>
      <c r="F411">
        <v>850</v>
      </c>
      <c r="G411">
        <v>36</v>
      </c>
      <c r="H411">
        <v>0</v>
      </c>
      <c r="I411">
        <v>1</v>
      </c>
      <c r="J411">
        <v>1</v>
      </c>
      <c r="K411">
        <v>165300</v>
      </c>
      <c r="L411">
        <v>0</v>
      </c>
      <c r="M411" t="s">
        <v>19</v>
      </c>
      <c r="N411">
        <v>10</v>
      </c>
      <c r="O411">
        <v>0</v>
      </c>
      <c r="P411">
        <v>0</v>
      </c>
      <c r="Q411">
        <v>0</v>
      </c>
      <c r="R411">
        <v>0</v>
      </c>
      <c r="S411" s="4">
        <v>45470.424907407411</v>
      </c>
      <c r="T411" s="6">
        <v>45470.424907407411</v>
      </c>
      <c r="U411">
        <v>3</v>
      </c>
      <c r="V411">
        <v>30</v>
      </c>
      <c r="W411" t="s">
        <v>75</v>
      </c>
    </row>
    <row r="412" spans="1:23" x14ac:dyDescent="0.25">
      <c r="A412">
        <v>10454</v>
      </c>
      <c r="B412" s="1">
        <v>867488060855003</v>
      </c>
      <c r="C412" s="1">
        <v>1719493942</v>
      </c>
      <c r="D412">
        <v>-23.613963999999999</v>
      </c>
      <c r="E412">
        <v>-46.939424000000002</v>
      </c>
      <c r="F412">
        <v>850</v>
      </c>
      <c r="G412">
        <v>36</v>
      </c>
      <c r="H412">
        <v>0</v>
      </c>
      <c r="I412">
        <v>1</v>
      </c>
      <c r="J412">
        <v>1</v>
      </c>
      <c r="K412">
        <v>165300</v>
      </c>
      <c r="L412">
        <v>0</v>
      </c>
      <c r="M412" t="s">
        <v>19</v>
      </c>
      <c r="N412">
        <v>10</v>
      </c>
      <c r="O412">
        <v>0</v>
      </c>
      <c r="P412">
        <v>0</v>
      </c>
      <c r="Q412">
        <v>0</v>
      </c>
      <c r="R412">
        <v>0</v>
      </c>
      <c r="S412" s="4">
        <v>45470.425254629627</v>
      </c>
      <c r="T412" s="6">
        <v>45470.425254629627</v>
      </c>
      <c r="U412">
        <v>3</v>
      </c>
      <c r="V412">
        <v>30</v>
      </c>
      <c r="W412" t="s">
        <v>75</v>
      </c>
    </row>
    <row r="413" spans="1:23" x14ac:dyDescent="0.25">
      <c r="A413">
        <v>10455</v>
      </c>
      <c r="B413" s="1">
        <v>867488060855003</v>
      </c>
      <c r="C413" s="1">
        <v>1719493972</v>
      </c>
      <c r="D413">
        <v>-23.613969000000001</v>
      </c>
      <c r="E413">
        <v>-46.939472000000002</v>
      </c>
      <c r="F413">
        <v>854</v>
      </c>
      <c r="G413">
        <v>36</v>
      </c>
      <c r="H413">
        <v>2.2999999999999998</v>
      </c>
      <c r="I413">
        <v>1</v>
      </c>
      <c r="J413">
        <v>1</v>
      </c>
      <c r="K413">
        <v>165300</v>
      </c>
      <c r="L413">
        <v>0</v>
      </c>
      <c r="M413" t="s">
        <v>19</v>
      </c>
      <c r="N413">
        <v>10</v>
      </c>
      <c r="O413">
        <v>0</v>
      </c>
      <c r="P413">
        <v>0</v>
      </c>
      <c r="Q413">
        <v>0</v>
      </c>
      <c r="R413">
        <v>0</v>
      </c>
      <c r="S413" s="4">
        <v>45470.42560185185</v>
      </c>
      <c r="T413" s="6">
        <v>45470.42560185185</v>
      </c>
      <c r="U413">
        <v>3</v>
      </c>
      <c r="V413">
        <v>30</v>
      </c>
      <c r="W413" t="s">
        <v>75</v>
      </c>
    </row>
    <row r="414" spans="1:23" x14ac:dyDescent="0.25">
      <c r="A414">
        <v>10456</v>
      </c>
      <c r="B414" s="1">
        <v>867488060855003</v>
      </c>
      <c r="C414" s="1">
        <v>1719494002</v>
      </c>
      <c r="D414">
        <v>-23.613962999999998</v>
      </c>
      <c r="E414">
        <v>-46.939450999999998</v>
      </c>
      <c r="F414">
        <v>857</v>
      </c>
      <c r="G414">
        <v>36</v>
      </c>
      <c r="H414">
        <v>0</v>
      </c>
      <c r="I414">
        <v>1</v>
      </c>
      <c r="J414">
        <v>1</v>
      </c>
      <c r="K414">
        <v>165300</v>
      </c>
      <c r="L414">
        <v>0</v>
      </c>
      <c r="M414" t="s">
        <v>19</v>
      </c>
      <c r="N414">
        <v>10</v>
      </c>
      <c r="O414">
        <v>0</v>
      </c>
      <c r="P414">
        <v>0</v>
      </c>
      <c r="Q414">
        <v>0</v>
      </c>
      <c r="R414">
        <v>0</v>
      </c>
      <c r="S414" s="4">
        <v>45470.425949074073</v>
      </c>
      <c r="T414" s="6">
        <v>45470.425949074073</v>
      </c>
      <c r="U414">
        <v>3</v>
      </c>
      <c r="V414">
        <v>30</v>
      </c>
      <c r="W414" t="s">
        <v>75</v>
      </c>
    </row>
    <row r="415" spans="1:23" x14ac:dyDescent="0.25">
      <c r="A415">
        <v>10457</v>
      </c>
      <c r="B415" s="1">
        <v>867488060855003</v>
      </c>
      <c r="C415" s="1">
        <v>1719494032</v>
      </c>
      <c r="D415">
        <v>-23.613980000000002</v>
      </c>
      <c r="E415">
        <v>-46.939438000000003</v>
      </c>
      <c r="F415">
        <v>856</v>
      </c>
      <c r="G415">
        <v>36</v>
      </c>
      <c r="H415">
        <v>0</v>
      </c>
      <c r="I415">
        <v>1</v>
      </c>
      <c r="J415">
        <v>1</v>
      </c>
      <c r="K415">
        <v>165300</v>
      </c>
      <c r="L415">
        <v>0</v>
      </c>
      <c r="M415" t="s">
        <v>19</v>
      </c>
      <c r="N415">
        <v>10</v>
      </c>
      <c r="O415">
        <v>0</v>
      </c>
      <c r="P415">
        <v>0</v>
      </c>
      <c r="Q415">
        <v>0</v>
      </c>
      <c r="R415">
        <v>0</v>
      </c>
      <c r="S415" s="4">
        <v>45470.426296296297</v>
      </c>
      <c r="T415" s="6">
        <v>45470.426296296297</v>
      </c>
      <c r="U415">
        <v>3</v>
      </c>
      <c r="V415">
        <v>30</v>
      </c>
      <c r="W415" t="s">
        <v>78</v>
      </c>
    </row>
    <row r="416" spans="1:23" x14ac:dyDescent="0.25">
      <c r="A416">
        <v>10461</v>
      </c>
      <c r="B416" s="1">
        <v>867488060855003</v>
      </c>
      <c r="C416" s="1">
        <v>1719494493</v>
      </c>
      <c r="D416">
        <v>-23.614037</v>
      </c>
      <c r="E416">
        <v>-46.939481999999998</v>
      </c>
      <c r="F416">
        <v>838</v>
      </c>
      <c r="G416">
        <v>36</v>
      </c>
      <c r="H416">
        <v>0</v>
      </c>
      <c r="I416">
        <v>1</v>
      </c>
      <c r="J416">
        <v>0</v>
      </c>
      <c r="K416">
        <v>165300</v>
      </c>
      <c r="L416">
        <v>0</v>
      </c>
      <c r="M416" t="s">
        <v>19</v>
      </c>
      <c r="N416">
        <v>10</v>
      </c>
      <c r="O416">
        <v>0</v>
      </c>
      <c r="P416">
        <v>0</v>
      </c>
      <c r="Q416">
        <v>0</v>
      </c>
      <c r="R416">
        <v>0</v>
      </c>
      <c r="S416" s="4">
        <v>45470.431631944448</v>
      </c>
      <c r="T416" s="6">
        <v>45470.431631944448</v>
      </c>
      <c r="U416">
        <v>4</v>
      </c>
      <c r="V416">
        <v>461</v>
      </c>
      <c r="W416" t="s">
        <v>79</v>
      </c>
    </row>
    <row r="417" spans="1:23" x14ac:dyDescent="0.25">
      <c r="A417">
        <v>10462</v>
      </c>
      <c r="B417" s="1">
        <v>867488060855003</v>
      </c>
      <c r="C417" s="1">
        <v>1719494861</v>
      </c>
      <c r="D417">
        <v>-23.613969999999998</v>
      </c>
      <c r="E417">
        <v>-46.939410000000002</v>
      </c>
      <c r="F417">
        <v>855</v>
      </c>
      <c r="G417">
        <v>36</v>
      </c>
      <c r="H417">
        <v>0</v>
      </c>
      <c r="I417">
        <v>0</v>
      </c>
      <c r="J417">
        <v>1</v>
      </c>
      <c r="K417">
        <v>165300</v>
      </c>
      <c r="L417">
        <v>0</v>
      </c>
      <c r="M417" t="s">
        <v>22</v>
      </c>
      <c r="N417">
        <v>0</v>
      </c>
      <c r="O417">
        <v>0</v>
      </c>
      <c r="P417">
        <v>0</v>
      </c>
      <c r="Q417">
        <v>0</v>
      </c>
      <c r="R417">
        <v>0</v>
      </c>
      <c r="S417" s="4">
        <v>45470.435891203706</v>
      </c>
      <c r="T417" s="6">
        <v>45470.435891203706</v>
      </c>
      <c r="U417">
        <v>4</v>
      </c>
      <c r="V417">
        <v>368</v>
      </c>
      <c r="W417" t="s">
        <v>69</v>
      </c>
    </row>
    <row r="418" spans="1:23" x14ac:dyDescent="0.25">
      <c r="A418">
        <v>10463</v>
      </c>
      <c r="B418" s="1">
        <v>867488060855003</v>
      </c>
      <c r="C418" s="1">
        <v>1719495082</v>
      </c>
      <c r="D418">
        <v>-23.613958</v>
      </c>
      <c r="E418">
        <v>-46.939447000000001</v>
      </c>
      <c r="F418">
        <v>847</v>
      </c>
      <c r="G418">
        <v>36</v>
      </c>
      <c r="H418">
        <v>0</v>
      </c>
      <c r="I418">
        <v>1</v>
      </c>
      <c r="J418">
        <v>1</v>
      </c>
      <c r="K418">
        <v>165300</v>
      </c>
      <c r="L418">
        <v>0</v>
      </c>
      <c r="M418" t="s">
        <v>19</v>
      </c>
      <c r="N418">
        <v>10</v>
      </c>
      <c r="O418">
        <v>0</v>
      </c>
      <c r="P418">
        <v>0</v>
      </c>
      <c r="Q418">
        <v>0</v>
      </c>
      <c r="R418">
        <v>0</v>
      </c>
      <c r="S418" s="4">
        <v>45470.438449074078</v>
      </c>
      <c r="T418" s="6">
        <v>45470.438449074078</v>
      </c>
      <c r="U418">
        <v>4</v>
      </c>
      <c r="V418">
        <v>221</v>
      </c>
      <c r="W418" t="s">
        <v>73</v>
      </c>
    </row>
    <row r="419" spans="1:23" x14ac:dyDescent="0.25">
      <c r="A419">
        <v>10464</v>
      </c>
      <c r="B419" s="1">
        <v>867488060855003</v>
      </c>
      <c r="C419" s="1">
        <v>1719495102</v>
      </c>
      <c r="D419">
        <v>-23.613958</v>
      </c>
      <c r="E419">
        <v>-46.939447000000001</v>
      </c>
      <c r="F419">
        <v>847</v>
      </c>
      <c r="G419">
        <v>43</v>
      </c>
      <c r="H419">
        <v>0</v>
      </c>
      <c r="I419">
        <v>1</v>
      </c>
      <c r="J419">
        <v>1</v>
      </c>
      <c r="K419">
        <v>165300</v>
      </c>
      <c r="L419">
        <v>0</v>
      </c>
      <c r="M419" t="s">
        <v>19</v>
      </c>
      <c r="N419">
        <v>10</v>
      </c>
      <c r="O419">
        <v>0</v>
      </c>
      <c r="P419">
        <v>0</v>
      </c>
      <c r="Q419">
        <v>0</v>
      </c>
      <c r="R419">
        <v>0</v>
      </c>
      <c r="S419" s="4">
        <v>45470.438680555555</v>
      </c>
      <c r="T419" s="6">
        <v>45470.438680555555</v>
      </c>
      <c r="U419">
        <v>5</v>
      </c>
      <c r="V419">
        <v>20</v>
      </c>
      <c r="W419" t="s">
        <v>74</v>
      </c>
    </row>
    <row r="420" spans="1:23" x14ac:dyDescent="0.25">
      <c r="A420">
        <v>10465</v>
      </c>
      <c r="B420" s="1">
        <v>867488060855003</v>
      </c>
      <c r="C420" s="1">
        <v>1719495132</v>
      </c>
      <c r="D420">
        <v>-23.613876999999999</v>
      </c>
      <c r="E420">
        <v>-46.940308999999999</v>
      </c>
      <c r="F420">
        <v>858</v>
      </c>
      <c r="G420">
        <v>278</v>
      </c>
      <c r="H420">
        <v>15.2</v>
      </c>
      <c r="I420">
        <v>1</v>
      </c>
      <c r="J420">
        <v>1</v>
      </c>
      <c r="K420">
        <v>165400</v>
      </c>
      <c r="L420">
        <v>0</v>
      </c>
      <c r="M420" t="s">
        <v>19</v>
      </c>
      <c r="N420">
        <v>10</v>
      </c>
      <c r="O420">
        <v>0</v>
      </c>
      <c r="P420">
        <v>0</v>
      </c>
      <c r="Q420">
        <v>0</v>
      </c>
      <c r="R420">
        <v>0</v>
      </c>
      <c r="S420" s="4">
        <v>45470.439027777778</v>
      </c>
      <c r="T420" s="6">
        <v>45470.439027777778</v>
      </c>
      <c r="U420">
        <v>5</v>
      </c>
      <c r="V420">
        <v>30</v>
      </c>
      <c r="W420" t="s">
        <v>75</v>
      </c>
    </row>
    <row r="421" spans="1:23" x14ac:dyDescent="0.25">
      <c r="A421">
        <v>10466</v>
      </c>
      <c r="B421" s="1">
        <v>867488060855003</v>
      </c>
      <c r="C421" s="1">
        <v>1719495162</v>
      </c>
      <c r="D421">
        <v>-23.612978999999999</v>
      </c>
      <c r="E421">
        <v>-46.941155999999999</v>
      </c>
      <c r="F421">
        <v>875</v>
      </c>
      <c r="G421">
        <v>33</v>
      </c>
      <c r="H421">
        <v>42.9</v>
      </c>
      <c r="I421">
        <v>1</v>
      </c>
      <c r="J421">
        <v>1</v>
      </c>
      <c r="K421">
        <v>165600</v>
      </c>
      <c r="L421">
        <v>0</v>
      </c>
      <c r="M421" t="s">
        <v>19</v>
      </c>
      <c r="N421">
        <v>10</v>
      </c>
      <c r="O421">
        <v>0</v>
      </c>
      <c r="P421">
        <v>0</v>
      </c>
      <c r="Q421">
        <v>0</v>
      </c>
      <c r="R421">
        <v>0</v>
      </c>
      <c r="S421" s="4">
        <v>45470.439375000002</v>
      </c>
      <c r="T421" s="6">
        <v>45470.439375000002</v>
      </c>
      <c r="U421">
        <v>5</v>
      </c>
      <c r="V421">
        <v>30</v>
      </c>
      <c r="W421" t="s">
        <v>75</v>
      </c>
    </row>
    <row r="422" spans="1:23" x14ac:dyDescent="0.25">
      <c r="A422">
        <v>10467</v>
      </c>
      <c r="B422" s="1">
        <v>867488060855003</v>
      </c>
      <c r="C422" s="1">
        <v>1719495192</v>
      </c>
      <c r="D422">
        <v>-23.611350000000002</v>
      </c>
      <c r="E422">
        <v>-46.940072000000001</v>
      </c>
      <c r="F422">
        <v>902</v>
      </c>
      <c r="G422">
        <v>9</v>
      </c>
      <c r="H422">
        <v>26.7</v>
      </c>
      <c r="I422">
        <v>1</v>
      </c>
      <c r="J422">
        <v>1</v>
      </c>
      <c r="K422">
        <v>165800</v>
      </c>
      <c r="L422">
        <v>0</v>
      </c>
      <c r="M422" t="s">
        <v>19</v>
      </c>
      <c r="N422">
        <v>10</v>
      </c>
      <c r="O422">
        <v>0</v>
      </c>
      <c r="P422">
        <v>0</v>
      </c>
      <c r="Q422">
        <v>0</v>
      </c>
      <c r="R422">
        <v>0</v>
      </c>
      <c r="S422" s="4">
        <v>45470.439722222225</v>
      </c>
      <c r="T422" s="6">
        <v>45470.439722222225</v>
      </c>
      <c r="U422">
        <v>5</v>
      </c>
      <c r="V422">
        <v>30</v>
      </c>
      <c r="W422" t="s">
        <v>75</v>
      </c>
    </row>
    <row r="423" spans="1:23" x14ac:dyDescent="0.25">
      <c r="A423">
        <v>10468</v>
      </c>
      <c r="B423" s="1">
        <v>867488060855003</v>
      </c>
      <c r="C423" s="1">
        <v>1719495222</v>
      </c>
      <c r="D423">
        <v>-23.609642000000001</v>
      </c>
      <c r="E423">
        <v>-46.938578</v>
      </c>
      <c r="F423">
        <v>915</v>
      </c>
      <c r="G423">
        <v>30</v>
      </c>
      <c r="H423">
        <v>28.7</v>
      </c>
      <c r="I423">
        <v>1</v>
      </c>
      <c r="J423">
        <v>1</v>
      </c>
      <c r="K423">
        <v>166000</v>
      </c>
      <c r="L423">
        <v>0</v>
      </c>
      <c r="M423" t="s">
        <v>19</v>
      </c>
      <c r="N423">
        <v>10</v>
      </c>
      <c r="O423">
        <v>0</v>
      </c>
      <c r="P423">
        <v>0</v>
      </c>
      <c r="Q423">
        <v>0</v>
      </c>
      <c r="R423">
        <v>0</v>
      </c>
      <c r="S423" s="4">
        <v>45470.440069444441</v>
      </c>
      <c r="T423" s="6">
        <v>45470.440069444441</v>
      </c>
      <c r="U423">
        <v>5</v>
      </c>
      <c r="V423">
        <v>30</v>
      </c>
      <c r="W423" t="s">
        <v>75</v>
      </c>
    </row>
    <row r="424" spans="1:23" x14ac:dyDescent="0.25">
      <c r="A424">
        <v>10469</v>
      </c>
      <c r="B424" s="1">
        <v>867488060855003</v>
      </c>
      <c r="C424" s="1">
        <v>1719495252</v>
      </c>
      <c r="D424">
        <v>-23.608523999999999</v>
      </c>
      <c r="E424">
        <v>-46.938746000000002</v>
      </c>
      <c r="F424">
        <v>925</v>
      </c>
      <c r="G424">
        <v>328</v>
      </c>
      <c r="H424">
        <v>12.6</v>
      </c>
      <c r="I424">
        <v>1</v>
      </c>
      <c r="J424">
        <v>1</v>
      </c>
      <c r="K424">
        <v>166200</v>
      </c>
      <c r="L424">
        <v>0</v>
      </c>
      <c r="M424" t="s">
        <v>19</v>
      </c>
      <c r="N424">
        <v>10</v>
      </c>
      <c r="O424">
        <v>0</v>
      </c>
      <c r="P424">
        <v>0</v>
      </c>
      <c r="Q424">
        <v>0</v>
      </c>
      <c r="R424">
        <v>0</v>
      </c>
      <c r="S424" s="4">
        <v>45470.440416666665</v>
      </c>
      <c r="T424" s="6">
        <v>45470.440416666665</v>
      </c>
      <c r="U424">
        <v>5</v>
      </c>
      <c r="V424">
        <v>30</v>
      </c>
      <c r="W424" t="s">
        <v>75</v>
      </c>
    </row>
    <row r="425" spans="1:23" x14ac:dyDescent="0.25">
      <c r="A425">
        <v>10470</v>
      </c>
      <c r="B425" s="1">
        <v>867488060855003</v>
      </c>
      <c r="C425" s="1">
        <v>1719495282</v>
      </c>
      <c r="D425">
        <v>-23.607875</v>
      </c>
      <c r="E425">
        <v>-46.940260000000002</v>
      </c>
      <c r="F425">
        <v>922</v>
      </c>
      <c r="G425">
        <v>279</v>
      </c>
      <c r="H425">
        <v>22</v>
      </c>
      <c r="I425">
        <v>1</v>
      </c>
      <c r="J425">
        <v>1</v>
      </c>
      <c r="K425">
        <v>166400</v>
      </c>
      <c r="L425">
        <v>0</v>
      </c>
      <c r="M425" t="s">
        <v>19</v>
      </c>
      <c r="N425">
        <v>10</v>
      </c>
      <c r="O425">
        <v>0</v>
      </c>
      <c r="P425">
        <v>0</v>
      </c>
      <c r="Q425">
        <v>0</v>
      </c>
      <c r="R425">
        <v>0</v>
      </c>
      <c r="S425" s="4">
        <v>45470.440763888888</v>
      </c>
      <c r="T425" s="6">
        <v>45470.440763888888</v>
      </c>
      <c r="U425">
        <v>5</v>
      </c>
      <c r="V425">
        <v>30</v>
      </c>
      <c r="W425" t="s">
        <v>75</v>
      </c>
    </row>
    <row r="426" spans="1:23" x14ac:dyDescent="0.25">
      <c r="A426">
        <v>10471</v>
      </c>
      <c r="B426" s="1">
        <v>867488060855003</v>
      </c>
      <c r="C426" s="1">
        <v>1719495312</v>
      </c>
      <c r="D426">
        <v>-23.607683999999999</v>
      </c>
      <c r="E426">
        <v>-46.942017</v>
      </c>
      <c r="F426">
        <v>926</v>
      </c>
      <c r="G426">
        <v>275</v>
      </c>
      <c r="H426">
        <v>27.3</v>
      </c>
      <c r="I426">
        <v>1</v>
      </c>
      <c r="J426">
        <v>1</v>
      </c>
      <c r="K426">
        <v>166500</v>
      </c>
      <c r="L426">
        <v>0</v>
      </c>
      <c r="M426" t="s">
        <v>19</v>
      </c>
      <c r="N426">
        <v>10</v>
      </c>
      <c r="O426">
        <v>0</v>
      </c>
      <c r="P426">
        <v>0</v>
      </c>
      <c r="Q426">
        <v>0</v>
      </c>
      <c r="R426">
        <v>0</v>
      </c>
      <c r="S426" s="4">
        <v>45470.441111111111</v>
      </c>
      <c r="T426" s="6">
        <v>45470.441111111111</v>
      </c>
      <c r="U426">
        <v>5</v>
      </c>
      <c r="V426">
        <v>30</v>
      </c>
      <c r="W426" t="s">
        <v>75</v>
      </c>
    </row>
    <row r="427" spans="1:23" x14ac:dyDescent="0.25">
      <c r="A427">
        <v>10472</v>
      </c>
      <c r="B427" s="1">
        <v>867488060855003</v>
      </c>
      <c r="C427" s="1">
        <v>1719495342</v>
      </c>
      <c r="D427">
        <v>-23.606898000000001</v>
      </c>
      <c r="E427">
        <v>-46.942028999999998</v>
      </c>
      <c r="F427">
        <v>950</v>
      </c>
      <c r="G427">
        <v>42</v>
      </c>
      <c r="H427">
        <v>20.3</v>
      </c>
      <c r="I427">
        <v>1</v>
      </c>
      <c r="J427">
        <v>1</v>
      </c>
      <c r="K427">
        <v>166600</v>
      </c>
      <c r="L427">
        <v>0</v>
      </c>
      <c r="M427" t="s">
        <v>19</v>
      </c>
      <c r="N427">
        <v>10</v>
      </c>
      <c r="O427">
        <v>0</v>
      </c>
      <c r="P427">
        <v>0</v>
      </c>
      <c r="Q427">
        <v>0</v>
      </c>
      <c r="R427">
        <v>0</v>
      </c>
      <c r="S427" s="4">
        <v>45470.441458333335</v>
      </c>
      <c r="T427" s="6">
        <v>45470.441458333335</v>
      </c>
      <c r="U427">
        <v>5</v>
      </c>
      <c r="V427">
        <v>30</v>
      </c>
      <c r="W427" t="s">
        <v>75</v>
      </c>
    </row>
    <row r="428" spans="1:23" x14ac:dyDescent="0.25">
      <c r="A428">
        <v>10473</v>
      </c>
      <c r="B428" s="1">
        <v>867488060855003</v>
      </c>
      <c r="C428" s="1">
        <v>1719495372</v>
      </c>
      <c r="D428">
        <v>-23.606200999999999</v>
      </c>
      <c r="E428">
        <v>-46.941046</v>
      </c>
      <c r="F428">
        <v>920</v>
      </c>
      <c r="G428">
        <v>17</v>
      </c>
      <c r="H428">
        <v>6.4</v>
      </c>
      <c r="I428">
        <v>1</v>
      </c>
      <c r="J428">
        <v>1</v>
      </c>
      <c r="K428">
        <v>166800</v>
      </c>
      <c r="L428">
        <v>0</v>
      </c>
      <c r="M428" t="s">
        <v>19</v>
      </c>
      <c r="N428">
        <v>10</v>
      </c>
      <c r="O428">
        <v>0</v>
      </c>
      <c r="P428">
        <v>0</v>
      </c>
      <c r="Q428">
        <v>0</v>
      </c>
      <c r="R428">
        <v>0</v>
      </c>
      <c r="S428" s="4">
        <v>45470.441805555558</v>
      </c>
      <c r="T428" s="6">
        <v>45470.441805555558</v>
      </c>
      <c r="U428">
        <v>5</v>
      </c>
      <c r="V428">
        <v>30</v>
      </c>
      <c r="W428" t="s">
        <v>75</v>
      </c>
    </row>
    <row r="429" spans="1:23" x14ac:dyDescent="0.25">
      <c r="A429">
        <v>10474</v>
      </c>
      <c r="B429" s="1">
        <v>867488060855003</v>
      </c>
      <c r="C429" s="1">
        <v>1719495403</v>
      </c>
      <c r="D429">
        <v>-23.605301000000001</v>
      </c>
      <c r="E429">
        <v>-46.939109000000002</v>
      </c>
      <c r="F429">
        <v>897</v>
      </c>
      <c r="G429">
        <v>72</v>
      </c>
      <c r="H429">
        <v>27.8</v>
      </c>
      <c r="I429">
        <v>1</v>
      </c>
      <c r="J429">
        <v>1</v>
      </c>
      <c r="K429">
        <v>167000</v>
      </c>
      <c r="L429">
        <v>0</v>
      </c>
      <c r="M429" t="s">
        <v>19</v>
      </c>
      <c r="N429">
        <v>10</v>
      </c>
      <c r="O429">
        <v>0</v>
      </c>
      <c r="P429">
        <v>0</v>
      </c>
      <c r="Q429">
        <v>0</v>
      </c>
      <c r="R429">
        <v>0</v>
      </c>
      <c r="S429" s="4">
        <v>45470.442164351851</v>
      </c>
      <c r="T429" s="6">
        <v>45470.442164351851</v>
      </c>
      <c r="U429">
        <v>5</v>
      </c>
      <c r="V429">
        <v>31</v>
      </c>
      <c r="W429" t="s">
        <v>75</v>
      </c>
    </row>
    <row r="430" spans="1:23" x14ac:dyDescent="0.25">
      <c r="A430">
        <v>10475</v>
      </c>
      <c r="B430" s="1">
        <v>867488060855003</v>
      </c>
      <c r="C430" s="1">
        <v>1719495433</v>
      </c>
      <c r="D430">
        <v>-23.603693</v>
      </c>
      <c r="E430">
        <v>-46.936954999999998</v>
      </c>
      <c r="F430">
        <v>879</v>
      </c>
      <c r="G430">
        <v>56</v>
      </c>
      <c r="H430">
        <v>40</v>
      </c>
      <c r="I430">
        <v>1</v>
      </c>
      <c r="J430">
        <v>1</v>
      </c>
      <c r="K430">
        <v>167300</v>
      </c>
      <c r="L430">
        <v>0</v>
      </c>
      <c r="M430" t="s">
        <v>19</v>
      </c>
      <c r="N430">
        <v>10</v>
      </c>
      <c r="O430">
        <v>0</v>
      </c>
      <c r="P430">
        <v>0</v>
      </c>
      <c r="Q430">
        <v>0</v>
      </c>
      <c r="R430">
        <v>0</v>
      </c>
      <c r="S430" s="4">
        <v>45470.442511574074</v>
      </c>
      <c r="T430" s="6">
        <v>45470.442511574074</v>
      </c>
      <c r="U430">
        <v>5</v>
      </c>
      <c r="V430">
        <v>30</v>
      </c>
      <c r="W430" t="s">
        <v>75</v>
      </c>
    </row>
    <row r="431" spans="1:23" x14ac:dyDescent="0.25">
      <c r="A431">
        <v>10476</v>
      </c>
      <c r="B431" s="1">
        <v>867488060855003</v>
      </c>
      <c r="C431" s="1">
        <v>1719495463</v>
      </c>
      <c r="D431">
        <v>-23.603379</v>
      </c>
      <c r="E431">
        <v>-46.934727000000002</v>
      </c>
      <c r="F431">
        <v>866</v>
      </c>
      <c r="G431">
        <v>35</v>
      </c>
      <c r="H431">
        <v>13.8</v>
      </c>
      <c r="I431">
        <v>1</v>
      </c>
      <c r="J431">
        <v>1</v>
      </c>
      <c r="K431">
        <v>167500</v>
      </c>
      <c r="L431">
        <v>0</v>
      </c>
      <c r="M431" t="s">
        <v>19</v>
      </c>
      <c r="N431">
        <v>10</v>
      </c>
      <c r="O431">
        <v>0</v>
      </c>
      <c r="P431">
        <v>0</v>
      </c>
      <c r="Q431">
        <v>0</v>
      </c>
      <c r="R431">
        <v>0</v>
      </c>
      <c r="S431" s="4">
        <v>45470.442858796298</v>
      </c>
      <c r="T431" s="6">
        <v>45470.442858796298</v>
      </c>
      <c r="U431">
        <v>5</v>
      </c>
      <c r="V431">
        <v>30</v>
      </c>
      <c r="W431" t="s">
        <v>75</v>
      </c>
    </row>
    <row r="432" spans="1:23" x14ac:dyDescent="0.25">
      <c r="A432">
        <v>10477</v>
      </c>
      <c r="B432" s="1">
        <v>867488060855003</v>
      </c>
      <c r="C432" s="1">
        <v>1719495493</v>
      </c>
      <c r="D432">
        <v>-23.602889999999999</v>
      </c>
      <c r="E432">
        <v>-46.935492000000004</v>
      </c>
      <c r="F432">
        <v>857</v>
      </c>
      <c r="G432">
        <v>257</v>
      </c>
      <c r="H432">
        <v>12.8</v>
      </c>
      <c r="I432">
        <v>1</v>
      </c>
      <c r="J432">
        <v>1</v>
      </c>
      <c r="K432">
        <v>167600</v>
      </c>
      <c r="L432">
        <v>0</v>
      </c>
      <c r="M432" t="s">
        <v>19</v>
      </c>
      <c r="N432">
        <v>10</v>
      </c>
      <c r="O432">
        <v>0</v>
      </c>
      <c r="P432">
        <v>0</v>
      </c>
      <c r="Q432">
        <v>0</v>
      </c>
      <c r="R432">
        <v>0</v>
      </c>
      <c r="S432" s="4">
        <v>45470.443206018521</v>
      </c>
      <c r="T432" s="6">
        <v>45470.443206018521</v>
      </c>
      <c r="U432">
        <v>5</v>
      </c>
      <c r="V432">
        <v>30</v>
      </c>
      <c r="W432" t="s">
        <v>75</v>
      </c>
    </row>
    <row r="433" spans="1:23" x14ac:dyDescent="0.25">
      <c r="A433">
        <v>10478</v>
      </c>
      <c r="B433" s="1">
        <v>867488060855003</v>
      </c>
      <c r="C433" s="1">
        <v>1719495523</v>
      </c>
      <c r="D433">
        <v>-23.602802000000001</v>
      </c>
      <c r="E433">
        <v>-46.936239999999998</v>
      </c>
      <c r="F433">
        <v>859</v>
      </c>
      <c r="G433">
        <v>315</v>
      </c>
      <c r="H433">
        <v>10.5</v>
      </c>
      <c r="I433">
        <v>1</v>
      </c>
      <c r="J433">
        <v>1</v>
      </c>
      <c r="K433">
        <v>167700</v>
      </c>
      <c r="L433">
        <v>0</v>
      </c>
      <c r="M433" t="s">
        <v>19</v>
      </c>
      <c r="N433">
        <v>10</v>
      </c>
      <c r="O433">
        <v>0</v>
      </c>
      <c r="P433">
        <v>0</v>
      </c>
      <c r="Q433">
        <v>0</v>
      </c>
      <c r="R433">
        <v>0</v>
      </c>
      <c r="S433" s="4">
        <v>45470.443553240744</v>
      </c>
      <c r="T433" s="6">
        <v>45470.443553240744</v>
      </c>
      <c r="U433">
        <v>5</v>
      </c>
      <c r="V433">
        <v>30</v>
      </c>
      <c r="W433" t="s">
        <v>75</v>
      </c>
    </row>
    <row r="434" spans="1:23" x14ac:dyDescent="0.25">
      <c r="A434">
        <v>10479</v>
      </c>
      <c r="B434" s="1">
        <v>867488060855003</v>
      </c>
      <c r="C434" s="1">
        <v>1719495553</v>
      </c>
      <c r="D434">
        <v>-23.602722</v>
      </c>
      <c r="E434">
        <v>-46.936329000000001</v>
      </c>
      <c r="F434">
        <v>858</v>
      </c>
      <c r="G434">
        <v>315</v>
      </c>
      <c r="H434">
        <v>0</v>
      </c>
      <c r="I434">
        <v>1</v>
      </c>
      <c r="J434">
        <v>1</v>
      </c>
      <c r="K434">
        <v>167700</v>
      </c>
      <c r="L434">
        <v>0</v>
      </c>
      <c r="M434" t="s">
        <v>19</v>
      </c>
      <c r="N434">
        <v>10</v>
      </c>
      <c r="O434">
        <v>0</v>
      </c>
      <c r="P434">
        <v>0</v>
      </c>
      <c r="Q434">
        <v>0</v>
      </c>
      <c r="R434">
        <v>0</v>
      </c>
      <c r="S434" s="4">
        <v>45470.44390046296</v>
      </c>
      <c r="T434" s="6">
        <v>45470.44390046296</v>
      </c>
      <c r="U434">
        <v>5</v>
      </c>
      <c r="V434">
        <v>30</v>
      </c>
      <c r="W434" t="s">
        <v>75</v>
      </c>
    </row>
    <row r="435" spans="1:23" x14ac:dyDescent="0.25">
      <c r="A435">
        <v>10481</v>
      </c>
      <c r="B435" s="1">
        <v>867488060855003</v>
      </c>
      <c r="C435" s="1">
        <v>1719495561</v>
      </c>
      <c r="D435">
        <v>-23.602722</v>
      </c>
      <c r="E435">
        <v>-46.936329000000001</v>
      </c>
      <c r="F435">
        <v>858</v>
      </c>
      <c r="G435">
        <v>315</v>
      </c>
      <c r="H435">
        <v>0</v>
      </c>
      <c r="I435">
        <v>1</v>
      </c>
      <c r="J435">
        <v>0</v>
      </c>
      <c r="K435">
        <v>167700</v>
      </c>
      <c r="L435">
        <v>0</v>
      </c>
      <c r="M435" t="s">
        <v>19</v>
      </c>
      <c r="N435">
        <v>10</v>
      </c>
      <c r="O435">
        <v>0</v>
      </c>
      <c r="P435">
        <v>0</v>
      </c>
      <c r="Q435">
        <v>0</v>
      </c>
      <c r="R435">
        <v>0</v>
      </c>
      <c r="S435" s="4">
        <v>45470.443993055553</v>
      </c>
      <c r="T435" s="6">
        <v>45470.443993055553</v>
      </c>
      <c r="U435">
        <v>5</v>
      </c>
      <c r="V435">
        <v>8</v>
      </c>
      <c r="W435" t="s">
        <v>78</v>
      </c>
    </row>
    <row r="436" spans="1:23" x14ac:dyDescent="0.25">
      <c r="A436">
        <v>10482</v>
      </c>
      <c r="B436" s="1">
        <v>867488060855003</v>
      </c>
      <c r="C436" s="1">
        <v>1719496010</v>
      </c>
      <c r="D436">
        <v>-23.602722</v>
      </c>
      <c r="E436">
        <v>-46.936329000000001</v>
      </c>
      <c r="F436">
        <v>858</v>
      </c>
      <c r="G436">
        <v>315</v>
      </c>
      <c r="H436">
        <v>0</v>
      </c>
      <c r="I436">
        <v>1</v>
      </c>
      <c r="J436">
        <v>0</v>
      </c>
      <c r="K436">
        <v>167700</v>
      </c>
      <c r="L436">
        <v>0</v>
      </c>
      <c r="M436" t="s">
        <v>19</v>
      </c>
      <c r="N436">
        <v>10</v>
      </c>
      <c r="O436">
        <v>0</v>
      </c>
      <c r="P436">
        <v>0</v>
      </c>
      <c r="Q436">
        <v>0</v>
      </c>
      <c r="R436">
        <v>0</v>
      </c>
      <c r="S436" s="4">
        <v>45470.449189814812</v>
      </c>
      <c r="T436" s="6">
        <v>45470.449189814812</v>
      </c>
      <c r="U436">
        <v>6</v>
      </c>
      <c r="V436">
        <v>449</v>
      </c>
      <c r="W436" t="s">
        <v>79</v>
      </c>
    </row>
    <row r="437" spans="1:23" x14ac:dyDescent="0.25">
      <c r="A437">
        <v>10483</v>
      </c>
      <c r="B437" s="1">
        <v>867488060855003</v>
      </c>
      <c r="C437" s="1">
        <v>1719496610</v>
      </c>
      <c r="D437">
        <v>-23.602722</v>
      </c>
      <c r="E437">
        <v>-46.936329000000001</v>
      </c>
      <c r="F437">
        <v>858</v>
      </c>
      <c r="G437">
        <v>315</v>
      </c>
      <c r="H437">
        <v>0</v>
      </c>
      <c r="I437">
        <v>1</v>
      </c>
      <c r="J437">
        <v>0</v>
      </c>
      <c r="K437">
        <v>167700</v>
      </c>
      <c r="L437">
        <v>0</v>
      </c>
      <c r="M437" t="s">
        <v>19</v>
      </c>
      <c r="N437">
        <v>10</v>
      </c>
      <c r="O437">
        <v>0</v>
      </c>
      <c r="P437">
        <v>0</v>
      </c>
      <c r="Q437">
        <v>0</v>
      </c>
      <c r="R437">
        <v>0</v>
      </c>
      <c r="S437" s="4">
        <v>45470.456134259257</v>
      </c>
      <c r="T437" s="6">
        <v>45470.456134259257</v>
      </c>
      <c r="U437">
        <v>6</v>
      </c>
      <c r="V437">
        <v>600</v>
      </c>
      <c r="W437" t="s">
        <v>51</v>
      </c>
    </row>
    <row r="438" spans="1:23" x14ac:dyDescent="0.25">
      <c r="A438">
        <v>10486</v>
      </c>
      <c r="B438" s="1">
        <v>867488060855003</v>
      </c>
      <c r="C438" s="1">
        <v>1719497211</v>
      </c>
      <c r="D438">
        <v>-23.602722</v>
      </c>
      <c r="E438">
        <v>-46.936329000000001</v>
      </c>
      <c r="F438">
        <v>858</v>
      </c>
      <c r="G438">
        <v>315</v>
      </c>
      <c r="H438">
        <v>0</v>
      </c>
      <c r="I438">
        <v>0</v>
      </c>
      <c r="J438">
        <v>1</v>
      </c>
      <c r="K438">
        <v>167700</v>
      </c>
      <c r="L438">
        <v>0</v>
      </c>
      <c r="M438" t="s">
        <v>22</v>
      </c>
      <c r="N438">
        <v>0</v>
      </c>
      <c r="O438">
        <v>0</v>
      </c>
      <c r="P438">
        <v>0</v>
      </c>
      <c r="Q438">
        <v>0</v>
      </c>
      <c r="R438">
        <v>0</v>
      </c>
      <c r="S438" s="4">
        <v>45470.463090277779</v>
      </c>
      <c r="T438" s="6">
        <v>45470.463090277779</v>
      </c>
      <c r="U438">
        <v>6</v>
      </c>
      <c r="V438">
        <v>601</v>
      </c>
      <c r="W438" t="s">
        <v>69</v>
      </c>
    </row>
    <row r="439" spans="1:23" x14ac:dyDescent="0.25">
      <c r="A439">
        <v>10487</v>
      </c>
      <c r="B439" s="1">
        <v>867488060855003</v>
      </c>
      <c r="C439" s="1">
        <v>1719497321</v>
      </c>
      <c r="D439">
        <v>-23.602791</v>
      </c>
      <c r="E439">
        <v>-46.936221000000003</v>
      </c>
      <c r="F439">
        <v>848</v>
      </c>
      <c r="G439">
        <v>315</v>
      </c>
      <c r="H439">
        <v>0</v>
      </c>
      <c r="I439">
        <v>1</v>
      </c>
      <c r="J439">
        <v>1</v>
      </c>
      <c r="K439">
        <v>167700</v>
      </c>
      <c r="L439">
        <v>0</v>
      </c>
      <c r="M439" t="s">
        <v>19</v>
      </c>
      <c r="N439">
        <v>10</v>
      </c>
      <c r="O439">
        <v>0</v>
      </c>
      <c r="P439">
        <v>0</v>
      </c>
      <c r="Q439">
        <v>0</v>
      </c>
      <c r="R439">
        <v>0</v>
      </c>
      <c r="S439" s="4">
        <v>45470.464363425926</v>
      </c>
      <c r="T439" s="6">
        <v>45470.464363425926</v>
      </c>
      <c r="U439">
        <v>6</v>
      </c>
      <c r="V439">
        <v>110</v>
      </c>
      <c r="W439" t="s">
        <v>73</v>
      </c>
    </row>
    <row r="440" spans="1:23" x14ac:dyDescent="0.25">
      <c r="A440">
        <v>10488</v>
      </c>
      <c r="B440" s="1">
        <v>867488060855003</v>
      </c>
      <c r="C440" s="1">
        <v>1719497342</v>
      </c>
      <c r="D440">
        <v>-23.602791</v>
      </c>
      <c r="E440">
        <v>-46.936221000000003</v>
      </c>
      <c r="F440">
        <v>848</v>
      </c>
      <c r="G440">
        <v>315</v>
      </c>
      <c r="H440">
        <v>0</v>
      </c>
      <c r="I440">
        <v>1</v>
      </c>
      <c r="J440">
        <v>1</v>
      </c>
      <c r="K440">
        <v>167700</v>
      </c>
      <c r="L440">
        <v>0</v>
      </c>
      <c r="M440" t="s">
        <v>19</v>
      </c>
      <c r="N440">
        <v>10</v>
      </c>
      <c r="O440">
        <v>0</v>
      </c>
      <c r="P440">
        <v>0</v>
      </c>
      <c r="Q440">
        <v>0</v>
      </c>
      <c r="R440">
        <v>0</v>
      </c>
      <c r="S440" s="4">
        <v>45470.464606481481</v>
      </c>
      <c r="T440" s="6">
        <v>45470.464606481481</v>
      </c>
      <c r="U440">
        <v>7</v>
      </c>
      <c r="V440">
        <v>21</v>
      </c>
      <c r="W440" t="s">
        <v>74</v>
      </c>
    </row>
    <row r="441" spans="1:23" x14ac:dyDescent="0.25">
      <c r="A441">
        <v>10489</v>
      </c>
      <c r="B441" s="1">
        <v>867488060855003</v>
      </c>
      <c r="C441" s="1">
        <v>1719497372</v>
      </c>
      <c r="D441">
        <v>-23.602791</v>
      </c>
      <c r="E441">
        <v>-46.936221000000003</v>
      </c>
      <c r="F441">
        <v>848</v>
      </c>
      <c r="G441">
        <v>315</v>
      </c>
      <c r="H441">
        <v>0</v>
      </c>
      <c r="I441">
        <v>1</v>
      </c>
      <c r="J441">
        <v>1</v>
      </c>
      <c r="K441">
        <v>167700</v>
      </c>
      <c r="L441">
        <v>0</v>
      </c>
      <c r="M441" t="s">
        <v>19</v>
      </c>
      <c r="N441">
        <v>10</v>
      </c>
      <c r="O441">
        <v>0</v>
      </c>
      <c r="P441">
        <v>0</v>
      </c>
      <c r="Q441">
        <v>0</v>
      </c>
      <c r="R441">
        <v>0</v>
      </c>
      <c r="S441" s="4">
        <v>45470.464953703704</v>
      </c>
      <c r="T441" s="6">
        <v>45470.464953703704</v>
      </c>
      <c r="U441">
        <v>7</v>
      </c>
      <c r="V441">
        <v>30</v>
      </c>
      <c r="W441" t="s">
        <v>75</v>
      </c>
    </row>
    <row r="442" spans="1:23" x14ac:dyDescent="0.25">
      <c r="A442">
        <v>10490</v>
      </c>
      <c r="B442" s="1">
        <v>867488060855003</v>
      </c>
      <c r="C442" s="1">
        <v>1719497402</v>
      </c>
      <c r="D442">
        <v>-23.602791</v>
      </c>
      <c r="E442">
        <v>-46.936221000000003</v>
      </c>
      <c r="F442">
        <v>848</v>
      </c>
      <c r="G442">
        <v>315</v>
      </c>
      <c r="H442">
        <v>0</v>
      </c>
      <c r="I442">
        <v>1</v>
      </c>
      <c r="J442">
        <v>1</v>
      </c>
      <c r="K442">
        <v>167700</v>
      </c>
      <c r="L442">
        <v>0</v>
      </c>
      <c r="M442" t="s">
        <v>19</v>
      </c>
      <c r="N442">
        <v>10</v>
      </c>
      <c r="O442">
        <v>0</v>
      </c>
      <c r="P442">
        <v>0</v>
      </c>
      <c r="Q442">
        <v>0</v>
      </c>
      <c r="R442">
        <v>0</v>
      </c>
      <c r="S442" s="4">
        <v>45470.465300925927</v>
      </c>
      <c r="T442" s="6">
        <v>45470.465300925927</v>
      </c>
      <c r="U442">
        <v>7</v>
      </c>
      <c r="V442">
        <v>30</v>
      </c>
      <c r="W442" t="s">
        <v>75</v>
      </c>
    </row>
    <row r="443" spans="1:23" x14ac:dyDescent="0.25">
      <c r="A443">
        <v>10491</v>
      </c>
      <c r="B443" s="1">
        <v>867488060855003</v>
      </c>
      <c r="C443" s="1">
        <v>1719497432</v>
      </c>
      <c r="D443">
        <v>-23.602692999999999</v>
      </c>
      <c r="E443">
        <v>-46.936967000000003</v>
      </c>
      <c r="F443">
        <v>843</v>
      </c>
      <c r="G443">
        <v>264</v>
      </c>
      <c r="H443">
        <v>18.899999999999999</v>
      </c>
      <c r="I443">
        <v>1</v>
      </c>
      <c r="J443">
        <v>1</v>
      </c>
      <c r="K443">
        <v>167800</v>
      </c>
      <c r="L443">
        <v>0</v>
      </c>
      <c r="M443" t="s">
        <v>19</v>
      </c>
      <c r="N443">
        <v>10</v>
      </c>
      <c r="O443">
        <v>0</v>
      </c>
      <c r="P443">
        <v>0</v>
      </c>
      <c r="Q443">
        <v>0</v>
      </c>
      <c r="R443">
        <v>0</v>
      </c>
      <c r="S443" s="4">
        <v>45470.465648148151</v>
      </c>
      <c r="T443" s="6">
        <v>45470.465648148151</v>
      </c>
      <c r="U443">
        <v>7</v>
      </c>
      <c r="V443">
        <v>30</v>
      </c>
      <c r="W443" t="s">
        <v>75</v>
      </c>
    </row>
    <row r="444" spans="1:23" x14ac:dyDescent="0.25">
      <c r="A444">
        <v>10492</v>
      </c>
      <c r="B444" s="1">
        <v>867488060855003</v>
      </c>
      <c r="C444" s="1">
        <v>1719497462</v>
      </c>
      <c r="D444">
        <v>-23.603394999999999</v>
      </c>
      <c r="E444">
        <v>-46.938448999999999</v>
      </c>
      <c r="F444">
        <v>849</v>
      </c>
      <c r="G444">
        <v>196</v>
      </c>
      <c r="H444">
        <v>18.600000000000001</v>
      </c>
      <c r="I444">
        <v>1</v>
      </c>
      <c r="J444">
        <v>1</v>
      </c>
      <c r="K444">
        <v>168000</v>
      </c>
      <c r="L444">
        <v>0</v>
      </c>
      <c r="M444" t="s">
        <v>19</v>
      </c>
      <c r="N444">
        <v>10</v>
      </c>
      <c r="O444">
        <v>0</v>
      </c>
      <c r="P444">
        <v>0</v>
      </c>
      <c r="Q444">
        <v>0</v>
      </c>
      <c r="R444">
        <v>0</v>
      </c>
      <c r="S444" s="4">
        <v>45470.465995370374</v>
      </c>
      <c r="T444" s="6">
        <v>45470.465995370374</v>
      </c>
      <c r="U444">
        <v>7</v>
      </c>
      <c r="V444">
        <v>30</v>
      </c>
      <c r="W444" t="s">
        <v>75</v>
      </c>
    </row>
    <row r="445" spans="1:23" x14ac:dyDescent="0.25">
      <c r="A445">
        <v>10493</v>
      </c>
      <c r="B445" s="1">
        <v>867488060855003</v>
      </c>
      <c r="C445" s="1">
        <v>1719497492</v>
      </c>
      <c r="D445">
        <v>-23.602751999999999</v>
      </c>
      <c r="E445">
        <v>-46.938943999999999</v>
      </c>
      <c r="F445">
        <v>841</v>
      </c>
      <c r="G445">
        <v>1</v>
      </c>
      <c r="H445">
        <v>23.4</v>
      </c>
      <c r="I445">
        <v>1</v>
      </c>
      <c r="J445">
        <v>1</v>
      </c>
      <c r="K445">
        <v>168100</v>
      </c>
      <c r="L445">
        <v>0</v>
      </c>
      <c r="M445" t="s">
        <v>19</v>
      </c>
      <c r="N445">
        <v>10</v>
      </c>
      <c r="O445">
        <v>0</v>
      </c>
      <c r="P445">
        <v>0</v>
      </c>
      <c r="Q445">
        <v>0</v>
      </c>
      <c r="R445">
        <v>0</v>
      </c>
      <c r="S445" s="4">
        <v>45470.46634259259</v>
      </c>
      <c r="T445" s="6">
        <v>45470.46634259259</v>
      </c>
      <c r="U445">
        <v>7</v>
      </c>
      <c r="V445">
        <v>30</v>
      </c>
      <c r="W445" t="s">
        <v>75</v>
      </c>
    </row>
    <row r="446" spans="1:23" x14ac:dyDescent="0.25">
      <c r="A446">
        <v>10494</v>
      </c>
      <c r="B446" s="1">
        <v>867488060855003</v>
      </c>
      <c r="C446" s="1">
        <v>1719497522</v>
      </c>
      <c r="D446">
        <v>-23.602039000000001</v>
      </c>
      <c r="E446">
        <v>-46.937269000000001</v>
      </c>
      <c r="F446">
        <v>837</v>
      </c>
      <c r="G446">
        <v>2</v>
      </c>
      <c r="H446">
        <v>12</v>
      </c>
      <c r="I446">
        <v>1</v>
      </c>
      <c r="J446">
        <v>1</v>
      </c>
      <c r="K446">
        <v>168300</v>
      </c>
      <c r="L446">
        <v>0</v>
      </c>
      <c r="M446" t="s">
        <v>19</v>
      </c>
      <c r="N446">
        <v>10</v>
      </c>
      <c r="O446">
        <v>0</v>
      </c>
      <c r="P446">
        <v>0</v>
      </c>
      <c r="Q446">
        <v>0</v>
      </c>
      <c r="R446">
        <v>0</v>
      </c>
      <c r="S446" s="4">
        <v>45470.466689814813</v>
      </c>
      <c r="T446" s="6">
        <v>45470.466689814813</v>
      </c>
      <c r="U446">
        <v>7</v>
      </c>
      <c r="V446">
        <v>30</v>
      </c>
      <c r="W446" t="s">
        <v>75</v>
      </c>
    </row>
    <row r="447" spans="1:23" x14ac:dyDescent="0.25">
      <c r="A447">
        <v>10495</v>
      </c>
      <c r="B447" s="1">
        <v>867488060855003</v>
      </c>
      <c r="C447" s="1">
        <v>1719497552</v>
      </c>
      <c r="D447">
        <v>-23.602329999999998</v>
      </c>
      <c r="E447">
        <v>-46.933401000000003</v>
      </c>
      <c r="F447">
        <v>830</v>
      </c>
      <c r="G447">
        <v>102</v>
      </c>
      <c r="H447">
        <v>78</v>
      </c>
      <c r="I447">
        <v>1</v>
      </c>
      <c r="J447">
        <v>1</v>
      </c>
      <c r="K447">
        <v>168800</v>
      </c>
      <c r="L447">
        <v>0</v>
      </c>
      <c r="M447" t="s">
        <v>19</v>
      </c>
      <c r="N447">
        <v>10</v>
      </c>
      <c r="O447">
        <v>0</v>
      </c>
      <c r="P447">
        <v>0</v>
      </c>
      <c r="Q447">
        <v>0</v>
      </c>
      <c r="R447">
        <v>0</v>
      </c>
      <c r="S447" s="4">
        <v>45470.467037037037</v>
      </c>
      <c r="T447" s="6">
        <v>45470.467037037037</v>
      </c>
      <c r="U447">
        <v>7</v>
      </c>
      <c r="V447">
        <v>30</v>
      </c>
      <c r="W447" t="s">
        <v>75</v>
      </c>
    </row>
    <row r="448" spans="1:23" x14ac:dyDescent="0.25">
      <c r="A448">
        <v>10496</v>
      </c>
      <c r="B448" s="1">
        <v>867488060855003</v>
      </c>
      <c r="C448" s="1">
        <v>1719497582</v>
      </c>
      <c r="D448">
        <v>-23.602128</v>
      </c>
      <c r="E448">
        <v>-46.927016999999999</v>
      </c>
      <c r="F448">
        <v>807</v>
      </c>
      <c r="G448">
        <v>88</v>
      </c>
      <c r="H448">
        <v>80.400000000000006</v>
      </c>
      <c r="I448">
        <v>1</v>
      </c>
      <c r="J448">
        <v>1</v>
      </c>
      <c r="K448">
        <v>169400</v>
      </c>
      <c r="L448">
        <v>0</v>
      </c>
      <c r="M448" t="s">
        <v>19</v>
      </c>
      <c r="N448">
        <v>10</v>
      </c>
      <c r="O448">
        <v>0</v>
      </c>
      <c r="P448">
        <v>0</v>
      </c>
      <c r="Q448">
        <v>0</v>
      </c>
      <c r="R448">
        <v>0</v>
      </c>
      <c r="S448" s="4">
        <v>45470.46738425926</v>
      </c>
      <c r="T448" s="6">
        <v>45470.46738425926</v>
      </c>
      <c r="U448">
        <v>7</v>
      </c>
      <c r="V448">
        <v>30</v>
      </c>
      <c r="W448" t="s">
        <v>75</v>
      </c>
    </row>
    <row r="449" spans="1:23" x14ac:dyDescent="0.25">
      <c r="A449">
        <v>10497</v>
      </c>
      <c r="B449" s="1">
        <v>867488060855003</v>
      </c>
      <c r="C449" s="1">
        <v>1719497612</v>
      </c>
      <c r="D449">
        <v>-23.603465</v>
      </c>
      <c r="E449">
        <v>-46.921173000000003</v>
      </c>
      <c r="F449">
        <v>792</v>
      </c>
      <c r="G449">
        <v>89</v>
      </c>
      <c r="H449">
        <v>80.400000000000006</v>
      </c>
      <c r="I449">
        <v>1</v>
      </c>
      <c r="J449">
        <v>1</v>
      </c>
      <c r="K449">
        <v>170100</v>
      </c>
      <c r="L449">
        <v>0</v>
      </c>
      <c r="M449" t="s">
        <v>19</v>
      </c>
      <c r="N449">
        <v>10</v>
      </c>
      <c r="O449">
        <v>0</v>
      </c>
      <c r="P449">
        <v>0</v>
      </c>
      <c r="Q449">
        <v>0</v>
      </c>
      <c r="R449">
        <v>0</v>
      </c>
      <c r="S449" s="4">
        <v>45470.467731481483</v>
      </c>
      <c r="T449" s="6">
        <v>45470.467731481483</v>
      </c>
      <c r="U449">
        <v>7</v>
      </c>
      <c r="V449">
        <v>30</v>
      </c>
      <c r="W449" t="s">
        <v>75</v>
      </c>
    </row>
    <row r="450" spans="1:23" x14ac:dyDescent="0.25">
      <c r="A450">
        <v>10498</v>
      </c>
      <c r="B450" s="1">
        <v>867488060855003</v>
      </c>
      <c r="C450" s="1">
        <v>1719497642</v>
      </c>
      <c r="D450">
        <v>-23.603133</v>
      </c>
      <c r="E450">
        <v>-46.914605999999999</v>
      </c>
      <c r="F450">
        <v>788</v>
      </c>
      <c r="G450">
        <v>85</v>
      </c>
      <c r="H450">
        <v>81.3</v>
      </c>
      <c r="I450">
        <v>1</v>
      </c>
      <c r="J450">
        <v>1</v>
      </c>
      <c r="K450">
        <v>170700</v>
      </c>
      <c r="L450">
        <v>0</v>
      </c>
      <c r="M450" t="s">
        <v>19</v>
      </c>
      <c r="N450">
        <v>10</v>
      </c>
      <c r="O450">
        <v>0</v>
      </c>
      <c r="P450">
        <v>0</v>
      </c>
      <c r="Q450">
        <v>0</v>
      </c>
      <c r="R450">
        <v>0</v>
      </c>
      <c r="S450" s="4">
        <v>45470.468078703707</v>
      </c>
      <c r="T450" s="6">
        <v>45470.468078703707</v>
      </c>
      <c r="U450">
        <v>7</v>
      </c>
      <c r="V450">
        <v>30</v>
      </c>
      <c r="W450" t="s">
        <v>75</v>
      </c>
    </row>
    <row r="451" spans="1:23" x14ac:dyDescent="0.25">
      <c r="A451">
        <v>10499</v>
      </c>
      <c r="B451" s="1">
        <v>867488060855003</v>
      </c>
      <c r="C451" s="1">
        <v>1719497672</v>
      </c>
      <c r="D451">
        <v>-23.601519</v>
      </c>
      <c r="E451">
        <v>-46.908155000000001</v>
      </c>
      <c r="F451">
        <v>805</v>
      </c>
      <c r="G451">
        <v>73</v>
      </c>
      <c r="H451">
        <v>82.3</v>
      </c>
      <c r="I451">
        <v>1</v>
      </c>
      <c r="J451">
        <v>1</v>
      </c>
      <c r="K451">
        <v>171400</v>
      </c>
      <c r="L451">
        <v>0</v>
      </c>
      <c r="M451" t="s">
        <v>19</v>
      </c>
      <c r="N451">
        <v>10</v>
      </c>
      <c r="O451">
        <v>0</v>
      </c>
      <c r="P451">
        <v>0</v>
      </c>
      <c r="Q451">
        <v>0</v>
      </c>
      <c r="R451">
        <v>0</v>
      </c>
      <c r="S451" s="4">
        <v>45470.468425925923</v>
      </c>
      <c r="T451" s="6">
        <v>45470.468425925923</v>
      </c>
      <c r="U451">
        <v>7</v>
      </c>
      <c r="V451">
        <v>30</v>
      </c>
      <c r="W451" t="s">
        <v>75</v>
      </c>
    </row>
    <row r="452" spans="1:23" x14ac:dyDescent="0.25">
      <c r="A452">
        <v>10500</v>
      </c>
      <c r="B452" s="1">
        <v>867488060855003</v>
      </c>
      <c r="C452" s="1">
        <v>1719497702</v>
      </c>
      <c r="D452">
        <v>-23.600266999999999</v>
      </c>
      <c r="E452">
        <v>-46.901750999999997</v>
      </c>
      <c r="F452">
        <v>821</v>
      </c>
      <c r="G452">
        <v>82</v>
      </c>
      <c r="H452">
        <v>83</v>
      </c>
      <c r="I452">
        <v>1</v>
      </c>
      <c r="J452">
        <v>1</v>
      </c>
      <c r="K452">
        <v>172100</v>
      </c>
      <c r="L452">
        <v>0</v>
      </c>
      <c r="M452" t="s">
        <v>19</v>
      </c>
      <c r="N452">
        <v>10</v>
      </c>
      <c r="O452">
        <v>0</v>
      </c>
      <c r="P452">
        <v>0</v>
      </c>
      <c r="Q452">
        <v>0</v>
      </c>
      <c r="R452">
        <v>0</v>
      </c>
      <c r="S452" s="4">
        <v>45470.468773148146</v>
      </c>
      <c r="T452" s="6">
        <v>45470.468773148146</v>
      </c>
      <c r="U452">
        <v>7</v>
      </c>
      <c r="V452">
        <v>30</v>
      </c>
      <c r="W452" t="s">
        <v>75</v>
      </c>
    </row>
    <row r="453" spans="1:23" x14ac:dyDescent="0.25">
      <c r="A453">
        <v>10501</v>
      </c>
      <c r="B453" s="1">
        <v>867488060855003</v>
      </c>
      <c r="C453" s="1">
        <v>1719497732</v>
      </c>
      <c r="D453">
        <v>-23.599426000000001</v>
      </c>
      <c r="E453">
        <v>-46.894939999999998</v>
      </c>
      <c r="F453">
        <v>795</v>
      </c>
      <c r="G453">
        <v>81</v>
      </c>
      <c r="H453">
        <v>89.8</v>
      </c>
      <c r="I453">
        <v>1</v>
      </c>
      <c r="J453">
        <v>1</v>
      </c>
      <c r="K453">
        <v>172800</v>
      </c>
      <c r="L453">
        <v>0</v>
      </c>
      <c r="M453" t="s">
        <v>19</v>
      </c>
      <c r="N453">
        <v>10</v>
      </c>
      <c r="O453">
        <v>0</v>
      </c>
      <c r="P453">
        <v>0</v>
      </c>
      <c r="Q453">
        <v>0</v>
      </c>
      <c r="R453">
        <v>0</v>
      </c>
      <c r="S453" s="4">
        <v>45470.46912037037</v>
      </c>
      <c r="T453" s="6">
        <v>45470.46912037037</v>
      </c>
      <c r="U453">
        <v>7</v>
      </c>
      <c r="V453">
        <v>30</v>
      </c>
      <c r="W453" t="s">
        <v>75</v>
      </c>
    </row>
    <row r="454" spans="1:23" x14ac:dyDescent="0.25">
      <c r="A454">
        <v>10502</v>
      </c>
      <c r="B454" s="1">
        <v>867488060855003</v>
      </c>
      <c r="C454" s="1">
        <v>1719497762</v>
      </c>
      <c r="D454">
        <v>-23.599426000000001</v>
      </c>
      <c r="E454">
        <v>-46.888348999999998</v>
      </c>
      <c r="F454">
        <v>805</v>
      </c>
      <c r="G454">
        <v>108</v>
      </c>
      <c r="H454">
        <v>91.7</v>
      </c>
      <c r="I454">
        <v>1</v>
      </c>
      <c r="J454">
        <v>1</v>
      </c>
      <c r="K454">
        <v>173500</v>
      </c>
      <c r="L454">
        <v>0</v>
      </c>
      <c r="M454" t="s">
        <v>19</v>
      </c>
      <c r="N454">
        <v>10</v>
      </c>
      <c r="O454">
        <v>0</v>
      </c>
      <c r="P454">
        <v>0</v>
      </c>
      <c r="Q454">
        <v>0</v>
      </c>
      <c r="R454">
        <v>0</v>
      </c>
      <c r="S454" s="4">
        <v>45470.469467592593</v>
      </c>
      <c r="T454" s="6">
        <v>45470.469467592593</v>
      </c>
      <c r="U454">
        <v>7</v>
      </c>
      <c r="V454">
        <v>30</v>
      </c>
      <c r="W454" t="s">
        <v>75</v>
      </c>
    </row>
    <row r="455" spans="1:23" x14ac:dyDescent="0.25">
      <c r="A455">
        <v>10503</v>
      </c>
      <c r="B455" s="1">
        <v>867488060855003</v>
      </c>
      <c r="C455" s="1">
        <v>1719497792</v>
      </c>
      <c r="D455">
        <v>-23.599896000000001</v>
      </c>
      <c r="E455">
        <v>-46.882147000000003</v>
      </c>
      <c r="F455">
        <v>788</v>
      </c>
      <c r="G455">
        <v>49</v>
      </c>
      <c r="H455">
        <v>74.5</v>
      </c>
      <c r="I455">
        <v>1</v>
      </c>
      <c r="J455">
        <v>1</v>
      </c>
      <c r="K455">
        <v>174100</v>
      </c>
      <c r="L455">
        <v>0</v>
      </c>
      <c r="M455" t="s">
        <v>19</v>
      </c>
      <c r="N455">
        <v>10</v>
      </c>
      <c r="O455">
        <v>0</v>
      </c>
      <c r="P455">
        <v>0</v>
      </c>
      <c r="Q455">
        <v>0</v>
      </c>
      <c r="R455">
        <v>0</v>
      </c>
      <c r="S455" s="4">
        <v>45470.469814814816</v>
      </c>
      <c r="T455" s="6">
        <v>45470.469814814816</v>
      </c>
      <c r="U455">
        <v>7</v>
      </c>
      <c r="V455">
        <v>30</v>
      </c>
      <c r="W455" t="s">
        <v>75</v>
      </c>
    </row>
    <row r="456" spans="1:23" x14ac:dyDescent="0.25">
      <c r="A456">
        <v>10504</v>
      </c>
      <c r="B456" s="1">
        <v>867488060855003</v>
      </c>
      <c r="C456" s="1">
        <v>1719497822</v>
      </c>
      <c r="D456">
        <v>-23.595585</v>
      </c>
      <c r="E456">
        <v>-46.877892000000003</v>
      </c>
      <c r="F456">
        <v>761</v>
      </c>
      <c r="G456">
        <v>83</v>
      </c>
      <c r="H456">
        <v>79.3</v>
      </c>
      <c r="I456">
        <v>1</v>
      </c>
      <c r="J456">
        <v>1</v>
      </c>
      <c r="K456">
        <v>174800</v>
      </c>
      <c r="L456">
        <v>0</v>
      </c>
      <c r="M456" t="s">
        <v>19</v>
      </c>
      <c r="N456">
        <v>10</v>
      </c>
      <c r="O456">
        <v>0</v>
      </c>
      <c r="P456">
        <v>0</v>
      </c>
      <c r="Q456">
        <v>0</v>
      </c>
      <c r="R456">
        <v>0</v>
      </c>
      <c r="S456" s="4">
        <v>45470.47016203704</v>
      </c>
      <c r="T456" s="6">
        <v>45470.47016203704</v>
      </c>
      <c r="U456">
        <v>7</v>
      </c>
      <c r="V456">
        <v>30</v>
      </c>
      <c r="W456" t="s">
        <v>75</v>
      </c>
    </row>
    <row r="457" spans="1:23" x14ac:dyDescent="0.25">
      <c r="A457">
        <v>10505</v>
      </c>
      <c r="B457" s="1">
        <v>867488060855003</v>
      </c>
      <c r="C457" s="1">
        <v>1719497852</v>
      </c>
      <c r="D457">
        <v>-23.595098</v>
      </c>
      <c r="E457">
        <v>-46.874437</v>
      </c>
      <c r="F457">
        <v>767</v>
      </c>
      <c r="G457">
        <v>80</v>
      </c>
      <c r="H457">
        <v>49.2</v>
      </c>
      <c r="I457">
        <v>1</v>
      </c>
      <c r="J457">
        <v>1</v>
      </c>
      <c r="K457">
        <v>175200</v>
      </c>
      <c r="L457">
        <v>0</v>
      </c>
      <c r="M457" t="s">
        <v>19</v>
      </c>
      <c r="N457">
        <v>10</v>
      </c>
      <c r="O457">
        <v>0</v>
      </c>
      <c r="P457">
        <v>0</v>
      </c>
      <c r="Q457">
        <v>0</v>
      </c>
      <c r="R457">
        <v>0</v>
      </c>
      <c r="S457" s="4">
        <v>45470.470509259256</v>
      </c>
      <c r="T457" s="6">
        <v>45470.470509259256</v>
      </c>
      <c r="U457">
        <v>7</v>
      </c>
      <c r="V457">
        <v>30</v>
      </c>
      <c r="W457" t="s">
        <v>75</v>
      </c>
    </row>
    <row r="458" spans="1:23" x14ac:dyDescent="0.25">
      <c r="A458">
        <v>10506</v>
      </c>
      <c r="B458" s="1">
        <v>867488060855003</v>
      </c>
      <c r="C458" s="1">
        <v>1719497882</v>
      </c>
      <c r="D458">
        <v>-23.595358000000001</v>
      </c>
      <c r="E458">
        <v>-46.872368999999999</v>
      </c>
      <c r="F458">
        <v>770</v>
      </c>
      <c r="G458">
        <v>103</v>
      </c>
      <c r="H458">
        <v>21.3</v>
      </c>
      <c r="I458">
        <v>1</v>
      </c>
      <c r="J458">
        <v>1</v>
      </c>
      <c r="K458">
        <v>175400</v>
      </c>
      <c r="L458">
        <v>0</v>
      </c>
      <c r="M458" t="s">
        <v>19</v>
      </c>
      <c r="N458">
        <v>10</v>
      </c>
      <c r="O458">
        <v>0</v>
      </c>
      <c r="P458">
        <v>0</v>
      </c>
      <c r="Q458">
        <v>0</v>
      </c>
      <c r="R458">
        <v>0</v>
      </c>
      <c r="S458" s="4">
        <v>45470.470856481479</v>
      </c>
      <c r="T458" s="6">
        <v>45470.470856481479</v>
      </c>
      <c r="U458">
        <v>7</v>
      </c>
      <c r="V458">
        <v>30</v>
      </c>
      <c r="W458" t="s">
        <v>75</v>
      </c>
    </row>
    <row r="459" spans="1:23" x14ac:dyDescent="0.25">
      <c r="A459">
        <v>10507</v>
      </c>
      <c r="B459" s="1">
        <v>867488060855003</v>
      </c>
      <c r="C459" s="1">
        <v>1719497912</v>
      </c>
      <c r="D459">
        <v>-23.595860999999999</v>
      </c>
      <c r="E459">
        <v>-46.869956999999999</v>
      </c>
      <c r="F459">
        <v>778</v>
      </c>
      <c r="G459">
        <v>92</v>
      </c>
      <c r="H459">
        <v>4.9000000000000004</v>
      </c>
      <c r="I459">
        <v>1</v>
      </c>
      <c r="J459">
        <v>1</v>
      </c>
      <c r="K459">
        <v>175600</v>
      </c>
      <c r="L459">
        <v>0</v>
      </c>
      <c r="M459" t="s">
        <v>19</v>
      </c>
      <c r="N459">
        <v>10</v>
      </c>
      <c r="O459">
        <v>0</v>
      </c>
      <c r="P459">
        <v>0</v>
      </c>
      <c r="Q459">
        <v>0</v>
      </c>
      <c r="R459">
        <v>0</v>
      </c>
      <c r="S459" s="4">
        <v>45470.471203703702</v>
      </c>
      <c r="T459" s="6">
        <v>45470.471203703702</v>
      </c>
      <c r="U459">
        <v>7</v>
      </c>
      <c r="V459">
        <v>30</v>
      </c>
      <c r="W459" t="s">
        <v>75</v>
      </c>
    </row>
    <row r="460" spans="1:23" x14ac:dyDescent="0.25">
      <c r="A460">
        <v>10508</v>
      </c>
      <c r="B460" s="1">
        <v>867488060855003</v>
      </c>
      <c r="C460" s="1">
        <v>1719497942</v>
      </c>
      <c r="D460">
        <v>-23.595858</v>
      </c>
      <c r="E460">
        <v>-46.869729999999997</v>
      </c>
      <c r="F460">
        <v>780</v>
      </c>
      <c r="G460">
        <v>92</v>
      </c>
      <c r="H460">
        <v>0</v>
      </c>
      <c r="I460">
        <v>1</v>
      </c>
      <c r="J460">
        <v>1</v>
      </c>
      <c r="K460">
        <v>175600</v>
      </c>
      <c r="L460">
        <v>0</v>
      </c>
      <c r="M460" t="s">
        <v>19</v>
      </c>
      <c r="N460">
        <v>10</v>
      </c>
      <c r="O460">
        <v>0</v>
      </c>
      <c r="P460">
        <v>0</v>
      </c>
      <c r="Q460">
        <v>0</v>
      </c>
      <c r="R460">
        <v>0</v>
      </c>
      <c r="S460" s="4">
        <v>45470.471550925926</v>
      </c>
      <c r="T460" s="6">
        <v>45470.471550925926</v>
      </c>
      <c r="U460">
        <v>7</v>
      </c>
      <c r="V460">
        <v>30</v>
      </c>
      <c r="W460" t="s">
        <v>75</v>
      </c>
    </row>
    <row r="461" spans="1:23" x14ac:dyDescent="0.25">
      <c r="A461">
        <v>10509</v>
      </c>
      <c r="B461" s="1">
        <v>867488060855003</v>
      </c>
      <c r="C461" s="1">
        <v>1719497972</v>
      </c>
      <c r="D461">
        <v>-23.595592</v>
      </c>
      <c r="E461">
        <v>-46.868408000000002</v>
      </c>
      <c r="F461">
        <v>787</v>
      </c>
      <c r="G461">
        <v>76</v>
      </c>
      <c r="H461">
        <v>18</v>
      </c>
      <c r="I461">
        <v>1</v>
      </c>
      <c r="J461">
        <v>1</v>
      </c>
      <c r="K461">
        <v>175800</v>
      </c>
      <c r="L461">
        <v>0</v>
      </c>
      <c r="M461" t="s">
        <v>19</v>
      </c>
      <c r="N461">
        <v>10</v>
      </c>
      <c r="O461">
        <v>0</v>
      </c>
      <c r="P461">
        <v>0</v>
      </c>
      <c r="Q461">
        <v>0</v>
      </c>
      <c r="R461">
        <v>0</v>
      </c>
      <c r="S461" s="4">
        <v>45470.471898148149</v>
      </c>
      <c r="T461" s="6">
        <v>45470.471898148149</v>
      </c>
      <c r="U461">
        <v>7</v>
      </c>
      <c r="V461">
        <v>30</v>
      </c>
      <c r="W461" t="s">
        <v>75</v>
      </c>
    </row>
    <row r="462" spans="1:23" x14ac:dyDescent="0.25">
      <c r="A462">
        <v>10510</v>
      </c>
      <c r="B462" s="1">
        <v>867488060855003</v>
      </c>
      <c r="C462" s="1">
        <v>1719498002</v>
      </c>
      <c r="D462">
        <v>-23.595544</v>
      </c>
      <c r="E462">
        <v>-46.86741</v>
      </c>
      <c r="F462">
        <v>794</v>
      </c>
      <c r="G462">
        <v>76</v>
      </c>
      <c r="H462">
        <v>0</v>
      </c>
      <c r="I462">
        <v>1</v>
      </c>
      <c r="J462">
        <v>1</v>
      </c>
      <c r="K462">
        <v>175900</v>
      </c>
      <c r="L462">
        <v>0</v>
      </c>
      <c r="M462" t="s">
        <v>19</v>
      </c>
      <c r="N462">
        <v>10</v>
      </c>
      <c r="O462">
        <v>0</v>
      </c>
      <c r="P462">
        <v>0</v>
      </c>
      <c r="Q462">
        <v>0</v>
      </c>
      <c r="R462">
        <v>0</v>
      </c>
      <c r="S462" s="4">
        <v>45470.472245370373</v>
      </c>
      <c r="T462" s="6">
        <v>45470.472245370373</v>
      </c>
      <c r="U462">
        <v>7</v>
      </c>
      <c r="V462">
        <v>30</v>
      </c>
      <c r="W462" t="s">
        <v>75</v>
      </c>
    </row>
    <row r="463" spans="1:23" x14ac:dyDescent="0.25">
      <c r="A463">
        <v>10511</v>
      </c>
      <c r="B463" s="1">
        <v>867488060855003</v>
      </c>
      <c r="C463" s="1">
        <v>1719498032</v>
      </c>
      <c r="D463">
        <v>-23.595955</v>
      </c>
      <c r="E463">
        <v>-46.866636999999997</v>
      </c>
      <c r="F463">
        <v>798</v>
      </c>
      <c r="G463">
        <v>123</v>
      </c>
      <c r="H463">
        <v>5.5</v>
      </c>
      <c r="I463">
        <v>1</v>
      </c>
      <c r="J463">
        <v>1</v>
      </c>
      <c r="K463">
        <v>176000</v>
      </c>
      <c r="L463">
        <v>0</v>
      </c>
      <c r="M463" t="s">
        <v>19</v>
      </c>
      <c r="N463">
        <v>10</v>
      </c>
      <c r="O463">
        <v>0</v>
      </c>
      <c r="P463">
        <v>0</v>
      </c>
      <c r="Q463">
        <v>0</v>
      </c>
      <c r="R463">
        <v>0</v>
      </c>
      <c r="S463" s="4">
        <v>45470.472592592596</v>
      </c>
      <c r="T463" s="6">
        <v>45470.472592592596</v>
      </c>
      <c r="U463">
        <v>7</v>
      </c>
      <c r="V463">
        <v>30</v>
      </c>
      <c r="W463" t="s">
        <v>75</v>
      </c>
    </row>
    <row r="464" spans="1:23" x14ac:dyDescent="0.25">
      <c r="A464">
        <v>10512</v>
      </c>
      <c r="B464" s="1">
        <v>867488060855003</v>
      </c>
      <c r="C464" s="1">
        <v>1719498062</v>
      </c>
      <c r="D464">
        <v>-23.596439</v>
      </c>
      <c r="E464">
        <v>-46.865820999999997</v>
      </c>
      <c r="F464">
        <v>803</v>
      </c>
      <c r="G464">
        <v>122</v>
      </c>
      <c r="H464">
        <v>2.2999999999999998</v>
      </c>
      <c r="I464">
        <v>1</v>
      </c>
      <c r="J464">
        <v>1</v>
      </c>
      <c r="K464">
        <v>176100</v>
      </c>
      <c r="L464">
        <v>0</v>
      </c>
      <c r="M464" t="s">
        <v>19</v>
      </c>
      <c r="N464">
        <v>10</v>
      </c>
      <c r="O464">
        <v>0</v>
      </c>
      <c r="P464">
        <v>0</v>
      </c>
      <c r="Q464">
        <v>0</v>
      </c>
      <c r="R464">
        <v>0</v>
      </c>
      <c r="S464" s="4">
        <v>45470.472939814812</v>
      </c>
      <c r="T464" s="6">
        <v>45470.472939814812</v>
      </c>
      <c r="U464">
        <v>7</v>
      </c>
      <c r="V464">
        <v>30</v>
      </c>
      <c r="W464" t="s">
        <v>75</v>
      </c>
    </row>
    <row r="465" spans="1:23" x14ac:dyDescent="0.25">
      <c r="A465">
        <v>10513</v>
      </c>
      <c r="B465" s="1">
        <v>867488060855003</v>
      </c>
      <c r="C465" s="1">
        <v>1719498092</v>
      </c>
      <c r="D465">
        <v>-23.596533000000001</v>
      </c>
      <c r="E465">
        <v>-46.865659999999998</v>
      </c>
      <c r="F465">
        <v>804</v>
      </c>
      <c r="G465">
        <v>120</v>
      </c>
      <c r="H465">
        <v>22.4</v>
      </c>
      <c r="I465">
        <v>1</v>
      </c>
      <c r="J465">
        <v>1</v>
      </c>
      <c r="K465">
        <v>176100</v>
      </c>
      <c r="L465">
        <v>0</v>
      </c>
      <c r="M465" t="s">
        <v>19</v>
      </c>
      <c r="N465">
        <v>10</v>
      </c>
      <c r="O465">
        <v>0</v>
      </c>
      <c r="P465">
        <v>0</v>
      </c>
      <c r="Q465">
        <v>0</v>
      </c>
      <c r="R465">
        <v>0</v>
      </c>
      <c r="S465" s="4">
        <v>45470.473287037035</v>
      </c>
      <c r="T465" s="6">
        <v>45470.473287037035</v>
      </c>
      <c r="U465">
        <v>7</v>
      </c>
      <c r="V465">
        <v>30</v>
      </c>
      <c r="W465" t="s">
        <v>75</v>
      </c>
    </row>
    <row r="466" spans="1:23" x14ac:dyDescent="0.25">
      <c r="A466">
        <v>10514</v>
      </c>
      <c r="B466" s="1">
        <v>867488060855003</v>
      </c>
      <c r="C466" s="1">
        <v>1719498123</v>
      </c>
      <c r="D466">
        <v>-23.596793000000002</v>
      </c>
      <c r="E466">
        <v>-46.863647999999998</v>
      </c>
      <c r="F466">
        <v>794</v>
      </c>
      <c r="G466">
        <v>90</v>
      </c>
      <c r="H466">
        <v>6.4</v>
      </c>
      <c r="I466">
        <v>1</v>
      </c>
      <c r="J466">
        <v>1</v>
      </c>
      <c r="K466">
        <v>176300</v>
      </c>
      <c r="L466">
        <v>0</v>
      </c>
      <c r="M466" t="s">
        <v>19</v>
      </c>
      <c r="N466">
        <v>10</v>
      </c>
      <c r="O466">
        <v>0</v>
      </c>
      <c r="P466">
        <v>0</v>
      </c>
      <c r="Q466">
        <v>0</v>
      </c>
      <c r="R466">
        <v>0</v>
      </c>
      <c r="S466" s="4">
        <v>45470.473645833335</v>
      </c>
      <c r="T466" s="6">
        <v>45470.473645833335</v>
      </c>
      <c r="U466">
        <v>7</v>
      </c>
      <c r="V466">
        <v>31</v>
      </c>
      <c r="W466" t="s">
        <v>75</v>
      </c>
    </row>
    <row r="467" spans="1:23" x14ac:dyDescent="0.25">
      <c r="A467">
        <v>10515</v>
      </c>
      <c r="B467" s="1">
        <v>867488060855003</v>
      </c>
      <c r="C467" s="1">
        <v>1719498153</v>
      </c>
      <c r="D467">
        <v>-23.596820999999998</v>
      </c>
      <c r="E467">
        <v>-46.863179000000002</v>
      </c>
      <c r="F467">
        <v>792</v>
      </c>
      <c r="G467">
        <v>90</v>
      </c>
      <c r="H467">
        <v>0.1</v>
      </c>
      <c r="I467">
        <v>1</v>
      </c>
      <c r="J467">
        <v>1</v>
      </c>
      <c r="K467">
        <v>176300</v>
      </c>
      <c r="L467">
        <v>0</v>
      </c>
      <c r="M467" t="s">
        <v>19</v>
      </c>
      <c r="N467">
        <v>10</v>
      </c>
      <c r="O467">
        <v>0</v>
      </c>
      <c r="P467">
        <v>0</v>
      </c>
      <c r="Q467">
        <v>0</v>
      </c>
      <c r="R467">
        <v>0</v>
      </c>
      <c r="S467" s="4">
        <v>45470.473993055559</v>
      </c>
      <c r="T467" s="6">
        <v>45470.473993055559</v>
      </c>
      <c r="U467">
        <v>7</v>
      </c>
      <c r="V467">
        <v>30</v>
      </c>
      <c r="W467" t="s">
        <v>75</v>
      </c>
    </row>
    <row r="468" spans="1:23" x14ac:dyDescent="0.25">
      <c r="A468">
        <v>10518</v>
      </c>
      <c r="B468" s="1">
        <v>867488060855003</v>
      </c>
      <c r="C468" s="1">
        <v>1719498182</v>
      </c>
      <c r="D468">
        <v>-23.596862999999999</v>
      </c>
      <c r="E468">
        <v>-46.861694999999997</v>
      </c>
      <c r="F468">
        <v>783</v>
      </c>
      <c r="G468">
        <v>90</v>
      </c>
      <c r="H468">
        <v>27.5</v>
      </c>
      <c r="I468">
        <v>1</v>
      </c>
      <c r="J468">
        <v>1</v>
      </c>
      <c r="K468">
        <v>176500</v>
      </c>
      <c r="L468">
        <v>0</v>
      </c>
      <c r="M468" t="s">
        <v>19</v>
      </c>
      <c r="N468">
        <v>10</v>
      </c>
      <c r="O468">
        <v>0</v>
      </c>
      <c r="P468">
        <v>0</v>
      </c>
      <c r="Q468">
        <v>0</v>
      </c>
      <c r="R468">
        <v>0</v>
      </c>
      <c r="S468" s="4">
        <v>45470.474328703705</v>
      </c>
      <c r="T468" s="6">
        <v>45470.474328703705</v>
      </c>
      <c r="U468">
        <v>7</v>
      </c>
      <c r="V468">
        <v>29</v>
      </c>
      <c r="W468" t="s">
        <v>75</v>
      </c>
    </row>
    <row r="469" spans="1:23" x14ac:dyDescent="0.25">
      <c r="A469">
        <v>10519</v>
      </c>
      <c r="B469" s="1">
        <v>867488060855003</v>
      </c>
      <c r="C469" s="1">
        <v>1719498212</v>
      </c>
      <c r="D469">
        <v>-23.596920999999998</v>
      </c>
      <c r="E469">
        <v>-46.859974000000001</v>
      </c>
      <c r="F469">
        <v>780</v>
      </c>
      <c r="G469">
        <v>100</v>
      </c>
      <c r="H469">
        <v>20.9</v>
      </c>
      <c r="I469">
        <v>1</v>
      </c>
      <c r="J469">
        <v>1</v>
      </c>
      <c r="K469">
        <v>176600</v>
      </c>
      <c r="L469">
        <v>0</v>
      </c>
      <c r="M469" t="s">
        <v>19</v>
      </c>
      <c r="N469">
        <v>10</v>
      </c>
      <c r="O469">
        <v>0</v>
      </c>
      <c r="P469">
        <v>0</v>
      </c>
      <c r="Q469">
        <v>0</v>
      </c>
      <c r="R469">
        <v>0</v>
      </c>
      <c r="S469" s="4">
        <v>45470.474675925929</v>
      </c>
      <c r="T469" s="6">
        <v>45470.474675925929</v>
      </c>
      <c r="U469">
        <v>7</v>
      </c>
      <c r="V469">
        <v>30</v>
      </c>
      <c r="W469" t="s">
        <v>75</v>
      </c>
    </row>
    <row r="470" spans="1:23" x14ac:dyDescent="0.25">
      <c r="A470">
        <v>10520</v>
      </c>
      <c r="B470" s="1">
        <v>867488060855003</v>
      </c>
      <c r="C470" s="1">
        <v>1719498242</v>
      </c>
      <c r="D470">
        <v>-23.597227</v>
      </c>
      <c r="E470">
        <v>-46.859161</v>
      </c>
      <c r="F470">
        <v>780</v>
      </c>
      <c r="G470">
        <v>118</v>
      </c>
      <c r="H470">
        <v>8.4</v>
      </c>
      <c r="I470">
        <v>1</v>
      </c>
      <c r="J470">
        <v>1</v>
      </c>
      <c r="K470">
        <v>176700</v>
      </c>
      <c r="L470">
        <v>0</v>
      </c>
      <c r="M470" t="s">
        <v>19</v>
      </c>
      <c r="N470">
        <v>10</v>
      </c>
      <c r="O470">
        <v>0</v>
      </c>
      <c r="P470">
        <v>0</v>
      </c>
      <c r="Q470">
        <v>0</v>
      </c>
      <c r="R470">
        <v>0</v>
      </c>
      <c r="S470" s="4">
        <v>45470.475023148145</v>
      </c>
      <c r="T470" s="6">
        <v>45470.475023148145</v>
      </c>
      <c r="U470">
        <v>7</v>
      </c>
      <c r="V470">
        <v>30</v>
      </c>
      <c r="W470" t="s">
        <v>75</v>
      </c>
    </row>
    <row r="471" spans="1:23" x14ac:dyDescent="0.25">
      <c r="A471">
        <v>10521</v>
      </c>
      <c r="B471" s="1">
        <v>867488060855003</v>
      </c>
      <c r="C471" s="1">
        <v>1719498272</v>
      </c>
      <c r="D471">
        <v>-23.597560999999999</v>
      </c>
      <c r="E471">
        <v>-46.858533999999999</v>
      </c>
      <c r="F471">
        <v>779</v>
      </c>
      <c r="G471">
        <v>119</v>
      </c>
      <c r="H471">
        <v>20.7</v>
      </c>
      <c r="I471">
        <v>1</v>
      </c>
      <c r="J471">
        <v>1</v>
      </c>
      <c r="K471">
        <v>176800</v>
      </c>
      <c r="L471">
        <v>0</v>
      </c>
      <c r="M471" t="s">
        <v>19</v>
      </c>
      <c r="N471">
        <v>10</v>
      </c>
      <c r="O471">
        <v>0</v>
      </c>
      <c r="P471">
        <v>0</v>
      </c>
      <c r="Q471">
        <v>0</v>
      </c>
      <c r="R471">
        <v>0</v>
      </c>
      <c r="S471" s="4">
        <v>45470.475370370368</v>
      </c>
      <c r="T471" s="6">
        <v>45470.475370370368</v>
      </c>
      <c r="U471">
        <v>7</v>
      </c>
      <c r="V471">
        <v>30</v>
      </c>
      <c r="W471" t="s">
        <v>75</v>
      </c>
    </row>
    <row r="472" spans="1:23" x14ac:dyDescent="0.25">
      <c r="A472">
        <v>10522</v>
      </c>
      <c r="B472" s="1">
        <v>867488060855003</v>
      </c>
      <c r="C472" s="1">
        <v>1719498302</v>
      </c>
      <c r="D472">
        <v>-23.598217999999999</v>
      </c>
      <c r="E472">
        <v>-46.857227999999999</v>
      </c>
      <c r="F472">
        <v>783</v>
      </c>
      <c r="G472">
        <v>119</v>
      </c>
      <c r="H472">
        <v>15.8</v>
      </c>
      <c r="I472">
        <v>1</v>
      </c>
      <c r="J472">
        <v>1</v>
      </c>
      <c r="K472">
        <v>176900</v>
      </c>
      <c r="L472">
        <v>0</v>
      </c>
      <c r="M472" t="s">
        <v>19</v>
      </c>
      <c r="N472">
        <v>10</v>
      </c>
      <c r="O472">
        <v>0</v>
      </c>
      <c r="P472">
        <v>0</v>
      </c>
      <c r="Q472">
        <v>0</v>
      </c>
      <c r="R472">
        <v>0</v>
      </c>
      <c r="S472" s="4">
        <v>45470.475717592592</v>
      </c>
      <c r="T472" s="6">
        <v>45470.475717592592</v>
      </c>
      <c r="U472">
        <v>7</v>
      </c>
      <c r="V472">
        <v>30</v>
      </c>
      <c r="W472" t="s">
        <v>75</v>
      </c>
    </row>
    <row r="473" spans="1:23" x14ac:dyDescent="0.25">
      <c r="A473">
        <v>10523</v>
      </c>
      <c r="B473" s="1">
        <v>867488060855003</v>
      </c>
      <c r="C473" s="1">
        <v>1719498332</v>
      </c>
      <c r="D473">
        <v>-23.598569999999999</v>
      </c>
      <c r="E473">
        <v>-46.855963000000003</v>
      </c>
      <c r="F473">
        <v>790</v>
      </c>
      <c r="G473">
        <v>94</v>
      </c>
      <c r="H473">
        <v>19</v>
      </c>
      <c r="I473">
        <v>1</v>
      </c>
      <c r="J473">
        <v>1</v>
      </c>
      <c r="K473">
        <v>177100</v>
      </c>
      <c r="L473">
        <v>0</v>
      </c>
      <c r="M473" t="s">
        <v>19</v>
      </c>
      <c r="N473">
        <v>10</v>
      </c>
      <c r="O473">
        <v>0</v>
      </c>
      <c r="P473">
        <v>0</v>
      </c>
      <c r="Q473">
        <v>0</v>
      </c>
      <c r="R473">
        <v>0</v>
      </c>
      <c r="S473" s="4">
        <v>45470.476064814815</v>
      </c>
      <c r="T473" s="6">
        <v>45470.476064814815</v>
      </c>
      <c r="U473">
        <v>7</v>
      </c>
      <c r="V473">
        <v>30</v>
      </c>
      <c r="W473" t="s">
        <v>75</v>
      </c>
    </row>
    <row r="474" spans="1:23" x14ac:dyDescent="0.25">
      <c r="A474">
        <v>10524</v>
      </c>
      <c r="B474" s="1">
        <v>867488060855003</v>
      </c>
      <c r="C474" s="1">
        <v>1719498363</v>
      </c>
      <c r="D474">
        <v>-23.598708999999999</v>
      </c>
      <c r="E474">
        <v>-46.853760000000001</v>
      </c>
      <c r="F474">
        <v>801</v>
      </c>
      <c r="G474">
        <v>93</v>
      </c>
      <c r="H474">
        <v>15.1</v>
      </c>
      <c r="I474">
        <v>1</v>
      </c>
      <c r="J474">
        <v>1</v>
      </c>
      <c r="K474">
        <v>177300</v>
      </c>
      <c r="L474">
        <v>0</v>
      </c>
      <c r="M474" t="s">
        <v>19</v>
      </c>
      <c r="N474">
        <v>10</v>
      </c>
      <c r="O474">
        <v>0</v>
      </c>
      <c r="P474">
        <v>0</v>
      </c>
      <c r="Q474">
        <v>0</v>
      </c>
      <c r="R474">
        <v>0</v>
      </c>
      <c r="S474" s="4">
        <v>45470.476423611108</v>
      </c>
      <c r="T474" s="6">
        <v>45470.476423611108</v>
      </c>
      <c r="U474">
        <v>7</v>
      </c>
      <c r="V474">
        <v>31</v>
      </c>
      <c r="W474" t="s">
        <v>75</v>
      </c>
    </row>
    <row r="475" spans="1:23" x14ac:dyDescent="0.25">
      <c r="A475">
        <v>10525</v>
      </c>
      <c r="B475" s="1">
        <v>867488060855003</v>
      </c>
      <c r="C475" s="1">
        <v>1719498393</v>
      </c>
      <c r="D475">
        <v>-23.598822999999999</v>
      </c>
      <c r="E475">
        <v>-46.851945999999998</v>
      </c>
      <c r="F475">
        <v>810</v>
      </c>
      <c r="G475">
        <v>93</v>
      </c>
      <c r="H475">
        <v>35.1</v>
      </c>
      <c r="I475">
        <v>1</v>
      </c>
      <c r="J475">
        <v>1</v>
      </c>
      <c r="K475">
        <v>177500</v>
      </c>
      <c r="L475">
        <v>0</v>
      </c>
      <c r="M475" t="s">
        <v>19</v>
      </c>
      <c r="N475">
        <v>10</v>
      </c>
      <c r="O475">
        <v>0</v>
      </c>
      <c r="P475">
        <v>0</v>
      </c>
      <c r="Q475">
        <v>0</v>
      </c>
      <c r="R475">
        <v>0</v>
      </c>
      <c r="S475" s="4">
        <v>45470.476770833331</v>
      </c>
      <c r="T475" s="6">
        <v>45470.476770833331</v>
      </c>
      <c r="U475">
        <v>7</v>
      </c>
      <c r="V475">
        <v>30</v>
      </c>
      <c r="W475" t="s">
        <v>75</v>
      </c>
    </row>
    <row r="476" spans="1:23" x14ac:dyDescent="0.25">
      <c r="A476">
        <v>10526</v>
      </c>
      <c r="B476" s="1">
        <v>867488060855003</v>
      </c>
      <c r="C476" s="1">
        <v>1719498422</v>
      </c>
      <c r="D476">
        <v>-23.599062</v>
      </c>
      <c r="E476">
        <v>-46.848827</v>
      </c>
      <c r="F476">
        <v>824</v>
      </c>
      <c r="G476">
        <v>105</v>
      </c>
      <c r="H476">
        <v>42.7</v>
      </c>
      <c r="I476">
        <v>1</v>
      </c>
      <c r="J476">
        <v>1</v>
      </c>
      <c r="K476">
        <v>177800</v>
      </c>
      <c r="L476">
        <v>0</v>
      </c>
      <c r="M476" t="s">
        <v>19</v>
      </c>
      <c r="N476">
        <v>10</v>
      </c>
      <c r="O476">
        <v>0</v>
      </c>
      <c r="P476">
        <v>0</v>
      </c>
      <c r="Q476">
        <v>0</v>
      </c>
      <c r="R476">
        <v>0</v>
      </c>
      <c r="S476" s="4">
        <v>45470.477106481485</v>
      </c>
      <c r="T476" s="6">
        <v>45470.477106481485</v>
      </c>
      <c r="U476">
        <v>7</v>
      </c>
      <c r="V476">
        <v>29</v>
      </c>
      <c r="W476" t="s">
        <v>75</v>
      </c>
    </row>
    <row r="477" spans="1:23" x14ac:dyDescent="0.25">
      <c r="A477">
        <v>10527</v>
      </c>
      <c r="B477" s="1">
        <v>867488060855003</v>
      </c>
      <c r="C477" s="1">
        <v>1719498452</v>
      </c>
      <c r="D477">
        <v>-23.599447999999999</v>
      </c>
      <c r="E477">
        <v>-46.844956000000003</v>
      </c>
      <c r="F477">
        <v>819</v>
      </c>
      <c r="G477">
        <v>53</v>
      </c>
      <c r="H477">
        <v>58.5</v>
      </c>
      <c r="I477">
        <v>1</v>
      </c>
      <c r="J477">
        <v>1</v>
      </c>
      <c r="K477">
        <v>178200</v>
      </c>
      <c r="L477">
        <v>0</v>
      </c>
      <c r="M477" t="s">
        <v>19</v>
      </c>
      <c r="N477">
        <v>10</v>
      </c>
      <c r="O477">
        <v>0</v>
      </c>
      <c r="P477">
        <v>0</v>
      </c>
      <c r="Q477">
        <v>0</v>
      </c>
      <c r="R477">
        <v>0</v>
      </c>
      <c r="S477" s="4">
        <v>45470.477453703701</v>
      </c>
      <c r="T477" s="6">
        <v>45470.477453703701</v>
      </c>
      <c r="U477">
        <v>7</v>
      </c>
      <c r="V477">
        <v>30</v>
      </c>
      <c r="W477" t="s">
        <v>75</v>
      </c>
    </row>
    <row r="478" spans="1:23" x14ac:dyDescent="0.25">
      <c r="A478">
        <v>10528</v>
      </c>
      <c r="B478" s="1">
        <v>867488060855003</v>
      </c>
      <c r="C478" s="1">
        <v>1719498482</v>
      </c>
      <c r="D478">
        <v>-23.596026999999999</v>
      </c>
      <c r="E478">
        <v>-46.840294999999998</v>
      </c>
      <c r="F478">
        <v>791</v>
      </c>
      <c r="G478">
        <v>31</v>
      </c>
      <c r="H478">
        <v>81.400000000000006</v>
      </c>
      <c r="I478">
        <v>1</v>
      </c>
      <c r="J478">
        <v>1</v>
      </c>
      <c r="K478">
        <v>178900</v>
      </c>
      <c r="L478">
        <v>0</v>
      </c>
      <c r="M478" t="s">
        <v>19</v>
      </c>
      <c r="N478">
        <v>10</v>
      </c>
      <c r="O478">
        <v>0</v>
      </c>
      <c r="P478">
        <v>0</v>
      </c>
      <c r="Q478">
        <v>0</v>
      </c>
      <c r="R478">
        <v>0</v>
      </c>
      <c r="S478" s="4">
        <v>45470.477800925924</v>
      </c>
      <c r="T478" s="6">
        <v>45470.477800925924</v>
      </c>
      <c r="U478">
        <v>7</v>
      </c>
      <c r="V478">
        <v>30</v>
      </c>
      <c r="W478" t="s">
        <v>75</v>
      </c>
    </row>
    <row r="479" spans="1:23" x14ac:dyDescent="0.25">
      <c r="A479">
        <v>10529</v>
      </c>
      <c r="B479" s="1">
        <v>867488060855003</v>
      </c>
      <c r="C479" s="1">
        <v>1719498512</v>
      </c>
      <c r="D479">
        <v>-23.592421000000002</v>
      </c>
      <c r="E479">
        <v>-46.835169999999998</v>
      </c>
      <c r="F479">
        <v>790</v>
      </c>
      <c r="G479">
        <v>62</v>
      </c>
      <c r="H479">
        <v>77.3</v>
      </c>
      <c r="I479">
        <v>1</v>
      </c>
      <c r="J479">
        <v>1</v>
      </c>
      <c r="K479">
        <v>179500</v>
      </c>
      <c r="L479">
        <v>0</v>
      </c>
      <c r="M479" t="s">
        <v>19</v>
      </c>
      <c r="N479">
        <v>10</v>
      </c>
      <c r="O479">
        <v>0</v>
      </c>
      <c r="P479">
        <v>0</v>
      </c>
      <c r="Q479">
        <v>0</v>
      </c>
      <c r="R479">
        <v>0</v>
      </c>
      <c r="S479" s="4">
        <v>45470.478148148148</v>
      </c>
      <c r="T479" s="6">
        <v>45470.478148148148</v>
      </c>
      <c r="U479">
        <v>7</v>
      </c>
      <c r="V479">
        <v>30</v>
      </c>
      <c r="W479" t="s">
        <v>75</v>
      </c>
    </row>
    <row r="480" spans="1:23" x14ac:dyDescent="0.25">
      <c r="A480">
        <v>10530</v>
      </c>
      <c r="B480" s="1">
        <v>867488060855003</v>
      </c>
      <c r="C480" s="1">
        <v>1719498542</v>
      </c>
      <c r="D480">
        <v>-23.589662000000001</v>
      </c>
      <c r="E480">
        <v>-46.830537</v>
      </c>
      <c r="F480">
        <v>818</v>
      </c>
      <c r="G480">
        <v>69</v>
      </c>
      <c r="H480">
        <v>60.2</v>
      </c>
      <c r="I480">
        <v>1</v>
      </c>
      <c r="J480">
        <v>1</v>
      </c>
      <c r="K480">
        <v>180100</v>
      </c>
      <c r="L480">
        <v>0</v>
      </c>
      <c r="M480" t="s">
        <v>19</v>
      </c>
      <c r="N480">
        <v>10</v>
      </c>
      <c r="O480">
        <v>0</v>
      </c>
      <c r="P480">
        <v>0</v>
      </c>
      <c r="Q480">
        <v>0</v>
      </c>
      <c r="R480">
        <v>0</v>
      </c>
      <c r="S480" s="4">
        <v>45470.478495370371</v>
      </c>
      <c r="T480" s="6">
        <v>45470.478495370371</v>
      </c>
      <c r="U480">
        <v>7</v>
      </c>
      <c r="V480">
        <v>30</v>
      </c>
      <c r="W480" t="s">
        <v>75</v>
      </c>
    </row>
    <row r="481" spans="1:23" x14ac:dyDescent="0.25">
      <c r="A481">
        <v>10531</v>
      </c>
      <c r="B481" s="1">
        <v>867488060855003</v>
      </c>
      <c r="C481" s="1">
        <v>1719498572</v>
      </c>
      <c r="D481">
        <v>-23.590805</v>
      </c>
      <c r="E481">
        <v>-46.825569999999999</v>
      </c>
      <c r="F481">
        <v>802</v>
      </c>
      <c r="G481">
        <v>83</v>
      </c>
      <c r="H481">
        <v>66.8</v>
      </c>
      <c r="I481">
        <v>1</v>
      </c>
      <c r="J481">
        <v>1</v>
      </c>
      <c r="K481">
        <v>180600</v>
      </c>
      <c r="L481">
        <v>0</v>
      </c>
      <c r="M481" t="s">
        <v>19</v>
      </c>
      <c r="N481">
        <v>10</v>
      </c>
      <c r="O481">
        <v>0</v>
      </c>
      <c r="P481">
        <v>0</v>
      </c>
      <c r="Q481">
        <v>0</v>
      </c>
      <c r="R481">
        <v>0</v>
      </c>
      <c r="S481" s="4">
        <v>45470.478842592594</v>
      </c>
      <c r="T481" s="6">
        <v>45470.478842592594</v>
      </c>
      <c r="U481">
        <v>7</v>
      </c>
      <c r="V481">
        <v>30</v>
      </c>
      <c r="W481" t="s">
        <v>75</v>
      </c>
    </row>
    <row r="482" spans="1:23" x14ac:dyDescent="0.25">
      <c r="A482">
        <v>10532</v>
      </c>
      <c r="B482" s="1">
        <v>867488060855003</v>
      </c>
      <c r="C482" s="1">
        <v>1719498603</v>
      </c>
      <c r="D482">
        <v>-23.591235000000001</v>
      </c>
      <c r="E482">
        <v>-46.818987</v>
      </c>
      <c r="F482">
        <v>773</v>
      </c>
      <c r="G482">
        <v>68</v>
      </c>
      <c r="H482">
        <v>83.9</v>
      </c>
      <c r="I482">
        <v>1</v>
      </c>
      <c r="J482">
        <v>1</v>
      </c>
      <c r="K482">
        <v>181400</v>
      </c>
      <c r="L482">
        <v>0</v>
      </c>
      <c r="M482" t="s">
        <v>19</v>
      </c>
      <c r="N482">
        <v>10</v>
      </c>
      <c r="O482">
        <v>0</v>
      </c>
      <c r="P482">
        <v>0</v>
      </c>
      <c r="Q482">
        <v>0</v>
      </c>
      <c r="R482">
        <v>0</v>
      </c>
      <c r="S482" s="4">
        <v>45470.479201388887</v>
      </c>
      <c r="T482" s="6">
        <v>45470.479201388887</v>
      </c>
      <c r="U482">
        <v>7</v>
      </c>
      <c r="V482">
        <v>31</v>
      </c>
      <c r="W482" t="s">
        <v>75</v>
      </c>
    </row>
    <row r="483" spans="1:23" x14ac:dyDescent="0.25">
      <c r="A483">
        <v>10533</v>
      </c>
      <c r="B483" s="1">
        <v>867488060855003</v>
      </c>
      <c r="C483" s="1">
        <v>1719498633</v>
      </c>
      <c r="D483">
        <v>-23.590498</v>
      </c>
      <c r="E483">
        <v>-46.813536999999997</v>
      </c>
      <c r="F483">
        <v>769</v>
      </c>
      <c r="G483">
        <v>128</v>
      </c>
      <c r="H483">
        <v>90.8</v>
      </c>
      <c r="I483">
        <v>1</v>
      </c>
      <c r="J483">
        <v>1</v>
      </c>
      <c r="K483">
        <v>182000</v>
      </c>
      <c r="L483">
        <v>0</v>
      </c>
      <c r="M483" t="s">
        <v>19</v>
      </c>
      <c r="N483">
        <v>10</v>
      </c>
      <c r="O483">
        <v>0</v>
      </c>
      <c r="P483">
        <v>0</v>
      </c>
      <c r="Q483">
        <v>0</v>
      </c>
      <c r="R483">
        <v>0</v>
      </c>
      <c r="S483" s="4">
        <v>45470.479548611111</v>
      </c>
      <c r="T483" s="6">
        <v>45470.479548611111</v>
      </c>
      <c r="U483">
        <v>7</v>
      </c>
      <c r="V483">
        <v>30</v>
      </c>
      <c r="W483" t="s">
        <v>75</v>
      </c>
    </row>
    <row r="484" spans="1:23" x14ac:dyDescent="0.25">
      <c r="A484">
        <v>10534</v>
      </c>
      <c r="B484" s="1">
        <v>867488060855003</v>
      </c>
      <c r="C484" s="1">
        <v>1719498662</v>
      </c>
      <c r="D484">
        <v>-23.592811000000001</v>
      </c>
      <c r="E484">
        <v>-46.807597999999999</v>
      </c>
      <c r="F484">
        <v>802</v>
      </c>
      <c r="G484">
        <v>97</v>
      </c>
      <c r="H484">
        <v>83.1</v>
      </c>
      <c r="I484">
        <v>1</v>
      </c>
      <c r="J484">
        <v>1</v>
      </c>
      <c r="K484">
        <v>182700</v>
      </c>
      <c r="L484">
        <v>0</v>
      </c>
      <c r="M484" t="s">
        <v>19</v>
      </c>
      <c r="N484">
        <v>10</v>
      </c>
      <c r="O484">
        <v>0</v>
      </c>
      <c r="P484">
        <v>0</v>
      </c>
      <c r="Q484">
        <v>0</v>
      </c>
      <c r="R484">
        <v>0</v>
      </c>
      <c r="S484" s="4">
        <v>45470.479884259257</v>
      </c>
      <c r="T484" s="6">
        <v>45470.479884259257</v>
      </c>
      <c r="U484">
        <v>7</v>
      </c>
      <c r="V484">
        <v>29</v>
      </c>
      <c r="W484" t="s">
        <v>75</v>
      </c>
    </row>
    <row r="485" spans="1:23" x14ac:dyDescent="0.25">
      <c r="A485">
        <v>10535</v>
      </c>
      <c r="B485" s="1">
        <v>867488060855003</v>
      </c>
      <c r="C485" s="1">
        <v>1719498692</v>
      </c>
      <c r="D485">
        <v>-23.592835000000001</v>
      </c>
      <c r="E485">
        <v>-46.802014</v>
      </c>
      <c r="F485">
        <v>784</v>
      </c>
      <c r="G485">
        <v>73</v>
      </c>
      <c r="H485">
        <v>40.5</v>
      </c>
      <c r="I485">
        <v>1</v>
      </c>
      <c r="J485">
        <v>1</v>
      </c>
      <c r="K485">
        <v>183300</v>
      </c>
      <c r="L485">
        <v>0</v>
      </c>
      <c r="M485" t="s">
        <v>19</v>
      </c>
      <c r="N485">
        <v>10</v>
      </c>
      <c r="O485">
        <v>0</v>
      </c>
      <c r="P485">
        <v>0</v>
      </c>
      <c r="Q485">
        <v>0</v>
      </c>
      <c r="R485">
        <v>0</v>
      </c>
      <c r="S485" s="4">
        <v>45470.480231481481</v>
      </c>
      <c r="T485" s="6">
        <v>45470.480231481481</v>
      </c>
      <c r="U485">
        <v>7</v>
      </c>
      <c r="V485">
        <v>30</v>
      </c>
      <c r="W485" t="s">
        <v>75</v>
      </c>
    </row>
    <row r="486" spans="1:23" x14ac:dyDescent="0.25">
      <c r="A486">
        <v>10536</v>
      </c>
      <c r="B486" s="1">
        <v>867488060855003</v>
      </c>
      <c r="C486" s="1">
        <v>1719498722</v>
      </c>
      <c r="D486">
        <v>-23.593036000000001</v>
      </c>
      <c r="E486">
        <v>-46.799669999999999</v>
      </c>
      <c r="F486">
        <v>772</v>
      </c>
      <c r="G486">
        <v>80</v>
      </c>
      <c r="H486">
        <v>25.1</v>
      </c>
      <c r="I486">
        <v>1</v>
      </c>
      <c r="J486">
        <v>1</v>
      </c>
      <c r="K486">
        <v>183500</v>
      </c>
      <c r="L486">
        <v>0</v>
      </c>
      <c r="M486" t="s">
        <v>19</v>
      </c>
      <c r="N486">
        <v>10</v>
      </c>
      <c r="O486">
        <v>0</v>
      </c>
      <c r="P486">
        <v>0</v>
      </c>
      <c r="Q486">
        <v>0</v>
      </c>
      <c r="R486">
        <v>0</v>
      </c>
      <c r="S486" s="4">
        <v>45470.480578703704</v>
      </c>
      <c r="T486" s="6">
        <v>45470.480578703704</v>
      </c>
      <c r="U486">
        <v>7</v>
      </c>
      <c r="V486">
        <v>30</v>
      </c>
      <c r="W486" t="s">
        <v>75</v>
      </c>
    </row>
    <row r="487" spans="1:23" x14ac:dyDescent="0.25">
      <c r="A487">
        <v>10537</v>
      </c>
      <c r="B487" s="1">
        <v>867488060855003</v>
      </c>
      <c r="C487" s="1">
        <v>1719498732</v>
      </c>
      <c r="D487">
        <v>-23.592704999999999</v>
      </c>
      <c r="E487">
        <v>-46.799323000000001</v>
      </c>
      <c r="F487">
        <v>773</v>
      </c>
      <c r="G487">
        <v>80</v>
      </c>
      <c r="H487">
        <v>0.3</v>
      </c>
      <c r="I487">
        <v>1</v>
      </c>
      <c r="J487">
        <v>1</v>
      </c>
      <c r="K487">
        <v>183600</v>
      </c>
      <c r="M487" t="s">
        <v>23</v>
      </c>
      <c r="N487">
        <v>47</v>
      </c>
      <c r="O487">
        <v>0</v>
      </c>
      <c r="P487">
        <v>0</v>
      </c>
      <c r="Q487">
        <v>0</v>
      </c>
      <c r="R487">
        <v>0</v>
      </c>
      <c r="S487" s="4">
        <v>45470.480694444443</v>
      </c>
      <c r="T487" s="6">
        <v>45470.480694444443</v>
      </c>
      <c r="U487">
        <v>7</v>
      </c>
      <c r="V487">
        <v>10</v>
      </c>
      <c r="W487" t="s">
        <v>77</v>
      </c>
    </row>
    <row r="488" spans="1:23" x14ac:dyDescent="0.25">
      <c r="A488">
        <v>10538</v>
      </c>
      <c r="B488" s="1">
        <v>867488060855003</v>
      </c>
      <c r="C488" s="1">
        <v>1719498752</v>
      </c>
      <c r="D488">
        <v>-23.592804000000001</v>
      </c>
      <c r="E488">
        <v>-46.799971999999997</v>
      </c>
      <c r="F488">
        <v>771</v>
      </c>
      <c r="G488">
        <v>256</v>
      </c>
      <c r="H488">
        <v>27.1</v>
      </c>
      <c r="I488">
        <v>1</v>
      </c>
      <c r="J488">
        <v>1</v>
      </c>
      <c r="K488">
        <v>183600</v>
      </c>
      <c r="L488">
        <v>0</v>
      </c>
      <c r="M488" t="s">
        <v>19</v>
      </c>
      <c r="N488">
        <v>10</v>
      </c>
      <c r="O488">
        <v>0</v>
      </c>
      <c r="P488">
        <v>0</v>
      </c>
      <c r="Q488">
        <v>0</v>
      </c>
      <c r="R488">
        <v>0</v>
      </c>
      <c r="S488" s="4">
        <v>45470.480925925927</v>
      </c>
      <c r="T488" s="6">
        <v>45470.480925925927</v>
      </c>
      <c r="U488">
        <v>7</v>
      </c>
      <c r="V488">
        <v>20</v>
      </c>
      <c r="W488" t="s">
        <v>75</v>
      </c>
    </row>
    <row r="489" spans="1:23" x14ac:dyDescent="0.25">
      <c r="A489">
        <v>10539</v>
      </c>
      <c r="B489" s="1">
        <v>867488060855003</v>
      </c>
      <c r="C489" s="1">
        <v>1719498782</v>
      </c>
      <c r="D489">
        <v>-23.592043</v>
      </c>
      <c r="E489">
        <v>-46.798363999999999</v>
      </c>
      <c r="F489">
        <v>776</v>
      </c>
      <c r="G489">
        <v>36</v>
      </c>
      <c r="H489">
        <v>19.8</v>
      </c>
      <c r="I489">
        <v>1</v>
      </c>
      <c r="J489">
        <v>1</v>
      </c>
      <c r="K489">
        <v>183900</v>
      </c>
      <c r="L489">
        <v>0</v>
      </c>
      <c r="M489" t="s">
        <v>19</v>
      </c>
      <c r="N489">
        <v>10</v>
      </c>
      <c r="O489">
        <v>0</v>
      </c>
      <c r="P489">
        <v>0</v>
      </c>
      <c r="Q489">
        <v>0</v>
      </c>
      <c r="R489">
        <v>0</v>
      </c>
      <c r="S489" s="4">
        <v>45470.481273148151</v>
      </c>
      <c r="T489" s="6">
        <v>45470.481273148151</v>
      </c>
      <c r="U489">
        <v>7</v>
      </c>
      <c r="V489">
        <v>30</v>
      </c>
      <c r="W489" t="s">
        <v>75</v>
      </c>
    </row>
    <row r="490" spans="1:23" x14ac:dyDescent="0.25">
      <c r="A490">
        <v>10540</v>
      </c>
      <c r="B490" s="1">
        <v>867488060855003</v>
      </c>
      <c r="C490" s="1">
        <v>1719498812</v>
      </c>
      <c r="D490">
        <v>-23.590160999999998</v>
      </c>
      <c r="E490">
        <v>-46.798090999999999</v>
      </c>
      <c r="F490">
        <v>768</v>
      </c>
      <c r="G490">
        <v>117</v>
      </c>
      <c r="H490">
        <v>38.1</v>
      </c>
      <c r="I490">
        <v>1</v>
      </c>
      <c r="J490">
        <v>1</v>
      </c>
      <c r="K490">
        <v>184100</v>
      </c>
      <c r="L490">
        <v>0</v>
      </c>
      <c r="M490" t="s">
        <v>19</v>
      </c>
      <c r="N490">
        <v>10</v>
      </c>
      <c r="O490">
        <v>0</v>
      </c>
      <c r="P490">
        <v>0</v>
      </c>
      <c r="Q490">
        <v>0</v>
      </c>
      <c r="R490">
        <v>0</v>
      </c>
      <c r="S490" s="4">
        <v>45470.481620370374</v>
      </c>
      <c r="T490" s="6">
        <v>45470.481620370374</v>
      </c>
      <c r="U490">
        <v>7</v>
      </c>
      <c r="V490">
        <v>30</v>
      </c>
      <c r="W490" t="s">
        <v>75</v>
      </c>
    </row>
    <row r="491" spans="1:23" x14ac:dyDescent="0.25">
      <c r="A491">
        <v>10541</v>
      </c>
      <c r="B491" s="1">
        <v>867488060855003</v>
      </c>
      <c r="C491" s="1">
        <v>1719498842</v>
      </c>
      <c r="D491">
        <v>-23.592475</v>
      </c>
      <c r="E491">
        <v>-46.801709000000002</v>
      </c>
      <c r="F491">
        <v>780</v>
      </c>
      <c r="G491">
        <v>245</v>
      </c>
      <c r="H491">
        <v>66.900000000000006</v>
      </c>
      <c r="I491">
        <v>1</v>
      </c>
      <c r="J491">
        <v>1</v>
      </c>
      <c r="K491">
        <v>184600</v>
      </c>
      <c r="L491">
        <v>0</v>
      </c>
      <c r="M491" t="s">
        <v>19</v>
      </c>
      <c r="N491">
        <v>10</v>
      </c>
      <c r="O491">
        <v>0</v>
      </c>
      <c r="P491">
        <v>0</v>
      </c>
      <c r="Q491">
        <v>0</v>
      </c>
      <c r="R491">
        <v>0</v>
      </c>
      <c r="S491" s="4">
        <v>45470.48196759259</v>
      </c>
      <c r="T491" s="6">
        <v>45470.48196759259</v>
      </c>
      <c r="U491">
        <v>7</v>
      </c>
      <c r="V491">
        <v>30</v>
      </c>
      <c r="W491" t="s">
        <v>75</v>
      </c>
    </row>
    <row r="492" spans="1:23" x14ac:dyDescent="0.25">
      <c r="A492">
        <v>10542</v>
      </c>
      <c r="B492" s="1">
        <v>867488060855003</v>
      </c>
      <c r="C492" s="1">
        <v>1719498872</v>
      </c>
      <c r="D492">
        <v>-23.592556999999999</v>
      </c>
      <c r="E492">
        <v>-46.806424999999997</v>
      </c>
      <c r="F492">
        <v>801</v>
      </c>
      <c r="G492">
        <v>283</v>
      </c>
      <c r="H492">
        <v>58.9</v>
      </c>
      <c r="I492">
        <v>1</v>
      </c>
      <c r="J492">
        <v>1</v>
      </c>
      <c r="K492">
        <v>185100</v>
      </c>
      <c r="L492">
        <v>0</v>
      </c>
      <c r="M492" t="s">
        <v>19</v>
      </c>
      <c r="N492">
        <v>10</v>
      </c>
      <c r="O492">
        <v>0</v>
      </c>
      <c r="P492">
        <v>0</v>
      </c>
      <c r="Q492">
        <v>0</v>
      </c>
      <c r="R492">
        <v>0</v>
      </c>
      <c r="S492" s="4">
        <v>45470.482314814813</v>
      </c>
      <c r="T492" s="6">
        <v>45470.482314814813</v>
      </c>
      <c r="U492">
        <v>7</v>
      </c>
      <c r="V492">
        <v>30</v>
      </c>
      <c r="W492" t="s">
        <v>75</v>
      </c>
    </row>
    <row r="493" spans="1:23" x14ac:dyDescent="0.25">
      <c r="A493">
        <v>10543</v>
      </c>
      <c r="B493" s="1">
        <v>867488060855003</v>
      </c>
      <c r="C493" s="1">
        <v>1719498902</v>
      </c>
      <c r="D493">
        <v>-23.589535999999999</v>
      </c>
      <c r="E493">
        <v>-46.809263000000001</v>
      </c>
      <c r="F493">
        <v>792</v>
      </c>
      <c r="G493">
        <v>17</v>
      </c>
      <c r="H493">
        <v>78.5</v>
      </c>
      <c r="I493">
        <v>1</v>
      </c>
      <c r="J493">
        <v>1</v>
      </c>
      <c r="K493">
        <v>185700</v>
      </c>
      <c r="L493">
        <v>0</v>
      </c>
      <c r="M493" t="s">
        <v>19</v>
      </c>
      <c r="N493">
        <v>10</v>
      </c>
      <c r="O493">
        <v>0</v>
      </c>
      <c r="P493">
        <v>0</v>
      </c>
      <c r="Q493">
        <v>0</v>
      </c>
      <c r="R493">
        <v>0</v>
      </c>
      <c r="S493" s="4">
        <v>45470.482662037037</v>
      </c>
      <c r="T493" s="6">
        <v>45470.482662037037</v>
      </c>
      <c r="U493">
        <v>7</v>
      </c>
      <c r="V493">
        <v>30</v>
      </c>
      <c r="W493" t="s">
        <v>75</v>
      </c>
    </row>
    <row r="494" spans="1:23" x14ac:dyDescent="0.25">
      <c r="A494">
        <v>10544</v>
      </c>
      <c r="B494" s="1">
        <v>867488060855003</v>
      </c>
      <c r="C494" s="1">
        <v>1719498932</v>
      </c>
      <c r="D494">
        <v>-23.583241999999998</v>
      </c>
      <c r="E494">
        <v>-46.808065999999997</v>
      </c>
      <c r="F494">
        <v>806</v>
      </c>
      <c r="G494">
        <v>0</v>
      </c>
      <c r="H494">
        <v>86.9</v>
      </c>
      <c r="I494">
        <v>1</v>
      </c>
      <c r="J494">
        <v>1</v>
      </c>
      <c r="K494">
        <v>186400</v>
      </c>
      <c r="L494">
        <v>0</v>
      </c>
      <c r="M494" t="s">
        <v>19</v>
      </c>
      <c r="N494">
        <v>10</v>
      </c>
      <c r="O494">
        <v>0</v>
      </c>
      <c r="P494">
        <v>0</v>
      </c>
      <c r="Q494">
        <v>0</v>
      </c>
      <c r="R494">
        <v>0</v>
      </c>
      <c r="S494" s="4">
        <v>45470.48300925926</v>
      </c>
      <c r="T494" s="6">
        <v>45470.48300925926</v>
      </c>
      <c r="U494">
        <v>7</v>
      </c>
      <c r="V494">
        <v>30</v>
      </c>
      <c r="W494" t="s">
        <v>75</v>
      </c>
    </row>
    <row r="495" spans="1:23" x14ac:dyDescent="0.25">
      <c r="A495">
        <v>10545</v>
      </c>
      <c r="B495" s="1">
        <v>867488060855003</v>
      </c>
      <c r="C495" s="1">
        <v>1719498962</v>
      </c>
      <c r="D495">
        <v>-23.576691</v>
      </c>
      <c r="E495">
        <v>-46.809775999999999</v>
      </c>
      <c r="F495">
        <v>776</v>
      </c>
      <c r="G495">
        <v>336</v>
      </c>
      <c r="H495">
        <v>93.1</v>
      </c>
      <c r="I495">
        <v>1</v>
      </c>
      <c r="J495">
        <v>1</v>
      </c>
      <c r="K495">
        <v>187200</v>
      </c>
      <c r="L495">
        <v>0</v>
      </c>
      <c r="M495" t="s">
        <v>19</v>
      </c>
      <c r="N495">
        <v>10</v>
      </c>
      <c r="O495">
        <v>0</v>
      </c>
      <c r="P495">
        <v>0</v>
      </c>
      <c r="Q495">
        <v>0</v>
      </c>
      <c r="R495">
        <v>0</v>
      </c>
      <c r="S495" s="4">
        <v>45470.483356481483</v>
      </c>
      <c r="T495" s="6">
        <v>45470.483356481483</v>
      </c>
      <c r="U495">
        <v>7</v>
      </c>
      <c r="V495">
        <v>30</v>
      </c>
      <c r="W495" t="s">
        <v>75</v>
      </c>
    </row>
    <row r="496" spans="1:23" x14ac:dyDescent="0.25">
      <c r="A496">
        <v>10546</v>
      </c>
      <c r="B496" s="1">
        <v>867488060855003</v>
      </c>
      <c r="C496" s="1">
        <v>1719498992</v>
      </c>
      <c r="D496">
        <v>-23.570495000000001</v>
      </c>
      <c r="E496">
        <v>-46.812634000000003</v>
      </c>
      <c r="F496">
        <v>761</v>
      </c>
      <c r="G496">
        <v>337</v>
      </c>
      <c r="H496">
        <v>86</v>
      </c>
      <c r="I496">
        <v>1</v>
      </c>
      <c r="J496">
        <v>1</v>
      </c>
      <c r="K496">
        <v>187900</v>
      </c>
      <c r="L496">
        <v>0</v>
      </c>
      <c r="M496" t="s">
        <v>19</v>
      </c>
      <c r="N496">
        <v>10</v>
      </c>
      <c r="O496">
        <v>0</v>
      </c>
      <c r="P496">
        <v>0</v>
      </c>
      <c r="Q496">
        <v>0</v>
      </c>
      <c r="R496">
        <v>0</v>
      </c>
      <c r="S496" s="4">
        <v>45470.483703703707</v>
      </c>
      <c r="T496" s="6">
        <v>45470.483703703707</v>
      </c>
      <c r="U496">
        <v>7</v>
      </c>
      <c r="V496">
        <v>30</v>
      </c>
      <c r="W496" t="s">
        <v>75</v>
      </c>
    </row>
    <row r="497" spans="1:23" x14ac:dyDescent="0.25">
      <c r="A497">
        <v>10547</v>
      </c>
      <c r="B497" s="1">
        <v>867488060855003</v>
      </c>
      <c r="C497" s="1">
        <v>1719499022</v>
      </c>
      <c r="D497">
        <v>-23.566776000000001</v>
      </c>
      <c r="E497">
        <v>-46.817993000000001</v>
      </c>
      <c r="F497">
        <v>754</v>
      </c>
      <c r="G497">
        <v>308</v>
      </c>
      <c r="H497">
        <v>79.5</v>
      </c>
      <c r="I497">
        <v>1</v>
      </c>
      <c r="J497">
        <v>1</v>
      </c>
      <c r="K497">
        <v>188600</v>
      </c>
      <c r="L497">
        <v>0</v>
      </c>
      <c r="M497" t="s">
        <v>19</v>
      </c>
      <c r="N497">
        <v>10</v>
      </c>
      <c r="O497">
        <v>0</v>
      </c>
      <c r="P497">
        <v>0</v>
      </c>
      <c r="Q497">
        <v>0</v>
      </c>
      <c r="R497">
        <v>0</v>
      </c>
      <c r="S497" s="4">
        <v>45470.484050925923</v>
      </c>
      <c r="T497" s="6">
        <v>45470.484050925923</v>
      </c>
      <c r="U497">
        <v>7</v>
      </c>
      <c r="V497">
        <v>30</v>
      </c>
      <c r="W497" t="s">
        <v>75</v>
      </c>
    </row>
    <row r="498" spans="1:23" x14ac:dyDescent="0.25">
      <c r="A498">
        <v>10548</v>
      </c>
      <c r="B498" s="1">
        <v>867488060855003</v>
      </c>
      <c r="C498" s="1">
        <v>1719499052</v>
      </c>
      <c r="D498">
        <v>-23.561298000000001</v>
      </c>
      <c r="E498">
        <v>-46.819902999999996</v>
      </c>
      <c r="F498">
        <v>759</v>
      </c>
      <c r="G498">
        <v>7</v>
      </c>
      <c r="H498">
        <v>85</v>
      </c>
      <c r="I498">
        <v>1</v>
      </c>
      <c r="J498">
        <v>1</v>
      </c>
      <c r="K498">
        <v>189300</v>
      </c>
      <c r="L498">
        <v>0</v>
      </c>
      <c r="M498" t="s">
        <v>19</v>
      </c>
      <c r="N498">
        <v>10</v>
      </c>
      <c r="O498">
        <v>0</v>
      </c>
      <c r="P498">
        <v>0</v>
      </c>
      <c r="Q498">
        <v>0</v>
      </c>
      <c r="R498">
        <v>0</v>
      </c>
      <c r="S498" s="4">
        <v>45470.484398148146</v>
      </c>
      <c r="T498" s="6">
        <v>45470.484398148146</v>
      </c>
      <c r="U498">
        <v>7</v>
      </c>
      <c r="V498">
        <v>30</v>
      </c>
      <c r="W498" t="s">
        <v>75</v>
      </c>
    </row>
    <row r="499" spans="1:23" x14ac:dyDescent="0.25">
      <c r="A499">
        <v>10549</v>
      </c>
      <c r="B499" s="1">
        <v>867488060855003</v>
      </c>
      <c r="C499" s="1">
        <v>1719499082</v>
      </c>
      <c r="D499">
        <v>-23.555558999999999</v>
      </c>
      <c r="E499">
        <v>-46.819243999999998</v>
      </c>
      <c r="F499">
        <v>736</v>
      </c>
      <c r="G499">
        <v>1</v>
      </c>
      <c r="H499">
        <v>85.7</v>
      </c>
      <c r="I499">
        <v>1</v>
      </c>
      <c r="J499">
        <v>1</v>
      </c>
      <c r="K499">
        <v>189900</v>
      </c>
      <c r="L499">
        <v>0</v>
      </c>
      <c r="M499" t="s">
        <v>19</v>
      </c>
      <c r="N499">
        <v>10</v>
      </c>
      <c r="O499">
        <v>0</v>
      </c>
      <c r="P499">
        <v>0</v>
      </c>
      <c r="Q499">
        <v>0</v>
      </c>
      <c r="R499">
        <v>0</v>
      </c>
      <c r="S499" s="4">
        <v>45470.48474537037</v>
      </c>
      <c r="T499" s="6">
        <v>45470.48474537037</v>
      </c>
      <c r="U499">
        <v>7</v>
      </c>
      <c r="V499">
        <v>30</v>
      </c>
      <c r="W499" t="s">
        <v>75</v>
      </c>
    </row>
    <row r="500" spans="1:23" x14ac:dyDescent="0.25">
      <c r="A500">
        <v>10550</v>
      </c>
      <c r="B500" s="1">
        <v>867488060855003</v>
      </c>
      <c r="C500" s="1">
        <v>1719499112</v>
      </c>
      <c r="D500">
        <v>-23.548983</v>
      </c>
      <c r="E500">
        <v>-46.820462999999997</v>
      </c>
      <c r="F500">
        <v>737</v>
      </c>
      <c r="G500">
        <v>3</v>
      </c>
      <c r="H500">
        <v>91.9</v>
      </c>
      <c r="I500">
        <v>1</v>
      </c>
      <c r="J500">
        <v>1</v>
      </c>
      <c r="K500">
        <v>190700</v>
      </c>
      <c r="L500">
        <v>0</v>
      </c>
      <c r="M500" t="s">
        <v>19</v>
      </c>
      <c r="N500">
        <v>10</v>
      </c>
      <c r="O500">
        <v>0</v>
      </c>
      <c r="P500">
        <v>0</v>
      </c>
      <c r="Q500">
        <v>0</v>
      </c>
      <c r="R500">
        <v>0</v>
      </c>
      <c r="S500" s="4">
        <v>45470.485092592593</v>
      </c>
      <c r="T500" s="6">
        <v>45470.485092592593</v>
      </c>
      <c r="U500">
        <v>7</v>
      </c>
      <c r="V500">
        <v>30</v>
      </c>
      <c r="W500" t="s">
        <v>75</v>
      </c>
    </row>
    <row r="501" spans="1:23" x14ac:dyDescent="0.25">
      <c r="A501">
        <v>10551</v>
      </c>
      <c r="B501" s="1">
        <v>867488060855003</v>
      </c>
      <c r="C501" s="1">
        <v>1719499142</v>
      </c>
      <c r="D501">
        <v>-23.542415999999999</v>
      </c>
      <c r="E501">
        <v>-46.818482000000003</v>
      </c>
      <c r="F501">
        <v>739</v>
      </c>
      <c r="G501">
        <v>17</v>
      </c>
      <c r="H501">
        <v>98.4</v>
      </c>
      <c r="I501">
        <v>1</v>
      </c>
      <c r="J501">
        <v>1</v>
      </c>
      <c r="K501">
        <v>191400</v>
      </c>
      <c r="L501">
        <v>0</v>
      </c>
      <c r="M501" t="s">
        <v>19</v>
      </c>
      <c r="N501">
        <v>10</v>
      </c>
      <c r="O501">
        <v>0</v>
      </c>
      <c r="P501">
        <v>0</v>
      </c>
      <c r="Q501">
        <v>0</v>
      </c>
      <c r="R501">
        <v>0</v>
      </c>
      <c r="S501" s="4">
        <v>45470.485439814816</v>
      </c>
      <c r="T501" s="6">
        <v>45470.485439814816</v>
      </c>
      <c r="U501">
        <v>7</v>
      </c>
      <c r="V501">
        <v>30</v>
      </c>
      <c r="W501" t="s">
        <v>75</v>
      </c>
    </row>
    <row r="502" spans="1:23" x14ac:dyDescent="0.25">
      <c r="A502">
        <v>10552</v>
      </c>
      <c r="B502" s="1">
        <v>867488060855003</v>
      </c>
      <c r="C502" s="1">
        <v>1719499172</v>
      </c>
      <c r="D502">
        <v>-23.535408</v>
      </c>
      <c r="E502">
        <v>-46.817802</v>
      </c>
      <c r="F502">
        <v>728</v>
      </c>
      <c r="G502">
        <v>356</v>
      </c>
      <c r="H502">
        <v>91.9</v>
      </c>
      <c r="I502">
        <v>1</v>
      </c>
      <c r="J502">
        <v>1</v>
      </c>
      <c r="K502">
        <v>192200</v>
      </c>
      <c r="L502">
        <v>0</v>
      </c>
      <c r="M502" t="s">
        <v>19</v>
      </c>
      <c r="N502">
        <v>10</v>
      </c>
      <c r="O502">
        <v>0</v>
      </c>
      <c r="P502">
        <v>0</v>
      </c>
      <c r="Q502">
        <v>0</v>
      </c>
      <c r="R502">
        <v>0</v>
      </c>
      <c r="S502" s="4">
        <v>45470.48578703704</v>
      </c>
      <c r="T502" s="6">
        <v>45470.48578703704</v>
      </c>
      <c r="U502">
        <v>7</v>
      </c>
      <c r="V502">
        <v>30</v>
      </c>
      <c r="W502" t="s">
        <v>75</v>
      </c>
    </row>
    <row r="503" spans="1:23" x14ac:dyDescent="0.25">
      <c r="A503">
        <v>10553</v>
      </c>
      <c r="B503" s="1">
        <v>867488060855003</v>
      </c>
      <c r="C503" s="1">
        <v>1719499202</v>
      </c>
      <c r="D503">
        <v>-23.528724</v>
      </c>
      <c r="E503">
        <v>-46.817425</v>
      </c>
      <c r="F503">
        <v>727</v>
      </c>
      <c r="G503">
        <v>9</v>
      </c>
      <c r="H503">
        <v>92.5</v>
      </c>
      <c r="I503">
        <v>1</v>
      </c>
      <c r="J503">
        <v>1</v>
      </c>
      <c r="K503">
        <v>193000</v>
      </c>
      <c r="L503">
        <v>0</v>
      </c>
      <c r="M503" t="s">
        <v>19</v>
      </c>
      <c r="N503">
        <v>10</v>
      </c>
      <c r="O503">
        <v>0</v>
      </c>
      <c r="P503">
        <v>0</v>
      </c>
      <c r="Q503">
        <v>0</v>
      </c>
      <c r="R503">
        <v>0</v>
      </c>
      <c r="S503" s="4">
        <v>45470.486134259256</v>
      </c>
      <c r="T503" s="6">
        <v>45470.486134259256</v>
      </c>
      <c r="U503">
        <v>7</v>
      </c>
      <c r="V503">
        <v>30</v>
      </c>
      <c r="W503" t="s">
        <v>75</v>
      </c>
    </row>
    <row r="504" spans="1:23" x14ac:dyDescent="0.25">
      <c r="A504">
        <v>10554</v>
      </c>
      <c r="B504" s="1">
        <v>867488060855003</v>
      </c>
      <c r="C504" s="1">
        <v>1719499232</v>
      </c>
      <c r="D504">
        <v>-23.521761000000001</v>
      </c>
      <c r="E504">
        <v>-46.816167</v>
      </c>
      <c r="F504">
        <v>731</v>
      </c>
      <c r="G504">
        <v>8</v>
      </c>
      <c r="H504">
        <v>94.7</v>
      </c>
      <c r="I504">
        <v>1</v>
      </c>
      <c r="J504">
        <v>1</v>
      </c>
      <c r="K504">
        <v>193800</v>
      </c>
      <c r="L504">
        <v>0</v>
      </c>
      <c r="M504" t="s">
        <v>19</v>
      </c>
      <c r="N504">
        <v>10</v>
      </c>
      <c r="O504">
        <v>0</v>
      </c>
      <c r="P504">
        <v>0</v>
      </c>
      <c r="Q504">
        <v>0</v>
      </c>
      <c r="R504">
        <v>0</v>
      </c>
      <c r="S504" s="4">
        <v>45470.486481481479</v>
      </c>
      <c r="T504" s="6">
        <v>45470.486481481479</v>
      </c>
      <c r="U504">
        <v>7</v>
      </c>
      <c r="V504">
        <v>30</v>
      </c>
      <c r="W504" t="s">
        <v>75</v>
      </c>
    </row>
    <row r="505" spans="1:23" x14ac:dyDescent="0.25">
      <c r="A505">
        <v>10555</v>
      </c>
      <c r="B505" s="1">
        <v>867488060855003</v>
      </c>
      <c r="C505" s="1">
        <v>1719499263</v>
      </c>
      <c r="D505">
        <v>-23.514521999999999</v>
      </c>
      <c r="E505">
        <v>-46.816757000000003</v>
      </c>
      <c r="F505">
        <v>734</v>
      </c>
      <c r="G505">
        <v>319</v>
      </c>
      <c r="H505">
        <v>99.8</v>
      </c>
      <c r="I505">
        <v>1</v>
      </c>
      <c r="J505">
        <v>1</v>
      </c>
      <c r="K505">
        <v>194600</v>
      </c>
      <c r="L505">
        <v>0</v>
      </c>
      <c r="M505" t="s">
        <v>19</v>
      </c>
      <c r="N505">
        <v>10</v>
      </c>
      <c r="O505">
        <v>0</v>
      </c>
      <c r="P505">
        <v>0</v>
      </c>
      <c r="Q505">
        <v>0</v>
      </c>
      <c r="R505">
        <v>0</v>
      </c>
      <c r="S505" s="4">
        <v>45470.486840277779</v>
      </c>
      <c r="T505" s="6">
        <v>45470.486840277779</v>
      </c>
      <c r="U505">
        <v>7</v>
      </c>
      <c r="V505">
        <v>31</v>
      </c>
      <c r="W505" t="s">
        <v>75</v>
      </c>
    </row>
    <row r="506" spans="1:23" x14ac:dyDescent="0.25">
      <c r="A506">
        <v>10556</v>
      </c>
      <c r="B506" s="1">
        <v>867488060855003</v>
      </c>
      <c r="C506" s="1">
        <v>1719499292</v>
      </c>
      <c r="D506">
        <v>-23.508569999999999</v>
      </c>
      <c r="E506">
        <v>-46.821522999999999</v>
      </c>
      <c r="F506">
        <v>736</v>
      </c>
      <c r="G506">
        <v>350</v>
      </c>
      <c r="H506">
        <v>100</v>
      </c>
      <c r="I506">
        <v>1</v>
      </c>
      <c r="J506">
        <v>1</v>
      </c>
      <c r="K506">
        <v>195400</v>
      </c>
      <c r="L506">
        <v>0</v>
      </c>
      <c r="M506" t="s">
        <v>19</v>
      </c>
      <c r="N506">
        <v>10</v>
      </c>
      <c r="O506">
        <v>0</v>
      </c>
      <c r="P506">
        <v>0</v>
      </c>
      <c r="Q506">
        <v>0</v>
      </c>
      <c r="R506">
        <v>0</v>
      </c>
      <c r="S506" s="4">
        <v>45470.487175925926</v>
      </c>
      <c r="T506" s="6">
        <v>45470.487175925926</v>
      </c>
      <c r="U506">
        <v>7</v>
      </c>
      <c r="V506">
        <v>29</v>
      </c>
      <c r="W506" t="s">
        <v>75</v>
      </c>
    </row>
    <row r="507" spans="1:23" x14ac:dyDescent="0.25">
      <c r="A507">
        <v>10557</v>
      </c>
      <c r="B507" s="1">
        <v>867488060855003</v>
      </c>
      <c r="C507" s="1">
        <v>1719499322</v>
      </c>
      <c r="D507">
        <v>-23.501118999999999</v>
      </c>
      <c r="E507">
        <v>-46.820765000000002</v>
      </c>
      <c r="F507">
        <v>745</v>
      </c>
      <c r="G507">
        <v>24</v>
      </c>
      <c r="H507">
        <v>100.3</v>
      </c>
      <c r="I507">
        <v>1</v>
      </c>
      <c r="J507">
        <v>1</v>
      </c>
      <c r="K507">
        <v>196300</v>
      </c>
      <c r="L507">
        <v>0</v>
      </c>
      <c r="M507" t="s">
        <v>19</v>
      </c>
      <c r="N507">
        <v>10</v>
      </c>
      <c r="O507">
        <v>0</v>
      </c>
      <c r="P507">
        <v>0</v>
      </c>
      <c r="Q507">
        <v>0</v>
      </c>
      <c r="R507">
        <v>0</v>
      </c>
      <c r="S507" s="4">
        <v>45470.487523148149</v>
      </c>
      <c r="T507" s="6">
        <v>45470.487523148149</v>
      </c>
      <c r="U507">
        <v>7</v>
      </c>
      <c r="V507">
        <v>30</v>
      </c>
      <c r="W507" t="s">
        <v>75</v>
      </c>
    </row>
    <row r="508" spans="1:23" x14ac:dyDescent="0.25">
      <c r="A508">
        <v>10558</v>
      </c>
      <c r="B508" s="1">
        <v>867488060855003</v>
      </c>
      <c r="C508" s="1">
        <v>1719499352</v>
      </c>
      <c r="D508">
        <v>-23.496199000000001</v>
      </c>
      <c r="E508">
        <v>-46.815556000000001</v>
      </c>
      <c r="F508">
        <v>752</v>
      </c>
      <c r="G508">
        <v>48</v>
      </c>
      <c r="H508">
        <v>96.1</v>
      </c>
      <c r="I508">
        <v>1</v>
      </c>
      <c r="J508">
        <v>1</v>
      </c>
      <c r="K508">
        <v>197100</v>
      </c>
      <c r="L508">
        <v>0</v>
      </c>
      <c r="M508" t="s">
        <v>19</v>
      </c>
      <c r="N508">
        <v>10</v>
      </c>
      <c r="O508">
        <v>0</v>
      </c>
      <c r="P508">
        <v>0</v>
      </c>
      <c r="Q508">
        <v>0</v>
      </c>
      <c r="R508">
        <v>0</v>
      </c>
      <c r="S508" s="4">
        <v>45470.487870370373</v>
      </c>
      <c r="T508" s="6">
        <v>45470.487870370373</v>
      </c>
      <c r="U508">
        <v>7</v>
      </c>
      <c r="V508">
        <v>30</v>
      </c>
      <c r="W508" t="s">
        <v>75</v>
      </c>
    </row>
    <row r="509" spans="1:23" x14ac:dyDescent="0.25">
      <c r="A509">
        <v>10559</v>
      </c>
      <c r="B509" s="1">
        <v>867488060855003</v>
      </c>
      <c r="C509" s="1">
        <v>1719499382</v>
      </c>
      <c r="D509">
        <v>-23.491537000000001</v>
      </c>
      <c r="E509">
        <v>-46.809358000000003</v>
      </c>
      <c r="F509">
        <v>783</v>
      </c>
      <c r="G509">
        <v>51</v>
      </c>
      <c r="H509">
        <v>96.4</v>
      </c>
      <c r="I509">
        <v>1</v>
      </c>
      <c r="J509">
        <v>1</v>
      </c>
      <c r="K509">
        <v>197900</v>
      </c>
      <c r="L509">
        <v>0</v>
      </c>
      <c r="M509" t="s">
        <v>19</v>
      </c>
      <c r="N509">
        <v>10</v>
      </c>
      <c r="O509">
        <v>0</v>
      </c>
      <c r="P509">
        <v>0</v>
      </c>
      <c r="Q509">
        <v>0</v>
      </c>
      <c r="R509">
        <v>0</v>
      </c>
      <c r="S509" s="4">
        <v>45470.488217592596</v>
      </c>
      <c r="T509" s="6">
        <v>45470.488217592596</v>
      </c>
      <c r="U509">
        <v>7</v>
      </c>
      <c r="V509">
        <v>30</v>
      </c>
      <c r="W509" t="s">
        <v>75</v>
      </c>
    </row>
    <row r="510" spans="1:23" x14ac:dyDescent="0.25">
      <c r="A510">
        <v>10560</v>
      </c>
      <c r="B510" s="1">
        <v>867488060855003</v>
      </c>
      <c r="C510" s="1">
        <v>1719499426</v>
      </c>
      <c r="D510">
        <v>-23.483219999999999</v>
      </c>
      <c r="E510">
        <v>-46.802957999999997</v>
      </c>
      <c r="F510">
        <v>820</v>
      </c>
      <c r="G510">
        <v>19</v>
      </c>
      <c r="H510">
        <v>90.1</v>
      </c>
      <c r="I510">
        <v>1</v>
      </c>
      <c r="J510">
        <v>1</v>
      </c>
      <c r="K510">
        <v>199000</v>
      </c>
      <c r="M510" t="s">
        <v>23</v>
      </c>
      <c r="N510">
        <v>46</v>
      </c>
      <c r="O510">
        <v>0</v>
      </c>
      <c r="P510">
        <v>0</v>
      </c>
      <c r="Q510">
        <v>0</v>
      </c>
      <c r="R510">
        <v>0</v>
      </c>
      <c r="S510" s="4">
        <v>45470.488726851851</v>
      </c>
      <c r="T510" s="6">
        <v>45470.488726851851</v>
      </c>
      <c r="U510">
        <v>7</v>
      </c>
      <c r="V510">
        <v>44</v>
      </c>
      <c r="W510" t="s">
        <v>76</v>
      </c>
    </row>
    <row r="511" spans="1:23" x14ac:dyDescent="0.25">
      <c r="A511">
        <v>10561</v>
      </c>
      <c r="B511" s="1">
        <v>867488060855003</v>
      </c>
      <c r="C511" s="1">
        <v>1719499442</v>
      </c>
      <c r="D511">
        <v>-23.479626</v>
      </c>
      <c r="E511">
        <v>-46.801966999999998</v>
      </c>
      <c r="F511">
        <v>838</v>
      </c>
      <c r="G511">
        <v>8</v>
      </c>
      <c r="H511">
        <v>92.1</v>
      </c>
      <c r="I511">
        <v>1</v>
      </c>
      <c r="J511">
        <v>1</v>
      </c>
      <c r="K511">
        <v>199400</v>
      </c>
      <c r="L511">
        <v>0</v>
      </c>
      <c r="M511" t="s">
        <v>19</v>
      </c>
      <c r="N511">
        <v>10</v>
      </c>
      <c r="O511">
        <v>0</v>
      </c>
      <c r="P511">
        <v>0</v>
      </c>
      <c r="Q511">
        <v>0</v>
      </c>
      <c r="R511">
        <v>0</v>
      </c>
      <c r="S511" s="4">
        <v>45470.488912037035</v>
      </c>
      <c r="T511" s="6">
        <v>45470.488912037035</v>
      </c>
      <c r="U511">
        <v>7</v>
      </c>
      <c r="V511">
        <v>16</v>
      </c>
      <c r="W511" t="s">
        <v>75</v>
      </c>
    </row>
    <row r="512" spans="1:23" x14ac:dyDescent="0.25">
      <c r="A512">
        <v>10562</v>
      </c>
      <c r="B512" s="1">
        <v>867488060855003</v>
      </c>
      <c r="C512" s="1">
        <v>1719499472</v>
      </c>
      <c r="D512">
        <v>-23.472811</v>
      </c>
      <c r="E512">
        <v>-46.801594000000001</v>
      </c>
      <c r="F512">
        <v>865</v>
      </c>
      <c r="G512">
        <v>8</v>
      </c>
      <c r="H512">
        <v>98</v>
      </c>
      <c r="I512">
        <v>1</v>
      </c>
      <c r="J512">
        <v>1</v>
      </c>
      <c r="K512">
        <v>200200</v>
      </c>
      <c r="L512">
        <v>0</v>
      </c>
      <c r="M512" t="s">
        <v>19</v>
      </c>
      <c r="N512">
        <v>10</v>
      </c>
      <c r="O512">
        <v>0</v>
      </c>
      <c r="P512">
        <v>0</v>
      </c>
      <c r="Q512">
        <v>0</v>
      </c>
      <c r="R512">
        <v>0</v>
      </c>
      <c r="S512" s="4">
        <v>45470.489259259259</v>
      </c>
      <c r="T512" s="6">
        <v>45470.489259259259</v>
      </c>
      <c r="U512">
        <v>7</v>
      </c>
      <c r="V512">
        <v>30</v>
      </c>
      <c r="W512" t="s">
        <v>75</v>
      </c>
    </row>
    <row r="513" spans="1:23" x14ac:dyDescent="0.25">
      <c r="A513">
        <v>10563</v>
      </c>
      <c r="B513" s="1">
        <v>867488060855003</v>
      </c>
      <c r="C513" s="1">
        <v>1719499592</v>
      </c>
      <c r="D513">
        <v>-23.453499999999998</v>
      </c>
      <c r="E513">
        <v>-46.786113</v>
      </c>
      <c r="F513">
        <v>786</v>
      </c>
      <c r="G513">
        <v>16</v>
      </c>
      <c r="H513">
        <v>42.5</v>
      </c>
      <c r="I513">
        <v>1</v>
      </c>
      <c r="J513">
        <v>1</v>
      </c>
      <c r="K513">
        <v>203000</v>
      </c>
      <c r="L513">
        <v>0</v>
      </c>
      <c r="M513" t="s">
        <v>19</v>
      </c>
      <c r="N513">
        <v>10</v>
      </c>
      <c r="O513">
        <v>0</v>
      </c>
      <c r="P513">
        <v>0</v>
      </c>
      <c r="Q513">
        <v>0</v>
      </c>
      <c r="R513">
        <v>0</v>
      </c>
      <c r="S513" s="4">
        <v>45470.490648148145</v>
      </c>
      <c r="T513" s="6">
        <v>45470.490648148145</v>
      </c>
      <c r="U513">
        <v>7</v>
      </c>
      <c r="V513">
        <v>120</v>
      </c>
      <c r="W513" t="s">
        <v>75</v>
      </c>
    </row>
    <row r="514" spans="1:23" x14ac:dyDescent="0.25">
      <c r="A514">
        <v>10564</v>
      </c>
      <c r="B514" s="1">
        <v>867488060855003</v>
      </c>
      <c r="C514" s="1">
        <v>1719499622</v>
      </c>
      <c r="D514">
        <v>-23.451982999999998</v>
      </c>
      <c r="E514">
        <v>-46.786459000000001</v>
      </c>
      <c r="F514">
        <v>784</v>
      </c>
      <c r="G514">
        <v>342</v>
      </c>
      <c r="H514">
        <v>41.6</v>
      </c>
      <c r="I514">
        <v>1</v>
      </c>
      <c r="J514">
        <v>1</v>
      </c>
      <c r="K514">
        <v>203100</v>
      </c>
      <c r="L514">
        <v>0</v>
      </c>
      <c r="M514" t="s">
        <v>19</v>
      </c>
      <c r="N514">
        <v>10</v>
      </c>
      <c r="O514">
        <v>0</v>
      </c>
      <c r="P514">
        <v>0</v>
      </c>
      <c r="Q514">
        <v>0</v>
      </c>
      <c r="R514">
        <v>0</v>
      </c>
      <c r="S514" s="4">
        <v>45470.490995370368</v>
      </c>
      <c r="T514" s="6">
        <v>45470.490995370368</v>
      </c>
      <c r="U514">
        <v>7</v>
      </c>
      <c r="V514">
        <v>30</v>
      </c>
      <c r="W514" t="s">
        <v>75</v>
      </c>
    </row>
    <row r="515" spans="1:23" x14ac:dyDescent="0.25">
      <c r="A515">
        <v>10565</v>
      </c>
      <c r="B515" s="1">
        <v>867488060855003</v>
      </c>
      <c r="C515" s="1">
        <v>1719499652</v>
      </c>
      <c r="D515">
        <v>-23.446628</v>
      </c>
      <c r="E515">
        <v>-46.787405999999997</v>
      </c>
      <c r="F515">
        <v>768</v>
      </c>
      <c r="G515">
        <v>3</v>
      </c>
      <c r="H515">
        <v>76.8</v>
      </c>
      <c r="I515">
        <v>1</v>
      </c>
      <c r="J515">
        <v>1</v>
      </c>
      <c r="K515">
        <v>203800</v>
      </c>
      <c r="L515">
        <v>0</v>
      </c>
      <c r="M515" t="s">
        <v>19</v>
      </c>
      <c r="N515">
        <v>10</v>
      </c>
      <c r="O515">
        <v>0</v>
      </c>
      <c r="P515">
        <v>0</v>
      </c>
      <c r="Q515">
        <v>0</v>
      </c>
      <c r="R515">
        <v>0</v>
      </c>
      <c r="S515" s="4">
        <v>45470.491342592592</v>
      </c>
      <c r="T515" s="6">
        <v>45470.491342592592</v>
      </c>
      <c r="U515">
        <v>7</v>
      </c>
      <c r="V515">
        <v>30</v>
      </c>
      <c r="W515" t="s">
        <v>75</v>
      </c>
    </row>
    <row r="516" spans="1:23" x14ac:dyDescent="0.25">
      <c r="A516">
        <v>10566</v>
      </c>
      <c r="B516" s="1">
        <v>867488060855003</v>
      </c>
      <c r="C516" s="1">
        <v>1719499682</v>
      </c>
      <c r="D516">
        <v>-23.441866999999998</v>
      </c>
      <c r="E516">
        <v>-46.786504999999998</v>
      </c>
      <c r="F516">
        <v>761</v>
      </c>
      <c r="G516">
        <v>9</v>
      </c>
      <c r="H516">
        <v>71.3</v>
      </c>
      <c r="I516">
        <v>1</v>
      </c>
      <c r="J516">
        <v>1</v>
      </c>
      <c r="K516">
        <v>204300</v>
      </c>
      <c r="L516">
        <v>0</v>
      </c>
      <c r="M516" t="s">
        <v>19</v>
      </c>
      <c r="N516">
        <v>10</v>
      </c>
      <c r="O516">
        <v>0</v>
      </c>
      <c r="P516">
        <v>0</v>
      </c>
      <c r="Q516">
        <v>0</v>
      </c>
      <c r="R516">
        <v>0</v>
      </c>
      <c r="S516" s="4">
        <v>45470.491689814815</v>
      </c>
      <c r="T516" s="6">
        <v>45470.491689814815</v>
      </c>
      <c r="U516">
        <v>7</v>
      </c>
      <c r="V516">
        <v>30</v>
      </c>
      <c r="W516" t="s">
        <v>75</v>
      </c>
    </row>
    <row r="517" spans="1:23" x14ac:dyDescent="0.25">
      <c r="A517">
        <v>10567</v>
      </c>
      <c r="B517" s="1">
        <v>867488060855003</v>
      </c>
      <c r="C517" s="1">
        <v>1719499712</v>
      </c>
      <c r="D517">
        <v>-23.436143999999999</v>
      </c>
      <c r="E517">
        <v>-46.786171000000003</v>
      </c>
      <c r="F517">
        <v>755</v>
      </c>
      <c r="G517">
        <v>352</v>
      </c>
      <c r="H517">
        <v>94.2</v>
      </c>
      <c r="I517">
        <v>1</v>
      </c>
      <c r="J517">
        <v>1</v>
      </c>
      <c r="K517">
        <v>204900</v>
      </c>
      <c r="L517">
        <v>0</v>
      </c>
      <c r="M517" t="s">
        <v>19</v>
      </c>
      <c r="N517">
        <v>10</v>
      </c>
      <c r="O517">
        <v>0</v>
      </c>
      <c r="P517">
        <v>0</v>
      </c>
      <c r="Q517">
        <v>0</v>
      </c>
      <c r="R517">
        <v>0</v>
      </c>
      <c r="S517" s="4">
        <v>45470.492037037038</v>
      </c>
      <c r="T517" s="6">
        <v>45470.492037037038</v>
      </c>
      <c r="U517">
        <v>7</v>
      </c>
      <c r="V517">
        <v>30</v>
      </c>
      <c r="W517" t="s">
        <v>75</v>
      </c>
    </row>
    <row r="518" spans="1:23" x14ac:dyDescent="0.25">
      <c r="A518">
        <v>10568</v>
      </c>
      <c r="B518" s="1">
        <v>867488060855003</v>
      </c>
      <c r="C518" s="1">
        <v>1719499742</v>
      </c>
      <c r="D518">
        <v>-23.429468</v>
      </c>
      <c r="E518">
        <v>-46.787151000000001</v>
      </c>
      <c r="F518">
        <v>751</v>
      </c>
      <c r="G518">
        <v>350</v>
      </c>
      <c r="H518">
        <v>94.5</v>
      </c>
      <c r="I518">
        <v>1</v>
      </c>
      <c r="J518">
        <v>1</v>
      </c>
      <c r="K518">
        <v>205700</v>
      </c>
      <c r="L518">
        <v>0</v>
      </c>
      <c r="M518" t="s">
        <v>19</v>
      </c>
      <c r="N518">
        <v>10</v>
      </c>
      <c r="O518">
        <v>0</v>
      </c>
      <c r="P518">
        <v>0</v>
      </c>
      <c r="Q518">
        <v>0</v>
      </c>
      <c r="R518">
        <v>0</v>
      </c>
      <c r="S518" s="4">
        <v>45470.492384259262</v>
      </c>
      <c r="T518" s="6">
        <v>45470.492384259262</v>
      </c>
      <c r="U518">
        <v>7</v>
      </c>
      <c r="V518">
        <v>30</v>
      </c>
      <c r="W518" t="s">
        <v>75</v>
      </c>
    </row>
    <row r="519" spans="1:23" x14ac:dyDescent="0.25">
      <c r="A519">
        <v>10569</v>
      </c>
      <c r="B519" s="1">
        <v>867488060855003</v>
      </c>
      <c r="C519" s="1">
        <v>1719499772</v>
      </c>
      <c r="D519">
        <v>-23.423082999999998</v>
      </c>
      <c r="E519">
        <v>-46.790118</v>
      </c>
      <c r="F519">
        <v>761</v>
      </c>
      <c r="G519">
        <v>301</v>
      </c>
      <c r="H519">
        <v>98.4</v>
      </c>
      <c r="I519">
        <v>1</v>
      </c>
      <c r="J519">
        <v>1</v>
      </c>
      <c r="K519">
        <v>206500</v>
      </c>
      <c r="L519">
        <v>0</v>
      </c>
      <c r="M519" t="s">
        <v>19</v>
      </c>
      <c r="N519">
        <v>10</v>
      </c>
      <c r="O519">
        <v>0</v>
      </c>
      <c r="P519">
        <v>0</v>
      </c>
      <c r="Q519">
        <v>0</v>
      </c>
      <c r="R519">
        <v>0</v>
      </c>
      <c r="S519" s="4">
        <v>45470.492731481485</v>
      </c>
      <c r="T519" s="6">
        <v>45470.492731481485</v>
      </c>
      <c r="U519">
        <v>7</v>
      </c>
      <c r="V519">
        <v>30</v>
      </c>
      <c r="W519" t="s">
        <v>75</v>
      </c>
    </row>
    <row r="520" spans="1:23" x14ac:dyDescent="0.25">
      <c r="A520">
        <v>10570</v>
      </c>
      <c r="B520" s="1">
        <v>867488060855003</v>
      </c>
      <c r="C520" s="1">
        <v>1719499803</v>
      </c>
      <c r="D520">
        <v>-23.419359</v>
      </c>
      <c r="E520">
        <v>-46.797207</v>
      </c>
      <c r="F520">
        <v>746</v>
      </c>
      <c r="G520">
        <v>295</v>
      </c>
      <c r="H520">
        <v>82.1</v>
      </c>
      <c r="I520">
        <v>1</v>
      </c>
      <c r="J520">
        <v>1</v>
      </c>
      <c r="K520">
        <v>207300</v>
      </c>
      <c r="L520">
        <v>0</v>
      </c>
      <c r="M520" t="s">
        <v>19</v>
      </c>
      <c r="N520">
        <v>10</v>
      </c>
      <c r="O520">
        <v>0</v>
      </c>
      <c r="P520">
        <v>0</v>
      </c>
      <c r="Q520">
        <v>0</v>
      </c>
      <c r="R520">
        <v>0</v>
      </c>
      <c r="S520" s="4">
        <v>45470.493090277778</v>
      </c>
      <c r="T520" s="6">
        <v>45470.493090277778</v>
      </c>
      <c r="U520">
        <v>7</v>
      </c>
      <c r="V520">
        <v>31</v>
      </c>
      <c r="W520" t="s">
        <v>75</v>
      </c>
    </row>
    <row r="521" spans="1:23" x14ac:dyDescent="0.25">
      <c r="A521">
        <v>10571</v>
      </c>
      <c r="B521" s="1">
        <v>867488060855003</v>
      </c>
      <c r="C521" s="1">
        <v>1719499833</v>
      </c>
      <c r="D521">
        <v>-23.417278</v>
      </c>
      <c r="E521">
        <v>-46.801063999999997</v>
      </c>
      <c r="F521">
        <v>741</v>
      </c>
      <c r="G521">
        <v>304</v>
      </c>
      <c r="H521">
        <v>95.7</v>
      </c>
      <c r="I521">
        <v>1</v>
      </c>
      <c r="J521">
        <v>1</v>
      </c>
      <c r="K521">
        <v>207800</v>
      </c>
      <c r="L521">
        <v>0</v>
      </c>
      <c r="M521" t="s">
        <v>19</v>
      </c>
      <c r="N521">
        <v>10</v>
      </c>
      <c r="O521">
        <v>0</v>
      </c>
      <c r="P521">
        <v>0</v>
      </c>
      <c r="Q521">
        <v>0</v>
      </c>
      <c r="R521">
        <v>0</v>
      </c>
      <c r="S521" s="4">
        <v>45470.493437500001</v>
      </c>
      <c r="T521" s="6">
        <v>45470.493437500001</v>
      </c>
      <c r="U521">
        <v>7</v>
      </c>
      <c r="V521">
        <v>30</v>
      </c>
      <c r="W521" t="s">
        <v>75</v>
      </c>
    </row>
    <row r="522" spans="1:23" x14ac:dyDescent="0.25">
      <c r="A522">
        <v>10572</v>
      </c>
      <c r="B522" s="1">
        <v>867488060855003</v>
      </c>
      <c r="C522" s="1">
        <v>1719499862</v>
      </c>
      <c r="D522">
        <v>-23.413892000000001</v>
      </c>
      <c r="E522">
        <v>-46.807071000000001</v>
      </c>
      <c r="F522">
        <v>736</v>
      </c>
      <c r="G522">
        <v>302</v>
      </c>
      <c r="H522">
        <v>82</v>
      </c>
      <c r="I522">
        <v>1</v>
      </c>
      <c r="J522">
        <v>1</v>
      </c>
      <c r="K522">
        <v>208500</v>
      </c>
      <c r="L522">
        <v>0</v>
      </c>
      <c r="M522" t="s">
        <v>19</v>
      </c>
      <c r="N522">
        <v>10</v>
      </c>
      <c r="O522">
        <v>0</v>
      </c>
      <c r="P522">
        <v>0</v>
      </c>
      <c r="Q522">
        <v>0</v>
      </c>
      <c r="R522">
        <v>0</v>
      </c>
      <c r="S522" s="4">
        <v>45470.493773148148</v>
      </c>
      <c r="T522" s="6">
        <v>45470.493773148148</v>
      </c>
      <c r="U522">
        <v>7</v>
      </c>
      <c r="V522">
        <v>29</v>
      </c>
      <c r="W522" t="s">
        <v>75</v>
      </c>
    </row>
    <row r="523" spans="1:23" x14ac:dyDescent="0.25">
      <c r="A523">
        <v>10573</v>
      </c>
      <c r="B523" s="1">
        <v>867488060855003</v>
      </c>
      <c r="C523" s="1">
        <v>1719499892</v>
      </c>
      <c r="D523">
        <v>-23.410589000000002</v>
      </c>
      <c r="E523">
        <v>-46.813775999999997</v>
      </c>
      <c r="F523">
        <v>732</v>
      </c>
      <c r="G523">
        <v>272</v>
      </c>
      <c r="H523">
        <v>100.6</v>
      </c>
      <c r="I523">
        <v>1</v>
      </c>
      <c r="J523">
        <v>1</v>
      </c>
      <c r="K523">
        <v>209300</v>
      </c>
      <c r="L523">
        <v>0</v>
      </c>
      <c r="M523" t="s">
        <v>19</v>
      </c>
      <c r="N523">
        <v>10</v>
      </c>
      <c r="O523">
        <v>0</v>
      </c>
      <c r="P523">
        <v>0</v>
      </c>
      <c r="Q523">
        <v>0</v>
      </c>
      <c r="R523">
        <v>0</v>
      </c>
      <c r="S523" s="4">
        <v>45470.494120370371</v>
      </c>
      <c r="T523" s="6">
        <v>45470.494120370371</v>
      </c>
      <c r="U523">
        <v>7</v>
      </c>
      <c r="V523">
        <v>30</v>
      </c>
      <c r="W523" t="s">
        <v>75</v>
      </c>
    </row>
    <row r="524" spans="1:23" x14ac:dyDescent="0.25">
      <c r="A524">
        <v>10574</v>
      </c>
      <c r="B524" s="1">
        <v>867488060855003</v>
      </c>
      <c r="C524" s="1">
        <v>1719499922</v>
      </c>
      <c r="D524">
        <v>-23.408822000000001</v>
      </c>
      <c r="E524">
        <v>-46.821283999999999</v>
      </c>
      <c r="F524">
        <v>741</v>
      </c>
      <c r="G524">
        <v>310</v>
      </c>
      <c r="H524">
        <v>107.9</v>
      </c>
      <c r="I524">
        <v>1</v>
      </c>
      <c r="J524">
        <v>1</v>
      </c>
      <c r="K524">
        <v>210100</v>
      </c>
      <c r="L524">
        <v>0</v>
      </c>
      <c r="M524" t="s">
        <v>19</v>
      </c>
      <c r="N524">
        <v>10</v>
      </c>
      <c r="O524">
        <v>0</v>
      </c>
      <c r="P524">
        <v>0</v>
      </c>
      <c r="Q524">
        <v>0</v>
      </c>
      <c r="R524">
        <v>0</v>
      </c>
      <c r="S524" s="4">
        <v>45470.494467592594</v>
      </c>
      <c r="T524" s="6">
        <v>45470.494467592594</v>
      </c>
      <c r="U524">
        <v>7</v>
      </c>
      <c r="V524">
        <v>30</v>
      </c>
      <c r="W524" t="s">
        <v>75</v>
      </c>
    </row>
    <row r="525" spans="1:23" x14ac:dyDescent="0.25">
      <c r="A525">
        <v>10575</v>
      </c>
      <c r="B525" s="1">
        <v>867488060855003</v>
      </c>
      <c r="C525" s="1">
        <v>1719499952</v>
      </c>
      <c r="D525">
        <v>-23.405242999999999</v>
      </c>
      <c r="E525">
        <v>-46.828440999999998</v>
      </c>
      <c r="F525">
        <v>732</v>
      </c>
      <c r="G525">
        <v>273</v>
      </c>
      <c r="H525">
        <v>104.9</v>
      </c>
      <c r="I525">
        <v>1</v>
      </c>
      <c r="J525">
        <v>1</v>
      </c>
      <c r="K525">
        <v>211000</v>
      </c>
      <c r="L525">
        <v>0</v>
      </c>
      <c r="M525" t="s">
        <v>19</v>
      </c>
      <c r="N525">
        <v>10</v>
      </c>
      <c r="O525">
        <v>0</v>
      </c>
      <c r="P525">
        <v>0</v>
      </c>
      <c r="Q525">
        <v>0</v>
      </c>
      <c r="R525">
        <v>0</v>
      </c>
      <c r="S525" s="4">
        <v>45470.494814814818</v>
      </c>
      <c r="T525" s="6">
        <v>45470.494814814818</v>
      </c>
      <c r="U525">
        <v>7</v>
      </c>
      <c r="V525">
        <v>30</v>
      </c>
      <c r="W525" t="s">
        <v>75</v>
      </c>
    </row>
    <row r="526" spans="1:23" x14ac:dyDescent="0.25">
      <c r="A526">
        <v>10578</v>
      </c>
      <c r="B526" s="1">
        <v>867488060855003</v>
      </c>
      <c r="C526" s="1">
        <v>1719499982</v>
      </c>
      <c r="D526">
        <v>-23.403400999999999</v>
      </c>
      <c r="E526">
        <v>-46.835549999999998</v>
      </c>
      <c r="F526">
        <v>719</v>
      </c>
      <c r="G526">
        <v>321</v>
      </c>
      <c r="H526">
        <v>86.1</v>
      </c>
      <c r="I526">
        <v>1</v>
      </c>
      <c r="J526">
        <v>1</v>
      </c>
      <c r="K526">
        <v>211800</v>
      </c>
      <c r="L526">
        <v>0</v>
      </c>
      <c r="M526" t="s">
        <v>19</v>
      </c>
      <c r="N526">
        <v>10</v>
      </c>
      <c r="O526">
        <v>0</v>
      </c>
      <c r="P526">
        <v>0</v>
      </c>
      <c r="Q526">
        <v>0</v>
      </c>
      <c r="R526">
        <v>0</v>
      </c>
      <c r="S526" s="4">
        <v>45470.495162037034</v>
      </c>
      <c r="T526" s="6">
        <v>45470.495162037034</v>
      </c>
      <c r="U526">
        <v>7</v>
      </c>
      <c r="V526">
        <v>30</v>
      </c>
      <c r="W526" t="s">
        <v>75</v>
      </c>
    </row>
    <row r="527" spans="1:23" x14ac:dyDescent="0.25">
      <c r="A527">
        <v>10579</v>
      </c>
      <c r="B527" s="1">
        <v>867488060855003</v>
      </c>
      <c r="C527" s="1">
        <v>1719500013</v>
      </c>
      <c r="D527">
        <v>-23.396834999999999</v>
      </c>
      <c r="E527">
        <v>-46.835577999999998</v>
      </c>
      <c r="F527">
        <v>735</v>
      </c>
      <c r="G527">
        <v>6</v>
      </c>
      <c r="H527">
        <v>95.9</v>
      </c>
      <c r="I527">
        <v>1</v>
      </c>
      <c r="J527">
        <v>1</v>
      </c>
      <c r="K527">
        <v>212600</v>
      </c>
      <c r="L527">
        <v>0</v>
      </c>
      <c r="M527" t="s">
        <v>19</v>
      </c>
      <c r="N527">
        <v>10</v>
      </c>
      <c r="O527">
        <v>0</v>
      </c>
      <c r="P527">
        <v>0</v>
      </c>
      <c r="Q527">
        <v>0</v>
      </c>
      <c r="R527">
        <v>0</v>
      </c>
      <c r="S527" s="4">
        <v>45470.495520833334</v>
      </c>
      <c r="T527" s="6">
        <v>45470.495520833334</v>
      </c>
      <c r="U527">
        <v>7</v>
      </c>
      <c r="V527">
        <v>31</v>
      </c>
      <c r="W527" t="s">
        <v>75</v>
      </c>
    </row>
    <row r="528" spans="1:23" x14ac:dyDescent="0.25">
      <c r="A528">
        <v>10580</v>
      </c>
      <c r="B528" s="1">
        <v>867488060855003</v>
      </c>
      <c r="C528" s="1">
        <v>1719500043</v>
      </c>
      <c r="D528">
        <v>-23.389486000000002</v>
      </c>
      <c r="E528">
        <v>-46.836382999999998</v>
      </c>
      <c r="F528">
        <v>760</v>
      </c>
      <c r="G528">
        <v>326</v>
      </c>
      <c r="H528">
        <v>101.5</v>
      </c>
      <c r="I528">
        <v>1</v>
      </c>
      <c r="J528">
        <v>1</v>
      </c>
      <c r="K528">
        <v>213400</v>
      </c>
      <c r="L528">
        <v>0</v>
      </c>
      <c r="M528" t="s">
        <v>19</v>
      </c>
      <c r="N528">
        <v>10</v>
      </c>
      <c r="O528">
        <v>0</v>
      </c>
      <c r="P528">
        <v>0</v>
      </c>
      <c r="Q528">
        <v>0</v>
      </c>
      <c r="R528">
        <v>0</v>
      </c>
      <c r="S528" s="4">
        <v>45470.495868055557</v>
      </c>
      <c r="T528" s="6">
        <v>45470.495868055557</v>
      </c>
      <c r="U528">
        <v>7</v>
      </c>
      <c r="V528">
        <v>30</v>
      </c>
      <c r="W528" t="s">
        <v>75</v>
      </c>
    </row>
    <row r="529" spans="1:23" x14ac:dyDescent="0.25">
      <c r="A529">
        <v>10581</v>
      </c>
      <c r="B529" s="1">
        <v>867488060855003</v>
      </c>
      <c r="C529" s="1">
        <v>1719500072</v>
      </c>
      <c r="D529">
        <v>-23.382646999999999</v>
      </c>
      <c r="E529">
        <v>-46.838382000000003</v>
      </c>
      <c r="F529">
        <v>767</v>
      </c>
      <c r="G529">
        <v>2</v>
      </c>
      <c r="H529">
        <v>102.4</v>
      </c>
      <c r="I529">
        <v>1</v>
      </c>
      <c r="J529">
        <v>1</v>
      </c>
      <c r="K529">
        <v>214200</v>
      </c>
      <c r="L529">
        <v>0</v>
      </c>
      <c r="M529" t="s">
        <v>19</v>
      </c>
      <c r="N529">
        <v>10</v>
      </c>
      <c r="O529">
        <v>0</v>
      </c>
      <c r="P529">
        <v>0</v>
      </c>
      <c r="Q529">
        <v>0</v>
      </c>
      <c r="R529">
        <v>0</v>
      </c>
      <c r="S529" s="4">
        <v>45470.496203703704</v>
      </c>
      <c r="T529" s="6">
        <v>45470.496203703704</v>
      </c>
      <c r="U529">
        <v>7</v>
      </c>
      <c r="V529">
        <v>29</v>
      </c>
      <c r="W529" t="s">
        <v>75</v>
      </c>
    </row>
    <row r="530" spans="1:23" x14ac:dyDescent="0.25">
      <c r="A530">
        <v>10582</v>
      </c>
      <c r="B530" s="1">
        <v>867488060855003</v>
      </c>
      <c r="C530" s="1">
        <v>1719500103</v>
      </c>
      <c r="D530">
        <v>-23.375216000000002</v>
      </c>
      <c r="E530">
        <v>-46.840873999999999</v>
      </c>
      <c r="F530">
        <v>728</v>
      </c>
      <c r="G530">
        <v>308</v>
      </c>
      <c r="H530">
        <v>100</v>
      </c>
      <c r="I530">
        <v>1</v>
      </c>
      <c r="J530">
        <v>1</v>
      </c>
      <c r="K530">
        <v>215100</v>
      </c>
      <c r="L530">
        <v>0</v>
      </c>
      <c r="M530" t="s">
        <v>19</v>
      </c>
      <c r="N530">
        <v>10</v>
      </c>
      <c r="O530">
        <v>0</v>
      </c>
      <c r="P530">
        <v>0</v>
      </c>
      <c r="Q530">
        <v>0</v>
      </c>
      <c r="R530">
        <v>0</v>
      </c>
      <c r="S530" s="4">
        <v>45470.496562499997</v>
      </c>
      <c r="T530" s="6">
        <v>45470.496562499997</v>
      </c>
      <c r="U530">
        <v>7</v>
      </c>
      <c r="V530">
        <v>31</v>
      </c>
      <c r="W530" t="s">
        <v>75</v>
      </c>
    </row>
    <row r="531" spans="1:23" x14ac:dyDescent="0.25">
      <c r="A531">
        <v>10583</v>
      </c>
      <c r="B531" s="1">
        <v>867488060855003</v>
      </c>
      <c r="C531" s="1">
        <v>1719500132</v>
      </c>
      <c r="D531">
        <v>-23.369508</v>
      </c>
      <c r="E531">
        <v>-46.845008999999997</v>
      </c>
      <c r="F531">
        <v>729</v>
      </c>
      <c r="G531">
        <v>328</v>
      </c>
      <c r="H531">
        <v>97.7</v>
      </c>
      <c r="I531">
        <v>1</v>
      </c>
      <c r="J531">
        <v>1</v>
      </c>
      <c r="K531">
        <v>215900</v>
      </c>
      <c r="L531">
        <v>0</v>
      </c>
      <c r="M531" t="s">
        <v>19</v>
      </c>
      <c r="N531">
        <v>10</v>
      </c>
      <c r="O531">
        <v>0</v>
      </c>
      <c r="P531">
        <v>0</v>
      </c>
      <c r="Q531">
        <v>0</v>
      </c>
      <c r="R531">
        <v>0</v>
      </c>
      <c r="S531" s="4">
        <v>45470.496898148151</v>
      </c>
      <c r="T531" s="6">
        <v>45470.496898148151</v>
      </c>
      <c r="U531">
        <v>7</v>
      </c>
      <c r="V531">
        <v>29</v>
      </c>
      <c r="W531" t="s">
        <v>75</v>
      </c>
    </row>
    <row r="532" spans="1:23" x14ac:dyDescent="0.25">
      <c r="A532">
        <v>10584</v>
      </c>
      <c r="B532" s="1">
        <v>867488060855003</v>
      </c>
      <c r="C532" s="1">
        <v>1719500162</v>
      </c>
      <c r="D532">
        <v>-23.362780999999998</v>
      </c>
      <c r="E532">
        <v>-46.847962000000003</v>
      </c>
      <c r="F532">
        <v>718</v>
      </c>
      <c r="G532">
        <v>329</v>
      </c>
      <c r="H532">
        <v>98.7</v>
      </c>
      <c r="I532">
        <v>1</v>
      </c>
      <c r="J532">
        <v>1</v>
      </c>
      <c r="K532">
        <v>216800</v>
      </c>
      <c r="L532">
        <v>0</v>
      </c>
      <c r="M532" t="s">
        <v>19</v>
      </c>
      <c r="N532">
        <v>10</v>
      </c>
      <c r="O532">
        <v>0</v>
      </c>
      <c r="P532">
        <v>0</v>
      </c>
      <c r="Q532">
        <v>0</v>
      </c>
      <c r="R532">
        <v>0</v>
      </c>
      <c r="S532" s="4">
        <v>45470.497245370374</v>
      </c>
      <c r="T532" s="6">
        <v>45470.497245370374</v>
      </c>
      <c r="U532">
        <v>7</v>
      </c>
      <c r="V532">
        <v>30</v>
      </c>
      <c r="W532" t="s">
        <v>75</v>
      </c>
    </row>
    <row r="533" spans="1:23" x14ac:dyDescent="0.25">
      <c r="A533">
        <v>10585</v>
      </c>
      <c r="B533" s="1">
        <v>867488060855003</v>
      </c>
      <c r="C533" s="1">
        <v>1719500192</v>
      </c>
      <c r="D533">
        <v>-23.355882000000001</v>
      </c>
      <c r="E533">
        <v>-46.847873</v>
      </c>
      <c r="F533">
        <v>719</v>
      </c>
      <c r="G533">
        <v>6</v>
      </c>
      <c r="H533">
        <v>80.5</v>
      </c>
      <c r="I533">
        <v>1</v>
      </c>
      <c r="J533">
        <v>1</v>
      </c>
      <c r="K533">
        <v>217500</v>
      </c>
      <c r="L533">
        <v>0</v>
      </c>
      <c r="M533" t="s">
        <v>19</v>
      </c>
      <c r="N533">
        <v>10</v>
      </c>
      <c r="O533">
        <v>0</v>
      </c>
      <c r="P533">
        <v>0</v>
      </c>
      <c r="Q533">
        <v>0</v>
      </c>
      <c r="R533">
        <v>0</v>
      </c>
      <c r="S533" s="4">
        <v>45470.49759259259</v>
      </c>
      <c r="T533" s="6">
        <v>45470.49759259259</v>
      </c>
      <c r="U533">
        <v>7</v>
      </c>
      <c r="V533">
        <v>30</v>
      </c>
      <c r="W533" t="s">
        <v>75</v>
      </c>
    </row>
    <row r="534" spans="1:23" x14ac:dyDescent="0.25">
      <c r="A534">
        <v>10586</v>
      </c>
      <c r="B534" s="1">
        <v>867488060855003</v>
      </c>
      <c r="C534" s="1">
        <v>1719500222</v>
      </c>
      <c r="D534">
        <v>-23.349851000000001</v>
      </c>
      <c r="E534">
        <v>-46.846113000000003</v>
      </c>
      <c r="F534">
        <v>728</v>
      </c>
      <c r="G534">
        <v>21</v>
      </c>
      <c r="H534">
        <v>83.1</v>
      </c>
      <c r="I534">
        <v>1</v>
      </c>
      <c r="J534">
        <v>1</v>
      </c>
      <c r="K534">
        <v>218200</v>
      </c>
      <c r="L534">
        <v>0</v>
      </c>
      <c r="M534" t="s">
        <v>19</v>
      </c>
      <c r="N534">
        <v>10</v>
      </c>
      <c r="O534">
        <v>0</v>
      </c>
      <c r="P534">
        <v>0</v>
      </c>
      <c r="Q534">
        <v>0</v>
      </c>
      <c r="R534">
        <v>0</v>
      </c>
      <c r="S534" s="4">
        <v>45470.497939814813</v>
      </c>
      <c r="T534" s="6">
        <v>45470.497939814813</v>
      </c>
      <c r="U534">
        <v>7</v>
      </c>
      <c r="V534">
        <v>30</v>
      </c>
      <c r="W534" t="s">
        <v>75</v>
      </c>
    </row>
    <row r="535" spans="1:23" x14ac:dyDescent="0.25">
      <c r="A535">
        <v>10587</v>
      </c>
      <c r="B535" s="1">
        <v>867488060855003</v>
      </c>
      <c r="C535" s="1">
        <v>1719500252</v>
      </c>
      <c r="D535">
        <v>-23.345071000000001</v>
      </c>
      <c r="E535">
        <v>-46.841298999999999</v>
      </c>
      <c r="F535">
        <v>731</v>
      </c>
      <c r="G535">
        <v>69</v>
      </c>
      <c r="H535">
        <v>98.6</v>
      </c>
      <c r="I535">
        <v>1</v>
      </c>
      <c r="J535">
        <v>1</v>
      </c>
      <c r="K535">
        <v>219000</v>
      </c>
      <c r="L535">
        <v>0</v>
      </c>
      <c r="M535" t="s">
        <v>19</v>
      </c>
      <c r="N535">
        <v>10</v>
      </c>
      <c r="O535">
        <v>0</v>
      </c>
      <c r="P535">
        <v>0</v>
      </c>
      <c r="Q535">
        <v>0</v>
      </c>
      <c r="R535">
        <v>0</v>
      </c>
      <c r="S535" s="4">
        <v>45470.498287037037</v>
      </c>
      <c r="T535" s="6">
        <v>45470.498287037037</v>
      </c>
      <c r="U535">
        <v>7</v>
      </c>
      <c r="V535">
        <v>30</v>
      </c>
      <c r="W535" t="s">
        <v>75</v>
      </c>
    </row>
    <row r="536" spans="1:23" x14ac:dyDescent="0.25">
      <c r="A536">
        <v>10588</v>
      </c>
      <c r="B536" s="1">
        <v>867488060855003</v>
      </c>
      <c r="C536" s="1">
        <v>1719500282</v>
      </c>
      <c r="D536">
        <v>-23.339801000000001</v>
      </c>
      <c r="E536">
        <v>-46.837198999999998</v>
      </c>
      <c r="F536">
        <v>727</v>
      </c>
      <c r="G536">
        <v>20</v>
      </c>
      <c r="H536">
        <v>94.2</v>
      </c>
      <c r="I536">
        <v>1</v>
      </c>
      <c r="J536">
        <v>1</v>
      </c>
      <c r="K536">
        <v>219800</v>
      </c>
      <c r="L536">
        <v>0</v>
      </c>
      <c r="M536" t="s">
        <v>19</v>
      </c>
      <c r="N536">
        <v>10</v>
      </c>
      <c r="O536">
        <v>0</v>
      </c>
      <c r="P536">
        <v>0</v>
      </c>
      <c r="Q536">
        <v>0</v>
      </c>
      <c r="R536">
        <v>0</v>
      </c>
      <c r="S536" s="4">
        <v>45470.49863425926</v>
      </c>
      <c r="T536" s="6">
        <v>45470.49863425926</v>
      </c>
      <c r="U536">
        <v>7</v>
      </c>
      <c r="V536">
        <v>30</v>
      </c>
      <c r="W536" t="s">
        <v>75</v>
      </c>
    </row>
    <row r="537" spans="1:23" x14ac:dyDescent="0.25">
      <c r="A537">
        <v>10589</v>
      </c>
      <c r="B537" s="1">
        <v>867488060855003</v>
      </c>
      <c r="C537" s="1">
        <v>1719500313</v>
      </c>
      <c r="D537">
        <v>-23.33268</v>
      </c>
      <c r="E537">
        <v>-46.837516999999998</v>
      </c>
      <c r="F537">
        <v>734</v>
      </c>
      <c r="G537">
        <v>345</v>
      </c>
      <c r="H537">
        <v>97</v>
      </c>
      <c r="I537">
        <v>1</v>
      </c>
      <c r="J537">
        <v>1</v>
      </c>
      <c r="K537">
        <v>220600</v>
      </c>
      <c r="L537">
        <v>0</v>
      </c>
      <c r="M537" t="s">
        <v>19</v>
      </c>
      <c r="N537">
        <v>10</v>
      </c>
      <c r="O537">
        <v>0</v>
      </c>
      <c r="P537">
        <v>0</v>
      </c>
      <c r="Q537">
        <v>0</v>
      </c>
      <c r="R537">
        <v>0</v>
      </c>
      <c r="S537" s="4">
        <v>45470.498993055553</v>
      </c>
      <c r="T537" s="6">
        <v>45470.498993055553</v>
      </c>
      <c r="U537">
        <v>7</v>
      </c>
      <c r="V537">
        <v>31</v>
      </c>
      <c r="W537" t="s">
        <v>75</v>
      </c>
    </row>
    <row r="538" spans="1:23" x14ac:dyDescent="0.25">
      <c r="A538">
        <v>10590</v>
      </c>
      <c r="B538" s="1">
        <v>867488060855003</v>
      </c>
      <c r="C538" s="1">
        <v>1719500343</v>
      </c>
      <c r="D538">
        <v>-23.326730999999999</v>
      </c>
      <c r="E538">
        <v>-46.840836000000003</v>
      </c>
      <c r="F538">
        <v>734</v>
      </c>
      <c r="G538">
        <v>301</v>
      </c>
      <c r="H538">
        <v>91.5</v>
      </c>
      <c r="I538">
        <v>1</v>
      </c>
      <c r="J538">
        <v>1</v>
      </c>
      <c r="K538">
        <v>221400</v>
      </c>
      <c r="L538">
        <v>0</v>
      </c>
      <c r="M538" t="s">
        <v>19</v>
      </c>
      <c r="N538">
        <v>10</v>
      </c>
      <c r="O538">
        <v>0</v>
      </c>
      <c r="P538">
        <v>0</v>
      </c>
      <c r="Q538">
        <v>0</v>
      </c>
      <c r="R538">
        <v>0</v>
      </c>
      <c r="S538" s="4">
        <v>45470.499340277776</v>
      </c>
      <c r="T538" s="6">
        <v>45470.499340277776</v>
      </c>
      <c r="U538">
        <v>7</v>
      </c>
      <c r="V538">
        <v>30</v>
      </c>
      <c r="W538" t="s">
        <v>75</v>
      </c>
    </row>
    <row r="539" spans="1:23" x14ac:dyDescent="0.25">
      <c r="A539">
        <v>10591</v>
      </c>
      <c r="B539" s="1">
        <v>867488060855003</v>
      </c>
      <c r="C539" s="1">
        <v>1719500372</v>
      </c>
      <c r="D539">
        <v>-23.323257999999999</v>
      </c>
      <c r="E539">
        <v>-46.847335999999999</v>
      </c>
      <c r="F539">
        <v>737</v>
      </c>
      <c r="G539">
        <v>308</v>
      </c>
      <c r="H539">
        <v>97.2</v>
      </c>
      <c r="I539">
        <v>1</v>
      </c>
      <c r="J539">
        <v>1</v>
      </c>
      <c r="K539">
        <v>222100</v>
      </c>
      <c r="L539">
        <v>0</v>
      </c>
      <c r="M539" t="s">
        <v>19</v>
      </c>
      <c r="N539">
        <v>10</v>
      </c>
      <c r="O539">
        <v>0</v>
      </c>
      <c r="P539">
        <v>0</v>
      </c>
      <c r="Q539">
        <v>0</v>
      </c>
      <c r="R539">
        <v>0</v>
      </c>
      <c r="S539" s="4">
        <v>45470.499675925923</v>
      </c>
      <c r="T539" s="6">
        <v>45470.499675925923</v>
      </c>
      <c r="U539">
        <v>7</v>
      </c>
      <c r="V539">
        <v>29</v>
      </c>
      <c r="W539" t="s">
        <v>75</v>
      </c>
    </row>
    <row r="540" spans="1:23" x14ac:dyDescent="0.25">
      <c r="A540">
        <v>10592</v>
      </c>
      <c r="B540" s="1">
        <v>867488060855003</v>
      </c>
      <c r="C540" s="1">
        <v>1719500402</v>
      </c>
      <c r="D540">
        <v>-23.317701</v>
      </c>
      <c r="E540">
        <v>-46.852339999999998</v>
      </c>
      <c r="F540">
        <v>750</v>
      </c>
      <c r="G540">
        <v>299</v>
      </c>
      <c r="H540">
        <v>106.6</v>
      </c>
      <c r="I540">
        <v>1</v>
      </c>
      <c r="J540">
        <v>1</v>
      </c>
      <c r="K540">
        <v>223000</v>
      </c>
      <c r="L540">
        <v>0</v>
      </c>
      <c r="M540" t="s">
        <v>19</v>
      </c>
      <c r="N540">
        <v>10</v>
      </c>
      <c r="O540">
        <v>0</v>
      </c>
      <c r="P540">
        <v>0</v>
      </c>
      <c r="Q540">
        <v>0</v>
      </c>
      <c r="R540">
        <v>0</v>
      </c>
      <c r="S540" s="4">
        <v>45470.500023148146</v>
      </c>
      <c r="T540" s="6">
        <v>45470.500023148146</v>
      </c>
      <c r="U540">
        <v>7</v>
      </c>
      <c r="V540">
        <v>30</v>
      </c>
      <c r="W540" t="s">
        <v>75</v>
      </c>
    </row>
    <row r="541" spans="1:23" x14ac:dyDescent="0.25">
      <c r="A541">
        <v>10593</v>
      </c>
      <c r="B541" s="1">
        <v>867488060855003</v>
      </c>
      <c r="C541" s="1">
        <v>1719500432</v>
      </c>
      <c r="D541">
        <v>-23.312989999999999</v>
      </c>
      <c r="E541">
        <v>-46.858010999999998</v>
      </c>
      <c r="F541">
        <v>761</v>
      </c>
      <c r="G541">
        <v>350</v>
      </c>
      <c r="H541">
        <v>79.900000000000006</v>
      </c>
      <c r="I541">
        <v>1</v>
      </c>
      <c r="J541">
        <v>1</v>
      </c>
      <c r="K541">
        <v>223800</v>
      </c>
      <c r="L541">
        <v>0</v>
      </c>
      <c r="M541" t="s">
        <v>19</v>
      </c>
      <c r="N541">
        <v>10</v>
      </c>
      <c r="O541">
        <v>0</v>
      </c>
      <c r="P541">
        <v>0</v>
      </c>
      <c r="Q541">
        <v>0</v>
      </c>
      <c r="R541">
        <v>0</v>
      </c>
      <c r="S541" s="4">
        <v>45470.50037037037</v>
      </c>
      <c r="T541" s="6">
        <v>45470.50037037037</v>
      </c>
      <c r="U541">
        <v>7</v>
      </c>
      <c r="V541">
        <v>30</v>
      </c>
      <c r="W541" t="s">
        <v>75</v>
      </c>
    </row>
    <row r="542" spans="1:23" x14ac:dyDescent="0.25">
      <c r="A542">
        <v>10594</v>
      </c>
      <c r="B542" s="1">
        <v>867488060855003</v>
      </c>
      <c r="C542" s="1">
        <v>1719500462</v>
      </c>
      <c r="D542">
        <v>-23.306885000000001</v>
      </c>
      <c r="E542">
        <v>-46.855724000000002</v>
      </c>
      <c r="F542">
        <v>754</v>
      </c>
      <c r="G542">
        <v>11</v>
      </c>
      <c r="H542">
        <v>91.5</v>
      </c>
      <c r="I542">
        <v>1</v>
      </c>
      <c r="J542">
        <v>1</v>
      </c>
      <c r="K542">
        <v>224500</v>
      </c>
      <c r="L542">
        <v>0</v>
      </c>
      <c r="M542" t="s">
        <v>19</v>
      </c>
      <c r="N542">
        <v>10</v>
      </c>
      <c r="O542">
        <v>0</v>
      </c>
      <c r="P542">
        <v>0</v>
      </c>
      <c r="Q542">
        <v>0</v>
      </c>
      <c r="R542">
        <v>0</v>
      </c>
      <c r="S542" s="4">
        <v>45470.500717592593</v>
      </c>
      <c r="T542" s="6">
        <v>45470.500717592593</v>
      </c>
      <c r="U542">
        <v>7</v>
      </c>
      <c r="V542">
        <v>30</v>
      </c>
      <c r="W542" t="s">
        <v>75</v>
      </c>
    </row>
    <row r="543" spans="1:23" x14ac:dyDescent="0.25">
      <c r="A543">
        <v>10595</v>
      </c>
      <c r="B543" s="1">
        <v>867488060855003</v>
      </c>
      <c r="C543" s="1">
        <v>1719500492</v>
      </c>
      <c r="D543">
        <v>-23.300789000000002</v>
      </c>
      <c r="E543">
        <v>-46.859014000000002</v>
      </c>
      <c r="F543">
        <v>780</v>
      </c>
      <c r="G543">
        <v>318</v>
      </c>
      <c r="H543">
        <v>101.4</v>
      </c>
      <c r="I543">
        <v>1</v>
      </c>
      <c r="J543">
        <v>1</v>
      </c>
      <c r="K543">
        <v>225400</v>
      </c>
      <c r="L543">
        <v>0</v>
      </c>
      <c r="M543" t="s">
        <v>19</v>
      </c>
      <c r="N543">
        <v>10</v>
      </c>
      <c r="O543">
        <v>0</v>
      </c>
      <c r="P543">
        <v>0</v>
      </c>
      <c r="Q543">
        <v>0</v>
      </c>
      <c r="R543">
        <v>0</v>
      </c>
      <c r="S543" s="4">
        <v>45470.501064814816</v>
      </c>
      <c r="T543" s="6">
        <v>45470.501064814816</v>
      </c>
      <c r="U543">
        <v>7</v>
      </c>
      <c r="V543">
        <v>30</v>
      </c>
      <c r="W543" t="s">
        <v>75</v>
      </c>
    </row>
    <row r="544" spans="1:23" x14ac:dyDescent="0.25">
      <c r="A544">
        <v>10596</v>
      </c>
      <c r="B544" s="1">
        <v>867488060855003</v>
      </c>
      <c r="C544" s="1">
        <v>1719500522</v>
      </c>
      <c r="D544">
        <v>-23.295780000000001</v>
      </c>
      <c r="E544">
        <v>-46.864919</v>
      </c>
      <c r="F544">
        <v>788</v>
      </c>
      <c r="G544">
        <v>322</v>
      </c>
      <c r="H544">
        <v>95.7</v>
      </c>
      <c r="I544">
        <v>1</v>
      </c>
      <c r="J544">
        <v>1</v>
      </c>
      <c r="K544">
        <v>226200</v>
      </c>
      <c r="L544">
        <v>0</v>
      </c>
      <c r="M544" t="s">
        <v>19</v>
      </c>
      <c r="N544">
        <v>10</v>
      </c>
      <c r="O544">
        <v>0</v>
      </c>
      <c r="P544">
        <v>0</v>
      </c>
      <c r="Q544">
        <v>0</v>
      </c>
      <c r="R544">
        <v>0</v>
      </c>
      <c r="S544" s="4">
        <v>45470.50141203704</v>
      </c>
      <c r="T544" s="6">
        <v>45470.50141203704</v>
      </c>
      <c r="U544">
        <v>7</v>
      </c>
      <c r="V544">
        <v>30</v>
      </c>
      <c r="W544" t="s">
        <v>75</v>
      </c>
    </row>
    <row r="545" spans="1:23" x14ac:dyDescent="0.25">
      <c r="A545">
        <v>10597</v>
      </c>
      <c r="B545" s="1">
        <v>867488060855003</v>
      </c>
      <c r="C545" s="1">
        <v>1719500553</v>
      </c>
      <c r="D545">
        <v>-23.289486</v>
      </c>
      <c r="E545">
        <v>-46.865963000000001</v>
      </c>
      <c r="F545">
        <v>795</v>
      </c>
      <c r="G545">
        <v>8</v>
      </c>
      <c r="H545">
        <v>85.4</v>
      </c>
      <c r="I545">
        <v>1</v>
      </c>
      <c r="J545">
        <v>1</v>
      </c>
      <c r="K545">
        <v>226900</v>
      </c>
      <c r="L545">
        <v>0</v>
      </c>
      <c r="M545" t="s">
        <v>19</v>
      </c>
      <c r="N545">
        <v>10</v>
      </c>
      <c r="O545">
        <v>0</v>
      </c>
      <c r="P545">
        <v>0</v>
      </c>
      <c r="Q545">
        <v>0</v>
      </c>
      <c r="R545">
        <v>0</v>
      </c>
      <c r="S545" s="4">
        <v>45470.501770833333</v>
      </c>
      <c r="T545" s="6">
        <v>45470.501770833333</v>
      </c>
      <c r="U545">
        <v>7</v>
      </c>
      <c r="V545">
        <v>31</v>
      </c>
      <c r="W545" t="s">
        <v>75</v>
      </c>
    </row>
    <row r="546" spans="1:23" x14ac:dyDescent="0.25">
      <c r="A546">
        <v>10598</v>
      </c>
      <c r="B546" s="1">
        <v>867488060855003</v>
      </c>
      <c r="C546" s="1">
        <v>1719500583</v>
      </c>
      <c r="D546">
        <v>-23.285011000000001</v>
      </c>
      <c r="E546">
        <v>-46.869638000000002</v>
      </c>
      <c r="F546">
        <v>807</v>
      </c>
      <c r="G546">
        <v>296</v>
      </c>
      <c r="H546">
        <v>91.1</v>
      </c>
      <c r="I546">
        <v>1</v>
      </c>
      <c r="J546">
        <v>1</v>
      </c>
      <c r="K546">
        <v>227600</v>
      </c>
      <c r="L546">
        <v>0</v>
      </c>
      <c r="M546" t="s">
        <v>19</v>
      </c>
      <c r="N546">
        <v>10</v>
      </c>
      <c r="O546">
        <v>0</v>
      </c>
      <c r="P546">
        <v>0</v>
      </c>
      <c r="Q546">
        <v>0</v>
      </c>
      <c r="R546">
        <v>0</v>
      </c>
      <c r="S546" s="4">
        <v>45470.502118055556</v>
      </c>
      <c r="T546" s="6">
        <v>45470.502118055556</v>
      </c>
      <c r="U546">
        <v>7</v>
      </c>
      <c r="V546">
        <v>30</v>
      </c>
      <c r="W546" t="s">
        <v>75</v>
      </c>
    </row>
    <row r="547" spans="1:23" x14ac:dyDescent="0.25">
      <c r="A547">
        <v>10599</v>
      </c>
      <c r="B547" s="1">
        <v>867488060855003</v>
      </c>
      <c r="C547" s="1">
        <v>1719500613</v>
      </c>
      <c r="D547">
        <v>-23.278623</v>
      </c>
      <c r="E547">
        <v>-46.872374999999998</v>
      </c>
      <c r="F547">
        <v>793</v>
      </c>
      <c r="G547">
        <v>13</v>
      </c>
      <c r="H547">
        <v>97.3</v>
      </c>
      <c r="I547">
        <v>1</v>
      </c>
      <c r="J547">
        <v>1</v>
      </c>
      <c r="K547">
        <v>228500</v>
      </c>
      <c r="L547">
        <v>0</v>
      </c>
      <c r="M547" t="s">
        <v>19</v>
      </c>
      <c r="N547">
        <v>10</v>
      </c>
      <c r="O547">
        <v>0</v>
      </c>
      <c r="P547">
        <v>0</v>
      </c>
      <c r="Q547">
        <v>0</v>
      </c>
      <c r="R547">
        <v>0</v>
      </c>
      <c r="S547" s="4">
        <v>45470.502465277779</v>
      </c>
      <c r="T547" s="6">
        <v>45470.502465277779</v>
      </c>
      <c r="U547">
        <v>7</v>
      </c>
      <c r="V547">
        <v>30</v>
      </c>
      <c r="W547" t="s">
        <v>75</v>
      </c>
    </row>
    <row r="548" spans="1:23" x14ac:dyDescent="0.25">
      <c r="A548">
        <v>10600</v>
      </c>
      <c r="B548" s="1">
        <v>867488060855003</v>
      </c>
      <c r="C548" s="1">
        <v>1719500642</v>
      </c>
      <c r="D548">
        <v>-23.272577999999999</v>
      </c>
      <c r="E548">
        <v>-46.868626999999996</v>
      </c>
      <c r="F548">
        <v>776</v>
      </c>
      <c r="G548">
        <v>22</v>
      </c>
      <c r="H548">
        <v>102.9</v>
      </c>
      <c r="I548">
        <v>1</v>
      </c>
      <c r="J548">
        <v>1</v>
      </c>
      <c r="K548">
        <v>229300</v>
      </c>
      <c r="L548">
        <v>0</v>
      </c>
      <c r="M548" t="s">
        <v>19</v>
      </c>
      <c r="N548">
        <v>10</v>
      </c>
      <c r="O548">
        <v>0</v>
      </c>
      <c r="P548">
        <v>0</v>
      </c>
      <c r="Q548">
        <v>0</v>
      </c>
      <c r="R548">
        <v>0</v>
      </c>
      <c r="S548" s="4">
        <v>45470.502800925926</v>
      </c>
      <c r="T548" s="6">
        <v>45470.502800925926</v>
      </c>
      <c r="U548">
        <v>7</v>
      </c>
      <c r="V548">
        <v>29</v>
      </c>
      <c r="W548" t="s">
        <v>75</v>
      </c>
    </row>
    <row r="549" spans="1:23" x14ac:dyDescent="0.25">
      <c r="A549">
        <v>10601</v>
      </c>
      <c r="B549" s="1">
        <v>867488060855003</v>
      </c>
      <c r="C549" s="1">
        <v>1719500672</v>
      </c>
      <c r="D549">
        <v>-23.265067999999999</v>
      </c>
      <c r="E549">
        <v>-46.867257000000002</v>
      </c>
      <c r="F549">
        <v>765</v>
      </c>
      <c r="G549">
        <v>26</v>
      </c>
      <c r="H549">
        <v>103</v>
      </c>
      <c r="I549">
        <v>1</v>
      </c>
      <c r="J549">
        <v>1</v>
      </c>
      <c r="K549">
        <v>230100</v>
      </c>
      <c r="L549">
        <v>0</v>
      </c>
      <c r="M549" t="s">
        <v>19</v>
      </c>
      <c r="N549">
        <v>10</v>
      </c>
      <c r="O549">
        <v>0</v>
      </c>
      <c r="P549">
        <v>0</v>
      </c>
      <c r="Q549">
        <v>0</v>
      </c>
      <c r="R549">
        <v>0</v>
      </c>
      <c r="S549" s="4">
        <v>45470.503148148149</v>
      </c>
      <c r="T549" s="6">
        <v>45470.503148148149</v>
      </c>
      <c r="U549">
        <v>7</v>
      </c>
      <c r="V549">
        <v>30</v>
      </c>
      <c r="W549" t="s">
        <v>75</v>
      </c>
    </row>
    <row r="550" spans="1:23" x14ac:dyDescent="0.25">
      <c r="A550">
        <v>10602</v>
      </c>
      <c r="B550" s="1">
        <v>867488060855003</v>
      </c>
      <c r="C550" s="1">
        <v>1719500702</v>
      </c>
      <c r="D550">
        <v>-23.257655</v>
      </c>
      <c r="E550">
        <v>-46.867266999999998</v>
      </c>
      <c r="F550">
        <v>756</v>
      </c>
      <c r="G550">
        <v>351</v>
      </c>
      <c r="H550">
        <v>99.4</v>
      </c>
      <c r="I550">
        <v>1</v>
      </c>
      <c r="J550">
        <v>1</v>
      </c>
      <c r="K550">
        <v>231000</v>
      </c>
      <c r="L550">
        <v>0</v>
      </c>
      <c r="M550" t="s">
        <v>19</v>
      </c>
      <c r="N550">
        <v>10</v>
      </c>
      <c r="O550">
        <v>0</v>
      </c>
      <c r="P550">
        <v>0</v>
      </c>
      <c r="Q550">
        <v>0</v>
      </c>
      <c r="R550">
        <v>0</v>
      </c>
      <c r="S550" s="4">
        <v>45470.503495370373</v>
      </c>
      <c r="T550" s="6">
        <v>45470.503495370373</v>
      </c>
      <c r="U550">
        <v>7</v>
      </c>
      <c r="V550">
        <v>30</v>
      </c>
      <c r="W550" t="s">
        <v>75</v>
      </c>
    </row>
    <row r="551" spans="1:23" x14ac:dyDescent="0.25">
      <c r="A551">
        <v>10603</v>
      </c>
      <c r="B551" s="1">
        <v>867488060855003</v>
      </c>
      <c r="C551" s="1">
        <v>1719500732</v>
      </c>
      <c r="D551">
        <v>-23.251052999999999</v>
      </c>
      <c r="E551">
        <v>-46.865926000000002</v>
      </c>
      <c r="F551">
        <v>751</v>
      </c>
      <c r="G551">
        <v>11</v>
      </c>
      <c r="H551">
        <v>100.4</v>
      </c>
      <c r="I551">
        <v>1</v>
      </c>
      <c r="J551">
        <v>1</v>
      </c>
      <c r="K551">
        <v>231800</v>
      </c>
      <c r="L551">
        <v>0</v>
      </c>
      <c r="M551" t="s">
        <v>19</v>
      </c>
      <c r="N551">
        <v>10</v>
      </c>
      <c r="O551">
        <v>0</v>
      </c>
      <c r="P551">
        <v>0</v>
      </c>
      <c r="Q551">
        <v>0</v>
      </c>
      <c r="R551">
        <v>0</v>
      </c>
      <c r="S551" s="4">
        <v>45470.503842592596</v>
      </c>
      <c r="T551" s="6">
        <v>45470.503842592596</v>
      </c>
      <c r="U551">
        <v>7</v>
      </c>
      <c r="V551">
        <v>30</v>
      </c>
      <c r="W551" t="s">
        <v>75</v>
      </c>
    </row>
    <row r="552" spans="1:23" x14ac:dyDescent="0.25">
      <c r="A552">
        <v>10604</v>
      </c>
      <c r="B552" s="1">
        <v>867488060855003</v>
      </c>
      <c r="C552" s="1">
        <v>1719500762</v>
      </c>
      <c r="D552">
        <v>-23.243924</v>
      </c>
      <c r="E552">
        <v>-46.868147</v>
      </c>
      <c r="F552">
        <v>744</v>
      </c>
      <c r="G552">
        <v>335</v>
      </c>
      <c r="H552">
        <v>101.3</v>
      </c>
      <c r="I552">
        <v>1</v>
      </c>
      <c r="J552">
        <v>1</v>
      </c>
      <c r="K552">
        <v>232600</v>
      </c>
      <c r="L552">
        <v>0</v>
      </c>
      <c r="M552" t="s">
        <v>19</v>
      </c>
      <c r="N552">
        <v>10</v>
      </c>
      <c r="O552">
        <v>0</v>
      </c>
      <c r="P552">
        <v>0</v>
      </c>
      <c r="Q552">
        <v>0</v>
      </c>
      <c r="R552">
        <v>0</v>
      </c>
      <c r="S552" s="4">
        <v>45470.504189814812</v>
      </c>
      <c r="T552" s="6">
        <v>45470.504189814812</v>
      </c>
      <c r="U552">
        <v>7</v>
      </c>
      <c r="V552">
        <v>30</v>
      </c>
      <c r="W552" t="s">
        <v>75</v>
      </c>
    </row>
    <row r="553" spans="1:23" x14ac:dyDescent="0.25">
      <c r="A553">
        <v>10605</v>
      </c>
      <c r="B553" s="1">
        <v>867488060855003</v>
      </c>
      <c r="C553" s="1">
        <v>1719500793</v>
      </c>
      <c r="D553">
        <v>-23.236393</v>
      </c>
      <c r="E553">
        <v>-46.870182999999997</v>
      </c>
      <c r="F553">
        <v>751</v>
      </c>
      <c r="G553">
        <v>335</v>
      </c>
      <c r="H553">
        <v>100.6</v>
      </c>
      <c r="I553">
        <v>1</v>
      </c>
      <c r="J553">
        <v>1</v>
      </c>
      <c r="K553">
        <v>233500</v>
      </c>
      <c r="L553">
        <v>0</v>
      </c>
      <c r="M553" t="s">
        <v>19</v>
      </c>
      <c r="N553">
        <v>10</v>
      </c>
      <c r="O553">
        <v>0</v>
      </c>
      <c r="P553">
        <v>0</v>
      </c>
      <c r="Q553">
        <v>0</v>
      </c>
      <c r="R553">
        <v>0</v>
      </c>
      <c r="S553" s="4">
        <v>45470.504548611112</v>
      </c>
      <c r="T553" s="6">
        <v>45470.504548611112</v>
      </c>
      <c r="U553">
        <v>7</v>
      </c>
      <c r="V553">
        <v>31</v>
      </c>
      <c r="W553" t="s">
        <v>75</v>
      </c>
    </row>
    <row r="554" spans="1:23" x14ac:dyDescent="0.25">
      <c r="A554">
        <v>10606</v>
      </c>
      <c r="B554" s="1">
        <v>867488060855003</v>
      </c>
      <c r="C554" s="1">
        <v>1719500822</v>
      </c>
      <c r="D554">
        <v>-23.229689</v>
      </c>
      <c r="E554">
        <v>-46.873541000000003</v>
      </c>
      <c r="F554">
        <v>743</v>
      </c>
      <c r="G554">
        <v>335</v>
      </c>
      <c r="H554">
        <v>100.8</v>
      </c>
      <c r="I554">
        <v>1</v>
      </c>
      <c r="J554">
        <v>1</v>
      </c>
      <c r="K554">
        <v>234300</v>
      </c>
      <c r="L554">
        <v>0</v>
      </c>
      <c r="M554" t="s">
        <v>19</v>
      </c>
      <c r="N554">
        <v>10</v>
      </c>
      <c r="O554">
        <v>0</v>
      </c>
      <c r="P554">
        <v>0</v>
      </c>
      <c r="Q554">
        <v>0</v>
      </c>
      <c r="R554">
        <v>0</v>
      </c>
      <c r="S554" s="4">
        <v>45470.504884259259</v>
      </c>
      <c r="T554" s="6">
        <v>45470.504884259259</v>
      </c>
      <c r="U554">
        <v>7</v>
      </c>
      <c r="V554">
        <v>29</v>
      </c>
      <c r="W554" t="s">
        <v>75</v>
      </c>
    </row>
    <row r="555" spans="1:23" x14ac:dyDescent="0.25">
      <c r="A555">
        <v>10607</v>
      </c>
      <c r="B555" s="1">
        <v>867488060855003</v>
      </c>
      <c r="C555" s="1">
        <v>1719500852</v>
      </c>
      <c r="D555">
        <v>-23.223130000000001</v>
      </c>
      <c r="E555">
        <v>-46.877642999999999</v>
      </c>
      <c r="F555">
        <v>734</v>
      </c>
      <c r="G555">
        <v>320</v>
      </c>
      <c r="H555">
        <v>101.3</v>
      </c>
      <c r="I555">
        <v>1</v>
      </c>
      <c r="J555">
        <v>1</v>
      </c>
      <c r="K555">
        <v>235100</v>
      </c>
      <c r="L555">
        <v>0</v>
      </c>
      <c r="M555" t="s">
        <v>19</v>
      </c>
      <c r="N555">
        <v>10</v>
      </c>
      <c r="O555">
        <v>0</v>
      </c>
      <c r="P555">
        <v>0</v>
      </c>
      <c r="Q555">
        <v>0</v>
      </c>
      <c r="R555">
        <v>0</v>
      </c>
      <c r="S555" s="4">
        <v>45470.505231481482</v>
      </c>
      <c r="T555" s="6">
        <v>45470.505231481482</v>
      </c>
      <c r="U555">
        <v>7</v>
      </c>
      <c r="V555">
        <v>30</v>
      </c>
      <c r="W555" t="s">
        <v>75</v>
      </c>
    </row>
    <row r="556" spans="1:23" x14ac:dyDescent="0.25">
      <c r="A556">
        <v>10608</v>
      </c>
      <c r="B556" s="1">
        <v>867488060855003</v>
      </c>
      <c r="C556" s="1">
        <v>1719500882</v>
      </c>
      <c r="D556">
        <v>-23.218225</v>
      </c>
      <c r="E556">
        <v>-46.881954999999998</v>
      </c>
      <c r="F556">
        <v>744</v>
      </c>
      <c r="G556">
        <v>320</v>
      </c>
      <c r="H556">
        <v>76.3</v>
      </c>
      <c r="I556">
        <v>1</v>
      </c>
      <c r="J556">
        <v>1</v>
      </c>
      <c r="K556">
        <v>235800</v>
      </c>
      <c r="L556">
        <v>0</v>
      </c>
      <c r="M556" t="s">
        <v>19</v>
      </c>
      <c r="N556">
        <v>10</v>
      </c>
      <c r="O556">
        <v>0</v>
      </c>
      <c r="P556">
        <v>0</v>
      </c>
      <c r="Q556">
        <v>0</v>
      </c>
      <c r="R556">
        <v>0</v>
      </c>
      <c r="S556" s="4">
        <v>45470.505578703705</v>
      </c>
      <c r="T556" s="6">
        <v>45470.505578703705</v>
      </c>
      <c r="U556">
        <v>7</v>
      </c>
      <c r="V556">
        <v>30</v>
      </c>
      <c r="W556" t="s">
        <v>75</v>
      </c>
    </row>
    <row r="557" spans="1:23" x14ac:dyDescent="0.25">
      <c r="A557">
        <v>10609</v>
      </c>
      <c r="B557" s="1">
        <v>867488060855003</v>
      </c>
      <c r="C557" s="1">
        <v>1719500912</v>
      </c>
      <c r="D557">
        <v>-23.214164</v>
      </c>
      <c r="E557">
        <v>-46.886811000000002</v>
      </c>
      <c r="F557">
        <v>749</v>
      </c>
      <c r="G557">
        <v>303</v>
      </c>
      <c r="H557">
        <v>87.4</v>
      </c>
      <c r="I557">
        <v>1</v>
      </c>
      <c r="J557">
        <v>1</v>
      </c>
      <c r="K557">
        <v>236500</v>
      </c>
      <c r="L557">
        <v>0</v>
      </c>
      <c r="M557" t="s">
        <v>19</v>
      </c>
      <c r="N557">
        <v>10</v>
      </c>
      <c r="O557">
        <v>0</v>
      </c>
      <c r="P557">
        <v>0</v>
      </c>
      <c r="Q557">
        <v>0</v>
      </c>
      <c r="R557">
        <v>0</v>
      </c>
      <c r="S557" s="4">
        <v>45470.505925925929</v>
      </c>
      <c r="T557" s="6">
        <v>45470.505925925929</v>
      </c>
      <c r="U557">
        <v>7</v>
      </c>
      <c r="V557">
        <v>30</v>
      </c>
      <c r="W557" t="s">
        <v>75</v>
      </c>
    </row>
    <row r="558" spans="1:23" x14ac:dyDescent="0.25">
      <c r="A558">
        <v>10610</v>
      </c>
      <c r="B558" s="1">
        <v>867488060855003</v>
      </c>
      <c r="C558" s="1">
        <v>1719500942</v>
      </c>
      <c r="D558">
        <v>-23.210166000000001</v>
      </c>
      <c r="E558">
        <v>-46.893278000000002</v>
      </c>
      <c r="F558">
        <v>753</v>
      </c>
      <c r="G558">
        <v>303</v>
      </c>
      <c r="H558">
        <v>91.5</v>
      </c>
      <c r="I558">
        <v>1</v>
      </c>
      <c r="J558">
        <v>1</v>
      </c>
      <c r="K558">
        <v>237300</v>
      </c>
      <c r="L558">
        <v>0</v>
      </c>
      <c r="M558" t="s">
        <v>19</v>
      </c>
      <c r="N558">
        <v>10</v>
      </c>
      <c r="O558">
        <v>0</v>
      </c>
      <c r="P558">
        <v>0</v>
      </c>
      <c r="Q558">
        <v>0</v>
      </c>
      <c r="R558">
        <v>0</v>
      </c>
      <c r="S558" s="4">
        <v>45470.506273148145</v>
      </c>
      <c r="T558" s="6">
        <v>45470.506273148145</v>
      </c>
      <c r="U558">
        <v>7</v>
      </c>
      <c r="V558">
        <v>30</v>
      </c>
      <c r="W558" t="s">
        <v>75</v>
      </c>
    </row>
    <row r="559" spans="1:23" x14ac:dyDescent="0.25">
      <c r="A559">
        <v>10611</v>
      </c>
      <c r="B559" s="1">
        <v>867488060855003</v>
      </c>
      <c r="C559" s="1">
        <v>1719500972</v>
      </c>
      <c r="D559">
        <v>-23.206354000000001</v>
      </c>
      <c r="E559">
        <v>-46.898867000000003</v>
      </c>
      <c r="F559">
        <v>754</v>
      </c>
      <c r="G559">
        <v>316</v>
      </c>
      <c r="H559">
        <v>78</v>
      </c>
      <c r="I559">
        <v>1</v>
      </c>
      <c r="J559">
        <v>1</v>
      </c>
      <c r="K559">
        <v>238000</v>
      </c>
      <c r="L559">
        <v>0</v>
      </c>
      <c r="M559" t="s">
        <v>19</v>
      </c>
      <c r="N559">
        <v>10</v>
      </c>
      <c r="O559">
        <v>0</v>
      </c>
      <c r="P559">
        <v>0</v>
      </c>
      <c r="Q559">
        <v>0</v>
      </c>
      <c r="R559">
        <v>0</v>
      </c>
      <c r="S559" s="4">
        <v>45470.506620370368</v>
      </c>
      <c r="T559" s="6">
        <v>45470.506620370368</v>
      </c>
      <c r="U559">
        <v>7</v>
      </c>
      <c r="V559">
        <v>30</v>
      </c>
      <c r="W559" t="s">
        <v>75</v>
      </c>
    </row>
    <row r="560" spans="1:23" x14ac:dyDescent="0.25">
      <c r="A560">
        <v>10612</v>
      </c>
      <c r="B560" s="1">
        <v>867488060855003</v>
      </c>
      <c r="C560" s="1">
        <v>1719501002</v>
      </c>
      <c r="D560">
        <v>-23.200998999999999</v>
      </c>
      <c r="E560">
        <v>-46.90231</v>
      </c>
      <c r="F560">
        <v>737</v>
      </c>
      <c r="G560">
        <v>341</v>
      </c>
      <c r="H560">
        <v>95.6</v>
      </c>
      <c r="I560">
        <v>1</v>
      </c>
      <c r="J560">
        <v>1</v>
      </c>
      <c r="K560">
        <v>238700</v>
      </c>
      <c r="L560">
        <v>0</v>
      </c>
      <c r="M560" t="s">
        <v>19</v>
      </c>
      <c r="N560">
        <v>10</v>
      </c>
      <c r="O560">
        <v>0</v>
      </c>
      <c r="P560">
        <v>0</v>
      </c>
      <c r="Q560">
        <v>0</v>
      </c>
      <c r="R560">
        <v>0</v>
      </c>
      <c r="S560" s="4">
        <v>45470.506967592592</v>
      </c>
      <c r="T560" s="6">
        <v>45470.506967592592</v>
      </c>
      <c r="U560">
        <v>7</v>
      </c>
      <c r="V560">
        <v>30</v>
      </c>
      <c r="W560" t="s">
        <v>75</v>
      </c>
    </row>
    <row r="561" spans="1:23" x14ac:dyDescent="0.25">
      <c r="A561">
        <v>10613</v>
      </c>
      <c r="B561" s="1">
        <v>867488060855003</v>
      </c>
      <c r="C561" s="1">
        <v>1719501032</v>
      </c>
      <c r="D561">
        <v>-23.193974999999998</v>
      </c>
      <c r="E561">
        <v>-46.904876999999999</v>
      </c>
      <c r="F561">
        <v>728</v>
      </c>
      <c r="G561">
        <v>341</v>
      </c>
      <c r="H561">
        <v>97.5</v>
      </c>
      <c r="I561">
        <v>1</v>
      </c>
      <c r="J561">
        <v>1</v>
      </c>
      <c r="K561">
        <v>239500</v>
      </c>
      <c r="L561">
        <v>0</v>
      </c>
      <c r="M561" t="s">
        <v>19</v>
      </c>
      <c r="N561">
        <v>10</v>
      </c>
      <c r="O561">
        <v>0</v>
      </c>
      <c r="P561">
        <v>0</v>
      </c>
      <c r="Q561">
        <v>0</v>
      </c>
      <c r="R561">
        <v>0</v>
      </c>
      <c r="S561" s="4">
        <v>45470.507314814815</v>
      </c>
      <c r="T561" s="6">
        <v>45470.507314814815</v>
      </c>
      <c r="U561">
        <v>7</v>
      </c>
      <c r="V561">
        <v>30</v>
      </c>
      <c r="W561" t="s">
        <v>75</v>
      </c>
    </row>
    <row r="562" spans="1:23" x14ac:dyDescent="0.25">
      <c r="A562">
        <v>10614</v>
      </c>
      <c r="B562" s="1">
        <v>867488060855003</v>
      </c>
      <c r="C562" s="1">
        <v>1719501062</v>
      </c>
      <c r="D562">
        <v>-23.186985</v>
      </c>
      <c r="E562">
        <v>-46.907490000000003</v>
      </c>
      <c r="F562">
        <v>714</v>
      </c>
      <c r="G562">
        <v>337</v>
      </c>
      <c r="H562">
        <v>99.7</v>
      </c>
      <c r="I562">
        <v>1</v>
      </c>
      <c r="J562">
        <v>1</v>
      </c>
      <c r="K562">
        <v>240400</v>
      </c>
      <c r="L562">
        <v>0</v>
      </c>
      <c r="M562" t="s">
        <v>19</v>
      </c>
      <c r="N562">
        <v>10</v>
      </c>
      <c r="O562">
        <v>0</v>
      </c>
      <c r="P562">
        <v>0</v>
      </c>
      <c r="Q562">
        <v>0</v>
      </c>
      <c r="R562">
        <v>0</v>
      </c>
      <c r="S562" s="4">
        <v>45470.507662037038</v>
      </c>
      <c r="T562" s="6">
        <v>45470.507662037038</v>
      </c>
      <c r="U562">
        <v>7</v>
      </c>
      <c r="V562">
        <v>30</v>
      </c>
      <c r="W562" t="s">
        <v>75</v>
      </c>
    </row>
    <row r="563" spans="1:23" x14ac:dyDescent="0.25">
      <c r="A563">
        <v>10615</v>
      </c>
      <c r="B563" s="1">
        <v>867488060855003</v>
      </c>
      <c r="C563" s="1">
        <v>1719501092</v>
      </c>
      <c r="D563">
        <v>-23.180665000000001</v>
      </c>
      <c r="E563">
        <v>-46.911940999999999</v>
      </c>
      <c r="F563">
        <v>722</v>
      </c>
      <c r="G563">
        <v>316</v>
      </c>
      <c r="H563">
        <v>102</v>
      </c>
      <c r="I563">
        <v>1</v>
      </c>
      <c r="J563">
        <v>1</v>
      </c>
      <c r="K563">
        <v>241200</v>
      </c>
      <c r="L563">
        <v>0</v>
      </c>
      <c r="M563" t="s">
        <v>19</v>
      </c>
      <c r="N563">
        <v>10</v>
      </c>
      <c r="O563">
        <v>0</v>
      </c>
      <c r="P563">
        <v>0</v>
      </c>
      <c r="Q563">
        <v>0</v>
      </c>
      <c r="R563">
        <v>0</v>
      </c>
      <c r="S563" s="4">
        <v>45470.508009259262</v>
      </c>
      <c r="T563" s="6">
        <v>45470.508009259262</v>
      </c>
      <c r="U563">
        <v>7</v>
      </c>
      <c r="V563">
        <v>30</v>
      </c>
      <c r="W563" t="s">
        <v>75</v>
      </c>
    </row>
    <row r="564" spans="1:23" x14ac:dyDescent="0.25">
      <c r="A564">
        <v>10616</v>
      </c>
      <c r="B564" s="1">
        <v>867488060855003</v>
      </c>
      <c r="C564" s="1">
        <v>1719501122</v>
      </c>
      <c r="D564">
        <v>-23.175764000000001</v>
      </c>
      <c r="E564">
        <v>-46.918025999999998</v>
      </c>
      <c r="F564">
        <v>701</v>
      </c>
      <c r="G564">
        <v>310</v>
      </c>
      <c r="H564">
        <v>97.5</v>
      </c>
      <c r="I564">
        <v>1</v>
      </c>
      <c r="J564">
        <v>1</v>
      </c>
      <c r="K564">
        <v>242000</v>
      </c>
      <c r="L564">
        <v>0</v>
      </c>
      <c r="M564" t="s">
        <v>19</v>
      </c>
      <c r="N564">
        <v>10</v>
      </c>
      <c r="O564">
        <v>0</v>
      </c>
      <c r="P564">
        <v>0</v>
      </c>
      <c r="Q564">
        <v>0</v>
      </c>
      <c r="R564">
        <v>0</v>
      </c>
      <c r="S564" s="4">
        <v>45470.508356481485</v>
      </c>
      <c r="T564" s="6">
        <v>45470.508356481485</v>
      </c>
      <c r="U564">
        <v>7</v>
      </c>
      <c r="V564">
        <v>30</v>
      </c>
      <c r="W564" t="s">
        <v>75</v>
      </c>
    </row>
    <row r="565" spans="1:23" x14ac:dyDescent="0.25">
      <c r="A565">
        <v>10617</v>
      </c>
      <c r="B565" s="1">
        <v>867488060855003</v>
      </c>
      <c r="C565" s="1">
        <v>1719501152</v>
      </c>
      <c r="D565">
        <v>-23.171139</v>
      </c>
      <c r="E565">
        <v>-46.923924</v>
      </c>
      <c r="F565">
        <v>706</v>
      </c>
      <c r="G565">
        <v>313</v>
      </c>
      <c r="H565">
        <v>96.3</v>
      </c>
      <c r="I565">
        <v>1</v>
      </c>
      <c r="J565">
        <v>1</v>
      </c>
      <c r="K565">
        <v>242800</v>
      </c>
      <c r="L565">
        <v>0</v>
      </c>
      <c r="M565" t="s">
        <v>19</v>
      </c>
      <c r="N565">
        <v>10</v>
      </c>
      <c r="O565">
        <v>0</v>
      </c>
      <c r="P565">
        <v>0</v>
      </c>
      <c r="Q565">
        <v>0</v>
      </c>
      <c r="R565">
        <v>0</v>
      </c>
      <c r="S565" s="4">
        <v>45470.508703703701</v>
      </c>
      <c r="T565" s="6">
        <v>45470.508703703701</v>
      </c>
      <c r="U565">
        <v>7</v>
      </c>
      <c r="V565">
        <v>30</v>
      </c>
      <c r="W565" t="s">
        <v>75</v>
      </c>
    </row>
    <row r="566" spans="1:23" x14ac:dyDescent="0.25">
      <c r="A566">
        <v>10618</v>
      </c>
      <c r="B566" s="1">
        <v>867488060855003</v>
      </c>
      <c r="C566" s="1">
        <v>1719501182</v>
      </c>
      <c r="D566">
        <v>-23.165296999999999</v>
      </c>
      <c r="E566">
        <v>-46.928992000000001</v>
      </c>
      <c r="F566">
        <v>702</v>
      </c>
      <c r="G566">
        <v>330</v>
      </c>
      <c r="H566">
        <v>96.6</v>
      </c>
      <c r="I566">
        <v>1</v>
      </c>
      <c r="J566">
        <v>1</v>
      </c>
      <c r="K566">
        <v>243700</v>
      </c>
      <c r="L566">
        <v>0</v>
      </c>
      <c r="M566" t="s">
        <v>19</v>
      </c>
      <c r="N566">
        <v>10</v>
      </c>
      <c r="O566">
        <v>0</v>
      </c>
      <c r="P566">
        <v>0</v>
      </c>
      <c r="Q566">
        <v>0</v>
      </c>
      <c r="R566">
        <v>0</v>
      </c>
      <c r="S566" s="4">
        <v>45470.509050925924</v>
      </c>
      <c r="T566" s="6">
        <v>45470.509050925924</v>
      </c>
      <c r="U566">
        <v>7</v>
      </c>
      <c r="V566">
        <v>30</v>
      </c>
      <c r="W566" t="s">
        <v>75</v>
      </c>
    </row>
    <row r="567" spans="1:23" x14ac:dyDescent="0.25">
      <c r="A567">
        <v>10619</v>
      </c>
      <c r="B567" s="1">
        <v>867488060855003</v>
      </c>
      <c r="C567" s="1">
        <v>1719501212</v>
      </c>
      <c r="D567">
        <v>-23.158601999999998</v>
      </c>
      <c r="E567">
        <v>-46.933041000000003</v>
      </c>
      <c r="F567">
        <v>718</v>
      </c>
      <c r="G567">
        <v>332</v>
      </c>
      <c r="H567">
        <v>103.2</v>
      </c>
      <c r="I567">
        <v>1</v>
      </c>
      <c r="J567">
        <v>1</v>
      </c>
      <c r="K567">
        <v>244500</v>
      </c>
      <c r="L567">
        <v>0</v>
      </c>
      <c r="M567" t="s">
        <v>19</v>
      </c>
      <c r="N567">
        <v>10</v>
      </c>
      <c r="O567">
        <v>0</v>
      </c>
      <c r="P567">
        <v>0</v>
      </c>
      <c r="Q567">
        <v>0</v>
      </c>
      <c r="R567">
        <v>0</v>
      </c>
      <c r="S567" s="4">
        <v>45470.509398148148</v>
      </c>
      <c r="T567" s="6">
        <v>45470.509398148148</v>
      </c>
      <c r="U567">
        <v>7</v>
      </c>
      <c r="V567">
        <v>30</v>
      </c>
      <c r="W567" t="s">
        <v>75</v>
      </c>
    </row>
    <row r="568" spans="1:23" x14ac:dyDescent="0.25">
      <c r="A568">
        <v>10620</v>
      </c>
      <c r="B568" s="1">
        <v>867488060855003</v>
      </c>
      <c r="C568" s="1">
        <v>1719501242</v>
      </c>
      <c r="D568">
        <v>-23.151582999999999</v>
      </c>
      <c r="E568">
        <v>-46.936278999999999</v>
      </c>
      <c r="F568">
        <v>750</v>
      </c>
      <c r="G568">
        <v>339</v>
      </c>
      <c r="H568">
        <v>95</v>
      </c>
      <c r="I568">
        <v>1</v>
      </c>
      <c r="J568">
        <v>1</v>
      </c>
      <c r="K568">
        <v>245400</v>
      </c>
      <c r="L568">
        <v>0</v>
      </c>
      <c r="M568" t="s">
        <v>19</v>
      </c>
      <c r="N568">
        <v>10</v>
      </c>
      <c r="O568">
        <v>0</v>
      </c>
      <c r="P568">
        <v>0</v>
      </c>
      <c r="Q568">
        <v>0</v>
      </c>
      <c r="R568">
        <v>0</v>
      </c>
      <c r="S568" s="4">
        <v>45470.509745370371</v>
      </c>
      <c r="T568" s="6">
        <v>45470.509745370371</v>
      </c>
      <c r="U568">
        <v>7</v>
      </c>
      <c r="V568">
        <v>30</v>
      </c>
      <c r="W568" t="s">
        <v>75</v>
      </c>
    </row>
    <row r="569" spans="1:23" x14ac:dyDescent="0.25">
      <c r="A569">
        <v>10621</v>
      </c>
      <c r="B569" s="1">
        <v>867488060855003</v>
      </c>
      <c r="C569" s="1">
        <v>1719501273</v>
      </c>
      <c r="D569">
        <v>-23.144234999999998</v>
      </c>
      <c r="E569">
        <v>-46.939354000000002</v>
      </c>
      <c r="F569">
        <v>747</v>
      </c>
      <c r="G569">
        <v>338</v>
      </c>
      <c r="H569">
        <v>101.6</v>
      </c>
      <c r="I569">
        <v>1</v>
      </c>
      <c r="J569">
        <v>1</v>
      </c>
      <c r="K569">
        <v>246200</v>
      </c>
      <c r="L569">
        <v>0</v>
      </c>
      <c r="M569" t="s">
        <v>19</v>
      </c>
      <c r="N569">
        <v>10</v>
      </c>
      <c r="O569">
        <v>0</v>
      </c>
      <c r="P569">
        <v>0</v>
      </c>
      <c r="Q569">
        <v>0</v>
      </c>
      <c r="R569">
        <v>0</v>
      </c>
      <c r="S569" s="4">
        <v>45470.510104166664</v>
      </c>
      <c r="T569" s="6">
        <v>45470.510104166664</v>
      </c>
      <c r="U569">
        <v>7</v>
      </c>
      <c r="V569">
        <v>31</v>
      </c>
      <c r="W569" t="s">
        <v>75</v>
      </c>
    </row>
    <row r="570" spans="1:23" x14ac:dyDescent="0.25">
      <c r="A570">
        <v>10622</v>
      </c>
      <c r="B570" s="1">
        <v>867488060855003</v>
      </c>
      <c r="C570" s="1">
        <v>1719501302</v>
      </c>
      <c r="D570">
        <v>-23.137881</v>
      </c>
      <c r="E570">
        <v>-46.943379999999998</v>
      </c>
      <c r="F570">
        <v>731</v>
      </c>
      <c r="G570">
        <v>320</v>
      </c>
      <c r="H570">
        <v>101</v>
      </c>
      <c r="I570">
        <v>1</v>
      </c>
      <c r="J570">
        <v>1</v>
      </c>
      <c r="K570">
        <v>247100</v>
      </c>
      <c r="L570">
        <v>0</v>
      </c>
      <c r="M570" t="s">
        <v>19</v>
      </c>
      <c r="N570">
        <v>10</v>
      </c>
      <c r="O570">
        <v>0</v>
      </c>
      <c r="P570">
        <v>0</v>
      </c>
      <c r="Q570">
        <v>0</v>
      </c>
      <c r="R570">
        <v>0</v>
      </c>
      <c r="S570" s="4">
        <v>45470.510439814818</v>
      </c>
      <c r="T570" s="6">
        <v>45470.510439814818</v>
      </c>
      <c r="U570">
        <v>7</v>
      </c>
      <c r="V570">
        <v>29</v>
      </c>
      <c r="W570" t="s">
        <v>75</v>
      </c>
    </row>
    <row r="571" spans="1:23" x14ac:dyDescent="0.25">
      <c r="A571">
        <v>10623</v>
      </c>
      <c r="B571" s="1">
        <v>867488060855003</v>
      </c>
      <c r="C571" s="1">
        <v>1719501332</v>
      </c>
      <c r="D571">
        <v>-23.132192</v>
      </c>
      <c r="E571">
        <v>-46.948901999999997</v>
      </c>
      <c r="F571">
        <v>744</v>
      </c>
      <c r="G571">
        <v>317</v>
      </c>
      <c r="H571">
        <v>101.9</v>
      </c>
      <c r="I571">
        <v>1</v>
      </c>
      <c r="J571">
        <v>1</v>
      </c>
      <c r="K571">
        <v>247900</v>
      </c>
      <c r="L571">
        <v>0</v>
      </c>
      <c r="M571" t="s">
        <v>19</v>
      </c>
      <c r="N571">
        <v>10</v>
      </c>
      <c r="O571">
        <v>0</v>
      </c>
      <c r="P571">
        <v>0</v>
      </c>
      <c r="Q571">
        <v>0</v>
      </c>
      <c r="R571">
        <v>0</v>
      </c>
      <c r="S571" s="4">
        <v>45470.510787037034</v>
      </c>
      <c r="T571" s="6">
        <v>45470.510787037034</v>
      </c>
      <c r="U571">
        <v>7</v>
      </c>
      <c r="V571">
        <v>30</v>
      </c>
      <c r="W571" t="s">
        <v>75</v>
      </c>
    </row>
    <row r="572" spans="1:23" x14ac:dyDescent="0.25">
      <c r="A572">
        <v>10624</v>
      </c>
      <c r="B572" s="1">
        <v>867488060855003</v>
      </c>
      <c r="C572" s="1">
        <v>1719501362</v>
      </c>
      <c r="D572">
        <v>-23.125686999999999</v>
      </c>
      <c r="E572">
        <v>-46.953161000000001</v>
      </c>
      <c r="F572">
        <v>748</v>
      </c>
      <c r="G572">
        <v>340</v>
      </c>
      <c r="H572">
        <v>101.7</v>
      </c>
      <c r="I572">
        <v>1</v>
      </c>
      <c r="J572">
        <v>1</v>
      </c>
      <c r="K572">
        <v>248800</v>
      </c>
      <c r="L572">
        <v>0</v>
      </c>
      <c r="M572" t="s">
        <v>19</v>
      </c>
      <c r="N572">
        <v>10</v>
      </c>
      <c r="O572">
        <v>0</v>
      </c>
      <c r="P572">
        <v>0</v>
      </c>
      <c r="Q572">
        <v>0</v>
      </c>
      <c r="R572">
        <v>0</v>
      </c>
      <c r="S572" s="4">
        <v>45470.511134259257</v>
      </c>
      <c r="T572" s="6">
        <v>45470.511134259257</v>
      </c>
      <c r="U572">
        <v>7</v>
      </c>
      <c r="V572">
        <v>30</v>
      </c>
      <c r="W572" t="s">
        <v>75</v>
      </c>
    </row>
    <row r="573" spans="1:23" x14ac:dyDescent="0.25">
      <c r="A573">
        <v>10625</v>
      </c>
      <c r="B573" s="1">
        <v>867488060855003</v>
      </c>
      <c r="C573" s="1">
        <v>1719501392</v>
      </c>
      <c r="D573">
        <v>-23.118500000000001</v>
      </c>
      <c r="E573">
        <v>-46.955322000000002</v>
      </c>
      <c r="F573">
        <v>726</v>
      </c>
      <c r="G573">
        <v>342</v>
      </c>
      <c r="H573">
        <v>99.7</v>
      </c>
      <c r="I573">
        <v>1</v>
      </c>
      <c r="J573">
        <v>1</v>
      </c>
      <c r="K573">
        <v>249600</v>
      </c>
      <c r="L573">
        <v>0</v>
      </c>
      <c r="M573" t="s">
        <v>19</v>
      </c>
      <c r="N573">
        <v>10</v>
      </c>
      <c r="O573">
        <v>0</v>
      </c>
      <c r="P573">
        <v>0</v>
      </c>
      <c r="Q573">
        <v>0</v>
      </c>
      <c r="R573">
        <v>0</v>
      </c>
      <c r="S573" s="4">
        <v>45470.511481481481</v>
      </c>
      <c r="T573" s="6">
        <v>45470.511481481481</v>
      </c>
      <c r="U573">
        <v>7</v>
      </c>
      <c r="V573">
        <v>30</v>
      </c>
      <c r="W573" t="s">
        <v>75</v>
      </c>
    </row>
    <row r="574" spans="1:23" x14ac:dyDescent="0.25">
      <c r="A574">
        <v>10626</v>
      </c>
      <c r="B574" s="1">
        <v>867488060855003</v>
      </c>
      <c r="C574" s="1">
        <v>1719501422</v>
      </c>
      <c r="D574">
        <v>-23.111450000000001</v>
      </c>
      <c r="E574">
        <v>-46.958855999999997</v>
      </c>
      <c r="F574">
        <v>702</v>
      </c>
      <c r="G574">
        <v>328</v>
      </c>
      <c r="H574">
        <v>101</v>
      </c>
      <c r="I574">
        <v>1</v>
      </c>
      <c r="J574">
        <v>1</v>
      </c>
      <c r="K574">
        <v>250500</v>
      </c>
      <c r="L574">
        <v>0</v>
      </c>
      <c r="M574" t="s">
        <v>19</v>
      </c>
      <c r="N574">
        <v>10</v>
      </c>
      <c r="O574">
        <v>0</v>
      </c>
      <c r="P574">
        <v>0</v>
      </c>
      <c r="Q574">
        <v>0</v>
      </c>
      <c r="R574">
        <v>0</v>
      </c>
      <c r="S574" s="4">
        <v>45470.511828703704</v>
      </c>
      <c r="T574" s="6">
        <v>45470.511828703704</v>
      </c>
      <c r="U574">
        <v>7</v>
      </c>
      <c r="V574">
        <v>30</v>
      </c>
      <c r="W574" t="s">
        <v>75</v>
      </c>
    </row>
    <row r="575" spans="1:23" x14ac:dyDescent="0.25">
      <c r="A575">
        <v>10627</v>
      </c>
      <c r="B575" s="1">
        <v>867488060855003</v>
      </c>
      <c r="C575" s="1">
        <v>1719501452</v>
      </c>
      <c r="D575">
        <v>-23.104907000000001</v>
      </c>
      <c r="E575">
        <v>-46.963152999999998</v>
      </c>
      <c r="F575">
        <v>688</v>
      </c>
      <c r="G575">
        <v>328</v>
      </c>
      <c r="H575">
        <v>101.3</v>
      </c>
      <c r="I575">
        <v>1</v>
      </c>
      <c r="J575">
        <v>1</v>
      </c>
      <c r="K575">
        <v>251300</v>
      </c>
      <c r="L575">
        <v>0</v>
      </c>
      <c r="M575" t="s">
        <v>19</v>
      </c>
      <c r="N575">
        <v>10</v>
      </c>
      <c r="O575">
        <v>0</v>
      </c>
      <c r="P575">
        <v>0</v>
      </c>
      <c r="Q575">
        <v>0</v>
      </c>
      <c r="R575">
        <v>0</v>
      </c>
      <c r="S575" s="4">
        <v>45470.512175925927</v>
      </c>
      <c r="T575" s="6">
        <v>45470.512175925927</v>
      </c>
      <c r="U575">
        <v>7</v>
      </c>
      <c r="V575">
        <v>30</v>
      </c>
      <c r="W575" t="s">
        <v>75</v>
      </c>
    </row>
    <row r="576" spans="1:23" x14ac:dyDescent="0.25">
      <c r="A576">
        <v>10628</v>
      </c>
      <c r="B576" s="1">
        <v>867488060855003</v>
      </c>
      <c r="C576" s="1">
        <v>1719501482</v>
      </c>
      <c r="D576">
        <v>-23.098354</v>
      </c>
      <c r="E576">
        <v>-46.967469000000001</v>
      </c>
      <c r="F576">
        <v>690</v>
      </c>
      <c r="G576">
        <v>328</v>
      </c>
      <c r="H576">
        <v>101.4</v>
      </c>
      <c r="I576">
        <v>1</v>
      </c>
      <c r="J576">
        <v>1</v>
      </c>
      <c r="K576">
        <v>252200</v>
      </c>
      <c r="L576">
        <v>0</v>
      </c>
      <c r="M576" t="s">
        <v>19</v>
      </c>
      <c r="N576">
        <v>10</v>
      </c>
      <c r="O576">
        <v>0</v>
      </c>
      <c r="P576">
        <v>0</v>
      </c>
      <c r="Q576">
        <v>0</v>
      </c>
      <c r="R576">
        <v>0</v>
      </c>
      <c r="S576" s="4">
        <v>45470.512523148151</v>
      </c>
      <c r="T576" s="6">
        <v>45470.512523148151</v>
      </c>
      <c r="U576">
        <v>7</v>
      </c>
      <c r="V576">
        <v>30</v>
      </c>
      <c r="W576" t="s">
        <v>75</v>
      </c>
    </row>
    <row r="577" spans="1:23" x14ac:dyDescent="0.25">
      <c r="A577">
        <v>10629</v>
      </c>
      <c r="B577" s="1">
        <v>867488060855003</v>
      </c>
      <c r="C577" s="1">
        <v>1719501512</v>
      </c>
      <c r="D577">
        <v>-23.091812000000001</v>
      </c>
      <c r="E577">
        <v>-46.971777000000003</v>
      </c>
      <c r="F577">
        <v>673</v>
      </c>
      <c r="G577">
        <v>328</v>
      </c>
      <c r="H577">
        <v>101</v>
      </c>
      <c r="I577">
        <v>1</v>
      </c>
      <c r="J577">
        <v>1</v>
      </c>
      <c r="K577">
        <v>253000</v>
      </c>
      <c r="L577">
        <v>0</v>
      </c>
      <c r="M577" t="s">
        <v>19</v>
      </c>
      <c r="N577">
        <v>10</v>
      </c>
      <c r="O577">
        <v>0</v>
      </c>
      <c r="P577">
        <v>0</v>
      </c>
      <c r="Q577">
        <v>0</v>
      </c>
      <c r="R577">
        <v>0</v>
      </c>
      <c r="S577" s="4">
        <v>45470.512870370374</v>
      </c>
      <c r="T577" s="6">
        <v>45470.512870370374</v>
      </c>
      <c r="U577">
        <v>7</v>
      </c>
      <c r="V577">
        <v>30</v>
      </c>
      <c r="W577" t="s">
        <v>75</v>
      </c>
    </row>
    <row r="578" spans="1:23" x14ac:dyDescent="0.25">
      <c r="A578">
        <v>10630</v>
      </c>
      <c r="B578" s="1">
        <v>867488060855003</v>
      </c>
      <c r="C578" s="1">
        <v>1719501543</v>
      </c>
      <c r="D578">
        <v>-23.085059000000001</v>
      </c>
      <c r="E578">
        <v>-46.976261000000001</v>
      </c>
      <c r="F578">
        <v>672</v>
      </c>
      <c r="G578">
        <v>328</v>
      </c>
      <c r="H578">
        <v>102.3</v>
      </c>
      <c r="I578">
        <v>1</v>
      </c>
      <c r="J578">
        <v>1</v>
      </c>
      <c r="K578">
        <v>253900</v>
      </c>
      <c r="L578">
        <v>0</v>
      </c>
      <c r="M578" t="s">
        <v>19</v>
      </c>
      <c r="N578">
        <v>10</v>
      </c>
      <c r="O578">
        <v>0</v>
      </c>
      <c r="P578">
        <v>0</v>
      </c>
      <c r="Q578">
        <v>0</v>
      </c>
      <c r="R578">
        <v>0</v>
      </c>
      <c r="S578" s="4">
        <v>45470.513229166667</v>
      </c>
      <c r="T578" s="6">
        <v>45470.513229166667</v>
      </c>
      <c r="U578">
        <v>7</v>
      </c>
      <c r="V578">
        <v>31</v>
      </c>
      <c r="W578" t="s">
        <v>75</v>
      </c>
    </row>
    <row r="579" spans="1:23" x14ac:dyDescent="0.25">
      <c r="A579">
        <v>10631</v>
      </c>
      <c r="B579" s="1">
        <v>867488060855003</v>
      </c>
      <c r="C579" s="1">
        <v>1719501573</v>
      </c>
      <c r="D579">
        <v>-23.078614999999999</v>
      </c>
      <c r="E579">
        <v>-46.980708999999997</v>
      </c>
      <c r="F579">
        <v>688</v>
      </c>
      <c r="G579">
        <v>325</v>
      </c>
      <c r="H579">
        <v>102.2</v>
      </c>
      <c r="I579">
        <v>1</v>
      </c>
      <c r="J579">
        <v>1</v>
      </c>
      <c r="K579">
        <v>254700</v>
      </c>
      <c r="L579">
        <v>0</v>
      </c>
      <c r="M579" t="s">
        <v>19</v>
      </c>
      <c r="N579">
        <v>10</v>
      </c>
      <c r="O579">
        <v>0</v>
      </c>
      <c r="P579">
        <v>0</v>
      </c>
      <c r="Q579">
        <v>0</v>
      </c>
      <c r="R579">
        <v>0</v>
      </c>
      <c r="S579" s="4">
        <v>45470.51357638889</v>
      </c>
      <c r="T579" s="6">
        <v>45470.51357638889</v>
      </c>
      <c r="U579">
        <v>7</v>
      </c>
      <c r="V579">
        <v>30</v>
      </c>
      <c r="W579" t="s">
        <v>75</v>
      </c>
    </row>
    <row r="580" spans="1:23" x14ac:dyDescent="0.25">
      <c r="A580">
        <v>10632</v>
      </c>
      <c r="B580" s="1">
        <v>867488060855003</v>
      </c>
      <c r="C580" s="1">
        <v>1719501603</v>
      </c>
      <c r="D580">
        <v>-23.072417000000002</v>
      </c>
      <c r="E580">
        <v>-46.985393000000002</v>
      </c>
      <c r="F580">
        <v>665</v>
      </c>
      <c r="G580">
        <v>324</v>
      </c>
      <c r="H580">
        <v>98.5</v>
      </c>
      <c r="I580">
        <v>1</v>
      </c>
      <c r="J580">
        <v>1</v>
      </c>
      <c r="K580">
        <v>255600</v>
      </c>
      <c r="L580">
        <v>0</v>
      </c>
      <c r="M580" t="s">
        <v>19</v>
      </c>
      <c r="N580">
        <v>10</v>
      </c>
      <c r="O580">
        <v>0</v>
      </c>
      <c r="P580">
        <v>0</v>
      </c>
      <c r="Q580">
        <v>0</v>
      </c>
      <c r="R580">
        <v>0</v>
      </c>
      <c r="S580" s="4">
        <v>45470.513923611114</v>
      </c>
      <c r="T580" s="6">
        <v>45470.513923611114</v>
      </c>
      <c r="U580">
        <v>7</v>
      </c>
      <c r="V580">
        <v>30</v>
      </c>
      <c r="W580" t="s">
        <v>75</v>
      </c>
    </row>
    <row r="581" spans="1:23" x14ac:dyDescent="0.25">
      <c r="A581">
        <v>10633</v>
      </c>
      <c r="B581" s="1">
        <v>867488060855003</v>
      </c>
      <c r="C581" s="1">
        <v>1719501633</v>
      </c>
      <c r="D581">
        <v>-23.066367</v>
      </c>
      <c r="E581">
        <v>-46.989936</v>
      </c>
      <c r="F581">
        <v>651</v>
      </c>
      <c r="G581">
        <v>324</v>
      </c>
      <c r="H581">
        <v>97.4</v>
      </c>
      <c r="I581">
        <v>1</v>
      </c>
      <c r="J581">
        <v>1</v>
      </c>
      <c r="K581">
        <v>256399</v>
      </c>
      <c r="L581">
        <v>0</v>
      </c>
      <c r="M581" t="s">
        <v>19</v>
      </c>
      <c r="N581">
        <v>10</v>
      </c>
      <c r="O581">
        <v>0</v>
      </c>
      <c r="P581">
        <v>0</v>
      </c>
      <c r="Q581">
        <v>0</v>
      </c>
      <c r="R581">
        <v>0</v>
      </c>
      <c r="S581" s="4">
        <v>45470.514270833337</v>
      </c>
      <c r="T581" s="6">
        <v>45470.514270833337</v>
      </c>
      <c r="U581">
        <v>7</v>
      </c>
      <c r="V581">
        <v>30</v>
      </c>
      <c r="W581" t="s">
        <v>75</v>
      </c>
    </row>
    <row r="582" spans="1:23" x14ac:dyDescent="0.25">
      <c r="A582">
        <v>10634</v>
      </c>
      <c r="B582" s="1">
        <v>867488060855003</v>
      </c>
      <c r="C582" s="1">
        <v>1719501662</v>
      </c>
      <c r="D582">
        <v>-23.060561</v>
      </c>
      <c r="E582">
        <v>-46.994368999999999</v>
      </c>
      <c r="F582">
        <v>652</v>
      </c>
      <c r="G582">
        <v>325</v>
      </c>
      <c r="H582">
        <v>97.6</v>
      </c>
      <c r="I582">
        <v>1</v>
      </c>
      <c r="J582">
        <v>1</v>
      </c>
      <c r="K582">
        <v>257200</v>
      </c>
      <c r="L582">
        <v>0</v>
      </c>
      <c r="M582" t="s">
        <v>19</v>
      </c>
      <c r="N582">
        <v>10</v>
      </c>
      <c r="O582">
        <v>0</v>
      </c>
      <c r="P582">
        <v>0</v>
      </c>
      <c r="Q582">
        <v>0</v>
      </c>
      <c r="R582">
        <v>0</v>
      </c>
      <c r="S582" s="4">
        <v>45470.514606481483</v>
      </c>
      <c r="T582" s="6">
        <v>45470.514606481483</v>
      </c>
      <c r="U582">
        <v>7</v>
      </c>
      <c r="V582">
        <v>29</v>
      </c>
      <c r="W582" t="s">
        <v>75</v>
      </c>
    </row>
    <row r="583" spans="1:23" x14ac:dyDescent="0.25">
      <c r="A583">
        <v>10635</v>
      </c>
      <c r="B583" s="1">
        <v>867488060855003</v>
      </c>
      <c r="C583" s="1">
        <v>1719501692</v>
      </c>
      <c r="D583">
        <v>-23.054417999999998</v>
      </c>
      <c r="E583">
        <v>-46.998762999999997</v>
      </c>
      <c r="F583">
        <v>645</v>
      </c>
      <c r="G583">
        <v>329</v>
      </c>
      <c r="H583">
        <v>98.8</v>
      </c>
      <c r="I583">
        <v>1</v>
      </c>
      <c r="J583">
        <v>1</v>
      </c>
      <c r="K583">
        <v>258000</v>
      </c>
      <c r="L583">
        <v>0</v>
      </c>
      <c r="M583" t="s">
        <v>19</v>
      </c>
      <c r="N583">
        <v>10</v>
      </c>
      <c r="O583">
        <v>0</v>
      </c>
      <c r="P583">
        <v>0</v>
      </c>
      <c r="Q583">
        <v>0</v>
      </c>
      <c r="R583">
        <v>0</v>
      </c>
      <c r="S583" s="4">
        <v>45470.514953703707</v>
      </c>
      <c r="T583" s="6">
        <v>45470.514953703707</v>
      </c>
      <c r="U583">
        <v>7</v>
      </c>
      <c r="V583">
        <v>30</v>
      </c>
      <c r="W583" t="s">
        <v>75</v>
      </c>
    </row>
    <row r="584" spans="1:23" x14ac:dyDescent="0.25">
      <c r="A584">
        <v>10636</v>
      </c>
      <c r="B584" s="1">
        <v>867488060855003</v>
      </c>
      <c r="C584" s="1">
        <v>1719501722</v>
      </c>
      <c r="D584">
        <v>-23.048072999999999</v>
      </c>
      <c r="E584">
        <v>-47.002795999999996</v>
      </c>
      <c r="F584">
        <v>659</v>
      </c>
      <c r="G584">
        <v>329</v>
      </c>
      <c r="H584">
        <v>98.5</v>
      </c>
      <c r="I584">
        <v>1</v>
      </c>
      <c r="J584">
        <v>1</v>
      </c>
      <c r="K584">
        <v>258800</v>
      </c>
      <c r="L584">
        <v>0</v>
      </c>
      <c r="M584" t="s">
        <v>19</v>
      </c>
      <c r="N584">
        <v>10</v>
      </c>
      <c r="O584">
        <v>0</v>
      </c>
      <c r="P584">
        <v>0</v>
      </c>
      <c r="Q584">
        <v>0</v>
      </c>
      <c r="R584">
        <v>0</v>
      </c>
      <c r="S584" s="4">
        <v>45470.515300925923</v>
      </c>
      <c r="T584" s="6">
        <v>45470.515300925923</v>
      </c>
      <c r="U584">
        <v>7</v>
      </c>
      <c r="V584">
        <v>30</v>
      </c>
      <c r="W584" t="s">
        <v>75</v>
      </c>
    </row>
    <row r="585" spans="1:23" x14ac:dyDescent="0.25">
      <c r="A585">
        <v>10637</v>
      </c>
      <c r="B585" s="1">
        <v>867488060855003</v>
      </c>
      <c r="C585" s="1">
        <v>1719501752</v>
      </c>
      <c r="D585">
        <v>-23.041708</v>
      </c>
      <c r="E585">
        <v>-47.006815000000003</v>
      </c>
      <c r="F585">
        <v>661</v>
      </c>
      <c r="G585">
        <v>329</v>
      </c>
      <c r="H585">
        <v>98.2</v>
      </c>
      <c r="I585">
        <v>1</v>
      </c>
      <c r="J585">
        <v>1</v>
      </c>
      <c r="K585">
        <v>259700</v>
      </c>
      <c r="L585">
        <v>0</v>
      </c>
      <c r="M585" t="s">
        <v>19</v>
      </c>
      <c r="N585">
        <v>10</v>
      </c>
      <c r="O585">
        <v>0</v>
      </c>
      <c r="P585">
        <v>0</v>
      </c>
      <c r="Q585">
        <v>0</v>
      </c>
      <c r="R585">
        <v>0</v>
      </c>
      <c r="S585" s="4">
        <v>45470.515648148146</v>
      </c>
      <c r="T585" s="6">
        <v>45470.515648148146</v>
      </c>
      <c r="U585">
        <v>7</v>
      </c>
      <c r="V585">
        <v>30</v>
      </c>
      <c r="W585" t="s">
        <v>75</v>
      </c>
    </row>
    <row r="586" spans="1:23" x14ac:dyDescent="0.25">
      <c r="A586">
        <v>10640</v>
      </c>
      <c r="B586" s="1">
        <v>867488060855003</v>
      </c>
      <c r="C586" s="1">
        <v>1719501783</v>
      </c>
      <c r="D586">
        <v>-23.034897999999998</v>
      </c>
      <c r="E586">
        <v>-47.010305000000002</v>
      </c>
      <c r="F586">
        <v>669</v>
      </c>
      <c r="G586">
        <v>341</v>
      </c>
      <c r="H586">
        <v>90.8</v>
      </c>
      <c r="I586">
        <v>1</v>
      </c>
      <c r="J586">
        <v>1</v>
      </c>
      <c r="K586">
        <v>260500</v>
      </c>
      <c r="L586">
        <v>0</v>
      </c>
      <c r="M586" t="s">
        <v>19</v>
      </c>
      <c r="N586">
        <v>10</v>
      </c>
      <c r="O586">
        <v>0</v>
      </c>
      <c r="P586">
        <v>0</v>
      </c>
      <c r="Q586">
        <v>0</v>
      </c>
      <c r="R586">
        <v>0</v>
      </c>
      <c r="S586" s="4">
        <v>45470.516006944446</v>
      </c>
      <c r="T586" s="6">
        <v>45470.516006944446</v>
      </c>
      <c r="U586">
        <v>7</v>
      </c>
      <c r="V586">
        <v>31</v>
      </c>
      <c r="W586" t="s">
        <v>75</v>
      </c>
    </row>
    <row r="587" spans="1:23" x14ac:dyDescent="0.25">
      <c r="A587">
        <v>10641</v>
      </c>
      <c r="B587" s="1">
        <v>867488060855003</v>
      </c>
      <c r="C587" s="1">
        <v>1719501813</v>
      </c>
      <c r="D587">
        <v>-23.027922</v>
      </c>
      <c r="E587">
        <v>-47.013674000000002</v>
      </c>
      <c r="F587">
        <v>706</v>
      </c>
      <c r="G587">
        <v>329</v>
      </c>
      <c r="H587">
        <v>105.2</v>
      </c>
      <c r="I587">
        <v>1</v>
      </c>
      <c r="J587">
        <v>1</v>
      </c>
      <c r="K587">
        <v>261300</v>
      </c>
      <c r="L587">
        <v>0</v>
      </c>
      <c r="M587" t="s">
        <v>19</v>
      </c>
      <c r="N587">
        <v>10</v>
      </c>
      <c r="O587">
        <v>0</v>
      </c>
      <c r="P587">
        <v>0</v>
      </c>
      <c r="Q587">
        <v>0</v>
      </c>
      <c r="R587">
        <v>0</v>
      </c>
      <c r="S587" s="4">
        <v>45470.51635416667</v>
      </c>
      <c r="T587" s="6">
        <v>45470.51635416667</v>
      </c>
      <c r="U587">
        <v>7</v>
      </c>
      <c r="V587">
        <v>30</v>
      </c>
      <c r="W587" t="s">
        <v>75</v>
      </c>
    </row>
    <row r="588" spans="1:23" x14ac:dyDescent="0.25">
      <c r="A588">
        <v>10642</v>
      </c>
      <c r="B588" s="1">
        <v>867488060855003</v>
      </c>
      <c r="C588" s="1">
        <v>1719501843</v>
      </c>
      <c r="D588">
        <v>-23.021141</v>
      </c>
      <c r="E588">
        <v>-47.017975</v>
      </c>
      <c r="F588">
        <v>719</v>
      </c>
      <c r="G588">
        <v>329</v>
      </c>
      <c r="H588">
        <v>105</v>
      </c>
      <c r="I588">
        <v>1</v>
      </c>
      <c r="J588">
        <v>1</v>
      </c>
      <c r="K588">
        <v>262200</v>
      </c>
      <c r="L588">
        <v>0</v>
      </c>
      <c r="M588" t="s">
        <v>19</v>
      </c>
      <c r="N588">
        <v>10</v>
      </c>
      <c r="O588">
        <v>0</v>
      </c>
      <c r="P588">
        <v>0</v>
      </c>
      <c r="Q588">
        <v>0</v>
      </c>
      <c r="R588">
        <v>0</v>
      </c>
      <c r="S588" s="4">
        <v>45470.516701388886</v>
      </c>
      <c r="T588" s="6">
        <v>45470.516701388886</v>
      </c>
      <c r="U588">
        <v>7</v>
      </c>
      <c r="V588">
        <v>30</v>
      </c>
      <c r="W588" t="s">
        <v>75</v>
      </c>
    </row>
    <row r="589" spans="1:23" x14ac:dyDescent="0.25">
      <c r="A589">
        <v>10643</v>
      </c>
      <c r="B589" s="1">
        <v>867488060855003</v>
      </c>
      <c r="C589" s="1">
        <v>1719501873</v>
      </c>
      <c r="D589">
        <v>-23.014711999999999</v>
      </c>
      <c r="E589">
        <v>-47.022095999999998</v>
      </c>
      <c r="F589">
        <v>732</v>
      </c>
      <c r="G589">
        <v>323</v>
      </c>
      <c r="H589">
        <v>84.4</v>
      </c>
      <c r="I589">
        <v>1</v>
      </c>
      <c r="J589">
        <v>1</v>
      </c>
      <c r="K589">
        <v>263000</v>
      </c>
      <c r="L589">
        <v>0</v>
      </c>
      <c r="M589" t="s">
        <v>19</v>
      </c>
      <c r="N589">
        <v>10</v>
      </c>
      <c r="O589">
        <v>0</v>
      </c>
      <c r="P589">
        <v>0</v>
      </c>
      <c r="Q589">
        <v>0</v>
      </c>
      <c r="R589">
        <v>0</v>
      </c>
      <c r="S589" s="4">
        <v>45470.517048611109</v>
      </c>
      <c r="T589" s="6">
        <v>45470.517048611109</v>
      </c>
      <c r="U589">
        <v>7</v>
      </c>
      <c r="V589">
        <v>30</v>
      </c>
      <c r="W589" t="s">
        <v>75</v>
      </c>
    </row>
    <row r="590" spans="1:23" x14ac:dyDescent="0.25">
      <c r="A590">
        <v>10644</v>
      </c>
      <c r="B590" s="1">
        <v>867488060855003</v>
      </c>
      <c r="C590" s="1">
        <v>1719501903</v>
      </c>
      <c r="D590">
        <v>-23.010954999999999</v>
      </c>
      <c r="E590">
        <v>-47.024405000000002</v>
      </c>
      <c r="F590">
        <v>737</v>
      </c>
      <c r="G590">
        <v>332</v>
      </c>
      <c r="H590">
        <v>77.3</v>
      </c>
      <c r="I590">
        <v>1</v>
      </c>
      <c r="J590">
        <v>1</v>
      </c>
      <c r="K590">
        <v>263500</v>
      </c>
      <c r="L590">
        <v>0</v>
      </c>
      <c r="M590" t="s">
        <v>19</v>
      </c>
      <c r="N590">
        <v>10</v>
      </c>
      <c r="O590">
        <v>0</v>
      </c>
      <c r="P590">
        <v>0</v>
      </c>
      <c r="Q590">
        <v>0</v>
      </c>
      <c r="R590">
        <v>0</v>
      </c>
      <c r="S590" s="4">
        <v>45470.517395833333</v>
      </c>
      <c r="T590" s="6">
        <v>45470.517395833333</v>
      </c>
      <c r="U590">
        <v>7</v>
      </c>
      <c r="V590">
        <v>30</v>
      </c>
      <c r="W590" t="s">
        <v>75</v>
      </c>
    </row>
    <row r="591" spans="1:23" x14ac:dyDescent="0.25">
      <c r="A591">
        <v>10645</v>
      </c>
      <c r="B591" s="1">
        <v>867488060855003</v>
      </c>
      <c r="C591" s="1">
        <v>1719501932</v>
      </c>
      <c r="D591">
        <v>-23.004878000000001</v>
      </c>
      <c r="E591">
        <v>-47.028213999999998</v>
      </c>
      <c r="F591">
        <v>731</v>
      </c>
      <c r="G591">
        <v>329</v>
      </c>
      <c r="H591">
        <v>89.3</v>
      </c>
      <c r="I591">
        <v>1</v>
      </c>
      <c r="J591">
        <v>1</v>
      </c>
      <c r="K591">
        <v>264300</v>
      </c>
      <c r="L591">
        <v>0</v>
      </c>
      <c r="M591" t="s">
        <v>19</v>
      </c>
      <c r="N591">
        <v>10</v>
      </c>
      <c r="O591">
        <v>0</v>
      </c>
      <c r="P591">
        <v>0</v>
      </c>
      <c r="Q591">
        <v>0</v>
      </c>
      <c r="R591">
        <v>0</v>
      </c>
      <c r="S591" s="4">
        <v>45470.517731481479</v>
      </c>
      <c r="T591" s="6">
        <v>45470.517731481479</v>
      </c>
      <c r="U591">
        <v>7</v>
      </c>
      <c r="V591">
        <v>29</v>
      </c>
      <c r="W591" t="s">
        <v>75</v>
      </c>
    </row>
    <row r="592" spans="1:23" x14ac:dyDescent="0.25">
      <c r="A592">
        <v>10646</v>
      </c>
      <c r="B592" s="1">
        <v>867488060855003</v>
      </c>
      <c r="C592" s="1">
        <v>1719501962</v>
      </c>
      <c r="D592">
        <v>-22.999251000000001</v>
      </c>
      <c r="E592">
        <v>-47.032026000000002</v>
      </c>
      <c r="F592">
        <v>738</v>
      </c>
      <c r="G592">
        <v>326</v>
      </c>
      <c r="H592">
        <v>101.6</v>
      </c>
      <c r="I592">
        <v>1</v>
      </c>
      <c r="J592">
        <v>1</v>
      </c>
      <c r="K592">
        <v>265100</v>
      </c>
      <c r="L592">
        <v>0</v>
      </c>
      <c r="M592" t="s">
        <v>19</v>
      </c>
      <c r="N592">
        <v>10</v>
      </c>
      <c r="O592">
        <v>0</v>
      </c>
      <c r="P592">
        <v>0</v>
      </c>
      <c r="Q592">
        <v>0</v>
      </c>
      <c r="R592">
        <v>0</v>
      </c>
      <c r="S592" s="4">
        <v>45470.518078703702</v>
      </c>
      <c r="T592" s="6">
        <v>45470.518078703702</v>
      </c>
      <c r="U592">
        <v>7</v>
      </c>
      <c r="V592">
        <v>30</v>
      </c>
      <c r="W592" t="s">
        <v>75</v>
      </c>
    </row>
    <row r="593" spans="1:23" x14ac:dyDescent="0.25">
      <c r="A593">
        <v>10647</v>
      </c>
      <c r="B593" s="1">
        <v>867488060855003</v>
      </c>
      <c r="C593" s="1">
        <v>1719501992</v>
      </c>
      <c r="D593">
        <v>-22.992892000000001</v>
      </c>
      <c r="E593">
        <v>-47.036526000000002</v>
      </c>
      <c r="F593">
        <v>707</v>
      </c>
      <c r="G593">
        <v>326</v>
      </c>
      <c r="H593">
        <v>101.5</v>
      </c>
      <c r="I593">
        <v>1</v>
      </c>
      <c r="J593">
        <v>1</v>
      </c>
      <c r="K593">
        <v>265900</v>
      </c>
      <c r="L593">
        <v>0</v>
      </c>
      <c r="M593" t="s">
        <v>19</v>
      </c>
      <c r="N593">
        <v>10</v>
      </c>
      <c r="O593">
        <v>0</v>
      </c>
      <c r="P593">
        <v>0</v>
      </c>
      <c r="Q593">
        <v>0</v>
      </c>
      <c r="R593">
        <v>0</v>
      </c>
      <c r="S593" s="4">
        <v>45470.518425925926</v>
      </c>
      <c r="T593" s="6">
        <v>45470.518425925926</v>
      </c>
      <c r="U593">
        <v>7</v>
      </c>
      <c r="V593">
        <v>30</v>
      </c>
      <c r="W593" t="s">
        <v>75</v>
      </c>
    </row>
    <row r="594" spans="1:23" x14ac:dyDescent="0.25">
      <c r="A594">
        <v>10648</v>
      </c>
      <c r="B594" s="1">
        <v>867488060855003</v>
      </c>
      <c r="C594" s="1">
        <v>1719502022</v>
      </c>
      <c r="D594">
        <v>-22.986640999999999</v>
      </c>
      <c r="E594">
        <v>-47.040928999999998</v>
      </c>
      <c r="F594">
        <v>703</v>
      </c>
      <c r="G594">
        <v>326</v>
      </c>
      <c r="H594">
        <v>99.7</v>
      </c>
      <c r="I594">
        <v>1</v>
      </c>
      <c r="J594">
        <v>1</v>
      </c>
      <c r="K594">
        <v>266700</v>
      </c>
      <c r="L594">
        <v>0</v>
      </c>
      <c r="M594" t="s">
        <v>19</v>
      </c>
      <c r="N594">
        <v>10</v>
      </c>
      <c r="O594">
        <v>0</v>
      </c>
      <c r="P594">
        <v>0</v>
      </c>
      <c r="Q594">
        <v>0</v>
      </c>
      <c r="R594">
        <v>0</v>
      </c>
      <c r="S594" s="4">
        <v>45470.518773148149</v>
      </c>
      <c r="T594" s="6">
        <v>45470.518773148149</v>
      </c>
      <c r="U594">
        <v>7</v>
      </c>
      <c r="V594">
        <v>30</v>
      </c>
      <c r="W594" t="s">
        <v>75</v>
      </c>
    </row>
    <row r="595" spans="1:23" x14ac:dyDescent="0.25">
      <c r="A595">
        <v>10649</v>
      </c>
      <c r="B595" s="1">
        <v>867488060855003</v>
      </c>
      <c r="C595" s="1">
        <v>1719502052</v>
      </c>
      <c r="D595">
        <v>-22.980709000000001</v>
      </c>
      <c r="E595">
        <v>-47.045037999999998</v>
      </c>
      <c r="F595">
        <v>724</v>
      </c>
      <c r="G595">
        <v>326</v>
      </c>
      <c r="H595">
        <v>99.9</v>
      </c>
      <c r="I595">
        <v>1</v>
      </c>
      <c r="J595">
        <v>1</v>
      </c>
      <c r="K595">
        <v>267500</v>
      </c>
      <c r="L595">
        <v>0</v>
      </c>
      <c r="M595" t="s">
        <v>19</v>
      </c>
      <c r="N595">
        <v>10</v>
      </c>
      <c r="O595">
        <v>0</v>
      </c>
      <c r="P595">
        <v>0</v>
      </c>
      <c r="Q595">
        <v>0</v>
      </c>
      <c r="R595">
        <v>0</v>
      </c>
      <c r="S595" s="4">
        <v>45470.519120370373</v>
      </c>
      <c r="T595" s="6">
        <v>45470.519120370373</v>
      </c>
      <c r="U595">
        <v>7</v>
      </c>
      <c r="V595">
        <v>30</v>
      </c>
      <c r="W595" t="s">
        <v>75</v>
      </c>
    </row>
    <row r="596" spans="1:23" x14ac:dyDescent="0.25">
      <c r="A596">
        <v>10650</v>
      </c>
      <c r="B596" s="1">
        <v>867488060855003</v>
      </c>
      <c r="C596" s="1">
        <v>1719502083</v>
      </c>
      <c r="D596">
        <v>-22.973458999999998</v>
      </c>
      <c r="E596">
        <v>-47.049156000000004</v>
      </c>
      <c r="F596">
        <v>693</v>
      </c>
      <c r="G596">
        <v>332</v>
      </c>
      <c r="H596">
        <v>101.8</v>
      </c>
      <c r="I596">
        <v>1</v>
      </c>
      <c r="J596">
        <v>1</v>
      </c>
      <c r="K596">
        <v>268400</v>
      </c>
      <c r="L596">
        <v>0</v>
      </c>
      <c r="M596" t="s">
        <v>19</v>
      </c>
      <c r="N596">
        <v>10</v>
      </c>
      <c r="O596">
        <v>0</v>
      </c>
      <c r="P596">
        <v>0</v>
      </c>
      <c r="Q596">
        <v>0</v>
      </c>
      <c r="R596">
        <v>0</v>
      </c>
      <c r="S596" s="4">
        <v>45470.519479166665</v>
      </c>
      <c r="T596" s="6">
        <v>45470.519479166665</v>
      </c>
      <c r="U596">
        <v>7</v>
      </c>
      <c r="V596">
        <v>31</v>
      </c>
      <c r="W596" t="s">
        <v>75</v>
      </c>
    </row>
    <row r="597" spans="1:23" x14ac:dyDescent="0.25">
      <c r="A597">
        <v>10651</v>
      </c>
      <c r="B597" s="1">
        <v>867488060855003</v>
      </c>
      <c r="C597" s="1">
        <v>1719502113</v>
      </c>
      <c r="D597">
        <v>-22.966650999999999</v>
      </c>
      <c r="E597">
        <v>-47.053069999999998</v>
      </c>
      <c r="F597">
        <v>663</v>
      </c>
      <c r="G597">
        <v>332</v>
      </c>
      <c r="H597">
        <v>100.7</v>
      </c>
      <c r="I597">
        <v>1</v>
      </c>
      <c r="J597">
        <v>1</v>
      </c>
      <c r="K597">
        <v>269300</v>
      </c>
      <c r="L597">
        <v>0</v>
      </c>
      <c r="M597" t="s">
        <v>19</v>
      </c>
      <c r="N597">
        <v>10</v>
      </c>
      <c r="O597">
        <v>0</v>
      </c>
      <c r="P597">
        <v>0</v>
      </c>
      <c r="Q597">
        <v>0</v>
      </c>
      <c r="R597">
        <v>0</v>
      </c>
      <c r="S597" s="4">
        <v>45470.519826388889</v>
      </c>
      <c r="T597" s="6">
        <v>45470.519826388889</v>
      </c>
      <c r="U597">
        <v>7</v>
      </c>
      <c r="V597">
        <v>30</v>
      </c>
      <c r="W597" t="s">
        <v>75</v>
      </c>
    </row>
    <row r="598" spans="1:23" x14ac:dyDescent="0.25">
      <c r="A598">
        <v>10652</v>
      </c>
      <c r="B598" s="1">
        <v>867488060855003</v>
      </c>
      <c r="C598" s="1">
        <v>1719502143</v>
      </c>
      <c r="D598">
        <v>-22.959845000000001</v>
      </c>
      <c r="E598">
        <v>-47.056950000000001</v>
      </c>
      <c r="F598">
        <v>654</v>
      </c>
      <c r="G598">
        <v>332</v>
      </c>
      <c r="H598">
        <v>104.2</v>
      </c>
      <c r="I598">
        <v>1</v>
      </c>
      <c r="J598">
        <v>1</v>
      </c>
      <c r="K598">
        <v>270100</v>
      </c>
      <c r="L598">
        <v>0</v>
      </c>
      <c r="M598" t="s">
        <v>19</v>
      </c>
      <c r="N598">
        <v>10</v>
      </c>
      <c r="O598">
        <v>0</v>
      </c>
      <c r="P598">
        <v>0</v>
      </c>
      <c r="Q598">
        <v>0</v>
      </c>
      <c r="R598">
        <v>0</v>
      </c>
      <c r="S598" s="4">
        <v>45470.520173611112</v>
      </c>
      <c r="T598" s="6">
        <v>45470.520173611112</v>
      </c>
      <c r="U598">
        <v>7</v>
      </c>
      <c r="V598">
        <v>30</v>
      </c>
      <c r="W598" t="s">
        <v>75</v>
      </c>
    </row>
    <row r="599" spans="1:23" x14ac:dyDescent="0.25">
      <c r="A599">
        <v>10653</v>
      </c>
      <c r="B599" s="1">
        <v>867488060855003</v>
      </c>
      <c r="C599" s="1">
        <v>1719502172</v>
      </c>
      <c r="D599">
        <v>-22.953102000000001</v>
      </c>
      <c r="E599">
        <v>-47.060760000000002</v>
      </c>
      <c r="F599">
        <v>686</v>
      </c>
      <c r="G599">
        <v>332</v>
      </c>
      <c r="H599">
        <v>105</v>
      </c>
      <c r="I599">
        <v>1</v>
      </c>
      <c r="J599">
        <v>1</v>
      </c>
      <c r="K599">
        <v>271000</v>
      </c>
      <c r="L599">
        <v>0</v>
      </c>
      <c r="M599" t="s">
        <v>19</v>
      </c>
      <c r="N599">
        <v>10</v>
      </c>
      <c r="O599">
        <v>0</v>
      </c>
      <c r="P599">
        <v>0</v>
      </c>
      <c r="Q599">
        <v>0</v>
      </c>
      <c r="R599">
        <v>0</v>
      </c>
      <c r="S599" s="4">
        <v>45470.520509259259</v>
      </c>
      <c r="T599" s="6">
        <v>45470.520509259259</v>
      </c>
      <c r="U599">
        <v>7</v>
      </c>
      <c r="V599">
        <v>29</v>
      </c>
      <c r="W599" t="s">
        <v>75</v>
      </c>
    </row>
    <row r="600" spans="1:23" x14ac:dyDescent="0.25">
      <c r="A600">
        <v>10654</v>
      </c>
      <c r="B600" s="1">
        <v>867488060855003</v>
      </c>
      <c r="C600" s="1">
        <v>1719502202</v>
      </c>
      <c r="D600">
        <v>-22.946141000000001</v>
      </c>
      <c r="E600">
        <v>-47.064670999999997</v>
      </c>
      <c r="F600">
        <v>699</v>
      </c>
      <c r="G600">
        <v>332</v>
      </c>
      <c r="H600">
        <v>97.3</v>
      </c>
      <c r="I600">
        <v>1</v>
      </c>
      <c r="J600">
        <v>1</v>
      </c>
      <c r="K600">
        <v>271900</v>
      </c>
      <c r="L600">
        <v>0</v>
      </c>
      <c r="M600" t="s">
        <v>19</v>
      </c>
      <c r="N600">
        <v>10</v>
      </c>
      <c r="O600">
        <v>0</v>
      </c>
      <c r="P600">
        <v>0</v>
      </c>
      <c r="Q600">
        <v>0</v>
      </c>
      <c r="R600">
        <v>0</v>
      </c>
      <c r="S600" s="4">
        <v>45470.520856481482</v>
      </c>
      <c r="T600" s="6">
        <v>45470.520856481482</v>
      </c>
      <c r="U600">
        <v>7</v>
      </c>
      <c r="V600">
        <v>30</v>
      </c>
      <c r="W600" t="s">
        <v>75</v>
      </c>
    </row>
    <row r="601" spans="1:23" x14ac:dyDescent="0.25">
      <c r="A601">
        <v>10655</v>
      </c>
      <c r="B601" s="1">
        <v>867488060855003</v>
      </c>
      <c r="C601" s="1">
        <v>1719502232</v>
      </c>
      <c r="D601">
        <v>-22.940515999999999</v>
      </c>
      <c r="E601">
        <v>-47.067638000000002</v>
      </c>
      <c r="F601">
        <v>693</v>
      </c>
      <c r="G601">
        <v>332</v>
      </c>
      <c r="H601">
        <v>80.3</v>
      </c>
      <c r="I601">
        <v>1</v>
      </c>
      <c r="J601">
        <v>1</v>
      </c>
      <c r="K601">
        <v>272500</v>
      </c>
      <c r="L601">
        <v>0</v>
      </c>
      <c r="M601" t="s">
        <v>19</v>
      </c>
      <c r="N601">
        <v>10</v>
      </c>
      <c r="O601">
        <v>0</v>
      </c>
      <c r="P601">
        <v>0</v>
      </c>
      <c r="Q601">
        <v>0</v>
      </c>
      <c r="R601">
        <v>0</v>
      </c>
      <c r="S601" s="4">
        <v>45470.521203703705</v>
      </c>
      <c r="T601" s="6">
        <v>45470.521203703705</v>
      </c>
      <c r="U601">
        <v>7</v>
      </c>
      <c r="V601">
        <v>30</v>
      </c>
      <c r="W601" t="s">
        <v>75</v>
      </c>
    </row>
    <row r="602" spans="1:23" x14ac:dyDescent="0.25">
      <c r="A602">
        <v>10656</v>
      </c>
      <c r="B602" s="1">
        <v>867488060855003</v>
      </c>
      <c r="C602" s="1">
        <v>1719502263</v>
      </c>
      <c r="D602">
        <v>-22.935368</v>
      </c>
      <c r="E602">
        <v>-47.070734999999999</v>
      </c>
      <c r="F602">
        <v>706</v>
      </c>
      <c r="G602">
        <v>325</v>
      </c>
      <c r="H602">
        <v>74.5</v>
      </c>
      <c r="I602">
        <v>1</v>
      </c>
      <c r="J602">
        <v>1</v>
      </c>
      <c r="K602">
        <v>273200</v>
      </c>
      <c r="L602">
        <v>0</v>
      </c>
      <c r="M602" t="s">
        <v>19</v>
      </c>
      <c r="N602">
        <v>10</v>
      </c>
      <c r="O602">
        <v>0</v>
      </c>
      <c r="P602">
        <v>0</v>
      </c>
      <c r="Q602">
        <v>0</v>
      </c>
      <c r="R602">
        <v>0</v>
      </c>
      <c r="S602" s="4">
        <v>45470.521562499998</v>
      </c>
      <c r="T602" s="6">
        <v>45470.521562499998</v>
      </c>
      <c r="U602">
        <v>7</v>
      </c>
      <c r="V602">
        <v>31</v>
      </c>
      <c r="W602" t="s">
        <v>75</v>
      </c>
    </row>
    <row r="603" spans="1:23" x14ac:dyDescent="0.25">
      <c r="A603">
        <v>10657</v>
      </c>
      <c r="B603" s="1">
        <v>867488060855003</v>
      </c>
      <c r="C603" s="1">
        <v>1719502293</v>
      </c>
      <c r="D603">
        <v>-22.931429000000001</v>
      </c>
      <c r="E603">
        <v>-47.071148999999998</v>
      </c>
      <c r="F603">
        <v>692</v>
      </c>
      <c r="G603">
        <v>48</v>
      </c>
      <c r="H603">
        <v>40.6</v>
      </c>
      <c r="I603">
        <v>1</v>
      </c>
      <c r="J603">
        <v>1</v>
      </c>
      <c r="K603">
        <v>273700</v>
      </c>
      <c r="L603">
        <v>0</v>
      </c>
      <c r="M603" t="s">
        <v>19</v>
      </c>
      <c r="N603">
        <v>10</v>
      </c>
      <c r="O603">
        <v>0</v>
      </c>
      <c r="P603">
        <v>0</v>
      </c>
      <c r="Q603">
        <v>0</v>
      </c>
      <c r="R603">
        <v>0</v>
      </c>
      <c r="S603" s="4">
        <v>45470.521909722222</v>
      </c>
      <c r="T603" s="6">
        <v>45470.521909722222</v>
      </c>
      <c r="U603">
        <v>7</v>
      </c>
      <c r="V603">
        <v>30</v>
      </c>
      <c r="W603" t="s">
        <v>75</v>
      </c>
    </row>
    <row r="604" spans="1:23" x14ac:dyDescent="0.25">
      <c r="A604">
        <v>10658</v>
      </c>
      <c r="B604" s="1">
        <v>867488060855003</v>
      </c>
      <c r="C604" s="1">
        <v>1719502323</v>
      </c>
      <c r="D604">
        <v>-22.928353000000001</v>
      </c>
      <c r="E604">
        <v>-47.069023000000001</v>
      </c>
      <c r="F604">
        <v>685</v>
      </c>
      <c r="G604">
        <v>31</v>
      </c>
      <c r="H604">
        <v>50.5</v>
      </c>
      <c r="I604">
        <v>1</v>
      </c>
      <c r="J604">
        <v>1</v>
      </c>
      <c r="K604">
        <v>274100</v>
      </c>
      <c r="L604">
        <v>0</v>
      </c>
      <c r="M604" t="s">
        <v>19</v>
      </c>
      <c r="N604">
        <v>10</v>
      </c>
      <c r="O604">
        <v>0</v>
      </c>
      <c r="P604">
        <v>0</v>
      </c>
      <c r="Q604">
        <v>0</v>
      </c>
      <c r="R604">
        <v>0</v>
      </c>
      <c r="S604" s="4">
        <v>45470.522256944445</v>
      </c>
      <c r="T604" s="6">
        <v>45470.522256944445</v>
      </c>
      <c r="U604">
        <v>7</v>
      </c>
      <c r="V604">
        <v>30</v>
      </c>
      <c r="W604" t="s">
        <v>75</v>
      </c>
    </row>
    <row r="605" spans="1:23" x14ac:dyDescent="0.25">
      <c r="A605">
        <v>10659</v>
      </c>
      <c r="B605" s="1">
        <v>867488060855003</v>
      </c>
      <c r="C605" s="1">
        <v>1719502353</v>
      </c>
      <c r="D605">
        <v>-22.924657</v>
      </c>
      <c r="E605">
        <v>-47.067216000000002</v>
      </c>
      <c r="F605">
        <v>663</v>
      </c>
      <c r="G605">
        <v>16</v>
      </c>
      <c r="H605">
        <v>53.8</v>
      </c>
      <c r="I605">
        <v>1</v>
      </c>
      <c r="J605">
        <v>1</v>
      </c>
      <c r="K605">
        <v>274500</v>
      </c>
      <c r="L605">
        <v>0</v>
      </c>
      <c r="M605" t="s">
        <v>19</v>
      </c>
      <c r="N605">
        <v>10</v>
      </c>
      <c r="O605">
        <v>0</v>
      </c>
      <c r="P605">
        <v>0</v>
      </c>
      <c r="Q605">
        <v>0</v>
      </c>
      <c r="R605">
        <v>0</v>
      </c>
      <c r="S605" s="4">
        <v>45470.522604166668</v>
      </c>
      <c r="T605" s="6">
        <v>45470.522604166668</v>
      </c>
      <c r="U605">
        <v>7</v>
      </c>
      <c r="V605">
        <v>30</v>
      </c>
      <c r="W605" t="s">
        <v>75</v>
      </c>
    </row>
    <row r="606" spans="1:23" x14ac:dyDescent="0.25">
      <c r="A606">
        <v>10660</v>
      </c>
      <c r="B606" s="1">
        <v>867488060855003</v>
      </c>
      <c r="C606" s="1">
        <v>1719502383</v>
      </c>
      <c r="D606">
        <v>-22.920884999999998</v>
      </c>
      <c r="E606">
        <v>-47.066000000000003</v>
      </c>
      <c r="F606">
        <v>670</v>
      </c>
      <c r="G606">
        <v>17</v>
      </c>
      <c r="H606">
        <v>50.7</v>
      </c>
      <c r="I606">
        <v>1</v>
      </c>
      <c r="J606">
        <v>1</v>
      </c>
      <c r="K606">
        <v>275000</v>
      </c>
      <c r="L606">
        <v>0</v>
      </c>
      <c r="M606" t="s">
        <v>19</v>
      </c>
      <c r="N606">
        <v>10</v>
      </c>
      <c r="O606">
        <v>0</v>
      </c>
      <c r="P606">
        <v>0</v>
      </c>
      <c r="Q606">
        <v>0</v>
      </c>
      <c r="R606">
        <v>0</v>
      </c>
      <c r="S606" s="4">
        <v>45470.522951388892</v>
      </c>
      <c r="T606" s="6">
        <v>45470.522951388892</v>
      </c>
      <c r="U606">
        <v>7</v>
      </c>
      <c r="V606">
        <v>30</v>
      </c>
      <c r="W606" t="s">
        <v>75</v>
      </c>
    </row>
    <row r="607" spans="1:23" x14ac:dyDescent="0.25">
      <c r="A607">
        <v>10661</v>
      </c>
      <c r="B607" s="1">
        <v>867488060855003</v>
      </c>
      <c r="C607" s="1">
        <v>1719502413</v>
      </c>
      <c r="D607">
        <v>-22.918233000000001</v>
      </c>
      <c r="E607">
        <v>-47.064203999999997</v>
      </c>
      <c r="F607">
        <v>691</v>
      </c>
      <c r="G607">
        <v>77</v>
      </c>
      <c r="H607">
        <v>21.9</v>
      </c>
      <c r="I607">
        <v>1</v>
      </c>
      <c r="J607">
        <v>1</v>
      </c>
      <c r="K607">
        <v>275300</v>
      </c>
      <c r="L607">
        <v>0</v>
      </c>
      <c r="M607" t="s">
        <v>19</v>
      </c>
      <c r="N607">
        <v>10</v>
      </c>
      <c r="O607">
        <v>0</v>
      </c>
      <c r="P607">
        <v>0</v>
      </c>
      <c r="Q607">
        <v>0</v>
      </c>
      <c r="R607">
        <v>0</v>
      </c>
      <c r="S607" s="4">
        <v>45470.523298611108</v>
      </c>
      <c r="T607" s="6">
        <v>45470.523298611108</v>
      </c>
      <c r="U607">
        <v>7</v>
      </c>
      <c r="V607">
        <v>30</v>
      </c>
      <c r="W607" t="s">
        <v>75</v>
      </c>
    </row>
    <row r="608" spans="1:23" x14ac:dyDescent="0.25">
      <c r="A608">
        <v>10662</v>
      </c>
      <c r="B608" s="1">
        <v>867488060855003</v>
      </c>
      <c r="C608" s="1">
        <v>1719502442</v>
      </c>
      <c r="D608">
        <v>-22.917763999999998</v>
      </c>
      <c r="E608">
        <v>-47.062100000000001</v>
      </c>
      <c r="F608">
        <v>716</v>
      </c>
      <c r="G608">
        <v>77</v>
      </c>
      <c r="H608">
        <v>0.1</v>
      </c>
      <c r="I608">
        <v>1</v>
      </c>
      <c r="J608">
        <v>1</v>
      </c>
      <c r="K608">
        <v>275500</v>
      </c>
      <c r="L608">
        <v>0</v>
      </c>
      <c r="M608" t="s">
        <v>19</v>
      </c>
      <c r="N608">
        <v>10</v>
      </c>
      <c r="O608">
        <v>0</v>
      </c>
      <c r="P608">
        <v>0</v>
      </c>
      <c r="Q608">
        <v>0</v>
      </c>
      <c r="R608">
        <v>0</v>
      </c>
      <c r="S608" s="4">
        <v>45470.523634259262</v>
      </c>
      <c r="T608" s="6">
        <v>45470.523634259262</v>
      </c>
      <c r="U608">
        <v>7</v>
      </c>
      <c r="V608">
        <v>29</v>
      </c>
      <c r="W608" t="s">
        <v>75</v>
      </c>
    </row>
    <row r="609" spans="1:23" x14ac:dyDescent="0.25">
      <c r="A609">
        <v>10663</v>
      </c>
      <c r="B609" s="1">
        <v>867488060855003</v>
      </c>
      <c r="C609" s="1">
        <v>1719502472</v>
      </c>
      <c r="D609">
        <v>-22.917687000000001</v>
      </c>
      <c r="E609">
        <v>-47.061802999999998</v>
      </c>
      <c r="F609">
        <v>715</v>
      </c>
      <c r="G609">
        <v>71</v>
      </c>
      <c r="H609">
        <v>30.2</v>
      </c>
      <c r="I609">
        <v>1</v>
      </c>
      <c r="J609">
        <v>1</v>
      </c>
      <c r="K609">
        <v>275600</v>
      </c>
      <c r="L609">
        <v>0</v>
      </c>
      <c r="M609" t="s">
        <v>19</v>
      </c>
      <c r="N609">
        <v>10</v>
      </c>
      <c r="O609">
        <v>0</v>
      </c>
      <c r="P609">
        <v>0</v>
      </c>
      <c r="Q609">
        <v>0</v>
      </c>
      <c r="R609">
        <v>0</v>
      </c>
      <c r="S609" s="4">
        <v>45470.523981481485</v>
      </c>
      <c r="T609" s="6">
        <v>45470.523981481485</v>
      </c>
      <c r="U609">
        <v>7</v>
      </c>
      <c r="V609">
        <v>30</v>
      </c>
      <c r="W609" t="s">
        <v>75</v>
      </c>
    </row>
    <row r="610" spans="1:23" x14ac:dyDescent="0.25">
      <c r="A610">
        <v>10664</v>
      </c>
      <c r="B610" s="1">
        <v>867488060855003</v>
      </c>
      <c r="C610" s="1">
        <v>1719502502</v>
      </c>
      <c r="D610">
        <v>-22.914383000000001</v>
      </c>
      <c r="E610">
        <v>-47.059002999999997</v>
      </c>
      <c r="F610">
        <v>698</v>
      </c>
      <c r="G610">
        <v>12</v>
      </c>
      <c r="H610">
        <v>64.099999999999994</v>
      </c>
      <c r="I610">
        <v>1</v>
      </c>
      <c r="J610">
        <v>1</v>
      </c>
      <c r="K610">
        <v>276100</v>
      </c>
      <c r="L610">
        <v>0</v>
      </c>
      <c r="M610" t="s">
        <v>19</v>
      </c>
      <c r="N610">
        <v>10</v>
      </c>
      <c r="O610">
        <v>0</v>
      </c>
      <c r="P610">
        <v>0</v>
      </c>
      <c r="Q610">
        <v>0</v>
      </c>
      <c r="R610">
        <v>0</v>
      </c>
      <c r="S610" s="4">
        <v>45470.524328703701</v>
      </c>
      <c r="T610" s="6">
        <v>45470.524328703701</v>
      </c>
      <c r="U610">
        <v>7</v>
      </c>
      <c r="V610">
        <v>30</v>
      </c>
      <c r="W610" t="s">
        <v>75</v>
      </c>
    </row>
    <row r="611" spans="1:23" x14ac:dyDescent="0.25">
      <c r="A611">
        <v>10665</v>
      </c>
      <c r="B611" s="1">
        <v>867488060855003</v>
      </c>
      <c r="C611" s="1">
        <v>1719502532</v>
      </c>
      <c r="D611">
        <v>-22.911000000000001</v>
      </c>
      <c r="E611">
        <v>-47.056412999999999</v>
      </c>
      <c r="F611">
        <v>695</v>
      </c>
      <c r="G611">
        <v>66</v>
      </c>
      <c r="H611">
        <v>56.2</v>
      </c>
      <c r="I611">
        <v>1</v>
      </c>
      <c r="J611">
        <v>1</v>
      </c>
      <c r="K611">
        <v>276600</v>
      </c>
      <c r="L611">
        <v>0</v>
      </c>
      <c r="M611" t="s">
        <v>19</v>
      </c>
      <c r="N611">
        <v>10</v>
      </c>
      <c r="O611">
        <v>0</v>
      </c>
      <c r="P611">
        <v>0</v>
      </c>
      <c r="Q611">
        <v>0</v>
      </c>
      <c r="R611">
        <v>0</v>
      </c>
      <c r="S611" s="4">
        <v>45470.524675925924</v>
      </c>
      <c r="T611" s="6">
        <v>45470.524675925924</v>
      </c>
      <c r="U611">
        <v>7</v>
      </c>
      <c r="V611">
        <v>30</v>
      </c>
      <c r="W611" t="s">
        <v>75</v>
      </c>
    </row>
    <row r="612" spans="1:23" x14ac:dyDescent="0.25">
      <c r="A612">
        <v>10666</v>
      </c>
      <c r="B612" s="1">
        <v>867488060855003</v>
      </c>
      <c r="C612" s="1">
        <v>1719502563</v>
      </c>
      <c r="D612">
        <v>-22.909669999999998</v>
      </c>
      <c r="E612">
        <v>-47.052743999999997</v>
      </c>
      <c r="F612">
        <v>700</v>
      </c>
      <c r="G612">
        <v>67</v>
      </c>
      <c r="H612">
        <v>24</v>
      </c>
      <c r="I612">
        <v>1</v>
      </c>
      <c r="J612">
        <v>1</v>
      </c>
      <c r="K612">
        <v>277000</v>
      </c>
      <c r="L612">
        <v>0</v>
      </c>
      <c r="M612" t="s">
        <v>19</v>
      </c>
      <c r="N612">
        <v>10</v>
      </c>
      <c r="O612">
        <v>0</v>
      </c>
      <c r="P612">
        <v>0</v>
      </c>
      <c r="Q612">
        <v>0</v>
      </c>
      <c r="R612">
        <v>0</v>
      </c>
      <c r="S612" s="4">
        <v>45470.525034722225</v>
      </c>
      <c r="T612" s="6">
        <v>45470.525034722225</v>
      </c>
      <c r="U612">
        <v>7</v>
      </c>
      <c r="V612">
        <v>31</v>
      </c>
      <c r="W612" t="s">
        <v>75</v>
      </c>
    </row>
    <row r="613" spans="1:23" x14ac:dyDescent="0.25">
      <c r="A613">
        <v>10667</v>
      </c>
      <c r="B613" s="1">
        <v>867488060855003</v>
      </c>
      <c r="C613" s="1">
        <v>1719502593</v>
      </c>
      <c r="D613">
        <v>-22.907990999999999</v>
      </c>
      <c r="E613">
        <v>-47.053369000000004</v>
      </c>
      <c r="F613">
        <v>698</v>
      </c>
      <c r="G613">
        <v>330</v>
      </c>
      <c r="H613">
        <v>19.7</v>
      </c>
      <c r="I613">
        <v>1</v>
      </c>
      <c r="J613">
        <v>1</v>
      </c>
      <c r="K613">
        <v>277200</v>
      </c>
      <c r="L613">
        <v>0</v>
      </c>
      <c r="M613" t="s">
        <v>19</v>
      </c>
      <c r="N613">
        <v>10</v>
      </c>
      <c r="O613">
        <v>0</v>
      </c>
      <c r="P613">
        <v>0</v>
      </c>
      <c r="Q613">
        <v>0</v>
      </c>
      <c r="R613">
        <v>0</v>
      </c>
      <c r="S613" s="4">
        <v>45470.525381944448</v>
      </c>
      <c r="T613" s="6">
        <v>45470.525381944448</v>
      </c>
      <c r="U613">
        <v>7</v>
      </c>
      <c r="V613">
        <v>30</v>
      </c>
      <c r="W613" t="s">
        <v>75</v>
      </c>
    </row>
    <row r="614" spans="1:23" x14ac:dyDescent="0.25">
      <c r="A614">
        <v>10668</v>
      </c>
      <c r="B614" s="1">
        <v>867488060855003</v>
      </c>
      <c r="C614" s="1">
        <v>1719502623</v>
      </c>
      <c r="D614">
        <v>-22.906583000000001</v>
      </c>
      <c r="E614">
        <v>-47.054122</v>
      </c>
      <c r="F614">
        <v>692</v>
      </c>
      <c r="G614">
        <v>331</v>
      </c>
      <c r="H614">
        <v>25.4</v>
      </c>
      <c r="I614">
        <v>1</v>
      </c>
      <c r="J614">
        <v>1</v>
      </c>
      <c r="K614">
        <v>277400</v>
      </c>
      <c r="L614">
        <v>0</v>
      </c>
      <c r="M614" t="s">
        <v>19</v>
      </c>
      <c r="N614">
        <v>10</v>
      </c>
      <c r="O614">
        <v>0</v>
      </c>
      <c r="P614">
        <v>0</v>
      </c>
      <c r="Q614">
        <v>0</v>
      </c>
      <c r="R614">
        <v>0</v>
      </c>
      <c r="S614" s="4">
        <v>45470.525729166664</v>
      </c>
      <c r="T614" s="6">
        <v>45470.525729166664</v>
      </c>
      <c r="U614">
        <v>7</v>
      </c>
      <c r="V614">
        <v>30</v>
      </c>
      <c r="W614" t="s">
        <v>75</v>
      </c>
    </row>
    <row r="615" spans="1:23" x14ac:dyDescent="0.25">
      <c r="A615">
        <v>10669</v>
      </c>
      <c r="B615" s="1">
        <v>867488060855003</v>
      </c>
      <c r="C615" s="1">
        <v>1719502653</v>
      </c>
      <c r="D615">
        <v>-22.906140000000001</v>
      </c>
      <c r="E615">
        <v>-47.054358000000001</v>
      </c>
      <c r="F615">
        <v>689</v>
      </c>
      <c r="G615">
        <v>331</v>
      </c>
      <c r="H615">
        <v>0</v>
      </c>
      <c r="I615">
        <v>1</v>
      </c>
      <c r="J615">
        <v>1</v>
      </c>
      <c r="K615">
        <v>277400</v>
      </c>
      <c r="L615">
        <v>0</v>
      </c>
      <c r="M615" t="s">
        <v>19</v>
      </c>
      <c r="N615">
        <v>10</v>
      </c>
      <c r="O615">
        <v>0</v>
      </c>
      <c r="P615">
        <v>0</v>
      </c>
      <c r="Q615">
        <v>0</v>
      </c>
      <c r="R615">
        <v>0</v>
      </c>
      <c r="S615" s="4">
        <v>45470.526076388887</v>
      </c>
      <c r="T615" s="6">
        <v>45470.526076388887</v>
      </c>
      <c r="U615">
        <v>7</v>
      </c>
      <c r="V615">
        <v>30</v>
      </c>
      <c r="W615" t="s">
        <v>75</v>
      </c>
    </row>
    <row r="616" spans="1:23" x14ac:dyDescent="0.25">
      <c r="A616">
        <v>10670</v>
      </c>
      <c r="B616" s="1">
        <v>867488060855003</v>
      </c>
      <c r="C616" s="1">
        <v>1719502683</v>
      </c>
      <c r="D616">
        <v>-22.906122</v>
      </c>
      <c r="E616">
        <v>-47.054364</v>
      </c>
      <c r="F616">
        <v>690</v>
      </c>
      <c r="G616">
        <v>333</v>
      </c>
      <c r="H616">
        <v>13</v>
      </c>
      <c r="I616">
        <v>1</v>
      </c>
      <c r="J616">
        <v>1</v>
      </c>
      <c r="K616">
        <v>277400</v>
      </c>
      <c r="L616">
        <v>0</v>
      </c>
      <c r="M616" t="s">
        <v>19</v>
      </c>
      <c r="N616">
        <v>10</v>
      </c>
      <c r="O616">
        <v>0</v>
      </c>
      <c r="P616">
        <v>0</v>
      </c>
      <c r="Q616">
        <v>0</v>
      </c>
      <c r="R616">
        <v>0</v>
      </c>
      <c r="S616" s="4">
        <v>45470.526423611111</v>
      </c>
      <c r="T616" s="6">
        <v>45470.526423611111</v>
      </c>
      <c r="U616">
        <v>7</v>
      </c>
      <c r="V616">
        <v>30</v>
      </c>
      <c r="W616" t="s">
        <v>75</v>
      </c>
    </row>
    <row r="617" spans="1:23" x14ac:dyDescent="0.25">
      <c r="A617">
        <v>10671</v>
      </c>
      <c r="B617" s="1">
        <v>867488060855003</v>
      </c>
      <c r="C617" s="1">
        <v>1719502713</v>
      </c>
      <c r="D617">
        <v>-22.905071</v>
      </c>
      <c r="E617">
        <v>-47.055664</v>
      </c>
      <c r="F617">
        <v>679</v>
      </c>
      <c r="G617">
        <v>243</v>
      </c>
      <c r="H617">
        <v>22.4</v>
      </c>
      <c r="I617">
        <v>1</v>
      </c>
      <c r="J617">
        <v>1</v>
      </c>
      <c r="K617">
        <v>277600</v>
      </c>
      <c r="L617">
        <v>0</v>
      </c>
      <c r="M617" t="s">
        <v>19</v>
      </c>
      <c r="N617">
        <v>10</v>
      </c>
      <c r="O617">
        <v>0</v>
      </c>
      <c r="P617">
        <v>0</v>
      </c>
      <c r="Q617">
        <v>0</v>
      </c>
      <c r="R617">
        <v>0</v>
      </c>
      <c r="S617" s="4">
        <v>45470.526770833334</v>
      </c>
      <c r="T617" s="6">
        <v>45470.526770833334</v>
      </c>
      <c r="U617">
        <v>7</v>
      </c>
      <c r="V617">
        <v>30</v>
      </c>
      <c r="W617" t="s">
        <v>75</v>
      </c>
    </row>
    <row r="618" spans="1:23" x14ac:dyDescent="0.25">
      <c r="A618">
        <v>10672</v>
      </c>
      <c r="B618" s="1">
        <v>867488060855003</v>
      </c>
      <c r="C618" s="1">
        <v>1719502742</v>
      </c>
      <c r="D618">
        <v>-22.903766999999998</v>
      </c>
      <c r="E618">
        <v>-47.056704000000003</v>
      </c>
      <c r="F618">
        <v>675</v>
      </c>
      <c r="G618">
        <v>345</v>
      </c>
      <c r="H618">
        <v>37.4</v>
      </c>
      <c r="I618">
        <v>1</v>
      </c>
      <c r="J618">
        <v>1</v>
      </c>
      <c r="K618">
        <v>277800</v>
      </c>
      <c r="L618">
        <v>0</v>
      </c>
      <c r="M618" t="s">
        <v>19</v>
      </c>
      <c r="N618">
        <v>10</v>
      </c>
      <c r="O618">
        <v>0</v>
      </c>
      <c r="P618">
        <v>0</v>
      </c>
      <c r="Q618">
        <v>0</v>
      </c>
      <c r="R618">
        <v>0</v>
      </c>
      <c r="S618" s="4">
        <v>45470.527106481481</v>
      </c>
      <c r="T618" s="6">
        <v>45470.527106481481</v>
      </c>
      <c r="U618">
        <v>7</v>
      </c>
      <c r="V618">
        <v>29</v>
      </c>
      <c r="W618" t="s">
        <v>75</v>
      </c>
    </row>
    <row r="619" spans="1:23" x14ac:dyDescent="0.25">
      <c r="A619">
        <v>10673</v>
      </c>
      <c r="B619" s="1">
        <v>867488060855003</v>
      </c>
      <c r="C619" s="1">
        <v>1719502772</v>
      </c>
      <c r="D619">
        <v>-22.901253000000001</v>
      </c>
      <c r="E619">
        <v>-47.057859000000001</v>
      </c>
      <c r="F619">
        <v>672</v>
      </c>
      <c r="G619">
        <v>338</v>
      </c>
      <c r="H619">
        <v>36.6</v>
      </c>
      <c r="I619">
        <v>1</v>
      </c>
      <c r="J619">
        <v>1</v>
      </c>
      <c r="K619">
        <v>278100</v>
      </c>
      <c r="L619">
        <v>0</v>
      </c>
      <c r="M619" t="s">
        <v>19</v>
      </c>
      <c r="N619">
        <v>10</v>
      </c>
      <c r="O619">
        <v>0</v>
      </c>
      <c r="P619">
        <v>0</v>
      </c>
      <c r="Q619">
        <v>0</v>
      </c>
      <c r="R619">
        <v>0</v>
      </c>
      <c r="S619" s="4">
        <v>45470.527453703704</v>
      </c>
      <c r="T619" s="6">
        <v>45470.527453703704</v>
      </c>
      <c r="U619">
        <v>7</v>
      </c>
      <c r="V619">
        <v>30</v>
      </c>
      <c r="W619" t="s">
        <v>75</v>
      </c>
    </row>
    <row r="620" spans="1:23" x14ac:dyDescent="0.25">
      <c r="A620">
        <v>10674</v>
      </c>
      <c r="B620" s="1">
        <v>867488060855003</v>
      </c>
      <c r="C620" s="1">
        <v>1719502802</v>
      </c>
      <c r="D620">
        <v>-22.900660999999999</v>
      </c>
      <c r="E620">
        <v>-47.058132000000001</v>
      </c>
      <c r="F620">
        <v>669</v>
      </c>
      <c r="G620">
        <v>338</v>
      </c>
      <c r="H620">
        <v>0</v>
      </c>
      <c r="I620">
        <v>1</v>
      </c>
      <c r="J620">
        <v>1</v>
      </c>
      <c r="K620">
        <v>278200</v>
      </c>
      <c r="L620">
        <v>0</v>
      </c>
      <c r="M620" t="s">
        <v>19</v>
      </c>
      <c r="N620">
        <v>10</v>
      </c>
      <c r="O620">
        <v>0</v>
      </c>
      <c r="P620">
        <v>0</v>
      </c>
      <c r="Q620">
        <v>0</v>
      </c>
      <c r="R620">
        <v>0</v>
      </c>
      <c r="S620" s="4">
        <v>45470.527800925927</v>
      </c>
      <c r="T620" s="6">
        <v>45470.527800925927</v>
      </c>
      <c r="U620">
        <v>7</v>
      </c>
      <c r="V620">
        <v>30</v>
      </c>
      <c r="W620" t="s">
        <v>75</v>
      </c>
    </row>
    <row r="621" spans="1:23" x14ac:dyDescent="0.25">
      <c r="A621">
        <v>10675</v>
      </c>
      <c r="B621" s="1">
        <v>867488060855003</v>
      </c>
      <c r="C621" s="1">
        <v>1719502832</v>
      </c>
      <c r="D621">
        <v>-22.900542999999999</v>
      </c>
      <c r="E621">
        <v>-47.058174999999999</v>
      </c>
      <c r="F621">
        <v>667</v>
      </c>
      <c r="G621">
        <v>339</v>
      </c>
      <c r="H621">
        <v>24.7</v>
      </c>
      <c r="I621">
        <v>1</v>
      </c>
      <c r="J621">
        <v>1</v>
      </c>
      <c r="K621">
        <v>278200</v>
      </c>
      <c r="L621">
        <v>0</v>
      </c>
      <c r="M621" t="s">
        <v>19</v>
      </c>
      <c r="N621">
        <v>10</v>
      </c>
      <c r="O621">
        <v>0</v>
      </c>
      <c r="P621">
        <v>0</v>
      </c>
      <c r="Q621">
        <v>0</v>
      </c>
      <c r="R621">
        <v>0</v>
      </c>
      <c r="S621" s="4">
        <v>45470.528148148151</v>
      </c>
      <c r="T621" s="6">
        <v>45470.528148148151</v>
      </c>
      <c r="U621">
        <v>7</v>
      </c>
      <c r="V621">
        <v>30</v>
      </c>
      <c r="W621" t="s">
        <v>75</v>
      </c>
    </row>
    <row r="622" spans="1:23" x14ac:dyDescent="0.25">
      <c r="A622">
        <v>10676</v>
      </c>
      <c r="B622" s="1">
        <v>867488060855003</v>
      </c>
      <c r="C622" s="1">
        <v>1719502863</v>
      </c>
      <c r="D622">
        <v>-22.897887000000001</v>
      </c>
      <c r="E622">
        <v>-47.058489000000002</v>
      </c>
      <c r="F622">
        <v>660</v>
      </c>
      <c r="G622">
        <v>12</v>
      </c>
      <c r="H622">
        <v>40.1</v>
      </c>
      <c r="I622">
        <v>1</v>
      </c>
      <c r="J622">
        <v>1</v>
      </c>
      <c r="K622">
        <v>278500</v>
      </c>
      <c r="L622">
        <v>0</v>
      </c>
      <c r="M622" t="s">
        <v>19</v>
      </c>
      <c r="N622">
        <v>10</v>
      </c>
      <c r="O622">
        <v>0</v>
      </c>
      <c r="P622">
        <v>0</v>
      </c>
      <c r="Q622">
        <v>0</v>
      </c>
      <c r="R622">
        <v>0</v>
      </c>
      <c r="S622" s="4">
        <v>45470.528506944444</v>
      </c>
      <c r="T622" s="6">
        <v>45470.528506944444</v>
      </c>
      <c r="U622">
        <v>7</v>
      </c>
      <c r="V622">
        <v>31</v>
      </c>
      <c r="W622" t="s">
        <v>75</v>
      </c>
    </row>
    <row r="623" spans="1:23" x14ac:dyDescent="0.25">
      <c r="A623">
        <v>10677</v>
      </c>
      <c r="B623" s="1">
        <v>867488060855003</v>
      </c>
      <c r="C623" s="1">
        <v>1719502893</v>
      </c>
      <c r="D623">
        <v>-22.895351000000002</v>
      </c>
      <c r="E623">
        <v>-47.060561</v>
      </c>
      <c r="F623">
        <v>654</v>
      </c>
      <c r="G623">
        <v>337</v>
      </c>
      <c r="H623">
        <v>39.5</v>
      </c>
      <c r="I623">
        <v>1</v>
      </c>
      <c r="J623">
        <v>1</v>
      </c>
      <c r="K623">
        <v>278900</v>
      </c>
      <c r="L623">
        <v>0</v>
      </c>
      <c r="M623" t="s">
        <v>19</v>
      </c>
      <c r="N623">
        <v>10</v>
      </c>
      <c r="O623">
        <v>0</v>
      </c>
      <c r="P623">
        <v>0</v>
      </c>
      <c r="Q623">
        <v>0</v>
      </c>
      <c r="R623">
        <v>0</v>
      </c>
      <c r="S623" s="4">
        <v>45470.528854166667</v>
      </c>
      <c r="T623" s="6">
        <v>45470.528854166667</v>
      </c>
      <c r="U623">
        <v>7</v>
      </c>
      <c r="V623">
        <v>30</v>
      </c>
      <c r="W623" t="s">
        <v>75</v>
      </c>
    </row>
    <row r="624" spans="1:23" x14ac:dyDescent="0.25">
      <c r="A624">
        <v>10678</v>
      </c>
      <c r="B624" s="1">
        <v>867488060855003</v>
      </c>
      <c r="C624" s="1">
        <v>1719502923</v>
      </c>
      <c r="D624">
        <v>-22.892880000000002</v>
      </c>
      <c r="E624">
        <v>-47.059744999999999</v>
      </c>
      <c r="F624">
        <v>648</v>
      </c>
      <c r="G624">
        <v>32</v>
      </c>
      <c r="H624">
        <v>52.6</v>
      </c>
      <c r="I624">
        <v>1</v>
      </c>
      <c r="J624">
        <v>1</v>
      </c>
      <c r="K624">
        <v>279200</v>
      </c>
      <c r="L624">
        <v>0</v>
      </c>
      <c r="M624" t="s">
        <v>19</v>
      </c>
      <c r="N624">
        <v>10</v>
      </c>
      <c r="O624">
        <v>0</v>
      </c>
      <c r="P624">
        <v>0</v>
      </c>
      <c r="Q624">
        <v>0</v>
      </c>
      <c r="R624">
        <v>0</v>
      </c>
      <c r="S624" s="4">
        <v>45470.52920138889</v>
      </c>
      <c r="T624" s="6">
        <v>45470.52920138889</v>
      </c>
      <c r="U624">
        <v>7</v>
      </c>
      <c r="V624">
        <v>30</v>
      </c>
      <c r="W624" t="s">
        <v>75</v>
      </c>
    </row>
    <row r="625" spans="1:23" x14ac:dyDescent="0.25">
      <c r="A625">
        <v>10679</v>
      </c>
      <c r="B625" s="1">
        <v>867488060855003</v>
      </c>
      <c r="C625" s="1">
        <v>1719502953</v>
      </c>
      <c r="D625">
        <v>-22.890273000000001</v>
      </c>
      <c r="E625">
        <v>-47.057765000000003</v>
      </c>
      <c r="F625">
        <v>646</v>
      </c>
      <c r="G625">
        <v>139</v>
      </c>
      <c r="H625">
        <v>12.7</v>
      </c>
      <c r="I625">
        <v>1</v>
      </c>
      <c r="J625">
        <v>1</v>
      </c>
      <c r="K625">
        <v>279500</v>
      </c>
      <c r="L625">
        <v>0</v>
      </c>
      <c r="M625" t="s">
        <v>19</v>
      </c>
      <c r="N625">
        <v>10</v>
      </c>
      <c r="O625">
        <v>0</v>
      </c>
      <c r="P625">
        <v>0</v>
      </c>
      <c r="Q625">
        <v>0</v>
      </c>
      <c r="R625">
        <v>0</v>
      </c>
      <c r="S625" s="4">
        <v>45470.529548611114</v>
      </c>
      <c r="T625" s="6">
        <v>45470.529548611114</v>
      </c>
      <c r="U625">
        <v>7</v>
      </c>
      <c r="V625">
        <v>30</v>
      </c>
      <c r="W625" t="s">
        <v>75</v>
      </c>
    </row>
    <row r="626" spans="1:23" x14ac:dyDescent="0.25">
      <c r="A626">
        <v>10681</v>
      </c>
      <c r="B626" s="1">
        <v>867488060855003</v>
      </c>
      <c r="C626" s="1">
        <v>1719502967</v>
      </c>
      <c r="D626">
        <v>-22.890488000000001</v>
      </c>
      <c r="E626">
        <v>-47.057805000000002</v>
      </c>
      <c r="F626">
        <v>647</v>
      </c>
      <c r="G626">
        <v>139</v>
      </c>
      <c r="H626">
        <v>0</v>
      </c>
      <c r="I626">
        <v>1</v>
      </c>
      <c r="J626">
        <v>0</v>
      </c>
      <c r="K626">
        <v>279500</v>
      </c>
      <c r="L626">
        <v>0</v>
      </c>
      <c r="M626" t="s">
        <v>19</v>
      </c>
      <c r="N626">
        <v>10</v>
      </c>
      <c r="O626">
        <v>0</v>
      </c>
      <c r="P626">
        <v>0</v>
      </c>
      <c r="Q626">
        <v>0</v>
      </c>
      <c r="R626">
        <v>0</v>
      </c>
      <c r="S626" s="4">
        <v>45470.529710648145</v>
      </c>
      <c r="T626" s="6">
        <v>45470.529710648145</v>
      </c>
      <c r="U626">
        <v>7</v>
      </c>
      <c r="V626">
        <v>14</v>
      </c>
      <c r="W626" t="s">
        <v>75</v>
      </c>
    </row>
    <row r="627" spans="1:23" x14ac:dyDescent="0.25">
      <c r="A627">
        <v>10682</v>
      </c>
      <c r="B627" s="1">
        <v>867488060855003</v>
      </c>
      <c r="C627" s="1">
        <v>1719503136</v>
      </c>
      <c r="D627">
        <v>-22.890488000000001</v>
      </c>
      <c r="E627">
        <v>-47.057805000000002</v>
      </c>
      <c r="F627">
        <v>647</v>
      </c>
      <c r="G627">
        <v>139</v>
      </c>
      <c r="H627">
        <v>0</v>
      </c>
      <c r="I627">
        <v>1</v>
      </c>
      <c r="J627">
        <v>1</v>
      </c>
      <c r="K627">
        <v>279500</v>
      </c>
      <c r="L627">
        <v>0</v>
      </c>
      <c r="M627" t="s">
        <v>22</v>
      </c>
      <c r="N627">
        <v>0</v>
      </c>
      <c r="O627">
        <v>0</v>
      </c>
      <c r="P627">
        <v>0</v>
      </c>
      <c r="Q627">
        <v>0</v>
      </c>
      <c r="R627">
        <v>0</v>
      </c>
      <c r="S627" s="4">
        <v>45470.531666666669</v>
      </c>
      <c r="T627" s="6">
        <v>45470.531666666669</v>
      </c>
      <c r="U627">
        <v>7</v>
      </c>
      <c r="V627">
        <v>169</v>
      </c>
      <c r="W627" t="s">
        <v>69</v>
      </c>
    </row>
    <row r="628" spans="1:23" x14ac:dyDescent="0.25">
      <c r="A628">
        <v>10683</v>
      </c>
      <c r="B628" s="1">
        <v>867488060855003</v>
      </c>
      <c r="C628" s="1">
        <v>1719503137</v>
      </c>
      <c r="D628">
        <v>-22.890488000000001</v>
      </c>
      <c r="E628">
        <v>-47.057805000000002</v>
      </c>
      <c r="F628">
        <v>647</v>
      </c>
      <c r="G628">
        <v>139</v>
      </c>
      <c r="H628">
        <v>0</v>
      </c>
      <c r="I628">
        <v>1</v>
      </c>
      <c r="J628">
        <v>1</v>
      </c>
      <c r="K628">
        <v>279500</v>
      </c>
      <c r="L628">
        <v>0</v>
      </c>
      <c r="M628" t="s">
        <v>19</v>
      </c>
      <c r="N628">
        <v>10</v>
      </c>
      <c r="O628">
        <v>0</v>
      </c>
      <c r="P628">
        <v>0</v>
      </c>
      <c r="Q628">
        <v>0</v>
      </c>
      <c r="R628">
        <v>0</v>
      </c>
      <c r="S628" s="4">
        <v>45470.531678240739</v>
      </c>
      <c r="T628" s="6">
        <v>45470.531678240739</v>
      </c>
      <c r="U628">
        <v>7</v>
      </c>
      <c r="V628">
        <v>1</v>
      </c>
      <c r="W628" t="s">
        <v>75</v>
      </c>
    </row>
    <row r="629" spans="1:23" x14ac:dyDescent="0.25">
      <c r="A629">
        <v>10684</v>
      </c>
      <c r="B629" s="1">
        <v>867488060855003</v>
      </c>
      <c r="C629" s="1">
        <v>1719503167</v>
      </c>
      <c r="D629">
        <v>-22.890519999999999</v>
      </c>
      <c r="E629">
        <v>-47.057794000000001</v>
      </c>
      <c r="F629">
        <v>650</v>
      </c>
      <c r="G629">
        <v>154</v>
      </c>
      <c r="H629">
        <v>9.3000000000000007</v>
      </c>
      <c r="I629">
        <v>1</v>
      </c>
      <c r="J629">
        <v>1</v>
      </c>
      <c r="K629">
        <v>279500</v>
      </c>
      <c r="L629">
        <v>0</v>
      </c>
      <c r="M629" t="s">
        <v>19</v>
      </c>
      <c r="N629">
        <v>10</v>
      </c>
      <c r="O629">
        <v>0</v>
      </c>
      <c r="P629">
        <v>0</v>
      </c>
      <c r="Q629">
        <v>0</v>
      </c>
      <c r="R629">
        <v>0</v>
      </c>
      <c r="S629" s="4">
        <v>45470.532025462962</v>
      </c>
      <c r="T629" s="6">
        <v>45470.532025462962</v>
      </c>
      <c r="U629">
        <v>7</v>
      </c>
      <c r="V629">
        <v>30</v>
      </c>
      <c r="W629" t="s">
        <v>75</v>
      </c>
    </row>
    <row r="630" spans="1:23" x14ac:dyDescent="0.25">
      <c r="A630">
        <v>10685</v>
      </c>
      <c r="B630" s="1">
        <v>867488060855003</v>
      </c>
      <c r="C630" s="1">
        <v>1719503197</v>
      </c>
      <c r="D630">
        <v>-22.890754999999999</v>
      </c>
      <c r="E630">
        <v>-47.056874999999998</v>
      </c>
      <c r="F630">
        <v>660</v>
      </c>
      <c r="G630">
        <v>107</v>
      </c>
      <c r="H630">
        <v>10.7</v>
      </c>
      <c r="I630">
        <v>1</v>
      </c>
      <c r="J630">
        <v>1</v>
      </c>
      <c r="K630">
        <v>279600</v>
      </c>
      <c r="L630">
        <v>0</v>
      </c>
      <c r="M630" t="s">
        <v>19</v>
      </c>
      <c r="N630">
        <v>10</v>
      </c>
      <c r="O630">
        <v>0</v>
      </c>
      <c r="P630">
        <v>0</v>
      </c>
      <c r="Q630">
        <v>0</v>
      </c>
      <c r="R630">
        <v>0</v>
      </c>
      <c r="S630" s="4">
        <v>45470.532372685186</v>
      </c>
      <c r="T630" s="6">
        <v>45470.532372685186</v>
      </c>
      <c r="U630">
        <v>7</v>
      </c>
      <c r="V630">
        <v>30</v>
      </c>
      <c r="W630" t="s">
        <v>75</v>
      </c>
    </row>
    <row r="631" spans="1:23" x14ac:dyDescent="0.25">
      <c r="A631">
        <v>10686</v>
      </c>
      <c r="B631" s="1">
        <v>867488060855003</v>
      </c>
      <c r="C631" s="1">
        <v>1719503226</v>
      </c>
      <c r="D631">
        <v>-22.891763999999998</v>
      </c>
      <c r="E631">
        <v>-47.056106</v>
      </c>
      <c r="F631">
        <v>664</v>
      </c>
      <c r="G631">
        <v>179</v>
      </c>
      <c r="H631">
        <v>10</v>
      </c>
      <c r="I631">
        <v>1</v>
      </c>
      <c r="J631">
        <v>1</v>
      </c>
      <c r="K631">
        <v>279800</v>
      </c>
      <c r="L631">
        <v>0</v>
      </c>
      <c r="M631" t="s">
        <v>19</v>
      </c>
      <c r="N631">
        <v>10</v>
      </c>
      <c r="O631">
        <v>0</v>
      </c>
      <c r="P631">
        <v>0</v>
      </c>
      <c r="Q631">
        <v>0</v>
      </c>
      <c r="R631">
        <v>0</v>
      </c>
      <c r="S631" s="4">
        <v>45470.532708333332</v>
      </c>
      <c r="T631" s="6">
        <v>45470.532708333332</v>
      </c>
      <c r="U631">
        <v>7</v>
      </c>
      <c r="V631">
        <v>29</v>
      </c>
      <c r="W631" t="s">
        <v>75</v>
      </c>
    </row>
    <row r="632" spans="1:23" x14ac:dyDescent="0.25">
      <c r="A632">
        <v>10687</v>
      </c>
      <c r="B632" s="1">
        <v>867488060855003</v>
      </c>
      <c r="C632" s="1">
        <v>1719503256</v>
      </c>
      <c r="D632">
        <v>-22.892261000000001</v>
      </c>
      <c r="E632">
        <v>-47.054796000000003</v>
      </c>
      <c r="F632">
        <v>666</v>
      </c>
      <c r="G632">
        <v>91</v>
      </c>
      <c r="H632">
        <v>31.4</v>
      </c>
      <c r="I632">
        <v>1</v>
      </c>
      <c r="J632">
        <v>1</v>
      </c>
      <c r="K632">
        <v>280000</v>
      </c>
      <c r="L632">
        <v>0</v>
      </c>
      <c r="M632" t="s">
        <v>19</v>
      </c>
      <c r="N632">
        <v>10</v>
      </c>
      <c r="O632">
        <v>0</v>
      </c>
      <c r="P632">
        <v>0</v>
      </c>
      <c r="Q632">
        <v>0</v>
      </c>
      <c r="R632">
        <v>0</v>
      </c>
      <c r="S632" s="4">
        <v>45470.533055555556</v>
      </c>
      <c r="T632" s="6">
        <v>45470.533055555556</v>
      </c>
      <c r="U632">
        <v>7</v>
      </c>
      <c r="V632">
        <v>30</v>
      </c>
      <c r="W632" t="s">
        <v>75</v>
      </c>
    </row>
    <row r="633" spans="1:23" x14ac:dyDescent="0.25">
      <c r="A633">
        <v>10688</v>
      </c>
      <c r="B633" s="1">
        <v>867488060855003</v>
      </c>
      <c r="C633" s="1">
        <v>1719503287</v>
      </c>
      <c r="D633">
        <v>-22.892437999999999</v>
      </c>
      <c r="E633">
        <v>-47.053108999999999</v>
      </c>
      <c r="F633">
        <v>665</v>
      </c>
      <c r="G633">
        <v>96</v>
      </c>
      <c r="H633">
        <v>30.7</v>
      </c>
      <c r="I633">
        <v>1</v>
      </c>
      <c r="J633">
        <v>1</v>
      </c>
      <c r="K633">
        <v>280100</v>
      </c>
      <c r="L633">
        <v>0</v>
      </c>
      <c r="M633" t="s">
        <v>19</v>
      </c>
      <c r="N633">
        <v>10</v>
      </c>
      <c r="O633">
        <v>0</v>
      </c>
      <c r="P633">
        <v>0</v>
      </c>
      <c r="Q633">
        <v>0</v>
      </c>
      <c r="R633">
        <v>0</v>
      </c>
      <c r="S633" s="4">
        <v>45470.533414351848</v>
      </c>
      <c r="T633" s="6">
        <v>45470.533414351848</v>
      </c>
      <c r="U633">
        <v>7</v>
      </c>
      <c r="V633">
        <v>31</v>
      </c>
      <c r="W633" t="s">
        <v>75</v>
      </c>
    </row>
    <row r="634" spans="1:23" x14ac:dyDescent="0.25">
      <c r="A634">
        <v>10689</v>
      </c>
      <c r="B634" s="1">
        <v>867488060855003</v>
      </c>
      <c r="C634" s="1">
        <v>1719503317</v>
      </c>
      <c r="D634">
        <v>-22.892634000000001</v>
      </c>
      <c r="E634">
        <v>-47.050978000000001</v>
      </c>
      <c r="F634">
        <v>658</v>
      </c>
      <c r="G634">
        <v>95</v>
      </c>
      <c r="H634">
        <v>29</v>
      </c>
      <c r="I634">
        <v>1</v>
      </c>
      <c r="J634">
        <v>1</v>
      </c>
      <c r="K634">
        <v>280400</v>
      </c>
      <c r="L634">
        <v>0</v>
      </c>
      <c r="M634" t="s">
        <v>19</v>
      </c>
      <c r="N634">
        <v>10</v>
      </c>
      <c r="O634">
        <v>0</v>
      </c>
      <c r="P634">
        <v>0</v>
      </c>
      <c r="Q634">
        <v>0</v>
      </c>
      <c r="R634">
        <v>0</v>
      </c>
      <c r="S634" s="4">
        <v>45470.533761574072</v>
      </c>
      <c r="T634" s="6">
        <v>45470.533761574072</v>
      </c>
      <c r="U634">
        <v>7</v>
      </c>
      <c r="V634">
        <v>30</v>
      </c>
      <c r="W634" t="s">
        <v>75</v>
      </c>
    </row>
    <row r="635" spans="1:23" x14ac:dyDescent="0.25">
      <c r="A635">
        <v>10690</v>
      </c>
      <c r="B635" s="1">
        <v>867488060855003</v>
      </c>
      <c r="C635" s="1">
        <v>1719503347</v>
      </c>
      <c r="D635">
        <v>-22.892887000000002</v>
      </c>
      <c r="E635">
        <v>-47.048521000000001</v>
      </c>
      <c r="F635">
        <v>650</v>
      </c>
      <c r="G635">
        <v>138</v>
      </c>
      <c r="H635">
        <v>14.3</v>
      </c>
      <c r="I635">
        <v>1</v>
      </c>
      <c r="J635">
        <v>1</v>
      </c>
      <c r="K635">
        <v>280600</v>
      </c>
      <c r="L635">
        <v>0</v>
      </c>
      <c r="M635" t="s">
        <v>19</v>
      </c>
      <c r="N635">
        <v>10</v>
      </c>
      <c r="O635">
        <v>0</v>
      </c>
      <c r="P635">
        <v>0</v>
      </c>
      <c r="Q635">
        <v>0</v>
      </c>
      <c r="R635">
        <v>0</v>
      </c>
      <c r="S635" s="4">
        <v>45470.534108796295</v>
      </c>
      <c r="T635" s="6">
        <v>45470.534108796295</v>
      </c>
      <c r="U635">
        <v>7</v>
      </c>
      <c r="V635">
        <v>30</v>
      </c>
      <c r="W635" t="s">
        <v>75</v>
      </c>
    </row>
    <row r="636" spans="1:23" x14ac:dyDescent="0.25">
      <c r="A636">
        <v>10691</v>
      </c>
      <c r="B636" s="1">
        <v>867488060855003</v>
      </c>
      <c r="C636" s="1">
        <v>1719503377</v>
      </c>
      <c r="D636">
        <v>-22.894034999999999</v>
      </c>
      <c r="E636">
        <v>-47.048679</v>
      </c>
      <c r="F636">
        <v>659</v>
      </c>
      <c r="G636">
        <v>118</v>
      </c>
      <c r="H636">
        <v>19.600000000000001</v>
      </c>
      <c r="I636">
        <v>1</v>
      </c>
      <c r="J636">
        <v>1</v>
      </c>
      <c r="K636">
        <v>280800</v>
      </c>
      <c r="L636">
        <v>0</v>
      </c>
      <c r="M636" t="s">
        <v>19</v>
      </c>
      <c r="N636">
        <v>10</v>
      </c>
      <c r="O636">
        <v>0</v>
      </c>
      <c r="P636">
        <v>0</v>
      </c>
      <c r="Q636">
        <v>0</v>
      </c>
      <c r="R636">
        <v>0</v>
      </c>
      <c r="S636" s="4">
        <v>45470.534456018519</v>
      </c>
      <c r="T636" s="6">
        <v>45470.534456018519</v>
      </c>
      <c r="U636">
        <v>7</v>
      </c>
      <c r="V636">
        <v>30</v>
      </c>
      <c r="W636" t="s">
        <v>75</v>
      </c>
    </row>
    <row r="637" spans="1:23" x14ac:dyDescent="0.25">
      <c r="A637">
        <v>10692</v>
      </c>
      <c r="B637" s="1">
        <v>867488060855003</v>
      </c>
      <c r="C637" s="1">
        <v>1719503406</v>
      </c>
      <c r="D637">
        <v>-22.894397999999999</v>
      </c>
      <c r="E637">
        <v>-47.047986000000002</v>
      </c>
      <c r="F637">
        <v>650</v>
      </c>
      <c r="G637">
        <v>118</v>
      </c>
      <c r="H637">
        <v>0</v>
      </c>
      <c r="I637">
        <v>1</v>
      </c>
      <c r="J637">
        <v>1</v>
      </c>
      <c r="K637">
        <v>280900</v>
      </c>
      <c r="L637">
        <v>0</v>
      </c>
      <c r="M637" t="s">
        <v>19</v>
      </c>
      <c r="N637">
        <v>10</v>
      </c>
      <c r="O637">
        <v>0</v>
      </c>
      <c r="P637">
        <v>0</v>
      </c>
      <c r="Q637">
        <v>0</v>
      </c>
      <c r="R637">
        <v>0</v>
      </c>
      <c r="S637" s="4">
        <v>45470.534791666665</v>
      </c>
      <c r="T637" s="6">
        <v>45470.534791666665</v>
      </c>
      <c r="U637">
        <v>7</v>
      </c>
      <c r="V637">
        <v>29</v>
      </c>
      <c r="W637" t="s">
        <v>75</v>
      </c>
    </row>
    <row r="638" spans="1:23" x14ac:dyDescent="0.25">
      <c r="A638">
        <v>10693</v>
      </c>
      <c r="B638" s="1">
        <v>867488060855003</v>
      </c>
      <c r="C638" s="1">
        <v>1719503436</v>
      </c>
      <c r="D638">
        <v>-22.894130000000001</v>
      </c>
      <c r="E638">
        <v>-47.047325000000001</v>
      </c>
      <c r="F638">
        <v>663</v>
      </c>
      <c r="G638">
        <v>54</v>
      </c>
      <c r="H638">
        <v>19.2</v>
      </c>
      <c r="I638">
        <v>1</v>
      </c>
      <c r="J638">
        <v>1</v>
      </c>
      <c r="K638">
        <v>281000</v>
      </c>
      <c r="L638">
        <v>0</v>
      </c>
      <c r="M638" t="s">
        <v>19</v>
      </c>
      <c r="N638">
        <v>10</v>
      </c>
      <c r="O638">
        <v>0</v>
      </c>
      <c r="P638">
        <v>0</v>
      </c>
      <c r="Q638">
        <v>0</v>
      </c>
      <c r="R638">
        <v>0</v>
      </c>
      <c r="S638" s="4">
        <v>45470.535138888888</v>
      </c>
      <c r="T638" s="6">
        <v>45470.535138888888</v>
      </c>
      <c r="U638">
        <v>7</v>
      </c>
      <c r="V638">
        <v>30</v>
      </c>
      <c r="W638" t="s">
        <v>75</v>
      </c>
    </row>
    <row r="639" spans="1:23" x14ac:dyDescent="0.25">
      <c r="A639">
        <v>10694</v>
      </c>
      <c r="B639" s="1">
        <v>867488060855003</v>
      </c>
      <c r="C639" s="1">
        <v>1719503466</v>
      </c>
      <c r="D639">
        <v>-22.892766000000002</v>
      </c>
      <c r="E639">
        <v>-47.046632000000002</v>
      </c>
      <c r="F639">
        <v>664</v>
      </c>
      <c r="G639">
        <v>11</v>
      </c>
      <c r="H639">
        <v>3.4</v>
      </c>
      <c r="I639">
        <v>1</v>
      </c>
      <c r="J639">
        <v>1</v>
      </c>
      <c r="K639">
        <v>281100</v>
      </c>
      <c r="L639">
        <v>0</v>
      </c>
      <c r="M639" t="s">
        <v>19</v>
      </c>
      <c r="N639">
        <v>10</v>
      </c>
      <c r="O639">
        <v>0</v>
      </c>
      <c r="P639">
        <v>0</v>
      </c>
      <c r="Q639">
        <v>0</v>
      </c>
      <c r="R639">
        <v>0</v>
      </c>
      <c r="S639" s="4">
        <v>45470.535486111112</v>
      </c>
      <c r="T639" s="6">
        <v>45470.535486111112</v>
      </c>
      <c r="U639">
        <v>7</v>
      </c>
      <c r="V639">
        <v>30</v>
      </c>
      <c r="W639" t="s">
        <v>75</v>
      </c>
    </row>
    <row r="640" spans="1:23" x14ac:dyDescent="0.25">
      <c r="A640">
        <v>10695</v>
      </c>
      <c r="B640" s="1">
        <v>867488060855003</v>
      </c>
      <c r="C640" s="1">
        <v>1719503496</v>
      </c>
      <c r="D640">
        <v>-22.892659999999999</v>
      </c>
      <c r="E640">
        <v>-47.046793000000001</v>
      </c>
      <c r="F640">
        <v>663</v>
      </c>
      <c r="G640">
        <v>343</v>
      </c>
      <c r="H640">
        <v>0</v>
      </c>
      <c r="I640">
        <v>1</v>
      </c>
      <c r="J640">
        <v>1</v>
      </c>
      <c r="K640">
        <v>281200</v>
      </c>
      <c r="L640">
        <v>0</v>
      </c>
      <c r="M640" t="s">
        <v>19</v>
      </c>
      <c r="N640">
        <v>10</v>
      </c>
      <c r="O640">
        <v>0</v>
      </c>
      <c r="P640">
        <v>0</v>
      </c>
      <c r="Q640">
        <v>0</v>
      </c>
      <c r="R640">
        <v>0</v>
      </c>
      <c r="S640" s="4">
        <v>45470.535833333335</v>
      </c>
      <c r="T640" s="6">
        <v>45470.535833333335</v>
      </c>
      <c r="U640">
        <v>7</v>
      </c>
      <c r="V640">
        <v>30</v>
      </c>
      <c r="W640" t="s">
        <v>75</v>
      </c>
    </row>
    <row r="641" spans="1:23" x14ac:dyDescent="0.25">
      <c r="A641">
        <v>10697</v>
      </c>
      <c r="B641" s="1">
        <v>867488060855003</v>
      </c>
      <c r="C641" s="1">
        <v>1719503526</v>
      </c>
      <c r="D641">
        <v>-22.892631999999999</v>
      </c>
      <c r="E641">
        <v>-47.046934</v>
      </c>
      <c r="F641">
        <v>653</v>
      </c>
      <c r="G641">
        <v>343</v>
      </c>
      <c r="H641">
        <v>0.9</v>
      </c>
      <c r="I641">
        <v>1</v>
      </c>
      <c r="J641">
        <v>0</v>
      </c>
      <c r="K641">
        <v>281200</v>
      </c>
      <c r="L641">
        <v>0</v>
      </c>
      <c r="M641" t="s">
        <v>19</v>
      </c>
      <c r="N641">
        <v>10</v>
      </c>
      <c r="O641">
        <v>0</v>
      </c>
      <c r="P641">
        <v>0</v>
      </c>
      <c r="Q641">
        <v>0</v>
      </c>
      <c r="R641">
        <v>0</v>
      </c>
      <c r="S641" s="4">
        <v>45470.536180555559</v>
      </c>
      <c r="T641" s="6">
        <v>45470.536180555559</v>
      </c>
      <c r="U641">
        <v>7</v>
      </c>
      <c r="V641">
        <v>30</v>
      </c>
      <c r="W641" t="s">
        <v>78</v>
      </c>
    </row>
    <row r="642" spans="1:23" x14ac:dyDescent="0.25">
      <c r="A642">
        <v>10700</v>
      </c>
      <c r="B642" s="1">
        <v>867488060855003</v>
      </c>
      <c r="C642" s="1">
        <v>1719503987</v>
      </c>
      <c r="D642">
        <v>-22.892645999999999</v>
      </c>
      <c r="E642">
        <v>-47.046981000000002</v>
      </c>
      <c r="F642">
        <v>653</v>
      </c>
      <c r="G642">
        <v>343</v>
      </c>
      <c r="H642">
        <v>0</v>
      </c>
      <c r="I642">
        <v>1</v>
      </c>
      <c r="J642">
        <v>0</v>
      </c>
      <c r="K642">
        <v>281200</v>
      </c>
      <c r="L642">
        <v>0</v>
      </c>
      <c r="M642" t="s">
        <v>19</v>
      </c>
      <c r="N642">
        <v>10</v>
      </c>
      <c r="O642">
        <v>0</v>
      </c>
      <c r="P642">
        <v>0</v>
      </c>
      <c r="Q642">
        <v>0</v>
      </c>
      <c r="R642">
        <v>0</v>
      </c>
      <c r="S642" s="4">
        <v>45470.541516203702</v>
      </c>
      <c r="T642" s="6">
        <v>45470.541516203702</v>
      </c>
      <c r="U642">
        <v>8</v>
      </c>
      <c r="V642">
        <v>461</v>
      </c>
      <c r="W642" t="s">
        <v>79</v>
      </c>
    </row>
    <row r="643" spans="1:23" x14ac:dyDescent="0.25">
      <c r="A643">
        <v>10701</v>
      </c>
      <c r="B643" s="1">
        <v>867488060855003</v>
      </c>
      <c r="C643" s="1">
        <v>1719505180</v>
      </c>
      <c r="D643">
        <v>-22.892645999999999</v>
      </c>
      <c r="E643">
        <v>-47.046981000000002</v>
      </c>
      <c r="F643">
        <v>653</v>
      </c>
      <c r="G643">
        <v>343</v>
      </c>
      <c r="H643">
        <v>0</v>
      </c>
      <c r="I643">
        <v>1</v>
      </c>
      <c r="J643">
        <v>0</v>
      </c>
      <c r="K643">
        <v>281200</v>
      </c>
      <c r="L643">
        <v>0</v>
      </c>
      <c r="M643" t="s">
        <v>19</v>
      </c>
      <c r="N643">
        <v>10</v>
      </c>
      <c r="O643">
        <v>0</v>
      </c>
      <c r="P643">
        <v>0</v>
      </c>
      <c r="Q643">
        <v>0</v>
      </c>
      <c r="R643">
        <v>0</v>
      </c>
      <c r="S643" s="4">
        <v>45470.555324074077</v>
      </c>
      <c r="T643" s="6">
        <v>45470.555324074077</v>
      </c>
      <c r="U643">
        <v>8</v>
      </c>
      <c r="V643">
        <v>1193</v>
      </c>
      <c r="W643" t="s">
        <v>51</v>
      </c>
    </row>
    <row r="644" spans="1:23" x14ac:dyDescent="0.25">
      <c r="A644">
        <v>10704</v>
      </c>
      <c r="B644" s="1">
        <v>867488060855003</v>
      </c>
      <c r="C644" s="1">
        <v>1719505791</v>
      </c>
      <c r="D644">
        <v>-22.892645999999999</v>
      </c>
      <c r="E644">
        <v>-47.046981000000002</v>
      </c>
      <c r="F644">
        <v>653</v>
      </c>
      <c r="G644">
        <v>343</v>
      </c>
      <c r="H644">
        <v>0</v>
      </c>
      <c r="I644">
        <v>1</v>
      </c>
      <c r="J644">
        <v>0</v>
      </c>
      <c r="K644">
        <v>281200</v>
      </c>
      <c r="L644">
        <v>0</v>
      </c>
      <c r="M644" t="s">
        <v>19</v>
      </c>
      <c r="N644">
        <v>10</v>
      </c>
      <c r="O644">
        <v>0</v>
      </c>
      <c r="P644">
        <v>0</v>
      </c>
      <c r="Q644">
        <v>0</v>
      </c>
      <c r="R644">
        <v>0</v>
      </c>
      <c r="S644" s="4">
        <v>45470.562395833331</v>
      </c>
      <c r="T644" s="6">
        <v>45470.562395833331</v>
      </c>
      <c r="U644">
        <v>8</v>
      </c>
      <c r="V644">
        <v>611</v>
      </c>
      <c r="W644" t="s">
        <v>51</v>
      </c>
    </row>
    <row r="645" spans="1:23" x14ac:dyDescent="0.25">
      <c r="A645">
        <v>10705</v>
      </c>
      <c r="B645" s="1">
        <v>867488060855003</v>
      </c>
      <c r="C645" s="1">
        <v>1719506384</v>
      </c>
      <c r="D645">
        <v>-22.892645999999999</v>
      </c>
      <c r="E645">
        <v>-47.046981000000002</v>
      </c>
      <c r="F645">
        <v>653</v>
      </c>
      <c r="G645">
        <v>343</v>
      </c>
      <c r="H645">
        <v>0</v>
      </c>
      <c r="I645">
        <v>1</v>
      </c>
      <c r="J645">
        <v>0</v>
      </c>
      <c r="K645">
        <v>281200</v>
      </c>
      <c r="L645">
        <v>0</v>
      </c>
      <c r="M645" t="s">
        <v>19</v>
      </c>
      <c r="N645">
        <v>10</v>
      </c>
      <c r="O645">
        <v>0</v>
      </c>
      <c r="P645">
        <v>0</v>
      </c>
      <c r="Q645">
        <v>0</v>
      </c>
      <c r="R645">
        <v>0</v>
      </c>
      <c r="S645" s="4">
        <v>45470.56925925926</v>
      </c>
      <c r="T645" s="6">
        <v>45470.56925925926</v>
      </c>
      <c r="U645">
        <v>8</v>
      </c>
      <c r="V645">
        <v>593</v>
      </c>
      <c r="W645" t="s">
        <v>51</v>
      </c>
    </row>
    <row r="646" spans="1:23" x14ac:dyDescent="0.25">
      <c r="A646">
        <v>10708</v>
      </c>
      <c r="B646" s="1">
        <v>867488060855003</v>
      </c>
      <c r="C646" s="1">
        <v>1719507584</v>
      </c>
      <c r="D646">
        <v>-22.892645999999999</v>
      </c>
      <c r="E646">
        <v>-47.046981000000002</v>
      </c>
      <c r="F646">
        <v>653</v>
      </c>
      <c r="G646">
        <v>343</v>
      </c>
      <c r="H646">
        <v>0</v>
      </c>
      <c r="I646">
        <v>1</v>
      </c>
      <c r="J646">
        <v>0</v>
      </c>
      <c r="K646">
        <v>281200</v>
      </c>
      <c r="L646">
        <v>0</v>
      </c>
      <c r="M646" t="s">
        <v>19</v>
      </c>
      <c r="N646">
        <v>10</v>
      </c>
      <c r="O646">
        <v>0</v>
      </c>
      <c r="P646">
        <v>0</v>
      </c>
      <c r="Q646">
        <v>0</v>
      </c>
      <c r="R646">
        <v>0</v>
      </c>
      <c r="S646" s="4">
        <v>45470.583148148151</v>
      </c>
      <c r="T646" s="6">
        <v>45470.583148148151</v>
      </c>
      <c r="U646">
        <v>8</v>
      </c>
      <c r="V646">
        <v>1200</v>
      </c>
      <c r="W646" t="s">
        <v>51</v>
      </c>
    </row>
    <row r="647" spans="1:23" x14ac:dyDescent="0.25">
      <c r="A647">
        <v>10709</v>
      </c>
      <c r="B647" s="1">
        <v>867488060855003</v>
      </c>
      <c r="C647" s="1">
        <v>1719508182</v>
      </c>
      <c r="D647">
        <v>-22.892645999999999</v>
      </c>
      <c r="E647">
        <v>-47.046981000000002</v>
      </c>
      <c r="F647">
        <v>653</v>
      </c>
      <c r="G647">
        <v>343</v>
      </c>
      <c r="H647">
        <v>0</v>
      </c>
      <c r="I647">
        <v>1</v>
      </c>
      <c r="J647">
        <v>0</v>
      </c>
      <c r="K647">
        <v>281200</v>
      </c>
      <c r="L647">
        <v>0</v>
      </c>
      <c r="M647" t="s">
        <v>19</v>
      </c>
      <c r="N647">
        <v>10</v>
      </c>
      <c r="O647">
        <v>0</v>
      </c>
      <c r="P647">
        <v>0</v>
      </c>
      <c r="Q647">
        <v>0</v>
      </c>
      <c r="R647">
        <v>0</v>
      </c>
      <c r="S647" s="4">
        <v>45470.590069444443</v>
      </c>
      <c r="T647" s="6">
        <v>45470.590069444443</v>
      </c>
      <c r="U647">
        <v>8</v>
      </c>
      <c r="V647">
        <v>598</v>
      </c>
      <c r="W647" t="s">
        <v>51</v>
      </c>
    </row>
    <row r="648" spans="1:23" x14ac:dyDescent="0.25">
      <c r="A648">
        <v>10712</v>
      </c>
      <c r="B648" s="1">
        <v>867488060855003</v>
      </c>
      <c r="C648" s="1">
        <v>1719509382</v>
      </c>
      <c r="D648">
        <v>-22.892645999999999</v>
      </c>
      <c r="E648">
        <v>-47.046981000000002</v>
      </c>
      <c r="F648">
        <v>653</v>
      </c>
      <c r="G648">
        <v>343</v>
      </c>
      <c r="H648">
        <v>0</v>
      </c>
      <c r="I648">
        <v>1</v>
      </c>
      <c r="J648">
        <v>0</v>
      </c>
      <c r="K648">
        <v>281200</v>
      </c>
      <c r="L648">
        <v>0</v>
      </c>
      <c r="M648" t="s">
        <v>19</v>
      </c>
      <c r="N648">
        <v>10</v>
      </c>
      <c r="O648">
        <v>0</v>
      </c>
      <c r="P648">
        <v>0</v>
      </c>
      <c r="Q648">
        <v>0</v>
      </c>
      <c r="R648">
        <v>0</v>
      </c>
      <c r="S648" s="4">
        <v>45470.603958333333</v>
      </c>
      <c r="T648" s="6">
        <v>45470.603958333333</v>
      </c>
      <c r="U648">
        <v>8</v>
      </c>
      <c r="V648">
        <v>1200</v>
      </c>
      <c r="W648" t="s">
        <v>51</v>
      </c>
    </row>
    <row r="649" spans="1:23" x14ac:dyDescent="0.25">
      <c r="A649">
        <v>10713</v>
      </c>
      <c r="B649" s="1">
        <v>867488060855003</v>
      </c>
      <c r="C649" s="1">
        <v>1719509643</v>
      </c>
      <c r="D649">
        <v>-22.892095999999999</v>
      </c>
      <c r="E649">
        <v>-47.046900000000001</v>
      </c>
      <c r="F649">
        <v>570</v>
      </c>
      <c r="G649">
        <v>343</v>
      </c>
      <c r="H649">
        <v>1.7</v>
      </c>
      <c r="I649">
        <v>1</v>
      </c>
      <c r="J649">
        <v>1</v>
      </c>
      <c r="K649">
        <v>281200</v>
      </c>
      <c r="L649">
        <v>0</v>
      </c>
      <c r="M649" t="s">
        <v>19</v>
      </c>
      <c r="N649">
        <v>10</v>
      </c>
      <c r="O649">
        <v>0</v>
      </c>
      <c r="P649">
        <v>0</v>
      </c>
      <c r="Q649">
        <v>0</v>
      </c>
      <c r="R649">
        <v>0</v>
      </c>
      <c r="S649" s="4">
        <v>45470.606979166667</v>
      </c>
      <c r="T649" s="6">
        <v>45470.606979166667</v>
      </c>
      <c r="U649">
        <v>8</v>
      </c>
      <c r="V649">
        <v>261</v>
      </c>
      <c r="W649" t="s">
        <v>73</v>
      </c>
    </row>
    <row r="650" spans="1:23" x14ac:dyDescent="0.25">
      <c r="A650">
        <v>10714</v>
      </c>
      <c r="B650" s="1">
        <v>867488060855003</v>
      </c>
      <c r="C650" s="1">
        <v>1719509658</v>
      </c>
      <c r="D650">
        <v>-22.89245</v>
      </c>
      <c r="E650">
        <v>-47.046925999999999</v>
      </c>
      <c r="F650">
        <v>619</v>
      </c>
      <c r="G650">
        <v>343</v>
      </c>
      <c r="H650">
        <v>0.4</v>
      </c>
      <c r="I650">
        <v>1</v>
      </c>
      <c r="J650">
        <v>1</v>
      </c>
      <c r="K650">
        <v>281200</v>
      </c>
      <c r="L650">
        <v>0</v>
      </c>
      <c r="M650" t="s">
        <v>19</v>
      </c>
      <c r="N650">
        <v>10</v>
      </c>
      <c r="O650">
        <v>0</v>
      </c>
      <c r="P650">
        <v>0</v>
      </c>
      <c r="Q650">
        <v>0</v>
      </c>
      <c r="R650">
        <v>0</v>
      </c>
      <c r="S650" s="4">
        <v>45470.607152777775</v>
      </c>
      <c r="T650" s="6">
        <v>45470.607152777775</v>
      </c>
      <c r="U650">
        <v>9</v>
      </c>
      <c r="V650">
        <v>15</v>
      </c>
      <c r="W650" t="s">
        <v>74</v>
      </c>
    </row>
    <row r="651" spans="1:23" x14ac:dyDescent="0.25">
      <c r="A651">
        <v>10715</v>
      </c>
      <c r="B651" s="1">
        <v>867488060855003</v>
      </c>
      <c r="C651" s="1">
        <v>1719509688</v>
      </c>
      <c r="D651">
        <v>-22.892669999999999</v>
      </c>
      <c r="E651">
        <v>-47.046667999999997</v>
      </c>
      <c r="F651">
        <v>646</v>
      </c>
      <c r="G651">
        <v>112</v>
      </c>
      <c r="H651">
        <v>0</v>
      </c>
      <c r="I651">
        <v>1</v>
      </c>
      <c r="J651">
        <v>1</v>
      </c>
      <c r="K651">
        <v>281300</v>
      </c>
      <c r="L651">
        <v>0</v>
      </c>
      <c r="M651" t="s">
        <v>19</v>
      </c>
      <c r="N651">
        <v>10</v>
      </c>
      <c r="O651">
        <v>0</v>
      </c>
      <c r="P651">
        <v>0</v>
      </c>
      <c r="Q651">
        <v>0</v>
      </c>
      <c r="R651">
        <v>0</v>
      </c>
      <c r="S651" s="4">
        <v>45470.607499999998</v>
      </c>
      <c r="T651" s="6">
        <v>45470.607499999998</v>
      </c>
      <c r="U651">
        <v>9</v>
      </c>
      <c r="V651">
        <v>30</v>
      </c>
      <c r="W651" t="s">
        <v>75</v>
      </c>
    </row>
    <row r="652" spans="1:23" x14ac:dyDescent="0.25">
      <c r="A652">
        <v>10716</v>
      </c>
      <c r="B652" s="1">
        <v>867488060855003</v>
      </c>
      <c r="C652" s="1">
        <v>1719509718</v>
      </c>
      <c r="D652">
        <v>-22.892628999999999</v>
      </c>
      <c r="E652">
        <v>-47.046553000000003</v>
      </c>
      <c r="F652">
        <v>649</v>
      </c>
      <c r="G652">
        <v>112</v>
      </c>
      <c r="H652">
        <v>0</v>
      </c>
      <c r="I652">
        <v>1</v>
      </c>
      <c r="J652">
        <v>1</v>
      </c>
      <c r="K652">
        <v>281300</v>
      </c>
      <c r="L652">
        <v>0</v>
      </c>
      <c r="M652" t="s">
        <v>19</v>
      </c>
      <c r="N652">
        <v>10</v>
      </c>
      <c r="O652">
        <v>0</v>
      </c>
      <c r="P652">
        <v>0</v>
      </c>
      <c r="Q652">
        <v>0</v>
      </c>
      <c r="R652">
        <v>0</v>
      </c>
      <c r="S652" s="4">
        <v>45470.607847222222</v>
      </c>
      <c r="T652" s="6">
        <v>45470.607847222222</v>
      </c>
      <c r="U652">
        <v>9</v>
      </c>
      <c r="V652">
        <v>30</v>
      </c>
      <c r="W652" t="s">
        <v>75</v>
      </c>
    </row>
    <row r="653" spans="1:23" x14ac:dyDescent="0.25">
      <c r="A653">
        <v>10717</v>
      </c>
      <c r="B653" s="1">
        <v>867488060855003</v>
      </c>
      <c r="C653" s="1">
        <v>1719509748</v>
      </c>
      <c r="D653">
        <v>-22.892315</v>
      </c>
      <c r="E653">
        <v>-47.046028</v>
      </c>
      <c r="F653">
        <v>653</v>
      </c>
      <c r="G653">
        <v>110</v>
      </c>
      <c r="H653">
        <v>18</v>
      </c>
      <c r="I653">
        <v>1</v>
      </c>
      <c r="J653">
        <v>1</v>
      </c>
      <c r="K653">
        <v>281300</v>
      </c>
      <c r="L653">
        <v>0</v>
      </c>
      <c r="M653" t="s">
        <v>19</v>
      </c>
      <c r="N653">
        <v>10</v>
      </c>
      <c r="O653">
        <v>0</v>
      </c>
      <c r="P653">
        <v>0</v>
      </c>
      <c r="Q653">
        <v>0</v>
      </c>
      <c r="R653">
        <v>0</v>
      </c>
      <c r="S653" s="4">
        <v>45470.608194444445</v>
      </c>
      <c r="T653" s="6">
        <v>45470.608194444445</v>
      </c>
      <c r="U653">
        <v>9</v>
      </c>
      <c r="V653">
        <v>30</v>
      </c>
      <c r="W653" t="s">
        <v>75</v>
      </c>
    </row>
    <row r="654" spans="1:23" x14ac:dyDescent="0.25">
      <c r="A654">
        <v>10718</v>
      </c>
      <c r="B654" s="1">
        <v>867488060855003</v>
      </c>
      <c r="C654" s="1">
        <v>1719509779</v>
      </c>
      <c r="D654">
        <v>-22.892083</v>
      </c>
      <c r="E654">
        <v>-47.044199999999996</v>
      </c>
      <c r="F654">
        <v>663</v>
      </c>
      <c r="G654">
        <v>111</v>
      </c>
      <c r="H654">
        <v>33.700000000000003</v>
      </c>
      <c r="I654">
        <v>1</v>
      </c>
      <c r="J654">
        <v>1</v>
      </c>
      <c r="K654">
        <v>281600</v>
      </c>
      <c r="L654">
        <v>0</v>
      </c>
      <c r="M654" t="s">
        <v>19</v>
      </c>
      <c r="N654">
        <v>10</v>
      </c>
      <c r="O654">
        <v>0</v>
      </c>
      <c r="P654">
        <v>0</v>
      </c>
      <c r="Q654">
        <v>0</v>
      </c>
      <c r="R654">
        <v>0</v>
      </c>
      <c r="S654" s="4">
        <v>45470.608553240738</v>
      </c>
      <c r="T654" s="6">
        <v>45470.608553240738</v>
      </c>
      <c r="U654">
        <v>9</v>
      </c>
      <c r="V654">
        <v>31</v>
      </c>
      <c r="W654" t="s">
        <v>75</v>
      </c>
    </row>
    <row r="655" spans="1:23" x14ac:dyDescent="0.25">
      <c r="A655">
        <v>10719</v>
      </c>
      <c r="B655" s="1">
        <v>867488060855003</v>
      </c>
      <c r="C655" s="1">
        <v>1719509809</v>
      </c>
      <c r="D655">
        <v>-22.893253000000001</v>
      </c>
      <c r="E655">
        <v>-47.042195</v>
      </c>
      <c r="F655">
        <v>653</v>
      </c>
      <c r="G655">
        <v>113</v>
      </c>
      <c r="H655">
        <v>40.700000000000003</v>
      </c>
      <c r="I655">
        <v>1</v>
      </c>
      <c r="J655">
        <v>1</v>
      </c>
      <c r="K655">
        <v>281800</v>
      </c>
      <c r="L655">
        <v>0</v>
      </c>
      <c r="M655" t="s">
        <v>19</v>
      </c>
      <c r="N655">
        <v>10</v>
      </c>
      <c r="O655">
        <v>0</v>
      </c>
      <c r="P655">
        <v>0</v>
      </c>
      <c r="Q655">
        <v>0</v>
      </c>
      <c r="R655">
        <v>0</v>
      </c>
      <c r="S655" s="4">
        <v>45470.608900462961</v>
      </c>
      <c r="T655" s="6">
        <v>45470.608900462961</v>
      </c>
      <c r="U655">
        <v>9</v>
      </c>
      <c r="V655">
        <v>30</v>
      </c>
      <c r="W655" t="s">
        <v>75</v>
      </c>
    </row>
    <row r="656" spans="1:23" x14ac:dyDescent="0.25">
      <c r="A656">
        <v>10720</v>
      </c>
      <c r="B656" s="1">
        <v>867488060855003</v>
      </c>
      <c r="C656" s="1">
        <v>1719509839</v>
      </c>
      <c r="D656">
        <v>-22.891544</v>
      </c>
      <c r="E656">
        <v>-47.042431000000001</v>
      </c>
      <c r="F656">
        <v>653</v>
      </c>
      <c r="G656">
        <v>328</v>
      </c>
      <c r="H656">
        <v>49.8</v>
      </c>
      <c r="I656">
        <v>1</v>
      </c>
      <c r="J656">
        <v>1</v>
      </c>
      <c r="K656">
        <v>282100</v>
      </c>
      <c r="L656">
        <v>0</v>
      </c>
      <c r="M656" t="s">
        <v>19</v>
      </c>
      <c r="N656">
        <v>10</v>
      </c>
      <c r="O656">
        <v>0</v>
      </c>
      <c r="P656">
        <v>0</v>
      </c>
      <c r="Q656">
        <v>0</v>
      </c>
      <c r="R656">
        <v>0</v>
      </c>
      <c r="S656" s="4">
        <v>45470.609247685185</v>
      </c>
      <c r="T656" s="6">
        <v>45470.609247685185</v>
      </c>
      <c r="U656">
        <v>9</v>
      </c>
      <c r="V656">
        <v>30</v>
      </c>
      <c r="W656" t="s">
        <v>75</v>
      </c>
    </row>
    <row r="657" spans="1:23" x14ac:dyDescent="0.25">
      <c r="A657">
        <v>10721</v>
      </c>
      <c r="B657" s="1">
        <v>867488060855003</v>
      </c>
      <c r="C657" s="1">
        <v>1719509869</v>
      </c>
      <c r="D657">
        <v>-22.890212999999999</v>
      </c>
      <c r="E657">
        <v>-47.043111000000003</v>
      </c>
      <c r="F657">
        <v>651</v>
      </c>
      <c r="G657">
        <v>337</v>
      </c>
      <c r="H657">
        <v>25.6</v>
      </c>
      <c r="I657">
        <v>1</v>
      </c>
      <c r="J657">
        <v>1</v>
      </c>
      <c r="K657">
        <v>282200</v>
      </c>
      <c r="L657">
        <v>0</v>
      </c>
      <c r="M657" t="s">
        <v>19</v>
      </c>
      <c r="N657">
        <v>10</v>
      </c>
      <c r="O657">
        <v>0</v>
      </c>
      <c r="P657">
        <v>0</v>
      </c>
      <c r="Q657">
        <v>0</v>
      </c>
      <c r="R657">
        <v>0</v>
      </c>
      <c r="S657" s="4">
        <v>45470.609594907408</v>
      </c>
      <c r="T657" s="6">
        <v>45470.609594907408</v>
      </c>
      <c r="U657">
        <v>9</v>
      </c>
      <c r="V657">
        <v>30</v>
      </c>
      <c r="W657" t="s">
        <v>75</v>
      </c>
    </row>
    <row r="658" spans="1:23" x14ac:dyDescent="0.25">
      <c r="A658">
        <v>10722</v>
      </c>
      <c r="B658" s="1">
        <v>867488060855003</v>
      </c>
      <c r="C658" s="1">
        <v>1719509899</v>
      </c>
      <c r="D658">
        <v>-22.888618000000001</v>
      </c>
      <c r="E658">
        <v>-47.044150999999999</v>
      </c>
      <c r="F658">
        <v>654</v>
      </c>
      <c r="G658">
        <v>309</v>
      </c>
      <c r="H658">
        <v>25</v>
      </c>
      <c r="I658">
        <v>1</v>
      </c>
      <c r="J658">
        <v>1</v>
      </c>
      <c r="K658">
        <v>282400</v>
      </c>
      <c r="L658">
        <v>0</v>
      </c>
      <c r="M658" t="s">
        <v>19</v>
      </c>
      <c r="N658">
        <v>10</v>
      </c>
      <c r="O658">
        <v>0</v>
      </c>
      <c r="P658">
        <v>0</v>
      </c>
      <c r="Q658">
        <v>0</v>
      </c>
      <c r="R658">
        <v>0</v>
      </c>
      <c r="S658" s="4">
        <v>45470.609942129631</v>
      </c>
      <c r="T658" s="6">
        <v>45470.609942129631</v>
      </c>
      <c r="U658">
        <v>9</v>
      </c>
      <c r="V658">
        <v>30</v>
      </c>
      <c r="W658" t="s">
        <v>75</v>
      </c>
    </row>
    <row r="659" spans="1:23" x14ac:dyDescent="0.25">
      <c r="A659">
        <v>10723</v>
      </c>
      <c r="B659" s="1">
        <v>867488060855003</v>
      </c>
      <c r="C659" s="1">
        <v>1719509929</v>
      </c>
      <c r="D659">
        <v>-22.888558</v>
      </c>
      <c r="E659">
        <v>-47.044365999999997</v>
      </c>
      <c r="F659">
        <v>653</v>
      </c>
      <c r="G659">
        <v>280</v>
      </c>
      <c r="H659">
        <v>0</v>
      </c>
      <c r="I659">
        <v>1</v>
      </c>
      <c r="J659">
        <v>1</v>
      </c>
      <c r="K659">
        <v>282500</v>
      </c>
      <c r="L659">
        <v>0</v>
      </c>
      <c r="M659" t="s">
        <v>19</v>
      </c>
      <c r="N659">
        <v>10</v>
      </c>
      <c r="O659">
        <v>0</v>
      </c>
      <c r="P659">
        <v>0</v>
      </c>
      <c r="Q659">
        <v>0</v>
      </c>
      <c r="R659">
        <v>0</v>
      </c>
      <c r="S659" s="4">
        <v>45470.610289351855</v>
      </c>
      <c r="T659" s="6">
        <v>45470.610289351855</v>
      </c>
      <c r="U659">
        <v>9</v>
      </c>
      <c r="V659">
        <v>30</v>
      </c>
      <c r="W659" t="s">
        <v>75</v>
      </c>
    </row>
    <row r="660" spans="1:23" x14ac:dyDescent="0.25">
      <c r="A660">
        <v>10724</v>
      </c>
      <c r="B660" s="1">
        <v>867488060855003</v>
      </c>
      <c r="C660" s="1">
        <v>1719509959</v>
      </c>
      <c r="D660">
        <v>-22.889250000000001</v>
      </c>
      <c r="E660">
        <v>-47.045423</v>
      </c>
      <c r="F660">
        <v>652</v>
      </c>
      <c r="G660">
        <v>215</v>
      </c>
      <c r="H660">
        <v>11.1</v>
      </c>
      <c r="I660">
        <v>1</v>
      </c>
      <c r="J660">
        <v>1</v>
      </c>
      <c r="K660">
        <v>282600</v>
      </c>
      <c r="L660">
        <v>0</v>
      </c>
      <c r="M660" t="s">
        <v>19</v>
      </c>
      <c r="N660">
        <v>10</v>
      </c>
      <c r="O660">
        <v>0</v>
      </c>
      <c r="P660">
        <v>0</v>
      </c>
      <c r="Q660">
        <v>0</v>
      </c>
      <c r="R660">
        <v>0</v>
      </c>
      <c r="S660" s="4">
        <v>45470.610636574071</v>
      </c>
      <c r="T660" s="6">
        <v>45470.610636574071</v>
      </c>
      <c r="U660">
        <v>9</v>
      </c>
      <c r="V660">
        <v>30</v>
      </c>
      <c r="W660" t="s">
        <v>75</v>
      </c>
    </row>
    <row r="661" spans="1:23" x14ac:dyDescent="0.25">
      <c r="A661">
        <v>10725</v>
      </c>
      <c r="B661" s="1">
        <v>867488060855003</v>
      </c>
      <c r="C661" s="1">
        <v>1719509989</v>
      </c>
      <c r="D661">
        <v>-22.890848999999999</v>
      </c>
      <c r="E661">
        <v>-47.046689999999998</v>
      </c>
      <c r="F661">
        <v>654</v>
      </c>
      <c r="G661">
        <v>215</v>
      </c>
      <c r="H661">
        <v>16.2</v>
      </c>
      <c r="I661">
        <v>1</v>
      </c>
      <c r="J661">
        <v>1</v>
      </c>
      <c r="K661">
        <v>282800</v>
      </c>
      <c r="L661">
        <v>0</v>
      </c>
      <c r="M661" t="s">
        <v>19</v>
      </c>
      <c r="N661">
        <v>10</v>
      </c>
      <c r="O661">
        <v>0</v>
      </c>
      <c r="P661">
        <v>0</v>
      </c>
      <c r="Q661">
        <v>0</v>
      </c>
      <c r="R661">
        <v>0</v>
      </c>
      <c r="S661" s="4">
        <v>45470.610983796294</v>
      </c>
      <c r="T661" s="6">
        <v>45470.610983796294</v>
      </c>
      <c r="U661">
        <v>9</v>
      </c>
      <c r="V661">
        <v>30</v>
      </c>
      <c r="W661" t="s">
        <v>75</v>
      </c>
    </row>
    <row r="662" spans="1:23" x14ac:dyDescent="0.25">
      <c r="A662">
        <v>10726</v>
      </c>
      <c r="B662" s="1">
        <v>867488060855003</v>
      </c>
      <c r="C662" s="1">
        <v>1719510019</v>
      </c>
      <c r="D662">
        <v>-22.890339000000001</v>
      </c>
      <c r="E662">
        <v>-47.046863999999999</v>
      </c>
      <c r="F662">
        <v>658</v>
      </c>
      <c r="G662">
        <v>6</v>
      </c>
      <c r="H662">
        <v>33.5</v>
      </c>
      <c r="I662">
        <v>1</v>
      </c>
      <c r="J662">
        <v>1</v>
      </c>
      <c r="K662">
        <v>283000</v>
      </c>
      <c r="L662">
        <v>0</v>
      </c>
      <c r="M662" t="s">
        <v>19</v>
      </c>
      <c r="N662">
        <v>10</v>
      </c>
      <c r="O662">
        <v>0</v>
      </c>
      <c r="P662">
        <v>0</v>
      </c>
      <c r="Q662">
        <v>0</v>
      </c>
      <c r="R662">
        <v>0</v>
      </c>
      <c r="S662" s="4">
        <v>45470.611331018517</v>
      </c>
      <c r="T662" s="6">
        <v>45470.611331018517</v>
      </c>
      <c r="U662">
        <v>9</v>
      </c>
      <c r="V662">
        <v>30</v>
      </c>
      <c r="W662" t="s">
        <v>75</v>
      </c>
    </row>
    <row r="663" spans="1:23" x14ac:dyDescent="0.25">
      <c r="A663">
        <v>10727</v>
      </c>
      <c r="B663" s="1">
        <v>867488060855003</v>
      </c>
      <c r="C663" s="1">
        <v>1719510049</v>
      </c>
      <c r="D663">
        <v>-22.889645000000002</v>
      </c>
      <c r="E663">
        <v>-47.046005000000001</v>
      </c>
      <c r="F663">
        <v>647</v>
      </c>
      <c r="G663">
        <v>97</v>
      </c>
      <c r="H663">
        <v>21.7</v>
      </c>
      <c r="I663">
        <v>1</v>
      </c>
      <c r="J663">
        <v>1</v>
      </c>
      <c r="K663">
        <v>283200</v>
      </c>
      <c r="L663">
        <v>0</v>
      </c>
      <c r="M663" t="s">
        <v>19</v>
      </c>
      <c r="N663">
        <v>10</v>
      </c>
      <c r="O663">
        <v>0</v>
      </c>
      <c r="P663">
        <v>0</v>
      </c>
      <c r="Q663">
        <v>0</v>
      </c>
      <c r="R663">
        <v>0</v>
      </c>
      <c r="S663" s="4">
        <v>45470.611678240741</v>
      </c>
      <c r="T663" s="6">
        <v>45470.611678240741</v>
      </c>
      <c r="U663">
        <v>9</v>
      </c>
      <c r="V663">
        <v>30</v>
      </c>
      <c r="W663" t="s">
        <v>75</v>
      </c>
    </row>
    <row r="664" spans="1:23" x14ac:dyDescent="0.25">
      <c r="A664">
        <v>10728</v>
      </c>
      <c r="B664" s="1">
        <v>867488060855003</v>
      </c>
      <c r="C664" s="1">
        <v>1719510079</v>
      </c>
      <c r="D664">
        <v>-22.889647</v>
      </c>
      <c r="E664">
        <v>-47.045920000000002</v>
      </c>
      <c r="F664">
        <v>646</v>
      </c>
      <c r="G664">
        <v>97</v>
      </c>
      <c r="H664">
        <v>0</v>
      </c>
      <c r="I664">
        <v>1</v>
      </c>
      <c r="J664">
        <v>1</v>
      </c>
      <c r="K664">
        <v>283200</v>
      </c>
      <c r="L664">
        <v>0</v>
      </c>
      <c r="M664" t="s">
        <v>19</v>
      </c>
      <c r="N664">
        <v>10</v>
      </c>
      <c r="O664">
        <v>0</v>
      </c>
      <c r="P664">
        <v>0</v>
      </c>
      <c r="Q664">
        <v>0</v>
      </c>
      <c r="R664">
        <v>0</v>
      </c>
      <c r="S664" s="4">
        <v>45470.612025462964</v>
      </c>
      <c r="T664" s="6">
        <v>45470.612025462964</v>
      </c>
      <c r="U664">
        <v>9</v>
      </c>
      <c r="V664">
        <v>30</v>
      </c>
      <c r="W664" t="s">
        <v>75</v>
      </c>
    </row>
    <row r="665" spans="1:23" x14ac:dyDescent="0.25">
      <c r="A665">
        <v>10729</v>
      </c>
      <c r="B665" s="1">
        <v>867488060855003</v>
      </c>
      <c r="C665" s="1">
        <v>1719510109</v>
      </c>
      <c r="D665">
        <v>-22.889647</v>
      </c>
      <c r="E665">
        <v>-47.045920000000002</v>
      </c>
      <c r="F665">
        <v>646</v>
      </c>
      <c r="G665">
        <v>97</v>
      </c>
      <c r="H665">
        <v>0</v>
      </c>
      <c r="I665">
        <v>1</v>
      </c>
      <c r="J665">
        <v>1</v>
      </c>
      <c r="K665">
        <v>283200</v>
      </c>
      <c r="L665">
        <v>0</v>
      </c>
      <c r="M665" t="s">
        <v>19</v>
      </c>
      <c r="N665">
        <v>10</v>
      </c>
      <c r="O665">
        <v>0</v>
      </c>
      <c r="P665">
        <v>0</v>
      </c>
      <c r="Q665">
        <v>0</v>
      </c>
      <c r="R665">
        <v>0</v>
      </c>
      <c r="S665" s="4">
        <v>45470.612372685187</v>
      </c>
      <c r="T665" s="6">
        <v>45470.612372685187</v>
      </c>
      <c r="U665">
        <v>9</v>
      </c>
      <c r="V665">
        <v>30</v>
      </c>
      <c r="W665" t="s">
        <v>75</v>
      </c>
    </row>
    <row r="666" spans="1:23" x14ac:dyDescent="0.25">
      <c r="A666">
        <v>10730</v>
      </c>
      <c r="B666" s="1">
        <v>867488060855003</v>
      </c>
      <c r="C666" s="1">
        <v>1719510114</v>
      </c>
      <c r="D666">
        <v>-22.889661</v>
      </c>
      <c r="E666">
        <v>-47.045859</v>
      </c>
      <c r="F666">
        <v>646</v>
      </c>
      <c r="G666">
        <v>106</v>
      </c>
      <c r="H666">
        <v>21.1</v>
      </c>
      <c r="I666">
        <v>1</v>
      </c>
      <c r="J666">
        <v>1</v>
      </c>
      <c r="K666">
        <v>283200</v>
      </c>
      <c r="M666" t="s">
        <v>23</v>
      </c>
      <c r="N666">
        <v>46</v>
      </c>
      <c r="O666">
        <v>0</v>
      </c>
      <c r="P666">
        <v>0</v>
      </c>
      <c r="Q666">
        <v>0</v>
      </c>
      <c r="R666">
        <v>0</v>
      </c>
      <c r="S666" s="4">
        <v>45470.612430555557</v>
      </c>
      <c r="T666" s="6">
        <v>45470.612430555557</v>
      </c>
      <c r="U666">
        <v>9</v>
      </c>
      <c r="V666">
        <v>5</v>
      </c>
      <c r="W666" t="s">
        <v>76</v>
      </c>
    </row>
    <row r="667" spans="1:23" x14ac:dyDescent="0.25">
      <c r="A667">
        <v>10731</v>
      </c>
      <c r="B667" s="1">
        <v>867488060855003</v>
      </c>
      <c r="C667" s="1">
        <v>1719510139</v>
      </c>
      <c r="D667">
        <v>-22.889585</v>
      </c>
      <c r="E667">
        <v>-47.043945999999998</v>
      </c>
      <c r="F667">
        <v>650</v>
      </c>
      <c r="G667">
        <v>138</v>
      </c>
      <c r="H667">
        <v>37.6</v>
      </c>
      <c r="I667">
        <v>1</v>
      </c>
      <c r="J667">
        <v>1</v>
      </c>
      <c r="K667">
        <v>283400</v>
      </c>
      <c r="L667">
        <v>0</v>
      </c>
      <c r="M667" t="s">
        <v>19</v>
      </c>
      <c r="N667">
        <v>10</v>
      </c>
      <c r="O667">
        <v>0</v>
      </c>
      <c r="P667">
        <v>0</v>
      </c>
      <c r="Q667">
        <v>0</v>
      </c>
      <c r="R667">
        <v>0</v>
      </c>
      <c r="S667" s="4">
        <v>45470.612719907411</v>
      </c>
      <c r="T667" s="6">
        <v>45470.612719907411</v>
      </c>
      <c r="U667">
        <v>9</v>
      </c>
      <c r="V667">
        <v>25</v>
      </c>
      <c r="W667" t="s">
        <v>75</v>
      </c>
    </row>
    <row r="668" spans="1:23" x14ac:dyDescent="0.25">
      <c r="A668">
        <v>10732</v>
      </c>
      <c r="B668" s="1">
        <v>867488060855003</v>
      </c>
      <c r="C668" s="1">
        <v>1719510169</v>
      </c>
      <c r="D668">
        <v>-22.891529999999999</v>
      </c>
      <c r="E668">
        <v>-47.044381000000001</v>
      </c>
      <c r="F668">
        <v>666</v>
      </c>
      <c r="G668">
        <v>214</v>
      </c>
      <c r="H668">
        <v>24.4</v>
      </c>
      <c r="I668">
        <v>1</v>
      </c>
      <c r="J668">
        <v>1</v>
      </c>
      <c r="K668">
        <v>283700</v>
      </c>
      <c r="L668">
        <v>0</v>
      </c>
      <c r="M668" t="s">
        <v>19</v>
      </c>
      <c r="N668">
        <v>10</v>
      </c>
      <c r="O668">
        <v>0</v>
      </c>
      <c r="P668">
        <v>0</v>
      </c>
      <c r="Q668">
        <v>0</v>
      </c>
      <c r="R668">
        <v>0</v>
      </c>
      <c r="S668" s="4">
        <v>45470.613067129627</v>
      </c>
      <c r="T668" s="6">
        <v>45470.613067129627</v>
      </c>
      <c r="U668">
        <v>9</v>
      </c>
      <c r="V668">
        <v>30</v>
      </c>
      <c r="W668" t="s">
        <v>75</v>
      </c>
    </row>
    <row r="669" spans="1:23" x14ac:dyDescent="0.25">
      <c r="A669">
        <v>10733</v>
      </c>
      <c r="B669" s="1">
        <v>867488060855003</v>
      </c>
      <c r="C669" s="1">
        <v>1719510198</v>
      </c>
      <c r="D669">
        <v>-22.891731</v>
      </c>
      <c r="E669">
        <v>-47.045487999999999</v>
      </c>
      <c r="F669">
        <v>662</v>
      </c>
      <c r="G669">
        <v>194</v>
      </c>
      <c r="H669">
        <v>28.5</v>
      </c>
      <c r="I669">
        <v>1</v>
      </c>
      <c r="J669">
        <v>1</v>
      </c>
      <c r="K669">
        <v>283800</v>
      </c>
      <c r="L669">
        <v>0</v>
      </c>
      <c r="M669" t="s">
        <v>19</v>
      </c>
      <c r="N669">
        <v>10</v>
      </c>
      <c r="O669">
        <v>0</v>
      </c>
      <c r="P669">
        <v>0</v>
      </c>
      <c r="Q669">
        <v>0</v>
      </c>
      <c r="R669">
        <v>0</v>
      </c>
      <c r="S669" s="4">
        <v>45470.613402777781</v>
      </c>
      <c r="T669" s="6">
        <v>45470.613402777781</v>
      </c>
      <c r="U669">
        <v>9</v>
      </c>
      <c r="V669">
        <v>29</v>
      </c>
      <c r="W669" t="s">
        <v>75</v>
      </c>
    </row>
    <row r="670" spans="1:23" x14ac:dyDescent="0.25">
      <c r="A670">
        <v>10734</v>
      </c>
      <c r="B670" s="1">
        <v>867488060855003</v>
      </c>
      <c r="C670" s="1">
        <v>1719510228</v>
      </c>
      <c r="D670">
        <v>-22.893132999999999</v>
      </c>
      <c r="E670">
        <v>-47.046010000000003</v>
      </c>
      <c r="F670">
        <v>665</v>
      </c>
      <c r="G670">
        <v>181</v>
      </c>
      <c r="H670">
        <v>29.3</v>
      </c>
      <c r="I670">
        <v>1</v>
      </c>
      <c r="J670">
        <v>1</v>
      </c>
      <c r="K670">
        <v>284000</v>
      </c>
      <c r="L670">
        <v>0</v>
      </c>
      <c r="M670" t="s">
        <v>19</v>
      </c>
      <c r="N670">
        <v>10</v>
      </c>
      <c r="O670">
        <v>0</v>
      </c>
      <c r="P670">
        <v>0</v>
      </c>
      <c r="Q670">
        <v>0</v>
      </c>
      <c r="R670">
        <v>0</v>
      </c>
      <c r="S670" s="4">
        <v>45470.613749999997</v>
      </c>
      <c r="T670" s="6">
        <v>45470.613749999997</v>
      </c>
      <c r="U670">
        <v>9</v>
      </c>
      <c r="V670">
        <v>30</v>
      </c>
      <c r="W670" t="s">
        <v>75</v>
      </c>
    </row>
    <row r="671" spans="1:23" x14ac:dyDescent="0.25">
      <c r="A671">
        <v>10735</v>
      </c>
      <c r="B671" s="1">
        <v>867488060855003</v>
      </c>
      <c r="C671" s="1">
        <v>1719510259</v>
      </c>
      <c r="D671">
        <v>-22.893951000000001</v>
      </c>
      <c r="E671">
        <v>-47.046836999999996</v>
      </c>
      <c r="F671">
        <v>657</v>
      </c>
      <c r="G671">
        <v>303</v>
      </c>
      <c r="H671">
        <v>11.8</v>
      </c>
      <c r="I671">
        <v>1</v>
      </c>
      <c r="J671">
        <v>1</v>
      </c>
      <c r="K671">
        <v>284200</v>
      </c>
      <c r="L671">
        <v>0</v>
      </c>
      <c r="M671" t="s">
        <v>19</v>
      </c>
      <c r="N671">
        <v>10</v>
      </c>
      <c r="O671">
        <v>0</v>
      </c>
      <c r="P671">
        <v>0</v>
      </c>
      <c r="Q671">
        <v>0</v>
      </c>
      <c r="R671">
        <v>0</v>
      </c>
      <c r="S671" s="4">
        <v>45470.614108796297</v>
      </c>
      <c r="T671" s="6">
        <v>45470.614108796297</v>
      </c>
      <c r="U671">
        <v>9</v>
      </c>
      <c r="V671">
        <v>31</v>
      </c>
      <c r="W671" t="s">
        <v>75</v>
      </c>
    </row>
    <row r="672" spans="1:23" x14ac:dyDescent="0.25">
      <c r="A672">
        <v>10737</v>
      </c>
      <c r="B672" s="1">
        <v>867488060855003</v>
      </c>
      <c r="C672" s="1">
        <v>1719510285</v>
      </c>
      <c r="D672">
        <v>-22.893024</v>
      </c>
      <c r="E672">
        <v>-47.046554999999998</v>
      </c>
      <c r="F672">
        <v>660</v>
      </c>
      <c r="G672">
        <v>303</v>
      </c>
      <c r="H672">
        <v>0</v>
      </c>
      <c r="I672">
        <v>1</v>
      </c>
      <c r="J672">
        <v>0</v>
      </c>
      <c r="K672">
        <v>284300</v>
      </c>
      <c r="L672">
        <v>0</v>
      </c>
      <c r="M672" t="s">
        <v>19</v>
      </c>
      <c r="N672">
        <v>10</v>
      </c>
      <c r="O672">
        <v>0</v>
      </c>
      <c r="P672">
        <v>0</v>
      </c>
      <c r="Q672">
        <v>0</v>
      </c>
      <c r="R672">
        <v>0</v>
      </c>
      <c r="S672" s="4">
        <v>45470.61440972222</v>
      </c>
      <c r="T672" s="6">
        <v>45470.61440972222</v>
      </c>
      <c r="U672">
        <v>9</v>
      </c>
      <c r="V672">
        <v>26</v>
      </c>
      <c r="W672" t="s">
        <v>78</v>
      </c>
    </row>
    <row r="673" spans="1:23" x14ac:dyDescent="0.25">
      <c r="A673">
        <v>10738</v>
      </c>
      <c r="B673" s="1">
        <v>867488060855003</v>
      </c>
      <c r="C673" s="1">
        <v>1719510734</v>
      </c>
      <c r="D673">
        <v>-22.893024</v>
      </c>
      <c r="E673">
        <v>-47.046554999999998</v>
      </c>
      <c r="F673">
        <v>660</v>
      </c>
      <c r="G673">
        <v>303</v>
      </c>
      <c r="H673">
        <v>0</v>
      </c>
      <c r="I673">
        <v>0</v>
      </c>
      <c r="J673">
        <v>1</v>
      </c>
      <c r="K673">
        <v>284300</v>
      </c>
      <c r="L673">
        <v>0</v>
      </c>
      <c r="M673" t="s">
        <v>22</v>
      </c>
      <c r="N673">
        <v>0</v>
      </c>
      <c r="O673">
        <v>0</v>
      </c>
      <c r="P673">
        <v>0</v>
      </c>
      <c r="Q673">
        <v>0</v>
      </c>
      <c r="R673">
        <v>0</v>
      </c>
      <c r="S673" s="4">
        <v>45470.619606481479</v>
      </c>
      <c r="T673" s="6">
        <v>45470.619606481479</v>
      </c>
      <c r="U673">
        <v>10</v>
      </c>
      <c r="V673">
        <v>449</v>
      </c>
      <c r="W673" t="s">
        <v>80</v>
      </c>
    </row>
    <row r="674" spans="1:23" x14ac:dyDescent="0.25">
      <c r="A674">
        <v>10739</v>
      </c>
      <c r="B674" s="1">
        <v>867488060855003</v>
      </c>
      <c r="C674" s="1">
        <v>1719510754</v>
      </c>
      <c r="D674">
        <v>-22.892973000000001</v>
      </c>
      <c r="E674">
        <v>-47.046585</v>
      </c>
      <c r="F674">
        <v>676</v>
      </c>
      <c r="G674">
        <v>346</v>
      </c>
      <c r="H674">
        <v>9.1</v>
      </c>
      <c r="I674">
        <v>1</v>
      </c>
      <c r="J674">
        <v>1</v>
      </c>
      <c r="K674">
        <v>284300</v>
      </c>
      <c r="L674">
        <v>0</v>
      </c>
      <c r="M674" t="s">
        <v>19</v>
      </c>
      <c r="N674">
        <v>10</v>
      </c>
      <c r="O674">
        <v>0</v>
      </c>
      <c r="P674">
        <v>0</v>
      </c>
      <c r="Q674">
        <v>0</v>
      </c>
      <c r="R674">
        <v>0</v>
      </c>
      <c r="S674" s="4">
        <v>45470.619837962964</v>
      </c>
      <c r="T674" s="6">
        <v>45470.619837962964</v>
      </c>
      <c r="U674">
        <v>10</v>
      </c>
      <c r="V674">
        <v>20</v>
      </c>
      <c r="W674" t="s">
        <v>73</v>
      </c>
    </row>
    <row r="675" spans="1:23" x14ac:dyDescent="0.25">
      <c r="A675">
        <v>10740</v>
      </c>
      <c r="B675" s="1">
        <v>867488060855003</v>
      </c>
      <c r="C675" s="1">
        <v>1719510778</v>
      </c>
      <c r="D675">
        <v>-22.891998000000001</v>
      </c>
      <c r="E675">
        <v>-47.045558999999997</v>
      </c>
      <c r="F675">
        <v>667</v>
      </c>
      <c r="G675">
        <v>34</v>
      </c>
      <c r="H675">
        <v>31.4</v>
      </c>
      <c r="I675">
        <v>1</v>
      </c>
      <c r="J675">
        <v>1</v>
      </c>
      <c r="K675">
        <v>284400</v>
      </c>
      <c r="L675">
        <v>0</v>
      </c>
      <c r="M675" t="s">
        <v>19</v>
      </c>
      <c r="N675">
        <v>10</v>
      </c>
      <c r="O675">
        <v>0</v>
      </c>
      <c r="P675">
        <v>0</v>
      </c>
      <c r="Q675">
        <v>0</v>
      </c>
      <c r="R675">
        <v>0</v>
      </c>
      <c r="S675" s="4">
        <v>45470.620115740741</v>
      </c>
      <c r="T675" s="6">
        <v>45470.620115740741</v>
      </c>
      <c r="U675">
        <v>11</v>
      </c>
      <c r="V675">
        <v>24</v>
      </c>
      <c r="W675" t="s">
        <v>74</v>
      </c>
    </row>
    <row r="676" spans="1:23" x14ac:dyDescent="0.25">
      <c r="A676">
        <v>10743</v>
      </c>
      <c r="B676" s="1">
        <v>867488060855003</v>
      </c>
      <c r="C676" s="1">
        <v>1719510808</v>
      </c>
      <c r="D676">
        <v>-22.892802</v>
      </c>
      <c r="E676">
        <v>-47.043360999999997</v>
      </c>
      <c r="F676">
        <v>670</v>
      </c>
      <c r="G676">
        <v>138</v>
      </c>
      <c r="H676">
        <v>36</v>
      </c>
      <c r="I676">
        <v>1</v>
      </c>
      <c r="J676">
        <v>1</v>
      </c>
      <c r="K676">
        <v>284700</v>
      </c>
      <c r="L676">
        <v>0</v>
      </c>
      <c r="M676" t="s">
        <v>19</v>
      </c>
      <c r="N676">
        <v>10</v>
      </c>
      <c r="O676">
        <v>0</v>
      </c>
      <c r="P676">
        <v>0</v>
      </c>
      <c r="Q676">
        <v>0</v>
      </c>
      <c r="R676">
        <v>0</v>
      </c>
      <c r="S676" s="4">
        <v>45470.620462962965</v>
      </c>
      <c r="T676" s="6">
        <v>45470.620462962965</v>
      </c>
      <c r="U676">
        <v>11</v>
      </c>
      <c r="V676">
        <v>30</v>
      </c>
      <c r="W676" t="s">
        <v>75</v>
      </c>
    </row>
    <row r="677" spans="1:23" x14ac:dyDescent="0.25">
      <c r="A677">
        <v>10744</v>
      </c>
      <c r="B677" s="1">
        <v>867488060855003</v>
      </c>
      <c r="C677" s="1">
        <v>1719510821</v>
      </c>
      <c r="D677">
        <v>-22.893295999999999</v>
      </c>
      <c r="E677">
        <v>-47.041967</v>
      </c>
      <c r="F677">
        <v>656</v>
      </c>
      <c r="G677">
        <v>93</v>
      </c>
      <c r="H677">
        <v>14.1</v>
      </c>
      <c r="I677">
        <v>1</v>
      </c>
      <c r="J677">
        <v>1</v>
      </c>
      <c r="K677">
        <v>284900</v>
      </c>
      <c r="M677" t="s">
        <v>23</v>
      </c>
      <c r="N677">
        <v>47</v>
      </c>
      <c r="O677">
        <v>0</v>
      </c>
      <c r="P677">
        <v>0</v>
      </c>
      <c r="Q677">
        <v>0</v>
      </c>
      <c r="R677">
        <v>0</v>
      </c>
      <c r="S677" s="4">
        <v>45470.620613425926</v>
      </c>
      <c r="T677" s="6">
        <v>45470.620613425926</v>
      </c>
      <c r="U677">
        <v>11</v>
      </c>
      <c r="V677">
        <v>13</v>
      </c>
      <c r="W677" t="s">
        <v>77</v>
      </c>
    </row>
    <row r="678" spans="1:23" x14ac:dyDescent="0.25">
      <c r="A678">
        <v>10745</v>
      </c>
      <c r="B678" s="1">
        <v>867488060855003</v>
      </c>
      <c r="C678" s="1">
        <v>1719510838</v>
      </c>
      <c r="D678">
        <v>-22.892071000000001</v>
      </c>
      <c r="E678">
        <v>-47.042088999999997</v>
      </c>
      <c r="F678">
        <v>651</v>
      </c>
      <c r="G678">
        <v>328</v>
      </c>
      <c r="H678">
        <v>55.2</v>
      </c>
      <c r="I678">
        <v>1</v>
      </c>
      <c r="J678">
        <v>1</v>
      </c>
      <c r="K678">
        <v>285100</v>
      </c>
      <c r="L678">
        <v>0</v>
      </c>
      <c r="M678" t="s">
        <v>19</v>
      </c>
      <c r="N678">
        <v>10</v>
      </c>
      <c r="O678">
        <v>0</v>
      </c>
      <c r="P678">
        <v>0</v>
      </c>
      <c r="Q678">
        <v>0</v>
      </c>
      <c r="R678">
        <v>0</v>
      </c>
      <c r="S678" s="4">
        <v>45470.620810185188</v>
      </c>
      <c r="T678" s="6">
        <v>45470.620810185188</v>
      </c>
      <c r="U678">
        <v>11</v>
      </c>
      <c r="V678">
        <v>17</v>
      </c>
      <c r="W678" t="s">
        <v>75</v>
      </c>
    </row>
    <row r="679" spans="1:23" x14ac:dyDescent="0.25">
      <c r="A679">
        <v>10746</v>
      </c>
      <c r="B679" s="1">
        <v>867488060855003</v>
      </c>
      <c r="C679" s="1">
        <v>1719510868</v>
      </c>
      <c r="D679">
        <v>-22.889700999999999</v>
      </c>
      <c r="E679">
        <v>-47.043343</v>
      </c>
      <c r="F679">
        <v>647</v>
      </c>
      <c r="G679">
        <v>348</v>
      </c>
      <c r="H679">
        <v>0.8</v>
      </c>
      <c r="I679">
        <v>1</v>
      </c>
      <c r="J679">
        <v>1</v>
      </c>
      <c r="K679">
        <v>285300</v>
      </c>
      <c r="L679">
        <v>0</v>
      </c>
      <c r="M679" t="s">
        <v>19</v>
      </c>
      <c r="N679">
        <v>10</v>
      </c>
      <c r="O679">
        <v>0</v>
      </c>
      <c r="P679">
        <v>0</v>
      </c>
      <c r="Q679">
        <v>0</v>
      </c>
      <c r="R679">
        <v>0</v>
      </c>
      <c r="S679" s="4">
        <v>45470.621157407404</v>
      </c>
      <c r="T679" s="6">
        <v>45470.621157407404</v>
      </c>
      <c r="U679">
        <v>11</v>
      </c>
      <c r="V679">
        <v>30</v>
      </c>
      <c r="W679" t="s">
        <v>75</v>
      </c>
    </row>
    <row r="680" spans="1:23" x14ac:dyDescent="0.25">
      <c r="A680">
        <v>10747</v>
      </c>
      <c r="B680" s="1">
        <v>867488060855003</v>
      </c>
      <c r="C680" s="1">
        <v>1719510898</v>
      </c>
      <c r="D680">
        <v>-22.888532999999999</v>
      </c>
      <c r="E680">
        <v>-47.044252</v>
      </c>
      <c r="F680">
        <v>657</v>
      </c>
      <c r="G680">
        <v>348</v>
      </c>
      <c r="H680">
        <v>0.1</v>
      </c>
      <c r="I680">
        <v>1</v>
      </c>
      <c r="J680">
        <v>1</v>
      </c>
      <c r="K680">
        <v>285500</v>
      </c>
      <c r="L680">
        <v>0</v>
      </c>
      <c r="M680" t="s">
        <v>19</v>
      </c>
      <c r="N680">
        <v>10</v>
      </c>
      <c r="O680">
        <v>0</v>
      </c>
      <c r="P680">
        <v>0</v>
      </c>
      <c r="Q680">
        <v>0</v>
      </c>
      <c r="R680">
        <v>0</v>
      </c>
      <c r="S680" s="4">
        <v>45470.621504629627</v>
      </c>
      <c r="T680" s="6">
        <v>45470.621504629627</v>
      </c>
      <c r="U680">
        <v>11</v>
      </c>
      <c r="V680">
        <v>30</v>
      </c>
      <c r="W680" t="s">
        <v>75</v>
      </c>
    </row>
    <row r="681" spans="1:23" x14ac:dyDescent="0.25">
      <c r="A681">
        <v>10748</v>
      </c>
      <c r="B681" s="1">
        <v>867488060855003</v>
      </c>
      <c r="C681" s="1">
        <v>1719510928</v>
      </c>
      <c r="D681">
        <v>-22.888939000000001</v>
      </c>
      <c r="E681">
        <v>-47.045166000000002</v>
      </c>
      <c r="F681">
        <v>655</v>
      </c>
      <c r="G681">
        <v>213</v>
      </c>
      <c r="H681">
        <v>39.299999999999997</v>
      </c>
      <c r="I681">
        <v>1</v>
      </c>
      <c r="J681">
        <v>1</v>
      </c>
      <c r="K681">
        <v>285600</v>
      </c>
      <c r="L681">
        <v>0</v>
      </c>
      <c r="M681" t="s">
        <v>19</v>
      </c>
      <c r="N681">
        <v>10</v>
      </c>
      <c r="O681">
        <v>0</v>
      </c>
      <c r="P681">
        <v>0</v>
      </c>
      <c r="Q681">
        <v>0</v>
      </c>
      <c r="R681">
        <v>0</v>
      </c>
      <c r="S681" s="4">
        <v>45470.621851851851</v>
      </c>
      <c r="T681" s="6">
        <v>45470.621851851851</v>
      </c>
      <c r="U681">
        <v>11</v>
      </c>
      <c r="V681">
        <v>30</v>
      </c>
      <c r="W681" t="s">
        <v>75</v>
      </c>
    </row>
    <row r="682" spans="1:23" x14ac:dyDescent="0.25">
      <c r="A682">
        <v>10749</v>
      </c>
      <c r="B682" s="1">
        <v>867488060855003</v>
      </c>
      <c r="C682" s="1">
        <v>1719510958</v>
      </c>
      <c r="D682">
        <v>-22.889900999999998</v>
      </c>
      <c r="E682">
        <v>-47.045921</v>
      </c>
      <c r="F682">
        <v>652</v>
      </c>
      <c r="G682">
        <v>216</v>
      </c>
      <c r="H682">
        <v>45.5</v>
      </c>
      <c r="I682">
        <v>1</v>
      </c>
      <c r="J682">
        <v>1</v>
      </c>
      <c r="K682">
        <v>285700</v>
      </c>
      <c r="L682">
        <v>0</v>
      </c>
      <c r="M682" t="s">
        <v>19</v>
      </c>
      <c r="N682">
        <v>10</v>
      </c>
      <c r="O682">
        <v>0</v>
      </c>
      <c r="P682">
        <v>0</v>
      </c>
      <c r="Q682">
        <v>0</v>
      </c>
      <c r="R682">
        <v>0</v>
      </c>
      <c r="S682" s="4">
        <v>45470.622199074074</v>
      </c>
      <c r="T682" s="6">
        <v>45470.622199074074</v>
      </c>
      <c r="U682">
        <v>11</v>
      </c>
      <c r="V682">
        <v>30</v>
      </c>
      <c r="W682" t="s">
        <v>75</v>
      </c>
    </row>
    <row r="683" spans="1:23" x14ac:dyDescent="0.25">
      <c r="A683">
        <v>10750</v>
      </c>
      <c r="B683" s="1">
        <v>867488060855003</v>
      </c>
      <c r="C683" s="1">
        <v>1719510988</v>
      </c>
      <c r="D683">
        <v>-22.891268</v>
      </c>
      <c r="E683">
        <v>-47.046973000000001</v>
      </c>
      <c r="F683">
        <v>651</v>
      </c>
      <c r="G683">
        <v>209</v>
      </c>
      <c r="H683">
        <v>26.1</v>
      </c>
      <c r="I683">
        <v>1</v>
      </c>
      <c r="J683">
        <v>1</v>
      </c>
      <c r="K683">
        <v>285900</v>
      </c>
      <c r="L683">
        <v>0</v>
      </c>
      <c r="M683" t="s">
        <v>19</v>
      </c>
      <c r="N683">
        <v>10</v>
      </c>
      <c r="O683">
        <v>0</v>
      </c>
      <c r="P683">
        <v>0</v>
      </c>
      <c r="Q683">
        <v>0</v>
      </c>
      <c r="R683">
        <v>0</v>
      </c>
      <c r="S683" s="4">
        <v>45470.622546296298</v>
      </c>
      <c r="T683" s="6">
        <v>45470.622546296298</v>
      </c>
      <c r="U683">
        <v>11</v>
      </c>
      <c r="V683">
        <v>30</v>
      </c>
      <c r="W683" t="s">
        <v>75</v>
      </c>
    </row>
    <row r="684" spans="1:23" x14ac:dyDescent="0.25">
      <c r="A684">
        <v>10751</v>
      </c>
      <c r="B684" s="1">
        <v>867488060855003</v>
      </c>
      <c r="C684" s="1">
        <v>1719511018</v>
      </c>
      <c r="D684">
        <v>-22.889569999999999</v>
      </c>
      <c r="E684">
        <v>-47.046751</v>
      </c>
      <c r="F684">
        <v>654</v>
      </c>
      <c r="G684">
        <v>30</v>
      </c>
      <c r="H684">
        <v>14.8</v>
      </c>
      <c r="I684">
        <v>1</v>
      </c>
      <c r="J684">
        <v>1</v>
      </c>
      <c r="K684">
        <v>286100</v>
      </c>
      <c r="L684">
        <v>0</v>
      </c>
      <c r="M684" t="s">
        <v>19</v>
      </c>
      <c r="N684">
        <v>10</v>
      </c>
      <c r="O684">
        <v>0</v>
      </c>
      <c r="P684">
        <v>0</v>
      </c>
      <c r="Q684">
        <v>0</v>
      </c>
      <c r="R684">
        <v>0</v>
      </c>
      <c r="S684" s="4">
        <v>45470.622893518521</v>
      </c>
      <c r="T684" s="6">
        <v>45470.622893518521</v>
      </c>
      <c r="U684">
        <v>11</v>
      </c>
      <c r="V684">
        <v>30</v>
      </c>
      <c r="W684" t="s">
        <v>75</v>
      </c>
    </row>
    <row r="685" spans="1:23" x14ac:dyDescent="0.25">
      <c r="A685">
        <v>10752</v>
      </c>
      <c r="B685" s="1">
        <v>867488060855003</v>
      </c>
      <c r="C685" s="1">
        <v>1719511028</v>
      </c>
      <c r="D685">
        <v>-22.889607999999999</v>
      </c>
      <c r="E685">
        <v>-47.045935999999998</v>
      </c>
      <c r="F685">
        <v>649</v>
      </c>
      <c r="G685">
        <v>97</v>
      </c>
      <c r="H685">
        <v>15.5</v>
      </c>
      <c r="I685">
        <v>1</v>
      </c>
      <c r="J685">
        <v>1</v>
      </c>
      <c r="K685">
        <v>286200</v>
      </c>
      <c r="M685" t="s">
        <v>23</v>
      </c>
      <c r="N685">
        <v>47</v>
      </c>
      <c r="O685">
        <v>0</v>
      </c>
      <c r="P685">
        <v>0</v>
      </c>
      <c r="Q685">
        <v>0</v>
      </c>
      <c r="R685">
        <v>0</v>
      </c>
      <c r="S685" s="4">
        <v>45470.62300925926</v>
      </c>
      <c r="T685" s="6">
        <v>45470.62300925926</v>
      </c>
      <c r="U685">
        <v>11</v>
      </c>
      <c r="V685">
        <v>10</v>
      </c>
      <c r="W685" t="s">
        <v>77</v>
      </c>
    </row>
    <row r="686" spans="1:23" x14ac:dyDescent="0.25">
      <c r="A686">
        <v>10753</v>
      </c>
      <c r="B686" s="1">
        <v>867488060855003</v>
      </c>
      <c r="C686" s="1">
        <v>1719511048</v>
      </c>
      <c r="D686">
        <v>-22.889614999999999</v>
      </c>
      <c r="E686">
        <v>-47.045904999999998</v>
      </c>
      <c r="F686">
        <v>649</v>
      </c>
      <c r="G686">
        <v>97</v>
      </c>
      <c r="H686">
        <v>0</v>
      </c>
      <c r="I686">
        <v>1</v>
      </c>
      <c r="J686">
        <v>1</v>
      </c>
      <c r="K686">
        <v>286200</v>
      </c>
      <c r="L686">
        <v>0</v>
      </c>
      <c r="M686" t="s">
        <v>19</v>
      </c>
      <c r="N686">
        <v>10</v>
      </c>
      <c r="O686">
        <v>0</v>
      </c>
      <c r="P686">
        <v>0</v>
      </c>
      <c r="Q686">
        <v>0</v>
      </c>
      <c r="R686">
        <v>0</v>
      </c>
      <c r="S686" s="4">
        <v>45470.623240740744</v>
      </c>
      <c r="T686" s="6">
        <v>45470.623240740744</v>
      </c>
      <c r="U686">
        <v>11</v>
      </c>
      <c r="V686">
        <v>20</v>
      </c>
      <c r="W686" t="s">
        <v>75</v>
      </c>
    </row>
    <row r="687" spans="1:23" x14ac:dyDescent="0.25">
      <c r="A687">
        <v>10754</v>
      </c>
      <c r="B687" s="1">
        <v>867488060855003</v>
      </c>
      <c r="C687" s="1">
        <v>1719511078</v>
      </c>
      <c r="D687">
        <v>-22.889614999999999</v>
      </c>
      <c r="E687">
        <v>-47.045904999999998</v>
      </c>
      <c r="F687">
        <v>649</v>
      </c>
      <c r="G687">
        <v>97</v>
      </c>
      <c r="H687">
        <v>0</v>
      </c>
      <c r="I687">
        <v>1</v>
      </c>
      <c r="J687">
        <v>1</v>
      </c>
      <c r="K687">
        <v>286200</v>
      </c>
      <c r="L687">
        <v>0</v>
      </c>
      <c r="M687" t="s">
        <v>19</v>
      </c>
      <c r="N687">
        <v>10</v>
      </c>
      <c r="O687">
        <v>0</v>
      </c>
      <c r="P687">
        <v>0</v>
      </c>
      <c r="Q687">
        <v>0</v>
      </c>
      <c r="R687">
        <v>0</v>
      </c>
      <c r="S687" s="4">
        <v>45470.62358796296</v>
      </c>
      <c r="T687" s="6">
        <v>45470.62358796296</v>
      </c>
      <c r="U687">
        <v>11</v>
      </c>
      <c r="V687">
        <v>30</v>
      </c>
      <c r="W687" t="s">
        <v>75</v>
      </c>
    </row>
    <row r="688" spans="1:23" x14ac:dyDescent="0.25">
      <c r="A688">
        <v>10755</v>
      </c>
      <c r="B688" s="1">
        <v>867488060855003</v>
      </c>
      <c r="C688" s="1">
        <v>1719511109</v>
      </c>
      <c r="D688">
        <v>-22.889768</v>
      </c>
      <c r="E688">
        <v>-47.045538999999998</v>
      </c>
      <c r="F688">
        <v>648</v>
      </c>
      <c r="G688">
        <v>115</v>
      </c>
      <c r="H688">
        <v>32.299999999999997</v>
      </c>
      <c r="I688">
        <v>1</v>
      </c>
      <c r="J688">
        <v>1</v>
      </c>
      <c r="K688">
        <v>286300</v>
      </c>
      <c r="L688">
        <v>0</v>
      </c>
      <c r="M688" t="s">
        <v>19</v>
      </c>
      <c r="N688">
        <v>10</v>
      </c>
      <c r="O688">
        <v>0</v>
      </c>
      <c r="P688">
        <v>0</v>
      </c>
      <c r="Q688">
        <v>0</v>
      </c>
      <c r="R688">
        <v>0</v>
      </c>
      <c r="S688" s="4">
        <v>45470.62394675926</v>
      </c>
      <c r="T688" s="6">
        <v>45470.62394675926</v>
      </c>
      <c r="U688">
        <v>11</v>
      </c>
      <c r="V688">
        <v>31</v>
      </c>
      <c r="W688" t="s">
        <v>75</v>
      </c>
    </row>
    <row r="689" spans="1:23" x14ac:dyDescent="0.25">
      <c r="A689">
        <v>10756</v>
      </c>
      <c r="B689" s="1">
        <v>867488060855003</v>
      </c>
      <c r="C689" s="1">
        <v>1719511139</v>
      </c>
      <c r="D689">
        <v>-22.890761000000001</v>
      </c>
      <c r="E689">
        <v>-47.043703999999998</v>
      </c>
      <c r="F689">
        <v>662</v>
      </c>
      <c r="G689">
        <v>179</v>
      </c>
      <c r="H689">
        <v>26.1</v>
      </c>
      <c r="I689">
        <v>1</v>
      </c>
      <c r="J689">
        <v>1</v>
      </c>
      <c r="K689">
        <v>286600</v>
      </c>
      <c r="L689">
        <v>0</v>
      </c>
      <c r="M689" t="s">
        <v>19</v>
      </c>
      <c r="N689">
        <v>10</v>
      </c>
      <c r="O689">
        <v>0</v>
      </c>
      <c r="P689">
        <v>0</v>
      </c>
      <c r="Q689">
        <v>0</v>
      </c>
      <c r="R689">
        <v>0</v>
      </c>
      <c r="S689" s="4">
        <v>45470.624293981484</v>
      </c>
      <c r="T689" s="6">
        <v>45470.624293981484</v>
      </c>
      <c r="U689">
        <v>11</v>
      </c>
      <c r="V689">
        <v>30</v>
      </c>
      <c r="W689" t="s">
        <v>75</v>
      </c>
    </row>
    <row r="690" spans="1:23" x14ac:dyDescent="0.25">
      <c r="A690">
        <v>10757</v>
      </c>
      <c r="B690" s="1">
        <v>867488060855003</v>
      </c>
      <c r="C690" s="1">
        <v>1719511169</v>
      </c>
      <c r="D690">
        <v>-22.891856000000001</v>
      </c>
      <c r="E690">
        <v>-47.044702000000001</v>
      </c>
      <c r="F690">
        <v>668</v>
      </c>
      <c r="G690">
        <v>266</v>
      </c>
      <c r="H690">
        <v>19</v>
      </c>
      <c r="I690">
        <v>1</v>
      </c>
      <c r="J690">
        <v>1</v>
      </c>
      <c r="K690">
        <v>286700</v>
      </c>
      <c r="L690">
        <v>0</v>
      </c>
      <c r="M690" t="s">
        <v>19</v>
      </c>
      <c r="N690">
        <v>10</v>
      </c>
      <c r="O690">
        <v>0</v>
      </c>
      <c r="P690">
        <v>0</v>
      </c>
      <c r="Q690">
        <v>0</v>
      </c>
      <c r="R690">
        <v>0</v>
      </c>
      <c r="S690" s="4">
        <v>45470.624641203707</v>
      </c>
      <c r="T690" s="6">
        <v>45470.624641203707</v>
      </c>
      <c r="U690">
        <v>11</v>
      </c>
      <c r="V690">
        <v>30</v>
      </c>
      <c r="W690" t="s">
        <v>75</v>
      </c>
    </row>
    <row r="691" spans="1:23" x14ac:dyDescent="0.25">
      <c r="A691">
        <v>10758</v>
      </c>
      <c r="B691" s="1">
        <v>867488060855003</v>
      </c>
      <c r="C691" s="1">
        <v>1719511199</v>
      </c>
      <c r="D691">
        <v>-22.892472000000001</v>
      </c>
      <c r="E691">
        <v>-47.045940999999999</v>
      </c>
      <c r="F691">
        <v>661</v>
      </c>
      <c r="G691">
        <v>204</v>
      </c>
      <c r="H691">
        <v>8.5</v>
      </c>
      <c r="I691">
        <v>1</v>
      </c>
      <c r="J691">
        <v>1</v>
      </c>
      <c r="K691">
        <v>286900</v>
      </c>
      <c r="L691">
        <v>0</v>
      </c>
      <c r="M691" t="s">
        <v>19</v>
      </c>
      <c r="N691">
        <v>10</v>
      </c>
      <c r="O691">
        <v>0</v>
      </c>
      <c r="P691">
        <v>0</v>
      </c>
      <c r="Q691">
        <v>0</v>
      </c>
      <c r="R691">
        <v>0</v>
      </c>
      <c r="S691" s="4">
        <v>45470.624988425923</v>
      </c>
      <c r="T691" s="6">
        <v>45470.624988425923</v>
      </c>
      <c r="U691">
        <v>11</v>
      </c>
      <c r="V691">
        <v>30</v>
      </c>
      <c r="W691" t="s">
        <v>75</v>
      </c>
    </row>
    <row r="692" spans="1:23" x14ac:dyDescent="0.25">
      <c r="A692">
        <v>10759</v>
      </c>
      <c r="B692" s="1">
        <v>867488060855003</v>
      </c>
      <c r="C692" s="1">
        <v>1719511229</v>
      </c>
      <c r="D692">
        <v>-22.894103999999999</v>
      </c>
      <c r="E692">
        <v>-47.046084999999998</v>
      </c>
      <c r="F692">
        <v>664</v>
      </c>
      <c r="G692">
        <v>210</v>
      </c>
      <c r="H692">
        <v>18.5</v>
      </c>
      <c r="I692">
        <v>1</v>
      </c>
      <c r="J692">
        <v>1</v>
      </c>
      <c r="K692">
        <v>287100</v>
      </c>
      <c r="L692">
        <v>0</v>
      </c>
      <c r="M692" t="s">
        <v>19</v>
      </c>
      <c r="N692">
        <v>10</v>
      </c>
      <c r="O692">
        <v>0</v>
      </c>
      <c r="P692">
        <v>0</v>
      </c>
      <c r="Q692">
        <v>0</v>
      </c>
      <c r="R692">
        <v>0</v>
      </c>
      <c r="S692" s="4">
        <v>45470.625335648147</v>
      </c>
      <c r="T692" s="6">
        <v>45470.625335648147</v>
      </c>
      <c r="U692">
        <v>11</v>
      </c>
      <c r="V692">
        <v>30</v>
      </c>
      <c r="W692" t="s">
        <v>75</v>
      </c>
    </row>
    <row r="693" spans="1:23" x14ac:dyDescent="0.25">
      <c r="A693">
        <v>10760</v>
      </c>
      <c r="B693" s="1">
        <v>867488060855003</v>
      </c>
      <c r="C693" s="1">
        <v>1719511259</v>
      </c>
      <c r="D693">
        <v>-22.893250999999999</v>
      </c>
      <c r="E693">
        <v>-47.046604000000002</v>
      </c>
      <c r="F693">
        <v>663</v>
      </c>
      <c r="G693">
        <v>0</v>
      </c>
      <c r="H693">
        <v>25</v>
      </c>
      <c r="I693">
        <v>1</v>
      </c>
      <c r="J693">
        <v>1</v>
      </c>
      <c r="K693">
        <v>287300</v>
      </c>
      <c r="L693">
        <v>0</v>
      </c>
      <c r="M693" t="s">
        <v>19</v>
      </c>
      <c r="N693">
        <v>10</v>
      </c>
      <c r="O693">
        <v>0</v>
      </c>
      <c r="P693">
        <v>0</v>
      </c>
      <c r="Q693">
        <v>0</v>
      </c>
      <c r="R693">
        <v>0</v>
      </c>
      <c r="S693" s="4">
        <v>45470.62568287037</v>
      </c>
      <c r="T693" s="6">
        <v>45470.62568287037</v>
      </c>
      <c r="U693">
        <v>11</v>
      </c>
      <c r="V693">
        <v>30</v>
      </c>
      <c r="W693" t="s">
        <v>78</v>
      </c>
    </row>
    <row r="694" spans="1:23" x14ac:dyDescent="0.25">
      <c r="A694">
        <v>10762</v>
      </c>
      <c r="B694" s="1">
        <v>867488060855003</v>
      </c>
      <c r="C694" s="1">
        <v>1719511577</v>
      </c>
      <c r="D694">
        <v>-22.892590999999999</v>
      </c>
      <c r="E694">
        <v>-47.046442999999996</v>
      </c>
      <c r="F694">
        <v>663</v>
      </c>
      <c r="G694">
        <v>0</v>
      </c>
      <c r="H694">
        <v>0</v>
      </c>
      <c r="I694">
        <v>0</v>
      </c>
      <c r="J694">
        <v>1</v>
      </c>
      <c r="K694">
        <v>287300</v>
      </c>
      <c r="L694">
        <v>0</v>
      </c>
      <c r="M694" t="s">
        <v>22</v>
      </c>
      <c r="N694">
        <v>0</v>
      </c>
      <c r="O694">
        <v>0</v>
      </c>
      <c r="P694">
        <v>0</v>
      </c>
      <c r="Q694">
        <v>0</v>
      </c>
      <c r="R694">
        <v>0</v>
      </c>
      <c r="S694" s="4">
        <v>45470.629363425927</v>
      </c>
      <c r="T694" s="6">
        <v>45470.629363425927</v>
      </c>
      <c r="U694">
        <v>12</v>
      </c>
      <c r="V694">
        <v>318</v>
      </c>
      <c r="W694" t="s">
        <v>80</v>
      </c>
    </row>
    <row r="695" spans="1:23" x14ac:dyDescent="0.25">
      <c r="A695">
        <v>10763</v>
      </c>
      <c r="B695" s="1">
        <v>867488060855003</v>
      </c>
      <c r="C695" s="1">
        <v>1719511632</v>
      </c>
      <c r="D695">
        <v>-22.892605</v>
      </c>
      <c r="E695">
        <v>-47.046225999999997</v>
      </c>
      <c r="F695">
        <v>747</v>
      </c>
      <c r="G695">
        <v>0</v>
      </c>
      <c r="H695">
        <v>0</v>
      </c>
      <c r="I695">
        <v>1</v>
      </c>
      <c r="J695">
        <v>1</v>
      </c>
      <c r="K695">
        <v>287400</v>
      </c>
      <c r="L695">
        <v>0</v>
      </c>
      <c r="M695" t="s">
        <v>19</v>
      </c>
      <c r="N695">
        <v>10</v>
      </c>
      <c r="O695">
        <v>0</v>
      </c>
      <c r="P695">
        <v>0</v>
      </c>
      <c r="Q695">
        <v>0</v>
      </c>
      <c r="R695">
        <v>0</v>
      </c>
      <c r="S695" s="4">
        <v>45470.63</v>
      </c>
      <c r="T695" s="6">
        <v>45470.63</v>
      </c>
      <c r="U695">
        <v>12</v>
      </c>
      <c r="V695">
        <v>55</v>
      </c>
      <c r="W695" t="s">
        <v>73</v>
      </c>
    </row>
    <row r="696" spans="1:23" x14ac:dyDescent="0.25">
      <c r="A696">
        <v>10764</v>
      </c>
      <c r="B696" s="1">
        <v>867488060855003</v>
      </c>
      <c r="C696" s="1">
        <v>1719511653</v>
      </c>
      <c r="D696">
        <v>-22.892605</v>
      </c>
      <c r="E696">
        <v>-47.046225999999997</v>
      </c>
      <c r="F696">
        <v>747</v>
      </c>
      <c r="G696">
        <v>0</v>
      </c>
      <c r="H696">
        <v>0</v>
      </c>
      <c r="I696">
        <v>1</v>
      </c>
      <c r="J696">
        <v>1</v>
      </c>
      <c r="K696">
        <v>287400</v>
      </c>
      <c r="L696">
        <v>0</v>
      </c>
      <c r="M696" t="s">
        <v>19</v>
      </c>
      <c r="N696">
        <v>10</v>
      </c>
      <c r="O696">
        <v>0</v>
      </c>
      <c r="P696">
        <v>0</v>
      </c>
      <c r="Q696">
        <v>0</v>
      </c>
      <c r="R696">
        <v>0</v>
      </c>
      <c r="S696" s="4">
        <v>45470.630243055559</v>
      </c>
      <c r="T696" s="6">
        <v>45470.630243055559</v>
      </c>
      <c r="U696">
        <v>13</v>
      </c>
      <c r="V696">
        <v>21</v>
      </c>
      <c r="W696" t="s">
        <v>74</v>
      </c>
    </row>
    <row r="697" spans="1:23" x14ac:dyDescent="0.25">
      <c r="A697">
        <v>10765</v>
      </c>
      <c r="B697" s="1">
        <v>867488060855003</v>
      </c>
      <c r="C697" s="1">
        <v>1719511683</v>
      </c>
      <c r="D697">
        <v>-22.892605</v>
      </c>
      <c r="E697">
        <v>-47.046225999999997</v>
      </c>
      <c r="F697">
        <v>747</v>
      </c>
      <c r="G697">
        <v>0</v>
      </c>
      <c r="H697">
        <v>0</v>
      </c>
      <c r="I697">
        <v>1</v>
      </c>
      <c r="J697">
        <v>1</v>
      </c>
      <c r="K697">
        <v>287400</v>
      </c>
      <c r="L697">
        <v>0</v>
      </c>
      <c r="M697" t="s">
        <v>19</v>
      </c>
      <c r="N697">
        <v>10</v>
      </c>
      <c r="O697">
        <v>0</v>
      </c>
      <c r="P697">
        <v>0</v>
      </c>
      <c r="Q697">
        <v>0</v>
      </c>
      <c r="R697">
        <v>0</v>
      </c>
      <c r="S697" s="4">
        <v>45470.630590277775</v>
      </c>
      <c r="T697" s="6">
        <v>45470.630590277775</v>
      </c>
      <c r="U697">
        <v>13</v>
      </c>
      <c r="V697">
        <v>30</v>
      </c>
      <c r="W697" t="s">
        <v>75</v>
      </c>
    </row>
    <row r="698" spans="1:23" x14ac:dyDescent="0.25">
      <c r="A698">
        <v>10766</v>
      </c>
      <c r="B698" s="1">
        <v>867488060855003</v>
      </c>
      <c r="C698" s="1">
        <v>1719511713</v>
      </c>
      <c r="D698">
        <v>-22.892598</v>
      </c>
      <c r="E698">
        <v>-47.046340000000001</v>
      </c>
      <c r="F698">
        <v>680</v>
      </c>
      <c r="G698">
        <v>104</v>
      </c>
      <c r="H698">
        <v>0</v>
      </c>
      <c r="I698">
        <v>1</v>
      </c>
      <c r="J698">
        <v>1</v>
      </c>
      <c r="K698">
        <v>287400</v>
      </c>
      <c r="L698">
        <v>0</v>
      </c>
      <c r="M698" t="s">
        <v>19</v>
      </c>
      <c r="N698">
        <v>10</v>
      </c>
      <c r="O698">
        <v>0</v>
      </c>
      <c r="P698">
        <v>0</v>
      </c>
      <c r="Q698">
        <v>0</v>
      </c>
      <c r="R698">
        <v>0</v>
      </c>
      <c r="S698" s="4">
        <v>45470.630937499998</v>
      </c>
      <c r="T698" s="6">
        <v>45470.630937499998</v>
      </c>
      <c r="U698">
        <v>13</v>
      </c>
      <c r="V698">
        <v>30</v>
      </c>
      <c r="W698" t="s">
        <v>75</v>
      </c>
    </row>
    <row r="699" spans="1:23" x14ac:dyDescent="0.25">
      <c r="A699">
        <v>10767</v>
      </c>
      <c r="B699" s="1">
        <v>867488060855003</v>
      </c>
      <c r="C699" s="1">
        <v>1719511743</v>
      </c>
      <c r="D699">
        <v>-22.891860000000001</v>
      </c>
      <c r="E699">
        <v>-47.045278000000003</v>
      </c>
      <c r="F699">
        <v>677</v>
      </c>
      <c r="G699">
        <v>72</v>
      </c>
      <c r="H699">
        <v>28.4</v>
      </c>
      <c r="I699">
        <v>1</v>
      </c>
      <c r="J699">
        <v>1</v>
      </c>
      <c r="K699">
        <v>287500</v>
      </c>
      <c r="L699">
        <v>0</v>
      </c>
      <c r="M699" t="s">
        <v>19</v>
      </c>
      <c r="N699">
        <v>10</v>
      </c>
      <c r="O699">
        <v>0</v>
      </c>
      <c r="P699">
        <v>0</v>
      </c>
      <c r="Q699">
        <v>0</v>
      </c>
      <c r="R699">
        <v>0</v>
      </c>
      <c r="S699" s="4">
        <v>45470.631284722222</v>
      </c>
      <c r="T699" s="6">
        <v>45470.631284722222</v>
      </c>
      <c r="U699">
        <v>13</v>
      </c>
      <c r="V699">
        <v>30</v>
      </c>
      <c r="W699" t="s">
        <v>75</v>
      </c>
    </row>
    <row r="700" spans="1:23" x14ac:dyDescent="0.25">
      <c r="A700">
        <v>10768</v>
      </c>
      <c r="B700" s="1">
        <v>867488060855003</v>
      </c>
      <c r="C700" s="1">
        <v>1719511773</v>
      </c>
      <c r="D700">
        <v>-22.890844999999999</v>
      </c>
      <c r="E700">
        <v>-47.046151999999999</v>
      </c>
      <c r="F700">
        <v>659</v>
      </c>
      <c r="G700">
        <v>72</v>
      </c>
      <c r="H700">
        <v>0</v>
      </c>
      <c r="I700">
        <v>1</v>
      </c>
      <c r="J700">
        <v>1</v>
      </c>
      <c r="K700">
        <v>287700</v>
      </c>
      <c r="L700">
        <v>0</v>
      </c>
      <c r="M700" t="s">
        <v>19</v>
      </c>
      <c r="N700">
        <v>10</v>
      </c>
      <c r="O700">
        <v>0</v>
      </c>
      <c r="P700">
        <v>0</v>
      </c>
      <c r="Q700">
        <v>0</v>
      </c>
      <c r="R700">
        <v>0</v>
      </c>
      <c r="S700" s="4">
        <v>45470.631631944445</v>
      </c>
      <c r="T700" s="6">
        <v>45470.631631944445</v>
      </c>
      <c r="U700">
        <v>13</v>
      </c>
      <c r="V700">
        <v>30</v>
      </c>
      <c r="W700" t="s">
        <v>75</v>
      </c>
    </row>
    <row r="701" spans="1:23" x14ac:dyDescent="0.25">
      <c r="A701">
        <v>10769</v>
      </c>
      <c r="B701" s="1">
        <v>867488060855003</v>
      </c>
      <c r="C701" s="1">
        <v>1719511803</v>
      </c>
      <c r="D701">
        <v>-22.890640000000001</v>
      </c>
      <c r="E701">
        <v>-47.046132999999998</v>
      </c>
      <c r="F701">
        <v>662</v>
      </c>
      <c r="G701">
        <v>31</v>
      </c>
      <c r="H701">
        <v>30</v>
      </c>
      <c r="I701">
        <v>1</v>
      </c>
      <c r="J701">
        <v>1</v>
      </c>
      <c r="K701">
        <v>287700</v>
      </c>
      <c r="L701">
        <v>0</v>
      </c>
      <c r="M701" t="s">
        <v>19</v>
      </c>
      <c r="N701">
        <v>10</v>
      </c>
      <c r="O701">
        <v>0</v>
      </c>
      <c r="P701">
        <v>0</v>
      </c>
      <c r="Q701">
        <v>0</v>
      </c>
      <c r="R701">
        <v>0</v>
      </c>
      <c r="S701" s="4">
        <v>45470.631979166668</v>
      </c>
      <c r="T701" s="6">
        <v>45470.631979166668</v>
      </c>
      <c r="U701">
        <v>13</v>
      </c>
      <c r="V701">
        <v>30</v>
      </c>
      <c r="W701" t="s">
        <v>75</v>
      </c>
    </row>
    <row r="702" spans="1:23" x14ac:dyDescent="0.25">
      <c r="A702">
        <v>10770</v>
      </c>
      <c r="B702" s="1">
        <v>867488060855003</v>
      </c>
      <c r="C702" s="1">
        <v>1719511833</v>
      </c>
      <c r="D702">
        <v>-22.890049000000001</v>
      </c>
      <c r="E702">
        <v>-47.045704999999998</v>
      </c>
      <c r="F702">
        <v>661</v>
      </c>
      <c r="G702">
        <v>31</v>
      </c>
      <c r="H702">
        <v>0</v>
      </c>
      <c r="I702">
        <v>1</v>
      </c>
      <c r="J702">
        <v>1</v>
      </c>
      <c r="K702">
        <v>287800</v>
      </c>
      <c r="L702">
        <v>0</v>
      </c>
      <c r="M702" t="s">
        <v>19</v>
      </c>
      <c r="N702">
        <v>10</v>
      </c>
      <c r="O702">
        <v>0</v>
      </c>
      <c r="P702">
        <v>0</v>
      </c>
      <c r="Q702">
        <v>0</v>
      </c>
      <c r="R702">
        <v>0</v>
      </c>
      <c r="S702" s="4">
        <v>45470.632326388892</v>
      </c>
      <c r="T702" s="6">
        <v>45470.632326388892</v>
      </c>
      <c r="U702">
        <v>13</v>
      </c>
      <c r="V702">
        <v>30</v>
      </c>
      <c r="W702" t="s">
        <v>75</v>
      </c>
    </row>
    <row r="703" spans="1:23" x14ac:dyDescent="0.25">
      <c r="A703">
        <v>10771</v>
      </c>
      <c r="B703" s="1">
        <v>867488060855003</v>
      </c>
      <c r="C703" s="1">
        <v>1719511863</v>
      </c>
      <c r="D703">
        <v>-22.888570999999999</v>
      </c>
      <c r="E703">
        <v>-47.044713000000002</v>
      </c>
      <c r="F703">
        <v>658</v>
      </c>
      <c r="G703">
        <v>25</v>
      </c>
      <c r="H703">
        <v>44.2</v>
      </c>
      <c r="I703">
        <v>1</v>
      </c>
      <c r="J703">
        <v>1</v>
      </c>
      <c r="K703">
        <v>288000</v>
      </c>
      <c r="L703">
        <v>0</v>
      </c>
      <c r="M703" t="s">
        <v>19</v>
      </c>
      <c r="N703">
        <v>10</v>
      </c>
      <c r="O703">
        <v>0</v>
      </c>
      <c r="P703">
        <v>0</v>
      </c>
      <c r="Q703">
        <v>0</v>
      </c>
      <c r="R703">
        <v>0</v>
      </c>
      <c r="S703" s="4">
        <v>45470.632673611108</v>
      </c>
      <c r="T703" s="6">
        <v>45470.632673611108</v>
      </c>
      <c r="U703">
        <v>13</v>
      </c>
      <c r="V703">
        <v>30</v>
      </c>
      <c r="W703" t="s">
        <v>75</v>
      </c>
    </row>
    <row r="704" spans="1:23" x14ac:dyDescent="0.25">
      <c r="A704">
        <v>10772</v>
      </c>
      <c r="B704" s="1">
        <v>867488060855003</v>
      </c>
      <c r="C704" s="1">
        <v>1719511893</v>
      </c>
      <c r="D704">
        <v>-22.886776000000001</v>
      </c>
      <c r="E704">
        <v>-47.043939999999999</v>
      </c>
      <c r="F704">
        <v>654</v>
      </c>
      <c r="G704">
        <v>25</v>
      </c>
      <c r="H704">
        <v>0</v>
      </c>
      <c r="I704">
        <v>1</v>
      </c>
      <c r="J704">
        <v>1</v>
      </c>
      <c r="K704">
        <v>288200</v>
      </c>
      <c r="L704">
        <v>0</v>
      </c>
      <c r="M704" t="s">
        <v>19</v>
      </c>
      <c r="N704">
        <v>10</v>
      </c>
      <c r="O704">
        <v>0</v>
      </c>
      <c r="P704">
        <v>0</v>
      </c>
      <c r="Q704">
        <v>0</v>
      </c>
      <c r="R704">
        <v>0</v>
      </c>
      <c r="S704" s="4">
        <v>45470.633020833331</v>
      </c>
      <c r="T704" s="6">
        <v>45470.633020833331</v>
      </c>
      <c r="U704">
        <v>13</v>
      </c>
      <c r="V704">
        <v>30</v>
      </c>
      <c r="W704" t="s">
        <v>75</v>
      </c>
    </row>
    <row r="705" spans="1:23" x14ac:dyDescent="0.25">
      <c r="A705">
        <v>10773</v>
      </c>
      <c r="B705" s="1">
        <v>867488060855003</v>
      </c>
      <c r="C705" s="1">
        <v>1719511923</v>
      </c>
      <c r="D705">
        <v>-22.886478</v>
      </c>
      <c r="E705">
        <v>-47.044428000000003</v>
      </c>
      <c r="F705">
        <v>649</v>
      </c>
      <c r="G705">
        <v>266</v>
      </c>
      <c r="H705">
        <v>19.399999999999999</v>
      </c>
      <c r="I705">
        <v>1</v>
      </c>
      <c r="J705">
        <v>1</v>
      </c>
      <c r="K705">
        <v>288200</v>
      </c>
      <c r="L705">
        <v>0</v>
      </c>
      <c r="M705" t="s">
        <v>19</v>
      </c>
      <c r="N705">
        <v>10</v>
      </c>
      <c r="O705">
        <v>0</v>
      </c>
      <c r="P705">
        <v>0</v>
      </c>
      <c r="Q705">
        <v>0</v>
      </c>
      <c r="R705">
        <v>0</v>
      </c>
      <c r="S705" s="4">
        <v>45470.633368055554</v>
      </c>
      <c r="T705" s="6">
        <v>45470.633368055554</v>
      </c>
      <c r="U705">
        <v>13</v>
      </c>
      <c r="V705">
        <v>30</v>
      </c>
      <c r="W705" t="s">
        <v>75</v>
      </c>
    </row>
    <row r="706" spans="1:23" x14ac:dyDescent="0.25">
      <c r="A706">
        <v>10774</v>
      </c>
      <c r="B706" s="1">
        <v>867488060855003</v>
      </c>
      <c r="C706" s="1">
        <v>1719511953</v>
      </c>
      <c r="D706">
        <v>-22.887243999999999</v>
      </c>
      <c r="E706">
        <v>-47.047902000000001</v>
      </c>
      <c r="F706">
        <v>652</v>
      </c>
      <c r="G706">
        <v>260</v>
      </c>
      <c r="H706">
        <v>52.8</v>
      </c>
      <c r="I706">
        <v>1</v>
      </c>
      <c r="J706">
        <v>1</v>
      </c>
      <c r="K706">
        <v>288600</v>
      </c>
      <c r="L706">
        <v>0</v>
      </c>
      <c r="M706" t="s">
        <v>19</v>
      </c>
      <c r="N706">
        <v>10</v>
      </c>
      <c r="O706">
        <v>0</v>
      </c>
      <c r="P706">
        <v>0</v>
      </c>
      <c r="Q706">
        <v>0</v>
      </c>
      <c r="R706">
        <v>0</v>
      </c>
      <c r="S706" s="4">
        <v>45470.633715277778</v>
      </c>
      <c r="T706" s="6">
        <v>45470.633715277778</v>
      </c>
      <c r="U706">
        <v>13</v>
      </c>
      <c r="V706">
        <v>30</v>
      </c>
      <c r="W706" t="s">
        <v>75</v>
      </c>
    </row>
    <row r="707" spans="1:23" x14ac:dyDescent="0.25">
      <c r="A707">
        <v>10775</v>
      </c>
      <c r="B707" s="1">
        <v>867488060855003</v>
      </c>
      <c r="C707" s="1">
        <v>1719511982</v>
      </c>
      <c r="D707">
        <v>-22.887848999999999</v>
      </c>
      <c r="E707">
        <v>-47.052467</v>
      </c>
      <c r="F707">
        <v>650</v>
      </c>
      <c r="G707">
        <v>263</v>
      </c>
      <c r="H707">
        <v>40.299999999999997</v>
      </c>
      <c r="I707">
        <v>1</v>
      </c>
      <c r="J707">
        <v>1</v>
      </c>
      <c r="K707">
        <v>289100</v>
      </c>
      <c r="L707">
        <v>0</v>
      </c>
      <c r="M707" t="s">
        <v>19</v>
      </c>
      <c r="N707">
        <v>10</v>
      </c>
      <c r="O707">
        <v>0</v>
      </c>
      <c r="P707">
        <v>0</v>
      </c>
      <c r="Q707">
        <v>0</v>
      </c>
      <c r="R707">
        <v>0</v>
      </c>
      <c r="S707" s="4">
        <v>45470.634050925924</v>
      </c>
      <c r="T707" s="6">
        <v>45470.634050925924</v>
      </c>
      <c r="U707">
        <v>13</v>
      </c>
      <c r="V707">
        <v>29</v>
      </c>
      <c r="W707" t="s">
        <v>75</v>
      </c>
    </row>
    <row r="708" spans="1:23" x14ac:dyDescent="0.25">
      <c r="A708">
        <v>10776</v>
      </c>
      <c r="B708" s="1">
        <v>867488060855003</v>
      </c>
      <c r="C708" s="1">
        <v>1719512012</v>
      </c>
      <c r="D708">
        <v>-22.887986999999999</v>
      </c>
      <c r="E708">
        <v>-47.053635</v>
      </c>
      <c r="F708">
        <v>649</v>
      </c>
      <c r="G708">
        <v>261</v>
      </c>
      <c r="H708">
        <v>27.5</v>
      </c>
      <c r="I708">
        <v>1</v>
      </c>
      <c r="J708">
        <v>1</v>
      </c>
      <c r="K708">
        <v>289200</v>
      </c>
      <c r="L708">
        <v>0</v>
      </c>
      <c r="M708" t="s">
        <v>19</v>
      </c>
      <c r="N708">
        <v>10</v>
      </c>
      <c r="O708">
        <v>0</v>
      </c>
      <c r="P708">
        <v>0</v>
      </c>
      <c r="Q708">
        <v>0</v>
      </c>
      <c r="R708">
        <v>0</v>
      </c>
      <c r="S708" s="4">
        <v>45470.634398148148</v>
      </c>
      <c r="T708" s="6">
        <v>45470.634398148148</v>
      </c>
      <c r="U708">
        <v>13</v>
      </c>
      <c r="V708">
        <v>30</v>
      </c>
      <c r="W708" t="s">
        <v>75</v>
      </c>
    </row>
    <row r="709" spans="1:23" x14ac:dyDescent="0.25">
      <c r="A709">
        <v>10777</v>
      </c>
      <c r="B709" s="1">
        <v>867488060855003</v>
      </c>
      <c r="C709" s="1">
        <v>1719512043</v>
      </c>
      <c r="D709">
        <v>-22.888777000000001</v>
      </c>
      <c r="E709">
        <v>-47.057074999999998</v>
      </c>
      <c r="F709">
        <v>651</v>
      </c>
      <c r="G709">
        <v>231</v>
      </c>
      <c r="H709">
        <v>35.6</v>
      </c>
      <c r="I709">
        <v>1</v>
      </c>
      <c r="J709">
        <v>1</v>
      </c>
      <c r="K709">
        <v>289600</v>
      </c>
      <c r="L709">
        <v>0</v>
      </c>
      <c r="M709" t="s">
        <v>19</v>
      </c>
      <c r="N709">
        <v>10</v>
      </c>
      <c r="O709">
        <v>0</v>
      </c>
      <c r="P709">
        <v>0</v>
      </c>
      <c r="Q709">
        <v>0</v>
      </c>
      <c r="R709">
        <v>0</v>
      </c>
      <c r="S709" s="4">
        <v>45470.634756944448</v>
      </c>
      <c r="T709" s="6">
        <v>45470.634756944448</v>
      </c>
      <c r="U709">
        <v>13</v>
      </c>
      <c r="V709">
        <v>31</v>
      </c>
      <c r="W709" t="s">
        <v>75</v>
      </c>
    </row>
    <row r="710" spans="1:23" x14ac:dyDescent="0.25">
      <c r="A710">
        <v>10778</v>
      </c>
      <c r="B710" s="1">
        <v>867488060855003</v>
      </c>
      <c r="C710" s="1">
        <v>1719512073</v>
      </c>
      <c r="D710">
        <v>-22.88768</v>
      </c>
      <c r="E710">
        <v>-47.057346000000003</v>
      </c>
      <c r="F710">
        <v>668</v>
      </c>
      <c r="G710">
        <v>17</v>
      </c>
      <c r="H710">
        <v>27.9</v>
      </c>
      <c r="I710">
        <v>1</v>
      </c>
      <c r="J710">
        <v>1</v>
      </c>
      <c r="K710">
        <v>289800</v>
      </c>
      <c r="L710">
        <v>0</v>
      </c>
      <c r="M710" t="s">
        <v>19</v>
      </c>
      <c r="N710">
        <v>10</v>
      </c>
      <c r="O710">
        <v>0</v>
      </c>
      <c r="P710">
        <v>0</v>
      </c>
      <c r="Q710">
        <v>0</v>
      </c>
      <c r="R710">
        <v>0</v>
      </c>
      <c r="S710" s="4">
        <v>45470.635104166664</v>
      </c>
      <c r="T710" s="6">
        <v>45470.635104166664</v>
      </c>
      <c r="U710">
        <v>13</v>
      </c>
      <c r="V710">
        <v>30</v>
      </c>
      <c r="W710" t="s">
        <v>75</v>
      </c>
    </row>
    <row r="711" spans="1:23" x14ac:dyDescent="0.25">
      <c r="A711">
        <v>10779</v>
      </c>
      <c r="B711" s="1">
        <v>867488060855003</v>
      </c>
      <c r="C711" s="1">
        <v>1719512103</v>
      </c>
      <c r="D711">
        <v>-22.886686999999998</v>
      </c>
      <c r="E711">
        <v>-47.058140000000002</v>
      </c>
      <c r="F711">
        <v>686</v>
      </c>
      <c r="G711">
        <v>295</v>
      </c>
      <c r="H711">
        <v>10.4</v>
      </c>
      <c r="I711">
        <v>1</v>
      </c>
      <c r="J711">
        <v>1</v>
      </c>
      <c r="K711">
        <v>290000</v>
      </c>
      <c r="L711">
        <v>0</v>
      </c>
      <c r="M711" t="s">
        <v>19</v>
      </c>
      <c r="N711">
        <v>10</v>
      </c>
      <c r="O711">
        <v>0</v>
      </c>
      <c r="P711">
        <v>0</v>
      </c>
      <c r="Q711">
        <v>0</v>
      </c>
      <c r="R711">
        <v>0</v>
      </c>
      <c r="S711" s="4">
        <v>45470.635451388887</v>
      </c>
      <c r="T711" s="6">
        <v>45470.635451388887</v>
      </c>
      <c r="U711">
        <v>13</v>
      </c>
      <c r="V711">
        <v>30</v>
      </c>
      <c r="W711" t="s">
        <v>75</v>
      </c>
    </row>
    <row r="712" spans="1:23" x14ac:dyDescent="0.25">
      <c r="A712">
        <v>10780</v>
      </c>
      <c r="B712" s="1">
        <v>867488060855003</v>
      </c>
      <c r="C712" s="1">
        <v>1719512133</v>
      </c>
      <c r="D712">
        <v>-22.888266000000002</v>
      </c>
      <c r="E712">
        <v>-47.059514</v>
      </c>
      <c r="F712">
        <v>669</v>
      </c>
      <c r="G712">
        <v>217</v>
      </c>
      <c r="H712">
        <v>10.8</v>
      </c>
      <c r="I712">
        <v>1</v>
      </c>
      <c r="J712">
        <v>1</v>
      </c>
      <c r="K712">
        <v>290200</v>
      </c>
      <c r="L712">
        <v>0</v>
      </c>
      <c r="M712" t="s">
        <v>19</v>
      </c>
      <c r="N712">
        <v>10</v>
      </c>
      <c r="O712">
        <v>0</v>
      </c>
      <c r="P712">
        <v>0</v>
      </c>
      <c r="Q712">
        <v>0</v>
      </c>
      <c r="R712">
        <v>0</v>
      </c>
      <c r="S712" s="4">
        <v>45470.635798611111</v>
      </c>
      <c r="T712" s="6">
        <v>45470.635798611111</v>
      </c>
      <c r="U712">
        <v>13</v>
      </c>
      <c r="V712">
        <v>30</v>
      </c>
      <c r="W712" t="s">
        <v>75</v>
      </c>
    </row>
    <row r="713" spans="1:23" x14ac:dyDescent="0.25">
      <c r="A713">
        <v>10781</v>
      </c>
      <c r="B713" s="1">
        <v>867488060855003</v>
      </c>
      <c r="C713" s="1">
        <v>1719512163</v>
      </c>
      <c r="D713">
        <v>-22.887968000000001</v>
      </c>
      <c r="E713">
        <v>-47.060082999999999</v>
      </c>
      <c r="F713">
        <v>672</v>
      </c>
      <c r="G713">
        <v>305</v>
      </c>
      <c r="H713">
        <v>0</v>
      </c>
      <c r="I713">
        <v>1</v>
      </c>
      <c r="J713">
        <v>1</v>
      </c>
      <c r="K713">
        <v>290300</v>
      </c>
      <c r="L713">
        <v>0</v>
      </c>
      <c r="M713" t="s">
        <v>19</v>
      </c>
      <c r="N713">
        <v>10</v>
      </c>
      <c r="O713">
        <v>0</v>
      </c>
      <c r="P713">
        <v>0</v>
      </c>
      <c r="Q713">
        <v>0</v>
      </c>
      <c r="R713">
        <v>0</v>
      </c>
      <c r="S713" s="4">
        <v>45470.636145833334</v>
      </c>
      <c r="T713" s="6">
        <v>45470.636145833334</v>
      </c>
      <c r="U713">
        <v>13</v>
      </c>
      <c r="V713">
        <v>30</v>
      </c>
      <c r="W713" t="s">
        <v>75</v>
      </c>
    </row>
    <row r="714" spans="1:23" x14ac:dyDescent="0.25">
      <c r="A714">
        <v>10782</v>
      </c>
      <c r="B714" s="1">
        <v>867488060855003</v>
      </c>
      <c r="C714" s="1">
        <v>1719512193</v>
      </c>
      <c r="D714">
        <v>-22.887927999999999</v>
      </c>
      <c r="E714">
        <v>-47.060133999999998</v>
      </c>
      <c r="F714">
        <v>672</v>
      </c>
      <c r="G714">
        <v>305</v>
      </c>
      <c r="H714">
        <v>0</v>
      </c>
      <c r="I714">
        <v>1</v>
      </c>
      <c r="J714">
        <v>1</v>
      </c>
      <c r="K714">
        <v>290300</v>
      </c>
      <c r="L714">
        <v>0</v>
      </c>
      <c r="M714" t="s">
        <v>19</v>
      </c>
      <c r="N714">
        <v>10</v>
      </c>
      <c r="O714">
        <v>0</v>
      </c>
      <c r="P714">
        <v>0</v>
      </c>
      <c r="Q714">
        <v>0</v>
      </c>
      <c r="R714">
        <v>0</v>
      </c>
      <c r="S714" s="4">
        <v>45470.636493055557</v>
      </c>
      <c r="T714" s="6">
        <v>45470.636493055557</v>
      </c>
      <c r="U714">
        <v>13</v>
      </c>
      <c r="V714">
        <v>30</v>
      </c>
      <c r="W714" t="s">
        <v>75</v>
      </c>
    </row>
    <row r="715" spans="1:23" x14ac:dyDescent="0.25">
      <c r="A715">
        <v>10783</v>
      </c>
      <c r="B715" s="1">
        <v>867488060855003</v>
      </c>
      <c r="C715" s="1">
        <v>1719512223</v>
      </c>
      <c r="D715">
        <v>-22.887889000000001</v>
      </c>
      <c r="E715">
        <v>-47.060187999999997</v>
      </c>
      <c r="F715">
        <v>673</v>
      </c>
      <c r="G715">
        <v>305</v>
      </c>
      <c r="H715">
        <v>0</v>
      </c>
      <c r="I715">
        <v>1</v>
      </c>
      <c r="J715">
        <v>1</v>
      </c>
      <c r="K715">
        <v>290300</v>
      </c>
      <c r="L715">
        <v>0</v>
      </c>
      <c r="M715" t="s">
        <v>19</v>
      </c>
      <c r="N715">
        <v>10</v>
      </c>
      <c r="O715">
        <v>0</v>
      </c>
      <c r="P715">
        <v>0</v>
      </c>
      <c r="Q715">
        <v>0</v>
      </c>
      <c r="R715">
        <v>0</v>
      </c>
      <c r="S715" s="4">
        <v>45470.636840277781</v>
      </c>
      <c r="T715" s="6">
        <v>45470.636840277781</v>
      </c>
      <c r="U715">
        <v>13</v>
      </c>
      <c r="V715">
        <v>30</v>
      </c>
      <c r="W715" t="s">
        <v>75</v>
      </c>
    </row>
    <row r="716" spans="1:23" x14ac:dyDescent="0.25">
      <c r="A716">
        <v>10784</v>
      </c>
      <c r="B716" s="1">
        <v>867488060855003</v>
      </c>
      <c r="C716" s="1">
        <v>1719512253</v>
      </c>
      <c r="D716">
        <v>-22.887889000000001</v>
      </c>
      <c r="E716">
        <v>-47.060187999999997</v>
      </c>
      <c r="F716">
        <v>673</v>
      </c>
      <c r="G716">
        <v>305</v>
      </c>
      <c r="H716">
        <v>0</v>
      </c>
      <c r="I716">
        <v>1</v>
      </c>
      <c r="J716">
        <v>1</v>
      </c>
      <c r="K716">
        <v>290300</v>
      </c>
      <c r="L716">
        <v>0</v>
      </c>
      <c r="M716" t="s">
        <v>19</v>
      </c>
      <c r="N716">
        <v>10</v>
      </c>
      <c r="O716">
        <v>0</v>
      </c>
      <c r="P716">
        <v>0</v>
      </c>
      <c r="Q716">
        <v>0</v>
      </c>
      <c r="R716">
        <v>0</v>
      </c>
      <c r="S716" s="4">
        <v>45470.637187499997</v>
      </c>
      <c r="T716" s="6">
        <v>45470.637187499997</v>
      </c>
      <c r="U716">
        <v>13</v>
      </c>
      <c r="V716">
        <v>30</v>
      </c>
      <c r="W716" t="s">
        <v>75</v>
      </c>
    </row>
    <row r="717" spans="1:23" x14ac:dyDescent="0.25">
      <c r="A717">
        <v>10785</v>
      </c>
      <c r="B717" s="1">
        <v>867488060855003</v>
      </c>
      <c r="C717" s="1">
        <v>1719512283</v>
      </c>
      <c r="D717">
        <v>-22.88701</v>
      </c>
      <c r="E717">
        <v>-47.059747000000002</v>
      </c>
      <c r="F717">
        <v>676</v>
      </c>
      <c r="G717">
        <v>34</v>
      </c>
      <c r="H717">
        <v>23.7</v>
      </c>
      <c r="I717">
        <v>1</v>
      </c>
      <c r="J717">
        <v>1</v>
      </c>
      <c r="K717">
        <v>290400</v>
      </c>
      <c r="L717">
        <v>0</v>
      </c>
      <c r="M717" t="s">
        <v>19</v>
      </c>
      <c r="N717">
        <v>10</v>
      </c>
      <c r="O717">
        <v>0</v>
      </c>
      <c r="P717">
        <v>0</v>
      </c>
      <c r="Q717">
        <v>0</v>
      </c>
      <c r="R717">
        <v>0</v>
      </c>
      <c r="S717" s="4">
        <v>45470.63753472222</v>
      </c>
      <c r="T717" s="6">
        <v>45470.63753472222</v>
      </c>
      <c r="U717">
        <v>13</v>
      </c>
      <c r="V717">
        <v>30</v>
      </c>
      <c r="W717" t="s">
        <v>75</v>
      </c>
    </row>
    <row r="718" spans="1:23" x14ac:dyDescent="0.25">
      <c r="A718">
        <v>10786</v>
      </c>
      <c r="B718" s="1">
        <v>867488060855003</v>
      </c>
      <c r="C718" s="1">
        <v>1719512313</v>
      </c>
      <c r="D718">
        <v>-22.885950999999999</v>
      </c>
      <c r="E718">
        <v>-47.061034999999997</v>
      </c>
      <c r="F718">
        <v>681</v>
      </c>
      <c r="G718">
        <v>34</v>
      </c>
      <c r="H718">
        <v>0.1</v>
      </c>
      <c r="I718">
        <v>1</v>
      </c>
      <c r="J718">
        <v>1</v>
      </c>
      <c r="K718">
        <v>290600</v>
      </c>
      <c r="L718">
        <v>0</v>
      </c>
      <c r="M718" t="s">
        <v>19</v>
      </c>
      <c r="N718">
        <v>10</v>
      </c>
      <c r="O718">
        <v>0</v>
      </c>
      <c r="P718">
        <v>0</v>
      </c>
      <c r="Q718">
        <v>0</v>
      </c>
      <c r="R718">
        <v>0</v>
      </c>
      <c r="S718" s="4">
        <v>45470.637881944444</v>
      </c>
      <c r="T718" s="6">
        <v>45470.637881944444</v>
      </c>
      <c r="U718">
        <v>13</v>
      </c>
      <c r="V718">
        <v>30</v>
      </c>
      <c r="W718" t="s">
        <v>75</v>
      </c>
    </row>
    <row r="719" spans="1:23" x14ac:dyDescent="0.25">
      <c r="A719">
        <v>10787</v>
      </c>
      <c r="B719" s="1">
        <v>867488060855003</v>
      </c>
      <c r="C719" s="1">
        <v>1719512343</v>
      </c>
      <c r="D719">
        <v>-22.885563999999999</v>
      </c>
      <c r="E719">
        <v>-47.061599000000001</v>
      </c>
      <c r="F719">
        <v>683</v>
      </c>
      <c r="G719">
        <v>305</v>
      </c>
      <c r="H719">
        <v>30.6</v>
      </c>
      <c r="I719">
        <v>1</v>
      </c>
      <c r="J719">
        <v>1</v>
      </c>
      <c r="K719">
        <v>290600</v>
      </c>
      <c r="L719">
        <v>0</v>
      </c>
      <c r="M719" t="s">
        <v>19</v>
      </c>
      <c r="N719">
        <v>10</v>
      </c>
      <c r="O719">
        <v>0</v>
      </c>
      <c r="P719">
        <v>0</v>
      </c>
      <c r="Q719">
        <v>0</v>
      </c>
      <c r="R719">
        <v>0</v>
      </c>
      <c r="S719" s="4">
        <v>45470.638229166667</v>
      </c>
      <c r="T719" s="6">
        <v>45470.638229166667</v>
      </c>
      <c r="U719">
        <v>13</v>
      </c>
      <c r="V719">
        <v>30</v>
      </c>
      <c r="W719" t="s">
        <v>75</v>
      </c>
    </row>
    <row r="720" spans="1:23" x14ac:dyDescent="0.25">
      <c r="A720">
        <v>10788</v>
      </c>
      <c r="B720" s="1">
        <v>867488060855003</v>
      </c>
      <c r="C720" s="1">
        <v>1719512373</v>
      </c>
      <c r="D720">
        <v>-22.884806999999999</v>
      </c>
      <c r="E720">
        <v>-47.063191000000003</v>
      </c>
      <c r="F720">
        <v>682</v>
      </c>
      <c r="G720">
        <v>207</v>
      </c>
      <c r="H720">
        <v>14.9</v>
      </c>
      <c r="I720">
        <v>1</v>
      </c>
      <c r="J720">
        <v>1</v>
      </c>
      <c r="K720">
        <v>290800</v>
      </c>
      <c r="L720">
        <v>0</v>
      </c>
      <c r="M720" t="s">
        <v>19</v>
      </c>
      <c r="N720">
        <v>10</v>
      </c>
      <c r="O720">
        <v>0</v>
      </c>
      <c r="P720">
        <v>0</v>
      </c>
      <c r="Q720">
        <v>0</v>
      </c>
      <c r="R720">
        <v>0</v>
      </c>
      <c r="S720" s="4">
        <v>45470.63857638889</v>
      </c>
      <c r="T720" s="6">
        <v>45470.63857638889</v>
      </c>
      <c r="U720">
        <v>13</v>
      </c>
      <c r="V720">
        <v>30</v>
      </c>
      <c r="W720" t="s">
        <v>75</v>
      </c>
    </row>
    <row r="721" spans="1:23" x14ac:dyDescent="0.25">
      <c r="A721">
        <v>10789</v>
      </c>
      <c r="B721" s="1">
        <v>867488060855003</v>
      </c>
      <c r="C721" s="1">
        <v>1719512403</v>
      </c>
      <c r="D721">
        <v>-22.885746000000001</v>
      </c>
      <c r="E721">
        <v>-47.063422000000003</v>
      </c>
      <c r="F721">
        <v>688</v>
      </c>
      <c r="G721">
        <v>125</v>
      </c>
      <c r="H721">
        <v>18.3</v>
      </c>
      <c r="I721">
        <v>1</v>
      </c>
      <c r="J721">
        <v>1</v>
      </c>
      <c r="K721">
        <v>291000</v>
      </c>
      <c r="L721">
        <v>0</v>
      </c>
      <c r="M721" t="s">
        <v>19</v>
      </c>
      <c r="N721">
        <v>10</v>
      </c>
      <c r="O721">
        <v>0</v>
      </c>
      <c r="P721">
        <v>0</v>
      </c>
      <c r="Q721">
        <v>0</v>
      </c>
      <c r="R721">
        <v>0</v>
      </c>
      <c r="S721" s="4">
        <v>45470.638923611114</v>
      </c>
      <c r="T721" s="6">
        <v>45470.638923611114</v>
      </c>
      <c r="U721">
        <v>13</v>
      </c>
      <c r="V721">
        <v>30</v>
      </c>
      <c r="W721" t="s">
        <v>75</v>
      </c>
    </row>
    <row r="722" spans="1:23" x14ac:dyDescent="0.25">
      <c r="A722">
        <v>10791</v>
      </c>
      <c r="B722" s="1">
        <v>867488060855003</v>
      </c>
      <c r="C722" s="1">
        <v>1719512433</v>
      </c>
      <c r="D722">
        <v>-22.885871000000002</v>
      </c>
      <c r="E722">
        <v>-47.063332000000003</v>
      </c>
      <c r="F722">
        <v>689</v>
      </c>
      <c r="G722">
        <v>125</v>
      </c>
      <c r="H722">
        <v>0.2</v>
      </c>
      <c r="I722">
        <v>1</v>
      </c>
      <c r="J722">
        <v>1</v>
      </c>
      <c r="K722">
        <v>291000</v>
      </c>
      <c r="L722">
        <v>0</v>
      </c>
      <c r="M722" t="s">
        <v>19</v>
      </c>
      <c r="N722">
        <v>10</v>
      </c>
      <c r="O722">
        <v>0</v>
      </c>
      <c r="P722">
        <v>0</v>
      </c>
      <c r="Q722">
        <v>0</v>
      </c>
      <c r="R722">
        <v>0</v>
      </c>
      <c r="S722" s="4">
        <v>45470.639270833337</v>
      </c>
      <c r="T722" s="6">
        <v>45470.639270833337</v>
      </c>
      <c r="U722">
        <v>13</v>
      </c>
      <c r="V722">
        <v>30</v>
      </c>
      <c r="W722" t="s">
        <v>75</v>
      </c>
    </row>
    <row r="723" spans="1:23" x14ac:dyDescent="0.25">
      <c r="A723">
        <v>10792</v>
      </c>
      <c r="B723" s="1">
        <v>867488060855003</v>
      </c>
      <c r="C723" s="1">
        <v>1719512437</v>
      </c>
      <c r="D723">
        <v>-22.885871999999999</v>
      </c>
      <c r="E723">
        <v>-47.063329000000003</v>
      </c>
      <c r="F723">
        <v>689</v>
      </c>
      <c r="G723">
        <v>125</v>
      </c>
      <c r="H723">
        <v>0</v>
      </c>
      <c r="I723">
        <v>1</v>
      </c>
      <c r="J723">
        <v>0</v>
      </c>
      <c r="K723">
        <v>291000</v>
      </c>
      <c r="L723">
        <v>0</v>
      </c>
      <c r="M723" t="s">
        <v>19</v>
      </c>
      <c r="N723">
        <v>10</v>
      </c>
      <c r="O723">
        <v>0</v>
      </c>
      <c r="P723">
        <v>0</v>
      </c>
      <c r="Q723">
        <v>0</v>
      </c>
      <c r="R723">
        <v>0</v>
      </c>
      <c r="S723" s="4">
        <v>45470.639317129629</v>
      </c>
      <c r="T723" s="6">
        <v>45470.639317129629</v>
      </c>
      <c r="U723">
        <v>13</v>
      </c>
      <c r="V723">
        <v>4</v>
      </c>
      <c r="W723" t="s">
        <v>78</v>
      </c>
    </row>
    <row r="724" spans="1:23" x14ac:dyDescent="0.25">
      <c r="A724">
        <v>10795</v>
      </c>
      <c r="B724" s="1">
        <v>867488060855003</v>
      </c>
      <c r="C724" s="1">
        <v>1719512887</v>
      </c>
      <c r="D724">
        <v>-22.885871999999999</v>
      </c>
      <c r="E724">
        <v>-47.063329000000003</v>
      </c>
      <c r="F724">
        <v>689</v>
      </c>
      <c r="G724">
        <v>125</v>
      </c>
      <c r="H724">
        <v>0</v>
      </c>
      <c r="I724">
        <v>1</v>
      </c>
      <c r="J724">
        <v>0</v>
      </c>
      <c r="K724">
        <v>291000</v>
      </c>
      <c r="L724">
        <v>0</v>
      </c>
      <c r="M724" t="s">
        <v>19</v>
      </c>
      <c r="N724">
        <v>10</v>
      </c>
      <c r="O724">
        <v>0</v>
      </c>
      <c r="P724">
        <v>0</v>
      </c>
      <c r="Q724">
        <v>0</v>
      </c>
      <c r="R724">
        <v>0</v>
      </c>
      <c r="S724" s="4">
        <v>45470.644525462965</v>
      </c>
      <c r="T724" s="6">
        <v>45470.644525462965</v>
      </c>
      <c r="U724">
        <v>14</v>
      </c>
      <c r="V724">
        <v>450</v>
      </c>
      <c r="W724" t="s">
        <v>79</v>
      </c>
    </row>
    <row r="725" spans="1:23" x14ac:dyDescent="0.25">
      <c r="A725">
        <v>10796</v>
      </c>
      <c r="B725" s="1">
        <v>867488060855003</v>
      </c>
      <c r="C725" s="1">
        <v>1719513487</v>
      </c>
      <c r="D725">
        <v>-22.885871999999999</v>
      </c>
      <c r="E725">
        <v>-47.063329000000003</v>
      </c>
      <c r="F725">
        <v>689</v>
      </c>
      <c r="G725">
        <v>125</v>
      </c>
      <c r="H725">
        <v>0</v>
      </c>
      <c r="I725">
        <v>1</v>
      </c>
      <c r="J725">
        <v>0</v>
      </c>
      <c r="K725">
        <v>291000</v>
      </c>
      <c r="L725">
        <v>0</v>
      </c>
      <c r="M725" t="s">
        <v>19</v>
      </c>
      <c r="N725">
        <v>10</v>
      </c>
      <c r="O725">
        <v>0</v>
      </c>
      <c r="P725">
        <v>0</v>
      </c>
      <c r="Q725">
        <v>0</v>
      </c>
      <c r="R725">
        <v>0</v>
      </c>
      <c r="S725" s="4">
        <v>45470.651469907411</v>
      </c>
      <c r="T725" s="6">
        <v>45470.651469907411</v>
      </c>
      <c r="U725">
        <v>14</v>
      </c>
      <c r="V725">
        <v>600</v>
      </c>
      <c r="W725" t="s">
        <v>51</v>
      </c>
    </row>
    <row r="726" spans="1:23" x14ac:dyDescent="0.25">
      <c r="A726">
        <v>10797</v>
      </c>
      <c r="B726" s="1">
        <v>867488060855003</v>
      </c>
      <c r="C726" s="1">
        <v>1719514088</v>
      </c>
      <c r="D726">
        <v>-22.885871999999999</v>
      </c>
      <c r="E726">
        <v>-47.063329000000003</v>
      </c>
      <c r="F726">
        <v>689</v>
      </c>
      <c r="G726">
        <v>125</v>
      </c>
      <c r="H726">
        <v>0</v>
      </c>
      <c r="I726">
        <v>1</v>
      </c>
      <c r="J726">
        <v>0</v>
      </c>
      <c r="K726">
        <v>291000</v>
      </c>
      <c r="L726">
        <v>0</v>
      </c>
      <c r="M726" t="s">
        <v>19</v>
      </c>
      <c r="N726">
        <v>10</v>
      </c>
      <c r="O726">
        <v>0</v>
      </c>
      <c r="P726">
        <v>0</v>
      </c>
      <c r="Q726">
        <v>0</v>
      </c>
      <c r="R726">
        <v>0</v>
      </c>
      <c r="S726" s="4">
        <v>45470.658425925925</v>
      </c>
      <c r="T726" s="6">
        <v>45470.658425925925</v>
      </c>
      <c r="U726">
        <v>14</v>
      </c>
      <c r="V726">
        <v>601</v>
      </c>
      <c r="W726" t="s">
        <v>51</v>
      </c>
    </row>
    <row r="727" spans="1:23" x14ac:dyDescent="0.25">
      <c r="A727">
        <v>10800</v>
      </c>
      <c r="B727" s="1">
        <v>867488060855003</v>
      </c>
      <c r="C727" s="1">
        <v>1719514561</v>
      </c>
      <c r="D727">
        <v>-22.885911</v>
      </c>
      <c r="E727">
        <v>-47.063417000000001</v>
      </c>
      <c r="F727">
        <v>682</v>
      </c>
      <c r="G727">
        <v>125</v>
      </c>
      <c r="H727">
        <v>0</v>
      </c>
      <c r="I727">
        <v>1</v>
      </c>
      <c r="J727">
        <v>1</v>
      </c>
      <c r="K727">
        <v>291000</v>
      </c>
      <c r="L727">
        <v>0</v>
      </c>
      <c r="M727" t="s">
        <v>22</v>
      </c>
      <c r="N727">
        <v>0</v>
      </c>
      <c r="O727">
        <v>0</v>
      </c>
      <c r="P727">
        <v>0</v>
      </c>
      <c r="Q727">
        <v>0</v>
      </c>
      <c r="R727">
        <v>0</v>
      </c>
      <c r="S727" s="4">
        <v>45470.663900462961</v>
      </c>
      <c r="T727" s="6">
        <v>45470.663900462961</v>
      </c>
      <c r="U727">
        <v>14</v>
      </c>
      <c r="V727">
        <v>473</v>
      </c>
      <c r="W727" t="s">
        <v>69</v>
      </c>
    </row>
    <row r="728" spans="1:23" x14ac:dyDescent="0.25">
      <c r="A728">
        <v>10801</v>
      </c>
      <c r="B728" s="1">
        <v>867488060855003</v>
      </c>
      <c r="C728" s="1">
        <v>1719514562</v>
      </c>
      <c r="D728">
        <v>-22.885911</v>
      </c>
      <c r="E728">
        <v>-47.063417000000001</v>
      </c>
      <c r="F728">
        <v>682</v>
      </c>
      <c r="G728">
        <v>125</v>
      </c>
      <c r="H728">
        <v>0</v>
      </c>
      <c r="I728">
        <v>1</v>
      </c>
      <c r="J728">
        <v>1</v>
      </c>
      <c r="K728">
        <v>291000</v>
      </c>
      <c r="L728">
        <v>0</v>
      </c>
      <c r="M728" t="s">
        <v>19</v>
      </c>
      <c r="N728">
        <v>10</v>
      </c>
      <c r="O728">
        <v>0</v>
      </c>
      <c r="P728">
        <v>0</v>
      </c>
      <c r="Q728">
        <v>0</v>
      </c>
      <c r="R728">
        <v>0</v>
      </c>
      <c r="S728" s="4">
        <v>45470.663912037038</v>
      </c>
      <c r="T728" s="6">
        <v>45470.663912037038</v>
      </c>
      <c r="U728">
        <v>14</v>
      </c>
      <c r="V728">
        <v>1</v>
      </c>
      <c r="W728" t="s">
        <v>73</v>
      </c>
    </row>
    <row r="729" spans="1:23" x14ac:dyDescent="0.25">
      <c r="A729">
        <v>10802</v>
      </c>
      <c r="B729" s="1">
        <v>867488060855003</v>
      </c>
      <c r="C729" s="1">
        <v>1719514592</v>
      </c>
      <c r="D729">
        <v>-22.886320999999999</v>
      </c>
      <c r="E729">
        <v>-47.062482000000003</v>
      </c>
      <c r="F729">
        <v>692</v>
      </c>
      <c r="G729">
        <v>121</v>
      </c>
      <c r="H729">
        <v>13.3</v>
      </c>
      <c r="I729">
        <v>1</v>
      </c>
      <c r="J729">
        <v>1</v>
      </c>
      <c r="K729">
        <v>291100</v>
      </c>
      <c r="L729">
        <v>0</v>
      </c>
      <c r="M729" t="s">
        <v>19</v>
      </c>
      <c r="N729">
        <v>10</v>
      </c>
      <c r="O729">
        <v>0</v>
      </c>
      <c r="P729">
        <v>0</v>
      </c>
      <c r="Q729">
        <v>0</v>
      </c>
      <c r="R729">
        <v>0</v>
      </c>
      <c r="S729" s="4">
        <v>45470.664259259262</v>
      </c>
      <c r="T729" s="6">
        <v>45470.664259259262</v>
      </c>
      <c r="U729">
        <v>15</v>
      </c>
      <c r="V729">
        <v>30</v>
      </c>
      <c r="W729" t="s">
        <v>74</v>
      </c>
    </row>
    <row r="730" spans="1:23" x14ac:dyDescent="0.25">
      <c r="A730">
        <v>10803</v>
      </c>
      <c r="B730" s="1">
        <v>867488060855003</v>
      </c>
      <c r="C730" s="1">
        <v>1719514622</v>
      </c>
      <c r="D730">
        <v>-22.887387</v>
      </c>
      <c r="E730">
        <v>-47.060898999999999</v>
      </c>
      <c r="F730">
        <v>683</v>
      </c>
      <c r="G730">
        <v>120</v>
      </c>
      <c r="H730">
        <v>32.4</v>
      </c>
      <c r="I730">
        <v>1</v>
      </c>
      <c r="J730">
        <v>1</v>
      </c>
      <c r="K730">
        <v>291300</v>
      </c>
      <c r="L730">
        <v>0</v>
      </c>
      <c r="M730" t="s">
        <v>19</v>
      </c>
      <c r="N730">
        <v>10</v>
      </c>
      <c r="O730">
        <v>0</v>
      </c>
      <c r="P730">
        <v>0</v>
      </c>
      <c r="Q730">
        <v>0</v>
      </c>
      <c r="R730">
        <v>0</v>
      </c>
      <c r="S730" s="4">
        <v>45470.664606481485</v>
      </c>
      <c r="T730" s="6">
        <v>45470.664606481485</v>
      </c>
      <c r="U730">
        <v>15</v>
      </c>
      <c r="V730">
        <v>30</v>
      </c>
      <c r="W730" t="s">
        <v>75</v>
      </c>
    </row>
    <row r="731" spans="1:23" x14ac:dyDescent="0.25">
      <c r="A731">
        <v>10804</v>
      </c>
      <c r="B731" s="1">
        <v>867488060855003</v>
      </c>
      <c r="C731" s="1">
        <v>1719514652</v>
      </c>
      <c r="D731">
        <v>-22.887381000000001</v>
      </c>
      <c r="E731">
        <v>-47.060138000000002</v>
      </c>
      <c r="F731">
        <v>678</v>
      </c>
      <c r="G731">
        <v>71</v>
      </c>
      <c r="H731">
        <v>14.7</v>
      </c>
      <c r="I731">
        <v>1</v>
      </c>
      <c r="J731">
        <v>1</v>
      </c>
      <c r="K731">
        <v>291400</v>
      </c>
      <c r="L731">
        <v>0</v>
      </c>
      <c r="M731" t="s">
        <v>19</v>
      </c>
      <c r="N731">
        <v>10</v>
      </c>
      <c r="O731">
        <v>0</v>
      </c>
      <c r="P731">
        <v>0</v>
      </c>
      <c r="Q731">
        <v>0</v>
      </c>
      <c r="R731">
        <v>0</v>
      </c>
      <c r="S731" s="4">
        <v>45470.664953703701</v>
      </c>
      <c r="T731" s="6">
        <v>45470.664953703701</v>
      </c>
      <c r="U731">
        <v>15</v>
      </c>
      <c r="V731">
        <v>30</v>
      </c>
      <c r="W731" t="s">
        <v>75</v>
      </c>
    </row>
    <row r="732" spans="1:23" x14ac:dyDescent="0.25">
      <c r="A732">
        <v>10805</v>
      </c>
      <c r="B732" s="1">
        <v>867488060855003</v>
      </c>
      <c r="C732" s="1">
        <v>1719514682</v>
      </c>
      <c r="D732">
        <v>-22.88645</v>
      </c>
      <c r="E732">
        <v>-47.059350000000002</v>
      </c>
      <c r="F732">
        <v>688</v>
      </c>
      <c r="G732">
        <v>71</v>
      </c>
      <c r="H732">
        <v>0</v>
      </c>
      <c r="I732">
        <v>1</v>
      </c>
      <c r="J732">
        <v>1</v>
      </c>
      <c r="K732">
        <v>291500</v>
      </c>
      <c r="L732">
        <v>0</v>
      </c>
      <c r="M732" t="s">
        <v>19</v>
      </c>
      <c r="N732">
        <v>10</v>
      </c>
      <c r="O732">
        <v>0</v>
      </c>
      <c r="P732">
        <v>0</v>
      </c>
      <c r="Q732">
        <v>0</v>
      </c>
      <c r="R732">
        <v>0</v>
      </c>
      <c r="S732" s="4">
        <v>45470.665300925924</v>
      </c>
      <c r="T732" s="6">
        <v>45470.665300925924</v>
      </c>
      <c r="U732">
        <v>15</v>
      </c>
      <c r="V732">
        <v>30</v>
      </c>
      <c r="W732" t="s">
        <v>75</v>
      </c>
    </row>
    <row r="733" spans="1:23" x14ac:dyDescent="0.25">
      <c r="A733">
        <v>10806</v>
      </c>
      <c r="B733" s="1">
        <v>867488060855003</v>
      </c>
      <c r="C733" s="1">
        <v>1719514712</v>
      </c>
      <c r="D733">
        <v>-22.886061000000002</v>
      </c>
      <c r="E733">
        <v>-47.059094000000002</v>
      </c>
      <c r="F733">
        <v>685</v>
      </c>
      <c r="G733">
        <v>33</v>
      </c>
      <c r="H733">
        <v>11.8</v>
      </c>
      <c r="I733">
        <v>1</v>
      </c>
      <c r="J733">
        <v>1</v>
      </c>
      <c r="K733">
        <v>291500</v>
      </c>
      <c r="L733">
        <v>0</v>
      </c>
      <c r="M733" t="s">
        <v>19</v>
      </c>
      <c r="N733">
        <v>10</v>
      </c>
      <c r="O733">
        <v>0</v>
      </c>
      <c r="P733">
        <v>0</v>
      </c>
      <c r="Q733">
        <v>0</v>
      </c>
      <c r="R733">
        <v>0</v>
      </c>
      <c r="S733" s="4">
        <v>45470.665648148148</v>
      </c>
      <c r="T733" s="6">
        <v>45470.665648148148</v>
      </c>
      <c r="U733">
        <v>15</v>
      </c>
      <c r="V733">
        <v>30</v>
      </c>
      <c r="W733" t="s">
        <v>75</v>
      </c>
    </row>
    <row r="734" spans="1:23" x14ac:dyDescent="0.25">
      <c r="A734">
        <v>10807</v>
      </c>
      <c r="B734" s="1">
        <v>867488060855003</v>
      </c>
      <c r="C734" s="1">
        <v>1719514742</v>
      </c>
      <c r="D734">
        <v>-22.884404</v>
      </c>
      <c r="E734">
        <v>-47.058123999999999</v>
      </c>
      <c r="F734">
        <v>690</v>
      </c>
      <c r="G734">
        <v>306</v>
      </c>
      <c r="H734">
        <v>20</v>
      </c>
      <c r="I734">
        <v>1</v>
      </c>
      <c r="J734">
        <v>1</v>
      </c>
      <c r="K734">
        <v>291700</v>
      </c>
      <c r="L734">
        <v>0</v>
      </c>
      <c r="M734" t="s">
        <v>19</v>
      </c>
      <c r="N734">
        <v>10</v>
      </c>
      <c r="O734">
        <v>0</v>
      </c>
      <c r="P734">
        <v>0</v>
      </c>
      <c r="Q734">
        <v>0</v>
      </c>
      <c r="R734">
        <v>0</v>
      </c>
      <c r="S734" s="4">
        <v>45470.665995370371</v>
      </c>
      <c r="T734" s="6">
        <v>45470.665995370371</v>
      </c>
      <c r="U734">
        <v>15</v>
      </c>
      <c r="V734">
        <v>30</v>
      </c>
      <c r="W734" t="s">
        <v>75</v>
      </c>
    </row>
    <row r="735" spans="1:23" x14ac:dyDescent="0.25">
      <c r="A735">
        <v>10808</v>
      </c>
      <c r="B735" s="1">
        <v>867488060855003</v>
      </c>
      <c r="C735" s="1">
        <v>1719514772</v>
      </c>
      <c r="D735">
        <v>-22.883552000000002</v>
      </c>
      <c r="E735">
        <v>-47.059455</v>
      </c>
      <c r="F735">
        <v>689</v>
      </c>
      <c r="G735">
        <v>296</v>
      </c>
      <c r="H735">
        <v>19.5</v>
      </c>
      <c r="I735">
        <v>1</v>
      </c>
      <c r="J735">
        <v>1</v>
      </c>
      <c r="K735">
        <v>291900</v>
      </c>
      <c r="L735">
        <v>0</v>
      </c>
      <c r="M735" t="s">
        <v>19</v>
      </c>
      <c r="N735">
        <v>10</v>
      </c>
      <c r="O735">
        <v>0</v>
      </c>
      <c r="P735">
        <v>0</v>
      </c>
      <c r="Q735">
        <v>0</v>
      </c>
      <c r="R735">
        <v>0</v>
      </c>
      <c r="S735" s="4">
        <v>45470.666342592594</v>
      </c>
      <c r="T735" s="6">
        <v>45470.666342592594</v>
      </c>
      <c r="U735">
        <v>15</v>
      </c>
      <c r="V735">
        <v>30</v>
      </c>
      <c r="W735" t="s">
        <v>75</v>
      </c>
    </row>
    <row r="736" spans="1:23" x14ac:dyDescent="0.25">
      <c r="A736">
        <v>10809</v>
      </c>
      <c r="B736" s="1">
        <v>867488060855003</v>
      </c>
      <c r="C736" s="1">
        <v>1719514802</v>
      </c>
      <c r="D736">
        <v>-22.88449</v>
      </c>
      <c r="E736">
        <v>-47.059649</v>
      </c>
      <c r="F736">
        <v>688</v>
      </c>
      <c r="G736">
        <v>130</v>
      </c>
      <c r="H736">
        <v>14.1</v>
      </c>
      <c r="I736">
        <v>1</v>
      </c>
      <c r="J736">
        <v>1</v>
      </c>
      <c r="K736">
        <v>292000</v>
      </c>
      <c r="L736">
        <v>0</v>
      </c>
      <c r="M736" t="s">
        <v>19</v>
      </c>
      <c r="N736">
        <v>10</v>
      </c>
      <c r="O736">
        <v>0</v>
      </c>
      <c r="P736">
        <v>0</v>
      </c>
      <c r="Q736">
        <v>0</v>
      </c>
      <c r="R736">
        <v>0</v>
      </c>
      <c r="S736" s="4">
        <v>45470.666689814818</v>
      </c>
      <c r="T736" s="6">
        <v>45470.666689814818</v>
      </c>
      <c r="U736">
        <v>15</v>
      </c>
      <c r="V736">
        <v>30</v>
      </c>
      <c r="W736" t="s">
        <v>75</v>
      </c>
    </row>
    <row r="737" spans="1:23" x14ac:dyDescent="0.25">
      <c r="A737">
        <v>10811</v>
      </c>
      <c r="B737" s="1">
        <v>867488060855003</v>
      </c>
      <c r="C737" s="1">
        <v>1719514821</v>
      </c>
      <c r="D737">
        <v>-22.884516999999999</v>
      </c>
      <c r="E737">
        <v>-47.059627999999996</v>
      </c>
      <c r="F737">
        <v>688</v>
      </c>
      <c r="G737">
        <v>130</v>
      </c>
      <c r="H737">
        <v>0</v>
      </c>
      <c r="I737">
        <v>1</v>
      </c>
      <c r="J737">
        <v>0</v>
      </c>
      <c r="K737">
        <v>292100</v>
      </c>
      <c r="L737">
        <v>0</v>
      </c>
      <c r="M737" t="s">
        <v>19</v>
      </c>
      <c r="N737">
        <v>10</v>
      </c>
      <c r="O737">
        <v>0</v>
      </c>
      <c r="P737">
        <v>0</v>
      </c>
      <c r="Q737">
        <v>0</v>
      </c>
      <c r="R737">
        <v>0</v>
      </c>
      <c r="S737" s="4">
        <v>45470.666909722226</v>
      </c>
      <c r="T737" s="6">
        <v>45470.666909722226</v>
      </c>
      <c r="U737">
        <v>15</v>
      </c>
      <c r="V737">
        <v>19</v>
      </c>
      <c r="W737" t="s">
        <v>75</v>
      </c>
    </row>
    <row r="738" spans="1:23" x14ac:dyDescent="0.25">
      <c r="A738">
        <v>10812</v>
      </c>
      <c r="B738" s="1">
        <v>867488060855003</v>
      </c>
      <c r="C738" s="1">
        <v>1719514956</v>
      </c>
      <c r="D738">
        <v>-22.884516999999999</v>
      </c>
      <c r="E738">
        <v>-47.059627999999996</v>
      </c>
      <c r="F738">
        <v>688</v>
      </c>
      <c r="G738">
        <v>130</v>
      </c>
      <c r="H738">
        <v>0</v>
      </c>
      <c r="I738">
        <v>1</v>
      </c>
      <c r="J738">
        <v>1</v>
      </c>
      <c r="K738">
        <v>292100</v>
      </c>
      <c r="L738">
        <v>0</v>
      </c>
      <c r="M738" t="s">
        <v>22</v>
      </c>
      <c r="N738">
        <v>0</v>
      </c>
      <c r="O738">
        <v>0</v>
      </c>
      <c r="P738">
        <v>0</v>
      </c>
      <c r="Q738">
        <v>0</v>
      </c>
      <c r="R738">
        <v>0</v>
      </c>
      <c r="S738" s="4">
        <v>45470.66847222222</v>
      </c>
      <c r="T738" s="6">
        <v>45470.66847222222</v>
      </c>
      <c r="U738">
        <v>15</v>
      </c>
      <c r="V738">
        <v>135</v>
      </c>
      <c r="W738" t="s">
        <v>69</v>
      </c>
    </row>
    <row r="739" spans="1:23" x14ac:dyDescent="0.25">
      <c r="A739">
        <v>10813</v>
      </c>
      <c r="B739" s="1">
        <v>867488060855003</v>
      </c>
      <c r="C739" s="1">
        <v>1719514957</v>
      </c>
      <c r="D739">
        <v>-22.884516999999999</v>
      </c>
      <c r="E739">
        <v>-47.059627999999996</v>
      </c>
      <c r="F739">
        <v>688</v>
      </c>
      <c r="G739">
        <v>130</v>
      </c>
      <c r="H739">
        <v>0</v>
      </c>
      <c r="I739">
        <v>1</v>
      </c>
      <c r="J739">
        <v>1</v>
      </c>
      <c r="K739">
        <v>292100</v>
      </c>
      <c r="L739">
        <v>0</v>
      </c>
      <c r="M739" t="s">
        <v>19</v>
      </c>
      <c r="N739">
        <v>10</v>
      </c>
      <c r="O739">
        <v>0</v>
      </c>
      <c r="P739">
        <v>0</v>
      </c>
      <c r="Q739">
        <v>0</v>
      </c>
      <c r="R739">
        <v>0</v>
      </c>
      <c r="S739" s="4">
        <v>45470.668483796297</v>
      </c>
      <c r="T739" s="6">
        <v>45470.668483796297</v>
      </c>
      <c r="U739">
        <v>15</v>
      </c>
      <c r="V739">
        <v>1</v>
      </c>
      <c r="W739" t="s">
        <v>75</v>
      </c>
    </row>
    <row r="740" spans="1:23" x14ac:dyDescent="0.25">
      <c r="A740">
        <v>10814</v>
      </c>
      <c r="B740" s="1">
        <v>867488060855003</v>
      </c>
      <c r="C740" s="1">
        <v>1719514991</v>
      </c>
      <c r="D740">
        <v>-22.884841000000002</v>
      </c>
      <c r="E740">
        <v>-47.059069999999998</v>
      </c>
      <c r="F740">
        <v>683</v>
      </c>
      <c r="G740">
        <v>126</v>
      </c>
      <c r="H740">
        <v>25.8</v>
      </c>
      <c r="I740">
        <v>1</v>
      </c>
      <c r="J740">
        <v>1</v>
      </c>
      <c r="K740">
        <v>292100</v>
      </c>
      <c r="L740">
        <v>0</v>
      </c>
      <c r="M740" t="s">
        <v>19</v>
      </c>
      <c r="N740">
        <v>10</v>
      </c>
      <c r="O740">
        <v>0</v>
      </c>
      <c r="P740">
        <v>0</v>
      </c>
      <c r="Q740">
        <v>0</v>
      </c>
      <c r="R740">
        <v>0</v>
      </c>
      <c r="S740" s="4">
        <v>45470.668877314813</v>
      </c>
      <c r="T740" s="6">
        <v>45470.668877314813</v>
      </c>
      <c r="U740">
        <v>15</v>
      </c>
      <c r="V740">
        <v>34</v>
      </c>
      <c r="W740" t="s">
        <v>75</v>
      </c>
    </row>
    <row r="741" spans="1:23" x14ac:dyDescent="0.25">
      <c r="A741">
        <v>10815</v>
      </c>
      <c r="B741" s="1">
        <v>867488060855003</v>
      </c>
      <c r="C741" s="1">
        <v>1719515021</v>
      </c>
      <c r="D741">
        <v>-22.885037000000001</v>
      </c>
      <c r="E741">
        <v>-47.058813999999998</v>
      </c>
      <c r="F741">
        <v>682</v>
      </c>
      <c r="G741">
        <v>126</v>
      </c>
      <c r="H741">
        <v>0</v>
      </c>
      <c r="I741">
        <v>1</v>
      </c>
      <c r="J741">
        <v>1</v>
      </c>
      <c r="K741">
        <v>292200</v>
      </c>
      <c r="L741">
        <v>0</v>
      </c>
      <c r="M741" t="s">
        <v>19</v>
      </c>
      <c r="N741">
        <v>10</v>
      </c>
      <c r="O741">
        <v>0</v>
      </c>
      <c r="P741">
        <v>0</v>
      </c>
      <c r="Q741">
        <v>0</v>
      </c>
      <c r="R741">
        <v>0</v>
      </c>
      <c r="S741" s="4">
        <v>45470.669224537036</v>
      </c>
      <c r="T741" s="6">
        <v>45470.669224537036</v>
      </c>
      <c r="U741">
        <v>15</v>
      </c>
      <c r="V741">
        <v>30</v>
      </c>
      <c r="W741" t="s">
        <v>75</v>
      </c>
    </row>
    <row r="742" spans="1:23" x14ac:dyDescent="0.25">
      <c r="A742">
        <v>10816</v>
      </c>
      <c r="B742" s="1">
        <v>867488060855003</v>
      </c>
      <c r="C742" s="1">
        <v>1719515051</v>
      </c>
      <c r="D742">
        <v>-22.885037000000001</v>
      </c>
      <c r="E742">
        <v>-47.058813999999998</v>
      </c>
      <c r="F742">
        <v>682</v>
      </c>
      <c r="G742">
        <v>126</v>
      </c>
      <c r="H742">
        <v>0</v>
      </c>
      <c r="I742">
        <v>1</v>
      </c>
      <c r="J742">
        <v>1</v>
      </c>
      <c r="K742">
        <v>292200</v>
      </c>
      <c r="L742">
        <v>0</v>
      </c>
      <c r="M742" t="s">
        <v>19</v>
      </c>
      <c r="N742">
        <v>10</v>
      </c>
      <c r="O742">
        <v>0</v>
      </c>
      <c r="P742">
        <v>0</v>
      </c>
      <c r="Q742">
        <v>0</v>
      </c>
      <c r="R742">
        <v>0</v>
      </c>
      <c r="S742" s="4">
        <v>45470.669571759259</v>
      </c>
      <c r="T742" s="6">
        <v>45470.669571759259</v>
      </c>
      <c r="U742">
        <v>15</v>
      </c>
      <c r="V742">
        <v>30</v>
      </c>
      <c r="W742" t="s">
        <v>75</v>
      </c>
    </row>
    <row r="743" spans="1:23" x14ac:dyDescent="0.25">
      <c r="A743">
        <v>10817</v>
      </c>
      <c r="B743" s="1">
        <v>867488060855003</v>
      </c>
      <c r="C743" s="1">
        <v>1719515081</v>
      </c>
      <c r="D743">
        <v>-22.885262999999998</v>
      </c>
      <c r="E743">
        <v>-47.058489000000002</v>
      </c>
      <c r="F743">
        <v>684</v>
      </c>
      <c r="G743">
        <v>124</v>
      </c>
      <c r="H743">
        <v>12.3</v>
      </c>
      <c r="I743">
        <v>1</v>
      </c>
      <c r="J743">
        <v>1</v>
      </c>
      <c r="K743">
        <v>292200</v>
      </c>
      <c r="L743">
        <v>0</v>
      </c>
      <c r="M743" t="s">
        <v>19</v>
      </c>
      <c r="N743">
        <v>10</v>
      </c>
      <c r="O743">
        <v>0</v>
      </c>
      <c r="P743">
        <v>0</v>
      </c>
      <c r="Q743">
        <v>0</v>
      </c>
      <c r="R743">
        <v>0</v>
      </c>
      <c r="S743" s="4">
        <v>45470.669918981483</v>
      </c>
      <c r="T743" s="6">
        <v>45470.669918981483</v>
      </c>
      <c r="U743">
        <v>15</v>
      </c>
      <c r="V743">
        <v>30</v>
      </c>
      <c r="W743" t="s">
        <v>75</v>
      </c>
    </row>
    <row r="744" spans="1:23" x14ac:dyDescent="0.25">
      <c r="A744">
        <v>10818</v>
      </c>
      <c r="B744" s="1">
        <v>867488060855003</v>
      </c>
      <c r="C744" s="1">
        <v>1719515111</v>
      </c>
      <c r="D744">
        <v>-22.886144000000002</v>
      </c>
      <c r="E744">
        <v>-47.057039000000003</v>
      </c>
      <c r="F744">
        <v>678</v>
      </c>
      <c r="G744">
        <v>123</v>
      </c>
      <c r="H744">
        <v>20.5</v>
      </c>
      <c r="I744">
        <v>1</v>
      </c>
      <c r="J744">
        <v>1</v>
      </c>
      <c r="K744">
        <v>292400</v>
      </c>
      <c r="L744">
        <v>0</v>
      </c>
      <c r="M744" t="s">
        <v>19</v>
      </c>
      <c r="N744">
        <v>10</v>
      </c>
      <c r="O744">
        <v>0</v>
      </c>
      <c r="P744">
        <v>0</v>
      </c>
      <c r="Q744">
        <v>0</v>
      </c>
      <c r="R744">
        <v>0</v>
      </c>
      <c r="S744" s="4">
        <v>45470.670266203706</v>
      </c>
      <c r="T744" s="6">
        <v>45470.670266203706</v>
      </c>
      <c r="U744">
        <v>15</v>
      </c>
      <c r="V744">
        <v>30</v>
      </c>
      <c r="W744" t="s">
        <v>75</v>
      </c>
    </row>
    <row r="745" spans="1:23" x14ac:dyDescent="0.25">
      <c r="A745">
        <v>10819</v>
      </c>
      <c r="B745" s="1">
        <v>867488060855003</v>
      </c>
      <c r="C745" s="1">
        <v>1719515141</v>
      </c>
      <c r="D745">
        <v>-22.886755000000001</v>
      </c>
      <c r="E745">
        <v>-47.055934000000001</v>
      </c>
      <c r="F745">
        <v>672</v>
      </c>
      <c r="G745">
        <v>99</v>
      </c>
      <c r="H745">
        <v>37.5</v>
      </c>
      <c r="I745">
        <v>1</v>
      </c>
      <c r="J745">
        <v>1</v>
      </c>
      <c r="K745">
        <v>292500</v>
      </c>
      <c r="L745">
        <v>0</v>
      </c>
      <c r="M745" t="s">
        <v>19</v>
      </c>
      <c r="N745">
        <v>10</v>
      </c>
      <c r="O745">
        <v>0</v>
      </c>
      <c r="P745">
        <v>0</v>
      </c>
      <c r="Q745">
        <v>0</v>
      </c>
      <c r="R745">
        <v>0</v>
      </c>
      <c r="S745" s="4">
        <v>45470.670613425929</v>
      </c>
      <c r="T745" s="6">
        <v>45470.670613425929</v>
      </c>
      <c r="U745">
        <v>15</v>
      </c>
      <c r="V745">
        <v>30</v>
      </c>
      <c r="W745" t="s">
        <v>75</v>
      </c>
    </row>
    <row r="746" spans="1:23" x14ac:dyDescent="0.25">
      <c r="A746">
        <v>10820</v>
      </c>
      <c r="B746" s="1">
        <v>867488060855003</v>
      </c>
      <c r="C746" s="1">
        <v>1719515171</v>
      </c>
      <c r="D746">
        <v>-22.887225999999998</v>
      </c>
      <c r="E746">
        <v>-47.054451</v>
      </c>
      <c r="F746">
        <v>664</v>
      </c>
      <c r="G746">
        <v>186</v>
      </c>
      <c r="H746">
        <v>3.5</v>
      </c>
      <c r="I746">
        <v>1</v>
      </c>
      <c r="J746">
        <v>1</v>
      </c>
      <c r="K746">
        <v>292700</v>
      </c>
      <c r="L746">
        <v>0</v>
      </c>
      <c r="M746" t="s">
        <v>19</v>
      </c>
      <c r="N746">
        <v>10</v>
      </c>
      <c r="O746">
        <v>0</v>
      </c>
      <c r="P746">
        <v>0</v>
      </c>
      <c r="Q746">
        <v>0</v>
      </c>
      <c r="R746">
        <v>0</v>
      </c>
      <c r="S746" s="4">
        <v>45470.670960648145</v>
      </c>
      <c r="T746" s="6">
        <v>45470.670960648145</v>
      </c>
      <c r="U746">
        <v>15</v>
      </c>
      <c r="V746">
        <v>30</v>
      </c>
      <c r="W746" t="s">
        <v>75</v>
      </c>
    </row>
    <row r="747" spans="1:23" x14ac:dyDescent="0.25">
      <c r="A747">
        <v>10821</v>
      </c>
      <c r="B747" s="1">
        <v>867488060855003</v>
      </c>
      <c r="C747" s="1">
        <v>1719515201</v>
      </c>
      <c r="D747">
        <v>-22.887920999999999</v>
      </c>
      <c r="E747">
        <v>-47.054557000000003</v>
      </c>
      <c r="F747">
        <v>653</v>
      </c>
      <c r="G747">
        <v>186</v>
      </c>
      <c r="H747">
        <v>0</v>
      </c>
      <c r="I747">
        <v>1</v>
      </c>
      <c r="J747">
        <v>1</v>
      </c>
      <c r="K747">
        <v>292800</v>
      </c>
      <c r="L747">
        <v>0</v>
      </c>
      <c r="M747" t="s">
        <v>19</v>
      </c>
      <c r="N747">
        <v>10</v>
      </c>
      <c r="O747">
        <v>0</v>
      </c>
      <c r="P747">
        <v>0</v>
      </c>
      <c r="Q747">
        <v>0</v>
      </c>
      <c r="R747">
        <v>0</v>
      </c>
      <c r="S747" s="4">
        <v>45470.671307870369</v>
      </c>
      <c r="T747" s="6">
        <v>45470.671307870369</v>
      </c>
      <c r="U747">
        <v>15</v>
      </c>
      <c r="V747">
        <v>30</v>
      </c>
      <c r="W747" t="s">
        <v>75</v>
      </c>
    </row>
    <row r="748" spans="1:23" x14ac:dyDescent="0.25">
      <c r="A748">
        <v>10822</v>
      </c>
      <c r="B748" s="1">
        <v>867488060855003</v>
      </c>
      <c r="C748" s="1">
        <v>1719515231</v>
      </c>
      <c r="D748">
        <v>-22.887920999999999</v>
      </c>
      <c r="E748">
        <v>-47.054557000000003</v>
      </c>
      <c r="F748">
        <v>653</v>
      </c>
      <c r="G748">
        <v>186</v>
      </c>
      <c r="H748">
        <v>0</v>
      </c>
      <c r="I748">
        <v>1</v>
      </c>
      <c r="J748">
        <v>1</v>
      </c>
      <c r="K748">
        <v>292800</v>
      </c>
      <c r="L748">
        <v>0</v>
      </c>
      <c r="M748" t="s">
        <v>19</v>
      </c>
      <c r="N748">
        <v>10</v>
      </c>
      <c r="O748">
        <v>0</v>
      </c>
      <c r="P748">
        <v>0</v>
      </c>
      <c r="Q748">
        <v>0</v>
      </c>
      <c r="R748">
        <v>0</v>
      </c>
      <c r="S748" s="4">
        <v>45470.671655092592</v>
      </c>
      <c r="T748" s="6">
        <v>45470.671655092592</v>
      </c>
      <c r="U748">
        <v>15</v>
      </c>
      <c r="V748">
        <v>30</v>
      </c>
      <c r="W748" t="s">
        <v>75</v>
      </c>
    </row>
    <row r="749" spans="1:23" x14ac:dyDescent="0.25">
      <c r="A749">
        <v>10823</v>
      </c>
      <c r="B749" s="1">
        <v>867488060855003</v>
      </c>
      <c r="C749" s="1">
        <v>1719515261</v>
      </c>
      <c r="D749">
        <v>-22.888504000000001</v>
      </c>
      <c r="E749">
        <v>-47.054619000000002</v>
      </c>
      <c r="F749">
        <v>652</v>
      </c>
      <c r="G749">
        <v>191</v>
      </c>
      <c r="H749">
        <v>21.7</v>
      </c>
      <c r="I749">
        <v>1</v>
      </c>
      <c r="J749">
        <v>1</v>
      </c>
      <c r="K749">
        <v>292900</v>
      </c>
      <c r="L749">
        <v>0</v>
      </c>
      <c r="M749" t="s">
        <v>19</v>
      </c>
      <c r="N749">
        <v>10</v>
      </c>
      <c r="O749">
        <v>0</v>
      </c>
      <c r="P749">
        <v>0</v>
      </c>
      <c r="Q749">
        <v>0</v>
      </c>
      <c r="R749">
        <v>0</v>
      </c>
      <c r="S749" s="4">
        <v>45470.672002314815</v>
      </c>
      <c r="T749" s="6">
        <v>45470.672002314815</v>
      </c>
      <c r="U749">
        <v>15</v>
      </c>
      <c r="V749">
        <v>30</v>
      </c>
      <c r="W749" t="s">
        <v>75</v>
      </c>
    </row>
    <row r="750" spans="1:23" x14ac:dyDescent="0.25">
      <c r="A750">
        <v>10824</v>
      </c>
      <c r="B750" s="1">
        <v>867488060855003</v>
      </c>
      <c r="C750" s="1">
        <v>1719515291</v>
      </c>
      <c r="D750">
        <v>-22.888897</v>
      </c>
      <c r="E750">
        <v>-47.053190999999998</v>
      </c>
      <c r="F750">
        <v>653</v>
      </c>
      <c r="G750">
        <v>95</v>
      </c>
      <c r="H750">
        <v>26.3</v>
      </c>
      <c r="I750">
        <v>1</v>
      </c>
      <c r="J750">
        <v>1</v>
      </c>
      <c r="K750">
        <v>293000</v>
      </c>
      <c r="L750">
        <v>0</v>
      </c>
      <c r="M750" t="s">
        <v>19</v>
      </c>
      <c r="N750">
        <v>10</v>
      </c>
      <c r="O750">
        <v>0</v>
      </c>
      <c r="P750">
        <v>0</v>
      </c>
      <c r="Q750">
        <v>0</v>
      </c>
      <c r="R750">
        <v>0</v>
      </c>
      <c r="S750" s="4">
        <v>45470.672349537039</v>
      </c>
      <c r="T750" s="6">
        <v>45470.672349537039</v>
      </c>
      <c r="U750">
        <v>15</v>
      </c>
      <c r="V750">
        <v>30</v>
      </c>
      <c r="W750" t="s">
        <v>75</v>
      </c>
    </row>
    <row r="751" spans="1:23" x14ac:dyDescent="0.25">
      <c r="A751">
        <v>10825</v>
      </c>
      <c r="B751" s="1">
        <v>867488060855003</v>
      </c>
      <c r="C751" s="1">
        <v>1719515321</v>
      </c>
      <c r="D751">
        <v>-22.889111</v>
      </c>
      <c r="E751">
        <v>-47.051436000000002</v>
      </c>
      <c r="F751">
        <v>646</v>
      </c>
      <c r="G751">
        <v>96</v>
      </c>
      <c r="H751">
        <v>5.6</v>
      </c>
      <c r="I751">
        <v>1</v>
      </c>
      <c r="J751">
        <v>1</v>
      </c>
      <c r="K751">
        <v>293200</v>
      </c>
      <c r="L751">
        <v>0</v>
      </c>
      <c r="M751" t="s">
        <v>19</v>
      </c>
      <c r="N751">
        <v>10</v>
      </c>
      <c r="O751">
        <v>0</v>
      </c>
      <c r="P751">
        <v>0</v>
      </c>
      <c r="Q751">
        <v>0</v>
      </c>
      <c r="R751">
        <v>0</v>
      </c>
      <c r="S751" s="4">
        <v>45470.672696759262</v>
      </c>
      <c r="T751" s="6">
        <v>45470.672696759262</v>
      </c>
      <c r="U751">
        <v>15</v>
      </c>
      <c r="V751">
        <v>30</v>
      </c>
      <c r="W751" t="s">
        <v>75</v>
      </c>
    </row>
    <row r="752" spans="1:23" x14ac:dyDescent="0.25">
      <c r="A752">
        <v>10826</v>
      </c>
      <c r="B752" s="1">
        <v>867488060855003</v>
      </c>
      <c r="C752" s="1">
        <v>1719515351</v>
      </c>
      <c r="D752">
        <v>-22.889294</v>
      </c>
      <c r="E752">
        <v>-47.04983</v>
      </c>
      <c r="F752">
        <v>650</v>
      </c>
      <c r="G752">
        <v>96</v>
      </c>
      <c r="H752">
        <v>25.1</v>
      </c>
      <c r="I752">
        <v>1</v>
      </c>
      <c r="J752">
        <v>1</v>
      </c>
      <c r="K752">
        <v>293400</v>
      </c>
      <c r="L752">
        <v>0</v>
      </c>
      <c r="M752" t="s">
        <v>19</v>
      </c>
      <c r="N752">
        <v>10</v>
      </c>
      <c r="O752">
        <v>0</v>
      </c>
      <c r="P752">
        <v>0</v>
      </c>
      <c r="Q752">
        <v>0</v>
      </c>
      <c r="R752">
        <v>0</v>
      </c>
      <c r="S752" s="4">
        <v>45470.673043981478</v>
      </c>
      <c r="T752" s="6">
        <v>45470.673043981478</v>
      </c>
      <c r="U752">
        <v>15</v>
      </c>
      <c r="V752">
        <v>30</v>
      </c>
      <c r="W752" t="s">
        <v>75</v>
      </c>
    </row>
    <row r="753" spans="1:23" x14ac:dyDescent="0.25">
      <c r="A753">
        <v>10827</v>
      </c>
      <c r="B753" s="1">
        <v>867488060855003</v>
      </c>
      <c r="C753" s="1">
        <v>1719515381</v>
      </c>
      <c r="D753">
        <v>-22.889474</v>
      </c>
      <c r="E753">
        <v>-47.047998</v>
      </c>
      <c r="F753">
        <v>645</v>
      </c>
      <c r="G753">
        <v>94</v>
      </c>
      <c r="H753">
        <v>15.9</v>
      </c>
      <c r="I753">
        <v>1</v>
      </c>
      <c r="J753">
        <v>1</v>
      </c>
      <c r="K753">
        <v>293500</v>
      </c>
      <c r="L753">
        <v>0</v>
      </c>
      <c r="M753" t="s">
        <v>19</v>
      </c>
      <c r="N753">
        <v>10</v>
      </c>
      <c r="O753">
        <v>0</v>
      </c>
      <c r="P753">
        <v>0</v>
      </c>
      <c r="Q753">
        <v>0</v>
      </c>
      <c r="R753">
        <v>0</v>
      </c>
      <c r="S753" s="4">
        <v>45470.673391203702</v>
      </c>
      <c r="T753" s="6">
        <v>45470.673391203702</v>
      </c>
      <c r="U753">
        <v>15</v>
      </c>
      <c r="V753">
        <v>30</v>
      </c>
      <c r="W753" t="s">
        <v>75</v>
      </c>
    </row>
    <row r="754" spans="1:23" x14ac:dyDescent="0.25">
      <c r="A754">
        <v>10828</v>
      </c>
      <c r="B754" s="1">
        <v>867488060855003</v>
      </c>
      <c r="C754" s="1">
        <v>1719515411</v>
      </c>
      <c r="D754">
        <v>-22.889643</v>
      </c>
      <c r="E754">
        <v>-47.046309000000001</v>
      </c>
      <c r="F754">
        <v>635</v>
      </c>
      <c r="G754">
        <v>94</v>
      </c>
      <c r="H754">
        <v>0.1</v>
      </c>
      <c r="I754">
        <v>1</v>
      </c>
      <c r="J754">
        <v>1</v>
      </c>
      <c r="K754">
        <v>293700</v>
      </c>
      <c r="L754">
        <v>0</v>
      </c>
      <c r="M754" t="s">
        <v>19</v>
      </c>
      <c r="N754">
        <v>10</v>
      </c>
      <c r="O754">
        <v>0</v>
      </c>
      <c r="P754">
        <v>0</v>
      </c>
      <c r="Q754">
        <v>0</v>
      </c>
      <c r="R754">
        <v>0</v>
      </c>
      <c r="S754" s="4">
        <v>45470.673738425925</v>
      </c>
      <c r="T754" s="6">
        <v>45470.673738425925</v>
      </c>
      <c r="U754">
        <v>15</v>
      </c>
      <c r="V754">
        <v>30</v>
      </c>
      <c r="W754" t="s">
        <v>75</v>
      </c>
    </row>
    <row r="755" spans="1:23" x14ac:dyDescent="0.25">
      <c r="A755">
        <v>10829</v>
      </c>
      <c r="B755" s="1">
        <v>867488060855003</v>
      </c>
      <c r="C755" s="1">
        <v>1719515441</v>
      </c>
      <c r="D755">
        <v>-22.88964</v>
      </c>
      <c r="E755">
        <v>-47.045907</v>
      </c>
      <c r="F755">
        <v>637</v>
      </c>
      <c r="G755">
        <v>123</v>
      </c>
      <c r="H755">
        <v>2.4</v>
      </c>
      <c r="I755">
        <v>1</v>
      </c>
      <c r="J755">
        <v>1</v>
      </c>
      <c r="K755">
        <v>293800</v>
      </c>
      <c r="L755">
        <v>0</v>
      </c>
      <c r="M755" t="s">
        <v>19</v>
      </c>
      <c r="N755">
        <v>10</v>
      </c>
      <c r="O755">
        <v>0</v>
      </c>
      <c r="P755">
        <v>0</v>
      </c>
      <c r="Q755">
        <v>0</v>
      </c>
      <c r="R755">
        <v>0</v>
      </c>
      <c r="S755" s="4">
        <v>45470.674085648148</v>
      </c>
      <c r="T755" s="6">
        <v>45470.674085648148</v>
      </c>
      <c r="U755">
        <v>15</v>
      </c>
      <c r="V755">
        <v>30</v>
      </c>
      <c r="W755" t="s">
        <v>75</v>
      </c>
    </row>
    <row r="756" spans="1:23" x14ac:dyDescent="0.25">
      <c r="A756">
        <v>10830</v>
      </c>
      <c r="B756" s="1">
        <v>867488060855003</v>
      </c>
      <c r="C756" s="1">
        <v>1719515471</v>
      </c>
      <c r="D756">
        <v>-22.889581</v>
      </c>
      <c r="E756">
        <v>-47.045915000000001</v>
      </c>
      <c r="F756">
        <v>637</v>
      </c>
      <c r="G756">
        <v>123</v>
      </c>
      <c r="H756">
        <v>0</v>
      </c>
      <c r="I756">
        <v>1</v>
      </c>
      <c r="J756">
        <v>1</v>
      </c>
      <c r="K756">
        <v>293800</v>
      </c>
      <c r="L756">
        <v>0</v>
      </c>
      <c r="M756" t="s">
        <v>19</v>
      </c>
      <c r="N756">
        <v>10</v>
      </c>
      <c r="O756">
        <v>0</v>
      </c>
      <c r="P756">
        <v>0</v>
      </c>
      <c r="Q756">
        <v>0</v>
      </c>
      <c r="R756">
        <v>0</v>
      </c>
      <c r="S756" s="4">
        <v>45470.674432870372</v>
      </c>
      <c r="T756" s="6">
        <v>45470.674432870372</v>
      </c>
      <c r="U756">
        <v>15</v>
      </c>
      <c r="V756">
        <v>30</v>
      </c>
      <c r="W756" t="s">
        <v>75</v>
      </c>
    </row>
    <row r="757" spans="1:23" x14ac:dyDescent="0.25">
      <c r="A757">
        <v>10831</v>
      </c>
      <c r="B757" s="1">
        <v>867488060855003</v>
      </c>
      <c r="C757" s="1">
        <v>1719515501</v>
      </c>
      <c r="D757">
        <v>-22.889581</v>
      </c>
      <c r="E757">
        <v>-47.045915000000001</v>
      </c>
      <c r="F757">
        <v>637</v>
      </c>
      <c r="G757">
        <v>123</v>
      </c>
      <c r="H757">
        <v>0</v>
      </c>
      <c r="I757">
        <v>1</v>
      </c>
      <c r="J757">
        <v>1</v>
      </c>
      <c r="K757">
        <v>293800</v>
      </c>
      <c r="L757">
        <v>0</v>
      </c>
      <c r="M757" t="s">
        <v>19</v>
      </c>
      <c r="N757">
        <v>10</v>
      </c>
      <c r="O757">
        <v>0</v>
      </c>
      <c r="P757">
        <v>0</v>
      </c>
      <c r="Q757">
        <v>0</v>
      </c>
      <c r="R757">
        <v>0</v>
      </c>
      <c r="S757" s="4">
        <v>45470.674780092595</v>
      </c>
      <c r="T757" s="6">
        <v>45470.674780092595</v>
      </c>
      <c r="U757">
        <v>15</v>
      </c>
      <c r="V757">
        <v>30</v>
      </c>
      <c r="W757" t="s">
        <v>75</v>
      </c>
    </row>
    <row r="758" spans="1:23" x14ac:dyDescent="0.25">
      <c r="A758">
        <v>10832</v>
      </c>
      <c r="B758" s="1">
        <v>867488060855003</v>
      </c>
      <c r="C758" s="1">
        <v>1719515531</v>
      </c>
      <c r="D758">
        <v>-22.889581</v>
      </c>
      <c r="E758">
        <v>-47.045915000000001</v>
      </c>
      <c r="F758">
        <v>637</v>
      </c>
      <c r="G758">
        <v>123</v>
      </c>
      <c r="H758">
        <v>0</v>
      </c>
      <c r="I758">
        <v>1</v>
      </c>
      <c r="J758">
        <v>1</v>
      </c>
      <c r="K758">
        <v>293800</v>
      </c>
      <c r="L758">
        <v>0</v>
      </c>
      <c r="M758" t="s">
        <v>19</v>
      </c>
      <c r="N758">
        <v>10</v>
      </c>
      <c r="O758">
        <v>0</v>
      </c>
      <c r="P758">
        <v>0</v>
      </c>
      <c r="Q758">
        <v>0</v>
      </c>
      <c r="R758">
        <v>0</v>
      </c>
      <c r="S758" s="4">
        <v>45470.675127314818</v>
      </c>
      <c r="T758" s="6">
        <v>45470.675127314818</v>
      </c>
      <c r="U758">
        <v>15</v>
      </c>
      <c r="V758">
        <v>30</v>
      </c>
      <c r="W758" t="s">
        <v>75</v>
      </c>
    </row>
    <row r="759" spans="1:23" x14ac:dyDescent="0.25">
      <c r="A759">
        <v>10834</v>
      </c>
      <c r="B759" s="1">
        <v>867488060855003</v>
      </c>
      <c r="C759" s="1">
        <v>1719515561</v>
      </c>
      <c r="D759">
        <v>-22.889581</v>
      </c>
      <c r="E759">
        <v>-47.045915000000001</v>
      </c>
      <c r="F759">
        <v>637</v>
      </c>
      <c r="G759">
        <v>123</v>
      </c>
      <c r="H759">
        <v>0</v>
      </c>
      <c r="I759">
        <v>1</v>
      </c>
      <c r="J759">
        <v>1</v>
      </c>
      <c r="K759">
        <v>293800</v>
      </c>
      <c r="L759">
        <v>0</v>
      </c>
      <c r="M759" t="s">
        <v>19</v>
      </c>
      <c r="N759">
        <v>10</v>
      </c>
      <c r="O759">
        <v>0</v>
      </c>
      <c r="P759">
        <v>0</v>
      </c>
      <c r="Q759">
        <v>0</v>
      </c>
      <c r="R759">
        <v>0</v>
      </c>
      <c r="S759" s="4">
        <v>45470.675474537034</v>
      </c>
      <c r="T759" s="6">
        <v>45470.675474537034</v>
      </c>
      <c r="U759">
        <v>15</v>
      </c>
      <c r="V759">
        <v>30</v>
      </c>
      <c r="W759" t="s">
        <v>75</v>
      </c>
    </row>
    <row r="760" spans="1:23" x14ac:dyDescent="0.25">
      <c r="A760">
        <v>10835</v>
      </c>
      <c r="B760" s="1">
        <v>867488060855003</v>
      </c>
      <c r="C760" s="1">
        <v>1719515568</v>
      </c>
      <c r="D760">
        <v>-22.889581</v>
      </c>
      <c r="E760">
        <v>-47.045915000000001</v>
      </c>
      <c r="F760">
        <v>637</v>
      </c>
      <c r="G760">
        <v>123</v>
      </c>
      <c r="H760">
        <v>0</v>
      </c>
      <c r="I760">
        <v>1</v>
      </c>
      <c r="J760">
        <v>0</v>
      </c>
      <c r="K760">
        <v>293800</v>
      </c>
      <c r="L760">
        <v>0</v>
      </c>
      <c r="M760" t="s">
        <v>19</v>
      </c>
      <c r="N760">
        <v>10</v>
      </c>
      <c r="O760">
        <v>0</v>
      </c>
      <c r="P760">
        <v>0</v>
      </c>
      <c r="Q760">
        <v>0</v>
      </c>
      <c r="R760">
        <v>0</v>
      </c>
      <c r="S760" s="4">
        <v>45470.675555555557</v>
      </c>
      <c r="T760" s="6">
        <v>45470.675555555557</v>
      </c>
      <c r="U760">
        <v>15</v>
      </c>
      <c r="V760">
        <v>7</v>
      </c>
      <c r="W760" t="s">
        <v>78</v>
      </c>
    </row>
    <row r="761" spans="1:23" x14ac:dyDescent="0.25">
      <c r="A761">
        <v>10836</v>
      </c>
      <c r="B761" s="1">
        <v>867488060855003</v>
      </c>
      <c r="C761" s="1">
        <v>1719516017</v>
      </c>
      <c r="D761">
        <v>-22.889581</v>
      </c>
      <c r="E761">
        <v>-47.045915000000001</v>
      </c>
      <c r="F761">
        <v>637</v>
      </c>
      <c r="G761">
        <v>123</v>
      </c>
      <c r="H761">
        <v>0</v>
      </c>
      <c r="I761">
        <v>1</v>
      </c>
      <c r="J761">
        <v>0</v>
      </c>
      <c r="K761">
        <v>293800</v>
      </c>
      <c r="L761">
        <v>0</v>
      </c>
      <c r="M761" t="s">
        <v>19</v>
      </c>
      <c r="N761">
        <v>10</v>
      </c>
      <c r="O761">
        <v>0</v>
      </c>
      <c r="P761">
        <v>0</v>
      </c>
      <c r="Q761">
        <v>0</v>
      </c>
      <c r="R761">
        <v>0</v>
      </c>
      <c r="S761" s="4">
        <v>45470.680752314816</v>
      </c>
      <c r="T761" s="6">
        <v>45470.680752314816</v>
      </c>
      <c r="U761">
        <v>16</v>
      </c>
      <c r="V761">
        <v>449</v>
      </c>
      <c r="W761" t="s">
        <v>79</v>
      </c>
    </row>
    <row r="762" spans="1:23" x14ac:dyDescent="0.25">
      <c r="A762">
        <v>10839</v>
      </c>
      <c r="B762" s="1">
        <v>867488060855003</v>
      </c>
      <c r="C762" s="1">
        <v>1719516383</v>
      </c>
      <c r="D762">
        <v>-22.889581</v>
      </c>
      <c r="E762">
        <v>-47.045915000000001</v>
      </c>
      <c r="F762">
        <v>637</v>
      </c>
      <c r="G762">
        <v>123</v>
      </c>
      <c r="H762">
        <v>0</v>
      </c>
      <c r="I762">
        <v>1</v>
      </c>
      <c r="J762">
        <v>1</v>
      </c>
      <c r="K762">
        <v>293800</v>
      </c>
      <c r="L762">
        <v>0</v>
      </c>
      <c r="M762" t="s">
        <v>19</v>
      </c>
      <c r="N762">
        <v>10</v>
      </c>
      <c r="O762">
        <v>0</v>
      </c>
      <c r="P762">
        <v>0</v>
      </c>
      <c r="Q762">
        <v>0</v>
      </c>
      <c r="R762">
        <v>0</v>
      </c>
      <c r="S762" s="4">
        <v>45470.684988425928</v>
      </c>
      <c r="T762" s="6">
        <v>45470.684988425928</v>
      </c>
      <c r="U762">
        <v>16</v>
      </c>
      <c r="V762">
        <v>366</v>
      </c>
      <c r="W762" t="s">
        <v>51</v>
      </c>
    </row>
    <row r="763" spans="1:23" x14ac:dyDescent="0.25">
      <c r="A763">
        <v>10840</v>
      </c>
      <c r="B763" s="1">
        <v>867488060855003</v>
      </c>
      <c r="C763" s="1">
        <v>1719516402</v>
      </c>
      <c r="D763">
        <v>-22.889581</v>
      </c>
      <c r="E763">
        <v>-47.045915000000001</v>
      </c>
      <c r="F763">
        <v>637</v>
      </c>
      <c r="G763">
        <v>123</v>
      </c>
      <c r="H763">
        <v>0</v>
      </c>
      <c r="I763">
        <v>1</v>
      </c>
      <c r="J763">
        <v>1</v>
      </c>
      <c r="K763">
        <v>293800</v>
      </c>
      <c r="L763">
        <v>0</v>
      </c>
      <c r="M763" t="s">
        <v>19</v>
      </c>
      <c r="N763">
        <v>10</v>
      </c>
      <c r="O763">
        <v>0</v>
      </c>
      <c r="P763">
        <v>0</v>
      </c>
      <c r="Q763">
        <v>0</v>
      </c>
      <c r="R763">
        <v>0</v>
      </c>
      <c r="S763" s="4">
        <v>45470.685208333336</v>
      </c>
      <c r="T763" s="6">
        <v>45470.685208333336</v>
      </c>
      <c r="U763">
        <v>16</v>
      </c>
      <c r="V763">
        <v>19</v>
      </c>
      <c r="W763" t="s">
        <v>73</v>
      </c>
    </row>
    <row r="764" spans="1:23" x14ac:dyDescent="0.25">
      <c r="A764">
        <v>10841</v>
      </c>
      <c r="B764" s="1">
        <v>867488060855003</v>
      </c>
      <c r="C764" s="1">
        <v>1719516432</v>
      </c>
      <c r="D764">
        <v>-22.889610000000001</v>
      </c>
      <c r="E764">
        <v>-47.045085</v>
      </c>
      <c r="F764">
        <v>673</v>
      </c>
      <c r="G764">
        <v>39</v>
      </c>
      <c r="H764">
        <v>33.6</v>
      </c>
      <c r="I764">
        <v>1</v>
      </c>
      <c r="J764">
        <v>1</v>
      </c>
      <c r="K764">
        <v>293900</v>
      </c>
      <c r="L764">
        <v>0</v>
      </c>
      <c r="M764" t="s">
        <v>19</v>
      </c>
      <c r="N764">
        <v>10</v>
      </c>
      <c r="O764">
        <v>0</v>
      </c>
      <c r="P764">
        <v>0</v>
      </c>
      <c r="Q764">
        <v>0</v>
      </c>
      <c r="R764">
        <v>0</v>
      </c>
      <c r="S764" s="4">
        <v>45470.685555555552</v>
      </c>
      <c r="T764" s="6">
        <v>45470.685555555552</v>
      </c>
      <c r="U764">
        <v>17</v>
      </c>
      <c r="V764">
        <v>30</v>
      </c>
      <c r="W764" t="s">
        <v>74</v>
      </c>
    </row>
    <row r="765" spans="1:23" x14ac:dyDescent="0.25">
      <c r="A765">
        <v>10842</v>
      </c>
      <c r="B765" s="1">
        <v>867488060855003</v>
      </c>
      <c r="C765" s="1">
        <v>1719516462</v>
      </c>
      <c r="D765">
        <v>-22.890953</v>
      </c>
      <c r="E765">
        <v>-47.043697999999999</v>
      </c>
      <c r="F765">
        <v>674</v>
      </c>
      <c r="G765">
        <v>210</v>
      </c>
      <c r="H765">
        <v>20.6</v>
      </c>
      <c r="I765">
        <v>1</v>
      </c>
      <c r="J765">
        <v>1</v>
      </c>
      <c r="K765">
        <v>294100</v>
      </c>
      <c r="L765">
        <v>0</v>
      </c>
      <c r="M765" t="s">
        <v>19</v>
      </c>
      <c r="N765">
        <v>10</v>
      </c>
      <c r="O765">
        <v>0</v>
      </c>
      <c r="P765">
        <v>0</v>
      </c>
      <c r="Q765">
        <v>0</v>
      </c>
      <c r="R765">
        <v>0</v>
      </c>
      <c r="S765" s="4">
        <v>45470.685902777775</v>
      </c>
      <c r="T765" s="6">
        <v>45470.685902777775</v>
      </c>
      <c r="U765">
        <v>17</v>
      </c>
      <c r="V765">
        <v>30</v>
      </c>
      <c r="W765" t="s">
        <v>75</v>
      </c>
    </row>
    <row r="766" spans="1:23" x14ac:dyDescent="0.25">
      <c r="A766">
        <v>10843</v>
      </c>
      <c r="B766" s="1">
        <v>867488060855003</v>
      </c>
      <c r="C766" s="1">
        <v>1719516492</v>
      </c>
      <c r="D766">
        <v>-22.891691000000002</v>
      </c>
      <c r="E766">
        <v>-47.045032999999997</v>
      </c>
      <c r="F766">
        <v>672</v>
      </c>
      <c r="G766">
        <v>323</v>
      </c>
      <c r="H766">
        <v>31.5</v>
      </c>
      <c r="I766">
        <v>1</v>
      </c>
      <c r="J766">
        <v>1</v>
      </c>
      <c r="K766">
        <v>294300</v>
      </c>
      <c r="L766">
        <v>0</v>
      </c>
      <c r="M766" t="s">
        <v>19</v>
      </c>
      <c r="N766">
        <v>10</v>
      </c>
      <c r="O766">
        <v>0</v>
      </c>
      <c r="P766">
        <v>0</v>
      </c>
      <c r="Q766">
        <v>0</v>
      </c>
      <c r="R766">
        <v>0</v>
      </c>
      <c r="S766" s="4">
        <v>45470.686249999999</v>
      </c>
      <c r="T766" s="6">
        <v>45470.686249999999</v>
      </c>
      <c r="U766">
        <v>17</v>
      </c>
      <c r="V766">
        <v>30</v>
      </c>
      <c r="W766" t="s">
        <v>75</v>
      </c>
    </row>
    <row r="767" spans="1:23" x14ac:dyDescent="0.25">
      <c r="A767">
        <v>10844</v>
      </c>
      <c r="B767" s="1">
        <v>867488060855003</v>
      </c>
      <c r="C767" s="1">
        <v>1719516522</v>
      </c>
      <c r="D767">
        <v>-22.892606000000001</v>
      </c>
      <c r="E767">
        <v>-47.046458999999999</v>
      </c>
      <c r="F767">
        <v>661</v>
      </c>
      <c r="G767">
        <v>205</v>
      </c>
      <c r="H767">
        <v>19.2</v>
      </c>
      <c r="I767">
        <v>1</v>
      </c>
      <c r="J767">
        <v>1</v>
      </c>
      <c r="K767">
        <v>294600</v>
      </c>
      <c r="L767">
        <v>0</v>
      </c>
      <c r="M767" t="s">
        <v>19</v>
      </c>
      <c r="N767">
        <v>10</v>
      </c>
      <c r="O767">
        <v>0</v>
      </c>
      <c r="P767">
        <v>0</v>
      </c>
      <c r="Q767">
        <v>0</v>
      </c>
      <c r="R767">
        <v>0</v>
      </c>
      <c r="S767" s="4">
        <v>45470.686597222222</v>
      </c>
      <c r="T767" s="6">
        <v>45470.686597222222</v>
      </c>
      <c r="U767">
        <v>17</v>
      </c>
      <c r="V767">
        <v>30</v>
      </c>
      <c r="W767" t="s">
        <v>75</v>
      </c>
    </row>
    <row r="768" spans="1:23" x14ac:dyDescent="0.25">
      <c r="A768">
        <v>10845</v>
      </c>
      <c r="B768" s="1">
        <v>867488060855003</v>
      </c>
      <c r="C768" s="1">
        <v>1719516552</v>
      </c>
      <c r="D768">
        <v>-22.892665000000001</v>
      </c>
      <c r="E768">
        <v>-47.046802999999997</v>
      </c>
      <c r="F768">
        <v>654</v>
      </c>
      <c r="G768">
        <v>205</v>
      </c>
      <c r="H768">
        <v>4.7</v>
      </c>
      <c r="I768">
        <v>1</v>
      </c>
      <c r="J768">
        <v>1</v>
      </c>
      <c r="K768">
        <v>294600</v>
      </c>
      <c r="L768">
        <v>0</v>
      </c>
      <c r="M768" t="s">
        <v>19</v>
      </c>
      <c r="N768">
        <v>10</v>
      </c>
      <c r="O768">
        <v>0</v>
      </c>
      <c r="P768">
        <v>0</v>
      </c>
      <c r="Q768">
        <v>0</v>
      </c>
      <c r="R768">
        <v>0</v>
      </c>
      <c r="S768" s="4">
        <v>45470.686944444446</v>
      </c>
      <c r="T768" s="6">
        <v>45470.686944444446</v>
      </c>
      <c r="U768">
        <v>17</v>
      </c>
      <c r="V768">
        <v>30</v>
      </c>
      <c r="W768" t="s">
        <v>75</v>
      </c>
    </row>
    <row r="769" spans="1:23" x14ac:dyDescent="0.25">
      <c r="A769">
        <v>10847</v>
      </c>
      <c r="B769" s="1">
        <v>867488060855003</v>
      </c>
      <c r="C769" s="1">
        <v>1719516566</v>
      </c>
      <c r="D769">
        <v>-22.892647</v>
      </c>
      <c r="E769">
        <v>-47.046838999999999</v>
      </c>
      <c r="F769">
        <v>649</v>
      </c>
      <c r="G769">
        <v>205</v>
      </c>
      <c r="H769">
        <v>0</v>
      </c>
      <c r="I769">
        <v>1</v>
      </c>
      <c r="J769">
        <v>0</v>
      </c>
      <c r="K769">
        <v>294600</v>
      </c>
      <c r="L769">
        <v>0</v>
      </c>
      <c r="M769" t="s">
        <v>19</v>
      </c>
      <c r="N769">
        <v>10</v>
      </c>
      <c r="O769">
        <v>0</v>
      </c>
      <c r="P769">
        <v>0</v>
      </c>
      <c r="Q769">
        <v>0</v>
      </c>
      <c r="R769">
        <v>0</v>
      </c>
      <c r="S769" s="4">
        <v>45470.687106481484</v>
      </c>
      <c r="T769" s="6">
        <v>45470.687106481484</v>
      </c>
      <c r="U769">
        <v>17</v>
      </c>
      <c r="V769">
        <v>14</v>
      </c>
      <c r="W769" t="s">
        <v>78</v>
      </c>
    </row>
    <row r="770" spans="1:23" x14ac:dyDescent="0.25">
      <c r="A770">
        <v>10848</v>
      </c>
      <c r="B770" s="1">
        <v>867488060855003</v>
      </c>
      <c r="C770" s="1">
        <v>1719517021</v>
      </c>
      <c r="D770">
        <v>-22.892644000000001</v>
      </c>
      <c r="E770">
        <v>-47.046900000000001</v>
      </c>
      <c r="F770">
        <v>644</v>
      </c>
      <c r="G770">
        <v>205</v>
      </c>
      <c r="H770">
        <v>0</v>
      </c>
      <c r="I770">
        <v>1</v>
      </c>
      <c r="J770">
        <v>0</v>
      </c>
      <c r="K770">
        <v>294600</v>
      </c>
      <c r="L770">
        <v>0</v>
      </c>
      <c r="M770" t="s">
        <v>19</v>
      </c>
      <c r="N770">
        <v>10</v>
      </c>
      <c r="O770">
        <v>0</v>
      </c>
      <c r="P770">
        <v>0</v>
      </c>
      <c r="Q770">
        <v>0</v>
      </c>
      <c r="R770">
        <v>0</v>
      </c>
      <c r="S770" s="4">
        <v>45470.692372685182</v>
      </c>
      <c r="T770" s="6">
        <v>45470.692372685182</v>
      </c>
      <c r="U770">
        <v>18</v>
      </c>
      <c r="V770">
        <v>455</v>
      </c>
      <c r="W770" t="s">
        <v>79</v>
      </c>
    </row>
    <row r="771" spans="1:23" x14ac:dyDescent="0.25">
      <c r="A771">
        <v>10849</v>
      </c>
      <c r="B771" s="1">
        <v>867488060855003</v>
      </c>
      <c r="C771" s="1">
        <v>1719517620</v>
      </c>
      <c r="D771">
        <v>-22.892644000000001</v>
      </c>
      <c r="E771">
        <v>-47.046900000000001</v>
      </c>
      <c r="F771">
        <v>644</v>
      </c>
      <c r="G771">
        <v>205</v>
      </c>
      <c r="H771">
        <v>0</v>
      </c>
      <c r="I771">
        <v>1</v>
      </c>
      <c r="J771">
        <v>0</v>
      </c>
      <c r="K771">
        <v>294600</v>
      </c>
      <c r="L771">
        <v>0</v>
      </c>
      <c r="M771" t="s">
        <v>19</v>
      </c>
      <c r="N771">
        <v>10</v>
      </c>
      <c r="O771">
        <v>0</v>
      </c>
      <c r="P771">
        <v>0</v>
      </c>
      <c r="Q771">
        <v>0</v>
      </c>
      <c r="R771">
        <v>0</v>
      </c>
      <c r="S771" s="4">
        <v>45470.699305555558</v>
      </c>
      <c r="T771" s="6">
        <v>45470.699305555558</v>
      </c>
      <c r="U771">
        <v>18</v>
      </c>
      <c r="V771">
        <v>599</v>
      </c>
      <c r="W771" t="s">
        <v>51</v>
      </c>
    </row>
    <row r="772" spans="1:23" x14ac:dyDescent="0.25">
      <c r="A772">
        <v>10852</v>
      </c>
      <c r="B772" s="1">
        <v>867488060855003</v>
      </c>
      <c r="C772" s="1">
        <v>1719518231</v>
      </c>
      <c r="D772">
        <v>-22.892644000000001</v>
      </c>
      <c r="E772">
        <v>-47.046900000000001</v>
      </c>
      <c r="F772">
        <v>644</v>
      </c>
      <c r="G772">
        <v>205</v>
      </c>
      <c r="H772">
        <v>0</v>
      </c>
      <c r="I772">
        <v>1</v>
      </c>
      <c r="J772">
        <v>0</v>
      </c>
      <c r="K772">
        <v>294600</v>
      </c>
      <c r="L772">
        <v>0</v>
      </c>
      <c r="M772" t="s">
        <v>19</v>
      </c>
      <c r="N772">
        <v>10</v>
      </c>
      <c r="O772">
        <v>0</v>
      </c>
      <c r="P772">
        <v>0</v>
      </c>
      <c r="Q772">
        <v>0</v>
      </c>
      <c r="R772">
        <v>0</v>
      </c>
      <c r="S772" s="4">
        <v>45470.706377314818</v>
      </c>
      <c r="T772" s="6">
        <v>45470.706377314818</v>
      </c>
      <c r="U772">
        <v>18</v>
      </c>
      <c r="V772">
        <v>611</v>
      </c>
      <c r="W772" t="s">
        <v>51</v>
      </c>
    </row>
    <row r="773" spans="1:23" x14ac:dyDescent="0.25">
      <c r="A773">
        <v>10853</v>
      </c>
      <c r="B773" s="1">
        <v>867488060855003</v>
      </c>
      <c r="C773" s="1">
        <v>1719518836</v>
      </c>
      <c r="D773">
        <v>-22.892644000000001</v>
      </c>
      <c r="E773">
        <v>-47.046900000000001</v>
      </c>
      <c r="F773">
        <v>644</v>
      </c>
      <c r="G773">
        <v>205</v>
      </c>
      <c r="H773">
        <v>0</v>
      </c>
      <c r="I773">
        <v>1</v>
      </c>
      <c r="J773">
        <v>0</v>
      </c>
      <c r="K773">
        <v>294600</v>
      </c>
      <c r="L773">
        <v>0</v>
      </c>
      <c r="M773" t="s">
        <v>19</v>
      </c>
      <c r="N773">
        <v>10</v>
      </c>
      <c r="O773">
        <v>0</v>
      </c>
      <c r="P773">
        <v>0</v>
      </c>
      <c r="Q773">
        <v>0</v>
      </c>
      <c r="R773">
        <v>0</v>
      </c>
      <c r="S773" s="4">
        <v>45470.713379629633</v>
      </c>
      <c r="T773" s="6">
        <v>45470.713379629633</v>
      </c>
      <c r="U773">
        <v>18</v>
      </c>
      <c r="V773">
        <v>605</v>
      </c>
      <c r="W773" t="s">
        <v>51</v>
      </c>
    </row>
    <row r="774" spans="1:23" x14ac:dyDescent="0.25">
      <c r="A774">
        <v>10854</v>
      </c>
      <c r="B774" s="1">
        <v>867488060855003</v>
      </c>
      <c r="C774" s="1">
        <v>1719519470</v>
      </c>
      <c r="D774">
        <v>-22.892644000000001</v>
      </c>
      <c r="E774">
        <v>-47.046900000000001</v>
      </c>
      <c r="F774">
        <v>644</v>
      </c>
      <c r="G774">
        <v>205</v>
      </c>
      <c r="H774">
        <v>0</v>
      </c>
      <c r="I774">
        <v>1</v>
      </c>
      <c r="J774">
        <v>0</v>
      </c>
      <c r="K774">
        <v>294600</v>
      </c>
      <c r="L774">
        <v>0</v>
      </c>
      <c r="M774" t="s">
        <v>19</v>
      </c>
      <c r="N774">
        <v>10</v>
      </c>
      <c r="O774">
        <v>0</v>
      </c>
      <c r="P774">
        <v>0</v>
      </c>
      <c r="Q774">
        <v>0</v>
      </c>
      <c r="R774">
        <v>0</v>
      </c>
      <c r="S774" s="4">
        <v>45470.720717592594</v>
      </c>
      <c r="T774" s="6">
        <v>45470.720717592594</v>
      </c>
      <c r="U774">
        <v>18</v>
      </c>
      <c r="V774">
        <v>634</v>
      </c>
      <c r="W774" t="s">
        <v>51</v>
      </c>
    </row>
    <row r="775" spans="1:23" x14ac:dyDescent="0.25">
      <c r="A775">
        <v>10867</v>
      </c>
      <c r="B775" s="1">
        <v>867488060855003</v>
      </c>
      <c r="C775" s="1">
        <v>1719520651</v>
      </c>
      <c r="D775">
        <v>-22.892644000000001</v>
      </c>
      <c r="E775">
        <v>-47.046900000000001</v>
      </c>
      <c r="F775">
        <v>644</v>
      </c>
      <c r="G775">
        <v>205</v>
      </c>
      <c r="H775">
        <v>0</v>
      </c>
      <c r="I775">
        <v>1</v>
      </c>
      <c r="J775">
        <v>0</v>
      </c>
      <c r="K775">
        <v>294600</v>
      </c>
      <c r="L775">
        <v>0</v>
      </c>
      <c r="M775" t="s">
        <v>19</v>
      </c>
      <c r="N775">
        <v>10</v>
      </c>
      <c r="O775">
        <v>0</v>
      </c>
      <c r="P775">
        <v>0</v>
      </c>
      <c r="Q775">
        <v>0</v>
      </c>
      <c r="R775">
        <v>0</v>
      </c>
      <c r="S775" s="4">
        <v>45470.734386574077</v>
      </c>
      <c r="T775" s="6">
        <v>45470.734386574077</v>
      </c>
      <c r="U775">
        <v>18</v>
      </c>
      <c r="V775">
        <v>1181</v>
      </c>
      <c r="W775" t="s">
        <v>51</v>
      </c>
    </row>
    <row r="776" spans="1:23" x14ac:dyDescent="0.25">
      <c r="A776">
        <v>10890</v>
      </c>
      <c r="B776" s="1">
        <v>867488060855003</v>
      </c>
      <c r="C776" s="1">
        <v>1719521226</v>
      </c>
      <c r="D776">
        <v>-22.892644000000001</v>
      </c>
      <c r="E776">
        <v>-47.046900000000001</v>
      </c>
      <c r="F776">
        <v>644</v>
      </c>
      <c r="G776">
        <v>205</v>
      </c>
      <c r="H776">
        <v>0</v>
      </c>
      <c r="I776">
        <v>1</v>
      </c>
      <c r="J776">
        <v>0</v>
      </c>
      <c r="K776">
        <v>294600</v>
      </c>
      <c r="L776">
        <v>0</v>
      </c>
      <c r="M776" t="s">
        <v>19</v>
      </c>
      <c r="N776">
        <v>10</v>
      </c>
      <c r="O776">
        <v>0</v>
      </c>
      <c r="P776">
        <v>0</v>
      </c>
      <c r="Q776">
        <v>0</v>
      </c>
      <c r="R776">
        <v>0</v>
      </c>
      <c r="S776" s="4">
        <v>45470.741041666668</v>
      </c>
      <c r="T776" s="6">
        <v>45470.741041666668</v>
      </c>
      <c r="U776">
        <v>18</v>
      </c>
      <c r="V776">
        <v>575</v>
      </c>
      <c r="W776" t="s">
        <v>51</v>
      </c>
    </row>
    <row r="777" spans="1:23" x14ac:dyDescent="0.25">
      <c r="A777">
        <v>10909</v>
      </c>
      <c r="B777" s="1">
        <v>867488060855003</v>
      </c>
      <c r="C777" s="1">
        <v>1719521822</v>
      </c>
      <c r="D777">
        <v>-22.892644000000001</v>
      </c>
      <c r="E777">
        <v>-47.046900000000001</v>
      </c>
      <c r="F777">
        <v>644</v>
      </c>
      <c r="G777">
        <v>205</v>
      </c>
      <c r="H777">
        <v>0</v>
      </c>
      <c r="I777">
        <v>1</v>
      </c>
      <c r="J777">
        <v>0</v>
      </c>
      <c r="K777">
        <v>294600</v>
      </c>
      <c r="L777">
        <v>0</v>
      </c>
      <c r="M777" t="s">
        <v>19</v>
      </c>
      <c r="N777">
        <v>10</v>
      </c>
      <c r="O777">
        <v>0</v>
      </c>
      <c r="P777">
        <v>0</v>
      </c>
      <c r="Q777">
        <v>0</v>
      </c>
      <c r="R777">
        <v>0</v>
      </c>
      <c r="S777" s="4">
        <v>45470.747939814813</v>
      </c>
      <c r="T777" s="6">
        <v>45470.747939814813</v>
      </c>
      <c r="U777">
        <v>18</v>
      </c>
      <c r="V777">
        <v>596</v>
      </c>
      <c r="W777" t="s">
        <v>51</v>
      </c>
    </row>
    <row r="778" spans="1:23" x14ac:dyDescent="0.25">
      <c r="A778">
        <v>10926</v>
      </c>
      <c r="B778" s="1">
        <v>867488060855003</v>
      </c>
      <c r="C778" s="1">
        <v>1719522423</v>
      </c>
      <c r="D778">
        <v>-22.892644000000001</v>
      </c>
      <c r="E778">
        <v>-47.046900000000001</v>
      </c>
      <c r="F778">
        <v>644</v>
      </c>
      <c r="G778">
        <v>205</v>
      </c>
      <c r="H778">
        <v>0</v>
      </c>
      <c r="I778">
        <v>1</v>
      </c>
      <c r="J778">
        <v>0</v>
      </c>
      <c r="K778">
        <v>294600</v>
      </c>
      <c r="L778">
        <v>0</v>
      </c>
      <c r="M778" t="s">
        <v>19</v>
      </c>
      <c r="N778">
        <v>10</v>
      </c>
      <c r="O778">
        <v>0</v>
      </c>
      <c r="P778">
        <v>0</v>
      </c>
      <c r="Q778">
        <v>0</v>
      </c>
      <c r="R778">
        <v>0</v>
      </c>
      <c r="S778" s="4">
        <v>45470.754895833335</v>
      </c>
      <c r="T778" s="6">
        <v>45470.754895833335</v>
      </c>
      <c r="U778">
        <v>18</v>
      </c>
      <c r="V778">
        <v>601</v>
      </c>
      <c r="W778" t="s">
        <v>51</v>
      </c>
    </row>
    <row r="779" spans="1:23" x14ac:dyDescent="0.25">
      <c r="A779">
        <v>10939</v>
      </c>
      <c r="B779" s="1">
        <v>867488060855003</v>
      </c>
      <c r="C779" s="1">
        <v>1719523030</v>
      </c>
      <c r="D779">
        <v>-22.892644000000001</v>
      </c>
      <c r="E779">
        <v>-47.046900000000001</v>
      </c>
      <c r="F779">
        <v>644</v>
      </c>
      <c r="G779">
        <v>205</v>
      </c>
      <c r="H779">
        <v>0</v>
      </c>
      <c r="I779">
        <v>1</v>
      </c>
      <c r="J779">
        <v>0</v>
      </c>
      <c r="K779">
        <v>294600</v>
      </c>
      <c r="L779">
        <v>0</v>
      </c>
      <c r="M779" t="s">
        <v>19</v>
      </c>
      <c r="N779">
        <v>10</v>
      </c>
      <c r="O779">
        <v>0</v>
      </c>
      <c r="P779">
        <v>0</v>
      </c>
      <c r="Q779">
        <v>0</v>
      </c>
      <c r="R779">
        <v>0</v>
      </c>
      <c r="S779" s="4">
        <v>45470.761921296296</v>
      </c>
      <c r="T779" s="6">
        <v>45470.761921296296</v>
      </c>
      <c r="U779">
        <v>18</v>
      </c>
      <c r="V779">
        <v>607</v>
      </c>
      <c r="W779" t="s">
        <v>51</v>
      </c>
    </row>
    <row r="780" spans="1:23" x14ac:dyDescent="0.25">
      <c r="A780">
        <v>10940</v>
      </c>
      <c r="B780" s="1">
        <v>867488060855003</v>
      </c>
      <c r="C780" s="1">
        <v>1719523624</v>
      </c>
      <c r="D780">
        <v>-22.892644000000001</v>
      </c>
      <c r="E780">
        <v>-47.046900000000001</v>
      </c>
      <c r="F780">
        <v>644</v>
      </c>
      <c r="G780">
        <v>205</v>
      </c>
      <c r="H780">
        <v>0</v>
      </c>
      <c r="I780">
        <v>1</v>
      </c>
      <c r="J780">
        <v>0</v>
      </c>
      <c r="K780">
        <v>294600</v>
      </c>
      <c r="L780">
        <v>0</v>
      </c>
      <c r="M780" t="s">
        <v>19</v>
      </c>
      <c r="N780">
        <v>10</v>
      </c>
      <c r="O780">
        <v>0</v>
      </c>
      <c r="P780">
        <v>0</v>
      </c>
      <c r="Q780">
        <v>0</v>
      </c>
      <c r="R780">
        <v>0</v>
      </c>
      <c r="S780" s="4">
        <v>45470.768796296295</v>
      </c>
      <c r="T780" s="6">
        <v>45470.768796296295</v>
      </c>
      <c r="U780">
        <v>18</v>
      </c>
      <c r="V780">
        <v>594</v>
      </c>
      <c r="W780" t="s">
        <v>51</v>
      </c>
    </row>
    <row r="781" spans="1:23" x14ac:dyDescent="0.25">
      <c r="A781">
        <v>10943</v>
      </c>
      <c r="B781" s="1">
        <v>867488060855003</v>
      </c>
      <c r="C781" s="1">
        <v>1719524225</v>
      </c>
      <c r="D781">
        <v>-22.892644000000001</v>
      </c>
      <c r="E781">
        <v>-47.046900000000001</v>
      </c>
      <c r="F781">
        <v>644</v>
      </c>
      <c r="G781">
        <v>205</v>
      </c>
      <c r="H781">
        <v>0</v>
      </c>
      <c r="I781">
        <v>1</v>
      </c>
      <c r="J781">
        <v>0</v>
      </c>
      <c r="K781">
        <v>294600</v>
      </c>
      <c r="L781">
        <v>0</v>
      </c>
      <c r="M781" t="s">
        <v>19</v>
      </c>
      <c r="N781">
        <v>10</v>
      </c>
      <c r="O781">
        <v>0</v>
      </c>
      <c r="P781">
        <v>0</v>
      </c>
      <c r="Q781">
        <v>0</v>
      </c>
      <c r="R781">
        <v>0</v>
      </c>
      <c r="S781" s="4">
        <v>45470.775752314818</v>
      </c>
      <c r="T781" s="6">
        <v>45470.775752314818</v>
      </c>
      <c r="U781">
        <v>18</v>
      </c>
      <c r="V781">
        <v>601</v>
      </c>
      <c r="W781" t="s">
        <v>51</v>
      </c>
    </row>
    <row r="782" spans="1:23" x14ac:dyDescent="0.25">
      <c r="A782">
        <v>10944</v>
      </c>
      <c r="B782" s="1">
        <v>867488060855003</v>
      </c>
      <c r="C782" s="1">
        <v>1719524872</v>
      </c>
      <c r="D782">
        <v>-22.892644000000001</v>
      </c>
      <c r="E782">
        <v>-47.046900000000001</v>
      </c>
      <c r="F782">
        <v>644</v>
      </c>
      <c r="G782">
        <v>205</v>
      </c>
      <c r="H782">
        <v>0</v>
      </c>
      <c r="I782">
        <v>1</v>
      </c>
      <c r="J782">
        <v>0</v>
      </c>
      <c r="K782">
        <v>294600</v>
      </c>
      <c r="L782">
        <v>0</v>
      </c>
      <c r="M782" t="s">
        <v>19</v>
      </c>
      <c r="N782">
        <v>10</v>
      </c>
      <c r="O782">
        <v>0</v>
      </c>
      <c r="P782">
        <v>0</v>
      </c>
      <c r="Q782">
        <v>0</v>
      </c>
      <c r="R782">
        <v>0</v>
      </c>
      <c r="S782" s="4">
        <v>45470.78324074074</v>
      </c>
      <c r="T782" s="6">
        <v>45470.78324074074</v>
      </c>
      <c r="U782">
        <v>18</v>
      </c>
      <c r="V782">
        <v>647</v>
      </c>
      <c r="W782" t="s">
        <v>51</v>
      </c>
    </row>
    <row r="783" spans="1:23" x14ac:dyDescent="0.25">
      <c r="A783">
        <v>10945</v>
      </c>
      <c r="B783" s="1">
        <v>867488060855003</v>
      </c>
      <c r="C783" s="1">
        <v>1719525479</v>
      </c>
      <c r="D783">
        <v>-22.892644000000001</v>
      </c>
      <c r="E783">
        <v>-47.046900000000001</v>
      </c>
      <c r="F783">
        <v>644</v>
      </c>
      <c r="G783">
        <v>205</v>
      </c>
      <c r="H783">
        <v>0</v>
      </c>
      <c r="I783">
        <v>1</v>
      </c>
      <c r="J783">
        <v>0</v>
      </c>
      <c r="K783">
        <v>294600</v>
      </c>
      <c r="L783">
        <v>0</v>
      </c>
      <c r="M783" t="s">
        <v>19</v>
      </c>
      <c r="N783">
        <v>10</v>
      </c>
      <c r="O783">
        <v>0</v>
      </c>
      <c r="P783">
        <v>0</v>
      </c>
      <c r="Q783">
        <v>0</v>
      </c>
      <c r="R783">
        <v>0</v>
      </c>
      <c r="S783" s="4">
        <v>45470.790266203701</v>
      </c>
      <c r="T783" s="6">
        <v>45470.790266203701</v>
      </c>
      <c r="U783">
        <v>18</v>
      </c>
      <c r="V783">
        <v>607</v>
      </c>
      <c r="W783" t="s">
        <v>51</v>
      </c>
    </row>
    <row r="784" spans="1:23" x14ac:dyDescent="0.25">
      <c r="A784">
        <v>10948</v>
      </c>
      <c r="B784" s="1">
        <v>867488060855003</v>
      </c>
      <c r="C784" s="1">
        <v>1719526022</v>
      </c>
      <c r="D784">
        <v>-22.892644000000001</v>
      </c>
      <c r="E784">
        <v>-47.046900000000001</v>
      </c>
      <c r="F784">
        <v>644</v>
      </c>
      <c r="G784">
        <v>205</v>
      </c>
      <c r="H784">
        <v>0</v>
      </c>
      <c r="I784">
        <v>1</v>
      </c>
      <c r="J784">
        <v>0</v>
      </c>
      <c r="K784">
        <v>294600</v>
      </c>
      <c r="L784">
        <v>0</v>
      </c>
      <c r="M784" t="s">
        <v>19</v>
      </c>
      <c r="N784">
        <v>10</v>
      </c>
      <c r="O784">
        <v>0</v>
      </c>
      <c r="P784">
        <v>0</v>
      </c>
      <c r="Q784">
        <v>0</v>
      </c>
      <c r="R784">
        <v>0</v>
      </c>
      <c r="S784" s="4">
        <v>45470.796550925923</v>
      </c>
      <c r="T784" s="6">
        <v>45470.796550925923</v>
      </c>
      <c r="U784">
        <v>18</v>
      </c>
      <c r="V784">
        <v>543</v>
      </c>
      <c r="W784" t="s">
        <v>51</v>
      </c>
    </row>
    <row r="785" spans="1:23" x14ac:dyDescent="0.25">
      <c r="A785">
        <v>10950</v>
      </c>
      <c r="B785" s="1">
        <v>867488060855003</v>
      </c>
      <c r="C785" s="1">
        <v>1719526620</v>
      </c>
      <c r="D785">
        <v>-22.892644000000001</v>
      </c>
      <c r="E785">
        <v>-47.046900000000001</v>
      </c>
      <c r="F785">
        <v>644</v>
      </c>
      <c r="G785">
        <v>205</v>
      </c>
      <c r="H785">
        <v>0</v>
      </c>
      <c r="I785">
        <v>1</v>
      </c>
      <c r="J785">
        <v>0</v>
      </c>
      <c r="K785">
        <v>294600</v>
      </c>
      <c r="L785">
        <v>0</v>
      </c>
      <c r="M785" t="s">
        <v>19</v>
      </c>
      <c r="N785">
        <v>10</v>
      </c>
      <c r="O785">
        <v>0</v>
      </c>
      <c r="P785">
        <v>0</v>
      </c>
      <c r="Q785">
        <v>0</v>
      </c>
      <c r="R785">
        <v>0</v>
      </c>
      <c r="S785" s="4">
        <v>45470.803472222222</v>
      </c>
      <c r="T785" s="6">
        <v>45470.803472222222</v>
      </c>
      <c r="U785">
        <v>18</v>
      </c>
      <c r="V785">
        <v>598</v>
      </c>
      <c r="W785" t="s">
        <v>51</v>
      </c>
    </row>
    <row r="786" spans="1:23" x14ac:dyDescent="0.25">
      <c r="A786">
        <v>10951</v>
      </c>
      <c r="B786" s="1">
        <v>867488060855003</v>
      </c>
      <c r="C786" s="1">
        <v>1719527225</v>
      </c>
      <c r="D786">
        <v>-22.892644000000001</v>
      </c>
      <c r="E786">
        <v>-47.046900000000001</v>
      </c>
      <c r="F786">
        <v>644</v>
      </c>
      <c r="G786">
        <v>205</v>
      </c>
      <c r="H786">
        <v>0</v>
      </c>
      <c r="I786">
        <v>1</v>
      </c>
      <c r="J786">
        <v>0</v>
      </c>
      <c r="K786">
        <v>294600</v>
      </c>
      <c r="L786">
        <v>0</v>
      </c>
      <c r="M786" t="s">
        <v>19</v>
      </c>
      <c r="N786">
        <v>10</v>
      </c>
      <c r="O786">
        <v>0</v>
      </c>
      <c r="P786">
        <v>0</v>
      </c>
      <c r="Q786">
        <v>0</v>
      </c>
      <c r="R786">
        <v>0</v>
      </c>
      <c r="S786" s="4">
        <v>45470.810474537036</v>
      </c>
      <c r="T786" s="6">
        <v>45470.810474537036</v>
      </c>
      <c r="U786">
        <v>18</v>
      </c>
      <c r="V786">
        <v>605</v>
      </c>
      <c r="W786" t="s">
        <v>51</v>
      </c>
    </row>
    <row r="787" spans="1:23" x14ac:dyDescent="0.25">
      <c r="A787">
        <v>10954</v>
      </c>
      <c r="B787" s="1">
        <v>867488060855003</v>
      </c>
      <c r="C787" s="1">
        <v>1719527820</v>
      </c>
      <c r="D787">
        <v>-22.892644000000001</v>
      </c>
      <c r="E787">
        <v>-47.046900000000001</v>
      </c>
      <c r="F787">
        <v>644</v>
      </c>
      <c r="G787">
        <v>205</v>
      </c>
      <c r="H787">
        <v>0</v>
      </c>
      <c r="I787">
        <v>1</v>
      </c>
      <c r="J787">
        <v>0</v>
      </c>
      <c r="K787">
        <v>294600</v>
      </c>
      <c r="L787">
        <v>0</v>
      </c>
      <c r="M787" t="s">
        <v>19</v>
      </c>
      <c r="N787">
        <v>10</v>
      </c>
      <c r="O787">
        <v>0</v>
      </c>
      <c r="P787">
        <v>0</v>
      </c>
      <c r="Q787">
        <v>0</v>
      </c>
      <c r="R787">
        <v>0</v>
      </c>
      <c r="S787" s="4">
        <v>45470.817361111112</v>
      </c>
      <c r="T787" s="6">
        <v>45470.817361111112</v>
      </c>
      <c r="U787">
        <v>18</v>
      </c>
      <c r="V787">
        <v>595</v>
      </c>
      <c r="W787" t="s">
        <v>51</v>
      </c>
    </row>
    <row r="788" spans="1:23" x14ac:dyDescent="0.25">
      <c r="A788">
        <v>10955</v>
      </c>
      <c r="B788" s="1">
        <v>867488060855003</v>
      </c>
      <c r="C788" s="1">
        <v>1719528419</v>
      </c>
      <c r="D788">
        <v>-22.892644000000001</v>
      </c>
      <c r="E788">
        <v>-47.046900000000001</v>
      </c>
      <c r="F788">
        <v>644</v>
      </c>
      <c r="G788">
        <v>205</v>
      </c>
      <c r="H788">
        <v>0</v>
      </c>
      <c r="I788">
        <v>1</v>
      </c>
      <c r="J788">
        <v>0</v>
      </c>
      <c r="K788">
        <v>294600</v>
      </c>
      <c r="L788">
        <v>0</v>
      </c>
      <c r="M788" t="s">
        <v>19</v>
      </c>
      <c r="N788">
        <v>10</v>
      </c>
      <c r="O788">
        <v>0</v>
      </c>
      <c r="P788">
        <v>0</v>
      </c>
      <c r="Q788">
        <v>0</v>
      </c>
      <c r="R788">
        <v>0</v>
      </c>
      <c r="S788" s="4">
        <v>45470.824293981481</v>
      </c>
      <c r="T788" s="6">
        <v>45470.824293981481</v>
      </c>
      <c r="U788">
        <v>18</v>
      </c>
      <c r="V788">
        <v>599</v>
      </c>
      <c r="W788" t="s">
        <v>51</v>
      </c>
    </row>
    <row r="789" spans="1:23" x14ac:dyDescent="0.25">
      <c r="A789">
        <v>10956</v>
      </c>
      <c r="B789" s="1">
        <v>867488060855003</v>
      </c>
      <c r="C789" s="1">
        <v>1719529022</v>
      </c>
      <c r="D789">
        <v>-22.892644000000001</v>
      </c>
      <c r="E789">
        <v>-47.046900000000001</v>
      </c>
      <c r="F789">
        <v>644</v>
      </c>
      <c r="G789">
        <v>205</v>
      </c>
      <c r="H789">
        <v>0</v>
      </c>
      <c r="I789">
        <v>1</v>
      </c>
      <c r="J789">
        <v>0</v>
      </c>
      <c r="K789">
        <v>294600</v>
      </c>
      <c r="L789">
        <v>0</v>
      </c>
      <c r="M789" t="s">
        <v>19</v>
      </c>
      <c r="N789">
        <v>10</v>
      </c>
      <c r="O789">
        <v>0</v>
      </c>
      <c r="P789">
        <v>0</v>
      </c>
      <c r="Q789">
        <v>0</v>
      </c>
      <c r="R789">
        <v>0</v>
      </c>
      <c r="S789" s="4">
        <v>45470.831273148149</v>
      </c>
      <c r="T789" s="6">
        <v>45470.831273148149</v>
      </c>
      <c r="U789">
        <v>18</v>
      </c>
      <c r="V789">
        <v>603</v>
      </c>
      <c r="W789" t="s">
        <v>51</v>
      </c>
    </row>
    <row r="790" spans="1:23" x14ac:dyDescent="0.25">
      <c r="A790">
        <v>10959</v>
      </c>
      <c r="B790" s="1">
        <v>867488060855003</v>
      </c>
      <c r="C790" s="1">
        <v>1719529632</v>
      </c>
      <c r="D790">
        <v>-22.892644000000001</v>
      </c>
      <c r="E790">
        <v>-47.046900000000001</v>
      </c>
      <c r="F790">
        <v>644</v>
      </c>
      <c r="G790">
        <v>205</v>
      </c>
      <c r="H790">
        <v>0</v>
      </c>
      <c r="I790">
        <v>1</v>
      </c>
      <c r="J790">
        <v>0</v>
      </c>
      <c r="K790">
        <v>294600</v>
      </c>
      <c r="L790">
        <v>0</v>
      </c>
      <c r="M790" t="s">
        <v>19</v>
      </c>
      <c r="N790">
        <v>10</v>
      </c>
      <c r="O790">
        <v>0</v>
      </c>
      <c r="P790">
        <v>0</v>
      </c>
      <c r="Q790">
        <v>0</v>
      </c>
      <c r="R790">
        <v>0</v>
      </c>
      <c r="S790" s="4">
        <v>45470.838333333333</v>
      </c>
      <c r="T790" s="6">
        <v>45470.838333333333</v>
      </c>
      <c r="U790">
        <v>18</v>
      </c>
      <c r="V790">
        <v>610</v>
      </c>
      <c r="W790" t="s">
        <v>51</v>
      </c>
    </row>
    <row r="791" spans="1:23" x14ac:dyDescent="0.25">
      <c r="A791">
        <v>10962</v>
      </c>
      <c r="B791" s="1">
        <v>867488060855003</v>
      </c>
      <c r="C791" s="1">
        <v>1719530222</v>
      </c>
      <c r="D791">
        <v>-22.892644000000001</v>
      </c>
      <c r="E791">
        <v>-47.046900000000001</v>
      </c>
      <c r="F791">
        <v>644</v>
      </c>
      <c r="G791">
        <v>205</v>
      </c>
      <c r="H791">
        <v>0</v>
      </c>
      <c r="I791">
        <v>1</v>
      </c>
      <c r="J791">
        <v>0</v>
      </c>
      <c r="K791">
        <v>294600</v>
      </c>
      <c r="L791">
        <v>0</v>
      </c>
      <c r="M791" t="s">
        <v>19</v>
      </c>
      <c r="N791">
        <v>10</v>
      </c>
      <c r="O791">
        <v>0</v>
      </c>
      <c r="P791">
        <v>0</v>
      </c>
      <c r="Q791">
        <v>0</v>
      </c>
      <c r="R791">
        <v>0</v>
      </c>
      <c r="S791" s="4">
        <v>45470.84516203704</v>
      </c>
      <c r="T791" s="6">
        <v>45470.84516203704</v>
      </c>
      <c r="U791">
        <v>18</v>
      </c>
      <c r="V791">
        <v>590</v>
      </c>
      <c r="W791" t="s">
        <v>51</v>
      </c>
    </row>
    <row r="792" spans="1:23" x14ac:dyDescent="0.25">
      <c r="A792">
        <v>10981</v>
      </c>
      <c r="B792" s="1">
        <v>867488060855003</v>
      </c>
      <c r="C792" s="1">
        <v>1719530823</v>
      </c>
      <c r="D792">
        <v>-22.892644000000001</v>
      </c>
      <c r="E792">
        <v>-47.046900000000001</v>
      </c>
      <c r="F792">
        <v>644</v>
      </c>
      <c r="G792">
        <v>205</v>
      </c>
      <c r="H792">
        <v>0</v>
      </c>
      <c r="I792">
        <v>1</v>
      </c>
      <c r="J792">
        <v>0</v>
      </c>
      <c r="K792">
        <v>294600</v>
      </c>
      <c r="L792">
        <v>0</v>
      </c>
      <c r="M792" t="s">
        <v>19</v>
      </c>
      <c r="N792">
        <v>10</v>
      </c>
      <c r="O792">
        <v>0</v>
      </c>
      <c r="P792">
        <v>0</v>
      </c>
      <c r="Q792">
        <v>0</v>
      </c>
      <c r="R792">
        <v>0</v>
      </c>
      <c r="S792" s="4">
        <v>45470.852118055554</v>
      </c>
      <c r="T792" s="6">
        <v>45470.852118055554</v>
      </c>
      <c r="U792">
        <v>18</v>
      </c>
      <c r="V792">
        <v>601</v>
      </c>
      <c r="W792" t="s">
        <v>51</v>
      </c>
    </row>
    <row r="793" spans="1:23" x14ac:dyDescent="0.25">
      <c r="A793">
        <v>10988</v>
      </c>
      <c r="B793" s="1">
        <v>867488060855003</v>
      </c>
      <c r="C793" s="1">
        <v>1719531419</v>
      </c>
      <c r="D793">
        <v>-22.892644000000001</v>
      </c>
      <c r="E793">
        <v>-47.046900000000001</v>
      </c>
      <c r="F793">
        <v>644</v>
      </c>
      <c r="G793">
        <v>205</v>
      </c>
      <c r="H793">
        <v>0</v>
      </c>
      <c r="I793">
        <v>1</v>
      </c>
      <c r="J793">
        <v>0</v>
      </c>
      <c r="K793">
        <v>294600</v>
      </c>
      <c r="L793">
        <v>0</v>
      </c>
      <c r="M793" t="s">
        <v>19</v>
      </c>
      <c r="N793">
        <v>10</v>
      </c>
      <c r="O793">
        <v>0</v>
      </c>
      <c r="P793">
        <v>0</v>
      </c>
      <c r="Q793">
        <v>0</v>
      </c>
      <c r="R793">
        <v>0</v>
      </c>
      <c r="S793" s="4">
        <v>45470.859016203707</v>
      </c>
      <c r="T793" s="6">
        <v>45470.859016203707</v>
      </c>
      <c r="U793">
        <v>18</v>
      </c>
      <c r="V793">
        <v>596</v>
      </c>
      <c r="W793" t="s">
        <v>51</v>
      </c>
    </row>
    <row r="794" spans="1:23" x14ac:dyDescent="0.25">
      <c r="A794">
        <v>10997</v>
      </c>
      <c r="B794" s="1">
        <v>867488060855003</v>
      </c>
      <c r="C794" s="1">
        <v>1719532022</v>
      </c>
      <c r="D794">
        <v>-22.892644000000001</v>
      </c>
      <c r="E794">
        <v>-47.046900000000001</v>
      </c>
      <c r="F794">
        <v>644</v>
      </c>
      <c r="G794">
        <v>205</v>
      </c>
      <c r="H794">
        <v>0</v>
      </c>
      <c r="I794">
        <v>1</v>
      </c>
      <c r="J794">
        <v>0</v>
      </c>
      <c r="K794">
        <v>294600</v>
      </c>
      <c r="L794">
        <v>0</v>
      </c>
      <c r="M794" t="s">
        <v>19</v>
      </c>
      <c r="N794">
        <v>10</v>
      </c>
      <c r="O794">
        <v>0</v>
      </c>
      <c r="P794">
        <v>0</v>
      </c>
      <c r="Q794">
        <v>0</v>
      </c>
      <c r="R794">
        <v>0</v>
      </c>
      <c r="S794" s="4">
        <v>45470.865995370368</v>
      </c>
      <c r="T794" s="6">
        <v>45470.865995370368</v>
      </c>
      <c r="U794">
        <v>18</v>
      </c>
      <c r="V794">
        <v>603</v>
      </c>
      <c r="W794" t="s">
        <v>51</v>
      </c>
    </row>
    <row r="795" spans="1:23" x14ac:dyDescent="0.25">
      <c r="A795">
        <v>11018</v>
      </c>
      <c r="B795" s="1">
        <v>867488060855003</v>
      </c>
      <c r="C795" s="1">
        <v>1719532619</v>
      </c>
      <c r="D795">
        <v>-22.892644000000001</v>
      </c>
      <c r="E795">
        <v>-47.046900000000001</v>
      </c>
      <c r="F795">
        <v>644</v>
      </c>
      <c r="G795">
        <v>205</v>
      </c>
      <c r="H795">
        <v>0</v>
      </c>
      <c r="I795">
        <v>1</v>
      </c>
      <c r="J795">
        <v>0</v>
      </c>
      <c r="K795">
        <v>294600</v>
      </c>
      <c r="L795">
        <v>0</v>
      </c>
      <c r="M795" t="s">
        <v>19</v>
      </c>
      <c r="N795">
        <v>10</v>
      </c>
      <c r="O795">
        <v>0</v>
      </c>
      <c r="P795">
        <v>0</v>
      </c>
      <c r="Q795">
        <v>0</v>
      </c>
      <c r="R795">
        <v>0</v>
      </c>
      <c r="S795" s="4">
        <v>45470.87290509259</v>
      </c>
      <c r="T795" s="6">
        <v>45470.87290509259</v>
      </c>
      <c r="U795">
        <v>18</v>
      </c>
      <c r="V795">
        <v>597</v>
      </c>
      <c r="W795" t="s">
        <v>51</v>
      </c>
    </row>
    <row r="796" spans="1:23" x14ac:dyDescent="0.25">
      <c r="A796">
        <v>11031</v>
      </c>
      <c r="B796" s="1">
        <v>867488060855003</v>
      </c>
      <c r="C796" s="1">
        <v>1719533222</v>
      </c>
      <c r="D796">
        <v>-22.892644000000001</v>
      </c>
      <c r="E796">
        <v>-47.046900000000001</v>
      </c>
      <c r="F796">
        <v>644</v>
      </c>
      <c r="G796">
        <v>205</v>
      </c>
      <c r="H796">
        <v>0</v>
      </c>
      <c r="I796">
        <v>1</v>
      </c>
      <c r="J796">
        <v>0</v>
      </c>
      <c r="K796">
        <v>294600</v>
      </c>
      <c r="L796">
        <v>0</v>
      </c>
      <c r="M796" t="s">
        <v>19</v>
      </c>
      <c r="N796">
        <v>10</v>
      </c>
      <c r="O796">
        <v>0</v>
      </c>
      <c r="P796">
        <v>0</v>
      </c>
      <c r="Q796">
        <v>0</v>
      </c>
      <c r="R796">
        <v>0</v>
      </c>
      <c r="S796" s="4">
        <v>45470.879884259259</v>
      </c>
      <c r="T796" s="6">
        <v>45470.879884259259</v>
      </c>
      <c r="U796">
        <v>18</v>
      </c>
      <c r="V796">
        <v>603</v>
      </c>
      <c r="W796" t="s">
        <v>51</v>
      </c>
    </row>
    <row r="797" spans="1:23" x14ac:dyDescent="0.25">
      <c r="A797">
        <v>11032</v>
      </c>
      <c r="B797" s="1">
        <v>867488060855003</v>
      </c>
      <c r="C797" s="1">
        <v>1719533824</v>
      </c>
      <c r="D797">
        <v>-22.892644000000001</v>
      </c>
      <c r="E797">
        <v>-47.046900000000001</v>
      </c>
      <c r="F797">
        <v>644</v>
      </c>
      <c r="G797">
        <v>205</v>
      </c>
      <c r="H797">
        <v>0</v>
      </c>
      <c r="I797">
        <v>1</v>
      </c>
      <c r="J797">
        <v>0</v>
      </c>
      <c r="K797">
        <v>294600</v>
      </c>
      <c r="L797">
        <v>0</v>
      </c>
      <c r="M797" t="s">
        <v>19</v>
      </c>
      <c r="N797">
        <v>10</v>
      </c>
      <c r="O797">
        <v>0</v>
      </c>
      <c r="P797">
        <v>0</v>
      </c>
      <c r="Q797">
        <v>0</v>
      </c>
      <c r="R797">
        <v>0</v>
      </c>
      <c r="S797" s="4">
        <v>45470.88685185185</v>
      </c>
      <c r="T797" s="6">
        <v>45470.88685185185</v>
      </c>
      <c r="U797">
        <v>18</v>
      </c>
      <c r="V797">
        <v>602</v>
      </c>
      <c r="W797" t="s">
        <v>51</v>
      </c>
    </row>
    <row r="798" spans="1:23" x14ac:dyDescent="0.25">
      <c r="A798">
        <v>11033</v>
      </c>
      <c r="B798" s="1">
        <v>867488060855003</v>
      </c>
      <c r="C798" s="1">
        <v>1719534432</v>
      </c>
      <c r="D798">
        <v>-22.892644000000001</v>
      </c>
      <c r="E798">
        <v>-47.046900000000001</v>
      </c>
      <c r="F798">
        <v>644</v>
      </c>
      <c r="G798">
        <v>205</v>
      </c>
      <c r="H798">
        <v>0</v>
      </c>
      <c r="I798">
        <v>1</v>
      </c>
      <c r="J798">
        <v>0</v>
      </c>
      <c r="K798">
        <v>294600</v>
      </c>
      <c r="L798">
        <v>0</v>
      </c>
      <c r="M798" t="s">
        <v>19</v>
      </c>
      <c r="N798">
        <v>10</v>
      </c>
      <c r="O798">
        <v>0</v>
      </c>
      <c r="P798">
        <v>0</v>
      </c>
      <c r="Q798">
        <v>0</v>
      </c>
      <c r="R798">
        <v>0</v>
      </c>
      <c r="S798" s="4">
        <v>45470.893888888888</v>
      </c>
      <c r="T798" s="6">
        <v>45470.893888888888</v>
      </c>
      <c r="U798">
        <v>18</v>
      </c>
      <c r="V798">
        <v>608</v>
      </c>
      <c r="W798" t="s">
        <v>51</v>
      </c>
    </row>
    <row r="799" spans="1:23" x14ac:dyDescent="0.25">
      <c r="A799">
        <v>11036</v>
      </c>
      <c r="B799" s="1">
        <v>867488060855003</v>
      </c>
      <c r="C799" s="1">
        <v>1719535041</v>
      </c>
      <c r="D799">
        <v>-22.892644000000001</v>
      </c>
      <c r="E799">
        <v>-47.046900000000001</v>
      </c>
      <c r="F799">
        <v>644</v>
      </c>
      <c r="G799">
        <v>205</v>
      </c>
      <c r="H799">
        <v>0</v>
      </c>
      <c r="I799">
        <v>1</v>
      </c>
      <c r="J799">
        <v>0</v>
      </c>
      <c r="K799">
        <v>294600</v>
      </c>
      <c r="L799">
        <v>0</v>
      </c>
      <c r="M799" t="s">
        <v>19</v>
      </c>
      <c r="N799">
        <v>10</v>
      </c>
      <c r="O799">
        <v>0</v>
      </c>
      <c r="P799">
        <v>0</v>
      </c>
      <c r="Q799">
        <v>0</v>
      </c>
      <c r="R799">
        <v>0</v>
      </c>
      <c r="S799" s="4">
        <v>45470.900937500002</v>
      </c>
      <c r="T799" s="6">
        <v>45470.900937500002</v>
      </c>
      <c r="U799">
        <v>18</v>
      </c>
      <c r="V799">
        <v>609</v>
      </c>
      <c r="W799" t="s">
        <v>51</v>
      </c>
    </row>
    <row r="800" spans="1:23" x14ac:dyDescent="0.25">
      <c r="A800">
        <v>11037</v>
      </c>
      <c r="B800" s="1">
        <v>867488060855003</v>
      </c>
      <c r="C800" s="1">
        <v>1719535662</v>
      </c>
      <c r="D800">
        <v>-22.892644000000001</v>
      </c>
      <c r="E800">
        <v>-47.046900000000001</v>
      </c>
      <c r="F800">
        <v>644</v>
      </c>
      <c r="G800">
        <v>205</v>
      </c>
      <c r="H800">
        <v>0</v>
      </c>
      <c r="I800">
        <v>1</v>
      </c>
      <c r="J800">
        <v>0</v>
      </c>
      <c r="K800">
        <v>294600</v>
      </c>
      <c r="L800">
        <v>0</v>
      </c>
      <c r="M800" t="s">
        <v>19</v>
      </c>
      <c r="N800">
        <v>10</v>
      </c>
      <c r="O800">
        <v>0</v>
      </c>
      <c r="P800">
        <v>0</v>
      </c>
      <c r="Q800">
        <v>0</v>
      </c>
      <c r="R800">
        <v>0</v>
      </c>
      <c r="S800" s="4">
        <v>45470.908125000002</v>
      </c>
      <c r="T800" s="6">
        <v>45470.908125000002</v>
      </c>
      <c r="U800">
        <v>18</v>
      </c>
      <c r="V800">
        <v>621</v>
      </c>
      <c r="W800" t="s">
        <v>51</v>
      </c>
    </row>
    <row r="801" spans="1:23" x14ac:dyDescent="0.25">
      <c r="A801">
        <v>11038</v>
      </c>
      <c r="B801" s="1">
        <v>867488060855003</v>
      </c>
      <c r="C801" s="1">
        <v>1719536225</v>
      </c>
      <c r="D801">
        <v>-22.892644000000001</v>
      </c>
      <c r="E801">
        <v>-47.046900000000001</v>
      </c>
      <c r="F801">
        <v>644</v>
      </c>
      <c r="G801">
        <v>205</v>
      </c>
      <c r="H801">
        <v>0</v>
      </c>
      <c r="I801">
        <v>1</v>
      </c>
      <c r="J801">
        <v>0</v>
      </c>
      <c r="K801">
        <v>294600</v>
      </c>
      <c r="L801">
        <v>0</v>
      </c>
      <c r="M801" t="s">
        <v>19</v>
      </c>
      <c r="N801">
        <v>10</v>
      </c>
      <c r="O801">
        <v>0</v>
      </c>
      <c r="P801">
        <v>0</v>
      </c>
      <c r="Q801">
        <v>0</v>
      </c>
      <c r="R801">
        <v>0</v>
      </c>
      <c r="S801" s="4">
        <v>45470.914641203701</v>
      </c>
      <c r="T801" s="6">
        <v>45470.914641203701</v>
      </c>
      <c r="U801">
        <v>18</v>
      </c>
      <c r="V801">
        <v>563</v>
      </c>
      <c r="W801" t="s">
        <v>51</v>
      </c>
    </row>
    <row r="802" spans="1:23" x14ac:dyDescent="0.25">
      <c r="A802">
        <v>11041</v>
      </c>
      <c r="B802" s="1">
        <v>867488060855003</v>
      </c>
      <c r="C802" s="1">
        <v>1719536828</v>
      </c>
      <c r="D802">
        <v>-22.892644000000001</v>
      </c>
      <c r="E802">
        <v>-47.046900000000001</v>
      </c>
      <c r="F802">
        <v>644</v>
      </c>
      <c r="G802">
        <v>205</v>
      </c>
      <c r="H802">
        <v>0</v>
      </c>
      <c r="I802">
        <v>1</v>
      </c>
      <c r="J802">
        <v>0</v>
      </c>
      <c r="K802">
        <v>294600</v>
      </c>
      <c r="L802">
        <v>0</v>
      </c>
      <c r="M802" t="s">
        <v>19</v>
      </c>
      <c r="N802">
        <v>10</v>
      </c>
      <c r="O802">
        <v>0</v>
      </c>
      <c r="P802">
        <v>0</v>
      </c>
      <c r="Q802">
        <v>0</v>
      </c>
      <c r="R802">
        <v>0</v>
      </c>
      <c r="S802" s="4">
        <v>45470.921620370369</v>
      </c>
      <c r="T802" s="6">
        <v>45470.921620370369</v>
      </c>
      <c r="U802">
        <v>18</v>
      </c>
      <c r="V802">
        <v>603</v>
      </c>
      <c r="W802" t="s">
        <v>51</v>
      </c>
    </row>
    <row r="803" spans="1:23" x14ac:dyDescent="0.25">
      <c r="A803">
        <v>11042</v>
      </c>
      <c r="B803" s="1">
        <v>867488060855003</v>
      </c>
      <c r="C803" s="1">
        <v>1719537476</v>
      </c>
      <c r="D803">
        <v>-22.892644000000001</v>
      </c>
      <c r="E803">
        <v>-47.046900000000001</v>
      </c>
      <c r="F803">
        <v>644</v>
      </c>
      <c r="G803">
        <v>205</v>
      </c>
      <c r="H803">
        <v>0</v>
      </c>
      <c r="I803">
        <v>1</v>
      </c>
      <c r="J803">
        <v>0</v>
      </c>
      <c r="K803">
        <v>294600</v>
      </c>
      <c r="L803">
        <v>0</v>
      </c>
      <c r="M803" t="s">
        <v>19</v>
      </c>
      <c r="N803">
        <v>10</v>
      </c>
      <c r="O803">
        <v>0</v>
      </c>
      <c r="P803">
        <v>0</v>
      </c>
      <c r="Q803">
        <v>0</v>
      </c>
      <c r="R803">
        <v>0</v>
      </c>
      <c r="S803" s="4">
        <v>45470.929120370369</v>
      </c>
      <c r="T803" s="6">
        <v>45470.929120370369</v>
      </c>
      <c r="U803">
        <v>18</v>
      </c>
      <c r="V803">
        <v>648</v>
      </c>
      <c r="W803" t="s">
        <v>51</v>
      </c>
    </row>
    <row r="804" spans="1:23" x14ac:dyDescent="0.25">
      <c r="A804">
        <v>11043</v>
      </c>
      <c r="B804" s="1">
        <v>867488060855003</v>
      </c>
      <c r="C804" s="1">
        <v>1719538022</v>
      </c>
      <c r="D804">
        <v>-22.892644000000001</v>
      </c>
      <c r="E804">
        <v>-47.046900000000001</v>
      </c>
      <c r="F804">
        <v>644</v>
      </c>
      <c r="G804">
        <v>205</v>
      </c>
      <c r="H804">
        <v>0</v>
      </c>
      <c r="I804">
        <v>1</v>
      </c>
      <c r="J804">
        <v>0</v>
      </c>
      <c r="K804">
        <v>294600</v>
      </c>
      <c r="L804">
        <v>0</v>
      </c>
      <c r="M804" t="s">
        <v>19</v>
      </c>
      <c r="N804">
        <v>10</v>
      </c>
      <c r="O804">
        <v>0</v>
      </c>
      <c r="P804">
        <v>0</v>
      </c>
      <c r="Q804">
        <v>0</v>
      </c>
      <c r="R804">
        <v>0</v>
      </c>
      <c r="S804" s="4">
        <v>45470.935439814813</v>
      </c>
      <c r="T804" s="6">
        <v>45470.935439814813</v>
      </c>
      <c r="U804">
        <v>18</v>
      </c>
      <c r="V804">
        <v>546</v>
      </c>
      <c r="W804" t="s">
        <v>51</v>
      </c>
    </row>
    <row r="805" spans="1:23" x14ac:dyDescent="0.25">
      <c r="A805">
        <v>11046</v>
      </c>
      <c r="B805" s="1">
        <v>867488060855003</v>
      </c>
      <c r="C805" s="1">
        <v>1719538629</v>
      </c>
      <c r="D805">
        <v>-22.892644000000001</v>
      </c>
      <c r="E805">
        <v>-47.046900000000001</v>
      </c>
      <c r="F805">
        <v>644</v>
      </c>
      <c r="G805">
        <v>205</v>
      </c>
      <c r="H805">
        <v>0</v>
      </c>
      <c r="I805">
        <v>1</v>
      </c>
      <c r="J805">
        <v>0</v>
      </c>
      <c r="K805">
        <v>294600</v>
      </c>
      <c r="L805">
        <v>0</v>
      </c>
      <c r="M805" t="s">
        <v>19</v>
      </c>
      <c r="N805">
        <v>10</v>
      </c>
      <c r="O805">
        <v>0</v>
      </c>
      <c r="P805">
        <v>0</v>
      </c>
      <c r="Q805">
        <v>0</v>
      </c>
      <c r="R805">
        <v>0</v>
      </c>
      <c r="S805" s="4">
        <v>45470.942465277774</v>
      </c>
      <c r="T805" s="6">
        <v>45470.942465277774</v>
      </c>
      <c r="U805">
        <v>18</v>
      </c>
      <c r="V805">
        <v>607</v>
      </c>
      <c r="W805" t="s">
        <v>51</v>
      </c>
    </row>
    <row r="806" spans="1:23" x14ac:dyDescent="0.25">
      <c r="A806">
        <v>11047</v>
      </c>
      <c r="B806" s="1">
        <v>867488060855003</v>
      </c>
      <c r="C806" s="1">
        <v>1719539226</v>
      </c>
      <c r="D806">
        <v>-22.892644000000001</v>
      </c>
      <c r="E806">
        <v>-47.046900000000001</v>
      </c>
      <c r="F806">
        <v>644</v>
      </c>
      <c r="G806">
        <v>205</v>
      </c>
      <c r="H806">
        <v>0</v>
      </c>
      <c r="I806">
        <v>1</v>
      </c>
      <c r="J806">
        <v>0</v>
      </c>
      <c r="K806">
        <v>294600</v>
      </c>
      <c r="L806">
        <v>0</v>
      </c>
      <c r="M806" t="s">
        <v>19</v>
      </c>
      <c r="N806">
        <v>10</v>
      </c>
      <c r="O806">
        <v>0</v>
      </c>
      <c r="P806">
        <v>0</v>
      </c>
      <c r="Q806">
        <v>0</v>
      </c>
      <c r="R806">
        <v>0</v>
      </c>
      <c r="S806" s="4">
        <v>45470.949374999997</v>
      </c>
      <c r="T806" s="6">
        <v>45470.949374999997</v>
      </c>
      <c r="U806">
        <v>18</v>
      </c>
      <c r="V806">
        <v>597</v>
      </c>
      <c r="W806" t="s">
        <v>51</v>
      </c>
    </row>
    <row r="807" spans="1:23" x14ac:dyDescent="0.25">
      <c r="A807">
        <v>11048</v>
      </c>
      <c r="B807" s="1">
        <v>867488060855003</v>
      </c>
      <c r="C807" s="1">
        <v>1719539818</v>
      </c>
      <c r="D807">
        <v>-22.892644000000001</v>
      </c>
      <c r="E807">
        <v>-47.046900000000001</v>
      </c>
      <c r="F807">
        <v>644</v>
      </c>
      <c r="G807">
        <v>205</v>
      </c>
      <c r="H807">
        <v>0</v>
      </c>
      <c r="I807">
        <v>1</v>
      </c>
      <c r="J807">
        <v>0</v>
      </c>
      <c r="K807">
        <v>294600</v>
      </c>
      <c r="L807">
        <v>0</v>
      </c>
      <c r="M807" t="s">
        <v>19</v>
      </c>
      <c r="N807">
        <v>10</v>
      </c>
      <c r="O807">
        <v>0</v>
      </c>
      <c r="P807">
        <v>0</v>
      </c>
      <c r="Q807">
        <v>0</v>
      </c>
      <c r="R807">
        <v>0</v>
      </c>
      <c r="S807" s="4">
        <v>45470.956226851849</v>
      </c>
      <c r="T807" s="6">
        <v>45470.956226851849</v>
      </c>
      <c r="U807">
        <v>18</v>
      </c>
      <c r="V807">
        <v>592</v>
      </c>
      <c r="W807" t="s">
        <v>51</v>
      </c>
    </row>
    <row r="808" spans="1:23" x14ac:dyDescent="0.25">
      <c r="A808">
        <v>11051</v>
      </c>
      <c r="B808" s="1">
        <v>867488060855003</v>
      </c>
      <c r="C808" s="1">
        <v>1719540421</v>
      </c>
      <c r="D808">
        <v>-22.892644000000001</v>
      </c>
      <c r="E808">
        <v>-47.046900000000001</v>
      </c>
      <c r="F808">
        <v>644</v>
      </c>
      <c r="G808">
        <v>205</v>
      </c>
      <c r="H808">
        <v>0</v>
      </c>
      <c r="I808">
        <v>1</v>
      </c>
      <c r="J808">
        <v>0</v>
      </c>
      <c r="K808">
        <v>294600</v>
      </c>
      <c r="L808">
        <v>0</v>
      </c>
      <c r="M808" t="s">
        <v>19</v>
      </c>
      <c r="N808">
        <v>10</v>
      </c>
      <c r="O808">
        <v>0</v>
      </c>
      <c r="P808">
        <v>0</v>
      </c>
      <c r="Q808">
        <v>0</v>
      </c>
      <c r="R808">
        <v>0</v>
      </c>
      <c r="S808" s="4">
        <v>45470.963206018518</v>
      </c>
      <c r="T808" s="6">
        <v>45470.963206018518</v>
      </c>
      <c r="U808">
        <v>18</v>
      </c>
      <c r="V808">
        <v>603</v>
      </c>
      <c r="W808" t="s">
        <v>51</v>
      </c>
    </row>
    <row r="809" spans="1:23" x14ac:dyDescent="0.25">
      <c r="A809">
        <v>11052</v>
      </c>
      <c r="B809" s="1">
        <v>867488060855003</v>
      </c>
      <c r="C809" s="1">
        <v>1719541022</v>
      </c>
      <c r="D809">
        <v>-22.892644000000001</v>
      </c>
      <c r="E809">
        <v>-47.046900000000001</v>
      </c>
      <c r="F809">
        <v>644</v>
      </c>
      <c r="G809">
        <v>205</v>
      </c>
      <c r="H809">
        <v>0</v>
      </c>
      <c r="I809">
        <v>1</v>
      </c>
      <c r="J809">
        <v>0</v>
      </c>
      <c r="K809">
        <v>294600</v>
      </c>
      <c r="L809">
        <v>0</v>
      </c>
      <c r="M809" t="s">
        <v>19</v>
      </c>
      <c r="N809">
        <v>10</v>
      </c>
      <c r="O809">
        <v>0</v>
      </c>
      <c r="P809">
        <v>0</v>
      </c>
      <c r="Q809">
        <v>0</v>
      </c>
      <c r="R809">
        <v>0</v>
      </c>
      <c r="S809" s="4">
        <v>45470.97016203704</v>
      </c>
      <c r="T809" s="6">
        <v>45470.97016203704</v>
      </c>
      <c r="U809">
        <v>18</v>
      </c>
      <c r="V809">
        <v>601</v>
      </c>
      <c r="W809" t="s">
        <v>51</v>
      </c>
    </row>
    <row r="810" spans="1:23" x14ac:dyDescent="0.25">
      <c r="A810">
        <v>11053</v>
      </c>
      <c r="B810" s="1">
        <v>867488060855003</v>
      </c>
      <c r="C810" s="1">
        <v>1719541621</v>
      </c>
      <c r="D810">
        <v>-22.892644000000001</v>
      </c>
      <c r="E810">
        <v>-47.046900000000001</v>
      </c>
      <c r="F810">
        <v>644</v>
      </c>
      <c r="G810">
        <v>205</v>
      </c>
      <c r="H810">
        <v>0</v>
      </c>
      <c r="I810">
        <v>1</v>
      </c>
      <c r="J810">
        <v>0</v>
      </c>
      <c r="K810">
        <v>294600</v>
      </c>
      <c r="L810">
        <v>0</v>
      </c>
      <c r="M810" t="s">
        <v>19</v>
      </c>
      <c r="N810">
        <v>10</v>
      </c>
      <c r="O810">
        <v>0</v>
      </c>
      <c r="P810">
        <v>0</v>
      </c>
      <c r="Q810">
        <v>0</v>
      </c>
      <c r="R810">
        <v>0</v>
      </c>
      <c r="S810" s="4">
        <v>45470.977094907408</v>
      </c>
      <c r="T810" s="6">
        <v>45470.977094907408</v>
      </c>
      <c r="U810">
        <v>18</v>
      </c>
      <c r="V810">
        <v>599</v>
      </c>
      <c r="W810" t="s">
        <v>51</v>
      </c>
    </row>
    <row r="811" spans="1:23" x14ac:dyDescent="0.25">
      <c r="A811">
        <v>11056</v>
      </c>
      <c r="B811" s="1">
        <v>867488060855003</v>
      </c>
      <c r="C811" s="1">
        <v>1719542223</v>
      </c>
      <c r="D811">
        <v>-22.892644000000001</v>
      </c>
      <c r="E811">
        <v>-47.046900000000001</v>
      </c>
      <c r="F811">
        <v>644</v>
      </c>
      <c r="G811">
        <v>205</v>
      </c>
      <c r="H811">
        <v>0</v>
      </c>
      <c r="I811">
        <v>1</v>
      </c>
      <c r="J811">
        <v>0</v>
      </c>
      <c r="K811">
        <v>294600</v>
      </c>
      <c r="L811">
        <v>0</v>
      </c>
      <c r="M811" t="s">
        <v>19</v>
      </c>
      <c r="N811">
        <v>10</v>
      </c>
      <c r="O811">
        <v>0</v>
      </c>
      <c r="P811">
        <v>0</v>
      </c>
      <c r="Q811">
        <v>0</v>
      </c>
      <c r="R811">
        <v>0</v>
      </c>
      <c r="S811" s="4">
        <v>45470.9840625</v>
      </c>
      <c r="T811" s="6">
        <v>45470.9840625</v>
      </c>
      <c r="U811">
        <v>18</v>
      </c>
      <c r="V811">
        <v>602</v>
      </c>
      <c r="W811" t="s">
        <v>51</v>
      </c>
    </row>
    <row r="812" spans="1:23" x14ac:dyDescent="0.25">
      <c r="A812">
        <v>11057</v>
      </c>
      <c r="B812" s="1">
        <v>867488060855003</v>
      </c>
      <c r="C812" s="1">
        <v>1719542825</v>
      </c>
      <c r="D812">
        <v>-22.892644000000001</v>
      </c>
      <c r="E812">
        <v>-47.046900000000001</v>
      </c>
      <c r="F812">
        <v>644</v>
      </c>
      <c r="G812">
        <v>205</v>
      </c>
      <c r="H812">
        <v>0</v>
      </c>
      <c r="I812">
        <v>1</v>
      </c>
      <c r="J812">
        <v>0</v>
      </c>
      <c r="K812">
        <v>294600</v>
      </c>
      <c r="L812">
        <v>0</v>
      </c>
      <c r="M812" t="s">
        <v>19</v>
      </c>
      <c r="N812">
        <v>10</v>
      </c>
      <c r="O812">
        <v>0</v>
      </c>
      <c r="P812">
        <v>0</v>
      </c>
      <c r="Q812">
        <v>0</v>
      </c>
      <c r="R812">
        <v>0</v>
      </c>
      <c r="S812" s="4">
        <v>45470.991030092591</v>
      </c>
      <c r="T812" s="6">
        <v>45470.991030092591</v>
      </c>
      <c r="U812">
        <v>18</v>
      </c>
      <c r="V812">
        <v>602</v>
      </c>
      <c r="W812" t="s">
        <v>51</v>
      </c>
    </row>
    <row r="813" spans="1:23" x14ac:dyDescent="0.25">
      <c r="A813">
        <v>11060</v>
      </c>
      <c r="B813" s="1">
        <v>867488060855003</v>
      </c>
      <c r="C813" s="1">
        <v>1719543420</v>
      </c>
      <c r="D813">
        <v>-22.892644000000001</v>
      </c>
      <c r="E813">
        <v>-47.046900000000001</v>
      </c>
      <c r="F813">
        <v>644</v>
      </c>
      <c r="G813">
        <v>205</v>
      </c>
      <c r="H813">
        <v>0</v>
      </c>
      <c r="I813">
        <v>1</v>
      </c>
      <c r="J813">
        <v>0</v>
      </c>
      <c r="K813">
        <v>294600</v>
      </c>
      <c r="L813">
        <v>0</v>
      </c>
      <c r="M813" t="s">
        <v>19</v>
      </c>
      <c r="N813">
        <v>10</v>
      </c>
      <c r="O813">
        <v>0</v>
      </c>
      <c r="P813">
        <v>0</v>
      </c>
      <c r="Q813">
        <v>0</v>
      </c>
      <c r="R813">
        <v>0</v>
      </c>
      <c r="S813" s="4">
        <v>45470.997916666667</v>
      </c>
      <c r="T813" s="6">
        <v>45470.997916666667</v>
      </c>
      <c r="U813">
        <v>18</v>
      </c>
      <c r="V813">
        <v>595</v>
      </c>
      <c r="W813" t="s">
        <v>51</v>
      </c>
    </row>
    <row r="814" spans="1:23" x14ac:dyDescent="0.25">
      <c r="A814">
        <v>11067</v>
      </c>
      <c r="B814" s="1">
        <v>867488060855003</v>
      </c>
      <c r="C814" s="1">
        <v>1719544026</v>
      </c>
      <c r="D814">
        <v>-22.892644000000001</v>
      </c>
      <c r="E814">
        <v>-47.046900000000001</v>
      </c>
      <c r="F814">
        <v>644</v>
      </c>
      <c r="G814">
        <v>205</v>
      </c>
      <c r="H814">
        <v>0</v>
      </c>
      <c r="I814">
        <v>1</v>
      </c>
      <c r="J814">
        <v>0</v>
      </c>
      <c r="K814">
        <v>294600</v>
      </c>
      <c r="L814">
        <v>0</v>
      </c>
      <c r="M814" t="s">
        <v>19</v>
      </c>
      <c r="N814">
        <v>10</v>
      </c>
      <c r="O814">
        <v>0</v>
      </c>
      <c r="P814">
        <v>0</v>
      </c>
      <c r="Q814">
        <v>0</v>
      </c>
      <c r="R814">
        <v>0</v>
      </c>
      <c r="S814" s="4">
        <v>45471.004930555559</v>
      </c>
      <c r="T814" s="6">
        <v>45471.004930555559</v>
      </c>
      <c r="U814">
        <v>18</v>
      </c>
      <c r="V814">
        <v>606</v>
      </c>
      <c r="W814" t="s">
        <v>51</v>
      </c>
    </row>
    <row r="815" spans="1:23" x14ac:dyDescent="0.25">
      <c r="A815">
        <v>11068</v>
      </c>
      <c r="B815" s="1">
        <v>867488060855003</v>
      </c>
      <c r="C815" s="1">
        <v>1719544624</v>
      </c>
      <c r="D815">
        <v>-22.892644000000001</v>
      </c>
      <c r="E815">
        <v>-47.046900000000001</v>
      </c>
      <c r="F815">
        <v>644</v>
      </c>
      <c r="G815">
        <v>205</v>
      </c>
      <c r="H815">
        <v>0</v>
      </c>
      <c r="I815">
        <v>1</v>
      </c>
      <c r="J815">
        <v>0</v>
      </c>
      <c r="K815">
        <v>294600</v>
      </c>
      <c r="L815">
        <v>0</v>
      </c>
      <c r="M815" t="s">
        <v>19</v>
      </c>
      <c r="N815">
        <v>10</v>
      </c>
      <c r="O815">
        <v>0</v>
      </c>
      <c r="P815">
        <v>0</v>
      </c>
      <c r="Q815">
        <v>0</v>
      </c>
      <c r="R815">
        <v>0</v>
      </c>
      <c r="S815" s="4">
        <v>45471.01185185185</v>
      </c>
      <c r="T815" s="6">
        <v>45471.01185185185</v>
      </c>
      <c r="U815">
        <v>18</v>
      </c>
      <c r="V815">
        <v>598</v>
      </c>
      <c r="W815" t="s">
        <v>51</v>
      </c>
    </row>
    <row r="816" spans="1:23" x14ac:dyDescent="0.25">
      <c r="A816">
        <v>11069</v>
      </c>
      <c r="B816" s="1">
        <v>867488060855003</v>
      </c>
      <c r="C816" s="1">
        <v>1719545223</v>
      </c>
      <c r="D816">
        <v>-22.892644000000001</v>
      </c>
      <c r="E816">
        <v>-47.046900000000001</v>
      </c>
      <c r="F816">
        <v>644</v>
      </c>
      <c r="G816">
        <v>205</v>
      </c>
      <c r="H816">
        <v>0</v>
      </c>
      <c r="I816">
        <v>1</v>
      </c>
      <c r="J816">
        <v>0</v>
      </c>
      <c r="K816">
        <v>294600</v>
      </c>
      <c r="L816">
        <v>0</v>
      </c>
      <c r="M816" t="s">
        <v>19</v>
      </c>
      <c r="N816">
        <v>10</v>
      </c>
      <c r="O816">
        <v>0</v>
      </c>
      <c r="P816">
        <v>0</v>
      </c>
      <c r="Q816">
        <v>0</v>
      </c>
      <c r="R816">
        <v>0</v>
      </c>
      <c r="S816" s="4">
        <v>45471.018784722219</v>
      </c>
      <c r="T816" s="6">
        <v>45471.018784722219</v>
      </c>
      <c r="U816">
        <v>18</v>
      </c>
      <c r="V816">
        <v>599</v>
      </c>
      <c r="W816" t="s">
        <v>51</v>
      </c>
    </row>
    <row r="817" spans="1:23" x14ac:dyDescent="0.25">
      <c r="A817">
        <v>11070</v>
      </c>
      <c r="B817" s="1">
        <v>867488060855003</v>
      </c>
      <c r="C817" s="1">
        <v>1719545856</v>
      </c>
      <c r="D817">
        <v>-22.892644000000001</v>
      </c>
      <c r="E817">
        <v>-47.046900000000001</v>
      </c>
      <c r="F817">
        <v>644</v>
      </c>
      <c r="G817">
        <v>205</v>
      </c>
      <c r="H817">
        <v>0</v>
      </c>
      <c r="I817">
        <v>1</v>
      </c>
      <c r="J817">
        <v>0</v>
      </c>
      <c r="K817">
        <v>294600</v>
      </c>
      <c r="L817">
        <v>0</v>
      </c>
      <c r="M817" t="s">
        <v>19</v>
      </c>
      <c r="N817">
        <v>10</v>
      </c>
      <c r="O817">
        <v>0</v>
      </c>
      <c r="P817">
        <v>0</v>
      </c>
      <c r="Q817">
        <v>0</v>
      </c>
      <c r="R817">
        <v>0</v>
      </c>
      <c r="S817" s="4">
        <v>45471.02611111111</v>
      </c>
      <c r="T817" s="6">
        <v>45471.02611111111</v>
      </c>
      <c r="U817">
        <v>18</v>
      </c>
      <c r="V817">
        <v>633</v>
      </c>
      <c r="W817" t="s">
        <v>51</v>
      </c>
    </row>
    <row r="818" spans="1:23" x14ac:dyDescent="0.25">
      <c r="A818">
        <v>11071</v>
      </c>
      <c r="B818" s="1">
        <v>867488060855003</v>
      </c>
      <c r="C818" s="1">
        <v>1719546461</v>
      </c>
      <c r="D818">
        <v>-22.892644000000001</v>
      </c>
      <c r="E818">
        <v>-47.046900000000001</v>
      </c>
      <c r="F818">
        <v>644</v>
      </c>
      <c r="G818">
        <v>205</v>
      </c>
      <c r="H818">
        <v>0</v>
      </c>
      <c r="I818">
        <v>1</v>
      </c>
      <c r="J818">
        <v>0</v>
      </c>
      <c r="K818">
        <v>294600</v>
      </c>
      <c r="L818">
        <v>0</v>
      </c>
      <c r="M818" t="s">
        <v>19</v>
      </c>
      <c r="N818">
        <v>10</v>
      </c>
      <c r="O818">
        <v>0</v>
      </c>
      <c r="P818">
        <v>0</v>
      </c>
      <c r="Q818">
        <v>0</v>
      </c>
      <c r="R818">
        <v>0</v>
      </c>
      <c r="S818" s="4">
        <v>45471.033113425925</v>
      </c>
      <c r="T818" s="6">
        <v>45471.033113425925</v>
      </c>
      <c r="U818">
        <v>18</v>
      </c>
      <c r="V818">
        <v>605</v>
      </c>
      <c r="W818" t="s">
        <v>51</v>
      </c>
    </row>
    <row r="819" spans="1:23" x14ac:dyDescent="0.25">
      <c r="A819">
        <v>11072</v>
      </c>
      <c r="B819" s="1">
        <v>867488060855003</v>
      </c>
      <c r="C819" s="1">
        <v>1719547650</v>
      </c>
      <c r="D819">
        <v>-22.892644000000001</v>
      </c>
      <c r="E819">
        <v>-47.046900000000001</v>
      </c>
      <c r="F819">
        <v>644</v>
      </c>
      <c r="G819">
        <v>205</v>
      </c>
      <c r="H819">
        <v>0</v>
      </c>
      <c r="I819">
        <v>1</v>
      </c>
      <c r="J819">
        <v>0</v>
      </c>
      <c r="K819">
        <v>294600</v>
      </c>
      <c r="L819">
        <v>0</v>
      </c>
      <c r="M819" t="s">
        <v>19</v>
      </c>
      <c r="N819">
        <v>10</v>
      </c>
      <c r="O819">
        <v>0</v>
      </c>
      <c r="P819">
        <v>0</v>
      </c>
      <c r="Q819">
        <v>0</v>
      </c>
      <c r="R819">
        <v>0</v>
      </c>
      <c r="S819" s="4">
        <v>45471.046875</v>
      </c>
      <c r="T819" s="6">
        <v>45471.046875</v>
      </c>
      <c r="U819">
        <v>18</v>
      </c>
      <c r="V819">
        <v>1189</v>
      </c>
      <c r="W819" t="s">
        <v>51</v>
      </c>
    </row>
    <row r="820" spans="1:23" x14ac:dyDescent="0.25">
      <c r="A820">
        <v>11073</v>
      </c>
      <c r="B820" s="1">
        <v>867488060855003</v>
      </c>
      <c r="C820" s="1">
        <v>1719548233</v>
      </c>
      <c r="D820">
        <v>-22.892644000000001</v>
      </c>
      <c r="E820">
        <v>-47.046900000000001</v>
      </c>
      <c r="F820">
        <v>644</v>
      </c>
      <c r="G820">
        <v>205</v>
      </c>
      <c r="H820">
        <v>0</v>
      </c>
      <c r="I820">
        <v>1</v>
      </c>
      <c r="J820">
        <v>0</v>
      </c>
      <c r="K820">
        <v>294600</v>
      </c>
      <c r="L820">
        <v>0</v>
      </c>
      <c r="M820" t="s">
        <v>19</v>
      </c>
      <c r="N820">
        <v>10</v>
      </c>
      <c r="O820">
        <v>0</v>
      </c>
      <c r="P820">
        <v>0</v>
      </c>
      <c r="Q820">
        <v>0</v>
      </c>
      <c r="R820">
        <v>0</v>
      </c>
      <c r="S820" s="4">
        <v>45471.053622685184</v>
      </c>
      <c r="T820" s="6">
        <v>45471.053622685184</v>
      </c>
      <c r="U820">
        <v>18</v>
      </c>
      <c r="V820">
        <v>583</v>
      </c>
      <c r="W820" t="s">
        <v>51</v>
      </c>
    </row>
    <row r="821" spans="1:23" x14ac:dyDescent="0.25">
      <c r="A821">
        <v>11074</v>
      </c>
      <c r="B821" s="1">
        <v>867488060855003</v>
      </c>
      <c r="C821" s="1">
        <v>1719548820</v>
      </c>
      <c r="D821">
        <v>-22.892644000000001</v>
      </c>
      <c r="E821">
        <v>-47.046900000000001</v>
      </c>
      <c r="F821">
        <v>644</v>
      </c>
      <c r="G821">
        <v>205</v>
      </c>
      <c r="H821">
        <v>0</v>
      </c>
      <c r="I821">
        <v>1</v>
      </c>
      <c r="J821">
        <v>0</v>
      </c>
      <c r="K821">
        <v>294600</v>
      </c>
      <c r="L821">
        <v>0</v>
      </c>
      <c r="M821" t="s">
        <v>19</v>
      </c>
      <c r="N821">
        <v>10</v>
      </c>
      <c r="O821">
        <v>0</v>
      </c>
      <c r="P821">
        <v>0</v>
      </c>
      <c r="Q821">
        <v>0</v>
      </c>
      <c r="R821">
        <v>0</v>
      </c>
      <c r="S821" s="4">
        <v>45471.060416666667</v>
      </c>
      <c r="T821" s="6">
        <v>45471.060416666667</v>
      </c>
      <c r="U821">
        <v>18</v>
      </c>
      <c r="V821">
        <v>587</v>
      </c>
      <c r="W821" t="s">
        <v>51</v>
      </c>
    </row>
    <row r="822" spans="1:23" x14ac:dyDescent="0.25">
      <c r="A822">
        <v>11075</v>
      </c>
      <c r="B822" s="1">
        <v>867488060855003</v>
      </c>
      <c r="C822" s="1">
        <v>1719549426</v>
      </c>
      <c r="D822">
        <v>-22.892644000000001</v>
      </c>
      <c r="E822">
        <v>-47.046900000000001</v>
      </c>
      <c r="F822">
        <v>644</v>
      </c>
      <c r="G822">
        <v>205</v>
      </c>
      <c r="H822">
        <v>0</v>
      </c>
      <c r="I822">
        <v>1</v>
      </c>
      <c r="J822">
        <v>0</v>
      </c>
      <c r="K822">
        <v>294600</v>
      </c>
      <c r="L822">
        <v>0</v>
      </c>
      <c r="M822" t="s">
        <v>19</v>
      </c>
      <c r="N822">
        <v>10</v>
      </c>
      <c r="O822">
        <v>0</v>
      </c>
      <c r="P822">
        <v>0</v>
      </c>
      <c r="Q822">
        <v>0</v>
      </c>
      <c r="R822">
        <v>0</v>
      </c>
      <c r="S822" s="4">
        <v>45471.067430555559</v>
      </c>
      <c r="T822" s="6">
        <v>45471.067430555559</v>
      </c>
      <c r="U822">
        <v>18</v>
      </c>
      <c r="V822">
        <v>606</v>
      </c>
      <c r="W822" t="s">
        <v>51</v>
      </c>
    </row>
    <row r="823" spans="1:23" x14ac:dyDescent="0.25">
      <c r="A823">
        <v>11076</v>
      </c>
      <c r="B823" s="1">
        <v>867488060855003</v>
      </c>
      <c r="C823" s="1">
        <v>1719550032</v>
      </c>
      <c r="D823">
        <v>-22.892644000000001</v>
      </c>
      <c r="E823">
        <v>-47.046900000000001</v>
      </c>
      <c r="F823">
        <v>644</v>
      </c>
      <c r="G823">
        <v>205</v>
      </c>
      <c r="H823">
        <v>0</v>
      </c>
      <c r="I823">
        <v>1</v>
      </c>
      <c r="J823">
        <v>0</v>
      </c>
      <c r="K823">
        <v>294600</v>
      </c>
      <c r="L823">
        <v>0</v>
      </c>
      <c r="M823" t="s">
        <v>19</v>
      </c>
      <c r="N823">
        <v>10</v>
      </c>
      <c r="O823">
        <v>0</v>
      </c>
      <c r="P823">
        <v>0</v>
      </c>
      <c r="Q823">
        <v>0</v>
      </c>
      <c r="R823">
        <v>0</v>
      </c>
      <c r="S823" s="4">
        <v>45471.074444444443</v>
      </c>
      <c r="T823" s="6">
        <v>45471.074444444443</v>
      </c>
      <c r="U823">
        <v>18</v>
      </c>
      <c r="V823">
        <v>606</v>
      </c>
      <c r="W823" t="s">
        <v>51</v>
      </c>
    </row>
    <row r="824" spans="1:23" x14ac:dyDescent="0.25">
      <c r="A824">
        <v>11077</v>
      </c>
      <c r="B824" s="1">
        <v>867488060855003</v>
      </c>
      <c r="C824" s="1">
        <v>1719550619</v>
      </c>
      <c r="D824">
        <v>-22.892644000000001</v>
      </c>
      <c r="E824">
        <v>-47.046900000000001</v>
      </c>
      <c r="F824">
        <v>644</v>
      </c>
      <c r="G824">
        <v>205</v>
      </c>
      <c r="H824">
        <v>0</v>
      </c>
      <c r="I824">
        <v>1</v>
      </c>
      <c r="J824">
        <v>0</v>
      </c>
      <c r="K824">
        <v>294600</v>
      </c>
      <c r="L824">
        <v>0</v>
      </c>
      <c r="M824" t="s">
        <v>19</v>
      </c>
      <c r="N824">
        <v>10</v>
      </c>
      <c r="O824">
        <v>0</v>
      </c>
      <c r="P824">
        <v>0</v>
      </c>
      <c r="Q824">
        <v>0</v>
      </c>
      <c r="R824">
        <v>0</v>
      </c>
      <c r="S824" s="4">
        <v>45471.081238425926</v>
      </c>
      <c r="T824" s="6">
        <v>45471.081238425926</v>
      </c>
      <c r="U824">
        <v>18</v>
      </c>
      <c r="V824">
        <v>587</v>
      </c>
      <c r="W824" t="s">
        <v>51</v>
      </c>
    </row>
    <row r="825" spans="1:23" x14ac:dyDescent="0.25">
      <c r="A825">
        <v>11080</v>
      </c>
      <c r="B825" s="1">
        <v>867488060855003</v>
      </c>
      <c r="C825" s="1">
        <v>1719551234</v>
      </c>
      <c r="D825">
        <v>-22.892644000000001</v>
      </c>
      <c r="E825">
        <v>-47.046900000000001</v>
      </c>
      <c r="F825">
        <v>644</v>
      </c>
      <c r="G825">
        <v>205</v>
      </c>
      <c r="H825">
        <v>0</v>
      </c>
      <c r="I825">
        <v>1</v>
      </c>
      <c r="J825">
        <v>0</v>
      </c>
      <c r="K825">
        <v>294600</v>
      </c>
      <c r="L825">
        <v>0</v>
      </c>
      <c r="M825" t="s">
        <v>19</v>
      </c>
      <c r="N825">
        <v>10</v>
      </c>
      <c r="O825">
        <v>0</v>
      </c>
      <c r="P825">
        <v>0</v>
      </c>
      <c r="Q825">
        <v>0</v>
      </c>
      <c r="R825">
        <v>0</v>
      </c>
      <c r="S825" s="4">
        <v>45471.088356481479</v>
      </c>
      <c r="T825" s="6">
        <v>45471.088356481479</v>
      </c>
      <c r="U825">
        <v>18</v>
      </c>
      <c r="V825">
        <v>615</v>
      </c>
      <c r="W825" t="s">
        <v>51</v>
      </c>
    </row>
    <row r="826" spans="1:23" x14ac:dyDescent="0.25">
      <c r="A826">
        <v>11081</v>
      </c>
      <c r="B826" s="1">
        <v>867488060855003</v>
      </c>
      <c r="C826" s="1">
        <v>1719551823</v>
      </c>
      <c r="D826">
        <v>-22.892644000000001</v>
      </c>
      <c r="E826">
        <v>-47.046900000000001</v>
      </c>
      <c r="F826">
        <v>644</v>
      </c>
      <c r="G826">
        <v>205</v>
      </c>
      <c r="H826">
        <v>0</v>
      </c>
      <c r="I826">
        <v>1</v>
      </c>
      <c r="J826">
        <v>0</v>
      </c>
      <c r="K826">
        <v>294600</v>
      </c>
      <c r="L826">
        <v>0</v>
      </c>
      <c r="M826" t="s">
        <v>19</v>
      </c>
      <c r="N826">
        <v>10</v>
      </c>
      <c r="O826">
        <v>0</v>
      </c>
      <c r="P826">
        <v>0</v>
      </c>
      <c r="Q826">
        <v>0</v>
      </c>
      <c r="R826">
        <v>0</v>
      </c>
      <c r="S826" s="4">
        <v>45471.095173611109</v>
      </c>
      <c r="T826" s="6">
        <v>45471.095173611109</v>
      </c>
      <c r="U826">
        <v>18</v>
      </c>
      <c r="V826">
        <v>589</v>
      </c>
      <c r="W826" t="s">
        <v>51</v>
      </c>
    </row>
    <row r="827" spans="1:23" x14ac:dyDescent="0.25">
      <c r="A827">
        <v>11082</v>
      </c>
      <c r="B827" s="1">
        <v>867488060855003</v>
      </c>
      <c r="C827" s="1">
        <v>1719552423</v>
      </c>
      <c r="D827">
        <v>-22.892644000000001</v>
      </c>
      <c r="E827">
        <v>-47.046900000000001</v>
      </c>
      <c r="F827">
        <v>644</v>
      </c>
      <c r="G827">
        <v>205</v>
      </c>
      <c r="H827">
        <v>0</v>
      </c>
      <c r="I827">
        <v>1</v>
      </c>
      <c r="J827">
        <v>0</v>
      </c>
      <c r="K827">
        <v>294600</v>
      </c>
      <c r="L827">
        <v>0</v>
      </c>
      <c r="M827" t="s">
        <v>19</v>
      </c>
      <c r="N827">
        <v>10</v>
      </c>
      <c r="O827">
        <v>0</v>
      </c>
      <c r="P827">
        <v>0</v>
      </c>
      <c r="Q827">
        <v>0</v>
      </c>
      <c r="R827">
        <v>0</v>
      </c>
      <c r="S827" s="4">
        <v>45471.102118055554</v>
      </c>
      <c r="T827" s="6">
        <v>45471.102118055554</v>
      </c>
      <c r="U827">
        <v>18</v>
      </c>
      <c r="V827">
        <v>600</v>
      </c>
      <c r="W827" t="s">
        <v>51</v>
      </c>
    </row>
    <row r="828" spans="1:23" x14ac:dyDescent="0.25">
      <c r="A828">
        <v>11085</v>
      </c>
      <c r="B828" s="1">
        <v>867488060855003</v>
      </c>
      <c r="C828" s="1">
        <v>1719553032</v>
      </c>
      <c r="D828">
        <v>-22.892644000000001</v>
      </c>
      <c r="E828">
        <v>-47.046900000000001</v>
      </c>
      <c r="F828">
        <v>644</v>
      </c>
      <c r="G828">
        <v>205</v>
      </c>
      <c r="H828">
        <v>0</v>
      </c>
      <c r="I828">
        <v>1</v>
      </c>
      <c r="J828">
        <v>0</v>
      </c>
      <c r="K828">
        <v>294600</v>
      </c>
      <c r="L828">
        <v>0</v>
      </c>
      <c r="M828" t="s">
        <v>19</v>
      </c>
      <c r="N828">
        <v>10</v>
      </c>
      <c r="O828">
        <v>0</v>
      </c>
      <c r="P828">
        <v>0</v>
      </c>
      <c r="Q828">
        <v>0</v>
      </c>
      <c r="R828">
        <v>0</v>
      </c>
      <c r="S828" s="4">
        <v>45471.109166666669</v>
      </c>
      <c r="T828" s="6">
        <v>45471.109166666669</v>
      </c>
      <c r="U828">
        <v>18</v>
      </c>
      <c r="V828">
        <v>609</v>
      </c>
      <c r="W828" t="s">
        <v>51</v>
      </c>
    </row>
    <row r="829" spans="1:23" x14ac:dyDescent="0.25">
      <c r="A829">
        <v>11086</v>
      </c>
      <c r="B829" s="1">
        <v>867488060855003</v>
      </c>
      <c r="C829" s="1">
        <v>1719553619</v>
      </c>
      <c r="D829">
        <v>-22.892644000000001</v>
      </c>
      <c r="E829">
        <v>-47.046900000000001</v>
      </c>
      <c r="F829">
        <v>644</v>
      </c>
      <c r="G829">
        <v>205</v>
      </c>
      <c r="H829">
        <v>0</v>
      </c>
      <c r="I829">
        <v>1</v>
      </c>
      <c r="J829">
        <v>0</v>
      </c>
      <c r="K829">
        <v>294600</v>
      </c>
      <c r="L829">
        <v>0</v>
      </c>
      <c r="M829" t="s">
        <v>19</v>
      </c>
      <c r="N829">
        <v>10</v>
      </c>
      <c r="O829">
        <v>0</v>
      </c>
      <c r="P829">
        <v>0</v>
      </c>
      <c r="Q829">
        <v>0</v>
      </c>
      <c r="R829">
        <v>0</v>
      </c>
      <c r="S829" s="4">
        <v>45471.115960648145</v>
      </c>
      <c r="T829" s="6">
        <v>45471.115960648145</v>
      </c>
      <c r="U829">
        <v>18</v>
      </c>
      <c r="V829">
        <v>587</v>
      </c>
      <c r="W829" t="s">
        <v>51</v>
      </c>
    </row>
    <row r="830" spans="1:23" x14ac:dyDescent="0.25">
      <c r="A830">
        <v>11087</v>
      </c>
      <c r="B830" s="1">
        <v>867488060855003</v>
      </c>
      <c r="C830" s="1">
        <v>1719554221</v>
      </c>
      <c r="D830">
        <v>-22.892644000000001</v>
      </c>
      <c r="E830">
        <v>-47.046900000000001</v>
      </c>
      <c r="F830">
        <v>644</v>
      </c>
      <c r="G830">
        <v>205</v>
      </c>
      <c r="H830">
        <v>0</v>
      </c>
      <c r="I830">
        <v>1</v>
      </c>
      <c r="J830">
        <v>0</v>
      </c>
      <c r="K830">
        <v>294600</v>
      </c>
      <c r="L830">
        <v>0</v>
      </c>
      <c r="M830" t="s">
        <v>19</v>
      </c>
      <c r="N830">
        <v>10</v>
      </c>
      <c r="O830">
        <v>0</v>
      </c>
      <c r="P830">
        <v>0</v>
      </c>
      <c r="Q830">
        <v>0</v>
      </c>
      <c r="R830">
        <v>0</v>
      </c>
      <c r="S830" s="4">
        <v>45471.122928240744</v>
      </c>
      <c r="T830" s="6">
        <v>45471.122928240744</v>
      </c>
      <c r="U830">
        <v>18</v>
      </c>
      <c r="V830">
        <v>602</v>
      </c>
      <c r="W830" t="s">
        <v>51</v>
      </c>
    </row>
    <row r="831" spans="1:23" x14ac:dyDescent="0.25">
      <c r="A831">
        <v>11090</v>
      </c>
      <c r="B831" s="1">
        <v>867488060855003</v>
      </c>
      <c r="C831" s="1">
        <v>1719554820</v>
      </c>
      <c r="D831">
        <v>-22.892644000000001</v>
      </c>
      <c r="E831">
        <v>-47.046900000000001</v>
      </c>
      <c r="F831">
        <v>644</v>
      </c>
      <c r="G831">
        <v>205</v>
      </c>
      <c r="H831">
        <v>0</v>
      </c>
      <c r="I831">
        <v>1</v>
      </c>
      <c r="J831">
        <v>0</v>
      </c>
      <c r="K831">
        <v>294600</v>
      </c>
      <c r="L831">
        <v>0</v>
      </c>
      <c r="M831" t="s">
        <v>19</v>
      </c>
      <c r="N831">
        <v>10</v>
      </c>
      <c r="O831">
        <v>0</v>
      </c>
      <c r="P831">
        <v>0</v>
      </c>
      <c r="Q831">
        <v>0</v>
      </c>
      <c r="R831">
        <v>0</v>
      </c>
      <c r="S831" s="4">
        <v>45471.129861111112</v>
      </c>
      <c r="T831" s="6">
        <v>45471.129861111112</v>
      </c>
      <c r="U831">
        <v>18</v>
      </c>
      <c r="V831">
        <v>599</v>
      </c>
      <c r="W831" t="s">
        <v>51</v>
      </c>
    </row>
    <row r="832" spans="1:23" x14ac:dyDescent="0.25">
      <c r="A832">
        <v>11091</v>
      </c>
      <c r="B832" s="1">
        <v>867488060855003</v>
      </c>
      <c r="C832" s="1">
        <v>1719555419</v>
      </c>
      <c r="D832">
        <v>-22.892644000000001</v>
      </c>
      <c r="E832">
        <v>-47.046900000000001</v>
      </c>
      <c r="F832">
        <v>644</v>
      </c>
      <c r="G832">
        <v>205</v>
      </c>
      <c r="H832">
        <v>0</v>
      </c>
      <c r="I832">
        <v>1</v>
      </c>
      <c r="J832">
        <v>0</v>
      </c>
      <c r="K832">
        <v>294600</v>
      </c>
      <c r="L832">
        <v>0</v>
      </c>
      <c r="M832" t="s">
        <v>19</v>
      </c>
      <c r="N832">
        <v>10</v>
      </c>
      <c r="O832">
        <v>0</v>
      </c>
      <c r="P832">
        <v>0</v>
      </c>
      <c r="Q832">
        <v>0</v>
      </c>
      <c r="R832">
        <v>0</v>
      </c>
      <c r="S832" s="4">
        <v>45471.136793981481</v>
      </c>
      <c r="T832" s="6">
        <v>45471.136793981481</v>
      </c>
      <c r="U832">
        <v>18</v>
      </c>
      <c r="V832">
        <v>599</v>
      </c>
      <c r="W832" t="s">
        <v>51</v>
      </c>
    </row>
    <row r="833" spans="1:23" x14ac:dyDescent="0.25">
      <c r="A833">
        <v>11092</v>
      </c>
      <c r="B833" s="1">
        <v>867488060855003</v>
      </c>
      <c r="C833" s="1">
        <v>1719556018</v>
      </c>
      <c r="D833">
        <v>-22.892644000000001</v>
      </c>
      <c r="E833">
        <v>-47.046900000000001</v>
      </c>
      <c r="F833">
        <v>644</v>
      </c>
      <c r="G833">
        <v>205</v>
      </c>
      <c r="H833">
        <v>0</v>
      </c>
      <c r="I833">
        <v>1</v>
      </c>
      <c r="J833">
        <v>0</v>
      </c>
      <c r="K833">
        <v>294600</v>
      </c>
      <c r="L833">
        <v>0</v>
      </c>
      <c r="M833" t="s">
        <v>19</v>
      </c>
      <c r="N833">
        <v>10</v>
      </c>
      <c r="O833">
        <v>0</v>
      </c>
      <c r="P833">
        <v>0</v>
      </c>
      <c r="Q833">
        <v>0</v>
      </c>
      <c r="R833">
        <v>0</v>
      </c>
      <c r="S833" s="4">
        <v>45471.143726851849</v>
      </c>
      <c r="T833" s="6">
        <v>45471.143726851849</v>
      </c>
      <c r="U833">
        <v>18</v>
      </c>
      <c r="V833">
        <v>599</v>
      </c>
      <c r="W833" t="s">
        <v>51</v>
      </c>
    </row>
    <row r="834" spans="1:23" x14ac:dyDescent="0.25">
      <c r="A834">
        <v>11095</v>
      </c>
      <c r="B834" s="1">
        <v>867488060855003</v>
      </c>
      <c r="C834" s="1">
        <v>1719556618</v>
      </c>
      <c r="D834">
        <v>-22.892644000000001</v>
      </c>
      <c r="E834">
        <v>-47.046900000000001</v>
      </c>
      <c r="F834">
        <v>644</v>
      </c>
      <c r="G834">
        <v>205</v>
      </c>
      <c r="H834">
        <v>0</v>
      </c>
      <c r="I834">
        <v>1</v>
      </c>
      <c r="J834">
        <v>0</v>
      </c>
      <c r="K834">
        <v>294600</v>
      </c>
      <c r="L834">
        <v>0</v>
      </c>
      <c r="M834" t="s">
        <v>19</v>
      </c>
      <c r="N834">
        <v>10</v>
      </c>
      <c r="O834">
        <v>0</v>
      </c>
      <c r="P834">
        <v>0</v>
      </c>
      <c r="Q834">
        <v>0</v>
      </c>
      <c r="R834">
        <v>0</v>
      </c>
      <c r="S834" s="4">
        <v>45471.150671296295</v>
      </c>
      <c r="T834" s="6">
        <v>45471.150671296295</v>
      </c>
      <c r="U834">
        <v>18</v>
      </c>
      <c r="V834">
        <v>600</v>
      </c>
      <c r="W834" t="s">
        <v>51</v>
      </c>
    </row>
    <row r="835" spans="1:23" x14ac:dyDescent="0.25">
      <c r="A835">
        <v>11096</v>
      </c>
      <c r="B835" s="1">
        <v>867488060855003</v>
      </c>
      <c r="C835" s="1">
        <v>1719557221</v>
      </c>
      <c r="D835">
        <v>-22.892644000000001</v>
      </c>
      <c r="E835">
        <v>-47.046900000000001</v>
      </c>
      <c r="F835">
        <v>644</v>
      </c>
      <c r="G835">
        <v>205</v>
      </c>
      <c r="H835">
        <v>0</v>
      </c>
      <c r="I835">
        <v>1</v>
      </c>
      <c r="J835">
        <v>0</v>
      </c>
      <c r="K835">
        <v>294600</v>
      </c>
      <c r="L835">
        <v>0</v>
      </c>
      <c r="M835" t="s">
        <v>19</v>
      </c>
      <c r="N835">
        <v>10</v>
      </c>
      <c r="O835">
        <v>0</v>
      </c>
      <c r="P835">
        <v>0</v>
      </c>
      <c r="Q835">
        <v>0</v>
      </c>
      <c r="R835">
        <v>0</v>
      </c>
      <c r="S835" s="4">
        <v>45471.157650462963</v>
      </c>
      <c r="T835" s="6">
        <v>45471.157650462963</v>
      </c>
      <c r="U835">
        <v>18</v>
      </c>
      <c r="V835">
        <v>603</v>
      </c>
      <c r="W835" t="s">
        <v>51</v>
      </c>
    </row>
    <row r="836" spans="1:23" x14ac:dyDescent="0.25">
      <c r="A836">
        <v>11097</v>
      </c>
      <c r="B836" s="1">
        <v>867488060855003</v>
      </c>
      <c r="C836" s="1">
        <v>1719557824</v>
      </c>
      <c r="D836">
        <v>-22.892644000000001</v>
      </c>
      <c r="E836">
        <v>-47.046900000000001</v>
      </c>
      <c r="F836">
        <v>644</v>
      </c>
      <c r="G836">
        <v>205</v>
      </c>
      <c r="H836">
        <v>0</v>
      </c>
      <c r="I836">
        <v>1</v>
      </c>
      <c r="J836">
        <v>0</v>
      </c>
      <c r="K836">
        <v>294600</v>
      </c>
      <c r="L836">
        <v>0</v>
      </c>
      <c r="M836" t="s">
        <v>19</v>
      </c>
      <c r="N836">
        <v>10</v>
      </c>
      <c r="O836">
        <v>0</v>
      </c>
      <c r="P836">
        <v>0</v>
      </c>
      <c r="Q836">
        <v>0</v>
      </c>
      <c r="R836">
        <v>0</v>
      </c>
      <c r="S836" s="4">
        <v>45471.164629629631</v>
      </c>
      <c r="T836" s="6">
        <v>45471.164629629631</v>
      </c>
      <c r="U836">
        <v>18</v>
      </c>
      <c r="V836">
        <v>603</v>
      </c>
      <c r="W836" t="s">
        <v>51</v>
      </c>
    </row>
    <row r="837" spans="1:23" x14ac:dyDescent="0.25">
      <c r="A837">
        <v>11100</v>
      </c>
      <c r="B837" s="1">
        <v>867488060855003</v>
      </c>
      <c r="C837" s="1">
        <v>1719558426</v>
      </c>
      <c r="D837">
        <v>-22.892644000000001</v>
      </c>
      <c r="E837">
        <v>-47.046900000000001</v>
      </c>
      <c r="F837">
        <v>644</v>
      </c>
      <c r="G837">
        <v>205</v>
      </c>
      <c r="H837">
        <v>0</v>
      </c>
      <c r="I837">
        <v>1</v>
      </c>
      <c r="J837">
        <v>0</v>
      </c>
      <c r="K837">
        <v>294600</v>
      </c>
      <c r="L837">
        <v>0</v>
      </c>
      <c r="M837" t="s">
        <v>19</v>
      </c>
      <c r="N837">
        <v>10</v>
      </c>
      <c r="O837">
        <v>0</v>
      </c>
      <c r="P837">
        <v>0</v>
      </c>
      <c r="Q837">
        <v>0</v>
      </c>
      <c r="R837">
        <v>0</v>
      </c>
      <c r="S837" s="4">
        <v>45471.171597222223</v>
      </c>
      <c r="T837" s="6">
        <v>45471.171597222223</v>
      </c>
      <c r="U837">
        <v>18</v>
      </c>
      <c r="V837">
        <v>602</v>
      </c>
      <c r="W837" t="s">
        <v>51</v>
      </c>
    </row>
    <row r="838" spans="1:23" x14ac:dyDescent="0.25">
      <c r="A838">
        <v>11101</v>
      </c>
      <c r="B838" s="1">
        <v>867488060855003</v>
      </c>
      <c r="C838" s="1">
        <v>1719559021</v>
      </c>
      <c r="D838">
        <v>-22.892644000000001</v>
      </c>
      <c r="E838">
        <v>-47.046900000000001</v>
      </c>
      <c r="F838">
        <v>644</v>
      </c>
      <c r="G838">
        <v>205</v>
      </c>
      <c r="H838">
        <v>0</v>
      </c>
      <c r="I838">
        <v>1</v>
      </c>
      <c r="J838">
        <v>0</v>
      </c>
      <c r="K838">
        <v>294600</v>
      </c>
      <c r="L838">
        <v>0</v>
      </c>
      <c r="M838" t="s">
        <v>19</v>
      </c>
      <c r="N838">
        <v>10</v>
      </c>
      <c r="O838">
        <v>0</v>
      </c>
      <c r="P838">
        <v>0</v>
      </c>
      <c r="Q838">
        <v>0</v>
      </c>
      <c r="R838">
        <v>0</v>
      </c>
      <c r="S838" s="4">
        <v>45471.178483796299</v>
      </c>
      <c r="T838" s="6">
        <v>45471.178483796299</v>
      </c>
      <c r="U838">
        <v>18</v>
      </c>
      <c r="V838">
        <v>595</v>
      </c>
      <c r="W838" t="s">
        <v>51</v>
      </c>
    </row>
    <row r="839" spans="1:23" x14ac:dyDescent="0.25">
      <c r="A839">
        <v>11102</v>
      </c>
      <c r="B839" s="1">
        <v>867488060855003</v>
      </c>
      <c r="C839" s="1">
        <v>1719559624</v>
      </c>
      <c r="D839">
        <v>-22.892644000000001</v>
      </c>
      <c r="E839">
        <v>-47.046900000000001</v>
      </c>
      <c r="F839">
        <v>644</v>
      </c>
      <c r="G839">
        <v>205</v>
      </c>
      <c r="H839">
        <v>0</v>
      </c>
      <c r="I839">
        <v>1</v>
      </c>
      <c r="J839">
        <v>0</v>
      </c>
      <c r="K839">
        <v>294600</v>
      </c>
      <c r="L839">
        <v>0</v>
      </c>
      <c r="M839" t="s">
        <v>19</v>
      </c>
      <c r="N839">
        <v>10</v>
      </c>
      <c r="O839">
        <v>0</v>
      </c>
      <c r="P839">
        <v>0</v>
      </c>
      <c r="Q839">
        <v>0</v>
      </c>
      <c r="R839">
        <v>0</v>
      </c>
      <c r="S839" s="4">
        <v>45471.18546296296</v>
      </c>
      <c r="T839" s="6">
        <v>45471.18546296296</v>
      </c>
      <c r="U839">
        <v>18</v>
      </c>
      <c r="V839">
        <v>603</v>
      </c>
      <c r="W839" t="s">
        <v>51</v>
      </c>
    </row>
    <row r="840" spans="1:23" x14ac:dyDescent="0.25">
      <c r="A840">
        <v>11105</v>
      </c>
      <c r="B840" s="1">
        <v>867488060855003</v>
      </c>
      <c r="C840" s="1">
        <v>1719560236</v>
      </c>
      <c r="D840">
        <v>-22.892644000000001</v>
      </c>
      <c r="E840">
        <v>-47.046900000000001</v>
      </c>
      <c r="F840">
        <v>644</v>
      </c>
      <c r="G840">
        <v>205</v>
      </c>
      <c r="H840">
        <v>0</v>
      </c>
      <c r="I840">
        <v>1</v>
      </c>
      <c r="J840">
        <v>0</v>
      </c>
      <c r="K840">
        <v>294600</v>
      </c>
      <c r="L840">
        <v>0</v>
      </c>
      <c r="M840" t="s">
        <v>19</v>
      </c>
      <c r="N840">
        <v>10</v>
      </c>
      <c r="O840">
        <v>0</v>
      </c>
      <c r="P840">
        <v>0</v>
      </c>
      <c r="Q840">
        <v>0</v>
      </c>
      <c r="R840">
        <v>0</v>
      </c>
      <c r="S840" s="4">
        <v>45471.192546296297</v>
      </c>
      <c r="T840" s="6">
        <v>45471.192546296297</v>
      </c>
      <c r="U840">
        <v>18</v>
      </c>
      <c r="V840">
        <v>612</v>
      </c>
      <c r="W840" t="s">
        <v>51</v>
      </c>
    </row>
    <row r="841" spans="1:23" x14ac:dyDescent="0.25">
      <c r="A841">
        <v>11106</v>
      </c>
      <c r="B841" s="1">
        <v>867488060855003</v>
      </c>
      <c r="C841" s="1">
        <v>1719560821</v>
      </c>
      <c r="D841">
        <v>-22.892644000000001</v>
      </c>
      <c r="E841">
        <v>-47.046900000000001</v>
      </c>
      <c r="F841">
        <v>644</v>
      </c>
      <c r="G841">
        <v>205</v>
      </c>
      <c r="H841">
        <v>0</v>
      </c>
      <c r="I841">
        <v>1</v>
      </c>
      <c r="J841">
        <v>0</v>
      </c>
      <c r="K841">
        <v>294600</v>
      </c>
      <c r="L841">
        <v>0</v>
      </c>
      <c r="M841" t="s">
        <v>19</v>
      </c>
      <c r="N841">
        <v>10</v>
      </c>
      <c r="O841">
        <v>0</v>
      </c>
      <c r="P841">
        <v>0</v>
      </c>
      <c r="Q841">
        <v>0</v>
      </c>
      <c r="R841">
        <v>0</v>
      </c>
      <c r="S841" s="4">
        <v>45471.199317129627</v>
      </c>
      <c r="T841" s="6">
        <v>45471.199317129627</v>
      </c>
      <c r="U841">
        <v>18</v>
      </c>
      <c r="V841">
        <v>585</v>
      </c>
      <c r="W841" t="s">
        <v>51</v>
      </c>
    </row>
    <row r="842" spans="1:23" x14ac:dyDescent="0.25">
      <c r="A842">
        <v>11107</v>
      </c>
      <c r="B842" s="1">
        <v>867488060855003</v>
      </c>
      <c r="C842" s="1">
        <v>1719561419</v>
      </c>
      <c r="D842">
        <v>-22.892644000000001</v>
      </c>
      <c r="E842">
        <v>-47.046900000000001</v>
      </c>
      <c r="F842">
        <v>644</v>
      </c>
      <c r="G842">
        <v>205</v>
      </c>
      <c r="H842">
        <v>0</v>
      </c>
      <c r="I842">
        <v>1</v>
      </c>
      <c r="J842">
        <v>0</v>
      </c>
      <c r="K842">
        <v>294600</v>
      </c>
      <c r="L842">
        <v>0</v>
      </c>
      <c r="M842" t="s">
        <v>19</v>
      </c>
      <c r="N842">
        <v>10</v>
      </c>
      <c r="O842">
        <v>0</v>
      </c>
      <c r="P842">
        <v>0</v>
      </c>
      <c r="Q842">
        <v>0</v>
      </c>
      <c r="R842">
        <v>0</v>
      </c>
      <c r="S842" s="4">
        <v>45471.206238425926</v>
      </c>
      <c r="T842" s="6">
        <v>45471.206238425926</v>
      </c>
      <c r="U842">
        <v>18</v>
      </c>
      <c r="V842">
        <v>598</v>
      </c>
      <c r="W842" t="s">
        <v>51</v>
      </c>
    </row>
    <row r="843" spans="1:23" x14ac:dyDescent="0.25">
      <c r="A843">
        <v>11110</v>
      </c>
      <c r="B843" s="1">
        <v>867488060855003</v>
      </c>
      <c r="C843" s="1">
        <v>1719562021</v>
      </c>
      <c r="D843">
        <v>-22.892644000000001</v>
      </c>
      <c r="E843">
        <v>-47.046900000000001</v>
      </c>
      <c r="F843">
        <v>644</v>
      </c>
      <c r="G843">
        <v>205</v>
      </c>
      <c r="H843">
        <v>0</v>
      </c>
      <c r="I843">
        <v>1</v>
      </c>
      <c r="J843">
        <v>0</v>
      </c>
      <c r="K843">
        <v>294600</v>
      </c>
      <c r="L843">
        <v>0</v>
      </c>
      <c r="M843" t="s">
        <v>19</v>
      </c>
      <c r="N843">
        <v>10</v>
      </c>
      <c r="O843">
        <v>0</v>
      </c>
      <c r="P843">
        <v>0</v>
      </c>
      <c r="Q843">
        <v>0</v>
      </c>
      <c r="R843">
        <v>0</v>
      </c>
      <c r="S843" s="4">
        <v>45471.213206018518</v>
      </c>
      <c r="T843" s="6">
        <v>45471.213206018518</v>
      </c>
      <c r="U843">
        <v>18</v>
      </c>
      <c r="V843">
        <v>602</v>
      </c>
      <c r="W843" t="s">
        <v>51</v>
      </c>
    </row>
    <row r="844" spans="1:23" x14ac:dyDescent="0.25">
      <c r="A844">
        <v>11111</v>
      </c>
      <c r="B844" s="1">
        <v>867488060855003</v>
      </c>
      <c r="C844" s="1">
        <v>1719562642</v>
      </c>
      <c r="D844">
        <v>-22.892644000000001</v>
      </c>
      <c r="E844">
        <v>-47.046900000000001</v>
      </c>
      <c r="F844">
        <v>644</v>
      </c>
      <c r="G844">
        <v>205</v>
      </c>
      <c r="H844">
        <v>0</v>
      </c>
      <c r="I844">
        <v>1</v>
      </c>
      <c r="J844">
        <v>0</v>
      </c>
      <c r="K844">
        <v>294600</v>
      </c>
      <c r="L844">
        <v>0</v>
      </c>
      <c r="M844" t="s">
        <v>19</v>
      </c>
      <c r="N844">
        <v>10</v>
      </c>
      <c r="O844">
        <v>0</v>
      </c>
      <c r="P844">
        <v>0</v>
      </c>
      <c r="Q844">
        <v>0</v>
      </c>
      <c r="R844">
        <v>0</v>
      </c>
      <c r="S844" s="4">
        <v>45471.220393518517</v>
      </c>
      <c r="T844" s="6">
        <v>45471.220393518517</v>
      </c>
      <c r="U844">
        <v>18</v>
      </c>
      <c r="V844">
        <v>621</v>
      </c>
      <c r="W844" t="s">
        <v>51</v>
      </c>
    </row>
    <row r="845" spans="1:23" x14ac:dyDescent="0.25">
      <c r="A845">
        <v>11112</v>
      </c>
      <c r="B845" s="1">
        <v>867488060855003</v>
      </c>
      <c r="C845" s="1">
        <v>1719563220</v>
      </c>
      <c r="D845">
        <v>-22.892644000000001</v>
      </c>
      <c r="E845">
        <v>-47.046900000000001</v>
      </c>
      <c r="F845">
        <v>644</v>
      </c>
      <c r="G845">
        <v>205</v>
      </c>
      <c r="H845">
        <v>0</v>
      </c>
      <c r="I845">
        <v>1</v>
      </c>
      <c r="J845">
        <v>0</v>
      </c>
      <c r="K845">
        <v>294600</v>
      </c>
      <c r="L845">
        <v>0</v>
      </c>
      <c r="M845" t="s">
        <v>19</v>
      </c>
      <c r="N845">
        <v>10</v>
      </c>
      <c r="O845">
        <v>0</v>
      </c>
      <c r="P845">
        <v>0</v>
      </c>
      <c r="Q845">
        <v>0</v>
      </c>
      <c r="R845">
        <v>0</v>
      </c>
      <c r="S845" s="4">
        <v>45471.227083333331</v>
      </c>
      <c r="T845" s="6">
        <v>45471.227083333331</v>
      </c>
      <c r="U845">
        <v>18</v>
      </c>
      <c r="V845">
        <v>578</v>
      </c>
      <c r="W845" t="s">
        <v>51</v>
      </c>
    </row>
    <row r="846" spans="1:23" x14ac:dyDescent="0.25">
      <c r="A846">
        <v>11115</v>
      </c>
      <c r="B846" s="1">
        <v>867488060855003</v>
      </c>
      <c r="C846" s="1">
        <v>1719563829</v>
      </c>
      <c r="D846">
        <v>-22.892644000000001</v>
      </c>
      <c r="E846">
        <v>-47.046900000000001</v>
      </c>
      <c r="F846">
        <v>644</v>
      </c>
      <c r="G846">
        <v>205</v>
      </c>
      <c r="H846">
        <v>0</v>
      </c>
      <c r="I846">
        <v>1</v>
      </c>
      <c r="J846">
        <v>0</v>
      </c>
      <c r="K846">
        <v>294600</v>
      </c>
      <c r="L846">
        <v>0</v>
      </c>
      <c r="M846" t="s">
        <v>19</v>
      </c>
      <c r="N846">
        <v>10</v>
      </c>
      <c r="O846">
        <v>0</v>
      </c>
      <c r="P846">
        <v>0</v>
      </c>
      <c r="Q846">
        <v>0</v>
      </c>
      <c r="R846">
        <v>0</v>
      </c>
      <c r="S846" s="4">
        <v>45471.234131944446</v>
      </c>
      <c r="T846" s="6">
        <v>45471.234131944446</v>
      </c>
      <c r="U846">
        <v>18</v>
      </c>
      <c r="V846">
        <v>609</v>
      </c>
      <c r="W846" t="s">
        <v>51</v>
      </c>
    </row>
    <row r="847" spans="1:23" x14ac:dyDescent="0.25">
      <c r="A847">
        <v>11116</v>
      </c>
      <c r="B847" s="1">
        <v>867488060855003</v>
      </c>
      <c r="C847" s="1">
        <v>1719564418</v>
      </c>
      <c r="D847">
        <v>-22.892644000000001</v>
      </c>
      <c r="E847">
        <v>-47.046900000000001</v>
      </c>
      <c r="F847">
        <v>644</v>
      </c>
      <c r="G847">
        <v>205</v>
      </c>
      <c r="H847">
        <v>0</v>
      </c>
      <c r="I847">
        <v>1</v>
      </c>
      <c r="J847">
        <v>0</v>
      </c>
      <c r="K847">
        <v>294600</v>
      </c>
      <c r="L847">
        <v>0</v>
      </c>
      <c r="M847" t="s">
        <v>19</v>
      </c>
      <c r="N847">
        <v>10</v>
      </c>
      <c r="O847">
        <v>0</v>
      </c>
      <c r="P847">
        <v>0</v>
      </c>
      <c r="Q847">
        <v>0</v>
      </c>
      <c r="R847">
        <v>0</v>
      </c>
      <c r="S847" s="4">
        <v>45471.240949074076</v>
      </c>
      <c r="T847" s="6">
        <v>45471.240949074076</v>
      </c>
      <c r="U847">
        <v>18</v>
      </c>
      <c r="V847">
        <v>589</v>
      </c>
      <c r="W847" t="s">
        <v>51</v>
      </c>
    </row>
    <row r="848" spans="1:23" x14ac:dyDescent="0.25">
      <c r="A848">
        <v>11119</v>
      </c>
      <c r="B848" s="1">
        <v>867488060855003</v>
      </c>
      <c r="C848" s="1">
        <v>1719565623</v>
      </c>
      <c r="D848">
        <v>-22.892644000000001</v>
      </c>
      <c r="E848">
        <v>-47.046900000000001</v>
      </c>
      <c r="F848">
        <v>644</v>
      </c>
      <c r="G848">
        <v>205</v>
      </c>
      <c r="H848">
        <v>0</v>
      </c>
      <c r="I848">
        <v>1</v>
      </c>
      <c r="J848">
        <v>0</v>
      </c>
      <c r="K848">
        <v>294600</v>
      </c>
      <c r="L848">
        <v>0</v>
      </c>
      <c r="M848" t="s">
        <v>19</v>
      </c>
      <c r="N848">
        <v>10</v>
      </c>
      <c r="O848">
        <v>0</v>
      </c>
      <c r="P848">
        <v>0</v>
      </c>
      <c r="Q848">
        <v>0</v>
      </c>
      <c r="R848">
        <v>0</v>
      </c>
      <c r="S848" s="4">
        <v>45471.254895833335</v>
      </c>
      <c r="T848" s="6">
        <v>45471.254895833335</v>
      </c>
      <c r="U848">
        <v>18</v>
      </c>
      <c r="V848">
        <v>1205</v>
      </c>
      <c r="W848" t="s">
        <v>51</v>
      </c>
    </row>
    <row r="849" spans="1:23" x14ac:dyDescent="0.25">
      <c r="A849">
        <v>11135</v>
      </c>
      <c r="B849" s="1">
        <v>867488060855003</v>
      </c>
      <c r="C849" s="1">
        <v>1719566221</v>
      </c>
      <c r="D849">
        <v>-22.892644000000001</v>
      </c>
      <c r="E849">
        <v>-47.046900000000001</v>
      </c>
      <c r="F849">
        <v>644</v>
      </c>
      <c r="G849">
        <v>205</v>
      </c>
      <c r="H849">
        <v>0</v>
      </c>
      <c r="I849">
        <v>1</v>
      </c>
      <c r="J849">
        <v>0</v>
      </c>
      <c r="K849">
        <v>294600</v>
      </c>
      <c r="L849">
        <v>0</v>
      </c>
      <c r="M849" t="s">
        <v>19</v>
      </c>
      <c r="N849">
        <v>10</v>
      </c>
      <c r="O849">
        <v>0</v>
      </c>
      <c r="P849">
        <v>0</v>
      </c>
      <c r="Q849">
        <v>0</v>
      </c>
      <c r="R849">
        <v>0</v>
      </c>
      <c r="S849" s="4">
        <v>45471.261817129627</v>
      </c>
      <c r="T849" s="6">
        <v>45471.261817129627</v>
      </c>
      <c r="U849">
        <v>18</v>
      </c>
      <c r="V849">
        <v>598</v>
      </c>
      <c r="W849" t="s">
        <v>51</v>
      </c>
    </row>
    <row r="850" spans="1:23" x14ac:dyDescent="0.25">
      <c r="A850">
        <v>11170</v>
      </c>
      <c r="B850" s="1">
        <v>867488060855003</v>
      </c>
      <c r="C850" s="1">
        <v>1719566836</v>
      </c>
      <c r="D850">
        <v>-22.892644000000001</v>
      </c>
      <c r="E850">
        <v>-47.046900000000001</v>
      </c>
      <c r="F850">
        <v>644</v>
      </c>
      <c r="G850">
        <v>205</v>
      </c>
      <c r="H850">
        <v>0</v>
      </c>
      <c r="I850">
        <v>1</v>
      </c>
      <c r="J850">
        <v>0</v>
      </c>
      <c r="K850">
        <v>294600</v>
      </c>
      <c r="L850">
        <v>0</v>
      </c>
      <c r="M850" t="s">
        <v>19</v>
      </c>
      <c r="N850">
        <v>10</v>
      </c>
      <c r="O850">
        <v>0</v>
      </c>
      <c r="P850">
        <v>0</v>
      </c>
      <c r="Q850">
        <v>0</v>
      </c>
      <c r="R850">
        <v>0</v>
      </c>
      <c r="S850" s="4">
        <v>45471.268935185188</v>
      </c>
      <c r="T850" s="6">
        <v>45471.268935185188</v>
      </c>
      <c r="U850">
        <v>18</v>
      </c>
      <c r="V850">
        <v>615</v>
      </c>
      <c r="W850" t="s">
        <v>51</v>
      </c>
    </row>
    <row r="851" spans="1:23" x14ac:dyDescent="0.25">
      <c r="A851">
        <v>11191</v>
      </c>
      <c r="B851" s="1">
        <v>867488060855003</v>
      </c>
      <c r="C851" s="1">
        <v>1719567429</v>
      </c>
      <c r="D851">
        <v>-22.892644000000001</v>
      </c>
      <c r="E851">
        <v>-47.046900000000001</v>
      </c>
      <c r="F851">
        <v>644</v>
      </c>
      <c r="G851">
        <v>205</v>
      </c>
      <c r="H851">
        <v>0</v>
      </c>
      <c r="I851">
        <v>1</v>
      </c>
      <c r="J851">
        <v>0</v>
      </c>
      <c r="K851">
        <v>294600</v>
      </c>
      <c r="L851">
        <v>0</v>
      </c>
      <c r="M851" t="s">
        <v>19</v>
      </c>
      <c r="N851">
        <v>10</v>
      </c>
      <c r="O851">
        <v>0</v>
      </c>
      <c r="P851">
        <v>0</v>
      </c>
      <c r="Q851">
        <v>0</v>
      </c>
      <c r="R851">
        <v>0</v>
      </c>
      <c r="S851" s="4">
        <v>45471.27579861111</v>
      </c>
      <c r="T851" s="6">
        <v>45471.27579861111</v>
      </c>
      <c r="U851">
        <v>18</v>
      </c>
      <c r="V851">
        <v>593</v>
      </c>
      <c r="W851" t="s">
        <v>51</v>
      </c>
    </row>
    <row r="852" spans="1:23" x14ac:dyDescent="0.25">
      <c r="A852">
        <v>11214</v>
      </c>
      <c r="B852" s="1">
        <v>867488060855003</v>
      </c>
      <c r="C852" s="1">
        <v>1719568019</v>
      </c>
      <c r="D852">
        <v>-22.892644000000001</v>
      </c>
      <c r="E852">
        <v>-47.046900000000001</v>
      </c>
      <c r="F852">
        <v>644</v>
      </c>
      <c r="G852">
        <v>205</v>
      </c>
      <c r="H852">
        <v>0</v>
      </c>
      <c r="I852">
        <v>1</v>
      </c>
      <c r="J852">
        <v>0</v>
      </c>
      <c r="K852">
        <v>294600</v>
      </c>
      <c r="L852">
        <v>0</v>
      </c>
      <c r="M852" t="s">
        <v>19</v>
      </c>
      <c r="N852">
        <v>10</v>
      </c>
      <c r="O852">
        <v>0</v>
      </c>
      <c r="P852">
        <v>0</v>
      </c>
      <c r="Q852">
        <v>0</v>
      </c>
      <c r="R852">
        <v>0</v>
      </c>
      <c r="S852" s="4">
        <v>45471.282627314817</v>
      </c>
      <c r="T852" s="6">
        <v>45471.282627314817</v>
      </c>
      <c r="U852">
        <v>18</v>
      </c>
      <c r="V852">
        <v>590</v>
      </c>
      <c r="W852" t="s">
        <v>51</v>
      </c>
    </row>
    <row r="853" spans="1:23" x14ac:dyDescent="0.25">
      <c r="A853">
        <v>11235</v>
      </c>
      <c r="B853" s="1">
        <v>867488060855003</v>
      </c>
      <c r="C853" s="1">
        <v>1719568655</v>
      </c>
      <c r="D853">
        <v>-22.892644000000001</v>
      </c>
      <c r="E853">
        <v>-47.046900000000001</v>
      </c>
      <c r="F853">
        <v>644</v>
      </c>
      <c r="G853">
        <v>205</v>
      </c>
      <c r="H853">
        <v>0</v>
      </c>
      <c r="I853">
        <v>1</v>
      </c>
      <c r="J853">
        <v>0</v>
      </c>
      <c r="K853">
        <v>294600</v>
      </c>
      <c r="L853">
        <v>0</v>
      </c>
      <c r="M853" t="s">
        <v>19</v>
      </c>
      <c r="N853">
        <v>10</v>
      </c>
      <c r="O853">
        <v>0</v>
      </c>
      <c r="P853">
        <v>0</v>
      </c>
      <c r="Q853">
        <v>0</v>
      </c>
      <c r="R853">
        <v>0</v>
      </c>
      <c r="S853" s="4">
        <v>45471.289988425924</v>
      </c>
      <c r="T853" s="6">
        <v>45471.289988425924</v>
      </c>
      <c r="U853">
        <v>18</v>
      </c>
      <c r="V853">
        <v>636</v>
      </c>
      <c r="W853" t="s">
        <v>51</v>
      </c>
    </row>
    <row r="854" spans="1:23" x14ac:dyDescent="0.25">
      <c r="A854">
        <v>11236</v>
      </c>
      <c r="B854" s="1">
        <v>867488060855003</v>
      </c>
      <c r="C854" s="1">
        <v>1719569232</v>
      </c>
      <c r="D854">
        <v>-22.892644000000001</v>
      </c>
      <c r="E854">
        <v>-47.046900000000001</v>
      </c>
      <c r="F854">
        <v>644</v>
      </c>
      <c r="G854">
        <v>205</v>
      </c>
      <c r="H854">
        <v>0</v>
      </c>
      <c r="I854">
        <v>1</v>
      </c>
      <c r="J854">
        <v>0</v>
      </c>
      <c r="K854">
        <v>294600</v>
      </c>
      <c r="L854">
        <v>0</v>
      </c>
      <c r="M854" t="s">
        <v>19</v>
      </c>
      <c r="N854">
        <v>10</v>
      </c>
      <c r="O854">
        <v>0</v>
      </c>
      <c r="P854">
        <v>0</v>
      </c>
      <c r="Q854">
        <v>0</v>
      </c>
      <c r="R854">
        <v>0</v>
      </c>
      <c r="S854" s="4">
        <v>45471.296666666669</v>
      </c>
      <c r="T854" s="6">
        <v>45471.296666666669</v>
      </c>
      <c r="U854">
        <v>18</v>
      </c>
      <c r="V854">
        <v>577</v>
      </c>
      <c r="W854" t="s">
        <v>51</v>
      </c>
    </row>
    <row r="855" spans="1:23" x14ac:dyDescent="0.25">
      <c r="A855">
        <v>11237</v>
      </c>
      <c r="B855" s="1">
        <v>867488060855003</v>
      </c>
      <c r="C855" s="1">
        <v>1719569829</v>
      </c>
      <c r="D855">
        <v>-22.892644000000001</v>
      </c>
      <c r="E855">
        <v>-47.046900000000001</v>
      </c>
      <c r="F855">
        <v>644</v>
      </c>
      <c r="G855">
        <v>205</v>
      </c>
      <c r="H855">
        <v>0</v>
      </c>
      <c r="I855">
        <v>1</v>
      </c>
      <c r="J855">
        <v>0</v>
      </c>
      <c r="K855">
        <v>294600</v>
      </c>
      <c r="L855">
        <v>0</v>
      </c>
      <c r="M855" t="s">
        <v>19</v>
      </c>
      <c r="N855">
        <v>10</v>
      </c>
      <c r="O855">
        <v>0</v>
      </c>
      <c r="P855">
        <v>0</v>
      </c>
      <c r="Q855">
        <v>0</v>
      </c>
      <c r="R855">
        <v>0</v>
      </c>
      <c r="S855" s="4">
        <v>45471.303576388891</v>
      </c>
      <c r="T855" s="6">
        <v>45471.303576388891</v>
      </c>
      <c r="U855">
        <v>18</v>
      </c>
      <c r="V855">
        <v>597</v>
      </c>
      <c r="W855" t="s">
        <v>51</v>
      </c>
    </row>
    <row r="856" spans="1:23" x14ac:dyDescent="0.25">
      <c r="A856">
        <v>11240</v>
      </c>
      <c r="B856" s="1">
        <v>867488060855003</v>
      </c>
      <c r="C856" s="1">
        <v>1719570422</v>
      </c>
      <c r="D856">
        <v>-22.892644000000001</v>
      </c>
      <c r="E856">
        <v>-47.046900000000001</v>
      </c>
      <c r="F856">
        <v>644</v>
      </c>
      <c r="G856">
        <v>205</v>
      </c>
      <c r="H856">
        <v>0</v>
      </c>
      <c r="I856">
        <v>1</v>
      </c>
      <c r="J856">
        <v>0</v>
      </c>
      <c r="K856">
        <v>294600</v>
      </c>
      <c r="L856">
        <v>0</v>
      </c>
      <c r="M856" t="s">
        <v>19</v>
      </c>
      <c r="N856">
        <v>10</v>
      </c>
      <c r="O856">
        <v>0</v>
      </c>
      <c r="P856">
        <v>0</v>
      </c>
      <c r="Q856">
        <v>0</v>
      </c>
      <c r="R856">
        <v>0</v>
      </c>
      <c r="S856" s="4">
        <v>45471.310439814813</v>
      </c>
      <c r="T856" s="6">
        <v>45471.310439814813</v>
      </c>
      <c r="U856">
        <v>18</v>
      </c>
      <c r="V856">
        <v>593</v>
      </c>
      <c r="W856" t="s">
        <v>51</v>
      </c>
    </row>
    <row r="857" spans="1:23" x14ac:dyDescent="0.25">
      <c r="A857">
        <v>11241</v>
      </c>
      <c r="B857" s="1">
        <v>867488060855003</v>
      </c>
      <c r="C857" s="1">
        <v>1719571022</v>
      </c>
      <c r="D857">
        <v>-22.892644000000001</v>
      </c>
      <c r="E857">
        <v>-47.046900000000001</v>
      </c>
      <c r="F857">
        <v>644</v>
      </c>
      <c r="G857">
        <v>205</v>
      </c>
      <c r="H857">
        <v>0</v>
      </c>
      <c r="I857">
        <v>1</v>
      </c>
      <c r="J857">
        <v>0</v>
      </c>
      <c r="K857">
        <v>294600</v>
      </c>
      <c r="L857">
        <v>0</v>
      </c>
      <c r="M857" t="s">
        <v>19</v>
      </c>
      <c r="N857">
        <v>10</v>
      </c>
      <c r="O857">
        <v>0</v>
      </c>
      <c r="P857">
        <v>0</v>
      </c>
      <c r="Q857">
        <v>0</v>
      </c>
      <c r="R857">
        <v>0</v>
      </c>
      <c r="S857" s="4">
        <v>45471.317384259259</v>
      </c>
      <c r="T857" s="6">
        <v>45471.317384259259</v>
      </c>
      <c r="U857">
        <v>18</v>
      </c>
      <c r="V857">
        <v>600</v>
      </c>
      <c r="W857" t="s">
        <v>51</v>
      </c>
    </row>
    <row r="858" spans="1:23" x14ac:dyDescent="0.25">
      <c r="A858">
        <v>11242</v>
      </c>
      <c r="B858" s="1">
        <v>867488060855003</v>
      </c>
      <c r="C858" s="1">
        <v>1719571632</v>
      </c>
      <c r="D858">
        <v>-22.892644000000001</v>
      </c>
      <c r="E858">
        <v>-47.046900000000001</v>
      </c>
      <c r="F858">
        <v>644</v>
      </c>
      <c r="G858">
        <v>205</v>
      </c>
      <c r="H858">
        <v>0</v>
      </c>
      <c r="I858">
        <v>1</v>
      </c>
      <c r="J858">
        <v>0</v>
      </c>
      <c r="K858">
        <v>294600</v>
      </c>
      <c r="L858">
        <v>0</v>
      </c>
      <c r="M858" t="s">
        <v>19</v>
      </c>
      <c r="N858">
        <v>10</v>
      </c>
      <c r="O858">
        <v>0</v>
      </c>
      <c r="P858">
        <v>0</v>
      </c>
      <c r="Q858">
        <v>0</v>
      </c>
      <c r="R858">
        <v>0</v>
      </c>
      <c r="S858" s="4">
        <v>45471.324444444443</v>
      </c>
      <c r="T858" s="6">
        <v>45471.324444444443</v>
      </c>
      <c r="U858">
        <v>18</v>
      </c>
      <c r="V858">
        <v>610</v>
      </c>
      <c r="W858" t="s">
        <v>51</v>
      </c>
    </row>
    <row r="859" spans="1:23" x14ac:dyDescent="0.25">
      <c r="A859">
        <v>11245</v>
      </c>
      <c r="B859" s="1">
        <v>867488060855003</v>
      </c>
      <c r="C859" s="1">
        <v>1719572219</v>
      </c>
      <c r="D859">
        <v>-22.892644000000001</v>
      </c>
      <c r="E859">
        <v>-47.046900000000001</v>
      </c>
      <c r="F859">
        <v>644</v>
      </c>
      <c r="G859">
        <v>205</v>
      </c>
      <c r="H859">
        <v>0</v>
      </c>
      <c r="I859">
        <v>1</v>
      </c>
      <c r="J859">
        <v>0</v>
      </c>
      <c r="K859">
        <v>294600</v>
      </c>
      <c r="L859">
        <v>0</v>
      </c>
      <c r="M859" t="s">
        <v>19</v>
      </c>
      <c r="N859">
        <v>10</v>
      </c>
      <c r="O859">
        <v>0</v>
      </c>
      <c r="P859">
        <v>0</v>
      </c>
      <c r="Q859">
        <v>0</v>
      </c>
      <c r="R859">
        <v>0</v>
      </c>
      <c r="S859" s="4">
        <v>45471.331238425926</v>
      </c>
      <c r="T859" s="6">
        <v>45471.331238425926</v>
      </c>
      <c r="U859">
        <v>18</v>
      </c>
      <c r="V859">
        <v>587</v>
      </c>
      <c r="W859" t="s">
        <v>51</v>
      </c>
    </row>
    <row r="860" spans="1:23" x14ac:dyDescent="0.25">
      <c r="A860">
        <v>11246</v>
      </c>
      <c r="B860" s="1">
        <v>867488060855003</v>
      </c>
      <c r="C860" s="1">
        <v>1719572819</v>
      </c>
      <c r="D860">
        <v>-22.892644000000001</v>
      </c>
      <c r="E860">
        <v>-47.046900000000001</v>
      </c>
      <c r="F860">
        <v>644</v>
      </c>
      <c r="G860">
        <v>205</v>
      </c>
      <c r="H860">
        <v>0</v>
      </c>
      <c r="I860">
        <v>1</v>
      </c>
      <c r="J860">
        <v>0</v>
      </c>
      <c r="K860">
        <v>294600</v>
      </c>
      <c r="L860">
        <v>0</v>
      </c>
      <c r="M860" t="s">
        <v>19</v>
      </c>
      <c r="N860">
        <v>10</v>
      </c>
      <c r="O860">
        <v>0</v>
      </c>
      <c r="P860">
        <v>0</v>
      </c>
      <c r="Q860">
        <v>0</v>
      </c>
      <c r="R860">
        <v>0</v>
      </c>
      <c r="S860" s="4">
        <v>45471.338182870371</v>
      </c>
      <c r="T860" s="6">
        <v>45471.338182870371</v>
      </c>
      <c r="U860">
        <v>18</v>
      </c>
      <c r="V860">
        <v>600</v>
      </c>
      <c r="W860" t="s">
        <v>51</v>
      </c>
    </row>
    <row r="861" spans="1:23" x14ac:dyDescent="0.25">
      <c r="A861">
        <v>11247</v>
      </c>
      <c r="B861" s="1">
        <v>867488060855003</v>
      </c>
      <c r="C861" s="1">
        <v>1719573423</v>
      </c>
      <c r="D861">
        <v>-22.892644000000001</v>
      </c>
      <c r="E861">
        <v>-47.046900000000001</v>
      </c>
      <c r="F861">
        <v>644</v>
      </c>
      <c r="G861">
        <v>205</v>
      </c>
      <c r="H861">
        <v>0</v>
      </c>
      <c r="I861">
        <v>1</v>
      </c>
      <c r="J861">
        <v>0</v>
      </c>
      <c r="K861">
        <v>294600</v>
      </c>
      <c r="L861">
        <v>0</v>
      </c>
      <c r="M861" t="s">
        <v>19</v>
      </c>
      <c r="N861">
        <v>10</v>
      </c>
      <c r="O861">
        <v>0</v>
      </c>
      <c r="P861">
        <v>0</v>
      </c>
      <c r="Q861">
        <v>0</v>
      </c>
      <c r="R861">
        <v>0</v>
      </c>
      <c r="S861" s="4">
        <v>45471.345173611109</v>
      </c>
      <c r="T861" s="6">
        <v>45471.345173611109</v>
      </c>
      <c r="U861">
        <v>18</v>
      </c>
      <c r="V861">
        <v>604</v>
      </c>
      <c r="W861" t="s">
        <v>51</v>
      </c>
    </row>
    <row r="862" spans="1:23" x14ac:dyDescent="0.25">
      <c r="A862">
        <v>11250</v>
      </c>
      <c r="B862" s="1">
        <v>867488060855003</v>
      </c>
      <c r="C862" s="1">
        <v>1719574020</v>
      </c>
      <c r="D862">
        <v>-22.892644000000001</v>
      </c>
      <c r="E862">
        <v>-47.046900000000001</v>
      </c>
      <c r="F862">
        <v>644</v>
      </c>
      <c r="G862">
        <v>205</v>
      </c>
      <c r="H862">
        <v>0</v>
      </c>
      <c r="I862">
        <v>1</v>
      </c>
      <c r="J862">
        <v>0</v>
      </c>
      <c r="K862">
        <v>294600</v>
      </c>
      <c r="L862">
        <v>0</v>
      </c>
      <c r="M862" t="s">
        <v>19</v>
      </c>
      <c r="N862">
        <v>10</v>
      </c>
      <c r="O862">
        <v>0</v>
      </c>
      <c r="P862">
        <v>0</v>
      </c>
      <c r="Q862">
        <v>0</v>
      </c>
      <c r="R862">
        <v>0</v>
      </c>
      <c r="S862" s="4">
        <v>45471.352083333331</v>
      </c>
      <c r="T862" s="6">
        <v>45471.352083333331</v>
      </c>
      <c r="U862">
        <v>18</v>
      </c>
      <c r="V862">
        <v>597</v>
      </c>
      <c r="W862" t="s">
        <v>51</v>
      </c>
    </row>
    <row r="863" spans="1:23" x14ac:dyDescent="0.25">
      <c r="A863">
        <v>11251</v>
      </c>
      <c r="B863" s="1">
        <v>867488060855003</v>
      </c>
      <c r="C863" s="1">
        <v>1719575228</v>
      </c>
      <c r="D863">
        <v>-22.892644000000001</v>
      </c>
      <c r="E863">
        <v>-47.046900000000001</v>
      </c>
      <c r="F863">
        <v>644</v>
      </c>
      <c r="G863">
        <v>205</v>
      </c>
      <c r="H863">
        <v>0</v>
      </c>
      <c r="I863">
        <v>1</v>
      </c>
      <c r="J863">
        <v>0</v>
      </c>
      <c r="K863">
        <v>294600</v>
      </c>
      <c r="L863">
        <v>0</v>
      </c>
      <c r="M863" t="s">
        <v>19</v>
      </c>
      <c r="N863">
        <v>10</v>
      </c>
      <c r="O863">
        <v>0</v>
      </c>
      <c r="P863">
        <v>0</v>
      </c>
      <c r="Q863">
        <v>0</v>
      </c>
      <c r="R863">
        <v>0</v>
      </c>
      <c r="S863" s="4">
        <v>45471.366064814814</v>
      </c>
      <c r="T863" s="6">
        <v>45471.366064814814</v>
      </c>
      <c r="U863">
        <v>18</v>
      </c>
      <c r="V863">
        <v>1208</v>
      </c>
      <c r="W863" t="s">
        <v>51</v>
      </c>
    </row>
    <row r="864" spans="1:23" x14ac:dyDescent="0.25">
      <c r="A864">
        <v>11254</v>
      </c>
      <c r="B864" s="1">
        <v>867488060855003</v>
      </c>
      <c r="C864" s="1">
        <v>1719575848</v>
      </c>
      <c r="D864">
        <v>-22.892644000000001</v>
      </c>
      <c r="E864">
        <v>-47.046900000000001</v>
      </c>
      <c r="F864">
        <v>644</v>
      </c>
      <c r="G864">
        <v>205</v>
      </c>
      <c r="H864">
        <v>0</v>
      </c>
      <c r="I864">
        <v>1</v>
      </c>
      <c r="J864">
        <v>0</v>
      </c>
      <c r="K864">
        <v>294600</v>
      </c>
      <c r="L864">
        <v>0</v>
      </c>
      <c r="M864" t="s">
        <v>19</v>
      </c>
      <c r="N864">
        <v>10</v>
      </c>
      <c r="O864">
        <v>0</v>
      </c>
      <c r="P864">
        <v>0</v>
      </c>
      <c r="Q864">
        <v>0</v>
      </c>
      <c r="R864">
        <v>0</v>
      </c>
      <c r="S864" s="4">
        <v>45471.373240740744</v>
      </c>
      <c r="T864" s="6">
        <v>45471.373240740744</v>
      </c>
      <c r="U864">
        <v>18</v>
      </c>
      <c r="V864">
        <v>620</v>
      </c>
      <c r="W864" t="s">
        <v>51</v>
      </c>
    </row>
    <row r="865" spans="1:23" x14ac:dyDescent="0.25">
      <c r="A865">
        <v>11255</v>
      </c>
      <c r="B865" s="1">
        <v>867488060855003</v>
      </c>
      <c r="C865" s="1">
        <v>1719576430</v>
      </c>
      <c r="D865">
        <v>-22.892644000000001</v>
      </c>
      <c r="E865">
        <v>-47.046900000000001</v>
      </c>
      <c r="F865">
        <v>644</v>
      </c>
      <c r="G865">
        <v>205</v>
      </c>
      <c r="H865">
        <v>0</v>
      </c>
      <c r="I865">
        <v>1</v>
      </c>
      <c r="J865">
        <v>0</v>
      </c>
      <c r="K865">
        <v>294600</v>
      </c>
      <c r="L865">
        <v>0</v>
      </c>
      <c r="M865" t="s">
        <v>19</v>
      </c>
      <c r="N865">
        <v>10</v>
      </c>
      <c r="O865">
        <v>0</v>
      </c>
      <c r="P865">
        <v>0</v>
      </c>
      <c r="Q865">
        <v>0</v>
      </c>
      <c r="R865">
        <v>0</v>
      </c>
      <c r="S865" s="4">
        <v>45471.379976851851</v>
      </c>
      <c r="T865" s="6">
        <v>45471.379976851851</v>
      </c>
      <c r="U865">
        <v>18</v>
      </c>
      <c r="V865">
        <v>582</v>
      </c>
      <c r="W865" t="s">
        <v>51</v>
      </c>
    </row>
    <row r="866" spans="1:23" x14ac:dyDescent="0.25">
      <c r="A866">
        <v>11256</v>
      </c>
      <c r="B866" s="1">
        <v>867488060855003</v>
      </c>
      <c r="C866" s="1">
        <v>1719577019</v>
      </c>
      <c r="D866">
        <v>-22.892644000000001</v>
      </c>
      <c r="E866">
        <v>-47.046900000000001</v>
      </c>
      <c r="F866">
        <v>644</v>
      </c>
      <c r="G866">
        <v>205</v>
      </c>
      <c r="H866">
        <v>0</v>
      </c>
      <c r="I866">
        <v>1</v>
      </c>
      <c r="J866">
        <v>0</v>
      </c>
      <c r="K866">
        <v>294600</v>
      </c>
      <c r="L866">
        <v>0</v>
      </c>
      <c r="M866" t="s">
        <v>19</v>
      </c>
      <c r="N866">
        <v>10</v>
      </c>
      <c r="O866">
        <v>0</v>
      </c>
      <c r="P866">
        <v>0</v>
      </c>
      <c r="Q866">
        <v>0</v>
      </c>
      <c r="R866">
        <v>0</v>
      </c>
      <c r="S866" s="4">
        <v>45471.386793981481</v>
      </c>
      <c r="T866" s="6">
        <v>45471.386793981481</v>
      </c>
      <c r="U866">
        <v>18</v>
      </c>
      <c r="V866">
        <v>589</v>
      </c>
      <c r="W866" t="s">
        <v>51</v>
      </c>
    </row>
    <row r="867" spans="1:23" x14ac:dyDescent="0.25">
      <c r="A867">
        <v>11259</v>
      </c>
      <c r="B867" s="1">
        <v>867488060855003</v>
      </c>
      <c r="C867" s="1">
        <v>1719577619</v>
      </c>
      <c r="D867">
        <v>-22.892644000000001</v>
      </c>
      <c r="E867">
        <v>-47.046900000000001</v>
      </c>
      <c r="F867">
        <v>644</v>
      </c>
      <c r="G867">
        <v>205</v>
      </c>
      <c r="H867">
        <v>0</v>
      </c>
      <c r="I867">
        <v>1</v>
      </c>
      <c r="J867">
        <v>0</v>
      </c>
      <c r="K867">
        <v>294600</v>
      </c>
      <c r="L867">
        <v>0</v>
      </c>
      <c r="M867" t="s">
        <v>19</v>
      </c>
      <c r="N867">
        <v>10</v>
      </c>
      <c r="O867">
        <v>0</v>
      </c>
      <c r="P867">
        <v>0</v>
      </c>
      <c r="Q867">
        <v>0</v>
      </c>
      <c r="R867">
        <v>0</v>
      </c>
      <c r="S867" s="4">
        <v>45471.393738425926</v>
      </c>
      <c r="T867" s="6">
        <v>45471.393738425926</v>
      </c>
      <c r="U867">
        <v>18</v>
      </c>
      <c r="V867">
        <v>600</v>
      </c>
      <c r="W867" t="s">
        <v>51</v>
      </c>
    </row>
    <row r="868" spans="1:23" x14ac:dyDescent="0.25">
      <c r="A868">
        <v>11260</v>
      </c>
      <c r="B868" s="1">
        <v>867488060855003</v>
      </c>
      <c r="C868" s="1">
        <v>1719578220</v>
      </c>
      <c r="D868">
        <v>-22.892644000000001</v>
      </c>
      <c r="E868">
        <v>-47.046900000000001</v>
      </c>
      <c r="F868">
        <v>644</v>
      </c>
      <c r="G868">
        <v>205</v>
      </c>
      <c r="H868">
        <v>0</v>
      </c>
      <c r="I868">
        <v>1</v>
      </c>
      <c r="J868">
        <v>0</v>
      </c>
      <c r="K868">
        <v>294600</v>
      </c>
      <c r="L868">
        <v>0</v>
      </c>
      <c r="M868" t="s">
        <v>19</v>
      </c>
      <c r="N868">
        <v>10</v>
      </c>
      <c r="O868">
        <v>0</v>
      </c>
      <c r="P868">
        <v>0</v>
      </c>
      <c r="Q868">
        <v>0</v>
      </c>
      <c r="R868">
        <v>0</v>
      </c>
      <c r="S868" s="4">
        <v>45471.400694444441</v>
      </c>
      <c r="T868" s="6">
        <v>45471.400694444441</v>
      </c>
      <c r="U868">
        <v>18</v>
      </c>
      <c r="V868">
        <v>601</v>
      </c>
      <c r="W868" t="s">
        <v>51</v>
      </c>
    </row>
    <row r="869" spans="1:23" x14ac:dyDescent="0.25">
      <c r="A869">
        <v>11261</v>
      </c>
      <c r="B869" s="1">
        <v>867488060855003</v>
      </c>
      <c r="C869" s="1">
        <v>1719578842</v>
      </c>
      <c r="D869">
        <v>-22.892644000000001</v>
      </c>
      <c r="E869">
        <v>-47.046900000000001</v>
      </c>
      <c r="F869">
        <v>644</v>
      </c>
      <c r="G869">
        <v>205</v>
      </c>
      <c r="H869">
        <v>0</v>
      </c>
      <c r="I869">
        <v>1</v>
      </c>
      <c r="J869">
        <v>0</v>
      </c>
      <c r="K869">
        <v>294600</v>
      </c>
      <c r="L869">
        <v>0</v>
      </c>
      <c r="M869" t="s">
        <v>19</v>
      </c>
      <c r="N869">
        <v>10</v>
      </c>
      <c r="O869">
        <v>0</v>
      </c>
      <c r="P869">
        <v>0</v>
      </c>
      <c r="Q869">
        <v>0</v>
      </c>
      <c r="R869">
        <v>0</v>
      </c>
      <c r="S869" s="4">
        <v>45471.407893518517</v>
      </c>
      <c r="T869" s="6">
        <v>45471.407893518517</v>
      </c>
      <c r="U869">
        <v>18</v>
      </c>
      <c r="V869">
        <v>622</v>
      </c>
      <c r="W869" t="s">
        <v>51</v>
      </c>
    </row>
    <row r="870" spans="1:23" x14ac:dyDescent="0.25">
      <c r="A870">
        <v>11264</v>
      </c>
      <c r="B870" s="1">
        <v>867488060855003</v>
      </c>
      <c r="C870" s="1">
        <v>1719580707</v>
      </c>
      <c r="D870">
        <v>-22.892644000000001</v>
      </c>
      <c r="E870">
        <v>-47.046900000000001</v>
      </c>
      <c r="F870">
        <v>644</v>
      </c>
      <c r="G870">
        <v>205</v>
      </c>
      <c r="H870">
        <v>0</v>
      </c>
      <c r="I870">
        <v>1</v>
      </c>
      <c r="J870">
        <v>0</v>
      </c>
      <c r="K870">
        <v>294600</v>
      </c>
      <c r="L870">
        <v>0</v>
      </c>
      <c r="M870" t="s">
        <v>19</v>
      </c>
      <c r="N870">
        <v>10</v>
      </c>
      <c r="O870">
        <v>0</v>
      </c>
      <c r="P870">
        <v>0</v>
      </c>
      <c r="Q870">
        <v>0</v>
      </c>
      <c r="R870">
        <v>0</v>
      </c>
      <c r="S870" s="4">
        <v>45471.429479166669</v>
      </c>
      <c r="T870" s="6">
        <v>45471.429479166669</v>
      </c>
      <c r="U870">
        <v>18</v>
      </c>
      <c r="V870">
        <v>1865</v>
      </c>
      <c r="W870" t="s">
        <v>51</v>
      </c>
    </row>
    <row r="871" spans="1:23" x14ac:dyDescent="0.25">
      <c r="A871">
        <v>11267</v>
      </c>
      <c r="B871" s="1">
        <v>867488060855003</v>
      </c>
      <c r="C871" s="1">
        <v>1719581230</v>
      </c>
      <c r="D871">
        <v>-22.892644000000001</v>
      </c>
      <c r="E871">
        <v>-47.046900000000001</v>
      </c>
      <c r="F871">
        <v>644</v>
      </c>
      <c r="G871">
        <v>205</v>
      </c>
      <c r="H871">
        <v>0</v>
      </c>
      <c r="I871">
        <v>1</v>
      </c>
      <c r="J871">
        <v>0</v>
      </c>
      <c r="K871">
        <v>294600</v>
      </c>
      <c r="L871">
        <v>0</v>
      </c>
      <c r="M871" t="s">
        <v>19</v>
      </c>
      <c r="N871">
        <v>10</v>
      </c>
      <c r="O871">
        <v>0</v>
      </c>
      <c r="P871">
        <v>0</v>
      </c>
      <c r="Q871">
        <v>0</v>
      </c>
      <c r="R871">
        <v>0</v>
      </c>
      <c r="S871" s="4">
        <v>45471.435532407406</v>
      </c>
      <c r="T871" s="6">
        <v>45471.435532407406</v>
      </c>
      <c r="U871">
        <v>18</v>
      </c>
      <c r="V871">
        <v>523</v>
      </c>
      <c r="W871" t="s">
        <v>51</v>
      </c>
    </row>
    <row r="872" spans="1:23" x14ac:dyDescent="0.25">
      <c r="A872">
        <v>11268</v>
      </c>
      <c r="B872" s="1">
        <v>867488060855003</v>
      </c>
      <c r="C872" s="1">
        <v>1719581833</v>
      </c>
      <c r="D872">
        <v>-22.892644000000001</v>
      </c>
      <c r="E872">
        <v>-47.046900000000001</v>
      </c>
      <c r="F872">
        <v>644</v>
      </c>
      <c r="G872">
        <v>205</v>
      </c>
      <c r="H872">
        <v>0</v>
      </c>
      <c r="I872">
        <v>1</v>
      </c>
      <c r="J872">
        <v>0</v>
      </c>
      <c r="K872">
        <v>294600</v>
      </c>
      <c r="L872">
        <v>0</v>
      </c>
      <c r="M872" t="s">
        <v>19</v>
      </c>
      <c r="N872">
        <v>10</v>
      </c>
      <c r="O872">
        <v>0</v>
      </c>
      <c r="P872">
        <v>0</v>
      </c>
      <c r="Q872">
        <v>0</v>
      </c>
      <c r="R872">
        <v>0</v>
      </c>
      <c r="S872" s="4">
        <v>45471.442511574074</v>
      </c>
      <c r="T872" s="6">
        <v>45471.442511574074</v>
      </c>
      <c r="U872">
        <v>18</v>
      </c>
      <c r="V872">
        <v>603</v>
      </c>
      <c r="W872" t="s">
        <v>51</v>
      </c>
    </row>
    <row r="873" spans="1:23" x14ac:dyDescent="0.25">
      <c r="A873">
        <v>11269</v>
      </c>
      <c r="B873" s="1">
        <v>867488060855003</v>
      </c>
      <c r="C873" s="1">
        <v>1719582421</v>
      </c>
      <c r="D873">
        <v>-22.892644000000001</v>
      </c>
      <c r="E873">
        <v>-47.046900000000001</v>
      </c>
      <c r="F873">
        <v>644</v>
      </c>
      <c r="G873">
        <v>205</v>
      </c>
      <c r="H873">
        <v>0</v>
      </c>
      <c r="I873">
        <v>1</v>
      </c>
      <c r="J873">
        <v>0</v>
      </c>
      <c r="K873">
        <v>294600</v>
      </c>
      <c r="L873">
        <v>0</v>
      </c>
      <c r="M873" t="s">
        <v>19</v>
      </c>
      <c r="N873">
        <v>10</v>
      </c>
      <c r="O873">
        <v>0</v>
      </c>
      <c r="P873">
        <v>0</v>
      </c>
      <c r="Q873">
        <v>0</v>
      </c>
      <c r="R873">
        <v>0</v>
      </c>
      <c r="S873" s="4">
        <v>45471.449317129627</v>
      </c>
      <c r="T873" s="6">
        <v>45471.449317129627</v>
      </c>
      <c r="U873">
        <v>18</v>
      </c>
      <c r="V873">
        <v>588</v>
      </c>
      <c r="W873" t="s">
        <v>51</v>
      </c>
    </row>
    <row r="874" spans="1:23" x14ac:dyDescent="0.25">
      <c r="A874">
        <v>11272</v>
      </c>
      <c r="B874" s="1">
        <v>867488060855003</v>
      </c>
      <c r="C874" s="1">
        <v>1719583020</v>
      </c>
      <c r="D874">
        <v>-22.892644000000001</v>
      </c>
      <c r="E874">
        <v>-47.046900000000001</v>
      </c>
      <c r="F874">
        <v>644</v>
      </c>
      <c r="G874">
        <v>205</v>
      </c>
      <c r="H874">
        <v>0</v>
      </c>
      <c r="I874">
        <v>1</v>
      </c>
      <c r="J874">
        <v>0</v>
      </c>
      <c r="K874">
        <v>294600</v>
      </c>
      <c r="L874">
        <v>0</v>
      </c>
      <c r="M874" t="s">
        <v>19</v>
      </c>
      <c r="N874">
        <v>10</v>
      </c>
      <c r="O874">
        <v>0</v>
      </c>
      <c r="P874">
        <v>0</v>
      </c>
      <c r="Q874">
        <v>0</v>
      </c>
      <c r="R874">
        <v>0</v>
      </c>
      <c r="S874" s="4">
        <v>45471.456250000003</v>
      </c>
      <c r="T874" s="6">
        <v>45471.456250000003</v>
      </c>
      <c r="U874">
        <v>18</v>
      </c>
      <c r="V874">
        <v>599</v>
      </c>
      <c r="W874" t="s">
        <v>51</v>
      </c>
    </row>
    <row r="875" spans="1:23" x14ac:dyDescent="0.25">
      <c r="A875">
        <v>11273</v>
      </c>
      <c r="B875" s="1">
        <v>867488060855003</v>
      </c>
      <c r="C875" s="1">
        <v>1719583626</v>
      </c>
      <c r="D875">
        <v>-22.892644000000001</v>
      </c>
      <c r="E875">
        <v>-47.046900000000001</v>
      </c>
      <c r="F875">
        <v>644</v>
      </c>
      <c r="G875">
        <v>205</v>
      </c>
      <c r="H875">
        <v>0</v>
      </c>
      <c r="I875">
        <v>1</v>
      </c>
      <c r="J875">
        <v>0</v>
      </c>
      <c r="K875">
        <v>294600</v>
      </c>
      <c r="L875">
        <v>0</v>
      </c>
      <c r="M875" t="s">
        <v>19</v>
      </c>
      <c r="N875">
        <v>10</v>
      </c>
      <c r="O875">
        <v>0</v>
      </c>
      <c r="P875">
        <v>0</v>
      </c>
      <c r="Q875">
        <v>0</v>
      </c>
      <c r="R875">
        <v>0</v>
      </c>
      <c r="S875" s="4">
        <v>45471.463263888887</v>
      </c>
      <c r="T875" s="6">
        <v>45471.463263888887</v>
      </c>
      <c r="U875">
        <v>18</v>
      </c>
      <c r="V875">
        <v>606</v>
      </c>
      <c r="W875" t="s">
        <v>51</v>
      </c>
    </row>
    <row r="876" spans="1:23" x14ac:dyDescent="0.25">
      <c r="A876">
        <v>11274</v>
      </c>
      <c r="B876" s="1">
        <v>867488060855003</v>
      </c>
      <c r="C876" s="1">
        <v>1719584219</v>
      </c>
      <c r="D876">
        <v>-22.892644000000001</v>
      </c>
      <c r="E876">
        <v>-47.046900000000001</v>
      </c>
      <c r="F876">
        <v>644</v>
      </c>
      <c r="G876">
        <v>205</v>
      </c>
      <c r="H876">
        <v>0</v>
      </c>
      <c r="I876">
        <v>1</v>
      </c>
      <c r="J876">
        <v>0</v>
      </c>
      <c r="K876">
        <v>294600</v>
      </c>
      <c r="L876">
        <v>0</v>
      </c>
      <c r="M876" t="s">
        <v>19</v>
      </c>
      <c r="N876">
        <v>10</v>
      </c>
      <c r="O876">
        <v>0</v>
      </c>
      <c r="P876">
        <v>0</v>
      </c>
      <c r="Q876">
        <v>0</v>
      </c>
      <c r="R876">
        <v>0</v>
      </c>
      <c r="S876" s="4">
        <v>45471.470127314817</v>
      </c>
      <c r="T876" s="6">
        <v>45471.470127314817</v>
      </c>
      <c r="U876">
        <v>18</v>
      </c>
      <c r="V876">
        <v>593</v>
      </c>
      <c r="W876" t="s">
        <v>51</v>
      </c>
    </row>
    <row r="877" spans="1:23" x14ac:dyDescent="0.25">
      <c r="A877">
        <v>11277</v>
      </c>
      <c r="B877" s="1">
        <v>867488060855003</v>
      </c>
      <c r="C877" s="1">
        <v>1719584821</v>
      </c>
      <c r="D877">
        <v>-22.892644000000001</v>
      </c>
      <c r="E877">
        <v>-47.046900000000001</v>
      </c>
      <c r="F877">
        <v>644</v>
      </c>
      <c r="G877">
        <v>205</v>
      </c>
      <c r="H877">
        <v>0</v>
      </c>
      <c r="I877">
        <v>1</v>
      </c>
      <c r="J877">
        <v>0</v>
      </c>
      <c r="K877">
        <v>294600</v>
      </c>
      <c r="L877">
        <v>0</v>
      </c>
      <c r="M877" t="s">
        <v>19</v>
      </c>
      <c r="N877">
        <v>10</v>
      </c>
      <c r="O877">
        <v>0</v>
      </c>
      <c r="P877">
        <v>0</v>
      </c>
      <c r="Q877">
        <v>0</v>
      </c>
      <c r="R877">
        <v>0</v>
      </c>
      <c r="S877" s="4">
        <v>45471.477094907408</v>
      </c>
      <c r="T877" s="6">
        <v>45471.477094907408</v>
      </c>
      <c r="U877">
        <v>18</v>
      </c>
      <c r="V877">
        <v>602</v>
      </c>
      <c r="W877" t="s">
        <v>51</v>
      </c>
    </row>
    <row r="878" spans="1:23" x14ac:dyDescent="0.25">
      <c r="A878">
        <v>11278</v>
      </c>
      <c r="B878" s="1">
        <v>867488060855003</v>
      </c>
      <c r="C878" s="1">
        <v>1719585419</v>
      </c>
      <c r="D878">
        <v>-22.892644000000001</v>
      </c>
      <c r="E878">
        <v>-47.046900000000001</v>
      </c>
      <c r="F878">
        <v>644</v>
      </c>
      <c r="G878">
        <v>205</v>
      </c>
      <c r="H878">
        <v>0</v>
      </c>
      <c r="I878">
        <v>1</v>
      </c>
      <c r="J878">
        <v>0</v>
      </c>
      <c r="K878">
        <v>294600</v>
      </c>
      <c r="L878">
        <v>0</v>
      </c>
      <c r="M878" t="s">
        <v>19</v>
      </c>
      <c r="N878">
        <v>10</v>
      </c>
      <c r="O878">
        <v>0</v>
      </c>
      <c r="P878">
        <v>0</v>
      </c>
      <c r="Q878">
        <v>0</v>
      </c>
      <c r="R878">
        <v>0</v>
      </c>
      <c r="S878" s="4">
        <v>45471.484016203707</v>
      </c>
      <c r="T878" s="6">
        <v>45471.484016203707</v>
      </c>
      <c r="U878">
        <v>18</v>
      </c>
      <c r="V878">
        <v>598</v>
      </c>
      <c r="W878" t="s">
        <v>51</v>
      </c>
    </row>
    <row r="879" spans="1:23" x14ac:dyDescent="0.25">
      <c r="A879">
        <v>11279</v>
      </c>
      <c r="B879" s="1">
        <v>867488060855003</v>
      </c>
      <c r="C879" s="1">
        <v>1719586021</v>
      </c>
      <c r="D879">
        <v>-22.892644000000001</v>
      </c>
      <c r="E879">
        <v>-47.046900000000001</v>
      </c>
      <c r="F879">
        <v>644</v>
      </c>
      <c r="G879">
        <v>205</v>
      </c>
      <c r="H879">
        <v>0</v>
      </c>
      <c r="I879">
        <v>1</v>
      </c>
      <c r="J879">
        <v>0</v>
      </c>
      <c r="K879">
        <v>294600</v>
      </c>
      <c r="L879">
        <v>0</v>
      </c>
      <c r="M879" t="s">
        <v>19</v>
      </c>
      <c r="N879">
        <v>10</v>
      </c>
      <c r="O879">
        <v>0</v>
      </c>
      <c r="P879">
        <v>0</v>
      </c>
      <c r="Q879">
        <v>0</v>
      </c>
      <c r="R879">
        <v>0</v>
      </c>
      <c r="S879" s="4">
        <v>45471.490983796299</v>
      </c>
      <c r="T879" s="6">
        <v>45471.490983796299</v>
      </c>
      <c r="U879">
        <v>18</v>
      </c>
      <c r="V879">
        <v>602</v>
      </c>
      <c r="W879" t="s">
        <v>51</v>
      </c>
    </row>
    <row r="880" spans="1:23" x14ac:dyDescent="0.25">
      <c r="A880">
        <v>11282</v>
      </c>
      <c r="B880" s="1">
        <v>867488060855003</v>
      </c>
      <c r="C880" s="1">
        <v>1719586619</v>
      </c>
      <c r="D880">
        <v>-22.892644000000001</v>
      </c>
      <c r="E880">
        <v>-47.046900000000001</v>
      </c>
      <c r="F880">
        <v>644</v>
      </c>
      <c r="G880">
        <v>205</v>
      </c>
      <c r="H880">
        <v>0</v>
      </c>
      <c r="I880">
        <v>1</v>
      </c>
      <c r="J880">
        <v>0</v>
      </c>
      <c r="K880">
        <v>294600</v>
      </c>
      <c r="L880">
        <v>0</v>
      </c>
      <c r="M880" t="s">
        <v>19</v>
      </c>
      <c r="N880">
        <v>10</v>
      </c>
      <c r="O880">
        <v>0</v>
      </c>
      <c r="P880">
        <v>0</v>
      </c>
      <c r="Q880">
        <v>0</v>
      </c>
      <c r="R880">
        <v>0</v>
      </c>
      <c r="S880" s="4">
        <v>45471.49790509259</v>
      </c>
      <c r="T880" s="6">
        <v>45471.49790509259</v>
      </c>
      <c r="U880">
        <v>18</v>
      </c>
      <c r="V880">
        <v>598</v>
      </c>
      <c r="W880" t="s">
        <v>51</v>
      </c>
    </row>
    <row r="881" spans="1:23" x14ac:dyDescent="0.25">
      <c r="A881">
        <v>11283</v>
      </c>
      <c r="B881" s="1">
        <v>867488060855003</v>
      </c>
      <c r="C881" s="1">
        <v>1719587220</v>
      </c>
      <c r="D881">
        <v>-22.892644000000001</v>
      </c>
      <c r="E881">
        <v>-47.046900000000001</v>
      </c>
      <c r="F881">
        <v>644</v>
      </c>
      <c r="G881">
        <v>205</v>
      </c>
      <c r="H881">
        <v>0</v>
      </c>
      <c r="I881">
        <v>1</v>
      </c>
      <c r="J881">
        <v>0</v>
      </c>
      <c r="K881">
        <v>294600</v>
      </c>
      <c r="L881">
        <v>0</v>
      </c>
      <c r="M881" t="s">
        <v>19</v>
      </c>
      <c r="N881">
        <v>10</v>
      </c>
      <c r="O881">
        <v>0</v>
      </c>
      <c r="P881">
        <v>0</v>
      </c>
      <c r="Q881">
        <v>0</v>
      </c>
      <c r="R881">
        <v>0</v>
      </c>
      <c r="S881" s="4">
        <v>45471.504861111112</v>
      </c>
      <c r="T881" s="6">
        <v>45471.504861111112</v>
      </c>
      <c r="U881">
        <v>18</v>
      </c>
      <c r="V881">
        <v>601</v>
      </c>
      <c r="W881" t="s">
        <v>51</v>
      </c>
    </row>
    <row r="882" spans="1:23" x14ac:dyDescent="0.25">
      <c r="A882">
        <v>11284</v>
      </c>
      <c r="B882" s="1">
        <v>867488060855003</v>
      </c>
      <c r="C882" s="1">
        <v>1719587820</v>
      </c>
      <c r="D882">
        <v>-22.892644000000001</v>
      </c>
      <c r="E882">
        <v>-47.046900000000001</v>
      </c>
      <c r="F882">
        <v>644</v>
      </c>
      <c r="G882">
        <v>205</v>
      </c>
      <c r="H882">
        <v>0</v>
      </c>
      <c r="I882">
        <v>1</v>
      </c>
      <c r="J882">
        <v>0</v>
      </c>
      <c r="K882">
        <v>294600</v>
      </c>
      <c r="L882">
        <v>0</v>
      </c>
      <c r="M882" t="s">
        <v>19</v>
      </c>
      <c r="N882">
        <v>10</v>
      </c>
      <c r="O882">
        <v>0</v>
      </c>
      <c r="P882">
        <v>0</v>
      </c>
      <c r="Q882">
        <v>0</v>
      </c>
      <c r="R882">
        <v>0</v>
      </c>
      <c r="S882" s="4">
        <v>45471.511805555558</v>
      </c>
      <c r="T882" s="6">
        <v>45471.511805555558</v>
      </c>
      <c r="U882">
        <v>18</v>
      </c>
      <c r="V882">
        <v>600</v>
      </c>
      <c r="W882" t="s">
        <v>51</v>
      </c>
    </row>
    <row r="883" spans="1:23" x14ac:dyDescent="0.25">
      <c r="A883">
        <v>11287</v>
      </c>
      <c r="B883" s="1">
        <v>867488060855003</v>
      </c>
      <c r="C883" s="1">
        <v>1719589021</v>
      </c>
      <c r="D883">
        <v>-22.892644000000001</v>
      </c>
      <c r="E883">
        <v>-47.046900000000001</v>
      </c>
      <c r="F883">
        <v>644</v>
      </c>
      <c r="G883">
        <v>205</v>
      </c>
      <c r="H883">
        <v>0</v>
      </c>
      <c r="I883">
        <v>1</v>
      </c>
      <c r="J883">
        <v>0</v>
      </c>
      <c r="K883">
        <v>294600</v>
      </c>
      <c r="L883">
        <v>0</v>
      </c>
      <c r="M883" t="s">
        <v>19</v>
      </c>
      <c r="N883">
        <v>10</v>
      </c>
      <c r="O883">
        <v>0</v>
      </c>
      <c r="P883">
        <v>0</v>
      </c>
      <c r="Q883">
        <v>0</v>
      </c>
      <c r="R883">
        <v>0</v>
      </c>
      <c r="S883" s="4">
        <v>45471.525706018518</v>
      </c>
      <c r="T883" s="6">
        <v>45471.525706018518</v>
      </c>
      <c r="U883">
        <v>18</v>
      </c>
      <c r="V883">
        <v>1201</v>
      </c>
      <c r="W883" t="s">
        <v>51</v>
      </c>
    </row>
    <row r="884" spans="1:23" x14ac:dyDescent="0.25">
      <c r="A884">
        <v>11288</v>
      </c>
      <c r="B884" s="1">
        <v>867488060855003</v>
      </c>
      <c r="C884" s="1">
        <v>1719589628</v>
      </c>
      <c r="D884">
        <v>-22.892644000000001</v>
      </c>
      <c r="E884">
        <v>-47.046900000000001</v>
      </c>
      <c r="F884">
        <v>644</v>
      </c>
      <c r="G884">
        <v>205</v>
      </c>
      <c r="H884">
        <v>0</v>
      </c>
      <c r="I884">
        <v>1</v>
      </c>
      <c r="J884">
        <v>0</v>
      </c>
      <c r="K884">
        <v>294600</v>
      </c>
      <c r="L884">
        <v>0</v>
      </c>
      <c r="M884" t="s">
        <v>19</v>
      </c>
      <c r="N884">
        <v>10</v>
      </c>
      <c r="O884">
        <v>0</v>
      </c>
      <c r="P884">
        <v>0</v>
      </c>
      <c r="Q884">
        <v>0</v>
      </c>
      <c r="R884">
        <v>0</v>
      </c>
      <c r="S884" s="4">
        <v>45471.532731481479</v>
      </c>
      <c r="T884" s="6">
        <v>45471.532731481479</v>
      </c>
      <c r="U884">
        <v>18</v>
      </c>
      <c r="V884">
        <v>607</v>
      </c>
      <c r="W884" t="s">
        <v>51</v>
      </c>
    </row>
    <row r="885" spans="1:23" x14ac:dyDescent="0.25">
      <c r="A885">
        <v>11291</v>
      </c>
      <c r="B885" s="1">
        <v>867488060855003</v>
      </c>
      <c r="C885" s="1">
        <v>1719590229</v>
      </c>
      <c r="D885">
        <v>-22.892644000000001</v>
      </c>
      <c r="E885">
        <v>-47.046900000000001</v>
      </c>
      <c r="F885">
        <v>644</v>
      </c>
      <c r="G885">
        <v>205</v>
      </c>
      <c r="H885">
        <v>0</v>
      </c>
      <c r="I885">
        <v>1</v>
      </c>
      <c r="J885">
        <v>0</v>
      </c>
      <c r="K885">
        <v>294600</v>
      </c>
      <c r="L885">
        <v>0</v>
      </c>
      <c r="M885" t="s">
        <v>19</v>
      </c>
      <c r="N885">
        <v>10</v>
      </c>
      <c r="O885">
        <v>0</v>
      </c>
      <c r="P885">
        <v>0</v>
      </c>
      <c r="Q885">
        <v>0</v>
      </c>
      <c r="R885">
        <v>0</v>
      </c>
      <c r="S885" s="4">
        <v>45471.539687500001</v>
      </c>
      <c r="T885" s="6">
        <v>45471.539687500001</v>
      </c>
      <c r="U885">
        <v>18</v>
      </c>
      <c r="V885">
        <v>601</v>
      </c>
      <c r="W885" t="s">
        <v>51</v>
      </c>
    </row>
    <row r="886" spans="1:23" x14ac:dyDescent="0.25">
      <c r="A886">
        <v>11292</v>
      </c>
      <c r="B886" s="1">
        <v>867488060855003</v>
      </c>
      <c r="C886" s="1">
        <v>1719590828</v>
      </c>
      <c r="D886">
        <v>-22.892644000000001</v>
      </c>
      <c r="E886">
        <v>-47.046900000000001</v>
      </c>
      <c r="F886">
        <v>644</v>
      </c>
      <c r="G886">
        <v>205</v>
      </c>
      <c r="H886">
        <v>0</v>
      </c>
      <c r="I886">
        <v>1</v>
      </c>
      <c r="J886">
        <v>0</v>
      </c>
      <c r="K886">
        <v>294600</v>
      </c>
      <c r="L886">
        <v>0</v>
      </c>
      <c r="M886" t="s">
        <v>19</v>
      </c>
      <c r="N886">
        <v>10</v>
      </c>
      <c r="O886">
        <v>0</v>
      </c>
      <c r="P886">
        <v>0</v>
      </c>
      <c r="Q886">
        <v>0</v>
      </c>
      <c r="R886">
        <v>0</v>
      </c>
      <c r="S886" s="4">
        <v>45471.546620370369</v>
      </c>
      <c r="T886" s="6">
        <v>45471.546620370369</v>
      </c>
      <c r="U886">
        <v>18</v>
      </c>
      <c r="V886">
        <v>599</v>
      </c>
      <c r="W886" t="s">
        <v>51</v>
      </c>
    </row>
    <row r="887" spans="1:23" x14ac:dyDescent="0.25">
      <c r="A887">
        <v>11293</v>
      </c>
      <c r="B887" s="1">
        <v>867488060855003</v>
      </c>
      <c r="C887" s="1">
        <v>1719591425</v>
      </c>
      <c r="D887">
        <v>-22.892657</v>
      </c>
      <c r="E887">
        <v>-47.047091999999999</v>
      </c>
      <c r="F887">
        <v>678</v>
      </c>
      <c r="G887">
        <v>205</v>
      </c>
      <c r="H887">
        <v>0</v>
      </c>
      <c r="I887">
        <v>1</v>
      </c>
      <c r="J887">
        <v>0</v>
      </c>
      <c r="K887">
        <v>294600</v>
      </c>
      <c r="L887">
        <v>0</v>
      </c>
      <c r="M887" t="s">
        <v>19</v>
      </c>
      <c r="N887">
        <v>10</v>
      </c>
      <c r="O887">
        <v>0</v>
      </c>
      <c r="P887">
        <v>0</v>
      </c>
      <c r="Q887">
        <v>0</v>
      </c>
      <c r="R887">
        <v>0</v>
      </c>
      <c r="S887" s="4">
        <v>45471.553530092591</v>
      </c>
      <c r="T887" s="6">
        <v>45471.553530092591</v>
      </c>
      <c r="U887">
        <v>18</v>
      </c>
      <c r="V887">
        <v>597</v>
      </c>
      <c r="W887" t="s">
        <v>51</v>
      </c>
    </row>
    <row r="888" spans="1:23" x14ac:dyDescent="0.25">
      <c r="A888">
        <v>11296</v>
      </c>
      <c r="B888" s="1">
        <v>867488060855003</v>
      </c>
      <c r="C888" s="1">
        <v>1719592029</v>
      </c>
      <c r="D888">
        <v>-22.892657</v>
      </c>
      <c r="E888">
        <v>-47.047091999999999</v>
      </c>
      <c r="F888">
        <v>678</v>
      </c>
      <c r="G888">
        <v>205</v>
      </c>
      <c r="H888">
        <v>0</v>
      </c>
      <c r="I888">
        <v>1</v>
      </c>
      <c r="J888">
        <v>0</v>
      </c>
      <c r="K888">
        <v>294600</v>
      </c>
      <c r="L888">
        <v>0</v>
      </c>
      <c r="M888" t="s">
        <v>19</v>
      </c>
      <c r="N888">
        <v>10</v>
      </c>
      <c r="O888">
        <v>0</v>
      </c>
      <c r="P888">
        <v>0</v>
      </c>
      <c r="Q888">
        <v>0</v>
      </c>
      <c r="R888">
        <v>0</v>
      </c>
      <c r="S888" s="4">
        <v>45471.560520833336</v>
      </c>
      <c r="T888" s="6">
        <v>45471.560520833336</v>
      </c>
      <c r="U888">
        <v>18</v>
      </c>
      <c r="V888">
        <v>604</v>
      </c>
      <c r="W888" t="s">
        <v>51</v>
      </c>
    </row>
    <row r="889" spans="1:23" x14ac:dyDescent="0.25">
      <c r="A889">
        <v>11297</v>
      </c>
      <c r="B889" s="1">
        <v>867488060855003</v>
      </c>
      <c r="C889" s="1">
        <v>1719592625</v>
      </c>
      <c r="D889">
        <v>-22.892657</v>
      </c>
      <c r="E889">
        <v>-47.047091999999999</v>
      </c>
      <c r="F889">
        <v>678</v>
      </c>
      <c r="G889">
        <v>205</v>
      </c>
      <c r="H889">
        <v>0</v>
      </c>
      <c r="I889">
        <v>1</v>
      </c>
      <c r="J889">
        <v>0</v>
      </c>
      <c r="K889">
        <v>294600</v>
      </c>
      <c r="L889">
        <v>0</v>
      </c>
      <c r="M889" t="s">
        <v>19</v>
      </c>
      <c r="N889">
        <v>10</v>
      </c>
      <c r="O889">
        <v>0</v>
      </c>
      <c r="P889">
        <v>0</v>
      </c>
      <c r="Q889">
        <v>0</v>
      </c>
      <c r="R889">
        <v>0</v>
      </c>
      <c r="S889" s="4">
        <v>45471.567418981482</v>
      </c>
      <c r="T889" s="6">
        <v>45471.567418981482</v>
      </c>
      <c r="U889">
        <v>18</v>
      </c>
      <c r="V889">
        <v>596</v>
      </c>
      <c r="W889" t="s">
        <v>51</v>
      </c>
    </row>
    <row r="890" spans="1:23" x14ac:dyDescent="0.25">
      <c r="A890">
        <v>11298</v>
      </c>
      <c r="B890" s="1">
        <v>867488060855003</v>
      </c>
      <c r="C890" s="1">
        <v>1719593232</v>
      </c>
      <c r="D890">
        <v>-22.892657</v>
      </c>
      <c r="E890">
        <v>-47.047091999999999</v>
      </c>
      <c r="F890">
        <v>678</v>
      </c>
      <c r="G890">
        <v>205</v>
      </c>
      <c r="H890">
        <v>0</v>
      </c>
      <c r="I890">
        <v>1</v>
      </c>
      <c r="J890">
        <v>0</v>
      </c>
      <c r="K890">
        <v>294600</v>
      </c>
      <c r="L890">
        <v>0</v>
      </c>
      <c r="M890" t="s">
        <v>19</v>
      </c>
      <c r="N890">
        <v>10</v>
      </c>
      <c r="O890">
        <v>0</v>
      </c>
      <c r="P890">
        <v>0</v>
      </c>
      <c r="Q890">
        <v>0</v>
      </c>
      <c r="R890">
        <v>0</v>
      </c>
      <c r="S890" s="4">
        <v>45471.574444444443</v>
      </c>
      <c r="T890" s="6">
        <v>45471.574444444443</v>
      </c>
      <c r="U890">
        <v>18</v>
      </c>
      <c r="V890">
        <v>607</v>
      </c>
      <c r="W890" t="s">
        <v>51</v>
      </c>
    </row>
    <row r="891" spans="1:23" x14ac:dyDescent="0.25">
      <c r="A891">
        <v>11301</v>
      </c>
      <c r="B891" s="1">
        <v>867488060855003</v>
      </c>
      <c r="C891" s="1">
        <v>1719593820</v>
      </c>
      <c r="D891">
        <v>-22.892657</v>
      </c>
      <c r="E891">
        <v>-47.047091999999999</v>
      </c>
      <c r="F891">
        <v>678</v>
      </c>
      <c r="G891">
        <v>205</v>
      </c>
      <c r="H891">
        <v>0</v>
      </c>
      <c r="I891">
        <v>1</v>
      </c>
      <c r="J891">
        <v>0</v>
      </c>
      <c r="K891">
        <v>294600</v>
      </c>
      <c r="L891">
        <v>0</v>
      </c>
      <c r="M891" t="s">
        <v>19</v>
      </c>
      <c r="N891">
        <v>10</v>
      </c>
      <c r="O891">
        <v>0</v>
      </c>
      <c r="P891">
        <v>0</v>
      </c>
      <c r="Q891">
        <v>0</v>
      </c>
      <c r="R891">
        <v>0</v>
      </c>
      <c r="S891" s="4">
        <v>45471.581250000003</v>
      </c>
      <c r="T891" s="6">
        <v>45471.581250000003</v>
      </c>
      <c r="U891">
        <v>18</v>
      </c>
      <c r="V891">
        <v>588</v>
      </c>
      <c r="W891" t="s">
        <v>51</v>
      </c>
    </row>
    <row r="892" spans="1:23" x14ac:dyDescent="0.25">
      <c r="A892">
        <v>11302</v>
      </c>
      <c r="B892" s="1">
        <v>867488060855003</v>
      </c>
      <c r="C892" s="1">
        <v>1719594432</v>
      </c>
      <c r="D892">
        <v>-22.892657</v>
      </c>
      <c r="E892">
        <v>-47.047091999999999</v>
      </c>
      <c r="F892">
        <v>678</v>
      </c>
      <c r="G892">
        <v>205</v>
      </c>
      <c r="H892">
        <v>0</v>
      </c>
      <c r="I892">
        <v>1</v>
      </c>
      <c r="J892">
        <v>0</v>
      </c>
      <c r="K892">
        <v>294600</v>
      </c>
      <c r="L892">
        <v>0</v>
      </c>
      <c r="M892" t="s">
        <v>19</v>
      </c>
      <c r="N892">
        <v>10</v>
      </c>
      <c r="O892">
        <v>0</v>
      </c>
      <c r="P892">
        <v>0</v>
      </c>
      <c r="Q892">
        <v>0</v>
      </c>
      <c r="R892">
        <v>0</v>
      </c>
      <c r="S892" s="4">
        <v>45471.588333333333</v>
      </c>
      <c r="T892" s="6">
        <v>45471.588333333333</v>
      </c>
      <c r="U892">
        <v>18</v>
      </c>
      <c r="V892">
        <v>612</v>
      </c>
      <c r="W892" t="s">
        <v>51</v>
      </c>
    </row>
    <row r="893" spans="1:23" x14ac:dyDescent="0.25">
      <c r="A893">
        <v>11303</v>
      </c>
      <c r="B893" s="1">
        <v>867488060855003</v>
      </c>
      <c r="C893" s="1">
        <v>1719595024</v>
      </c>
      <c r="D893">
        <v>-22.892657</v>
      </c>
      <c r="E893">
        <v>-47.047091999999999</v>
      </c>
      <c r="F893">
        <v>678</v>
      </c>
      <c r="G893">
        <v>205</v>
      </c>
      <c r="H893">
        <v>0</v>
      </c>
      <c r="I893">
        <v>1</v>
      </c>
      <c r="J893">
        <v>0</v>
      </c>
      <c r="K893">
        <v>294600</v>
      </c>
      <c r="L893">
        <v>0</v>
      </c>
      <c r="M893" t="s">
        <v>19</v>
      </c>
      <c r="N893">
        <v>10</v>
      </c>
      <c r="O893">
        <v>0</v>
      </c>
      <c r="P893">
        <v>0</v>
      </c>
      <c r="Q893">
        <v>0</v>
      </c>
      <c r="R893">
        <v>0</v>
      </c>
      <c r="S893" s="4">
        <v>45471.595185185186</v>
      </c>
      <c r="T893" s="6">
        <v>45471.595185185186</v>
      </c>
      <c r="U893">
        <v>18</v>
      </c>
      <c r="V893">
        <v>592</v>
      </c>
      <c r="W893" t="s">
        <v>51</v>
      </c>
    </row>
    <row r="894" spans="1:23" x14ac:dyDescent="0.25">
      <c r="A894">
        <v>11306</v>
      </c>
      <c r="B894" s="1">
        <v>867488060855003</v>
      </c>
      <c r="C894" s="1">
        <v>1719595621</v>
      </c>
      <c r="D894">
        <v>-22.892657</v>
      </c>
      <c r="E894">
        <v>-47.047091999999999</v>
      </c>
      <c r="F894">
        <v>678</v>
      </c>
      <c r="G894">
        <v>205</v>
      </c>
      <c r="H894">
        <v>0</v>
      </c>
      <c r="I894">
        <v>1</v>
      </c>
      <c r="J894">
        <v>0</v>
      </c>
      <c r="K894">
        <v>294600</v>
      </c>
      <c r="L894">
        <v>0</v>
      </c>
      <c r="M894" t="s">
        <v>19</v>
      </c>
      <c r="N894">
        <v>10</v>
      </c>
      <c r="O894">
        <v>0</v>
      </c>
      <c r="P894">
        <v>0</v>
      </c>
      <c r="Q894">
        <v>0</v>
      </c>
      <c r="R894">
        <v>0</v>
      </c>
      <c r="S894" s="4">
        <v>45471.602094907408</v>
      </c>
      <c r="T894" s="6">
        <v>45471.602094907408</v>
      </c>
      <c r="U894">
        <v>18</v>
      </c>
      <c r="V894">
        <v>597</v>
      </c>
      <c r="W894" t="s">
        <v>51</v>
      </c>
    </row>
    <row r="895" spans="1:23" x14ac:dyDescent="0.25">
      <c r="A895">
        <v>11307</v>
      </c>
      <c r="B895" s="1">
        <v>867488060855003</v>
      </c>
      <c r="C895" s="1">
        <v>1719596222</v>
      </c>
      <c r="D895">
        <v>-22.892657</v>
      </c>
      <c r="E895">
        <v>-47.047091999999999</v>
      </c>
      <c r="F895">
        <v>678</v>
      </c>
      <c r="G895">
        <v>205</v>
      </c>
      <c r="H895">
        <v>0</v>
      </c>
      <c r="I895">
        <v>1</v>
      </c>
      <c r="J895">
        <v>0</v>
      </c>
      <c r="K895">
        <v>294600</v>
      </c>
      <c r="L895">
        <v>0</v>
      </c>
      <c r="M895" t="s">
        <v>19</v>
      </c>
      <c r="N895">
        <v>10</v>
      </c>
      <c r="O895">
        <v>0</v>
      </c>
      <c r="P895">
        <v>0</v>
      </c>
      <c r="Q895">
        <v>0</v>
      </c>
      <c r="R895">
        <v>0</v>
      </c>
      <c r="S895" s="4">
        <v>45471.609050925923</v>
      </c>
      <c r="T895" s="6">
        <v>45471.609050925923</v>
      </c>
      <c r="U895">
        <v>18</v>
      </c>
      <c r="V895">
        <v>601</v>
      </c>
      <c r="W895" t="s">
        <v>51</v>
      </c>
    </row>
    <row r="896" spans="1:23" x14ac:dyDescent="0.25">
      <c r="A896">
        <v>11308</v>
      </c>
      <c r="B896" s="1">
        <v>867488060855003</v>
      </c>
      <c r="C896" s="1">
        <v>1719596820</v>
      </c>
      <c r="D896">
        <v>-22.892657</v>
      </c>
      <c r="E896">
        <v>-47.047091999999999</v>
      </c>
      <c r="F896">
        <v>678</v>
      </c>
      <c r="G896">
        <v>205</v>
      </c>
      <c r="H896">
        <v>0</v>
      </c>
      <c r="I896">
        <v>1</v>
      </c>
      <c r="J896">
        <v>0</v>
      </c>
      <c r="K896">
        <v>294600</v>
      </c>
      <c r="L896">
        <v>0</v>
      </c>
      <c r="M896" t="s">
        <v>19</v>
      </c>
      <c r="N896">
        <v>10</v>
      </c>
      <c r="O896">
        <v>0</v>
      </c>
      <c r="P896">
        <v>0</v>
      </c>
      <c r="Q896">
        <v>0</v>
      </c>
      <c r="R896">
        <v>0</v>
      </c>
      <c r="S896" s="4">
        <v>45471.615972222222</v>
      </c>
      <c r="T896" s="6">
        <v>45471.615972222222</v>
      </c>
      <c r="U896">
        <v>18</v>
      </c>
      <c r="V896">
        <v>598</v>
      </c>
      <c r="W896" t="s">
        <v>51</v>
      </c>
    </row>
    <row r="897" spans="1:23" x14ac:dyDescent="0.25">
      <c r="A897">
        <v>11311</v>
      </c>
      <c r="B897" s="1">
        <v>867488060855003</v>
      </c>
      <c r="C897" s="1">
        <v>1719597419</v>
      </c>
      <c r="D897">
        <v>-22.892657</v>
      </c>
      <c r="E897">
        <v>-47.047091999999999</v>
      </c>
      <c r="F897">
        <v>678</v>
      </c>
      <c r="G897">
        <v>205</v>
      </c>
      <c r="H897">
        <v>0</v>
      </c>
      <c r="I897">
        <v>1</v>
      </c>
      <c r="J897">
        <v>0</v>
      </c>
      <c r="K897">
        <v>294600</v>
      </c>
      <c r="L897">
        <v>0</v>
      </c>
      <c r="M897" t="s">
        <v>19</v>
      </c>
      <c r="N897">
        <v>10</v>
      </c>
      <c r="O897">
        <v>0</v>
      </c>
      <c r="P897">
        <v>0</v>
      </c>
      <c r="Q897">
        <v>0</v>
      </c>
      <c r="R897">
        <v>0</v>
      </c>
      <c r="S897" s="4">
        <v>45471.62290509259</v>
      </c>
      <c r="T897" s="6">
        <v>45471.62290509259</v>
      </c>
      <c r="U897">
        <v>18</v>
      </c>
      <c r="V897">
        <v>599</v>
      </c>
      <c r="W897" t="s">
        <v>51</v>
      </c>
    </row>
    <row r="898" spans="1:23" x14ac:dyDescent="0.25">
      <c r="A898">
        <v>11312</v>
      </c>
      <c r="B898" s="1">
        <v>867488060855003</v>
      </c>
      <c r="C898" s="1">
        <v>1719598019</v>
      </c>
      <c r="D898">
        <v>-22.892657</v>
      </c>
      <c r="E898">
        <v>-47.047091999999999</v>
      </c>
      <c r="F898">
        <v>678</v>
      </c>
      <c r="G898">
        <v>205</v>
      </c>
      <c r="H898">
        <v>0</v>
      </c>
      <c r="I898">
        <v>1</v>
      </c>
      <c r="J898">
        <v>0</v>
      </c>
      <c r="K898">
        <v>294600</v>
      </c>
      <c r="L898">
        <v>0</v>
      </c>
      <c r="M898" t="s">
        <v>19</v>
      </c>
      <c r="N898">
        <v>10</v>
      </c>
      <c r="O898">
        <v>0</v>
      </c>
      <c r="P898">
        <v>0</v>
      </c>
      <c r="Q898">
        <v>0</v>
      </c>
      <c r="R898">
        <v>0</v>
      </c>
      <c r="S898" s="4">
        <v>45471.629849537036</v>
      </c>
      <c r="T898" s="6">
        <v>45471.629849537036</v>
      </c>
      <c r="U898">
        <v>18</v>
      </c>
      <c r="V898">
        <v>600</v>
      </c>
      <c r="W898" t="s">
        <v>51</v>
      </c>
    </row>
    <row r="899" spans="1:23" x14ac:dyDescent="0.25">
      <c r="A899">
        <v>11313</v>
      </c>
      <c r="B899" s="1">
        <v>867488060855003</v>
      </c>
      <c r="C899" s="1">
        <v>1719598620</v>
      </c>
      <c r="D899">
        <v>-22.892657</v>
      </c>
      <c r="E899">
        <v>-47.047091999999999</v>
      </c>
      <c r="F899">
        <v>678</v>
      </c>
      <c r="G899">
        <v>205</v>
      </c>
      <c r="H899">
        <v>0</v>
      </c>
      <c r="I899">
        <v>1</v>
      </c>
      <c r="J899">
        <v>0</v>
      </c>
      <c r="K899">
        <v>294600</v>
      </c>
      <c r="L899">
        <v>0</v>
      </c>
      <c r="M899" t="s">
        <v>19</v>
      </c>
      <c r="N899">
        <v>10</v>
      </c>
      <c r="O899">
        <v>0</v>
      </c>
      <c r="P899">
        <v>0</v>
      </c>
      <c r="Q899">
        <v>0</v>
      </c>
      <c r="R899">
        <v>0</v>
      </c>
      <c r="S899" s="4">
        <v>45471.636805555558</v>
      </c>
      <c r="T899" s="6">
        <v>45471.636805555558</v>
      </c>
      <c r="U899">
        <v>18</v>
      </c>
      <c r="V899">
        <v>601</v>
      </c>
      <c r="W899" t="s">
        <v>51</v>
      </c>
    </row>
    <row r="900" spans="1:23" x14ac:dyDescent="0.25">
      <c r="A900">
        <v>11316</v>
      </c>
      <c r="B900" s="1">
        <v>867488060855003</v>
      </c>
      <c r="C900" s="1">
        <v>1719599219</v>
      </c>
      <c r="D900">
        <v>-22.892657</v>
      </c>
      <c r="E900">
        <v>-47.047091999999999</v>
      </c>
      <c r="F900">
        <v>678</v>
      </c>
      <c r="G900">
        <v>205</v>
      </c>
      <c r="H900">
        <v>0</v>
      </c>
      <c r="I900">
        <v>1</v>
      </c>
      <c r="J900">
        <v>0</v>
      </c>
      <c r="K900">
        <v>294600</v>
      </c>
      <c r="L900">
        <v>0</v>
      </c>
      <c r="M900" t="s">
        <v>19</v>
      </c>
      <c r="N900">
        <v>10</v>
      </c>
      <c r="O900">
        <v>0</v>
      </c>
      <c r="P900">
        <v>0</v>
      </c>
      <c r="Q900">
        <v>0</v>
      </c>
      <c r="R900">
        <v>0</v>
      </c>
      <c r="S900" s="4">
        <v>45471.643738425926</v>
      </c>
      <c r="T900" s="6">
        <v>45471.643738425926</v>
      </c>
      <c r="U900">
        <v>18</v>
      </c>
      <c r="V900">
        <v>599</v>
      </c>
      <c r="W900" t="s">
        <v>51</v>
      </c>
    </row>
    <row r="901" spans="1:23" x14ac:dyDescent="0.25">
      <c r="A901">
        <v>11317</v>
      </c>
      <c r="B901" s="1">
        <v>867488060855003</v>
      </c>
      <c r="C901" s="1">
        <v>1719599835</v>
      </c>
      <c r="D901">
        <v>-22.892657</v>
      </c>
      <c r="E901">
        <v>-47.047091999999999</v>
      </c>
      <c r="F901">
        <v>678</v>
      </c>
      <c r="G901">
        <v>205</v>
      </c>
      <c r="H901">
        <v>0</v>
      </c>
      <c r="I901">
        <v>1</v>
      </c>
      <c r="J901">
        <v>0</v>
      </c>
      <c r="K901">
        <v>294600</v>
      </c>
      <c r="L901">
        <v>0</v>
      </c>
      <c r="M901" t="s">
        <v>19</v>
      </c>
      <c r="N901">
        <v>10</v>
      </c>
      <c r="O901">
        <v>0</v>
      </c>
      <c r="P901">
        <v>0</v>
      </c>
      <c r="Q901">
        <v>0</v>
      </c>
      <c r="R901">
        <v>0</v>
      </c>
      <c r="S901" s="4">
        <v>45471.650868055556</v>
      </c>
      <c r="T901" s="6">
        <v>45471.650868055556</v>
      </c>
      <c r="U901">
        <v>18</v>
      </c>
      <c r="V901">
        <v>616</v>
      </c>
      <c r="W901" t="s">
        <v>51</v>
      </c>
    </row>
    <row r="902" spans="1:23" x14ac:dyDescent="0.25">
      <c r="A902">
        <v>11318</v>
      </c>
      <c r="B902" s="1">
        <v>867488060855003</v>
      </c>
      <c r="C902" s="1">
        <v>1719600425</v>
      </c>
      <c r="D902">
        <v>-22.892657</v>
      </c>
      <c r="E902">
        <v>-47.047091999999999</v>
      </c>
      <c r="F902">
        <v>678</v>
      </c>
      <c r="G902">
        <v>205</v>
      </c>
      <c r="H902">
        <v>0</v>
      </c>
      <c r="I902">
        <v>1</v>
      </c>
      <c r="J902">
        <v>0</v>
      </c>
      <c r="K902">
        <v>294600</v>
      </c>
      <c r="L902">
        <v>0</v>
      </c>
      <c r="M902" t="s">
        <v>19</v>
      </c>
      <c r="N902">
        <v>10</v>
      </c>
      <c r="O902">
        <v>0</v>
      </c>
      <c r="P902">
        <v>0</v>
      </c>
      <c r="Q902">
        <v>0</v>
      </c>
      <c r="R902">
        <v>0</v>
      </c>
      <c r="S902" s="4">
        <v>45471.657696759263</v>
      </c>
      <c r="T902" s="6">
        <v>45471.657696759263</v>
      </c>
      <c r="U902">
        <v>18</v>
      </c>
      <c r="V902">
        <v>590</v>
      </c>
      <c r="W902" t="s">
        <v>51</v>
      </c>
    </row>
    <row r="903" spans="1:23" x14ac:dyDescent="0.25">
      <c r="A903">
        <v>11321</v>
      </c>
      <c r="B903" s="1">
        <v>867488060855003</v>
      </c>
      <c r="C903" s="1">
        <v>1719601022</v>
      </c>
      <c r="D903">
        <v>-22.892657</v>
      </c>
      <c r="E903">
        <v>-47.047091999999999</v>
      </c>
      <c r="F903">
        <v>678</v>
      </c>
      <c r="G903">
        <v>205</v>
      </c>
      <c r="H903">
        <v>0</v>
      </c>
      <c r="I903">
        <v>1</v>
      </c>
      <c r="J903">
        <v>0</v>
      </c>
      <c r="K903">
        <v>294600</v>
      </c>
      <c r="L903">
        <v>0</v>
      </c>
      <c r="M903" t="s">
        <v>19</v>
      </c>
      <c r="N903">
        <v>10</v>
      </c>
      <c r="O903">
        <v>0</v>
      </c>
      <c r="P903">
        <v>0</v>
      </c>
      <c r="Q903">
        <v>0</v>
      </c>
      <c r="R903">
        <v>0</v>
      </c>
      <c r="S903" s="4">
        <v>45471.664606481485</v>
      </c>
      <c r="T903" s="6">
        <v>45471.664606481485</v>
      </c>
      <c r="U903">
        <v>18</v>
      </c>
      <c r="V903">
        <v>597</v>
      </c>
      <c r="W903" t="s">
        <v>51</v>
      </c>
    </row>
    <row r="904" spans="1:23" x14ac:dyDescent="0.25">
      <c r="A904">
        <v>11322</v>
      </c>
      <c r="B904" s="1">
        <v>867488060855003</v>
      </c>
      <c r="C904" s="1">
        <v>1719601622</v>
      </c>
      <c r="D904">
        <v>-22.892657</v>
      </c>
      <c r="E904">
        <v>-47.047091999999999</v>
      </c>
      <c r="F904">
        <v>678</v>
      </c>
      <c r="G904">
        <v>205</v>
      </c>
      <c r="H904">
        <v>0</v>
      </c>
      <c r="I904">
        <v>1</v>
      </c>
      <c r="J904">
        <v>0</v>
      </c>
      <c r="K904">
        <v>294600</v>
      </c>
      <c r="L904">
        <v>0</v>
      </c>
      <c r="M904" t="s">
        <v>19</v>
      </c>
      <c r="N904">
        <v>10</v>
      </c>
      <c r="O904">
        <v>0</v>
      </c>
      <c r="P904">
        <v>0</v>
      </c>
      <c r="Q904">
        <v>0</v>
      </c>
      <c r="R904">
        <v>0</v>
      </c>
      <c r="S904" s="4">
        <v>45471.671550925923</v>
      </c>
      <c r="T904" s="6">
        <v>45471.671550925923</v>
      </c>
      <c r="U904">
        <v>18</v>
      </c>
      <c r="V904">
        <v>600</v>
      </c>
      <c r="W904" t="s">
        <v>51</v>
      </c>
    </row>
    <row r="905" spans="1:23" x14ac:dyDescent="0.25">
      <c r="A905">
        <v>11323</v>
      </c>
      <c r="B905" s="1">
        <v>867488060855003</v>
      </c>
      <c r="C905" s="1">
        <v>1719602221</v>
      </c>
      <c r="D905">
        <v>-22.892657</v>
      </c>
      <c r="E905">
        <v>-47.047091999999999</v>
      </c>
      <c r="F905">
        <v>678</v>
      </c>
      <c r="G905">
        <v>205</v>
      </c>
      <c r="H905">
        <v>0</v>
      </c>
      <c r="I905">
        <v>1</v>
      </c>
      <c r="J905">
        <v>0</v>
      </c>
      <c r="K905">
        <v>294600</v>
      </c>
      <c r="L905">
        <v>0</v>
      </c>
      <c r="M905" t="s">
        <v>19</v>
      </c>
      <c r="N905">
        <v>10</v>
      </c>
      <c r="O905">
        <v>0</v>
      </c>
      <c r="P905">
        <v>0</v>
      </c>
      <c r="Q905">
        <v>0</v>
      </c>
      <c r="R905">
        <v>0</v>
      </c>
      <c r="S905" s="4">
        <v>45471.678483796299</v>
      </c>
      <c r="T905" s="6">
        <v>45471.678483796299</v>
      </c>
      <c r="U905">
        <v>18</v>
      </c>
      <c r="V905">
        <v>599</v>
      </c>
      <c r="W905" t="s">
        <v>51</v>
      </c>
    </row>
    <row r="906" spans="1:23" x14ac:dyDescent="0.25">
      <c r="A906">
        <v>11338</v>
      </c>
      <c r="B906" s="1">
        <v>867488060855003</v>
      </c>
      <c r="C906" s="1">
        <v>1719602821</v>
      </c>
      <c r="D906">
        <v>-22.892657</v>
      </c>
      <c r="E906">
        <v>-47.047091999999999</v>
      </c>
      <c r="F906">
        <v>678</v>
      </c>
      <c r="G906">
        <v>205</v>
      </c>
      <c r="H906">
        <v>0</v>
      </c>
      <c r="I906">
        <v>1</v>
      </c>
      <c r="J906">
        <v>0</v>
      </c>
      <c r="K906">
        <v>294600</v>
      </c>
      <c r="L906">
        <v>0</v>
      </c>
      <c r="M906" t="s">
        <v>19</v>
      </c>
      <c r="N906">
        <v>10</v>
      </c>
      <c r="O906">
        <v>0</v>
      </c>
      <c r="P906">
        <v>0</v>
      </c>
      <c r="Q906">
        <v>0</v>
      </c>
      <c r="R906">
        <v>0</v>
      </c>
      <c r="S906" s="4">
        <v>45471.685428240744</v>
      </c>
      <c r="T906" s="6">
        <v>45471.685428240744</v>
      </c>
      <c r="U906">
        <v>18</v>
      </c>
      <c r="V906">
        <v>600</v>
      </c>
      <c r="W906" t="s">
        <v>51</v>
      </c>
    </row>
    <row r="907" spans="1:23" x14ac:dyDescent="0.25">
      <c r="A907">
        <v>11359</v>
      </c>
      <c r="B907" s="1">
        <v>867488060855003</v>
      </c>
      <c r="C907" s="1">
        <v>1719603419</v>
      </c>
      <c r="D907">
        <v>-22.892657</v>
      </c>
      <c r="E907">
        <v>-47.047091999999999</v>
      </c>
      <c r="F907">
        <v>678</v>
      </c>
      <c r="G907">
        <v>205</v>
      </c>
      <c r="H907">
        <v>0</v>
      </c>
      <c r="I907">
        <v>1</v>
      </c>
      <c r="J907">
        <v>0</v>
      </c>
      <c r="K907">
        <v>294600</v>
      </c>
      <c r="L907">
        <v>0</v>
      </c>
      <c r="M907" t="s">
        <v>19</v>
      </c>
      <c r="N907">
        <v>10</v>
      </c>
      <c r="O907">
        <v>0</v>
      </c>
      <c r="P907">
        <v>0</v>
      </c>
      <c r="Q907">
        <v>0</v>
      </c>
      <c r="R907">
        <v>0</v>
      </c>
      <c r="S907" s="4">
        <v>45471.692349537036</v>
      </c>
      <c r="T907" s="6">
        <v>45471.692349537036</v>
      </c>
      <c r="U907">
        <v>18</v>
      </c>
      <c r="V907">
        <v>598</v>
      </c>
      <c r="W907" t="s">
        <v>51</v>
      </c>
    </row>
    <row r="908" spans="1:23" x14ac:dyDescent="0.25">
      <c r="A908">
        <v>11370</v>
      </c>
      <c r="B908" s="1">
        <v>867488060855003</v>
      </c>
      <c r="C908" s="1">
        <v>1719604022</v>
      </c>
      <c r="D908">
        <v>-22.892657</v>
      </c>
      <c r="E908">
        <v>-47.047091999999999</v>
      </c>
      <c r="F908">
        <v>678</v>
      </c>
      <c r="G908">
        <v>205</v>
      </c>
      <c r="H908">
        <v>0</v>
      </c>
      <c r="I908">
        <v>1</v>
      </c>
      <c r="J908">
        <v>0</v>
      </c>
      <c r="K908">
        <v>294600</v>
      </c>
      <c r="L908">
        <v>0</v>
      </c>
      <c r="M908" t="s">
        <v>19</v>
      </c>
      <c r="N908">
        <v>10</v>
      </c>
      <c r="O908">
        <v>0</v>
      </c>
      <c r="P908">
        <v>0</v>
      </c>
      <c r="Q908">
        <v>0</v>
      </c>
      <c r="R908">
        <v>0</v>
      </c>
      <c r="S908" s="4">
        <v>45471.699328703704</v>
      </c>
      <c r="T908" s="6">
        <v>45471.699328703704</v>
      </c>
      <c r="U908">
        <v>18</v>
      </c>
      <c r="V908">
        <v>603</v>
      </c>
      <c r="W908" t="s">
        <v>51</v>
      </c>
    </row>
    <row r="909" spans="1:23" x14ac:dyDescent="0.25">
      <c r="A909">
        <v>11371</v>
      </c>
      <c r="B909" s="1">
        <v>867488060855003</v>
      </c>
      <c r="C909" s="1">
        <v>1719604624</v>
      </c>
      <c r="D909">
        <v>-22.892657</v>
      </c>
      <c r="E909">
        <v>-47.047091999999999</v>
      </c>
      <c r="F909">
        <v>678</v>
      </c>
      <c r="G909">
        <v>205</v>
      </c>
      <c r="H909">
        <v>0</v>
      </c>
      <c r="I909">
        <v>1</v>
      </c>
      <c r="J909">
        <v>0</v>
      </c>
      <c r="K909">
        <v>294600</v>
      </c>
      <c r="L909">
        <v>0</v>
      </c>
      <c r="M909" t="s">
        <v>19</v>
      </c>
      <c r="N909">
        <v>10</v>
      </c>
      <c r="O909">
        <v>0</v>
      </c>
      <c r="P909">
        <v>0</v>
      </c>
      <c r="Q909">
        <v>0</v>
      </c>
      <c r="R909">
        <v>0</v>
      </c>
      <c r="S909" s="4">
        <v>45471.706296296295</v>
      </c>
      <c r="T909" s="6">
        <v>45471.706296296295</v>
      </c>
      <c r="U909">
        <v>18</v>
      </c>
      <c r="V909">
        <v>602</v>
      </c>
      <c r="W909" t="s">
        <v>51</v>
      </c>
    </row>
    <row r="910" spans="1:23" x14ac:dyDescent="0.25">
      <c r="A910">
        <v>11372</v>
      </c>
      <c r="B910" s="1">
        <v>867488060855003</v>
      </c>
      <c r="C910" s="1">
        <v>1719605233</v>
      </c>
      <c r="D910">
        <v>-22.892657</v>
      </c>
      <c r="E910">
        <v>-47.047091999999999</v>
      </c>
      <c r="F910">
        <v>678</v>
      </c>
      <c r="G910">
        <v>205</v>
      </c>
      <c r="H910">
        <v>0</v>
      </c>
      <c r="I910">
        <v>1</v>
      </c>
      <c r="J910">
        <v>0</v>
      </c>
      <c r="K910">
        <v>294600</v>
      </c>
      <c r="L910">
        <v>0</v>
      </c>
      <c r="M910" t="s">
        <v>19</v>
      </c>
      <c r="N910">
        <v>10</v>
      </c>
      <c r="O910">
        <v>0</v>
      </c>
      <c r="P910">
        <v>0</v>
      </c>
      <c r="Q910">
        <v>0</v>
      </c>
      <c r="R910">
        <v>0</v>
      </c>
      <c r="S910" s="4">
        <v>45471.71334490741</v>
      </c>
      <c r="T910" s="6">
        <v>45471.71334490741</v>
      </c>
      <c r="U910">
        <v>18</v>
      </c>
      <c r="V910">
        <v>609</v>
      </c>
      <c r="W910" t="s">
        <v>51</v>
      </c>
    </row>
    <row r="911" spans="1:23" x14ac:dyDescent="0.25">
      <c r="A911">
        <v>11373</v>
      </c>
      <c r="B911" s="1">
        <v>867488060855003</v>
      </c>
      <c r="C911" s="1">
        <v>1719605822</v>
      </c>
      <c r="D911">
        <v>-22.892657</v>
      </c>
      <c r="E911">
        <v>-47.047091999999999</v>
      </c>
      <c r="F911">
        <v>678</v>
      </c>
      <c r="G911">
        <v>205</v>
      </c>
      <c r="H911">
        <v>0</v>
      </c>
      <c r="I911">
        <v>1</v>
      </c>
      <c r="J911">
        <v>0</v>
      </c>
      <c r="K911">
        <v>294600</v>
      </c>
      <c r="L911">
        <v>0</v>
      </c>
      <c r="M911" t="s">
        <v>19</v>
      </c>
      <c r="N911">
        <v>10</v>
      </c>
      <c r="O911">
        <v>0</v>
      </c>
      <c r="P911">
        <v>0</v>
      </c>
      <c r="Q911">
        <v>0</v>
      </c>
      <c r="R911">
        <v>0</v>
      </c>
      <c r="S911" s="4">
        <v>45471.72016203704</v>
      </c>
      <c r="T911" s="6">
        <v>45471.72016203704</v>
      </c>
      <c r="U911">
        <v>18</v>
      </c>
      <c r="V911">
        <v>589</v>
      </c>
      <c r="W911" t="s">
        <v>51</v>
      </c>
    </row>
    <row r="912" spans="1:23" x14ac:dyDescent="0.25">
      <c r="A912">
        <v>11374</v>
      </c>
      <c r="B912" s="1">
        <v>867488060855003</v>
      </c>
      <c r="C912" s="1">
        <v>1719606422</v>
      </c>
      <c r="D912">
        <v>-22.892657</v>
      </c>
      <c r="E912">
        <v>-47.047091999999999</v>
      </c>
      <c r="F912">
        <v>678</v>
      </c>
      <c r="G912">
        <v>205</v>
      </c>
      <c r="H912">
        <v>0</v>
      </c>
      <c r="I912">
        <v>1</v>
      </c>
      <c r="J912">
        <v>0</v>
      </c>
      <c r="K912">
        <v>294600</v>
      </c>
      <c r="L912">
        <v>0</v>
      </c>
      <c r="M912" t="s">
        <v>19</v>
      </c>
      <c r="N912">
        <v>10</v>
      </c>
      <c r="O912">
        <v>0</v>
      </c>
      <c r="P912">
        <v>0</v>
      </c>
      <c r="Q912">
        <v>0</v>
      </c>
      <c r="R912">
        <v>0</v>
      </c>
      <c r="S912" s="4">
        <v>45471.727106481485</v>
      </c>
      <c r="T912" s="6">
        <v>45471.727106481485</v>
      </c>
      <c r="U912">
        <v>18</v>
      </c>
      <c r="V912">
        <v>600</v>
      </c>
      <c r="W912" t="s">
        <v>51</v>
      </c>
    </row>
    <row r="913" spans="1:23" x14ac:dyDescent="0.25">
      <c r="A913">
        <v>11375</v>
      </c>
      <c r="B913" s="1">
        <v>867488060855003</v>
      </c>
      <c r="C913" s="1">
        <v>1719607024</v>
      </c>
      <c r="D913">
        <v>-22.892657</v>
      </c>
      <c r="E913">
        <v>-47.047091999999999</v>
      </c>
      <c r="F913">
        <v>678</v>
      </c>
      <c r="G913">
        <v>205</v>
      </c>
      <c r="H913">
        <v>0</v>
      </c>
      <c r="I913">
        <v>1</v>
      </c>
      <c r="J913">
        <v>0</v>
      </c>
      <c r="K913">
        <v>294600</v>
      </c>
      <c r="L913">
        <v>0</v>
      </c>
      <c r="M913" t="s">
        <v>19</v>
      </c>
      <c r="N913">
        <v>10</v>
      </c>
      <c r="O913">
        <v>0</v>
      </c>
      <c r="P913">
        <v>0</v>
      </c>
      <c r="Q913">
        <v>0</v>
      </c>
      <c r="R913">
        <v>0</v>
      </c>
      <c r="S913" s="4">
        <v>45471.734074074076</v>
      </c>
      <c r="T913" s="6">
        <v>45471.734074074076</v>
      </c>
      <c r="U913">
        <v>18</v>
      </c>
      <c r="V913">
        <v>602</v>
      </c>
      <c r="W913" t="s">
        <v>51</v>
      </c>
    </row>
    <row r="914" spans="1:23" x14ac:dyDescent="0.25">
      <c r="A914">
        <v>11382</v>
      </c>
      <c r="B914" s="1">
        <v>867488060855003</v>
      </c>
      <c r="C914" s="1">
        <v>1719607622</v>
      </c>
      <c r="D914">
        <v>-22.892657</v>
      </c>
      <c r="E914">
        <v>-47.047091999999999</v>
      </c>
      <c r="F914">
        <v>678</v>
      </c>
      <c r="G914">
        <v>205</v>
      </c>
      <c r="H914">
        <v>0</v>
      </c>
      <c r="I914">
        <v>1</v>
      </c>
      <c r="J914">
        <v>0</v>
      </c>
      <c r="K914">
        <v>294600</v>
      </c>
      <c r="L914">
        <v>0</v>
      </c>
      <c r="M914" t="s">
        <v>19</v>
      </c>
      <c r="N914">
        <v>10</v>
      </c>
      <c r="O914">
        <v>0</v>
      </c>
      <c r="P914">
        <v>0</v>
      </c>
      <c r="Q914">
        <v>0</v>
      </c>
      <c r="R914">
        <v>0</v>
      </c>
      <c r="S914" s="4">
        <v>45471.740995370368</v>
      </c>
      <c r="T914" s="6">
        <v>45471.740995370368</v>
      </c>
      <c r="U914">
        <v>18</v>
      </c>
      <c r="V914">
        <v>598</v>
      </c>
      <c r="W914" t="s">
        <v>51</v>
      </c>
    </row>
    <row r="915" spans="1:23" x14ac:dyDescent="0.25">
      <c r="A915">
        <v>11390</v>
      </c>
      <c r="B915" s="1">
        <v>867488060855003</v>
      </c>
      <c r="C915" s="1">
        <v>1719608218</v>
      </c>
      <c r="D915">
        <v>-22.892657</v>
      </c>
      <c r="E915">
        <v>-47.047091999999999</v>
      </c>
      <c r="F915">
        <v>678</v>
      </c>
      <c r="G915">
        <v>205</v>
      </c>
      <c r="H915">
        <v>0</v>
      </c>
      <c r="I915">
        <v>1</v>
      </c>
      <c r="J915">
        <v>0</v>
      </c>
      <c r="K915">
        <v>294600</v>
      </c>
      <c r="L915">
        <v>0</v>
      </c>
      <c r="M915" t="s">
        <v>19</v>
      </c>
      <c r="N915">
        <v>10</v>
      </c>
      <c r="O915">
        <v>0</v>
      </c>
      <c r="P915">
        <v>0</v>
      </c>
      <c r="Q915">
        <v>0</v>
      </c>
      <c r="R915">
        <v>0</v>
      </c>
      <c r="S915" s="4">
        <v>45471.747893518521</v>
      </c>
      <c r="T915" s="6">
        <v>45471.747893518521</v>
      </c>
      <c r="U915">
        <v>18</v>
      </c>
      <c r="V915">
        <v>596</v>
      </c>
      <c r="W915" t="s">
        <v>51</v>
      </c>
    </row>
    <row r="916" spans="1:23" x14ac:dyDescent="0.25">
      <c r="A916">
        <v>11400</v>
      </c>
      <c r="B916" s="1">
        <v>867488060855003</v>
      </c>
      <c r="C916" s="1">
        <v>1719608818</v>
      </c>
      <c r="D916">
        <v>-22.892657</v>
      </c>
      <c r="E916">
        <v>-47.047091999999999</v>
      </c>
      <c r="F916">
        <v>678</v>
      </c>
      <c r="G916">
        <v>205</v>
      </c>
      <c r="H916">
        <v>0</v>
      </c>
      <c r="I916">
        <v>1</v>
      </c>
      <c r="J916">
        <v>0</v>
      </c>
      <c r="K916">
        <v>294600</v>
      </c>
      <c r="L916">
        <v>0</v>
      </c>
      <c r="M916" t="s">
        <v>19</v>
      </c>
      <c r="N916">
        <v>10</v>
      </c>
      <c r="O916">
        <v>0</v>
      </c>
      <c r="P916">
        <v>0</v>
      </c>
      <c r="Q916">
        <v>0</v>
      </c>
      <c r="R916">
        <v>0</v>
      </c>
      <c r="S916" s="4">
        <v>45471.754837962966</v>
      </c>
      <c r="T916" s="6">
        <v>45471.754837962966</v>
      </c>
      <c r="U916">
        <v>18</v>
      </c>
      <c r="V916">
        <v>600</v>
      </c>
      <c r="W916" t="s">
        <v>51</v>
      </c>
    </row>
    <row r="917" spans="1:23" x14ac:dyDescent="0.25">
      <c r="A917">
        <v>11403</v>
      </c>
      <c r="B917" s="1">
        <v>867488060855003</v>
      </c>
      <c r="C917" s="1">
        <v>1719609423</v>
      </c>
      <c r="D917">
        <v>-22.892657</v>
      </c>
      <c r="E917">
        <v>-47.047091999999999</v>
      </c>
      <c r="F917">
        <v>678</v>
      </c>
      <c r="G917">
        <v>205</v>
      </c>
      <c r="H917">
        <v>0</v>
      </c>
      <c r="I917">
        <v>1</v>
      </c>
      <c r="J917">
        <v>0</v>
      </c>
      <c r="K917">
        <v>294600</v>
      </c>
      <c r="L917">
        <v>0</v>
      </c>
      <c r="M917" t="s">
        <v>19</v>
      </c>
      <c r="N917">
        <v>10</v>
      </c>
      <c r="O917">
        <v>0</v>
      </c>
      <c r="P917">
        <v>0</v>
      </c>
      <c r="Q917">
        <v>0</v>
      </c>
      <c r="R917">
        <v>0</v>
      </c>
      <c r="S917" s="4">
        <v>45471.761840277781</v>
      </c>
      <c r="T917" s="6">
        <v>45471.761840277781</v>
      </c>
      <c r="U917">
        <v>18</v>
      </c>
      <c r="V917">
        <v>605</v>
      </c>
      <c r="W917" t="s">
        <v>51</v>
      </c>
    </row>
    <row r="918" spans="1:23" x14ac:dyDescent="0.25">
      <c r="A918">
        <v>11404</v>
      </c>
      <c r="B918" s="1">
        <v>867488060855003</v>
      </c>
      <c r="C918" s="1">
        <v>1719610022</v>
      </c>
      <c r="D918">
        <v>-22.892657</v>
      </c>
      <c r="E918">
        <v>-47.047091999999999</v>
      </c>
      <c r="F918">
        <v>678</v>
      </c>
      <c r="G918">
        <v>205</v>
      </c>
      <c r="H918">
        <v>0</v>
      </c>
      <c r="I918">
        <v>1</v>
      </c>
      <c r="J918">
        <v>0</v>
      </c>
      <c r="K918">
        <v>294600</v>
      </c>
      <c r="L918">
        <v>0</v>
      </c>
      <c r="M918" t="s">
        <v>19</v>
      </c>
      <c r="N918">
        <v>10</v>
      </c>
      <c r="O918">
        <v>0</v>
      </c>
      <c r="P918">
        <v>0</v>
      </c>
      <c r="Q918">
        <v>0</v>
      </c>
      <c r="R918">
        <v>0</v>
      </c>
      <c r="S918" s="4">
        <v>45471.768773148149</v>
      </c>
      <c r="T918" s="6">
        <v>45471.768773148149</v>
      </c>
      <c r="U918">
        <v>18</v>
      </c>
      <c r="V918">
        <v>599</v>
      </c>
      <c r="W918" t="s">
        <v>51</v>
      </c>
    </row>
    <row r="919" spans="1:23" x14ac:dyDescent="0.25">
      <c r="A919">
        <v>11405</v>
      </c>
      <c r="B919" s="1">
        <v>867488060855003</v>
      </c>
      <c r="C919" s="1">
        <v>1719610620</v>
      </c>
      <c r="D919">
        <v>-22.892657</v>
      </c>
      <c r="E919">
        <v>-47.047091999999999</v>
      </c>
      <c r="F919">
        <v>678</v>
      </c>
      <c r="G919">
        <v>205</v>
      </c>
      <c r="H919">
        <v>0</v>
      </c>
      <c r="I919">
        <v>1</v>
      </c>
      <c r="J919">
        <v>0</v>
      </c>
      <c r="K919">
        <v>294600</v>
      </c>
      <c r="L919">
        <v>0</v>
      </c>
      <c r="M919" t="s">
        <v>19</v>
      </c>
      <c r="N919">
        <v>10</v>
      </c>
      <c r="O919">
        <v>0</v>
      </c>
      <c r="P919">
        <v>0</v>
      </c>
      <c r="Q919">
        <v>0</v>
      </c>
      <c r="R919">
        <v>0</v>
      </c>
      <c r="S919" s="4">
        <v>45471.775694444441</v>
      </c>
      <c r="T919" s="6">
        <v>45471.775694444441</v>
      </c>
      <c r="U919">
        <v>18</v>
      </c>
      <c r="V919">
        <v>598</v>
      </c>
      <c r="W919" t="s">
        <v>51</v>
      </c>
    </row>
    <row r="920" spans="1:23" x14ac:dyDescent="0.25">
      <c r="A920">
        <v>11408</v>
      </c>
      <c r="B920" s="1">
        <v>867488060855003</v>
      </c>
      <c r="C920" s="1">
        <v>1719611222</v>
      </c>
      <c r="D920">
        <v>-22.892657</v>
      </c>
      <c r="E920">
        <v>-47.047091999999999</v>
      </c>
      <c r="F920">
        <v>678</v>
      </c>
      <c r="G920">
        <v>205</v>
      </c>
      <c r="H920">
        <v>0</v>
      </c>
      <c r="I920">
        <v>1</v>
      </c>
      <c r="J920">
        <v>0</v>
      </c>
      <c r="K920">
        <v>294600</v>
      </c>
      <c r="L920">
        <v>0</v>
      </c>
      <c r="M920" t="s">
        <v>19</v>
      </c>
      <c r="N920">
        <v>10</v>
      </c>
      <c r="O920">
        <v>0</v>
      </c>
      <c r="P920">
        <v>0</v>
      </c>
      <c r="Q920">
        <v>0</v>
      </c>
      <c r="R920">
        <v>0</v>
      </c>
      <c r="S920" s="4">
        <v>45471.78266203704</v>
      </c>
      <c r="T920" s="6">
        <v>45471.78266203704</v>
      </c>
      <c r="U920">
        <v>18</v>
      </c>
      <c r="V920">
        <v>602</v>
      </c>
      <c r="W920" t="s">
        <v>51</v>
      </c>
    </row>
    <row r="921" spans="1:23" x14ac:dyDescent="0.25">
      <c r="A921">
        <v>11409</v>
      </c>
      <c r="B921" s="1">
        <v>867488060855003</v>
      </c>
      <c r="C921" s="1">
        <v>1719611818</v>
      </c>
      <c r="D921">
        <v>-22.892657</v>
      </c>
      <c r="E921">
        <v>-47.047091999999999</v>
      </c>
      <c r="F921">
        <v>678</v>
      </c>
      <c r="G921">
        <v>205</v>
      </c>
      <c r="H921">
        <v>0</v>
      </c>
      <c r="I921">
        <v>1</v>
      </c>
      <c r="J921">
        <v>0</v>
      </c>
      <c r="K921">
        <v>294600</v>
      </c>
      <c r="L921">
        <v>0</v>
      </c>
      <c r="M921" t="s">
        <v>19</v>
      </c>
      <c r="N921">
        <v>10</v>
      </c>
      <c r="O921">
        <v>0</v>
      </c>
      <c r="P921">
        <v>0</v>
      </c>
      <c r="Q921">
        <v>0</v>
      </c>
      <c r="R921">
        <v>0</v>
      </c>
      <c r="S921" s="4">
        <v>45471.789560185185</v>
      </c>
      <c r="T921" s="6">
        <v>45471.789560185185</v>
      </c>
      <c r="U921">
        <v>18</v>
      </c>
      <c r="V921">
        <v>596</v>
      </c>
      <c r="W921" t="s">
        <v>51</v>
      </c>
    </row>
    <row r="922" spans="1:23" x14ac:dyDescent="0.25">
      <c r="A922">
        <v>11411</v>
      </c>
      <c r="B922" s="1">
        <v>867488060855003</v>
      </c>
      <c r="C922" s="1">
        <v>1719612421</v>
      </c>
      <c r="D922">
        <v>-22.892657</v>
      </c>
      <c r="E922">
        <v>-47.047091999999999</v>
      </c>
      <c r="F922">
        <v>678</v>
      </c>
      <c r="G922">
        <v>205</v>
      </c>
      <c r="H922">
        <v>0</v>
      </c>
      <c r="I922">
        <v>1</v>
      </c>
      <c r="J922">
        <v>0</v>
      </c>
      <c r="K922">
        <v>294600</v>
      </c>
      <c r="L922">
        <v>0</v>
      </c>
      <c r="M922" t="s">
        <v>19</v>
      </c>
      <c r="N922">
        <v>10</v>
      </c>
      <c r="O922">
        <v>0</v>
      </c>
      <c r="P922">
        <v>0</v>
      </c>
      <c r="Q922">
        <v>0</v>
      </c>
      <c r="R922">
        <v>0</v>
      </c>
      <c r="S922" s="4">
        <v>45471.796539351853</v>
      </c>
      <c r="T922" s="6">
        <v>45471.796539351853</v>
      </c>
      <c r="U922">
        <v>18</v>
      </c>
      <c r="V922">
        <v>603</v>
      </c>
      <c r="W922" t="s">
        <v>51</v>
      </c>
    </row>
    <row r="923" spans="1:23" x14ac:dyDescent="0.25">
      <c r="A923">
        <v>11414</v>
      </c>
      <c r="B923" s="1">
        <v>867488060855003</v>
      </c>
      <c r="C923" s="1">
        <v>1719613018</v>
      </c>
      <c r="D923">
        <v>-22.892657</v>
      </c>
      <c r="E923">
        <v>-47.047091999999999</v>
      </c>
      <c r="F923">
        <v>678</v>
      </c>
      <c r="G923">
        <v>205</v>
      </c>
      <c r="H923">
        <v>0</v>
      </c>
      <c r="I923">
        <v>1</v>
      </c>
      <c r="J923">
        <v>0</v>
      </c>
      <c r="K923">
        <v>294600</v>
      </c>
      <c r="L923">
        <v>0</v>
      </c>
      <c r="M923" t="s">
        <v>19</v>
      </c>
      <c r="N923">
        <v>10</v>
      </c>
      <c r="O923">
        <v>0</v>
      </c>
      <c r="P923">
        <v>0</v>
      </c>
      <c r="Q923">
        <v>0</v>
      </c>
      <c r="R923">
        <v>0</v>
      </c>
      <c r="S923" s="4">
        <v>45471.803449074076</v>
      </c>
      <c r="T923" s="6">
        <v>45471.803449074076</v>
      </c>
      <c r="U923">
        <v>18</v>
      </c>
      <c r="V923">
        <v>597</v>
      </c>
      <c r="W923" t="s">
        <v>51</v>
      </c>
    </row>
    <row r="924" spans="1:23" x14ac:dyDescent="0.25">
      <c r="A924">
        <v>11415</v>
      </c>
      <c r="B924" s="1">
        <v>867488060855003</v>
      </c>
      <c r="C924" s="1">
        <v>1719613621</v>
      </c>
      <c r="D924">
        <v>-22.892657</v>
      </c>
      <c r="E924">
        <v>-47.047091999999999</v>
      </c>
      <c r="F924">
        <v>678</v>
      </c>
      <c r="G924">
        <v>205</v>
      </c>
      <c r="H924">
        <v>0</v>
      </c>
      <c r="I924">
        <v>1</v>
      </c>
      <c r="J924">
        <v>0</v>
      </c>
      <c r="K924">
        <v>294600</v>
      </c>
      <c r="L924">
        <v>0</v>
      </c>
      <c r="M924" t="s">
        <v>19</v>
      </c>
      <c r="N924">
        <v>10</v>
      </c>
      <c r="O924">
        <v>0</v>
      </c>
      <c r="P924">
        <v>0</v>
      </c>
      <c r="Q924">
        <v>0</v>
      </c>
      <c r="R924">
        <v>0</v>
      </c>
      <c r="S924" s="4">
        <v>45471.810428240744</v>
      </c>
      <c r="T924" s="6">
        <v>45471.810428240744</v>
      </c>
      <c r="U924">
        <v>18</v>
      </c>
      <c r="V924">
        <v>603</v>
      </c>
      <c r="W924" t="s">
        <v>51</v>
      </c>
    </row>
    <row r="925" spans="1:23" x14ac:dyDescent="0.25">
      <c r="A925">
        <v>11434</v>
      </c>
      <c r="B925" s="1">
        <v>867488060855003</v>
      </c>
      <c r="C925" s="1">
        <v>1719614220</v>
      </c>
      <c r="D925">
        <v>-22.892657</v>
      </c>
      <c r="E925">
        <v>-47.047091999999999</v>
      </c>
      <c r="F925">
        <v>678</v>
      </c>
      <c r="G925">
        <v>205</v>
      </c>
      <c r="H925">
        <v>0</v>
      </c>
      <c r="I925">
        <v>1</v>
      </c>
      <c r="J925">
        <v>0</v>
      </c>
      <c r="K925">
        <v>294600</v>
      </c>
      <c r="L925">
        <v>0</v>
      </c>
      <c r="M925" t="s">
        <v>19</v>
      </c>
      <c r="N925">
        <v>10</v>
      </c>
      <c r="O925">
        <v>0</v>
      </c>
      <c r="P925">
        <v>0</v>
      </c>
      <c r="Q925">
        <v>0</v>
      </c>
      <c r="R925">
        <v>0</v>
      </c>
      <c r="S925" s="4">
        <v>45471.817361111112</v>
      </c>
      <c r="T925" s="6">
        <v>45471.817361111112</v>
      </c>
      <c r="U925">
        <v>18</v>
      </c>
      <c r="V925">
        <v>599</v>
      </c>
      <c r="W925" t="s">
        <v>51</v>
      </c>
    </row>
    <row r="926" spans="1:23" x14ac:dyDescent="0.25">
      <c r="A926">
        <v>11451</v>
      </c>
      <c r="B926" s="1">
        <v>867488060855003</v>
      </c>
      <c r="C926" s="1">
        <v>1719614821</v>
      </c>
      <c r="D926">
        <v>-22.892657</v>
      </c>
      <c r="E926">
        <v>-47.047091999999999</v>
      </c>
      <c r="F926">
        <v>678</v>
      </c>
      <c r="G926">
        <v>205</v>
      </c>
      <c r="H926">
        <v>0</v>
      </c>
      <c r="I926">
        <v>1</v>
      </c>
      <c r="J926">
        <v>0</v>
      </c>
      <c r="K926">
        <v>294600</v>
      </c>
      <c r="L926">
        <v>0</v>
      </c>
      <c r="M926" t="s">
        <v>19</v>
      </c>
      <c r="N926">
        <v>10</v>
      </c>
      <c r="O926">
        <v>0</v>
      </c>
      <c r="P926">
        <v>0</v>
      </c>
      <c r="Q926">
        <v>0</v>
      </c>
      <c r="R926">
        <v>0</v>
      </c>
      <c r="S926" s="4">
        <v>45471.824317129627</v>
      </c>
      <c r="T926" s="6">
        <v>45471.824317129627</v>
      </c>
      <c r="U926">
        <v>18</v>
      </c>
      <c r="V926">
        <v>601</v>
      </c>
      <c r="W926" t="s">
        <v>51</v>
      </c>
    </row>
    <row r="927" spans="1:23" x14ac:dyDescent="0.25">
      <c r="A927">
        <v>11466</v>
      </c>
      <c r="B927" s="1">
        <v>867488060855003</v>
      </c>
      <c r="C927" s="1">
        <v>1719615429</v>
      </c>
      <c r="D927">
        <v>-22.892657</v>
      </c>
      <c r="E927">
        <v>-47.047091999999999</v>
      </c>
      <c r="F927">
        <v>678</v>
      </c>
      <c r="G927">
        <v>205</v>
      </c>
      <c r="H927">
        <v>0</v>
      </c>
      <c r="I927">
        <v>1</v>
      </c>
      <c r="J927">
        <v>0</v>
      </c>
      <c r="K927">
        <v>294600</v>
      </c>
      <c r="L927">
        <v>0</v>
      </c>
      <c r="M927" t="s">
        <v>19</v>
      </c>
      <c r="N927">
        <v>10</v>
      </c>
      <c r="O927">
        <v>0</v>
      </c>
      <c r="P927">
        <v>0</v>
      </c>
      <c r="Q927">
        <v>0</v>
      </c>
      <c r="R927">
        <v>0</v>
      </c>
      <c r="S927" s="4">
        <v>45471.831354166665</v>
      </c>
      <c r="T927" s="6">
        <v>45471.831354166665</v>
      </c>
      <c r="U927">
        <v>18</v>
      </c>
      <c r="V927">
        <v>608</v>
      </c>
      <c r="W927" t="s">
        <v>51</v>
      </c>
    </row>
    <row r="928" spans="1:23" x14ac:dyDescent="0.25">
      <c r="A928">
        <v>11469</v>
      </c>
      <c r="B928" s="1">
        <v>867488060855003</v>
      </c>
      <c r="C928" s="1">
        <v>1719616023</v>
      </c>
      <c r="D928">
        <v>-22.892657</v>
      </c>
      <c r="E928">
        <v>-47.047091999999999</v>
      </c>
      <c r="F928">
        <v>678</v>
      </c>
      <c r="G928">
        <v>205</v>
      </c>
      <c r="H928">
        <v>0</v>
      </c>
      <c r="I928">
        <v>1</v>
      </c>
      <c r="J928">
        <v>0</v>
      </c>
      <c r="K928">
        <v>294600</v>
      </c>
      <c r="L928">
        <v>0</v>
      </c>
      <c r="M928" t="s">
        <v>19</v>
      </c>
      <c r="N928">
        <v>10</v>
      </c>
      <c r="O928">
        <v>0</v>
      </c>
      <c r="P928">
        <v>0</v>
      </c>
      <c r="Q928">
        <v>0</v>
      </c>
      <c r="R928">
        <v>0</v>
      </c>
      <c r="S928" s="4">
        <v>45471.838229166664</v>
      </c>
      <c r="T928" s="6">
        <v>45471.838229166664</v>
      </c>
      <c r="U928">
        <v>18</v>
      </c>
      <c r="V928">
        <v>594</v>
      </c>
      <c r="W928" t="s">
        <v>51</v>
      </c>
    </row>
    <row r="929" spans="1:23" x14ac:dyDescent="0.25">
      <c r="A929">
        <v>11478</v>
      </c>
      <c r="B929" s="1">
        <v>867488060855003</v>
      </c>
      <c r="C929" s="1">
        <v>1719616622</v>
      </c>
      <c r="D929">
        <v>-22.892657</v>
      </c>
      <c r="E929">
        <v>-47.047091999999999</v>
      </c>
      <c r="F929">
        <v>678</v>
      </c>
      <c r="G929">
        <v>205</v>
      </c>
      <c r="H929">
        <v>0</v>
      </c>
      <c r="I929">
        <v>1</v>
      </c>
      <c r="J929">
        <v>0</v>
      </c>
      <c r="K929">
        <v>294600</v>
      </c>
      <c r="L929">
        <v>0</v>
      </c>
      <c r="M929" t="s">
        <v>19</v>
      </c>
      <c r="N929">
        <v>10</v>
      </c>
      <c r="O929">
        <v>0</v>
      </c>
      <c r="P929">
        <v>0</v>
      </c>
      <c r="Q929">
        <v>0</v>
      </c>
      <c r="R929">
        <v>0</v>
      </c>
      <c r="S929" s="4">
        <v>45471.84516203704</v>
      </c>
      <c r="T929" s="6">
        <v>45471.84516203704</v>
      </c>
      <c r="U929">
        <v>18</v>
      </c>
      <c r="V929">
        <v>599</v>
      </c>
      <c r="W929" t="s">
        <v>51</v>
      </c>
    </row>
    <row r="930" spans="1:23" x14ac:dyDescent="0.25">
      <c r="A930">
        <v>11499</v>
      </c>
      <c r="B930" s="1">
        <v>867488060855003</v>
      </c>
      <c r="C930" s="1">
        <v>1719617219</v>
      </c>
      <c r="D930">
        <v>-22.892657</v>
      </c>
      <c r="E930">
        <v>-47.047091999999999</v>
      </c>
      <c r="F930">
        <v>678</v>
      </c>
      <c r="G930">
        <v>205</v>
      </c>
      <c r="H930">
        <v>0</v>
      </c>
      <c r="I930">
        <v>1</v>
      </c>
      <c r="J930">
        <v>0</v>
      </c>
      <c r="K930">
        <v>294600</v>
      </c>
      <c r="L930">
        <v>0</v>
      </c>
      <c r="M930" t="s">
        <v>19</v>
      </c>
      <c r="N930">
        <v>10</v>
      </c>
      <c r="O930">
        <v>0</v>
      </c>
      <c r="P930">
        <v>0</v>
      </c>
      <c r="Q930">
        <v>0</v>
      </c>
      <c r="R930">
        <v>0</v>
      </c>
      <c r="S930" s="4">
        <v>45471.852071759262</v>
      </c>
      <c r="T930" s="6">
        <v>45471.852071759262</v>
      </c>
      <c r="U930">
        <v>18</v>
      </c>
      <c r="V930">
        <v>597</v>
      </c>
      <c r="W930" t="s">
        <v>51</v>
      </c>
    </row>
    <row r="931" spans="1:23" x14ac:dyDescent="0.25">
      <c r="A931">
        <v>11503</v>
      </c>
      <c r="B931" s="1">
        <v>867488060855003</v>
      </c>
      <c r="C931" s="1">
        <v>1719617820</v>
      </c>
      <c r="D931">
        <v>-22.892657</v>
      </c>
      <c r="E931">
        <v>-47.047091999999999</v>
      </c>
      <c r="F931">
        <v>678</v>
      </c>
      <c r="G931">
        <v>205</v>
      </c>
      <c r="H931">
        <v>0</v>
      </c>
      <c r="I931">
        <v>1</v>
      </c>
      <c r="J931">
        <v>0</v>
      </c>
      <c r="K931">
        <v>294600</v>
      </c>
      <c r="L931">
        <v>0</v>
      </c>
      <c r="M931" t="s">
        <v>19</v>
      </c>
      <c r="N931">
        <v>10</v>
      </c>
      <c r="O931">
        <v>0</v>
      </c>
      <c r="P931">
        <v>0</v>
      </c>
      <c r="Q931">
        <v>0</v>
      </c>
      <c r="R931">
        <v>0</v>
      </c>
      <c r="S931" s="4">
        <v>45471.859027777777</v>
      </c>
      <c r="T931" s="6">
        <v>45471.859027777777</v>
      </c>
      <c r="U931">
        <v>18</v>
      </c>
      <c r="V931">
        <v>601</v>
      </c>
      <c r="W931" t="s">
        <v>51</v>
      </c>
    </row>
    <row r="932" spans="1:23" x14ac:dyDescent="0.25">
      <c r="A932">
        <v>11506</v>
      </c>
      <c r="B932" s="1">
        <v>867488060855003</v>
      </c>
      <c r="C932" s="1">
        <v>1719618419</v>
      </c>
      <c r="D932">
        <v>-22.892657</v>
      </c>
      <c r="E932">
        <v>-47.047091999999999</v>
      </c>
      <c r="F932">
        <v>678</v>
      </c>
      <c r="G932">
        <v>205</v>
      </c>
      <c r="H932">
        <v>0</v>
      </c>
      <c r="I932">
        <v>1</v>
      </c>
      <c r="J932">
        <v>0</v>
      </c>
      <c r="K932">
        <v>294600</v>
      </c>
      <c r="L932">
        <v>0</v>
      </c>
      <c r="M932" t="s">
        <v>19</v>
      </c>
      <c r="N932">
        <v>10</v>
      </c>
      <c r="O932">
        <v>0</v>
      </c>
      <c r="P932">
        <v>0</v>
      </c>
      <c r="Q932">
        <v>0</v>
      </c>
      <c r="R932">
        <v>0</v>
      </c>
      <c r="S932" s="4">
        <v>45471.865960648145</v>
      </c>
      <c r="T932" s="6">
        <v>45471.865960648145</v>
      </c>
      <c r="U932">
        <v>18</v>
      </c>
      <c r="V932">
        <v>599</v>
      </c>
      <c r="W932" t="s">
        <v>51</v>
      </c>
    </row>
    <row r="933" spans="1:23" x14ac:dyDescent="0.25">
      <c r="A933">
        <v>11508</v>
      </c>
      <c r="B933" s="1">
        <v>867488060855003</v>
      </c>
      <c r="C933" s="1">
        <v>1719619022</v>
      </c>
      <c r="D933">
        <v>-22.892657</v>
      </c>
      <c r="E933">
        <v>-47.047091999999999</v>
      </c>
      <c r="F933">
        <v>678</v>
      </c>
      <c r="G933">
        <v>205</v>
      </c>
      <c r="H933">
        <v>0</v>
      </c>
      <c r="I933">
        <v>1</v>
      </c>
      <c r="J933">
        <v>0</v>
      </c>
      <c r="K933">
        <v>294600</v>
      </c>
      <c r="L933">
        <v>0</v>
      </c>
      <c r="M933" t="s">
        <v>19</v>
      </c>
      <c r="N933">
        <v>10</v>
      </c>
      <c r="O933">
        <v>0</v>
      </c>
      <c r="P933">
        <v>0</v>
      </c>
      <c r="Q933">
        <v>0</v>
      </c>
      <c r="R933">
        <v>0</v>
      </c>
      <c r="S933" s="4">
        <v>45471.872939814813</v>
      </c>
      <c r="T933" s="6">
        <v>45471.872939814813</v>
      </c>
      <c r="U933">
        <v>18</v>
      </c>
      <c r="V933">
        <v>603</v>
      </c>
      <c r="W933" t="s">
        <v>51</v>
      </c>
    </row>
    <row r="934" spans="1:23" x14ac:dyDescent="0.25">
      <c r="A934">
        <v>11509</v>
      </c>
      <c r="B934" s="1">
        <v>867488060855003</v>
      </c>
      <c r="C934" s="1">
        <v>1719619631</v>
      </c>
      <c r="D934">
        <v>-22.892657</v>
      </c>
      <c r="E934">
        <v>-47.047091999999999</v>
      </c>
      <c r="F934">
        <v>678</v>
      </c>
      <c r="G934">
        <v>205</v>
      </c>
      <c r="H934">
        <v>0</v>
      </c>
      <c r="I934">
        <v>1</v>
      </c>
      <c r="J934">
        <v>0</v>
      </c>
      <c r="K934">
        <v>294600</v>
      </c>
      <c r="L934">
        <v>0</v>
      </c>
      <c r="M934" t="s">
        <v>19</v>
      </c>
      <c r="N934">
        <v>10</v>
      </c>
      <c r="O934">
        <v>0</v>
      </c>
      <c r="P934">
        <v>0</v>
      </c>
      <c r="Q934">
        <v>0</v>
      </c>
      <c r="R934">
        <v>0</v>
      </c>
      <c r="S934" s="4">
        <v>45471.879988425928</v>
      </c>
      <c r="T934" s="6">
        <v>45471.879988425928</v>
      </c>
      <c r="U934">
        <v>18</v>
      </c>
      <c r="V934">
        <v>609</v>
      </c>
      <c r="W934" t="s">
        <v>51</v>
      </c>
    </row>
    <row r="935" spans="1:23" x14ac:dyDescent="0.25">
      <c r="A935">
        <v>11526</v>
      </c>
      <c r="B935" s="1">
        <v>867488060855003</v>
      </c>
      <c r="C935" s="1">
        <v>1719620221</v>
      </c>
      <c r="D935">
        <v>-22.892657</v>
      </c>
      <c r="E935">
        <v>-47.047091999999999</v>
      </c>
      <c r="F935">
        <v>678</v>
      </c>
      <c r="G935">
        <v>205</v>
      </c>
      <c r="H935">
        <v>0</v>
      </c>
      <c r="I935">
        <v>1</v>
      </c>
      <c r="J935">
        <v>0</v>
      </c>
      <c r="K935">
        <v>294600</v>
      </c>
      <c r="L935">
        <v>0</v>
      </c>
      <c r="M935" t="s">
        <v>19</v>
      </c>
      <c r="N935">
        <v>10</v>
      </c>
      <c r="O935">
        <v>0</v>
      </c>
      <c r="P935">
        <v>0</v>
      </c>
      <c r="Q935">
        <v>0</v>
      </c>
      <c r="R935">
        <v>0</v>
      </c>
      <c r="S935" s="4">
        <v>45471.886817129627</v>
      </c>
      <c r="T935" s="6">
        <v>45471.886817129627</v>
      </c>
      <c r="U935">
        <v>18</v>
      </c>
      <c r="V935">
        <v>590</v>
      </c>
      <c r="W935" t="s">
        <v>51</v>
      </c>
    </row>
    <row r="936" spans="1:23" x14ac:dyDescent="0.25">
      <c r="A936">
        <v>11545</v>
      </c>
      <c r="B936" s="1">
        <v>867488060855003</v>
      </c>
      <c r="C936" s="1">
        <v>1719620827</v>
      </c>
      <c r="D936">
        <v>-22.892657</v>
      </c>
      <c r="E936">
        <v>-47.047091999999999</v>
      </c>
      <c r="F936">
        <v>678</v>
      </c>
      <c r="G936">
        <v>205</v>
      </c>
      <c r="H936">
        <v>0</v>
      </c>
      <c r="I936">
        <v>1</v>
      </c>
      <c r="J936">
        <v>0</v>
      </c>
      <c r="K936">
        <v>294600</v>
      </c>
      <c r="L936">
        <v>0</v>
      </c>
      <c r="M936" t="s">
        <v>19</v>
      </c>
      <c r="N936">
        <v>10</v>
      </c>
      <c r="O936">
        <v>0</v>
      </c>
      <c r="P936">
        <v>0</v>
      </c>
      <c r="Q936">
        <v>0</v>
      </c>
      <c r="R936">
        <v>0</v>
      </c>
      <c r="S936" s="4">
        <v>45471.893831018519</v>
      </c>
      <c r="T936" s="6">
        <v>45471.893831018519</v>
      </c>
      <c r="U936">
        <v>18</v>
      </c>
      <c r="V936">
        <v>606</v>
      </c>
      <c r="W936" t="s">
        <v>51</v>
      </c>
    </row>
    <row r="937" spans="1:23" x14ac:dyDescent="0.25">
      <c r="A937">
        <v>11563</v>
      </c>
      <c r="B937" s="1">
        <v>867488060855003</v>
      </c>
      <c r="C937" s="1">
        <v>1719621430</v>
      </c>
      <c r="D937">
        <v>-22.892657</v>
      </c>
      <c r="E937">
        <v>-47.047091999999999</v>
      </c>
      <c r="F937">
        <v>678</v>
      </c>
      <c r="G937">
        <v>205</v>
      </c>
      <c r="H937">
        <v>0</v>
      </c>
      <c r="I937">
        <v>1</v>
      </c>
      <c r="J937">
        <v>0</v>
      </c>
      <c r="K937">
        <v>294600</v>
      </c>
      <c r="L937">
        <v>0</v>
      </c>
      <c r="M937" t="s">
        <v>19</v>
      </c>
      <c r="N937">
        <v>10</v>
      </c>
      <c r="O937">
        <v>0</v>
      </c>
      <c r="P937">
        <v>0</v>
      </c>
      <c r="Q937">
        <v>0</v>
      </c>
      <c r="R937">
        <v>0</v>
      </c>
      <c r="S937" s="4">
        <v>45471.900810185187</v>
      </c>
      <c r="T937" s="6">
        <v>45471.900810185187</v>
      </c>
      <c r="U937">
        <v>18</v>
      </c>
      <c r="V937">
        <v>603</v>
      </c>
      <c r="W937" t="s">
        <v>51</v>
      </c>
    </row>
    <row r="938" spans="1:23" x14ac:dyDescent="0.25">
      <c r="A938">
        <v>11564</v>
      </c>
      <c r="B938" s="1">
        <v>867488060855003</v>
      </c>
      <c r="C938" s="1">
        <v>1719622073</v>
      </c>
      <c r="D938">
        <v>-22.892657</v>
      </c>
      <c r="E938">
        <v>-47.047091999999999</v>
      </c>
      <c r="F938">
        <v>678</v>
      </c>
      <c r="G938">
        <v>205</v>
      </c>
      <c r="H938">
        <v>0</v>
      </c>
      <c r="I938">
        <v>1</v>
      </c>
      <c r="J938">
        <v>0</v>
      </c>
      <c r="K938">
        <v>294600</v>
      </c>
      <c r="L938">
        <v>0</v>
      </c>
      <c r="M938" t="s">
        <v>19</v>
      </c>
      <c r="N938">
        <v>10</v>
      </c>
      <c r="O938">
        <v>0</v>
      </c>
      <c r="P938">
        <v>0</v>
      </c>
      <c r="Q938">
        <v>0</v>
      </c>
      <c r="R938">
        <v>0</v>
      </c>
      <c r="S938" s="4">
        <v>45471.908252314817</v>
      </c>
      <c r="T938" s="6">
        <v>45471.908252314817</v>
      </c>
      <c r="U938">
        <v>18</v>
      </c>
      <c r="V938">
        <v>643</v>
      </c>
      <c r="W938" t="s">
        <v>51</v>
      </c>
    </row>
    <row r="939" spans="1:23" x14ac:dyDescent="0.25">
      <c r="A939">
        <v>11565</v>
      </c>
      <c r="B939" s="1">
        <v>867488060855003</v>
      </c>
      <c r="C939" s="1">
        <v>1719622626</v>
      </c>
      <c r="D939">
        <v>-22.892657</v>
      </c>
      <c r="E939">
        <v>-47.047091999999999</v>
      </c>
      <c r="F939">
        <v>678</v>
      </c>
      <c r="G939">
        <v>205</v>
      </c>
      <c r="H939">
        <v>0</v>
      </c>
      <c r="I939">
        <v>1</v>
      </c>
      <c r="J939">
        <v>0</v>
      </c>
      <c r="K939">
        <v>294600</v>
      </c>
      <c r="L939">
        <v>0</v>
      </c>
      <c r="M939" t="s">
        <v>19</v>
      </c>
      <c r="N939">
        <v>10</v>
      </c>
      <c r="O939">
        <v>0</v>
      </c>
      <c r="P939">
        <v>0</v>
      </c>
      <c r="Q939">
        <v>0</v>
      </c>
      <c r="R939">
        <v>0</v>
      </c>
      <c r="S939" s="4">
        <v>45471.914652777778</v>
      </c>
      <c r="T939" s="6">
        <v>45471.914652777778</v>
      </c>
      <c r="U939">
        <v>18</v>
      </c>
      <c r="V939">
        <v>553</v>
      </c>
      <c r="W939" t="s">
        <v>51</v>
      </c>
    </row>
    <row r="940" spans="1:23" x14ac:dyDescent="0.25">
      <c r="A940">
        <v>11568</v>
      </c>
      <c r="B940" s="1">
        <v>867488060855003</v>
      </c>
      <c r="C940" s="1">
        <v>1719623220</v>
      </c>
      <c r="D940">
        <v>-22.892657</v>
      </c>
      <c r="E940">
        <v>-47.047091999999999</v>
      </c>
      <c r="F940">
        <v>678</v>
      </c>
      <c r="G940">
        <v>205</v>
      </c>
      <c r="H940">
        <v>0</v>
      </c>
      <c r="I940">
        <v>1</v>
      </c>
      <c r="J940">
        <v>0</v>
      </c>
      <c r="K940">
        <v>294600</v>
      </c>
      <c r="L940">
        <v>0</v>
      </c>
      <c r="M940" t="s">
        <v>19</v>
      </c>
      <c r="N940">
        <v>10</v>
      </c>
      <c r="O940">
        <v>0</v>
      </c>
      <c r="P940">
        <v>0</v>
      </c>
      <c r="Q940">
        <v>0</v>
      </c>
      <c r="R940">
        <v>0</v>
      </c>
      <c r="S940" s="4">
        <v>45471.921527777777</v>
      </c>
      <c r="T940" s="6">
        <v>45471.921527777777</v>
      </c>
      <c r="U940">
        <v>18</v>
      </c>
      <c r="V940">
        <v>594</v>
      </c>
      <c r="W940" t="s">
        <v>51</v>
      </c>
    </row>
    <row r="941" spans="1:23" x14ac:dyDescent="0.25">
      <c r="A941">
        <v>11569</v>
      </c>
      <c r="B941" s="1">
        <v>867488060855003</v>
      </c>
      <c r="C941" s="1">
        <v>1719623902</v>
      </c>
      <c r="D941">
        <v>-22.892657</v>
      </c>
      <c r="E941">
        <v>-47.047091999999999</v>
      </c>
      <c r="F941">
        <v>678</v>
      </c>
      <c r="G941">
        <v>205</v>
      </c>
      <c r="H941">
        <v>0</v>
      </c>
      <c r="I941">
        <v>1</v>
      </c>
      <c r="J941">
        <v>0</v>
      </c>
      <c r="K941">
        <v>294600</v>
      </c>
      <c r="L941">
        <v>0</v>
      </c>
      <c r="M941" t="s">
        <v>19</v>
      </c>
      <c r="N941">
        <v>10</v>
      </c>
      <c r="O941">
        <v>0</v>
      </c>
      <c r="P941">
        <v>0</v>
      </c>
      <c r="Q941">
        <v>0</v>
      </c>
      <c r="R941">
        <v>0</v>
      </c>
      <c r="S941" s="4">
        <v>45471.9294212963</v>
      </c>
      <c r="T941" s="6">
        <v>45471.9294212963</v>
      </c>
      <c r="U941">
        <v>18</v>
      </c>
      <c r="V941">
        <v>682</v>
      </c>
      <c r="W941" t="s">
        <v>51</v>
      </c>
    </row>
    <row r="942" spans="1:23" x14ac:dyDescent="0.25">
      <c r="A942">
        <v>11570</v>
      </c>
      <c r="B942" s="1">
        <v>867488060855003</v>
      </c>
      <c r="C942" s="1">
        <v>1719624425</v>
      </c>
      <c r="D942">
        <v>-22.892657</v>
      </c>
      <c r="E942">
        <v>-47.047091999999999</v>
      </c>
      <c r="F942">
        <v>678</v>
      </c>
      <c r="G942">
        <v>205</v>
      </c>
      <c r="H942">
        <v>0</v>
      </c>
      <c r="I942">
        <v>1</v>
      </c>
      <c r="J942">
        <v>0</v>
      </c>
      <c r="K942">
        <v>294600</v>
      </c>
      <c r="L942">
        <v>0</v>
      </c>
      <c r="M942" t="s">
        <v>19</v>
      </c>
      <c r="N942">
        <v>10</v>
      </c>
      <c r="O942">
        <v>0</v>
      </c>
      <c r="P942">
        <v>0</v>
      </c>
      <c r="Q942">
        <v>0</v>
      </c>
      <c r="R942">
        <v>0</v>
      </c>
      <c r="S942" s="4">
        <v>45471.935474537036</v>
      </c>
      <c r="T942" s="6">
        <v>45471.935474537036</v>
      </c>
      <c r="U942">
        <v>18</v>
      </c>
      <c r="V942">
        <v>523</v>
      </c>
      <c r="W942" t="s">
        <v>51</v>
      </c>
    </row>
    <row r="943" spans="1:23" x14ac:dyDescent="0.25">
      <c r="A943">
        <v>11574</v>
      </c>
      <c r="B943" s="1">
        <v>867488060855003</v>
      </c>
      <c r="C943" s="1">
        <v>1719625025</v>
      </c>
      <c r="D943">
        <v>-22.892657</v>
      </c>
      <c r="E943">
        <v>-47.047091999999999</v>
      </c>
      <c r="F943">
        <v>678</v>
      </c>
      <c r="G943">
        <v>205</v>
      </c>
      <c r="H943">
        <v>0</v>
      </c>
      <c r="I943">
        <v>1</v>
      </c>
      <c r="J943">
        <v>0</v>
      </c>
      <c r="K943">
        <v>294600</v>
      </c>
      <c r="L943">
        <v>0</v>
      </c>
      <c r="M943" t="s">
        <v>19</v>
      </c>
      <c r="N943">
        <v>10</v>
      </c>
      <c r="O943">
        <v>0</v>
      </c>
      <c r="P943">
        <v>0</v>
      </c>
      <c r="Q943">
        <v>0</v>
      </c>
      <c r="R943">
        <v>0</v>
      </c>
      <c r="S943" s="4">
        <v>45471.942418981482</v>
      </c>
      <c r="T943" s="6">
        <v>45471.942418981482</v>
      </c>
      <c r="U943">
        <v>18</v>
      </c>
      <c r="V943">
        <v>600</v>
      </c>
      <c r="W943" t="s">
        <v>51</v>
      </c>
    </row>
    <row r="944" spans="1:23" x14ac:dyDescent="0.25">
      <c r="A944">
        <v>11575</v>
      </c>
      <c r="B944" s="1">
        <v>867488060855003</v>
      </c>
      <c r="C944" s="1">
        <v>1719625620</v>
      </c>
      <c r="D944">
        <v>-22.892657</v>
      </c>
      <c r="E944">
        <v>-47.047091999999999</v>
      </c>
      <c r="F944">
        <v>678</v>
      </c>
      <c r="G944">
        <v>205</v>
      </c>
      <c r="H944">
        <v>0</v>
      </c>
      <c r="I944">
        <v>1</v>
      </c>
      <c r="J944">
        <v>0</v>
      </c>
      <c r="K944">
        <v>294600</v>
      </c>
      <c r="L944">
        <v>0</v>
      </c>
      <c r="M944" t="s">
        <v>19</v>
      </c>
      <c r="N944">
        <v>10</v>
      </c>
      <c r="O944">
        <v>0</v>
      </c>
      <c r="P944">
        <v>0</v>
      </c>
      <c r="Q944">
        <v>0</v>
      </c>
      <c r="R944">
        <v>0</v>
      </c>
      <c r="S944" s="4">
        <v>45471.949305555558</v>
      </c>
      <c r="T944" s="6">
        <v>45471.949305555558</v>
      </c>
      <c r="U944">
        <v>18</v>
      </c>
      <c r="V944">
        <v>595</v>
      </c>
      <c r="W944" t="s">
        <v>51</v>
      </c>
    </row>
    <row r="945" spans="1:23" x14ac:dyDescent="0.25">
      <c r="A945">
        <v>11576</v>
      </c>
      <c r="B945" s="1">
        <v>867488060855003</v>
      </c>
      <c r="C945" s="1">
        <v>1719626219</v>
      </c>
      <c r="D945">
        <v>-22.892657</v>
      </c>
      <c r="E945">
        <v>-47.047091999999999</v>
      </c>
      <c r="F945">
        <v>678</v>
      </c>
      <c r="G945">
        <v>205</v>
      </c>
      <c r="H945">
        <v>0</v>
      </c>
      <c r="I945">
        <v>1</v>
      </c>
      <c r="J945">
        <v>0</v>
      </c>
      <c r="K945">
        <v>294600</v>
      </c>
      <c r="L945">
        <v>0</v>
      </c>
      <c r="M945" t="s">
        <v>19</v>
      </c>
      <c r="N945">
        <v>10</v>
      </c>
      <c r="O945">
        <v>0</v>
      </c>
      <c r="P945">
        <v>0</v>
      </c>
      <c r="Q945">
        <v>0</v>
      </c>
      <c r="R945">
        <v>0</v>
      </c>
      <c r="S945" s="4">
        <v>45471.956238425926</v>
      </c>
      <c r="T945" s="6">
        <v>45471.956238425926</v>
      </c>
      <c r="U945">
        <v>18</v>
      </c>
      <c r="V945">
        <v>599</v>
      </c>
      <c r="W945" t="s">
        <v>51</v>
      </c>
    </row>
    <row r="946" spans="1:23" x14ac:dyDescent="0.25">
      <c r="A946">
        <v>11579</v>
      </c>
      <c r="B946" s="1">
        <v>867488060855003</v>
      </c>
      <c r="C946" s="1">
        <v>1719626820</v>
      </c>
      <c r="D946">
        <v>-22.892657</v>
      </c>
      <c r="E946">
        <v>-47.047091999999999</v>
      </c>
      <c r="F946">
        <v>678</v>
      </c>
      <c r="G946">
        <v>205</v>
      </c>
      <c r="H946">
        <v>0</v>
      </c>
      <c r="I946">
        <v>1</v>
      </c>
      <c r="J946">
        <v>0</v>
      </c>
      <c r="K946">
        <v>294600</v>
      </c>
      <c r="L946">
        <v>0</v>
      </c>
      <c r="M946" t="s">
        <v>19</v>
      </c>
      <c r="N946">
        <v>10</v>
      </c>
      <c r="O946">
        <v>0</v>
      </c>
      <c r="P946">
        <v>0</v>
      </c>
      <c r="Q946">
        <v>0</v>
      </c>
      <c r="R946">
        <v>0</v>
      </c>
      <c r="S946" s="4">
        <v>45471.963194444441</v>
      </c>
      <c r="T946" s="6">
        <v>45471.963194444441</v>
      </c>
      <c r="U946">
        <v>18</v>
      </c>
      <c r="V946">
        <v>601</v>
      </c>
      <c r="W946" t="s">
        <v>51</v>
      </c>
    </row>
    <row r="947" spans="1:23" x14ac:dyDescent="0.25">
      <c r="A947">
        <v>11580</v>
      </c>
      <c r="B947" s="1">
        <v>867488060855003</v>
      </c>
      <c r="C947" s="1">
        <v>1719627435</v>
      </c>
      <c r="D947">
        <v>-22.892657</v>
      </c>
      <c r="E947">
        <v>-47.047091999999999</v>
      </c>
      <c r="F947">
        <v>678</v>
      </c>
      <c r="G947">
        <v>205</v>
      </c>
      <c r="H947">
        <v>0</v>
      </c>
      <c r="I947">
        <v>1</v>
      </c>
      <c r="J947">
        <v>0</v>
      </c>
      <c r="K947">
        <v>294600</v>
      </c>
      <c r="L947">
        <v>0</v>
      </c>
      <c r="M947" t="s">
        <v>19</v>
      </c>
      <c r="N947">
        <v>10</v>
      </c>
      <c r="O947">
        <v>0</v>
      </c>
      <c r="P947">
        <v>0</v>
      </c>
      <c r="Q947">
        <v>0</v>
      </c>
      <c r="R947">
        <v>0</v>
      </c>
      <c r="S947" s="4">
        <v>45471.970312500001</v>
      </c>
      <c r="T947" s="6">
        <v>45471.970312500001</v>
      </c>
      <c r="U947">
        <v>18</v>
      </c>
      <c r="V947">
        <v>615</v>
      </c>
      <c r="W947" t="s">
        <v>51</v>
      </c>
    </row>
    <row r="948" spans="1:23" x14ac:dyDescent="0.25">
      <c r="A948">
        <v>11581</v>
      </c>
      <c r="B948" s="1">
        <v>867488060855003</v>
      </c>
      <c r="C948" s="1">
        <v>1719628019</v>
      </c>
      <c r="D948">
        <v>-22.892657</v>
      </c>
      <c r="E948">
        <v>-47.047091999999999</v>
      </c>
      <c r="F948">
        <v>678</v>
      </c>
      <c r="G948">
        <v>205</v>
      </c>
      <c r="H948">
        <v>0</v>
      </c>
      <c r="I948">
        <v>1</v>
      </c>
      <c r="J948">
        <v>0</v>
      </c>
      <c r="K948">
        <v>294600</v>
      </c>
      <c r="L948">
        <v>0</v>
      </c>
      <c r="M948" t="s">
        <v>19</v>
      </c>
      <c r="N948">
        <v>10</v>
      </c>
      <c r="O948">
        <v>0</v>
      </c>
      <c r="P948">
        <v>0</v>
      </c>
      <c r="Q948">
        <v>0</v>
      </c>
      <c r="R948">
        <v>0</v>
      </c>
      <c r="S948" s="4">
        <v>45471.977071759262</v>
      </c>
      <c r="T948" s="6">
        <v>45471.977071759262</v>
      </c>
      <c r="U948">
        <v>18</v>
      </c>
      <c r="V948">
        <v>584</v>
      </c>
      <c r="W948" t="s">
        <v>51</v>
      </c>
    </row>
    <row r="949" spans="1:23" x14ac:dyDescent="0.25">
      <c r="A949">
        <v>11585</v>
      </c>
      <c r="B949" s="1">
        <v>867488060855003</v>
      </c>
      <c r="C949" s="1">
        <v>1719628619</v>
      </c>
      <c r="D949">
        <v>-22.892657</v>
      </c>
      <c r="E949">
        <v>-47.047091999999999</v>
      </c>
      <c r="F949">
        <v>678</v>
      </c>
      <c r="G949">
        <v>205</v>
      </c>
      <c r="H949">
        <v>0</v>
      </c>
      <c r="I949">
        <v>1</v>
      </c>
      <c r="J949">
        <v>0</v>
      </c>
      <c r="K949">
        <v>294600</v>
      </c>
      <c r="L949">
        <v>0</v>
      </c>
      <c r="M949" t="s">
        <v>19</v>
      </c>
      <c r="N949">
        <v>10</v>
      </c>
      <c r="O949">
        <v>0</v>
      </c>
      <c r="P949">
        <v>0</v>
      </c>
      <c r="Q949">
        <v>0</v>
      </c>
      <c r="R949">
        <v>0</v>
      </c>
      <c r="S949" s="4">
        <v>45471.984016203707</v>
      </c>
      <c r="T949" s="6">
        <v>45471.984016203707</v>
      </c>
      <c r="U949">
        <v>18</v>
      </c>
      <c r="V949">
        <v>600</v>
      </c>
      <c r="W949" t="s">
        <v>51</v>
      </c>
    </row>
    <row r="950" spans="1:23" x14ac:dyDescent="0.25">
      <c r="A950">
        <v>11586</v>
      </c>
      <c r="B950" s="1">
        <v>867488060855003</v>
      </c>
      <c r="C950" s="1">
        <v>1719629218</v>
      </c>
      <c r="D950">
        <v>-22.892657</v>
      </c>
      <c r="E950">
        <v>-47.047091999999999</v>
      </c>
      <c r="F950">
        <v>678</v>
      </c>
      <c r="G950">
        <v>205</v>
      </c>
      <c r="H950">
        <v>0</v>
      </c>
      <c r="I950">
        <v>1</v>
      </c>
      <c r="J950">
        <v>0</v>
      </c>
      <c r="K950">
        <v>294600</v>
      </c>
      <c r="L950">
        <v>0</v>
      </c>
      <c r="M950" t="s">
        <v>19</v>
      </c>
      <c r="N950">
        <v>10</v>
      </c>
      <c r="O950">
        <v>0</v>
      </c>
      <c r="P950">
        <v>0</v>
      </c>
      <c r="Q950">
        <v>0</v>
      </c>
      <c r="R950">
        <v>0</v>
      </c>
      <c r="S950" s="4">
        <v>45471.990949074076</v>
      </c>
      <c r="T950" s="6">
        <v>45471.990949074076</v>
      </c>
      <c r="U950">
        <v>18</v>
      </c>
      <c r="V950">
        <v>599</v>
      </c>
      <c r="W950" t="s">
        <v>51</v>
      </c>
    </row>
    <row r="951" spans="1:23" x14ac:dyDescent="0.25">
      <c r="A951">
        <v>11589</v>
      </c>
      <c r="B951" s="1">
        <v>867488060855003</v>
      </c>
      <c r="C951" s="1">
        <v>1719629821</v>
      </c>
      <c r="D951">
        <v>-22.892657</v>
      </c>
      <c r="E951">
        <v>-47.047091999999999</v>
      </c>
      <c r="F951">
        <v>678</v>
      </c>
      <c r="G951">
        <v>205</v>
      </c>
      <c r="H951">
        <v>0</v>
      </c>
      <c r="I951">
        <v>1</v>
      </c>
      <c r="J951">
        <v>0</v>
      </c>
      <c r="K951">
        <v>294600</v>
      </c>
      <c r="L951">
        <v>0</v>
      </c>
      <c r="M951" t="s">
        <v>19</v>
      </c>
      <c r="N951">
        <v>10</v>
      </c>
      <c r="O951">
        <v>0</v>
      </c>
      <c r="P951">
        <v>0</v>
      </c>
      <c r="Q951">
        <v>0</v>
      </c>
      <c r="R951">
        <v>0</v>
      </c>
      <c r="S951" s="4">
        <v>45471.997928240744</v>
      </c>
      <c r="T951" s="6">
        <v>45471.997928240744</v>
      </c>
      <c r="U951">
        <v>18</v>
      </c>
      <c r="V951">
        <v>603</v>
      </c>
      <c r="W951" t="s">
        <v>51</v>
      </c>
    </row>
    <row r="952" spans="1:23" x14ac:dyDescent="0.25">
      <c r="A952">
        <v>11590</v>
      </c>
      <c r="B952" s="1">
        <v>867488060855003</v>
      </c>
      <c r="C952" s="1">
        <v>1719630420</v>
      </c>
      <c r="D952">
        <v>-22.892657</v>
      </c>
      <c r="E952">
        <v>-47.047091999999999</v>
      </c>
      <c r="F952">
        <v>678</v>
      </c>
      <c r="G952">
        <v>205</v>
      </c>
      <c r="H952">
        <v>0</v>
      </c>
      <c r="I952">
        <v>1</v>
      </c>
      <c r="J952">
        <v>0</v>
      </c>
      <c r="K952">
        <v>294600</v>
      </c>
      <c r="L952">
        <v>0</v>
      </c>
      <c r="M952" t="s">
        <v>19</v>
      </c>
      <c r="N952">
        <v>10</v>
      </c>
      <c r="O952">
        <v>0</v>
      </c>
      <c r="P952">
        <v>0</v>
      </c>
      <c r="Q952">
        <v>0</v>
      </c>
      <c r="R952">
        <v>0</v>
      </c>
      <c r="S952" s="4">
        <v>45472.004861111112</v>
      </c>
      <c r="T952" s="6">
        <v>45472.004861111112</v>
      </c>
      <c r="U952">
        <v>18</v>
      </c>
      <c r="V952">
        <v>599</v>
      </c>
      <c r="W952" t="s">
        <v>51</v>
      </c>
    </row>
    <row r="953" spans="1:23" x14ac:dyDescent="0.25">
      <c r="A953">
        <v>11595</v>
      </c>
      <c r="B953" s="1">
        <v>867488060855003</v>
      </c>
      <c r="C953" s="1">
        <v>1719631021</v>
      </c>
      <c r="D953">
        <v>-22.892657</v>
      </c>
      <c r="E953">
        <v>-47.047091999999999</v>
      </c>
      <c r="F953">
        <v>678</v>
      </c>
      <c r="G953">
        <v>205</v>
      </c>
      <c r="H953">
        <v>0</v>
      </c>
      <c r="I953">
        <v>1</v>
      </c>
      <c r="J953">
        <v>0</v>
      </c>
      <c r="K953">
        <v>294600</v>
      </c>
      <c r="L953">
        <v>0</v>
      </c>
      <c r="M953" t="s">
        <v>19</v>
      </c>
      <c r="N953">
        <v>10</v>
      </c>
      <c r="O953">
        <v>0</v>
      </c>
      <c r="P953">
        <v>0</v>
      </c>
      <c r="Q953">
        <v>0</v>
      </c>
      <c r="R953">
        <v>0</v>
      </c>
      <c r="S953" s="4">
        <v>45472.011817129627</v>
      </c>
      <c r="T953" s="6">
        <v>45472.011817129627</v>
      </c>
      <c r="U953">
        <v>18</v>
      </c>
      <c r="V953">
        <v>601</v>
      </c>
      <c r="W953" t="s">
        <v>51</v>
      </c>
    </row>
    <row r="954" spans="1:23" x14ac:dyDescent="0.25">
      <c r="A954">
        <v>11596</v>
      </c>
      <c r="B954" s="1">
        <v>867488060855003</v>
      </c>
      <c r="C954" s="1">
        <v>1719631631</v>
      </c>
      <c r="D954">
        <v>-22.892657</v>
      </c>
      <c r="E954">
        <v>-47.047091999999999</v>
      </c>
      <c r="F954">
        <v>678</v>
      </c>
      <c r="G954">
        <v>205</v>
      </c>
      <c r="H954">
        <v>0</v>
      </c>
      <c r="I954">
        <v>1</v>
      </c>
      <c r="J954">
        <v>0</v>
      </c>
      <c r="K954">
        <v>294600</v>
      </c>
      <c r="L954">
        <v>0</v>
      </c>
      <c r="M954" t="s">
        <v>19</v>
      </c>
      <c r="N954">
        <v>10</v>
      </c>
      <c r="O954">
        <v>0</v>
      </c>
      <c r="P954">
        <v>0</v>
      </c>
      <c r="Q954">
        <v>0</v>
      </c>
      <c r="R954">
        <v>0</v>
      </c>
      <c r="S954" s="4">
        <v>45472.018877314818</v>
      </c>
      <c r="T954" s="6">
        <v>45472.018877314818</v>
      </c>
      <c r="U954">
        <v>18</v>
      </c>
      <c r="V954">
        <v>610</v>
      </c>
      <c r="W954" t="s">
        <v>51</v>
      </c>
    </row>
    <row r="955" spans="1:23" x14ac:dyDescent="0.25">
      <c r="A955">
        <v>11597</v>
      </c>
      <c r="B955" s="1">
        <v>867488060855003</v>
      </c>
      <c r="C955" s="1">
        <v>1719632276</v>
      </c>
      <c r="D955">
        <v>-22.892657</v>
      </c>
      <c r="E955">
        <v>-47.047091999999999</v>
      </c>
      <c r="F955">
        <v>678</v>
      </c>
      <c r="G955">
        <v>205</v>
      </c>
      <c r="H955">
        <v>0</v>
      </c>
      <c r="I955">
        <v>1</v>
      </c>
      <c r="J955">
        <v>0</v>
      </c>
      <c r="K955">
        <v>294600</v>
      </c>
      <c r="L955">
        <v>0</v>
      </c>
      <c r="M955" t="s">
        <v>19</v>
      </c>
      <c r="N955">
        <v>10</v>
      </c>
      <c r="O955">
        <v>0</v>
      </c>
      <c r="P955">
        <v>0</v>
      </c>
      <c r="Q955">
        <v>0</v>
      </c>
      <c r="R955">
        <v>0</v>
      </c>
      <c r="S955" s="4">
        <v>45472.026342592595</v>
      </c>
      <c r="T955" s="6">
        <v>45472.026342592595</v>
      </c>
      <c r="U955">
        <v>18</v>
      </c>
      <c r="V955">
        <v>645</v>
      </c>
      <c r="W955" t="s">
        <v>51</v>
      </c>
    </row>
    <row r="956" spans="1:23" x14ac:dyDescent="0.25">
      <c r="A956">
        <v>11598</v>
      </c>
      <c r="B956" s="1">
        <v>867488060855003</v>
      </c>
      <c r="C956" s="1">
        <v>1719632849</v>
      </c>
      <c r="D956">
        <v>-22.892657</v>
      </c>
      <c r="E956">
        <v>-47.047091999999999</v>
      </c>
      <c r="F956">
        <v>678</v>
      </c>
      <c r="G956">
        <v>205</v>
      </c>
      <c r="H956">
        <v>0</v>
      </c>
      <c r="I956">
        <v>1</v>
      </c>
      <c r="J956">
        <v>0</v>
      </c>
      <c r="K956">
        <v>294600</v>
      </c>
      <c r="L956">
        <v>0</v>
      </c>
      <c r="M956" t="s">
        <v>19</v>
      </c>
      <c r="N956">
        <v>10</v>
      </c>
      <c r="O956">
        <v>0</v>
      </c>
      <c r="P956">
        <v>0</v>
      </c>
      <c r="Q956">
        <v>0</v>
      </c>
      <c r="R956">
        <v>0</v>
      </c>
      <c r="S956" s="4">
        <v>45472.03297453704</v>
      </c>
      <c r="T956" s="6">
        <v>45472.03297453704</v>
      </c>
      <c r="U956">
        <v>18</v>
      </c>
      <c r="V956">
        <v>573</v>
      </c>
      <c r="W956" t="s">
        <v>51</v>
      </c>
    </row>
    <row r="957" spans="1:23" x14ac:dyDescent="0.25">
      <c r="A957">
        <v>11599</v>
      </c>
      <c r="B957" s="1">
        <v>867488060855003</v>
      </c>
      <c r="C957" s="1">
        <v>1719634031</v>
      </c>
      <c r="D957">
        <v>-22.892657</v>
      </c>
      <c r="E957">
        <v>-47.047091999999999</v>
      </c>
      <c r="F957">
        <v>678</v>
      </c>
      <c r="G957">
        <v>205</v>
      </c>
      <c r="H957">
        <v>0</v>
      </c>
      <c r="I957">
        <v>1</v>
      </c>
      <c r="J957">
        <v>0</v>
      </c>
      <c r="K957">
        <v>294600</v>
      </c>
      <c r="L957">
        <v>0</v>
      </c>
      <c r="M957" t="s">
        <v>19</v>
      </c>
      <c r="N957">
        <v>10</v>
      </c>
      <c r="O957">
        <v>0</v>
      </c>
      <c r="P957">
        <v>0</v>
      </c>
      <c r="Q957">
        <v>0</v>
      </c>
      <c r="R957">
        <v>0</v>
      </c>
      <c r="S957" s="4">
        <v>45472.046655092592</v>
      </c>
      <c r="T957" s="6">
        <v>45472.046655092592</v>
      </c>
      <c r="U957">
        <v>18</v>
      </c>
      <c r="V957">
        <v>1182</v>
      </c>
      <c r="W957" t="s">
        <v>51</v>
      </c>
    </row>
    <row r="958" spans="1:23" x14ac:dyDescent="0.25">
      <c r="A958">
        <v>11603</v>
      </c>
      <c r="B958" s="1">
        <v>867488060855003</v>
      </c>
      <c r="C958" s="1">
        <v>1719634622</v>
      </c>
      <c r="D958">
        <v>-22.892657</v>
      </c>
      <c r="E958">
        <v>-47.047091999999999</v>
      </c>
      <c r="F958">
        <v>678</v>
      </c>
      <c r="G958">
        <v>205</v>
      </c>
      <c r="H958">
        <v>0</v>
      </c>
      <c r="I958">
        <v>1</v>
      </c>
      <c r="J958">
        <v>0</v>
      </c>
      <c r="K958">
        <v>294600</v>
      </c>
      <c r="L958">
        <v>0</v>
      </c>
      <c r="M958" t="s">
        <v>19</v>
      </c>
      <c r="N958">
        <v>10</v>
      </c>
      <c r="O958">
        <v>0</v>
      </c>
      <c r="P958">
        <v>0</v>
      </c>
      <c r="Q958">
        <v>0</v>
      </c>
      <c r="R958">
        <v>0</v>
      </c>
      <c r="S958" s="4">
        <v>45472.053495370368</v>
      </c>
      <c r="T958" s="6">
        <v>45472.053495370368</v>
      </c>
      <c r="U958">
        <v>18</v>
      </c>
      <c r="V958">
        <v>591</v>
      </c>
      <c r="W958" t="s">
        <v>51</v>
      </c>
    </row>
    <row r="959" spans="1:23" x14ac:dyDescent="0.25">
      <c r="A959">
        <v>11604</v>
      </c>
      <c r="B959" s="1">
        <v>867488060855003</v>
      </c>
      <c r="C959" s="1">
        <v>1719635221</v>
      </c>
      <c r="D959">
        <v>-22.892657</v>
      </c>
      <c r="E959">
        <v>-47.047091999999999</v>
      </c>
      <c r="F959">
        <v>678</v>
      </c>
      <c r="G959">
        <v>205</v>
      </c>
      <c r="H959">
        <v>0</v>
      </c>
      <c r="I959">
        <v>1</v>
      </c>
      <c r="J959">
        <v>0</v>
      </c>
      <c r="K959">
        <v>294600</v>
      </c>
      <c r="L959">
        <v>0</v>
      </c>
      <c r="M959" t="s">
        <v>19</v>
      </c>
      <c r="N959">
        <v>10</v>
      </c>
      <c r="O959">
        <v>0</v>
      </c>
      <c r="P959">
        <v>0</v>
      </c>
      <c r="Q959">
        <v>0</v>
      </c>
      <c r="R959">
        <v>0</v>
      </c>
      <c r="S959" s="4">
        <v>45472.060428240744</v>
      </c>
      <c r="T959" s="6">
        <v>45472.060428240744</v>
      </c>
      <c r="U959">
        <v>18</v>
      </c>
      <c r="V959">
        <v>599</v>
      </c>
      <c r="W959" t="s">
        <v>51</v>
      </c>
    </row>
    <row r="960" spans="1:23" x14ac:dyDescent="0.25">
      <c r="A960">
        <v>11605</v>
      </c>
      <c r="B960" s="1">
        <v>867488060855003</v>
      </c>
      <c r="C960" s="1">
        <v>1719635821</v>
      </c>
      <c r="D960">
        <v>-22.892657</v>
      </c>
      <c r="E960">
        <v>-47.047091999999999</v>
      </c>
      <c r="F960">
        <v>678</v>
      </c>
      <c r="G960">
        <v>205</v>
      </c>
      <c r="H960">
        <v>0</v>
      </c>
      <c r="I960">
        <v>1</v>
      </c>
      <c r="J960">
        <v>0</v>
      </c>
      <c r="K960">
        <v>294600</v>
      </c>
      <c r="L960">
        <v>0</v>
      </c>
      <c r="M960" t="s">
        <v>19</v>
      </c>
      <c r="N960">
        <v>10</v>
      </c>
      <c r="O960">
        <v>0</v>
      </c>
      <c r="P960">
        <v>0</v>
      </c>
      <c r="Q960">
        <v>0</v>
      </c>
      <c r="R960">
        <v>0</v>
      </c>
      <c r="S960" s="4">
        <v>45472.067372685182</v>
      </c>
      <c r="T960" s="6">
        <v>45472.067372685182</v>
      </c>
      <c r="U960">
        <v>18</v>
      </c>
      <c r="V960">
        <v>600</v>
      </c>
      <c r="W960" t="s">
        <v>51</v>
      </c>
    </row>
    <row r="961" spans="1:23" x14ac:dyDescent="0.25">
      <c r="A961">
        <v>11606</v>
      </c>
      <c r="B961" s="1">
        <v>867488060855003</v>
      </c>
      <c r="C961" s="1">
        <v>1719636426</v>
      </c>
      <c r="D961">
        <v>-22.892657</v>
      </c>
      <c r="E961">
        <v>-47.047091999999999</v>
      </c>
      <c r="F961">
        <v>678</v>
      </c>
      <c r="G961">
        <v>205</v>
      </c>
      <c r="H961">
        <v>0</v>
      </c>
      <c r="I961">
        <v>1</v>
      </c>
      <c r="J961">
        <v>0</v>
      </c>
      <c r="K961">
        <v>294600</v>
      </c>
      <c r="L961">
        <v>0</v>
      </c>
      <c r="M961" t="s">
        <v>19</v>
      </c>
      <c r="N961">
        <v>10</v>
      </c>
      <c r="O961">
        <v>0</v>
      </c>
      <c r="P961">
        <v>0</v>
      </c>
      <c r="Q961">
        <v>0</v>
      </c>
      <c r="R961">
        <v>0</v>
      </c>
      <c r="S961" s="4">
        <v>45472.074374999997</v>
      </c>
      <c r="T961" s="6">
        <v>45472.074374999997</v>
      </c>
      <c r="U961">
        <v>18</v>
      </c>
      <c r="V961">
        <v>605</v>
      </c>
      <c r="W961" t="s">
        <v>51</v>
      </c>
    </row>
    <row r="962" spans="1:23" x14ac:dyDescent="0.25">
      <c r="A962">
        <v>11607</v>
      </c>
      <c r="B962" s="1">
        <v>867488060855003</v>
      </c>
      <c r="C962" s="1">
        <v>1719637023</v>
      </c>
      <c r="D962">
        <v>-22.892657</v>
      </c>
      <c r="E962">
        <v>-47.047091999999999</v>
      </c>
      <c r="F962">
        <v>678</v>
      </c>
      <c r="G962">
        <v>205</v>
      </c>
      <c r="H962">
        <v>0</v>
      </c>
      <c r="I962">
        <v>1</v>
      </c>
      <c r="J962">
        <v>0</v>
      </c>
      <c r="K962">
        <v>294600</v>
      </c>
      <c r="L962">
        <v>0</v>
      </c>
      <c r="M962" t="s">
        <v>19</v>
      </c>
      <c r="N962">
        <v>10</v>
      </c>
      <c r="O962">
        <v>0</v>
      </c>
      <c r="P962">
        <v>0</v>
      </c>
      <c r="Q962">
        <v>0</v>
      </c>
      <c r="R962">
        <v>0</v>
      </c>
      <c r="S962" s="4">
        <v>45472.081284722219</v>
      </c>
      <c r="T962" s="6">
        <v>45472.081284722219</v>
      </c>
      <c r="U962">
        <v>18</v>
      </c>
      <c r="V962">
        <v>597</v>
      </c>
      <c r="W962" t="s">
        <v>51</v>
      </c>
    </row>
    <row r="963" spans="1:23" x14ac:dyDescent="0.25">
      <c r="A963">
        <v>11610</v>
      </c>
      <c r="B963" s="1">
        <v>867488060855003</v>
      </c>
      <c r="C963" s="1">
        <v>1719637627</v>
      </c>
      <c r="D963">
        <v>-22.892657</v>
      </c>
      <c r="E963">
        <v>-47.047091999999999</v>
      </c>
      <c r="F963">
        <v>678</v>
      </c>
      <c r="G963">
        <v>205</v>
      </c>
      <c r="H963">
        <v>0</v>
      </c>
      <c r="I963">
        <v>1</v>
      </c>
      <c r="J963">
        <v>0</v>
      </c>
      <c r="K963">
        <v>294600</v>
      </c>
      <c r="L963">
        <v>0</v>
      </c>
      <c r="M963" t="s">
        <v>19</v>
      </c>
      <c r="N963">
        <v>10</v>
      </c>
      <c r="O963">
        <v>0</v>
      </c>
      <c r="P963">
        <v>0</v>
      </c>
      <c r="Q963">
        <v>0</v>
      </c>
      <c r="R963">
        <v>0</v>
      </c>
      <c r="S963" s="4">
        <v>45472.088275462964</v>
      </c>
      <c r="T963" s="6">
        <v>45472.088275462964</v>
      </c>
      <c r="U963">
        <v>18</v>
      </c>
      <c r="V963">
        <v>604</v>
      </c>
      <c r="W963" t="s">
        <v>51</v>
      </c>
    </row>
    <row r="964" spans="1:23" x14ac:dyDescent="0.25">
      <c r="A964">
        <v>11611</v>
      </c>
      <c r="B964" s="1">
        <v>867488060855003</v>
      </c>
      <c r="C964" s="1">
        <v>1719638233</v>
      </c>
      <c r="D964">
        <v>-22.892657</v>
      </c>
      <c r="E964">
        <v>-47.047091999999999</v>
      </c>
      <c r="F964">
        <v>678</v>
      </c>
      <c r="G964">
        <v>205</v>
      </c>
      <c r="H964">
        <v>0</v>
      </c>
      <c r="I964">
        <v>1</v>
      </c>
      <c r="J964">
        <v>0</v>
      </c>
      <c r="K964">
        <v>294600</v>
      </c>
      <c r="L964">
        <v>0</v>
      </c>
      <c r="M964" t="s">
        <v>19</v>
      </c>
      <c r="N964">
        <v>10</v>
      </c>
      <c r="O964">
        <v>0</v>
      </c>
      <c r="P964">
        <v>0</v>
      </c>
      <c r="Q964">
        <v>0</v>
      </c>
      <c r="R964">
        <v>0</v>
      </c>
      <c r="S964" s="4">
        <v>45472.095289351855</v>
      </c>
      <c r="T964" s="6">
        <v>45472.095289351855</v>
      </c>
      <c r="U964">
        <v>18</v>
      </c>
      <c r="V964">
        <v>606</v>
      </c>
      <c r="W964" t="s">
        <v>51</v>
      </c>
    </row>
    <row r="965" spans="1:23" x14ac:dyDescent="0.25">
      <c r="A965">
        <v>11612</v>
      </c>
      <c r="B965" s="1">
        <v>867488060855003</v>
      </c>
      <c r="C965" s="1">
        <v>1719638827</v>
      </c>
      <c r="D965">
        <v>-22.892657</v>
      </c>
      <c r="E965">
        <v>-47.047091999999999</v>
      </c>
      <c r="F965">
        <v>678</v>
      </c>
      <c r="G965">
        <v>205</v>
      </c>
      <c r="H965">
        <v>0</v>
      </c>
      <c r="I965">
        <v>1</v>
      </c>
      <c r="J965">
        <v>0</v>
      </c>
      <c r="K965">
        <v>294600</v>
      </c>
      <c r="L965">
        <v>0</v>
      </c>
      <c r="M965" t="s">
        <v>19</v>
      </c>
      <c r="N965">
        <v>10</v>
      </c>
      <c r="O965">
        <v>0</v>
      </c>
      <c r="P965">
        <v>0</v>
      </c>
      <c r="Q965">
        <v>0</v>
      </c>
      <c r="R965">
        <v>0</v>
      </c>
      <c r="S965" s="4">
        <v>45472.102164351854</v>
      </c>
      <c r="T965" s="6">
        <v>45472.102164351854</v>
      </c>
      <c r="U965">
        <v>18</v>
      </c>
      <c r="V965">
        <v>594</v>
      </c>
      <c r="W965" t="s">
        <v>51</v>
      </c>
    </row>
    <row r="966" spans="1:23" x14ac:dyDescent="0.25">
      <c r="A966">
        <v>11615</v>
      </c>
      <c r="B966" s="1">
        <v>867488060855003</v>
      </c>
      <c r="C966" s="1">
        <v>1719639423</v>
      </c>
      <c r="D966">
        <v>-22.892657</v>
      </c>
      <c r="E966">
        <v>-47.047091999999999</v>
      </c>
      <c r="F966">
        <v>678</v>
      </c>
      <c r="G966">
        <v>205</v>
      </c>
      <c r="H966">
        <v>0</v>
      </c>
      <c r="I966">
        <v>1</v>
      </c>
      <c r="J966">
        <v>0</v>
      </c>
      <c r="K966">
        <v>294600</v>
      </c>
      <c r="L966">
        <v>0</v>
      </c>
      <c r="M966" t="s">
        <v>19</v>
      </c>
      <c r="N966">
        <v>10</v>
      </c>
      <c r="O966">
        <v>0</v>
      </c>
      <c r="P966">
        <v>0</v>
      </c>
      <c r="Q966">
        <v>0</v>
      </c>
      <c r="R966">
        <v>0</v>
      </c>
      <c r="S966" s="4">
        <v>45472.1090625</v>
      </c>
      <c r="T966" s="6">
        <v>45472.1090625</v>
      </c>
      <c r="U966">
        <v>18</v>
      </c>
      <c r="V966">
        <v>596</v>
      </c>
      <c r="W966" t="s">
        <v>51</v>
      </c>
    </row>
    <row r="967" spans="1:23" x14ac:dyDescent="0.25">
      <c r="A967">
        <v>11616</v>
      </c>
      <c r="B967" s="1">
        <v>867488060855003</v>
      </c>
      <c r="C967" s="1">
        <v>1719640021</v>
      </c>
      <c r="D967">
        <v>-22.892657</v>
      </c>
      <c r="E967">
        <v>-47.047091999999999</v>
      </c>
      <c r="F967">
        <v>678</v>
      </c>
      <c r="G967">
        <v>205</v>
      </c>
      <c r="H967">
        <v>0</v>
      </c>
      <c r="I967">
        <v>1</v>
      </c>
      <c r="J967">
        <v>0</v>
      </c>
      <c r="K967">
        <v>294600</v>
      </c>
      <c r="L967">
        <v>0</v>
      </c>
      <c r="M967" t="s">
        <v>19</v>
      </c>
      <c r="N967">
        <v>10</v>
      </c>
      <c r="O967">
        <v>0</v>
      </c>
      <c r="P967">
        <v>0</v>
      </c>
      <c r="Q967">
        <v>0</v>
      </c>
      <c r="R967">
        <v>0</v>
      </c>
      <c r="S967" s="4">
        <v>45472.115983796299</v>
      </c>
      <c r="T967" s="6">
        <v>45472.115983796299</v>
      </c>
      <c r="U967">
        <v>18</v>
      </c>
      <c r="V967">
        <v>598</v>
      </c>
      <c r="W967" t="s">
        <v>51</v>
      </c>
    </row>
    <row r="968" spans="1:23" x14ac:dyDescent="0.25">
      <c r="A968">
        <v>11617</v>
      </c>
      <c r="B968" s="1">
        <v>867488060855003</v>
      </c>
      <c r="C968" s="1">
        <v>1719640621</v>
      </c>
      <c r="D968">
        <v>-22.892657</v>
      </c>
      <c r="E968">
        <v>-47.047091999999999</v>
      </c>
      <c r="F968">
        <v>678</v>
      </c>
      <c r="G968">
        <v>205</v>
      </c>
      <c r="H968">
        <v>0</v>
      </c>
      <c r="I968">
        <v>1</v>
      </c>
      <c r="J968">
        <v>0</v>
      </c>
      <c r="K968">
        <v>294600</v>
      </c>
      <c r="L968">
        <v>0</v>
      </c>
      <c r="M968" t="s">
        <v>19</v>
      </c>
      <c r="N968">
        <v>10</v>
      </c>
      <c r="O968">
        <v>0</v>
      </c>
      <c r="P968">
        <v>0</v>
      </c>
      <c r="Q968">
        <v>0</v>
      </c>
      <c r="R968">
        <v>0</v>
      </c>
      <c r="S968" s="4">
        <v>45472.122928240744</v>
      </c>
      <c r="T968" s="6">
        <v>45472.122928240744</v>
      </c>
      <c r="U968">
        <v>18</v>
      </c>
      <c r="V968">
        <v>600</v>
      </c>
      <c r="W968" t="s">
        <v>51</v>
      </c>
    </row>
    <row r="969" spans="1:23" x14ac:dyDescent="0.25">
      <c r="A969">
        <v>11620</v>
      </c>
      <c r="B969" s="1">
        <v>867488060855003</v>
      </c>
      <c r="C969" s="1">
        <v>1719641220</v>
      </c>
      <c r="D969">
        <v>-22.892657</v>
      </c>
      <c r="E969">
        <v>-47.047091999999999</v>
      </c>
      <c r="F969">
        <v>678</v>
      </c>
      <c r="G969">
        <v>205</v>
      </c>
      <c r="H969">
        <v>0</v>
      </c>
      <c r="I969">
        <v>1</v>
      </c>
      <c r="J969">
        <v>0</v>
      </c>
      <c r="K969">
        <v>294600</v>
      </c>
      <c r="L969">
        <v>0</v>
      </c>
      <c r="M969" t="s">
        <v>19</v>
      </c>
      <c r="N969">
        <v>10</v>
      </c>
      <c r="O969">
        <v>0</v>
      </c>
      <c r="P969">
        <v>0</v>
      </c>
      <c r="Q969">
        <v>0</v>
      </c>
      <c r="R969">
        <v>0</v>
      </c>
      <c r="S969" s="4">
        <v>45472.129861111112</v>
      </c>
      <c r="T969" s="6">
        <v>45472.129861111112</v>
      </c>
      <c r="U969">
        <v>18</v>
      </c>
      <c r="V969">
        <v>599</v>
      </c>
      <c r="W969" t="s">
        <v>51</v>
      </c>
    </row>
    <row r="970" spans="1:23" x14ac:dyDescent="0.25">
      <c r="A970">
        <v>11621</v>
      </c>
      <c r="B970" s="1">
        <v>867488060855003</v>
      </c>
      <c r="C970" s="1">
        <v>1719641818</v>
      </c>
      <c r="D970">
        <v>-22.892657</v>
      </c>
      <c r="E970">
        <v>-47.047091999999999</v>
      </c>
      <c r="F970">
        <v>678</v>
      </c>
      <c r="G970">
        <v>205</v>
      </c>
      <c r="H970">
        <v>0</v>
      </c>
      <c r="I970">
        <v>1</v>
      </c>
      <c r="J970">
        <v>0</v>
      </c>
      <c r="K970">
        <v>294600</v>
      </c>
      <c r="L970">
        <v>0</v>
      </c>
      <c r="M970" t="s">
        <v>19</v>
      </c>
      <c r="N970">
        <v>10</v>
      </c>
      <c r="O970">
        <v>0</v>
      </c>
      <c r="P970">
        <v>0</v>
      </c>
      <c r="Q970">
        <v>0</v>
      </c>
      <c r="R970">
        <v>0</v>
      </c>
      <c r="S970" s="4">
        <v>45472.136782407404</v>
      </c>
      <c r="T970" s="6">
        <v>45472.136782407404</v>
      </c>
      <c r="U970">
        <v>18</v>
      </c>
      <c r="V970">
        <v>598</v>
      </c>
      <c r="W970" t="s">
        <v>51</v>
      </c>
    </row>
    <row r="971" spans="1:23" x14ac:dyDescent="0.25">
      <c r="A971">
        <v>11622</v>
      </c>
      <c r="B971" s="1">
        <v>867488060855003</v>
      </c>
      <c r="C971" s="1">
        <v>1719642420</v>
      </c>
      <c r="D971">
        <v>-22.892657</v>
      </c>
      <c r="E971">
        <v>-47.047091999999999</v>
      </c>
      <c r="F971">
        <v>678</v>
      </c>
      <c r="G971">
        <v>205</v>
      </c>
      <c r="H971">
        <v>0</v>
      </c>
      <c r="I971">
        <v>1</v>
      </c>
      <c r="J971">
        <v>0</v>
      </c>
      <c r="K971">
        <v>294600</v>
      </c>
      <c r="L971">
        <v>0</v>
      </c>
      <c r="M971" t="s">
        <v>19</v>
      </c>
      <c r="N971">
        <v>10</v>
      </c>
      <c r="O971">
        <v>0</v>
      </c>
      <c r="P971">
        <v>0</v>
      </c>
      <c r="Q971">
        <v>0</v>
      </c>
      <c r="R971">
        <v>0</v>
      </c>
      <c r="S971" s="4">
        <v>45472.143750000003</v>
      </c>
      <c r="T971" s="6">
        <v>45472.143750000003</v>
      </c>
      <c r="U971">
        <v>18</v>
      </c>
      <c r="V971">
        <v>602</v>
      </c>
      <c r="W971" t="s">
        <v>51</v>
      </c>
    </row>
    <row r="972" spans="1:23" x14ac:dyDescent="0.25">
      <c r="A972">
        <v>11625</v>
      </c>
      <c r="B972" s="1">
        <v>867488060855003</v>
      </c>
      <c r="C972" s="1">
        <v>1719643020</v>
      </c>
      <c r="D972">
        <v>-22.892657</v>
      </c>
      <c r="E972">
        <v>-47.047091999999999</v>
      </c>
      <c r="F972">
        <v>678</v>
      </c>
      <c r="G972">
        <v>205</v>
      </c>
      <c r="H972">
        <v>0</v>
      </c>
      <c r="I972">
        <v>1</v>
      </c>
      <c r="J972">
        <v>0</v>
      </c>
      <c r="K972">
        <v>294600</v>
      </c>
      <c r="L972">
        <v>0</v>
      </c>
      <c r="M972" t="s">
        <v>19</v>
      </c>
      <c r="N972">
        <v>10</v>
      </c>
      <c r="O972">
        <v>0</v>
      </c>
      <c r="P972">
        <v>0</v>
      </c>
      <c r="Q972">
        <v>0</v>
      </c>
      <c r="R972">
        <v>0</v>
      </c>
      <c r="S972" s="4">
        <v>45472.150694444441</v>
      </c>
      <c r="T972" s="6">
        <v>45472.150694444441</v>
      </c>
      <c r="U972">
        <v>18</v>
      </c>
      <c r="V972">
        <v>600</v>
      </c>
      <c r="W972" t="s">
        <v>51</v>
      </c>
    </row>
    <row r="973" spans="1:23" x14ac:dyDescent="0.25">
      <c r="A973">
        <v>11626</v>
      </c>
      <c r="B973" s="1">
        <v>867488060855003</v>
      </c>
      <c r="C973" s="1">
        <v>1719643621</v>
      </c>
      <c r="D973">
        <v>-22.892657</v>
      </c>
      <c r="E973">
        <v>-47.047091999999999</v>
      </c>
      <c r="F973">
        <v>678</v>
      </c>
      <c r="G973">
        <v>205</v>
      </c>
      <c r="H973">
        <v>0</v>
      </c>
      <c r="I973">
        <v>1</v>
      </c>
      <c r="J973">
        <v>0</v>
      </c>
      <c r="K973">
        <v>294600</v>
      </c>
      <c r="L973">
        <v>0</v>
      </c>
      <c r="M973" t="s">
        <v>19</v>
      </c>
      <c r="N973">
        <v>10</v>
      </c>
      <c r="O973">
        <v>0</v>
      </c>
      <c r="P973">
        <v>0</v>
      </c>
      <c r="Q973">
        <v>0</v>
      </c>
      <c r="R973">
        <v>0</v>
      </c>
      <c r="S973" s="4">
        <v>45472.157650462963</v>
      </c>
      <c r="T973" s="6">
        <v>45472.157650462963</v>
      </c>
      <c r="U973">
        <v>18</v>
      </c>
      <c r="V973">
        <v>601</v>
      </c>
      <c r="W973" t="s">
        <v>51</v>
      </c>
    </row>
    <row r="974" spans="1:23" x14ac:dyDescent="0.25">
      <c r="A974">
        <v>11627</v>
      </c>
      <c r="B974" s="1">
        <v>867488060855003</v>
      </c>
      <c r="C974" s="1">
        <v>1719644224</v>
      </c>
      <c r="D974">
        <v>-22.892657</v>
      </c>
      <c r="E974">
        <v>-47.047091999999999</v>
      </c>
      <c r="F974">
        <v>678</v>
      </c>
      <c r="G974">
        <v>205</v>
      </c>
      <c r="H974">
        <v>0</v>
      </c>
      <c r="I974">
        <v>1</v>
      </c>
      <c r="J974">
        <v>0</v>
      </c>
      <c r="K974">
        <v>294600</v>
      </c>
      <c r="L974">
        <v>0</v>
      </c>
      <c r="M974" t="s">
        <v>19</v>
      </c>
      <c r="N974">
        <v>10</v>
      </c>
      <c r="O974">
        <v>0</v>
      </c>
      <c r="P974">
        <v>0</v>
      </c>
      <c r="Q974">
        <v>0</v>
      </c>
      <c r="R974">
        <v>0</v>
      </c>
      <c r="S974" s="4">
        <v>45472.164629629631</v>
      </c>
      <c r="T974" s="6">
        <v>45472.164629629631</v>
      </c>
      <c r="U974">
        <v>18</v>
      </c>
      <c r="V974">
        <v>603</v>
      </c>
      <c r="W974" t="s">
        <v>51</v>
      </c>
    </row>
    <row r="975" spans="1:23" x14ac:dyDescent="0.25">
      <c r="A975">
        <v>11630</v>
      </c>
      <c r="B975" s="1">
        <v>867488060855003</v>
      </c>
      <c r="C975" s="1">
        <v>1719644824</v>
      </c>
      <c r="D975">
        <v>-22.892657</v>
      </c>
      <c r="E975">
        <v>-47.047091999999999</v>
      </c>
      <c r="F975">
        <v>678</v>
      </c>
      <c r="G975">
        <v>205</v>
      </c>
      <c r="H975">
        <v>0</v>
      </c>
      <c r="I975">
        <v>1</v>
      </c>
      <c r="J975">
        <v>0</v>
      </c>
      <c r="K975">
        <v>294600</v>
      </c>
      <c r="L975">
        <v>0</v>
      </c>
      <c r="M975" t="s">
        <v>19</v>
      </c>
      <c r="N975">
        <v>10</v>
      </c>
      <c r="O975">
        <v>0</v>
      </c>
      <c r="P975">
        <v>0</v>
      </c>
      <c r="Q975">
        <v>0</v>
      </c>
      <c r="R975">
        <v>0</v>
      </c>
      <c r="S975" s="4">
        <v>45472.171574074076</v>
      </c>
      <c r="T975" s="6">
        <v>45472.171574074076</v>
      </c>
      <c r="U975">
        <v>18</v>
      </c>
      <c r="V975">
        <v>600</v>
      </c>
      <c r="W975" t="s">
        <v>51</v>
      </c>
    </row>
    <row r="976" spans="1:23" x14ac:dyDescent="0.25">
      <c r="A976">
        <v>11631</v>
      </c>
      <c r="B976" s="1">
        <v>867488060855003</v>
      </c>
      <c r="C976" s="1">
        <v>1719645426</v>
      </c>
      <c r="D976">
        <v>-22.892657</v>
      </c>
      <c r="E976">
        <v>-47.047091999999999</v>
      </c>
      <c r="F976">
        <v>678</v>
      </c>
      <c r="G976">
        <v>205</v>
      </c>
      <c r="H976">
        <v>0</v>
      </c>
      <c r="I976">
        <v>1</v>
      </c>
      <c r="J976">
        <v>0</v>
      </c>
      <c r="K976">
        <v>294600</v>
      </c>
      <c r="L976">
        <v>0</v>
      </c>
      <c r="M976" t="s">
        <v>19</v>
      </c>
      <c r="N976">
        <v>10</v>
      </c>
      <c r="O976">
        <v>0</v>
      </c>
      <c r="P976">
        <v>0</v>
      </c>
      <c r="Q976">
        <v>0</v>
      </c>
      <c r="R976">
        <v>0</v>
      </c>
      <c r="S976" s="4">
        <v>45472.178541666668</v>
      </c>
      <c r="T976" s="6">
        <v>45472.178541666668</v>
      </c>
      <c r="U976">
        <v>18</v>
      </c>
      <c r="V976">
        <v>602</v>
      </c>
      <c r="W976" t="s">
        <v>51</v>
      </c>
    </row>
    <row r="977" spans="1:23" x14ac:dyDescent="0.25">
      <c r="A977">
        <v>11632</v>
      </c>
      <c r="B977" s="1">
        <v>867488060855003</v>
      </c>
      <c r="C977" s="1">
        <v>1719646036</v>
      </c>
      <c r="D977">
        <v>-22.892657</v>
      </c>
      <c r="E977">
        <v>-47.047091999999999</v>
      </c>
      <c r="F977">
        <v>678</v>
      </c>
      <c r="G977">
        <v>205</v>
      </c>
      <c r="H977">
        <v>0</v>
      </c>
      <c r="I977">
        <v>1</v>
      </c>
      <c r="J977">
        <v>0</v>
      </c>
      <c r="K977">
        <v>294600</v>
      </c>
      <c r="L977">
        <v>0</v>
      </c>
      <c r="M977" t="s">
        <v>19</v>
      </c>
      <c r="N977">
        <v>10</v>
      </c>
      <c r="O977">
        <v>0</v>
      </c>
      <c r="P977">
        <v>0</v>
      </c>
      <c r="Q977">
        <v>0</v>
      </c>
      <c r="R977">
        <v>0</v>
      </c>
      <c r="S977" s="4">
        <v>45472.185601851852</v>
      </c>
      <c r="T977" s="6">
        <v>45472.185601851852</v>
      </c>
      <c r="U977">
        <v>18</v>
      </c>
      <c r="V977">
        <v>610</v>
      </c>
      <c r="W977" t="s">
        <v>51</v>
      </c>
    </row>
    <row r="978" spans="1:23" x14ac:dyDescent="0.25">
      <c r="A978">
        <v>11635</v>
      </c>
      <c r="B978" s="1">
        <v>867488060855003</v>
      </c>
      <c r="C978" s="1">
        <v>1719646627</v>
      </c>
      <c r="D978">
        <v>-22.892657</v>
      </c>
      <c r="E978">
        <v>-47.047091999999999</v>
      </c>
      <c r="F978">
        <v>678</v>
      </c>
      <c r="G978">
        <v>205</v>
      </c>
      <c r="H978">
        <v>0</v>
      </c>
      <c r="I978">
        <v>1</v>
      </c>
      <c r="J978">
        <v>0</v>
      </c>
      <c r="K978">
        <v>294600</v>
      </c>
      <c r="L978">
        <v>0</v>
      </c>
      <c r="M978" t="s">
        <v>19</v>
      </c>
      <c r="N978">
        <v>10</v>
      </c>
      <c r="O978">
        <v>0</v>
      </c>
      <c r="P978">
        <v>0</v>
      </c>
      <c r="Q978">
        <v>0</v>
      </c>
      <c r="R978">
        <v>0</v>
      </c>
      <c r="S978" s="4">
        <v>45472.192442129628</v>
      </c>
      <c r="T978" s="6">
        <v>45472.192442129628</v>
      </c>
      <c r="U978">
        <v>18</v>
      </c>
      <c r="V978">
        <v>591</v>
      </c>
      <c r="W978" t="s">
        <v>51</v>
      </c>
    </row>
    <row r="979" spans="1:23" x14ac:dyDescent="0.25">
      <c r="A979">
        <v>11636</v>
      </c>
      <c r="B979" s="1">
        <v>867488060855003</v>
      </c>
      <c r="C979" s="1">
        <v>1719647224</v>
      </c>
      <c r="D979">
        <v>-22.892657</v>
      </c>
      <c r="E979">
        <v>-47.047091999999999</v>
      </c>
      <c r="F979">
        <v>678</v>
      </c>
      <c r="G979">
        <v>205</v>
      </c>
      <c r="H979">
        <v>0</v>
      </c>
      <c r="I979">
        <v>1</v>
      </c>
      <c r="J979">
        <v>0</v>
      </c>
      <c r="K979">
        <v>294600</v>
      </c>
      <c r="L979">
        <v>0</v>
      </c>
      <c r="M979" t="s">
        <v>19</v>
      </c>
      <c r="N979">
        <v>10</v>
      </c>
      <c r="O979">
        <v>0</v>
      </c>
      <c r="P979">
        <v>0</v>
      </c>
      <c r="Q979">
        <v>0</v>
      </c>
      <c r="R979">
        <v>0</v>
      </c>
      <c r="S979" s="4">
        <v>45472.19935185185</v>
      </c>
      <c r="T979" s="6">
        <v>45472.19935185185</v>
      </c>
      <c r="U979">
        <v>18</v>
      </c>
      <c r="V979">
        <v>597</v>
      </c>
      <c r="W979" t="s">
        <v>51</v>
      </c>
    </row>
    <row r="980" spans="1:23" x14ac:dyDescent="0.25">
      <c r="A980">
        <v>11637</v>
      </c>
      <c r="B980" s="1">
        <v>867488060855003</v>
      </c>
      <c r="C980" s="1">
        <v>1719647828</v>
      </c>
      <c r="D980">
        <v>-22.892657</v>
      </c>
      <c r="E980">
        <v>-47.047091999999999</v>
      </c>
      <c r="F980">
        <v>678</v>
      </c>
      <c r="G980">
        <v>205</v>
      </c>
      <c r="H980">
        <v>0</v>
      </c>
      <c r="I980">
        <v>1</v>
      </c>
      <c r="J980">
        <v>0</v>
      </c>
      <c r="K980">
        <v>294600</v>
      </c>
      <c r="L980">
        <v>0</v>
      </c>
      <c r="M980" t="s">
        <v>19</v>
      </c>
      <c r="N980">
        <v>10</v>
      </c>
      <c r="O980">
        <v>0</v>
      </c>
      <c r="P980">
        <v>0</v>
      </c>
      <c r="Q980">
        <v>0</v>
      </c>
      <c r="R980">
        <v>0</v>
      </c>
      <c r="S980" s="4">
        <v>45472.206342592595</v>
      </c>
      <c r="T980" s="6">
        <v>45472.206342592595</v>
      </c>
      <c r="U980">
        <v>18</v>
      </c>
      <c r="V980">
        <v>604</v>
      </c>
      <c r="W980" t="s">
        <v>51</v>
      </c>
    </row>
    <row r="981" spans="1:23" x14ac:dyDescent="0.25">
      <c r="A981">
        <v>11640</v>
      </c>
      <c r="B981" s="1">
        <v>867488060855003</v>
      </c>
      <c r="C981" s="1">
        <v>1719648420</v>
      </c>
      <c r="D981">
        <v>-22.892657</v>
      </c>
      <c r="E981">
        <v>-47.047091999999999</v>
      </c>
      <c r="F981">
        <v>678</v>
      </c>
      <c r="G981">
        <v>205</v>
      </c>
      <c r="H981">
        <v>0</v>
      </c>
      <c r="I981">
        <v>1</v>
      </c>
      <c r="J981">
        <v>0</v>
      </c>
      <c r="K981">
        <v>294600</v>
      </c>
      <c r="L981">
        <v>0</v>
      </c>
      <c r="M981" t="s">
        <v>19</v>
      </c>
      <c r="N981">
        <v>10</v>
      </c>
      <c r="O981">
        <v>0</v>
      </c>
      <c r="P981">
        <v>0</v>
      </c>
      <c r="Q981">
        <v>0</v>
      </c>
      <c r="R981">
        <v>0</v>
      </c>
      <c r="S981" s="4">
        <v>45472.213194444441</v>
      </c>
      <c r="T981" s="6">
        <v>45472.213194444441</v>
      </c>
      <c r="U981">
        <v>18</v>
      </c>
      <c r="V981">
        <v>592</v>
      </c>
      <c r="W981" t="s">
        <v>51</v>
      </c>
    </row>
    <row r="982" spans="1:23" x14ac:dyDescent="0.25">
      <c r="A982">
        <v>11641</v>
      </c>
      <c r="B982" s="1">
        <v>867488060855003</v>
      </c>
      <c r="C982" s="1">
        <v>1719649031</v>
      </c>
      <c r="D982">
        <v>-22.892657</v>
      </c>
      <c r="E982">
        <v>-47.047091999999999</v>
      </c>
      <c r="F982">
        <v>678</v>
      </c>
      <c r="G982">
        <v>205</v>
      </c>
      <c r="H982">
        <v>0</v>
      </c>
      <c r="I982">
        <v>1</v>
      </c>
      <c r="J982">
        <v>0</v>
      </c>
      <c r="K982">
        <v>294600</v>
      </c>
      <c r="L982">
        <v>0</v>
      </c>
      <c r="M982" t="s">
        <v>19</v>
      </c>
      <c r="N982">
        <v>10</v>
      </c>
      <c r="O982">
        <v>0</v>
      </c>
      <c r="P982">
        <v>0</v>
      </c>
      <c r="Q982">
        <v>0</v>
      </c>
      <c r="R982">
        <v>0</v>
      </c>
      <c r="S982" s="4">
        <v>45472.220266203702</v>
      </c>
      <c r="T982" s="6">
        <v>45472.220266203702</v>
      </c>
      <c r="U982">
        <v>18</v>
      </c>
      <c r="V982">
        <v>611</v>
      </c>
      <c r="W982" t="s">
        <v>51</v>
      </c>
    </row>
    <row r="983" spans="1:23" x14ac:dyDescent="0.25">
      <c r="A983">
        <v>11642</v>
      </c>
      <c r="B983" s="1">
        <v>867488060855003</v>
      </c>
      <c r="C983" s="1">
        <v>1719649620</v>
      </c>
      <c r="D983">
        <v>-22.892657</v>
      </c>
      <c r="E983">
        <v>-47.047091999999999</v>
      </c>
      <c r="F983">
        <v>678</v>
      </c>
      <c r="G983">
        <v>205</v>
      </c>
      <c r="H983">
        <v>0</v>
      </c>
      <c r="I983">
        <v>1</v>
      </c>
      <c r="J983">
        <v>0</v>
      </c>
      <c r="K983">
        <v>294600</v>
      </c>
      <c r="L983">
        <v>0</v>
      </c>
      <c r="M983" t="s">
        <v>19</v>
      </c>
      <c r="N983">
        <v>10</v>
      </c>
      <c r="O983">
        <v>0</v>
      </c>
      <c r="P983">
        <v>0</v>
      </c>
      <c r="Q983">
        <v>0</v>
      </c>
      <c r="R983">
        <v>0</v>
      </c>
      <c r="S983" s="4">
        <v>45472.227083333331</v>
      </c>
      <c r="T983" s="6">
        <v>45472.227083333331</v>
      </c>
      <c r="U983">
        <v>18</v>
      </c>
      <c r="V983">
        <v>589</v>
      </c>
      <c r="W983" t="s">
        <v>51</v>
      </c>
    </row>
    <row r="984" spans="1:23" x14ac:dyDescent="0.25">
      <c r="A984">
        <v>11645</v>
      </c>
      <c r="B984" s="1">
        <v>867488060855003</v>
      </c>
      <c r="C984" s="1">
        <v>1719650221</v>
      </c>
      <c r="D984">
        <v>-22.892657</v>
      </c>
      <c r="E984">
        <v>-47.047091999999999</v>
      </c>
      <c r="F984">
        <v>678</v>
      </c>
      <c r="G984">
        <v>205</v>
      </c>
      <c r="H984">
        <v>0</v>
      </c>
      <c r="I984">
        <v>1</v>
      </c>
      <c r="J984">
        <v>0</v>
      </c>
      <c r="K984">
        <v>294600</v>
      </c>
      <c r="L984">
        <v>0</v>
      </c>
      <c r="M984" t="s">
        <v>19</v>
      </c>
      <c r="N984">
        <v>10</v>
      </c>
      <c r="O984">
        <v>0</v>
      </c>
      <c r="P984">
        <v>0</v>
      </c>
      <c r="Q984">
        <v>0</v>
      </c>
      <c r="R984">
        <v>0</v>
      </c>
      <c r="S984" s="4">
        <v>45472.234039351853</v>
      </c>
      <c r="T984" s="6">
        <v>45472.234039351853</v>
      </c>
      <c r="U984">
        <v>18</v>
      </c>
      <c r="V984">
        <v>601</v>
      </c>
      <c r="W984" t="s">
        <v>51</v>
      </c>
    </row>
    <row r="985" spans="1:23" x14ac:dyDescent="0.25">
      <c r="A985">
        <v>11646</v>
      </c>
      <c r="B985" s="1">
        <v>867488060855003</v>
      </c>
      <c r="C985" s="1">
        <v>1719650846</v>
      </c>
      <c r="D985">
        <v>-22.892657</v>
      </c>
      <c r="E985">
        <v>-47.047091999999999</v>
      </c>
      <c r="F985">
        <v>678</v>
      </c>
      <c r="G985">
        <v>205</v>
      </c>
      <c r="H985">
        <v>0</v>
      </c>
      <c r="I985">
        <v>1</v>
      </c>
      <c r="J985">
        <v>0</v>
      </c>
      <c r="K985">
        <v>294600</v>
      </c>
      <c r="L985">
        <v>0</v>
      </c>
      <c r="M985" t="s">
        <v>19</v>
      </c>
      <c r="N985">
        <v>10</v>
      </c>
      <c r="O985">
        <v>0</v>
      </c>
      <c r="P985">
        <v>0</v>
      </c>
      <c r="Q985">
        <v>0</v>
      </c>
      <c r="R985">
        <v>0</v>
      </c>
      <c r="S985" s="4">
        <v>45472.241273148145</v>
      </c>
      <c r="T985" s="6">
        <v>45472.241273148145</v>
      </c>
      <c r="U985">
        <v>18</v>
      </c>
      <c r="V985">
        <v>625</v>
      </c>
      <c r="W985" t="s">
        <v>51</v>
      </c>
    </row>
    <row r="986" spans="1:23" x14ac:dyDescent="0.25">
      <c r="A986">
        <v>11647</v>
      </c>
      <c r="B986" s="1">
        <v>867488060855003</v>
      </c>
      <c r="C986" s="1">
        <v>1719651427</v>
      </c>
      <c r="D986">
        <v>-22.892657</v>
      </c>
      <c r="E986">
        <v>-47.047091999999999</v>
      </c>
      <c r="F986">
        <v>678</v>
      </c>
      <c r="G986">
        <v>205</v>
      </c>
      <c r="H986">
        <v>0</v>
      </c>
      <c r="I986">
        <v>1</v>
      </c>
      <c r="J986">
        <v>0</v>
      </c>
      <c r="K986">
        <v>294600</v>
      </c>
      <c r="L986">
        <v>0</v>
      </c>
      <c r="M986" t="s">
        <v>19</v>
      </c>
      <c r="N986">
        <v>10</v>
      </c>
      <c r="O986">
        <v>0</v>
      </c>
      <c r="P986">
        <v>0</v>
      </c>
      <c r="Q986">
        <v>0</v>
      </c>
      <c r="R986">
        <v>0</v>
      </c>
      <c r="S986" s="4">
        <v>45472.247997685183</v>
      </c>
      <c r="T986" s="6">
        <v>45472.247997685183</v>
      </c>
      <c r="U986">
        <v>18</v>
      </c>
      <c r="V986">
        <v>581</v>
      </c>
      <c r="W986" t="s">
        <v>51</v>
      </c>
    </row>
    <row r="987" spans="1:23" x14ac:dyDescent="0.25">
      <c r="A987">
        <v>11650</v>
      </c>
      <c r="B987" s="1">
        <v>867488060855003</v>
      </c>
      <c r="C987" s="1">
        <v>1719652022</v>
      </c>
      <c r="D987">
        <v>-22.892657</v>
      </c>
      <c r="E987">
        <v>-47.047091999999999</v>
      </c>
      <c r="F987">
        <v>678</v>
      </c>
      <c r="G987">
        <v>205</v>
      </c>
      <c r="H987">
        <v>0</v>
      </c>
      <c r="I987">
        <v>1</v>
      </c>
      <c r="J987">
        <v>0</v>
      </c>
      <c r="K987">
        <v>294600</v>
      </c>
      <c r="L987">
        <v>0</v>
      </c>
      <c r="M987" t="s">
        <v>19</v>
      </c>
      <c r="N987">
        <v>10</v>
      </c>
      <c r="O987">
        <v>0</v>
      </c>
      <c r="P987">
        <v>0</v>
      </c>
      <c r="Q987">
        <v>0</v>
      </c>
      <c r="R987">
        <v>0</v>
      </c>
      <c r="S987" s="4">
        <v>45472.254884259259</v>
      </c>
      <c r="T987" s="6">
        <v>45472.254884259259</v>
      </c>
      <c r="U987">
        <v>18</v>
      </c>
      <c r="V987">
        <v>595</v>
      </c>
      <c r="W987" t="s">
        <v>51</v>
      </c>
    </row>
    <row r="988" spans="1:23" x14ac:dyDescent="0.25">
      <c r="A988">
        <v>11651</v>
      </c>
      <c r="B988" s="1">
        <v>867488060855003</v>
      </c>
      <c r="C988" s="1">
        <v>1719652622</v>
      </c>
      <c r="D988">
        <v>-22.892657</v>
      </c>
      <c r="E988">
        <v>-47.047091999999999</v>
      </c>
      <c r="F988">
        <v>678</v>
      </c>
      <c r="G988">
        <v>205</v>
      </c>
      <c r="H988">
        <v>0</v>
      </c>
      <c r="I988">
        <v>1</v>
      </c>
      <c r="J988">
        <v>0</v>
      </c>
      <c r="K988">
        <v>294600</v>
      </c>
      <c r="L988">
        <v>0</v>
      </c>
      <c r="M988" t="s">
        <v>19</v>
      </c>
      <c r="N988">
        <v>10</v>
      </c>
      <c r="O988">
        <v>0</v>
      </c>
      <c r="P988">
        <v>0</v>
      </c>
      <c r="Q988">
        <v>0</v>
      </c>
      <c r="R988">
        <v>0</v>
      </c>
      <c r="S988" s="4">
        <v>45472.261828703704</v>
      </c>
      <c r="T988" s="6">
        <v>45472.261828703704</v>
      </c>
      <c r="U988">
        <v>18</v>
      </c>
      <c r="V988">
        <v>600</v>
      </c>
      <c r="W988" t="s">
        <v>51</v>
      </c>
    </row>
    <row r="989" spans="1:23" x14ac:dyDescent="0.25">
      <c r="A989">
        <v>11652</v>
      </c>
      <c r="B989" s="1">
        <v>867488060855003</v>
      </c>
      <c r="C989" s="1">
        <v>1719653227</v>
      </c>
      <c r="D989">
        <v>-22.892657</v>
      </c>
      <c r="E989">
        <v>-47.047091999999999</v>
      </c>
      <c r="F989">
        <v>678</v>
      </c>
      <c r="G989">
        <v>205</v>
      </c>
      <c r="H989">
        <v>0</v>
      </c>
      <c r="I989">
        <v>1</v>
      </c>
      <c r="J989">
        <v>0</v>
      </c>
      <c r="K989">
        <v>294600</v>
      </c>
      <c r="L989">
        <v>0</v>
      </c>
      <c r="M989" t="s">
        <v>19</v>
      </c>
      <c r="N989">
        <v>10</v>
      </c>
      <c r="O989">
        <v>0</v>
      </c>
      <c r="P989">
        <v>0</v>
      </c>
      <c r="Q989">
        <v>0</v>
      </c>
      <c r="R989">
        <v>0</v>
      </c>
      <c r="S989" s="4">
        <v>45472.268831018519</v>
      </c>
      <c r="T989" s="6">
        <v>45472.268831018519</v>
      </c>
      <c r="U989">
        <v>18</v>
      </c>
      <c r="V989">
        <v>605</v>
      </c>
      <c r="W989" t="s">
        <v>51</v>
      </c>
    </row>
    <row r="990" spans="1:23" x14ac:dyDescent="0.25">
      <c r="A990">
        <v>11655</v>
      </c>
      <c r="B990" s="1">
        <v>867488060855003</v>
      </c>
      <c r="C990" s="1">
        <v>1719653822</v>
      </c>
      <c r="D990">
        <v>-22.892657</v>
      </c>
      <c r="E990">
        <v>-47.047091999999999</v>
      </c>
      <c r="F990">
        <v>678</v>
      </c>
      <c r="G990">
        <v>205</v>
      </c>
      <c r="H990">
        <v>0</v>
      </c>
      <c r="I990">
        <v>1</v>
      </c>
      <c r="J990">
        <v>0</v>
      </c>
      <c r="K990">
        <v>294600</v>
      </c>
      <c r="L990">
        <v>0</v>
      </c>
      <c r="M990" t="s">
        <v>19</v>
      </c>
      <c r="N990">
        <v>10</v>
      </c>
      <c r="O990">
        <v>0</v>
      </c>
      <c r="P990">
        <v>0</v>
      </c>
      <c r="Q990">
        <v>0</v>
      </c>
      <c r="R990">
        <v>0</v>
      </c>
      <c r="S990" s="4">
        <v>45472.275717592594</v>
      </c>
      <c r="T990" s="6">
        <v>45472.275717592594</v>
      </c>
      <c r="U990">
        <v>18</v>
      </c>
      <c r="V990">
        <v>595</v>
      </c>
      <c r="W990" t="s">
        <v>51</v>
      </c>
    </row>
    <row r="991" spans="1:23" x14ac:dyDescent="0.25">
      <c r="A991">
        <v>11673</v>
      </c>
      <c r="B991" s="1">
        <v>867488060855003</v>
      </c>
      <c r="C991" s="1">
        <v>1719655094</v>
      </c>
      <c r="D991">
        <v>-22.892657</v>
      </c>
      <c r="E991">
        <v>-47.047091999999999</v>
      </c>
      <c r="F991">
        <v>678</v>
      </c>
      <c r="G991">
        <v>205</v>
      </c>
      <c r="H991">
        <v>0</v>
      </c>
      <c r="I991">
        <v>1</v>
      </c>
      <c r="J991">
        <v>0</v>
      </c>
      <c r="K991">
        <v>294600</v>
      </c>
      <c r="L991">
        <v>0</v>
      </c>
      <c r="M991" t="s">
        <v>19</v>
      </c>
      <c r="N991">
        <v>10</v>
      </c>
      <c r="O991">
        <v>0</v>
      </c>
      <c r="P991">
        <v>0</v>
      </c>
      <c r="Q991">
        <v>0</v>
      </c>
      <c r="R991">
        <v>0</v>
      </c>
      <c r="S991" s="4">
        <v>45472.290439814817</v>
      </c>
      <c r="T991" s="6">
        <v>45472.290439814817</v>
      </c>
      <c r="U991">
        <v>18</v>
      </c>
      <c r="V991">
        <v>1272</v>
      </c>
      <c r="W991" t="s">
        <v>51</v>
      </c>
    </row>
    <row r="992" spans="1:23" x14ac:dyDescent="0.25">
      <c r="A992">
        <v>11676</v>
      </c>
      <c r="B992" s="1">
        <v>867488060855003</v>
      </c>
      <c r="C992" s="1">
        <v>1719655664</v>
      </c>
      <c r="D992">
        <v>-22.892657</v>
      </c>
      <c r="E992">
        <v>-47.047091999999999</v>
      </c>
      <c r="F992">
        <v>678</v>
      </c>
      <c r="G992">
        <v>205</v>
      </c>
      <c r="H992">
        <v>0</v>
      </c>
      <c r="I992">
        <v>1</v>
      </c>
      <c r="J992">
        <v>0</v>
      </c>
      <c r="K992">
        <v>294600</v>
      </c>
      <c r="L992">
        <v>0</v>
      </c>
      <c r="M992" t="s">
        <v>19</v>
      </c>
      <c r="N992">
        <v>10</v>
      </c>
      <c r="O992">
        <v>0</v>
      </c>
      <c r="P992">
        <v>0</v>
      </c>
      <c r="Q992">
        <v>0</v>
      </c>
      <c r="R992">
        <v>0</v>
      </c>
      <c r="S992" s="4">
        <v>45472.297037037039</v>
      </c>
      <c r="T992" s="6">
        <v>45472.297037037039</v>
      </c>
      <c r="U992">
        <v>18</v>
      </c>
      <c r="V992">
        <v>570</v>
      </c>
      <c r="W992" t="s">
        <v>51</v>
      </c>
    </row>
    <row r="993" spans="1:23" x14ac:dyDescent="0.25">
      <c r="A993">
        <v>11677</v>
      </c>
      <c r="B993" s="1">
        <v>867488060855003</v>
      </c>
      <c r="C993" s="1">
        <v>1719656274</v>
      </c>
      <c r="D993">
        <v>-22.892657</v>
      </c>
      <c r="E993">
        <v>-47.047091999999999</v>
      </c>
      <c r="F993">
        <v>678</v>
      </c>
      <c r="G993">
        <v>205</v>
      </c>
      <c r="H993">
        <v>0</v>
      </c>
      <c r="I993">
        <v>1</v>
      </c>
      <c r="J993">
        <v>0</v>
      </c>
      <c r="K993">
        <v>294600</v>
      </c>
      <c r="L993">
        <v>0</v>
      </c>
      <c r="M993" t="s">
        <v>19</v>
      </c>
      <c r="N993">
        <v>10</v>
      </c>
      <c r="O993">
        <v>0</v>
      </c>
      <c r="P993">
        <v>0</v>
      </c>
      <c r="Q993">
        <v>0</v>
      </c>
      <c r="R993">
        <v>0</v>
      </c>
      <c r="S993" s="4">
        <v>45472.304097222222</v>
      </c>
      <c r="T993" s="6">
        <v>45472.304097222222</v>
      </c>
      <c r="U993">
        <v>18</v>
      </c>
      <c r="V993">
        <v>610</v>
      </c>
      <c r="W993" t="s">
        <v>51</v>
      </c>
    </row>
    <row r="994" spans="1:23" x14ac:dyDescent="0.25">
      <c r="A994">
        <v>11678</v>
      </c>
      <c r="B994" s="1">
        <v>867488060855003</v>
      </c>
      <c r="C994" s="1">
        <v>1719656841</v>
      </c>
      <c r="D994">
        <v>-22.892657</v>
      </c>
      <c r="E994">
        <v>-47.047091999999999</v>
      </c>
      <c r="F994">
        <v>678</v>
      </c>
      <c r="G994">
        <v>205</v>
      </c>
      <c r="H994">
        <v>0</v>
      </c>
      <c r="I994">
        <v>1</v>
      </c>
      <c r="J994">
        <v>0</v>
      </c>
      <c r="K994">
        <v>294600</v>
      </c>
      <c r="L994">
        <v>0</v>
      </c>
      <c r="M994" t="s">
        <v>19</v>
      </c>
      <c r="N994">
        <v>10</v>
      </c>
      <c r="O994">
        <v>0</v>
      </c>
      <c r="P994">
        <v>0</v>
      </c>
      <c r="Q994">
        <v>0</v>
      </c>
      <c r="R994">
        <v>0</v>
      </c>
      <c r="S994" s="4">
        <v>45472.310659722221</v>
      </c>
      <c r="T994" s="6">
        <v>45472.310659722221</v>
      </c>
      <c r="U994">
        <v>18</v>
      </c>
      <c r="V994">
        <v>567</v>
      </c>
      <c r="W994" t="s">
        <v>51</v>
      </c>
    </row>
    <row r="995" spans="1:23" x14ac:dyDescent="0.25">
      <c r="A995">
        <v>11681</v>
      </c>
      <c r="B995" s="1">
        <v>867488060855003</v>
      </c>
      <c r="C995" s="1">
        <v>1719658021</v>
      </c>
      <c r="D995">
        <v>-22.892657</v>
      </c>
      <c r="E995">
        <v>-47.047091999999999</v>
      </c>
      <c r="F995">
        <v>678</v>
      </c>
      <c r="G995">
        <v>205</v>
      </c>
      <c r="H995">
        <v>0</v>
      </c>
      <c r="I995">
        <v>1</v>
      </c>
      <c r="J995">
        <v>0</v>
      </c>
      <c r="K995">
        <v>294600</v>
      </c>
      <c r="L995">
        <v>0</v>
      </c>
      <c r="M995" t="s">
        <v>19</v>
      </c>
      <c r="N995">
        <v>10</v>
      </c>
      <c r="O995">
        <v>0</v>
      </c>
      <c r="P995">
        <v>0</v>
      </c>
      <c r="Q995">
        <v>0</v>
      </c>
      <c r="R995">
        <v>0</v>
      </c>
      <c r="S995" s="4">
        <v>45472.324317129627</v>
      </c>
      <c r="T995" s="6">
        <v>45472.324317129627</v>
      </c>
      <c r="U995">
        <v>18</v>
      </c>
      <c r="V995">
        <v>1180</v>
      </c>
      <c r="W995" t="s">
        <v>51</v>
      </c>
    </row>
    <row r="996" spans="1:23" x14ac:dyDescent="0.25">
      <c r="A996">
        <v>11682</v>
      </c>
      <c r="B996" s="1">
        <v>867488060855003</v>
      </c>
      <c r="C996" s="1">
        <v>1719658619</v>
      </c>
      <c r="D996">
        <v>-22.892657</v>
      </c>
      <c r="E996">
        <v>-47.047091999999999</v>
      </c>
      <c r="F996">
        <v>678</v>
      </c>
      <c r="G996">
        <v>205</v>
      </c>
      <c r="H996">
        <v>0</v>
      </c>
      <c r="I996">
        <v>1</v>
      </c>
      <c r="J996">
        <v>0</v>
      </c>
      <c r="K996">
        <v>294600</v>
      </c>
      <c r="L996">
        <v>0</v>
      </c>
      <c r="M996" t="s">
        <v>19</v>
      </c>
      <c r="N996">
        <v>10</v>
      </c>
      <c r="O996">
        <v>0</v>
      </c>
      <c r="P996">
        <v>0</v>
      </c>
      <c r="Q996">
        <v>0</v>
      </c>
      <c r="R996">
        <v>0</v>
      </c>
      <c r="S996" s="4">
        <v>45472.331238425926</v>
      </c>
      <c r="T996" s="6">
        <v>45472.331238425926</v>
      </c>
      <c r="U996">
        <v>18</v>
      </c>
      <c r="V996">
        <v>598</v>
      </c>
      <c r="W996" t="s">
        <v>51</v>
      </c>
    </row>
    <row r="997" spans="1:23" x14ac:dyDescent="0.25">
      <c r="A997">
        <v>11685</v>
      </c>
      <c r="B997" s="1">
        <v>867488060855003</v>
      </c>
      <c r="C997" s="1">
        <v>1719659222</v>
      </c>
      <c r="D997">
        <v>-22.892657</v>
      </c>
      <c r="E997">
        <v>-47.047091999999999</v>
      </c>
      <c r="F997">
        <v>678</v>
      </c>
      <c r="G997">
        <v>205</v>
      </c>
      <c r="H997">
        <v>0</v>
      </c>
      <c r="I997">
        <v>1</v>
      </c>
      <c r="J997">
        <v>0</v>
      </c>
      <c r="K997">
        <v>294600</v>
      </c>
      <c r="L997">
        <v>0</v>
      </c>
      <c r="M997" t="s">
        <v>19</v>
      </c>
      <c r="N997">
        <v>10</v>
      </c>
      <c r="O997">
        <v>0</v>
      </c>
      <c r="P997">
        <v>0</v>
      </c>
      <c r="Q997">
        <v>0</v>
      </c>
      <c r="R997">
        <v>0</v>
      </c>
      <c r="S997" s="4">
        <v>45472.338217592594</v>
      </c>
      <c r="T997" s="6">
        <v>45472.338217592594</v>
      </c>
      <c r="U997">
        <v>18</v>
      </c>
      <c r="V997">
        <v>603</v>
      </c>
      <c r="W997" t="s">
        <v>51</v>
      </c>
    </row>
    <row r="998" spans="1:23" x14ac:dyDescent="0.25">
      <c r="A998">
        <v>11686</v>
      </c>
      <c r="B998" s="1">
        <v>867488060855003</v>
      </c>
      <c r="C998" s="1">
        <v>1719659822</v>
      </c>
      <c r="D998">
        <v>-22.892657</v>
      </c>
      <c r="E998">
        <v>-47.047091999999999</v>
      </c>
      <c r="F998">
        <v>678</v>
      </c>
      <c r="G998">
        <v>205</v>
      </c>
      <c r="H998">
        <v>0</v>
      </c>
      <c r="I998">
        <v>1</v>
      </c>
      <c r="J998">
        <v>0</v>
      </c>
      <c r="K998">
        <v>294600</v>
      </c>
      <c r="L998">
        <v>0</v>
      </c>
      <c r="M998" t="s">
        <v>19</v>
      </c>
      <c r="N998">
        <v>10</v>
      </c>
      <c r="O998">
        <v>0</v>
      </c>
      <c r="P998">
        <v>0</v>
      </c>
      <c r="Q998">
        <v>0</v>
      </c>
      <c r="R998">
        <v>0</v>
      </c>
      <c r="S998" s="4">
        <v>45472.34516203704</v>
      </c>
      <c r="T998" s="6">
        <v>45472.34516203704</v>
      </c>
      <c r="U998">
        <v>18</v>
      </c>
      <c r="V998">
        <v>600</v>
      </c>
      <c r="W998" t="s">
        <v>51</v>
      </c>
    </row>
    <row r="999" spans="1:23" x14ac:dyDescent="0.25">
      <c r="A999">
        <v>11707</v>
      </c>
      <c r="B999" s="1">
        <v>867488060855003</v>
      </c>
      <c r="C999" s="1">
        <v>1719660433</v>
      </c>
      <c r="D999">
        <v>-22.892657</v>
      </c>
      <c r="E999">
        <v>-47.047091999999999</v>
      </c>
      <c r="F999">
        <v>678</v>
      </c>
      <c r="G999">
        <v>205</v>
      </c>
      <c r="H999">
        <v>0</v>
      </c>
      <c r="I999">
        <v>1</v>
      </c>
      <c r="J999">
        <v>0</v>
      </c>
      <c r="K999">
        <v>294600</v>
      </c>
      <c r="L999">
        <v>0</v>
      </c>
      <c r="M999" t="s">
        <v>19</v>
      </c>
      <c r="N999">
        <v>10</v>
      </c>
      <c r="O999">
        <v>0</v>
      </c>
      <c r="P999">
        <v>0</v>
      </c>
      <c r="Q999">
        <v>0</v>
      </c>
      <c r="R999">
        <v>0</v>
      </c>
      <c r="S999" s="4">
        <v>45472.352233796293</v>
      </c>
      <c r="T999" s="6">
        <v>45472.352233796293</v>
      </c>
      <c r="U999">
        <v>18</v>
      </c>
      <c r="V999">
        <v>611</v>
      </c>
      <c r="W999" t="s">
        <v>51</v>
      </c>
    </row>
    <row r="1000" spans="1:23" x14ac:dyDescent="0.25">
      <c r="A1000">
        <v>11716</v>
      </c>
      <c r="B1000" s="1">
        <v>867488060855003</v>
      </c>
      <c r="C1000" s="1">
        <v>1719661057</v>
      </c>
      <c r="D1000">
        <v>-22.892657</v>
      </c>
      <c r="E1000">
        <v>-47.047091999999999</v>
      </c>
      <c r="F1000">
        <v>678</v>
      </c>
      <c r="G1000">
        <v>205</v>
      </c>
      <c r="H1000">
        <v>0</v>
      </c>
      <c r="I1000">
        <v>1</v>
      </c>
      <c r="J1000">
        <v>0</v>
      </c>
      <c r="K1000">
        <v>294600</v>
      </c>
      <c r="L1000">
        <v>0</v>
      </c>
      <c r="M1000" t="s">
        <v>19</v>
      </c>
      <c r="N1000">
        <v>10</v>
      </c>
      <c r="O1000">
        <v>0</v>
      </c>
      <c r="P1000">
        <v>0</v>
      </c>
      <c r="Q1000">
        <v>0</v>
      </c>
      <c r="R1000">
        <v>0</v>
      </c>
      <c r="S1000" s="4">
        <v>45472.359456018516</v>
      </c>
      <c r="T1000" s="6">
        <v>45472.359456018516</v>
      </c>
      <c r="U1000">
        <v>18</v>
      </c>
      <c r="V1000">
        <v>624</v>
      </c>
      <c r="W1000" t="s">
        <v>51</v>
      </c>
    </row>
    <row r="1001" spans="1:23" x14ac:dyDescent="0.25">
      <c r="A1001">
        <v>11717</v>
      </c>
      <c r="B1001" s="1">
        <v>867488060855003</v>
      </c>
      <c r="C1001" s="1">
        <v>1719662232</v>
      </c>
      <c r="D1001">
        <v>-22.892657</v>
      </c>
      <c r="E1001">
        <v>-47.047091999999999</v>
      </c>
      <c r="F1001">
        <v>678</v>
      </c>
      <c r="G1001">
        <v>205</v>
      </c>
      <c r="H1001">
        <v>0</v>
      </c>
      <c r="I1001">
        <v>1</v>
      </c>
      <c r="J1001">
        <v>0</v>
      </c>
      <c r="K1001">
        <v>294600</v>
      </c>
      <c r="L1001">
        <v>0</v>
      </c>
      <c r="M1001" t="s">
        <v>19</v>
      </c>
      <c r="N1001">
        <v>10</v>
      </c>
      <c r="O1001">
        <v>0</v>
      </c>
      <c r="P1001">
        <v>0</v>
      </c>
      <c r="Q1001">
        <v>0</v>
      </c>
      <c r="R1001">
        <v>0</v>
      </c>
      <c r="S1001" s="4">
        <v>45472.373055555552</v>
      </c>
      <c r="T1001" s="6">
        <v>45472.373055555552</v>
      </c>
      <c r="U1001">
        <v>18</v>
      </c>
      <c r="V1001">
        <v>1175</v>
      </c>
      <c r="W1001" t="s">
        <v>51</v>
      </c>
    </row>
    <row r="1002" spans="1:23" x14ac:dyDescent="0.25">
      <c r="A1002">
        <v>11720</v>
      </c>
      <c r="B1002" s="1">
        <v>867488060855003</v>
      </c>
      <c r="C1002" s="1">
        <v>1719662824</v>
      </c>
      <c r="D1002">
        <v>-22.892657</v>
      </c>
      <c r="E1002">
        <v>-47.047091999999999</v>
      </c>
      <c r="F1002">
        <v>678</v>
      </c>
      <c r="G1002">
        <v>205</v>
      </c>
      <c r="H1002">
        <v>0</v>
      </c>
      <c r="I1002">
        <v>1</v>
      </c>
      <c r="J1002">
        <v>0</v>
      </c>
      <c r="K1002">
        <v>294600</v>
      </c>
      <c r="L1002">
        <v>0</v>
      </c>
      <c r="M1002" t="s">
        <v>19</v>
      </c>
      <c r="N1002">
        <v>10</v>
      </c>
      <c r="O1002">
        <v>0</v>
      </c>
      <c r="P1002">
        <v>0</v>
      </c>
      <c r="Q1002">
        <v>0</v>
      </c>
      <c r="R1002">
        <v>0</v>
      </c>
      <c r="S1002" s="4">
        <v>45472.379907407405</v>
      </c>
      <c r="T1002" s="6">
        <v>45472.379907407405</v>
      </c>
      <c r="U1002">
        <v>18</v>
      </c>
      <c r="V1002">
        <v>592</v>
      </c>
      <c r="W1002" t="s">
        <v>51</v>
      </c>
    </row>
    <row r="1003" spans="1:23" x14ac:dyDescent="0.25">
      <c r="A1003">
        <v>11721</v>
      </c>
      <c r="B1003" s="1">
        <v>867488060855003</v>
      </c>
      <c r="C1003" s="1">
        <v>1719663439</v>
      </c>
      <c r="D1003">
        <v>-22.892657</v>
      </c>
      <c r="E1003">
        <v>-47.047091999999999</v>
      </c>
      <c r="F1003">
        <v>678</v>
      </c>
      <c r="G1003">
        <v>205</v>
      </c>
      <c r="H1003">
        <v>0</v>
      </c>
      <c r="I1003">
        <v>1</v>
      </c>
      <c r="J1003">
        <v>0</v>
      </c>
      <c r="K1003">
        <v>294600</v>
      </c>
      <c r="L1003">
        <v>0</v>
      </c>
      <c r="M1003" t="s">
        <v>19</v>
      </c>
      <c r="N1003">
        <v>10</v>
      </c>
      <c r="O1003">
        <v>0</v>
      </c>
      <c r="P1003">
        <v>0</v>
      </c>
      <c r="Q1003">
        <v>0</v>
      </c>
      <c r="R1003">
        <v>0</v>
      </c>
      <c r="S1003" s="4">
        <v>45472.387025462966</v>
      </c>
      <c r="T1003" s="6">
        <v>45472.387025462966</v>
      </c>
      <c r="U1003">
        <v>18</v>
      </c>
      <c r="V1003">
        <v>615</v>
      </c>
      <c r="W1003" t="s">
        <v>51</v>
      </c>
    </row>
    <row r="1004" spans="1:23" x14ac:dyDescent="0.25">
      <c r="A1004">
        <v>11722</v>
      </c>
      <c r="B1004" s="1">
        <v>867488060855003</v>
      </c>
      <c r="C1004" s="1">
        <v>1719664021</v>
      </c>
      <c r="D1004">
        <v>-22.892657</v>
      </c>
      <c r="E1004">
        <v>-47.047091999999999</v>
      </c>
      <c r="F1004">
        <v>678</v>
      </c>
      <c r="G1004">
        <v>205</v>
      </c>
      <c r="H1004">
        <v>0</v>
      </c>
      <c r="I1004">
        <v>1</v>
      </c>
      <c r="J1004">
        <v>0</v>
      </c>
      <c r="K1004">
        <v>294600</v>
      </c>
      <c r="L1004">
        <v>0</v>
      </c>
      <c r="M1004" t="s">
        <v>19</v>
      </c>
      <c r="N1004">
        <v>10</v>
      </c>
      <c r="O1004">
        <v>0</v>
      </c>
      <c r="P1004">
        <v>0</v>
      </c>
      <c r="Q1004">
        <v>0</v>
      </c>
      <c r="R1004">
        <v>0</v>
      </c>
      <c r="S1004" s="4">
        <v>45472.393761574072</v>
      </c>
      <c r="T1004" s="6">
        <v>45472.393761574072</v>
      </c>
      <c r="U1004">
        <v>18</v>
      </c>
      <c r="V1004">
        <v>582</v>
      </c>
      <c r="W1004" t="s">
        <v>51</v>
      </c>
    </row>
    <row r="1005" spans="1:23" x14ac:dyDescent="0.25">
      <c r="A1005">
        <v>11733</v>
      </c>
      <c r="B1005" s="1">
        <v>867488060855003</v>
      </c>
      <c r="C1005" s="1">
        <v>1719664622</v>
      </c>
      <c r="D1005">
        <v>-22.892657</v>
      </c>
      <c r="E1005">
        <v>-47.047091999999999</v>
      </c>
      <c r="F1005">
        <v>678</v>
      </c>
      <c r="G1005">
        <v>205</v>
      </c>
      <c r="H1005">
        <v>0</v>
      </c>
      <c r="I1005">
        <v>1</v>
      </c>
      <c r="J1005">
        <v>0</v>
      </c>
      <c r="K1005">
        <v>294600</v>
      </c>
      <c r="L1005">
        <v>0</v>
      </c>
      <c r="M1005" t="s">
        <v>19</v>
      </c>
      <c r="N1005">
        <v>10</v>
      </c>
      <c r="O1005">
        <v>0</v>
      </c>
      <c r="P1005">
        <v>0</v>
      </c>
      <c r="Q1005">
        <v>0</v>
      </c>
      <c r="R1005">
        <v>0</v>
      </c>
      <c r="S1005" s="4">
        <v>45472.400717592594</v>
      </c>
      <c r="T1005" s="6">
        <v>45472.400717592594</v>
      </c>
      <c r="U1005">
        <v>18</v>
      </c>
      <c r="V1005">
        <v>601</v>
      </c>
      <c r="W1005" t="s">
        <v>51</v>
      </c>
    </row>
    <row r="1006" spans="1:23" x14ac:dyDescent="0.25">
      <c r="A1006">
        <v>11754</v>
      </c>
      <c r="B1006" s="1">
        <v>867488060855003</v>
      </c>
      <c r="C1006" s="1">
        <v>1719665278</v>
      </c>
      <c r="D1006">
        <v>-22.892657</v>
      </c>
      <c r="E1006">
        <v>-47.047091999999999</v>
      </c>
      <c r="F1006">
        <v>678</v>
      </c>
      <c r="G1006">
        <v>205</v>
      </c>
      <c r="H1006">
        <v>0</v>
      </c>
      <c r="I1006">
        <v>1</v>
      </c>
      <c r="J1006">
        <v>0</v>
      </c>
      <c r="K1006">
        <v>294600</v>
      </c>
      <c r="L1006">
        <v>0</v>
      </c>
      <c r="M1006" t="s">
        <v>19</v>
      </c>
      <c r="N1006">
        <v>10</v>
      </c>
      <c r="O1006">
        <v>0</v>
      </c>
      <c r="P1006">
        <v>0</v>
      </c>
      <c r="Q1006">
        <v>0</v>
      </c>
      <c r="R1006">
        <v>0</v>
      </c>
      <c r="S1006" s="4">
        <v>45472.408310185187</v>
      </c>
      <c r="T1006" s="6">
        <v>45472.408310185187</v>
      </c>
      <c r="U1006">
        <v>18</v>
      </c>
      <c r="V1006">
        <v>656</v>
      </c>
      <c r="W1006" t="s">
        <v>51</v>
      </c>
    </row>
    <row r="1007" spans="1:23" x14ac:dyDescent="0.25">
      <c r="A1007">
        <v>11775</v>
      </c>
      <c r="B1007" s="1">
        <v>867488060855003</v>
      </c>
      <c r="C1007" s="1">
        <v>1719667040</v>
      </c>
      <c r="D1007">
        <v>-22.892657</v>
      </c>
      <c r="E1007">
        <v>-47.047091999999999</v>
      </c>
      <c r="F1007">
        <v>678</v>
      </c>
      <c r="G1007">
        <v>205</v>
      </c>
      <c r="H1007">
        <v>0</v>
      </c>
      <c r="I1007">
        <v>1</v>
      </c>
      <c r="J1007">
        <v>0</v>
      </c>
      <c r="K1007">
        <v>294600</v>
      </c>
      <c r="L1007">
        <v>0</v>
      </c>
      <c r="M1007" t="s">
        <v>19</v>
      </c>
      <c r="N1007">
        <v>10</v>
      </c>
      <c r="O1007">
        <v>0</v>
      </c>
      <c r="P1007">
        <v>0</v>
      </c>
      <c r="Q1007">
        <v>0</v>
      </c>
      <c r="R1007">
        <v>0</v>
      </c>
      <c r="S1007" s="4">
        <v>45472.428703703707</v>
      </c>
      <c r="T1007" s="6">
        <v>45472.428703703707</v>
      </c>
      <c r="U1007">
        <v>18</v>
      </c>
      <c r="V1007">
        <v>1762</v>
      </c>
      <c r="W1007" t="s">
        <v>51</v>
      </c>
    </row>
    <row r="1008" spans="1:23" x14ac:dyDescent="0.25">
      <c r="A1008">
        <v>11778</v>
      </c>
      <c r="B1008" s="1">
        <v>867488060855003</v>
      </c>
      <c r="C1008" s="1">
        <v>1719667632</v>
      </c>
      <c r="D1008">
        <v>-22.892657</v>
      </c>
      <c r="E1008">
        <v>-47.047091999999999</v>
      </c>
      <c r="F1008">
        <v>678</v>
      </c>
      <c r="G1008">
        <v>205</v>
      </c>
      <c r="H1008">
        <v>0</v>
      </c>
      <c r="I1008">
        <v>1</v>
      </c>
      <c r="J1008">
        <v>0</v>
      </c>
      <c r="K1008">
        <v>294600</v>
      </c>
      <c r="L1008">
        <v>0</v>
      </c>
      <c r="M1008" t="s">
        <v>19</v>
      </c>
      <c r="N1008">
        <v>10</v>
      </c>
      <c r="O1008">
        <v>0</v>
      </c>
      <c r="P1008">
        <v>0</v>
      </c>
      <c r="Q1008">
        <v>0</v>
      </c>
      <c r="R1008">
        <v>0</v>
      </c>
      <c r="S1008" s="4">
        <v>45472.435555555552</v>
      </c>
      <c r="T1008" s="6">
        <v>45472.435555555552</v>
      </c>
      <c r="U1008">
        <v>18</v>
      </c>
      <c r="V1008">
        <v>592</v>
      </c>
      <c r="W1008" t="s">
        <v>51</v>
      </c>
    </row>
    <row r="1009" spans="1:23" x14ac:dyDescent="0.25">
      <c r="A1009">
        <v>11779</v>
      </c>
      <c r="B1009" s="1">
        <v>867488060855003</v>
      </c>
      <c r="C1009" s="1">
        <v>1719668216</v>
      </c>
      <c r="D1009">
        <v>-22.892657</v>
      </c>
      <c r="E1009">
        <v>-47.047091999999999</v>
      </c>
      <c r="F1009">
        <v>678</v>
      </c>
      <c r="G1009">
        <v>205</v>
      </c>
      <c r="H1009">
        <v>0</v>
      </c>
      <c r="I1009">
        <v>1</v>
      </c>
      <c r="J1009">
        <v>0</v>
      </c>
      <c r="K1009">
        <v>294600</v>
      </c>
      <c r="L1009">
        <v>0</v>
      </c>
      <c r="M1009" t="s">
        <v>19</v>
      </c>
      <c r="N1009">
        <v>10</v>
      </c>
      <c r="O1009">
        <v>0</v>
      </c>
      <c r="P1009">
        <v>0</v>
      </c>
      <c r="Q1009">
        <v>0</v>
      </c>
      <c r="R1009">
        <v>0</v>
      </c>
      <c r="S1009" s="4">
        <v>45472.442314814813</v>
      </c>
      <c r="T1009" s="6">
        <v>45472.442314814813</v>
      </c>
      <c r="U1009">
        <v>18</v>
      </c>
      <c r="V1009">
        <v>584</v>
      </c>
      <c r="W1009" t="s">
        <v>51</v>
      </c>
    </row>
    <row r="1010" spans="1:23" x14ac:dyDescent="0.25">
      <c r="A1010">
        <v>11780</v>
      </c>
      <c r="B1010" s="1">
        <v>867488060855003</v>
      </c>
      <c r="C1010" s="1">
        <v>1719668815</v>
      </c>
      <c r="D1010">
        <v>-22.892657</v>
      </c>
      <c r="E1010">
        <v>-47.047091999999999</v>
      </c>
      <c r="F1010">
        <v>678</v>
      </c>
      <c r="G1010">
        <v>205</v>
      </c>
      <c r="H1010">
        <v>0</v>
      </c>
      <c r="I1010">
        <v>1</v>
      </c>
      <c r="J1010">
        <v>0</v>
      </c>
      <c r="K1010">
        <v>294600</v>
      </c>
      <c r="L1010">
        <v>0</v>
      </c>
      <c r="M1010" t="s">
        <v>19</v>
      </c>
      <c r="N1010">
        <v>10</v>
      </c>
      <c r="O1010">
        <v>0</v>
      </c>
      <c r="P1010">
        <v>0</v>
      </c>
      <c r="Q1010">
        <v>0</v>
      </c>
      <c r="R1010">
        <v>0</v>
      </c>
      <c r="S1010" s="4">
        <v>45472.449247685188</v>
      </c>
      <c r="T1010" s="6">
        <v>45472.449247685188</v>
      </c>
      <c r="U1010">
        <v>18</v>
      </c>
      <c r="V1010">
        <v>599</v>
      </c>
      <c r="W1010" t="s">
        <v>51</v>
      </c>
    </row>
    <row r="1011" spans="1:23" x14ac:dyDescent="0.25">
      <c r="A1011">
        <v>11783</v>
      </c>
      <c r="B1011" s="1">
        <v>867488060855003</v>
      </c>
      <c r="C1011" s="1">
        <v>1719669450</v>
      </c>
      <c r="D1011">
        <v>-22.892657</v>
      </c>
      <c r="E1011">
        <v>-47.047091999999999</v>
      </c>
      <c r="F1011">
        <v>678</v>
      </c>
      <c r="G1011">
        <v>205</v>
      </c>
      <c r="H1011">
        <v>0</v>
      </c>
      <c r="I1011">
        <v>1</v>
      </c>
      <c r="J1011">
        <v>0</v>
      </c>
      <c r="K1011">
        <v>294600</v>
      </c>
      <c r="L1011">
        <v>0</v>
      </c>
      <c r="M1011" t="s">
        <v>19</v>
      </c>
      <c r="N1011">
        <v>10</v>
      </c>
      <c r="O1011">
        <v>0</v>
      </c>
      <c r="P1011">
        <v>0</v>
      </c>
      <c r="Q1011">
        <v>0</v>
      </c>
      <c r="R1011">
        <v>0</v>
      </c>
      <c r="S1011" s="4">
        <v>45472.456597222219</v>
      </c>
      <c r="T1011" s="6">
        <v>45472.456597222219</v>
      </c>
      <c r="U1011">
        <v>18</v>
      </c>
      <c r="V1011">
        <v>635</v>
      </c>
      <c r="W1011" t="s">
        <v>51</v>
      </c>
    </row>
    <row r="1012" spans="1:23" x14ac:dyDescent="0.25">
      <c r="A1012">
        <v>11784</v>
      </c>
      <c r="B1012" s="1">
        <v>867488060855003</v>
      </c>
      <c r="C1012" s="1">
        <v>1719670022</v>
      </c>
      <c r="D1012">
        <v>-22.892657</v>
      </c>
      <c r="E1012">
        <v>-47.047091999999999</v>
      </c>
      <c r="F1012">
        <v>678</v>
      </c>
      <c r="G1012">
        <v>205</v>
      </c>
      <c r="H1012">
        <v>0</v>
      </c>
      <c r="I1012">
        <v>1</v>
      </c>
      <c r="J1012">
        <v>0</v>
      </c>
      <c r="K1012">
        <v>294600</v>
      </c>
      <c r="L1012">
        <v>0</v>
      </c>
      <c r="M1012" t="s">
        <v>19</v>
      </c>
      <c r="N1012">
        <v>10</v>
      </c>
      <c r="O1012">
        <v>0</v>
      </c>
      <c r="P1012">
        <v>0</v>
      </c>
      <c r="Q1012">
        <v>0</v>
      </c>
      <c r="R1012">
        <v>0</v>
      </c>
      <c r="S1012" s="4">
        <v>45472.463217592594</v>
      </c>
      <c r="T1012" s="6">
        <v>45472.463217592594</v>
      </c>
      <c r="U1012">
        <v>18</v>
      </c>
      <c r="V1012">
        <v>572</v>
      </c>
      <c r="W1012" t="s">
        <v>51</v>
      </c>
    </row>
    <row r="1013" spans="1:23" x14ac:dyDescent="0.25">
      <c r="A1013">
        <v>11785</v>
      </c>
      <c r="B1013" s="1">
        <v>867488060855003</v>
      </c>
      <c r="C1013" s="1">
        <v>1719670618</v>
      </c>
      <c r="D1013">
        <v>-22.892657</v>
      </c>
      <c r="E1013">
        <v>-47.047091999999999</v>
      </c>
      <c r="F1013">
        <v>678</v>
      </c>
      <c r="G1013">
        <v>205</v>
      </c>
      <c r="H1013">
        <v>0</v>
      </c>
      <c r="I1013">
        <v>1</v>
      </c>
      <c r="J1013">
        <v>0</v>
      </c>
      <c r="K1013">
        <v>294600</v>
      </c>
      <c r="L1013">
        <v>0</v>
      </c>
      <c r="M1013" t="s">
        <v>19</v>
      </c>
      <c r="N1013">
        <v>10</v>
      </c>
      <c r="O1013">
        <v>0</v>
      </c>
      <c r="P1013">
        <v>0</v>
      </c>
      <c r="Q1013">
        <v>0</v>
      </c>
      <c r="R1013">
        <v>0</v>
      </c>
      <c r="S1013" s="4">
        <v>45472.47011574074</v>
      </c>
      <c r="T1013" s="6">
        <v>45472.47011574074</v>
      </c>
      <c r="U1013">
        <v>18</v>
      </c>
      <c r="V1013">
        <v>596</v>
      </c>
      <c r="W1013" t="s">
        <v>51</v>
      </c>
    </row>
    <row r="1014" spans="1:23" x14ac:dyDescent="0.25">
      <c r="A1014">
        <v>11788</v>
      </c>
      <c r="B1014" s="1">
        <v>867488060855003</v>
      </c>
      <c r="C1014" s="1">
        <v>1719671228</v>
      </c>
      <c r="D1014">
        <v>-22.892657</v>
      </c>
      <c r="E1014">
        <v>-47.047091999999999</v>
      </c>
      <c r="F1014">
        <v>678</v>
      </c>
      <c r="G1014">
        <v>205</v>
      </c>
      <c r="H1014">
        <v>0</v>
      </c>
      <c r="I1014">
        <v>1</v>
      </c>
      <c r="J1014">
        <v>0</v>
      </c>
      <c r="K1014">
        <v>294600</v>
      </c>
      <c r="L1014">
        <v>0</v>
      </c>
      <c r="M1014" t="s">
        <v>19</v>
      </c>
      <c r="N1014">
        <v>10</v>
      </c>
      <c r="O1014">
        <v>0</v>
      </c>
      <c r="P1014">
        <v>0</v>
      </c>
      <c r="Q1014">
        <v>0</v>
      </c>
      <c r="R1014">
        <v>0</v>
      </c>
      <c r="S1014" s="4">
        <v>45472.477175925924</v>
      </c>
      <c r="T1014" s="6">
        <v>45472.477175925924</v>
      </c>
      <c r="U1014">
        <v>18</v>
      </c>
      <c r="V1014">
        <v>610</v>
      </c>
      <c r="W1014" t="s">
        <v>51</v>
      </c>
    </row>
    <row r="1015" spans="1:23" x14ac:dyDescent="0.25">
      <c r="A1015">
        <v>11789</v>
      </c>
      <c r="B1015" s="1">
        <v>867488060855003</v>
      </c>
      <c r="C1015" s="1">
        <v>1719671815</v>
      </c>
      <c r="D1015">
        <v>-22.892657</v>
      </c>
      <c r="E1015">
        <v>-47.047091999999999</v>
      </c>
      <c r="F1015">
        <v>678</v>
      </c>
      <c r="G1015">
        <v>205</v>
      </c>
      <c r="H1015">
        <v>0</v>
      </c>
      <c r="I1015">
        <v>1</v>
      </c>
      <c r="J1015">
        <v>0</v>
      </c>
      <c r="K1015">
        <v>294600</v>
      </c>
      <c r="L1015">
        <v>0</v>
      </c>
      <c r="M1015" t="s">
        <v>19</v>
      </c>
      <c r="N1015">
        <v>10</v>
      </c>
      <c r="O1015">
        <v>0</v>
      </c>
      <c r="P1015">
        <v>0</v>
      </c>
      <c r="Q1015">
        <v>0</v>
      </c>
      <c r="R1015">
        <v>0</v>
      </c>
      <c r="S1015" s="4">
        <v>45472.483969907407</v>
      </c>
      <c r="T1015" s="6">
        <v>45472.483969907407</v>
      </c>
      <c r="U1015">
        <v>18</v>
      </c>
      <c r="V1015">
        <v>587</v>
      </c>
      <c r="W1015" t="s">
        <v>51</v>
      </c>
    </row>
    <row r="1016" spans="1:23" x14ac:dyDescent="0.25">
      <c r="A1016">
        <v>11790</v>
      </c>
      <c r="B1016" s="1">
        <v>867488060855003</v>
      </c>
      <c r="C1016" s="1">
        <v>1719672415</v>
      </c>
      <c r="D1016">
        <v>-22.892657</v>
      </c>
      <c r="E1016">
        <v>-47.047091999999999</v>
      </c>
      <c r="F1016">
        <v>678</v>
      </c>
      <c r="G1016">
        <v>205</v>
      </c>
      <c r="H1016">
        <v>0</v>
      </c>
      <c r="I1016">
        <v>1</v>
      </c>
      <c r="J1016">
        <v>0</v>
      </c>
      <c r="K1016">
        <v>294600</v>
      </c>
      <c r="L1016">
        <v>0</v>
      </c>
      <c r="M1016" t="s">
        <v>19</v>
      </c>
      <c r="N1016">
        <v>10</v>
      </c>
      <c r="O1016">
        <v>0</v>
      </c>
      <c r="P1016">
        <v>0</v>
      </c>
      <c r="Q1016">
        <v>0</v>
      </c>
      <c r="R1016">
        <v>0</v>
      </c>
      <c r="S1016" s="4">
        <v>45472.490914351853</v>
      </c>
      <c r="T1016" s="6">
        <v>45472.490914351853</v>
      </c>
      <c r="U1016">
        <v>18</v>
      </c>
      <c r="V1016">
        <v>600</v>
      </c>
      <c r="W1016" t="s">
        <v>51</v>
      </c>
    </row>
    <row r="1017" spans="1:23" x14ac:dyDescent="0.25">
      <c r="A1017">
        <v>11793</v>
      </c>
      <c r="B1017" s="1">
        <v>867488060855003</v>
      </c>
      <c r="C1017" s="1">
        <v>1719673015</v>
      </c>
      <c r="D1017">
        <v>-22.892657</v>
      </c>
      <c r="E1017">
        <v>-47.047091999999999</v>
      </c>
      <c r="F1017">
        <v>678</v>
      </c>
      <c r="G1017">
        <v>205</v>
      </c>
      <c r="H1017">
        <v>0</v>
      </c>
      <c r="I1017">
        <v>1</v>
      </c>
      <c r="J1017">
        <v>0</v>
      </c>
      <c r="K1017">
        <v>294600</v>
      </c>
      <c r="L1017">
        <v>0</v>
      </c>
      <c r="M1017" t="s">
        <v>19</v>
      </c>
      <c r="N1017">
        <v>10</v>
      </c>
      <c r="O1017">
        <v>0</v>
      </c>
      <c r="P1017">
        <v>0</v>
      </c>
      <c r="Q1017">
        <v>0</v>
      </c>
      <c r="R1017">
        <v>0</v>
      </c>
      <c r="S1017" s="4">
        <v>45472.497858796298</v>
      </c>
      <c r="T1017" s="6">
        <v>45472.497858796298</v>
      </c>
      <c r="U1017">
        <v>18</v>
      </c>
      <c r="V1017">
        <v>600</v>
      </c>
      <c r="W1017" t="s">
        <v>51</v>
      </c>
    </row>
    <row r="1018" spans="1:23" x14ac:dyDescent="0.25">
      <c r="A1018">
        <v>11794</v>
      </c>
      <c r="B1018" s="1">
        <v>867488060855003</v>
      </c>
      <c r="C1018" s="1">
        <v>1719673613</v>
      </c>
      <c r="D1018">
        <v>-22.892657</v>
      </c>
      <c r="E1018">
        <v>-47.047091999999999</v>
      </c>
      <c r="F1018">
        <v>678</v>
      </c>
      <c r="G1018">
        <v>205</v>
      </c>
      <c r="H1018">
        <v>0</v>
      </c>
      <c r="I1018">
        <v>1</v>
      </c>
      <c r="J1018">
        <v>0</v>
      </c>
      <c r="K1018">
        <v>294600</v>
      </c>
      <c r="L1018">
        <v>0</v>
      </c>
      <c r="M1018" t="s">
        <v>19</v>
      </c>
      <c r="N1018">
        <v>10</v>
      </c>
      <c r="O1018">
        <v>0</v>
      </c>
      <c r="P1018">
        <v>0</v>
      </c>
      <c r="Q1018">
        <v>0</v>
      </c>
      <c r="R1018">
        <v>0</v>
      </c>
      <c r="S1018" s="4">
        <v>45472.504780092589</v>
      </c>
      <c r="T1018" s="6">
        <v>45472.504780092589</v>
      </c>
      <c r="U1018">
        <v>18</v>
      </c>
      <c r="V1018">
        <v>598</v>
      </c>
      <c r="W1018" t="s">
        <v>51</v>
      </c>
    </row>
    <row r="1019" spans="1:23" x14ac:dyDescent="0.25">
      <c r="A1019">
        <v>11795</v>
      </c>
      <c r="B1019" s="1">
        <v>867488060855003</v>
      </c>
      <c r="C1019" s="1">
        <v>1719674216</v>
      </c>
      <c r="D1019">
        <v>-22.892657</v>
      </c>
      <c r="E1019">
        <v>-47.047091999999999</v>
      </c>
      <c r="F1019">
        <v>678</v>
      </c>
      <c r="G1019">
        <v>205</v>
      </c>
      <c r="H1019">
        <v>0</v>
      </c>
      <c r="I1019">
        <v>1</v>
      </c>
      <c r="J1019">
        <v>0</v>
      </c>
      <c r="K1019">
        <v>294600</v>
      </c>
      <c r="L1019">
        <v>0</v>
      </c>
      <c r="M1019" t="s">
        <v>19</v>
      </c>
      <c r="N1019">
        <v>10</v>
      </c>
      <c r="O1019">
        <v>0</v>
      </c>
      <c r="P1019">
        <v>0</v>
      </c>
      <c r="Q1019">
        <v>0</v>
      </c>
      <c r="R1019">
        <v>0</v>
      </c>
      <c r="S1019" s="4">
        <v>45472.511759259258</v>
      </c>
      <c r="T1019" s="6">
        <v>45472.511759259258</v>
      </c>
      <c r="U1019">
        <v>18</v>
      </c>
      <c r="V1019">
        <v>603</v>
      </c>
      <c r="W1019" t="s">
        <v>51</v>
      </c>
    </row>
    <row r="1020" spans="1:23" x14ac:dyDescent="0.25">
      <c r="A1020">
        <v>11798</v>
      </c>
      <c r="B1020" s="1">
        <v>867488060855003</v>
      </c>
      <c r="C1020" s="1">
        <v>1719674821</v>
      </c>
      <c r="D1020">
        <v>-22.892657</v>
      </c>
      <c r="E1020">
        <v>-47.047091999999999</v>
      </c>
      <c r="F1020">
        <v>678</v>
      </c>
      <c r="G1020">
        <v>205</v>
      </c>
      <c r="H1020">
        <v>0</v>
      </c>
      <c r="I1020">
        <v>1</v>
      </c>
      <c r="J1020">
        <v>0</v>
      </c>
      <c r="K1020">
        <v>294600</v>
      </c>
      <c r="L1020">
        <v>0</v>
      </c>
      <c r="M1020" t="s">
        <v>19</v>
      </c>
      <c r="N1020">
        <v>10</v>
      </c>
      <c r="O1020">
        <v>0</v>
      </c>
      <c r="P1020">
        <v>0</v>
      </c>
      <c r="Q1020">
        <v>0</v>
      </c>
      <c r="R1020">
        <v>0</v>
      </c>
      <c r="S1020" s="4">
        <v>45472.518761574072</v>
      </c>
      <c r="T1020" s="6">
        <v>45472.518761574072</v>
      </c>
      <c r="U1020">
        <v>18</v>
      </c>
      <c r="V1020">
        <v>605</v>
      </c>
      <c r="W1020" t="s">
        <v>51</v>
      </c>
    </row>
    <row r="1021" spans="1:23" x14ac:dyDescent="0.25">
      <c r="A1021">
        <v>11799</v>
      </c>
      <c r="B1021" s="1">
        <v>867488060855003</v>
      </c>
      <c r="C1021" s="1">
        <v>1719675435</v>
      </c>
      <c r="D1021">
        <v>-22.892657</v>
      </c>
      <c r="E1021">
        <v>-47.047091999999999</v>
      </c>
      <c r="F1021">
        <v>678</v>
      </c>
      <c r="G1021">
        <v>205</v>
      </c>
      <c r="H1021">
        <v>0</v>
      </c>
      <c r="I1021">
        <v>1</v>
      </c>
      <c r="J1021">
        <v>0</v>
      </c>
      <c r="K1021">
        <v>294600</v>
      </c>
      <c r="L1021">
        <v>0</v>
      </c>
      <c r="M1021" t="s">
        <v>19</v>
      </c>
      <c r="N1021">
        <v>10</v>
      </c>
      <c r="O1021">
        <v>0</v>
      </c>
      <c r="P1021">
        <v>0</v>
      </c>
      <c r="Q1021">
        <v>0</v>
      </c>
      <c r="R1021">
        <v>0</v>
      </c>
      <c r="S1021" s="4">
        <v>45472.525868055556</v>
      </c>
      <c r="T1021" s="6">
        <v>45472.525868055556</v>
      </c>
      <c r="U1021">
        <v>18</v>
      </c>
      <c r="V1021">
        <v>614</v>
      </c>
      <c r="W1021" t="s">
        <v>51</v>
      </c>
    </row>
    <row r="1022" spans="1:23" x14ac:dyDescent="0.25">
      <c r="A1022">
        <v>11800</v>
      </c>
      <c r="B1022" s="1">
        <v>867488060855003</v>
      </c>
      <c r="C1022" s="1">
        <v>1719676024</v>
      </c>
      <c r="D1022">
        <v>-22.892657</v>
      </c>
      <c r="E1022">
        <v>-47.047091999999999</v>
      </c>
      <c r="F1022">
        <v>678</v>
      </c>
      <c r="G1022">
        <v>205</v>
      </c>
      <c r="H1022">
        <v>0</v>
      </c>
      <c r="I1022">
        <v>1</v>
      </c>
      <c r="J1022">
        <v>0</v>
      </c>
      <c r="K1022">
        <v>294600</v>
      </c>
      <c r="L1022">
        <v>0</v>
      </c>
      <c r="M1022" t="s">
        <v>19</v>
      </c>
      <c r="N1022">
        <v>10</v>
      </c>
      <c r="O1022">
        <v>0</v>
      </c>
      <c r="P1022">
        <v>0</v>
      </c>
      <c r="Q1022">
        <v>0</v>
      </c>
      <c r="R1022">
        <v>0</v>
      </c>
      <c r="S1022" s="4">
        <v>45472.532685185186</v>
      </c>
      <c r="T1022" s="6">
        <v>45472.532685185186</v>
      </c>
      <c r="U1022">
        <v>18</v>
      </c>
      <c r="V1022">
        <v>589</v>
      </c>
      <c r="W1022" t="s">
        <v>51</v>
      </c>
    </row>
    <row r="1023" spans="1:23" x14ac:dyDescent="0.25">
      <c r="A1023">
        <v>11816</v>
      </c>
      <c r="B1023" s="1">
        <v>867488060855003</v>
      </c>
      <c r="C1023" s="1">
        <v>1719676651</v>
      </c>
      <c r="D1023">
        <v>-22.892657</v>
      </c>
      <c r="E1023">
        <v>-47.047091999999999</v>
      </c>
      <c r="F1023">
        <v>678</v>
      </c>
      <c r="G1023">
        <v>205</v>
      </c>
      <c r="H1023">
        <v>0</v>
      </c>
      <c r="I1023">
        <v>1</v>
      </c>
      <c r="J1023">
        <v>0</v>
      </c>
      <c r="K1023">
        <v>294600</v>
      </c>
      <c r="L1023">
        <v>0</v>
      </c>
      <c r="M1023" t="s">
        <v>19</v>
      </c>
      <c r="N1023">
        <v>10</v>
      </c>
      <c r="O1023">
        <v>0</v>
      </c>
      <c r="P1023">
        <v>0</v>
      </c>
      <c r="Q1023">
        <v>0</v>
      </c>
      <c r="R1023">
        <v>0</v>
      </c>
      <c r="S1023" s="4">
        <v>45472.539942129632</v>
      </c>
      <c r="T1023" s="6">
        <v>45472.539942129632</v>
      </c>
      <c r="U1023">
        <v>18</v>
      </c>
      <c r="V1023">
        <v>627</v>
      </c>
      <c r="W1023" t="s">
        <v>51</v>
      </c>
    </row>
    <row r="1024" spans="1:23" x14ac:dyDescent="0.25">
      <c r="A1024">
        <v>11820</v>
      </c>
      <c r="B1024" s="1">
        <v>867488060855003</v>
      </c>
      <c r="C1024" s="1">
        <v>1719677837</v>
      </c>
      <c r="D1024">
        <v>-22.892657</v>
      </c>
      <c r="E1024">
        <v>-47.047091999999999</v>
      </c>
      <c r="F1024">
        <v>678</v>
      </c>
      <c r="G1024">
        <v>205</v>
      </c>
      <c r="H1024">
        <v>0</v>
      </c>
      <c r="I1024">
        <v>1</v>
      </c>
      <c r="J1024">
        <v>0</v>
      </c>
      <c r="K1024">
        <v>294600</v>
      </c>
      <c r="L1024">
        <v>0</v>
      </c>
      <c r="M1024" t="s">
        <v>19</v>
      </c>
      <c r="N1024">
        <v>10</v>
      </c>
      <c r="O1024">
        <v>0</v>
      </c>
      <c r="P1024">
        <v>0</v>
      </c>
      <c r="Q1024">
        <v>0</v>
      </c>
      <c r="R1024">
        <v>0</v>
      </c>
      <c r="S1024" s="4">
        <v>45472.553668981483</v>
      </c>
      <c r="T1024" s="6">
        <v>45472.553668981483</v>
      </c>
      <c r="U1024">
        <v>18</v>
      </c>
      <c r="V1024">
        <v>1186</v>
      </c>
      <c r="W1024" t="s">
        <v>51</v>
      </c>
    </row>
    <row r="1025" spans="1:23" x14ac:dyDescent="0.25">
      <c r="A1025">
        <v>11823</v>
      </c>
      <c r="B1025" s="1">
        <v>867488060855003</v>
      </c>
      <c r="C1025" s="1">
        <v>1719678421</v>
      </c>
      <c r="D1025">
        <v>-22.892657</v>
      </c>
      <c r="E1025">
        <v>-47.047091999999999</v>
      </c>
      <c r="F1025">
        <v>678</v>
      </c>
      <c r="G1025">
        <v>205</v>
      </c>
      <c r="H1025">
        <v>0</v>
      </c>
      <c r="I1025">
        <v>1</v>
      </c>
      <c r="J1025">
        <v>0</v>
      </c>
      <c r="K1025">
        <v>294600</v>
      </c>
      <c r="L1025">
        <v>0</v>
      </c>
      <c r="M1025" t="s">
        <v>19</v>
      </c>
      <c r="N1025">
        <v>10</v>
      </c>
      <c r="O1025">
        <v>0</v>
      </c>
      <c r="P1025">
        <v>0</v>
      </c>
      <c r="Q1025">
        <v>0</v>
      </c>
      <c r="R1025">
        <v>0</v>
      </c>
      <c r="S1025" s="4">
        <v>45472.560428240744</v>
      </c>
      <c r="T1025" s="6">
        <v>45472.560428240744</v>
      </c>
      <c r="U1025">
        <v>18</v>
      </c>
      <c r="V1025">
        <v>584</v>
      </c>
      <c r="W1025" t="s">
        <v>51</v>
      </c>
    </row>
    <row r="1026" spans="1:23" x14ac:dyDescent="0.25">
      <c r="A1026">
        <v>11824</v>
      </c>
      <c r="B1026" s="1">
        <v>867488060855003</v>
      </c>
      <c r="C1026" s="1">
        <v>1719679042</v>
      </c>
      <c r="D1026">
        <v>-22.892657</v>
      </c>
      <c r="E1026">
        <v>-47.047091999999999</v>
      </c>
      <c r="F1026">
        <v>678</v>
      </c>
      <c r="G1026">
        <v>205</v>
      </c>
      <c r="H1026">
        <v>0</v>
      </c>
      <c r="I1026">
        <v>1</v>
      </c>
      <c r="J1026">
        <v>0</v>
      </c>
      <c r="K1026">
        <v>294600</v>
      </c>
      <c r="L1026">
        <v>0</v>
      </c>
      <c r="M1026" t="s">
        <v>19</v>
      </c>
      <c r="N1026">
        <v>10</v>
      </c>
      <c r="O1026">
        <v>0</v>
      </c>
      <c r="P1026">
        <v>0</v>
      </c>
      <c r="Q1026">
        <v>0</v>
      </c>
      <c r="R1026">
        <v>0</v>
      </c>
      <c r="S1026" s="4">
        <v>45472.567615740743</v>
      </c>
      <c r="T1026" s="6">
        <v>45472.567615740743</v>
      </c>
      <c r="U1026">
        <v>18</v>
      </c>
      <c r="V1026">
        <v>621</v>
      </c>
      <c r="W1026" t="s">
        <v>51</v>
      </c>
    </row>
    <row r="1027" spans="1:23" x14ac:dyDescent="0.25">
      <c r="A1027">
        <v>11825</v>
      </c>
      <c r="B1027" s="1">
        <v>867488060855003</v>
      </c>
      <c r="C1027" s="1">
        <v>1719679634</v>
      </c>
      <c r="D1027">
        <v>-22.892657</v>
      </c>
      <c r="E1027">
        <v>-47.047091999999999</v>
      </c>
      <c r="F1027">
        <v>678</v>
      </c>
      <c r="G1027">
        <v>205</v>
      </c>
      <c r="H1027">
        <v>0</v>
      </c>
      <c r="I1027">
        <v>1</v>
      </c>
      <c r="J1027">
        <v>0</v>
      </c>
      <c r="K1027">
        <v>294600</v>
      </c>
      <c r="L1027">
        <v>0</v>
      </c>
      <c r="M1027" t="s">
        <v>19</v>
      </c>
      <c r="N1027">
        <v>10</v>
      </c>
      <c r="O1027">
        <v>0</v>
      </c>
      <c r="P1027">
        <v>0</v>
      </c>
      <c r="Q1027">
        <v>0</v>
      </c>
      <c r="R1027">
        <v>0</v>
      </c>
      <c r="S1027" s="4">
        <v>45472.574467592596</v>
      </c>
      <c r="T1027" s="6">
        <v>45472.574467592596</v>
      </c>
      <c r="U1027">
        <v>18</v>
      </c>
      <c r="V1027">
        <v>592</v>
      </c>
      <c r="W1027" t="s">
        <v>51</v>
      </c>
    </row>
    <row r="1028" spans="1:23" x14ac:dyDescent="0.25">
      <c r="A1028">
        <v>11848</v>
      </c>
      <c r="B1028" s="1">
        <v>867488060855003</v>
      </c>
      <c r="C1028" s="1">
        <v>1719680231</v>
      </c>
      <c r="D1028">
        <v>-22.892657</v>
      </c>
      <c r="E1028">
        <v>-47.047091999999999</v>
      </c>
      <c r="F1028">
        <v>678</v>
      </c>
      <c r="G1028">
        <v>205</v>
      </c>
      <c r="H1028">
        <v>0</v>
      </c>
      <c r="I1028">
        <v>1</v>
      </c>
      <c r="J1028">
        <v>0</v>
      </c>
      <c r="K1028">
        <v>294600</v>
      </c>
      <c r="L1028">
        <v>0</v>
      </c>
      <c r="M1028" t="s">
        <v>19</v>
      </c>
      <c r="N1028">
        <v>10</v>
      </c>
      <c r="O1028">
        <v>0</v>
      </c>
      <c r="P1028">
        <v>0</v>
      </c>
      <c r="Q1028">
        <v>0</v>
      </c>
      <c r="R1028">
        <v>0</v>
      </c>
      <c r="S1028" s="4">
        <v>45472.581377314818</v>
      </c>
      <c r="T1028" s="6">
        <v>45472.581377314818</v>
      </c>
      <c r="U1028">
        <v>18</v>
      </c>
      <c r="V1028">
        <v>597</v>
      </c>
      <c r="W1028" t="s">
        <v>51</v>
      </c>
    </row>
    <row r="1029" spans="1:23" x14ac:dyDescent="0.25">
      <c r="A1029">
        <v>11849</v>
      </c>
      <c r="B1029" s="1">
        <v>867488060855003</v>
      </c>
      <c r="C1029" s="1">
        <v>1719680819</v>
      </c>
      <c r="D1029">
        <v>-22.892657</v>
      </c>
      <c r="E1029">
        <v>-47.047091999999999</v>
      </c>
      <c r="F1029">
        <v>678</v>
      </c>
      <c r="G1029">
        <v>205</v>
      </c>
      <c r="H1029">
        <v>0</v>
      </c>
      <c r="I1029">
        <v>1</v>
      </c>
      <c r="J1029">
        <v>0</v>
      </c>
      <c r="K1029">
        <v>294600</v>
      </c>
      <c r="L1029">
        <v>0</v>
      </c>
      <c r="M1029" t="s">
        <v>19</v>
      </c>
      <c r="N1029">
        <v>10</v>
      </c>
      <c r="O1029">
        <v>0</v>
      </c>
      <c r="P1029">
        <v>0</v>
      </c>
      <c r="Q1029">
        <v>0</v>
      </c>
      <c r="R1029">
        <v>0</v>
      </c>
      <c r="S1029" s="4">
        <v>45472.588182870371</v>
      </c>
      <c r="T1029" s="6">
        <v>45472.588182870371</v>
      </c>
      <c r="U1029">
        <v>18</v>
      </c>
      <c r="V1029">
        <v>588</v>
      </c>
      <c r="W1029" t="s">
        <v>51</v>
      </c>
    </row>
    <row r="1030" spans="1:23" x14ac:dyDescent="0.25">
      <c r="A1030">
        <v>11853</v>
      </c>
      <c r="B1030" s="1">
        <v>867488060855003</v>
      </c>
      <c r="C1030" s="1">
        <v>1719681419</v>
      </c>
      <c r="D1030">
        <v>-22.892657</v>
      </c>
      <c r="E1030">
        <v>-47.047091999999999</v>
      </c>
      <c r="F1030">
        <v>678</v>
      </c>
      <c r="G1030">
        <v>205</v>
      </c>
      <c r="H1030">
        <v>0</v>
      </c>
      <c r="I1030">
        <v>1</v>
      </c>
      <c r="J1030">
        <v>0</v>
      </c>
      <c r="K1030">
        <v>294600</v>
      </c>
      <c r="L1030">
        <v>0</v>
      </c>
      <c r="M1030" t="s">
        <v>19</v>
      </c>
      <c r="N1030">
        <v>10</v>
      </c>
      <c r="O1030">
        <v>0</v>
      </c>
      <c r="P1030">
        <v>0</v>
      </c>
      <c r="Q1030">
        <v>0</v>
      </c>
      <c r="R1030">
        <v>0</v>
      </c>
      <c r="S1030" s="4">
        <v>45472.595127314817</v>
      </c>
      <c r="T1030" s="6">
        <v>45472.595127314817</v>
      </c>
      <c r="U1030">
        <v>18</v>
      </c>
      <c r="V1030">
        <v>600</v>
      </c>
      <c r="W1030" t="s">
        <v>51</v>
      </c>
    </row>
    <row r="1031" spans="1:23" x14ac:dyDescent="0.25">
      <c r="A1031">
        <v>11884</v>
      </c>
      <c r="B1031" s="1">
        <v>867488060855003</v>
      </c>
      <c r="C1031" s="1">
        <v>1719682015</v>
      </c>
      <c r="D1031">
        <v>-22.892657</v>
      </c>
      <c r="E1031">
        <v>-47.047091999999999</v>
      </c>
      <c r="F1031">
        <v>678</v>
      </c>
      <c r="G1031">
        <v>205</v>
      </c>
      <c r="H1031">
        <v>0</v>
      </c>
      <c r="I1031">
        <v>1</v>
      </c>
      <c r="J1031">
        <v>0</v>
      </c>
      <c r="K1031">
        <v>294600</v>
      </c>
      <c r="L1031">
        <v>0</v>
      </c>
      <c r="M1031" t="s">
        <v>19</v>
      </c>
      <c r="N1031">
        <v>10</v>
      </c>
      <c r="O1031">
        <v>0</v>
      </c>
      <c r="P1031">
        <v>0</v>
      </c>
      <c r="Q1031">
        <v>0</v>
      </c>
      <c r="R1031">
        <v>0</v>
      </c>
      <c r="S1031" s="4">
        <v>45472.602025462962</v>
      </c>
      <c r="T1031" s="6">
        <v>45472.602025462962</v>
      </c>
      <c r="U1031">
        <v>18</v>
      </c>
      <c r="V1031">
        <v>596</v>
      </c>
      <c r="W1031" t="s">
        <v>51</v>
      </c>
    </row>
    <row r="1032" spans="1:23" x14ac:dyDescent="0.25">
      <c r="A1032">
        <v>11885</v>
      </c>
      <c r="B1032" s="1">
        <v>867488060855003</v>
      </c>
      <c r="C1032" s="1">
        <v>1719682617</v>
      </c>
      <c r="D1032">
        <v>-22.892657</v>
      </c>
      <c r="E1032">
        <v>-47.047091999999999</v>
      </c>
      <c r="F1032">
        <v>678</v>
      </c>
      <c r="G1032">
        <v>205</v>
      </c>
      <c r="H1032">
        <v>0</v>
      </c>
      <c r="I1032">
        <v>1</v>
      </c>
      <c r="J1032">
        <v>0</v>
      </c>
      <c r="K1032">
        <v>294600</v>
      </c>
      <c r="L1032">
        <v>0</v>
      </c>
      <c r="M1032" t="s">
        <v>19</v>
      </c>
      <c r="N1032">
        <v>10</v>
      </c>
      <c r="O1032">
        <v>0</v>
      </c>
      <c r="P1032">
        <v>0</v>
      </c>
      <c r="Q1032">
        <v>0</v>
      </c>
      <c r="R1032">
        <v>0</v>
      </c>
      <c r="S1032" s="4">
        <v>45472.608993055554</v>
      </c>
      <c r="T1032" s="6">
        <v>45472.608993055554</v>
      </c>
      <c r="U1032">
        <v>18</v>
      </c>
      <c r="V1032">
        <v>602</v>
      </c>
      <c r="W1032" t="s">
        <v>51</v>
      </c>
    </row>
    <row r="1033" spans="1:23" x14ac:dyDescent="0.25">
      <c r="A1033">
        <v>11886</v>
      </c>
      <c r="B1033" s="1">
        <v>867488060855003</v>
      </c>
      <c r="C1033" s="1">
        <v>1719683321</v>
      </c>
      <c r="D1033">
        <v>-22.892641000000001</v>
      </c>
      <c r="E1033">
        <v>-47.046770000000002</v>
      </c>
      <c r="F1033">
        <v>703</v>
      </c>
      <c r="G1033">
        <v>159</v>
      </c>
      <c r="H1033">
        <v>0</v>
      </c>
      <c r="I1033">
        <v>1</v>
      </c>
      <c r="J1033">
        <v>0</v>
      </c>
      <c r="K1033">
        <v>294600</v>
      </c>
      <c r="L1033">
        <v>0</v>
      </c>
      <c r="M1033" t="s">
        <v>19</v>
      </c>
      <c r="N1033">
        <v>10</v>
      </c>
      <c r="O1033">
        <v>0</v>
      </c>
      <c r="P1033">
        <v>0</v>
      </c>
      <c r="Q1033">
        <v>0</v>
      </c>
      <c r="R1033">
        <v>0</v>
      </c>
      <c r="S1033" s="4">
        <v>45472.6171412037</v>
      </c>
      <c r="T1033" s="6">
        <v>45472.6171412037</v>
      </c>
      <c r="U1033">
        <v>18</v>
      </c>
      <c r="V1033">
        <v>704</v>
      </c>
      <c r="W1033" t="s">
        <v>51</v>
      </c>
    </row>
    <row r="1034" spans="1:23" x14ac:dyDescent="0.25">
      <c r="A1034">
        <v>11887</v>
      </c>
      <c r="B1034" s="1">
        <v>867488060855003</v>
      </c>
      <c r="C1034" s="1">
        <v>1719683762</v>
      </c>
      <c r="D1034">
        <v>-22.892641000000001</v>
      </c>
      <c r="E1034">
        <v>-47.046770000000002</v>
      </c>
      <c r="F1034">
        <v>703</v>
      </c>
      <c r="G1034">
        <v>159</v>
      </c>
      <c r="H1034">
        <v>0</v>
      </c>
      <c r="I1034">
        <v>1</v>
      </c>
      <c r="J1034">
        <v>0</v>
      </c>
      <c r="K1034">
        <v>294600</v>
      </c>
      <c r="L1034">
        <v>0</v>
      </c>
      <c r="M1034" t="s">
        <v>19</v>
      </c>
      <c r="N1034">
        <v>10</v>
      </c>
      <c r="O1034">
        <v>0</v>
      </c>
      <c r="P1034">
        <v>0</v>
      </c>
      <c r="Q1034">
        <v>0</v>
      </c>
      <c r="R1034">
        <v>0</v>
      </c>
      <c r="S1034" s="4">
        <v>45472.622245370374</v>
      </c>
      <c r="T1034" s="6">
        <v>45472.622245370374</v>
      </c>
      <c r="U1034">
        <v>18</v>
      </c>
      <c r="V1034">
        <v>441</v>
      </c>
      <c r="W1034" t="s">
        <v>51</v>
      </c>
    </row>
    <row r="1035" spans="1:23" x14ac:dyDescent="0.25">
      <c r="A1035">
        <v>11888</v>
      </c>
      <c r="B1035" s="1">
        <v>867488060855003</v>
      </c>
      <c r="C1035" s="1">
        <v>1719684097</v>
      </c>
      <c r="D1035">
        <v>-22.892557</v>
      </c>
      <c r="E1035">
        <v>-47.046975000000003</v>
      </c>
      <c r="F1035">
        <v>687</v>
      </c>
      <c r="G1035">
        <v>159</v>
      </c>
      <c r="H1035">
        <v>0.2</v>
      </c>
      <c r="I1035">
        <v>1</v>
      </c>
      <c r="J1035">
        <v>0</v>
      </c>
      <c r="K1035">
        <v>294600</v>
      </c>
      <c r="L1035">
        <v>0</v>
      </c>
      <c r="M1035" t="s">
        <v>19</v>
      </c>
      <c r="N1035">
        <v>10</v>
      </c>
      <c r="O1035">
        <v>0</v>
      </c>
      <c r="P1035">
        <v>0</v>
      </c>
      <c r="Q1035">
        <v>0</v>
      </c>
      <c r="R1035">
        <v>0</v>
      </c>
      <c r="S1035" s="4">
        <v>45472.626122685186</v>
      </c>
      <c r="T1035" s="6">
        <v>45472.626122685186</v>
      </c>
      <c r="U1035">
        <v>18</v>
      </c>
      <c r="V1035">
        <v>335</v>
      </c>
      <c r="W1035" t="s">
        <v>51</v>
      </c>
    </row>
    <row r="1036" spans="1:23" x14ac:dyDescent="0.25">
      <c r="A1036">
        <v>11889</v>
      </c>
      <c r="B1036" s="1">
        <v>867488060855003</v>
      </c>
      <c r="C1036" s="1">
        <v>1719684541</v>
      </c>
      <c r="D1036">
        <v>-22.892557</v>
      </c>
      <c r="E1036">
        <v>-47.046975000000003</v>
      </c>
      <c r="F1036">
        <v>687</v>
      </c>
      <c r="G1036">
        <v>159</v>
      </c>
      <c r="H1036">
        <v>0</v>
      </c>
      <c r="I1036">
        <v>1</v>
      </c>
      <c r="J1036">
        <v>0</v>
      </c>
      <c r="K1036">
        <v>294600</v>
      </c>
      <c r="L1036">
        <v>0</v>
      </c>
      <c r="M1036" t="s">
        <v>19</v>
      </c>
      <c r="N1036">
        <v>10</v>
      </c>
      <c r="O1036">
        <v>0</v>
      </c>
      <c r="P1036">
        <v>0</v>
      </c>
      <c r="Q1036">
        <v>0</v>
      </c>
      <c r="R1036">
        <v>0</v>
      </c>
      <c r="S1036" s="4">
        <v>45472.631261574075</v>
      </c>
      <c r="T1036" s="6">
        <v>45472.631261574075</v>
      </c>
      <c r="U1036">
        <v>18</v>
      </c>
      <c r="V1036">
        <v>444</v>
      </c>
      <c r="W1036" t="s">
        <v>51</v>
      </c>
    </row>
    <row r="1037" spans="1:23" x14ac:dyDescent="0.25">
      <c r="A1037">
        <v>11890</v>
      </c>
      <c r="B1037" s="1">
        <v>867488060855003</v>
      </c>
      <c r="C1037" s="1">
        <v>1719684858</v>
      </c>
      <c r="D1037">
        <v>-22.892679999999999</v>
      </c>
      <c r="E1037">
        <v>-47.046874000000003</v>
      </c>
      <c r="F1037">
        <v>648</v>
      </c>
      <c r="G1037">
        <v>159</v>
      </c>
      <c r="H1037">
        <v>1.2</v>
      </c>
      <c r="I1037">
        <v>1</v>
      </c>
      <c r="J1037">
        <v>0</v>
      </c>
      <c r="K1037">
        <v>294600</v>
      </c>
      <c r="L1037">
        <v>0</v>
      </c>
      <c r="M1037" t="s">
        <v>19</v>
      </c>
      <c r="N1037">
        <v>10</v>
      </c>
      <c r="O1037">
        <v>0</v>
      </c>
      <c r="P1037">
        <v>0</v>
      </c>
      <c r="Q1037">
        <v>0</v>
      </c>
      <c r="R1037">
        <v>0</v>
      </c>
      <c r="S1037" s="4">
        <v>45472.634930555556</v>
      </c>
      <c r="T1037" s="6">
        <v>45472.634930555556</v>
      </c>
      <c r="U1037">
        <v>18</v>
      </c>
      <c r="V1037">
        <v>317</v>
      </c>
      <c r="W1037" t="s">
        <v>51</v>
      </c>
    </row>
    <row r="1038" spans="1:23" x14ac:dyDescent="0.25">
      <c r="A1038">
        <v>11891</v>
      </c>
      <c r="B1038" s="1">
        <v>867488060855003</v>
      </c>
      <c r="C1038" s="1">
        <v>1719685295</v>
      </c>
      <c r="D1038">
        <v>-22.892679999999999</v>
      </c>
      <c r="E1038">
        <v>-47.046874000000003</v>
      </c>
      <c r="F1038">
        <v>648</v>
      </c>
      <c r="G1038">
        <v>159</v>
      </c>
      <c r="H1038">
        <v>0</v>
      </c>
      <c r="I1038">
        <v>1</v>
      </c>
      <c r="J1038">
        <v>0</v>
      </c>
      <c r="K1038">
        <v>294600</v>
      </c>
      <c r="L1038">
        <v>0</v>
      </c>
      <c r="M1038" t="s">
        <v>19</v>
      </c>
      <c r="N1038">
        <v>10</v>
      </c>
      <c r="O1038">
        <v>0</v>
      </c>
      <c r="P1038">
        <v>0</v>
      </c>
      <c r="Q1038">
        <v>0</v>
      </c>
      <c r="R1038">
        <v>0</v>
      </c>
      <c r="S1038" s="4">
        <v>45472.639988425923</v>
      </c>
      <c r="T1038" s="6">
        <v>45472.639988425923</v>
      </c>
      <c r="U1038">
        <v>18</v>
      </c>
      <c r="V1038">
        <v>437</v>
      </c>
      <c r="W1038" t="s">
        <v>51</v>
      </c>
    </row>
    <row r="1039" spans="1:23" x14ac:dyDescent="0.25">
      <c r="A1039">
        <v>11892</v>
      </c>
      <c r="B1039" s="1">
        <v>867488060855003</v>
      </c>
      <c r="C1039" s="1">
        <v>1719685612</v>
      </c>
      <c r="D1039">
        <v>-22.892696999999998</v>
      </c>
      <c r="E1039">
        <v>-47.046819999999997</v>
      </c>
      <c r="F1039">
        <v>670</v>
      </c>
      <c r="G1039">
        <v>159</v>
      </c>
      <c r="H1039">
        <v>0</v>
      </c>
      <c r="I1039">
        <v>1</v>
      </c>
      <c r="J1039">
        <v>0</v>
      </c>
      <c r="K1039">
        <v>294600</v>
      </c>
      <c r="L1039">
        <v>0</v>
      </c>
      <c r="M1039" t="s">
        <v>19</v>
      </c>
      <c r="N1039">
        <v>10</v>
      </c>
      <c r="O1039">
        <v>0</v>
      </c>
      <c r="P1039">
        <v>0</v>
      </c>
      <c r="Q1039">
        <v>0</v>
      </c>
      <c r="R1039">
        <v>0</v>
      </c>
      <c r="S1039" s="4">
        <v>45472.643657407411</v>
      </c>
      <c r="T1039" s="6">
        <v>45472.643657407411</v>
      </c>
      <c r="U1039">
        <v>18</v>
      </c>
      <c r="V1039">
        <v>317</v>
      </c>
      <c r="W1039" t="s">
        <v>51</v>
      </c>
    </row>
    <row r="1040" spans="1:23" x14ac:dyDescent="0.25">
      <c r="A1040">
        <v>11893</v>
      </c>
      <c r="B1040" s="1">
        <v>867488060855003</v>
      </c>
      <c r="C1040" s="1">
        <v>1719686052</v>
      </c>
      <c r="D1040">
        <v>-22.892696999999998</v>
      </c>
      <c r="E1040">
        <v>-47.046819999999997</v>
      </c>
      <c r="F1040">
        <v>670</v>
      </c>
      <c r="G1040">
        <v>159</v>
      </c>
      <c r="H1040">
        <v>0</v>
      </c>
      <c r="I1040">
        <v>1</v>
      </c>
      <c r="J1040">
        <v>0</v>
      </c>
      <c r="K1040">
        <v>294600</v>
      </c>
      <c r="L1040">
        <v>0</v>
      </c>
      <c r="M1040" t="s">
        <v>19</v>
      </c>
      <c r="N1040">
        <v>10</v>
      </c>
      <c r="O1040">
        <v>0</v>
      </c>
      <c r="P1040">
        <v>0</v>
      </c>
      <c r="Q1040">
        <v>0</v>
      </c>
      <c r="R1040">
        <v>0</v>
      </c>
      <c r="S1040" s="4">
        <v>45472.64875</v>
      </c>
      <c r="T1040" s="6">
        <v>45472.64875</v>
      </c>
      <c r="U1040">
        <v>18</v>
      </c>
      <c r="V1040">
        <v>440</v>
      </c>
      <c r="W1040" t="s">
        <v>51</v>
      </c>
    </row>
    <row r="1041" spans="1:23" x14ac:dyDescent="0.25">
      <c r="A1041">
        <v>11894</v>
      </c>
      <c r="B1041" s="1">
        <v>867488060855003</v>
      </c>
      <c r="C1041" s="1">
        <v>1719686366</v>
      </c>
      <c r="D1041">
        <v>-22.892631999999999</v>
      </c>
      <c r="E1041">
        <v>-47.046973000000001</v>
      </c>
      <c r="F1041">
        <v>634</v>
      </c>
      <c r="G1041">
        <v>177</v>
      </c>
      <c r="H1041">
        <v>1.3</v>
      </c>
      <c r="I1041">
        <v>1</v>
      </c>
      <c r="J1041">
        <v>0</v>
      </c>
      <c r="K1041">
        <v>294600</v>
      </c>
      <c r="L1041">
        <v>0</v>
      </c>
      <c r="M1041" t="s">
        <v>19</v>
      </c>
      <c r="N1041">
        <v>10</v>
      </c>
      <c r="O1041">
        <v>0</v>
      </c>
      <c r="P1041">
        <v>0</v>
      </c>
      <c r="Q1041">
        <v>0</v>
      </c>
      <c r="R1041">
        <v>0</v>
      </c>
      <c r="S1041" s="4">
        <v>45472.652384259258</v>
      </c>
      <c r="T1041" s="6">
        <v>45472.652384259258</v>
      </c>
      <c r="U1041">
        <v>18</v>
      </c>
      <c r="V1041">
        <v>314</v>
      </c>
      <c r="W1041" t="s">
        <v>51</v>
      </c>
    </row>
    <row r="1042" spans="1:23" x14ac:dyDescent="0.25">
      <c r="A1042">
        <v>11895</v>
      </c>
      <c r="B1042" s="1">
        <v>867488060855003</v>
      </c>
      <c r="C1042" s="1">
        <v>1719686815</v>
      </c>
      <c r="D1042">
        <v>-22.892631999999999</v>
      </c>
      <c r="E1042">
        <v>-47.046973000000001</v>
      </c>
      <c r="F1042">
        <v>634</v>
      </c>
      <c r="G1042">
        <v>177</v>
      </c>
      <c r="H1042">
        <v>0</v>
      </c>
      <c r="I1042">
        <v>1</v>
      </c>
      <c r="J1042">
        <v>0</v>
      </c>
      <c r="K1042">
        <v>294600</v>
      </c>
      <c r="L1042">
        <v>0</v>
      </c>
      <c r="M1042" t="s">
        <v>19</v>
      </c>
      <c r="N1042">
        <v>10</v>
      </c>
      <c r="O1042">
        <v>0</v>
      </c>
      <c r="P1042">
        <v>0</v>
      </c>
      <c r="Q1042">
        <v>0</v>
      </c>
      <c r="R1042">
        <v>0</v>
      </c>
      <c r="S1042" s="4">
        <v>45472.657581018517</v>
      </c>
      <c r="T1042" s="6">
        <v>45472.657581018517</v>
      </c>
      <c r="U1042">
        <v>18</v>
      </c>
      <c r="V1042">
        <v>449</v>
      </c>
      <c r="W1042" t="s">
        <v>51</v>
      </c>
    </row>
    <row r="1043" spans="1:23" x14ac:dyDescent="0.25">
      <c r="A1043">
        <v>11896</v>
      </c>
      <c r="B1043" s="1">
        <v>867488060855003</v>
      </c>
      <c r="C1043" s="1">
        <v>1719687132</v>
      </c>
      <c r="D1043">
        <v>-22.892448999999999</v>
      </c>
      <c r="E1043">
        <v>-47.047083999999998</v>
      </c>
      <c r="F1043">
        <v>692</v>
      </c>
      <c r="G1043">
        <v>177</v>
      </c>
      <c r="H1043">
        <v>0.1</v>
      </c>
      <c r="I1043">
        <v>1</v>
      </c>
      <c r="J1043">
        <v>0</v>
      </c>
      <c r="K1043">
        <v>294600</v>
      </c>
      <c r="L1043">
        <v>0</v>
      </c>
      <c r="M1043" t="s">
        <v>19</v>
      </c>
      <c r="N1043">
        <v>10</v>
      </c>
      <c r="O1043">
        <v>0</v>
      </c>
      <c r="P1043">
        <v>0</v>
      </c>
      <c r="Q1043">
        <v>0</v>
      </c>
      <c r="R1043">
        <v>0</v>
      </c>
      <c r="S1043" s="4">
        <v>45472.661249999997</v>
      </c>
      <c r="T1043" s="6">
        <v>45472.661249999997</v>
      </c>
      <c r="U1043">
        <v>18</v>
      </c>
      <c r="V1043">
        <v>317</v>
      </c>
      <c r="W1043" t="s">
        <v>51</v>
      </c>
    </row>
    <row r="1044" spans="1:23" x14ac:dyDescent="0.25">
      <c r="A1044">
        <v>11897</v>
      </c>
      <c r="B1044" s="1">
        <v>867488060855003</v>
      </c>
      <c r="C1044" s="1">
        <v>1719687581</v>
      </c>
      <c r="D1044">
        <v>-22.892448999999999</v>
      </c>
      <c r="E1044">
        <v>-47.047083999999998</v>
      </c>
      <c r="F1044">
        <v>692</v>
      </c>
      <c r="G1044">
        <v>177</v>
      </c>
      <c r="H1044">
        <v>0</v>
      </c>
      <c r="I1044">
        <v>1</v>
      </c>
      <c r="J1044">
        <v>0</v>
      </c>
      <c r="K1044">
        <v>294600</v>
      </c>
      <c r="L1044">
        <v>0</v>
      </c>
      <c r="M1044" t="s">
        <v>19</v>
      </c>
      <c r="N1044">
        <v>10</v>
      </c>
      <c r="O1044">
        <v>0</v>
      </c>
      <c r="P1044">
        <v>0</v>
      </c>
      <c r="Q1044">
        <v>0</v>
      </c>
      <c r="R1044">
        <v>0</v>
      </c>
      <c r="S1044" s="4">
        <v>45472.666446759256</v>
      </c>
      <c r="T1044" s="6">
        <v>45472.666446759256</v>
      </c>
      <c r="U1044">
        <v>18</v>
      </c>
      <c r="V1044">
        <v>449</v>
      </c>
      <c r="W1044" t="s">
        <v>51</v>
      </c>
    </row>
    <row r="1045" spans="1:23" x14ac:dyDescent="0.25">
      <c r="A1045">
        <v>11898</v>
      </c>
      <c r="B1045" s="1">
        <v>867488060855003</v>
      </c>
      <c r="C1045" s="1">
        <v>1719687896</v>
      </c>
      <c r="D1045">
        <v>-22.892554000000001</v>
      </c>
      <c r="E1045">
        <v>-47.047127000000003</v>
      </c>
      <c r="F1045">
        <v>679</v>
      </c>
      <c r="G1045">
        <v>177</v>
      </c>
      <c r="H1045">
        <v>3.1</v>
      </c>
      <c r="I1045">
        <v>1</v>
      </c>
      <c r="J1045">
        <v>0</v>
      </c>
      <c r="K1045">
        <v>294600</v>
      </c>
      <c r="L1045">
        <v>0</v>
      </c>
      <c r="M1045" t="s">
        <v>19</v>
      </c>
      <c r="N1045">
        <v>10</v>
      </c>
      <c r="O1045">
        <v>0</v>
      </c>
      <c r="P1045">
        <v>0</v>
      </c>
      <c r="Q1045">
        <v>0</v>
      </c>
      <c r="R1045">
        <v>0</v>
      </c>
      <c r="S1045" s="4">
        <v>45472.670092592591</v>
      </c>
      <c r="T1045" s="6">
        <v>45472.670092592591</v>
      </c>
      <c r="U1045">
        <v>18</v>
      </c>
      <c r="V1045">
        <v>315</v>
      </c>
      <c r="W1045" t="s">
        <v>51</v>
      </c>
    </row>
    <row r="1046" spans="1:23" x14ac:dyDescent="0.25">
      <c r="A1046">
        <v>11899</v>
      </c>
      <c r="B1046" s="1">
        <v>867488060855003</v>
      </c>
      <c r="C1046" s="1">
        <v>1719688355</v>
      </c>
      <c r="D1046">
        <v>-22.892554000000001</v>
      </c>
      <c r="E1046">
        <v>-47.047127000000003</v>
      </c>
      <c r="F1046">
        <v>679</v>
      </c>
      <c r="G1046">
        <v>177</v>
      </c>
      <c r="H1046">
        <v>0</v>
      </c>
      <c r="I1046">
        <v>1</v>
      </c>
      <c r="J1046">
        <v>0</v>
      </c>
      <c r="K1046">
        <v>294600</v>
      </c>
      <c r="L1046">
        <v>0</v>
      </c>
      <c r="M1046" t="s">
        <v>19</v>
      </c>
      <c r="N1046">
        <v>10</v>
      </c>
      <c r="O1046">
        <v>0</v>
      </c>
      <c r="P1046">
        <v>0</v>
      </c>
      <c r="Q1046">
        <v>0</v>
      </c>
      <c r="R1046">
        <v>0</v>
      </c>
      <c r="S1046" s="4">
        <v>45472.675405092596</v>
      </c>
      <c r="T1046" s="6">
        <v>45472.675405092596</v>
      </c>
      <c r="U1046">
        <v>18</v>
      </c>
      <c r="V1046">
        <v>459</v>
      </c>
      <c r="W1046" t="s">
        <v>51</v>
      </c>
    </row>
    <row r="1047" spans="1:23" x14ac:dyDescent="0.25">
      <c r="A1047">
        <v>11900</v>
      </c>
      <c r="B1047" s="1">
        <v>867488060855003</v>
      </c>
      <c r="C1047" s="1">
        <v>1719688655</v>
      </c>
      <c r="D1047">
        <v>-22.892388</v>
      </c>
      <c r="E1047">
        <v>-47.047173999999998</v>
      </c>
      <c r="F1047">
        <v>659</v>
      </c>
      <c r="G1047">
        <v>177</v>
      </c>
      <c r="H1047">
        <v>2.2000000000000002</v>
      </c>
      <c r="I1047">
        <v>1</v>
      </c>
      <c r="J1047">
        <v>0</v>
      </c>
      <c r="K1047">
        <v>294600</v>
      </c>
      <c r="L1047">
        <v>0</v>
      </c>
      <c r="M1047" t="s">
        <v>19</v>
      </c>
      <c r="N1047">
        <v>10</v>
      </c>
      <c r="O1047">
        <v>0</v>
      </c>
      <c r="P1047">
        <v>0</v>
      </c>
      <c r="Q1047">
        <v>0</v>
      </c>
      <c r="R1047">
        <v>0</v>
      </c>
      <c r="S1047" s="4">
        <v>45472.678877314815</v>
      </c>
      <c r="T1047" s="6">
        <v>45472.678877314815</v>
      </c>
      <c r="U1047">
        <v>18</v>
      </c>
      <c r="V1047">
        <v>300</v>
      </c>
      <c r="W1047" t="s">
        <v>51</v>
      </c>
    </row>
    <row r="1048" spans="1:23" x14ac:dyDescent="0.25">
      <c r="A1048">
        <v>11901</v>
      </c>
      <c r="B1048" s="1">
        <v>867488060855003</v>
      </c>
      <c r="C1048" s="1">
        <v>1719689113</v>
      </c>
      <c r="D1048">
        <v>-22.892388</v>
      </c>
      <c r="E1048">
        <v>-47.047173999999998</v>
      </c>
      <c r="F1048">
        <v>659</v>
      </c>
      <c r="G1048">
        <v>177</v>
      </c>
      <c r="H1048">
        <v>0</v>
      </c>
      <c r="I1048">
        <v>1</v>
      </c>
      <c r="J1048">
        <v>0</v>
      </c>
      <c r="K1048">
        <v>294600</v>
      </c>
      <c r="L1048">
        <v>0</v>
      </c>
      <c r="M1048" t="s">
        <v>19</v>
      </c>
      <c r="N1048">
        <v>10</v>
      </c>
      <c r="O1048">
        <v>0</v>
      </c>
      <c r="P1048">
        <v>0</v>
      </c>
      <c r="Q1048">
        <v>0</v>
      </c>
      <c r="R1048">
        <v>0</v>
      </c>
      <c r="S1048" s="4">
        <v>45472.684178240743</v>
      </c>
      <c r="T1048" s="6">
        <v>45472.684178240743</v>
      </c>
      <c r="U1048">
        <v>18</v>
      </c>
      <c r="V1048">
        <v>458</v>
      </c>
      <c r="W1048" t="s">
        <v>51</v>
      </c>
    </row>
    <row r="1049" spans="1:23" x14ac:dyDescent="0.25">
      <c r="A1049">
        <v>11902</v>
      </c>
      <c r="B1049" s="1">
        <v>867488060855003</v>
      </c>
      <c r="C1049" s="1">
        <v>1719689413</v>
      </c>
      <c r="D1049">
        <v>-22.892489000000001</v>
      </c>
      <c r="E1049">
        <v>-47.047055999999998</v>
      </c>
      <c r="F1049">
        <v>667</v>
      </c>
      <c r="G1049">
        <v>177</v>
      </c>
      <c r="H1049">
        <v>2.7</v>
      </c>
      <c r="I1049">
        <v>1</v>
      </c>
      <c r="J1049">
        <v>0</v>
      </c>
      <c r="K1049">
        <v>294600</v>
      </c>
      <c r="L1049">
        <v>0</v>
      </c>
      <c r="M1049" t="s">
        <v>19</v>
      </c>
      <c r="N1049">
        <v>10</v>
      </c>
      <c r="O1049">
        <v>0</v>
      </c>
      <c r="P1049">
        <v>0</v>
      </c>
      <c r="Q1049">
        <v>0</v>
      </c>
      <c r="R1049">
        <v>0</v>
      </c>
      <c r="S1049" s="4">
        <v>45472.687650462962</v>
      </c>
      <c r="T1049" s="6">
        <v>45472.687650462962</v>
      </c>
      <c r="U1049">
        <v>18</v>
      </c>
      <c r="V1049">
        <v>300</v>
      </c>
      <c r="W1049" t="s">
        <v>51</v>
      </c>
    </row>
    <row r="1050" spans="1:23" x14ac:dyDescent="0.25">
      <c r="A1050">
        <v>11903</v>
      </c>
      <c r="B1050" s="1">
        <v>867488060855003</v>
      </c>
      <c r="C1050" s="1">
        <v>1719689866</v>
      </c>
      <c r="D1050">
        <v>-22.892489000000001</v>
      </c>
      <c r="E1050">
        <v>-47.047055999999998</v>
      </c>
      <c r="F1050">
        <v>667</v>
      </c>
      <c r="G1050">
        <v>177</v>
      </c>
      <c r="H1050">
        <v>0</v>
      </c>
      <c r="I1050">
        <v>1</v>
      </c>
      <c r="J1050">
        <v>0</v>
      </c>
      <c r="K1050">
        <v>294600</v>
      </c>
      <c r="L1050">
        <v>0</v>
      </c>
      <c r="M1050" t="s">
        <v>19</v>
      </c>
      <c r="N1050">
        <v>10</v>
      </c>
      <c r="O1050">
        <v>0</v>
      </c>
      <c r="P1050">
        <v>0</v>
      </c>
      <c r="Q1050">
        <v>0</v>
      </c>
      <c r="R1050">
        <v>0</v>
      </c>
      <c r="S1050" s="4">
        <v>45472.692893518521</v>
      </c>
      <c r="T1050" s="6">
        <v>45472.692893518521</v>
      </c>
      <c r="U1050">
        <v>18</v>
      </c>
      <c r="V1050">
        <v>453</v>
      </c>
      <c r="W1050" t="s">
        <v>51</v>
      </c>
    </row>
    <row r="1051" spans="1:23" x14ac:dyDescent="0.25">
      <c r="A1051">
        <v>11904</v>
      </c>
      <c r="B1051" s="1">
        <v>867488060855003</v>
      </c>
      <c r="C1051" s="1">
        <v>1719690174</v>
      </c>
      <c r="D1051">
        <v>-22.892583999999999</v>
      </c>
      <c r="E1051">
        <v>-47.047029000000002</v>
      </c>
      <c r="F1051">
        <v>709</v>
      </c>
      <c r="G1051">
        <v>177</v>
      </c>
      <c r="H1051">
        <v>0</v>
      </c>
      <c r="I1051">
        <v>1</v>
      </c>
      <c r="J1051">
        <v>0</v>
      </c>
      <c r="K1051">
        <v>294600</v>
      </c>
      <c r="L1051">
        <v>0</v>
      </c>
      <c r="M1051" t="s">
        <v>19</v>
      </c>
      <c r="N1051">
        <v>10</v>
      </c>
      <c r="O1051">
        <v>0</v>
      </c>
      <c r="P1051">
        <v>0</v>
      </c>
      <c r="Q1051">
        <v>0</v>
      </c>
      <c r="R1051">
        <v>0</v>
      </c>
      <c r="S1051" s="4">
        <v>45472.696458333332</v>
      </c>
      <c r="T1051" s="6">
        <v>45472.696458333332</v>
      </c>
      <c r="U1051">
        <v>18</v>
      </c>
      <c r="V1051">
        <v>308</v>
      </c>
      <c r="W1051" t="s">
        <v>51</v>
      </c>
    </row>
    <row r="1052" spans="1:23" x14ac:dyDescent="0.25">
      <c r="A1052">
        <v>11905</v>
      </c>
      <c r="B1052" s="1">
        <v>867488060855003</v>
      </c>
      <c r="C1052" s="1">
        <v>1719690619</v>
      </c>
      <c r="D1052">
        <v>-22.892583999999999</v>
      </c>
      <c r="E1052">
        <v>-47.047029000000002</v>
      </c>
      <c r="F1052">
        <v>709</v>
      </c>
      <c r="G1052">
        <v>177</v>
      </c>
      <c r="H1052">
        <v>0</v>
      </c>
      <c r="I1052">
        <v>1</v>
      </c>
      <c r="J1052">
        <v>0</v>
      </c>
      <c r="K1052">
        <v>294600</v>
      </c>
      <c r="L1052">
        <v>0</v>
      </c>
      <c r="M1052" t="s">
        <v>19</v>
      </c>
      <c r="N1052">
        <v>10</v>
      </c>
      <c r="O1052">
        <v>0</v>
      </c>
      <c r="P1052">
        <v>0</v>
      </c>
      <c r="Q1052">
        <v>0</v>
      </c>
      <c r="R1052">
        <v>0</v>
      </c>
      <c r="S1052" s="4">
        <v>45472.701608796298</v>
      </c>
      <c r="T1052" s="6">
        <v>45472.701608796298</v>
      </c>
      <c r="U1052">
        <v>18</v>
      </c>
      <c r="V1052">
        <v>445</v>
      </c>
      <c r="W1052" t="s">
        <v>51</v>
      </c>
    </row>
    <row r="1053" spans="1:23" x14ac:dyDescent="0.25">
      <c r="A1053">
        <v>11906</v>
      </c>
      <c r="B1053" s="1">
        <v>867488060855003</v>
      </c>
      <c r="C1053" s="1">
        <v>1719690942</v>
      </c>
      <c r="D1053">
        <v>-22.892420999999999</v>
      </c>
      <c r="E1053">
        <v>-47.047241</v>
      </c>
      <c r="F1053">
        <v>763</v>
      </c>
      <c r="G1053">
        <v>177</v>
      </c>
      <c r="H1053">
        <v>0</v>
      </c>
      <c r="I1053">
        <v>1</v>
      </c>
      <c r="J1053">
        <v>0</v>
      </c>
      <c r="K1053">
        <v>294600</v>
      </c>
      <c r="L1053">
        <v>0</v>
      </c>
      <c r="M1053" t="s">
        <v>19</v>
      </c>
      <c r="N1053">
        <v>10</v>
      </c>
      <c r="O1053">
        <v>0</v>
      </c>
      <c r="P1053">
        <v>0</v>
      </c>
      <c r="Q1053">
        <v>0</v>
      </c>
      <c r="R1053">
        <v>0</v>
      </c>
      <c r="S1053" s="4">
        <v>45472.705347222225</v>
      </c>
      <c r="T1053" s="6">
        <v>45472.705347222225</v>
      </c>
      <c r="U1053">
        <v>18</v>
      </c>
      <c r="V1053">
        <v>323</v>
      </c>
      <c r="W1053" t="s">
        <v>51</v>
      </c>
    </row>
    <row r="1054" spans="1:23" x14ac:dyDescent="0.25">
      <c r="A1054">
        <v>11907</v>
      </c>
      <c r="B1054" s="1">
        <v>867488060855003</v>
      </c>
      <c r="C1054" s="1">
        <v>1719691392</v>
      </c>
      <c r="D1054">
        <v>-22.892420999999999</v>
      </c>
      <c r="E1054">
        <v>-47.047241</v>
      </c>
      <c r="F1054">
        <v>763</v>
      </c>
      <c r="G1054">
        <v>177</v>
      </c>
      <c r="H1054">
        <v>0</v>
      </c>
      <c r="I1054">
        <v>1</v>
      </c>
      <c r="J1054">
        <v>0</v>
      </c>
      <c r="K1054">
        <v>294600</v>
      </c>
      <c r="L1054">
        <v>0</v>
      </c>
      <c r="M1054" t="s">
        <v>19</v>
      </c>
      <c r="N1054">
        <v>10</v>
      </c>
      <c r="O1054">
        <v>0</v>
      </c>
      <c r="P1054">
        <v>0</v>
      </c>
      <c r="Q1054">
        <v>0</v>
      </c>
      <c r="R1054">
        <v>0</v>
      </c>
      <c r="S1054" s="4">
        <v>45472.710555555554</v>
      </c>
      <c r="T1054" s="6">
        <v>45472.710555555554</v>
      </c>
      <c r="U1054">
        <v>18</v>
      </c>
      <c r="V1054">
        <v>450</v>
      </c>
      <c r="W1054" t="s">
        <v>51</v>
      </c>
    </row>
    <row r="1055" spans="1:23" x14ac:dyDescent="0.25">
      <c r="A1055">
        <v>11908</v>
      </c>
      <c r="B1055" s="1">
        <v>867488060855003</v>
      </c>
      <c r="C1055" s="1">
        <v>1719691701</v>
      </c>
      <c r="D1055">
        <v>-22.892548999999999</v>
      </c>
      <c r="E1055">
        <v>-47.046748999999998</v>
      </c>
      <c r="F1055">
        <v>706</v>
      </c>
      <c r="G1055">
        <v>177</v>
      </c>
      <c r="H1055">
        <v>0</v>
      </c>
      <c r="I1055">
        <v>1</v>
      </c>
      <c r="J1055">
        <v>0</v>
      </c>
      <c r="K1055">
        <v>294600</v>
      </c>
      <c r="L1055">
        <v>0</v>
      </c>
      <c r="M1055" t="s">
        <v>19</v>
      </c>
      <c r="N1055">
        <v>10</v>
      </c>
      <c r="O1055">
        <v>0</v>
      </c>
      <c r="P1055">
        <v>0</v>
      </c>
      <c r="Q1055">
        <v>0</v>
      </c>
      <c r="R1055">
        <v>0</v>
      </c>
      <c r="S1055" s="4">
        <v>45472.714131944442</v>
      </c>
      <c r="T1055" s="6">
        <v>45472.714131944442</v>
      </c>
      <c r="U1055">
        <v>18</v>
      </c>
      <c r="V1055">
        <v>309</v>
      </c>
      <c r="W1055" t="s">
        <v>51</v>
      </c>
    </row>
    <row r="1056" spans="1:23" x14ac:dyDescent="0.25">
      <c r="A1056">
        <v>11909</v>
      </c>
      <c r="B1056" s="1">
        <v>867488060855003</v>
      </c>
      <c r="C1056" s="1">
        <v>1719692144</v>
      </c>
      <c r="D1056">
        <v>-22.892548999999999</v>
      </c>
      <c r="E1056">
        <v>-47.046748999999998</v>
      </c>
      <c r="F1056">
        <v>706</v>
      </c>
      <c r="G1056">
        <v>177</v>
      </c>
      <c r="H1056">
        <v>0</v>
      </c>
      <c r="I1056">
        <v>1</v>
      </c>
      <c r="J1056">
        <v>0</v>
      </c>
      <c r="K1056">
        <v>294600</v>
      </c>
      <c r="L1056">
        <v>0</v>
      </c>
      <c r="M1056" t="s">
        <v>19</v>
      </c>
      <c r="N1056">
        <v>10</v>
      </c>
      <c r="O1056">
        <v>0</v>
      </c>
      <c r="P1056">
        <v>0</v>
      </c>
      <c r="Q1056">
        <v>0</v>
      </c>
      <c r="R1056">
        <v>0</v>
      </c>
      <c r="S1056" s="4">
        <v>45472.719259259262</v>
      </c>
      <c r="T1056" s="6">
        <v>45472.719259259262</v>
      </c>
      <c r="U1056">
        <v>18</v>
      </c>
      <c r="V1056">
        <v>443</v>
      </c>
      <c r="W1056" t="s">
        <v>51</v>
      </c>
    </row>
    <row r="1057" spans="1:23" x14ac:dyDescent="0.25">
      <c r="A1057">
        <v>11916</v>
      </c>
      <c r="B1057" s="1">
        <v>867488060855003</v>
      </c>
      <c r="C1057" s="1">
        <v>1719692750</v>
      </c>
      <c r="D1057">
        <v>-22.892548999999999</v>
      </c>
      <c r="E1057">
        <v>-47.046748999999998</v>
      </c>
      <c r="F1057">
        <v>706</v>
      </c>
      <c r="G1057">
        <v>177</v>
      </c>
      <c r="H1057">
        <v>0</v>
      </c>
      <c r="I1057">
        <v>1</v>
      </c>
      <c r="J1057">
        <v>0</v>
      </c>
      <c r="K1057">
        <v>294600</v>
      </c>
      <c r="L1057">
        <v>0</v>
      </c>
      <c r="M1057" t="s">
        <v>19</v>
      </c>
      <c r="N1057">
        <v>10</v>
      </c>
      <c r="O1057">
        <v>0</v>
      </c>
      <c r="P1057">
        <v>0</v>
      </c>
      <c r="Q1057">
        <v>0</v>
      </c>
      <c r="R1057">
        <v>0</v>
      </c>
      <c r="S1057" s="4">
        <v>45472.726273148146</v>
      </c>
      <c r="T1057" s="6">
        <v>45472.726273148146</v>
      </c>
      <c r="U1057">
        <v>18</v>
      </c>
      <c r="V1057">
        <v>606</v>
      </c>
      <c r="W1057" t="s">
        <v>51</v>
      </c>
    </row>
    <row r="1058" spans="1:23" x14ac:dyDescent="0.25">
      <c r="A1058">
        <v>11937</v>
      </c>
      <c r="B1058" s="1">
        <v>867488060855003</v>
      </c>
      <c r="C1058" s="1">
        <v>1719693341</v>
      </c>
      <c r="D1058">
        <v>-22.892548999999999</v>
      </c>
      <c r="E1058">
        <v>-47.046748999999998</v>
      </c>
      <c r="F1058">
        <v>706</v>
      </c>
      <c r="G1058">
        <v>177</v>
      </c>
      <c r="H1058">
        <v>0</v>
      </c>
      <c r="I1058">
        <v>1</v>
      </c>
      <c r="J1058">
        <v>0</v>
      </c>
      <c r="K1058">
        <v>294600</v>
      </c>
      <c r="L1058">
        <v>0</v>
      </c>
      <c r="M1058" t="s">
        <v>19</v>
      </c>
      <c r="N1058">
        <v>10</v>
      </c>
      <c r="O1058">
        <v>0</v>
      </c>
      <c r="P1058">
        <v>0</v>
      </c>
      <c r="Q1058">
        <v>0</v>
      </c>
      <c r="R1058">
        <v>0</v>
      </c>
      <c r="S1058" s="4">
        <v>45472.733113425929</v>
      </c>
      <c r="T1058" s="6">
        <v>45472.733113425929</v>
      </c>
      <c r="U1058">
        <v>18</v>
      </c>
      <c r="V1058">
        <v>591</v>
      </c>
      <c r="W1058" t="s">
        <v>51</v>
      </c>
    </row>
    <row r="1059" spans="1:23" x14ac:dyDescent="0.25">
      <c r="A1059">
        <v>12021</v>
      </c>
      <c r="B1059" s="1">
        <v>867488060855003</v>
      </c>
      <c r="C1059" s="1">
        <v>1719693940</v>
      </c>
      <c r="D1059">
        <v>-22.892548999999999</v>
      </c>
      <c r="E1059">
        <v>-47.046748999999998</v>
      </c>
      <c r="F1059">
        <v>706</v>
      </c>
      <c r="G1059">
        <v>177</v>
      </c>
      <c r="H1059">
        <v>0</v>
      </c>
      <c r="I1059">
        <v>1</v>
      </c>
      <c r="J1059">
        <v>0</v>
      </c>
      <c r="K1059">
        <v>294600</v>
      </c>
      <c r="L1059">
        <v>0</v>
      </c>
      <c r="M1059" t="s">
        <v>19</v>
      </c>
      <c r="N1059">
        <v>10</v>
      </c>
      <c r="O1059">
        <v>0</v>
      </c>
      <c r="P1059">
        <v>0</v>
      </c>
      <c r="Q1059">
        <v>0</v>
      </c>
      <c r="R1059">
        <v>0</v>
      </c>
      <c r="S1059" s="4">
        <v>45472.740046296298</v>
      </c>
      <c r="T1059" s="6">
        <v>45472.740046296298</v>
      </c>
      <c r="U1059">
        <v>18</v>
      </c>
      <c r="V1059">
        <v>599</v>
      </c>
      <c r="W1059" t="s">
        <v>51</v>
      </c>
    </row>
    <row r="1060" spans="1:23" x14ac:dyDescent="0.25">
      <c r="A1060">
        <v>12022</v>
      </c>
      <c r="B1060" s="1">
        <v>867488060855003</v>
      </c>
      <c r="C1060" s="1">
        <v>1719694539</v>
      </c>
      <c r="D1060">
        <v>-22.892548999999999</v>
      </c>
      <c r="E1060">
        <v>-47.046748999999998</v>
      </c>
      <c r="F1060">
        <v>706</v>
      </c>
      <c r="G1060">
        <v>177</v>
      </c>
      <c r="H1060">
        <v>0</v>
      </c>
      <c r="I1060">
        <v>1</v>
      </c>
      <c r="J1060">
        <v>0</v>
      </c>
      <c r="K1060">
        <v>294600</v>
      </c>
      <c r="L1060">
        <v>0</v>
      </c>
      <c r="M1060" t="s">
        <v>19</v>
      </c>
      <c r="N1060">
        <v>10</v>
      </c>
      <c r="O1060">
        <v>0</v>
      </c>
      <c r="P1060">
        <v>0</v>
      </c>
      <c r="Q1060">
        <v>0</v>
      </c>
      <c r="R1060">
        <v>0</v>
      </c>
      <c r="S1060" s="4">
        <v>45472.746979166666</v>
      </c>
      <c r="T1060" s="6">
        <v>45472.746979166666</v>
      </c>
      <c r="U1060">
        <v>18</v>
      </c>
      <c r="V1060">
        <v>599</v>
      </c>
      <c r="W1060" t="s">
        <v>51</v>
      </c>
    </row>
    <row r="1061" spans="1:23" x14ac:dyDescent="0.25">
      <c r="A1061">
        <v>12024</v>
      </c>
      <c r="B1061" s="1">
        <v>867488060855003</v>
      </c>
      <c r="C1061" s="1">
        <v>1719695137</v>
      </c>
      <c r="D1061">
        <v>-22.892548999999999</v>
      </c>
      <c r="E1061">
        <v>-47.046748999999998</v>
      </c>
      <c r="F1061">
        <v>706</v>
      </c>
      <c r="G1061">
        <v>177</v>
      </c>
      <c r="H1061">
        <v>0</v>
      </c>
      <c r="I1061">
        <v>1</v>
      </c>
      <c r="J1061">
        <v>0</v>
      </c>
      <c r="K1061">
        <v>294600</v>
      </c>
      <c r="L1061">
        <v>0</v>
      </c>
      <c r="M1061" t="s">
        <v>19</v>
      </c>
      <c r="N1061">
        <v>10</v>
      </c>
      <c r="O1061">
        <v>0</v>
      </c>
      <c r="P1061">
        <v>0</v>
      </c>
      <c r="Q1061">
        <v>0</v>
      </c>
      <c r="R1061">
        <v>0</v>
      </c>
      <c r="S1061" s="4">
        <v>45472.753900462965</v>
      </c>
      <c r="T1061" s="6">
        <v>45472.753900462965</v>
      </c>
      <c r="U1061">
        <v>18</v>
      </c>
      <c r="V1061">
        <v>598</v>
      </c>
      <c r="W1061" t="s">
        <v>51</v>
      </c>
    </row>
    <row r="1062" spans="1:23" x14ac:dyDescent="0.25">
      <c r="A1062">
        <v>12038</v>
      </c>
      <c r="B1062" s="1">
        <v>867488060855003</v>
      </c>
      <c r="C1062" s="1">
        <v>1719695739</v>
      </c>
      <c r="D1062">
        <v>-22.892548999999999</v>
      </c>
      <c r="E1062">
        <v>-47.046748999999998</v>
      </c>
      <c r="F1062">
        <v>706</v>
      </c>
      <c r="G1062">
        <v>177</v>
      </c>
      <c r="H1062">
        <v>0</v>
      </c>
      <c r="I1062">
        <v>1</v>
      </c>
      <c r="J1062">
        <v>0</v>
      </c>
      <c r="K1062">
        <v>294600</v>
      </c>
      <c r="L1062">
        <v>0</v>
      </c>
      <c r="M1062" t="s">
        <v>19</v>
      </c>
      <c r="N1062">
        <v>10</v>
      </c>
      <c r="O1062">
        <v>0</v>
      </c>
      <c r="P1062">
        <v>0</v>
      </c>
      <c r="Q1062">
        <v>0</v>
      </c>
      <c r="R1062">
        <v>0</v>
      </c>
      <c r="S1062" s="4">
        <v>45472.760868055557</v>
      </c>
      <c r="T1062" s="6">
        <v>45472.760868055557</v>
      </c>
      <c r="U1062">
        <v>18</v>
      </c>
      <c r="V1062">
        <v>602</v>
      </c>
      <c r="W1062" t="s">
        <v>51</v>
      </c>
    </row>
    <row r="1063" spans="1:23" x14ac:dyDescent="0.25">
      <c r="A1063">
        <v>12060</v>
      </c>
      <c r="B1063" s="1">
        <v>867488060855003</v>
      </c>
      <c r="C1063" s="1">
        <v>1719696337</v>
      </c>
      <c r="D1063">
        <v>-22.892548999999999</v>
      </c>
      <c r="E1063">
        <v>-47.046748999999998</v>
      </c>
      <c r="F1063">
        <v>706</v>
      </c>
      <c r="G1063">
        <v>177</v>
      </c>
      <c r="H1063">
        <v>0</v>
      </c>
      <c r="I1063">
        <v>1</v>
      </c>
      <c r="J1063">
        <v>0</v>
      </c>
      <c r="K1063">
        <v>294600</v>
      </c>
      <c r="L1063">
        <v>0</v>
      </c>
      <c r="M1063" t="s">
        <v>19</v>
      </c>
      <c r="N1063">
        <v>10</v>
      </c>
      <c r="O1063">
        <v>0</v>
      </c>
      <c r="P1063">
        <v>0</v>
      </c>
      <c r="Q1063">
        <v>0</v>
      </c>
      <c r="R1063">
        <v>0</v>
      </c>
      <c r="S1063" s="4">
        <v>45472.767789351848</v>
      </c>
      <c r="T1063" s="6">
        <v>45472.767789351848</v>
      </c>
      <c r="U1063">
        <v>18</v>
      </c>
      <c r="V1063">
        <v>598</v>
      </c>
      <c r="W1063" t="s">
        <v>51</v>
      </c>
    </row>
    <row r="1064" spans="1:23" x14ac:dyDescent="0.25">
      <c r="A1064">
        <v>12093</v>
      </c>
      <c r="B1064" s="1">
        <v>867488060855003</v>
      </c>
      <c r="C1064" s="1">
        <v>1719696938</v>
      </c>
      <c r="D1064">
        <v>-22.892548999999999</v>
      </c>
      <c r="E1064">
        <v>-47.046748999999998</v>
      </c>
      <c r="F1064">
        <v>706</v>
      </c>
      <c r="G1064">
        <v>177</v>
      </c>
      <c r="H1064">
        <v>0</v>
      </c>
      <c r="I1064">
        <v>1</v>
      </c>
      <c r="J1064">
        <v>0</v>
      </c>
      <c r="K1064">
        <v>294600</v>
      </c>
      <c r="L1064">
        <v>0</v>
      </c>
      <c r="M1064" t="s">
        <v>19</v>
      </c>
      <c r="N1064">
        <v>10</v>
      </c>
      <c r="O1064">
        <v>0</v>
      </c>
      <c r="P1064">
        <v>0</v>
      </c>
      <c r="Q1064">
        <v>0</v>
      </c>
      <c r="R1064">
        <v>0</v>
      </c>
      <c r="S1064" s="4">
        <v>45472.774745370371</v>
      </c>
      <c r="T1064" s="6">
        <v>45472.774745370371</v>
      </c>
      <c r="U1064">
        <v>18</v>
      </c>
      <c r="V1064">
        <v>601</v>
      </c>
      <c r="W1064" t="s">
        <v>51</v>
      </c>
    </row>
    <row r="1065" spans="1:23" x14ac:dyDescent="0.25">
      <c r="A1065">
        <v>12102</v>
      </c>
      <c r="B1065" s="1">
        <v>867488060855003</v>
      </c>
      <c r="C1065" s="1">
        <v>1719697543</v>
      </c>
      <c r="D1065">
        <v>-22.892548999999999</v>
      </c>
      <c r="E1065">
        <v>-47.046748999999998</v>
      </c>
      <c r="F1065">
        <v>706</v>
      </c>
      <c r="G1065">
        <v>177</v>
      </c>
      <c r="H1065">
        <v>0</v>
      </c>
      <c r="I1065">
        <v>1</v>
      </c>
      <c r="J1065">
        <v>0</v>
      </c>
      <c r="K1065">
        <v>294600</v>
      </c>
      <c r="L1065">
        <v>0</v>
      </c>
      <c r="M1065" t="s">
        <v>19</v>
      </c>
      <c r="N1065">
        <v>10</v>
      </c>
      <c r="O1065">
        <v>0</v>
      </c>
      <c r="P1065">
        <v>0</v>
      </c>
      <c r="Q1065">
        <v>0</v>
      </c>
      <c r="R1065">
        <v>0</v>
      </c>
      <c r="S1065" s="4">
        <v>45472.781747685185</v>
      </c>
      <c r="T1065" s="6">
        <v>45472.781747685185</v>
      </c>
      <c r="U1065">
        <v>18</v>
      </c>
      <c r="V1065">
        <v>605</v>
      </c>
      <c r="W1065" t="s">
        <v>51</v>
      </c>
    </row>
    <row r="1066" spans="1:23" x14ac:dyDescent="0.25">
      <c r="A1066">
        <v>12123</v>
      </c>
      <c r="B1066" s="1">
        <v>867488060855003</v>
      </c>
      <c r="C1066" s="1">
        <v>1719698138</v>
      </c>
      <c r="D1066">
        <v>-22.892548999999999</v>
      </c>
      <c r="E1066">
        <v>-47.046748999999998</v>
      </c>
      <c r="F1066">
        <v>706</v>
      </c>
      <c r="G1066">
        <v>177</v>
      </c>
      <c r="H1066">
        <v>0</v>
      </c>
      <c r="I1066">
        <v>1</v>
      </c>
      <c r="J1066">
        <v>0</v>
      </c>
      <c r="K1066">
        <v>294600</v>
      </c>
      <c r="L1066">
        <v>0</v>
      </c>
      <c r="M1066" t="s">
        <v>19</v>
      </c>
      <c r="N1066">
        <v>10</v>
      </c>
      <c r="O1066">
        <v>0</v>
      </c>
      <c r="P1066">
        <v>0</v>
      </c>
      <c r="Q1066">
        <v>0</v>
      </c>
      <c r="R1066">
        <v>0</v>
      </c>
      <c r="S1066" s="4">
        <v>45472.788634259261</v>
      </c>
      <c r="T1066" s="6">
        <v>45472.788634259261</v>
      </c>
      <c r="U1066">
        <v>18</v>
      </c>
      <c r="V1066">
        <v>595</v>
      </c>
      <c r="W1066" t="s">
        <v>51</v>
      </c>
    </row>
    <row r="1067" spans="1:23" x14ac:dyDescent="0.25">
      <c r="A1067">
        <v>12142</v>
      </c>
      <c r="B1067" s="1">
        <v>867488060855003</v>
      </c>
      <c r="C1067" s="1">
        <v>1719698743</v>
      </c>
      <c r="D1067">
        <v>-22.892548999999999</v>
      </c>
      <c r="E1067">
        <v>-47.046748999999998</v>
      </c>
      <c r="F1067">
        <v>706</v>
      </c>
      <c r="G1067">
        <v>177</v>
      </c>
      <c r="H1067">
        <v>0</v>
      </c>
      <c r="I1067">
        <v>1</v>
      </c>
      <c r="J1067">
        <v>0</v>
      </c>
      <c r="K1067">
        <v>294600</v>
      </c>
      <c r="L1067">
        <v>0</v>
      </c>
      <c r="M1067" t="s">
        <v>19</v>
      </c>
      <c r="N1067">
        <v>10</v>
      </c>
      <c r="O1067">
        <v>0</v>
      </c>
      <c r="P1067">
        <v>0</v>
      </c>
      <c r="Q1067">
        <v>0</v>
      </c>
      <c r="R1067">
        <v>0</v>
      </c>
      <c r="S1067" s="4">
        <v>45472.795636574076</v>
      </c>
      <c r="T1067" s="6">
        <v>45472.795636574076</v>
      </c>
      <c r="U1067">
        <v>18</v>
      </c>
      <c r="V1067">
        <v>605</v>
      </c>
      <c r="W1067" t="s">
        <v>51</v>
      </c>
    </row>
    <row r="1068" spans="1:23" x14ac:dyDescent="0.25">
      <c r="A1068">
        <v>12143</v>
      </c>
      <c r="B1068" s="1">
        <v>867488060855003</v>
      </c>
      <c r="C1068" s="1">
        <v>1719699339</v>
      </c>
      <c r="D1068">
        <v>-22.892548999999999</v>
      </c>
      <c r="E1068">
        <v>-47.046748999999998</v>
      </c>
      <c r="F1068">
        <v>706</v>
      </c>
      <c r="G1068">
        <v>177</v>
      </c>
      <c r="H1068">
        <v>0</v>
      </c>
      <c r="I1068">
        <v>1</v>
      </c>
      <c r="J1068">
        <v>0</v>
      </c>
      <c r="K1068">
        <v>294600</v>
      </c>
      <c r="L1068">
        <v>0</v>
      </c>
      <c r="M1068" t="s">
        <v>19</v>
      </c>
      <c r="N1068">
        <v>10</v>
      </c>
      <c r="O1068">
        <v>0</v>
      </c>
      <c r="P1068">
        <v>0</v>
      </c>
      <c r="Q1068">
        <v>0</v>
      </c>
      <c r="R1068">
        <v>0</v>
      </c>
      <c r="S1068" s="4">
        <v>45472.802534722221</v>
      </c>
      <c r="T1068" s="6">
        <v>45472.802534722221</v>
      </c>
      <c r="U1068">
        <v>18</v>
      </c>
      <c r="V1068">
        <v>596</v>
      </c>
      <c r="W1068" t="s">
        <v>51</v>
      </c>
    </row>
    <row r="1069" spans="1:23" x14ac:dyDescent="0.25">
      <c r="A1069">
        <v>12144</v>
      </c>
      <c r="B1069" s="1">
        <v>867488060855003</v>
      </c>
      <c r="C1069" s="1">
        <v>1719699937</v>
      </c>
      <c r="D1069">
        <v>-22.892548999999999</v>
      </c>
      <c r="E1069">
        <v>-47.046748999999998</v>
      </c>
      <c r="F1069">
        <v>706</v>
      </c>
      <c r="G1069">
        <v>177</v>
      </c>
      <c r="H1069">
        <v>0</v>
      </c>
      <c r="I1069">
        <v>1</v>
      </c>
      <c r="J1069">
        <v>0</v>
      </c>
      <c r="K1069">
        <v>294600</v>
      </c>
      <c r="L1069">
        <v>0</v>
      </c>
      <c r="M1069" t="s">
        <v>19</v>
      </c>
      <c r="N1069">
        <v>10</v>
      </c>
      <c r="O1069">
        <v>0</v>
      </c>
      <c r="P1069">
        <v>0</v>
      </c>
      <c r="Q1069">
        <v>0</v>
      </c>
      <c r="R1069">
        <v>0</v>
      </c>
      <c r="S1069" s="4">
        <v>45472.80945601852</v>
      </c>
      <c r="T1069" s="6">
        <v>45472.80945601852</v>
      </c>
      <c r="U1069">
        <v>18</v>
      </c>
      <c r="V1069">
        <v>598</v>
      </c>
      <c r="W1069" t="s">
        <v>51</v>
      </c>
    </row>
    <row r="1070" spans="1:23" x14ac:dyDescent="0.25">
      <c r="A1070">
        <v>12147</v>
      </c>
      <c r="B1070" s="1">
        <v>867488060855003</v>
      </c>
      <c r="C1070" s="1">
        <v>1719700540</v>
      </c>
      <c r="D1070">
        <v>-22.892548999999999</v>
      </c>
      <c r="E1070">
        <v>-47.046748999999998</v>
      </c>
      <c r="F1070">
        <v>706</v>
      </c>
      <c r="G1070">
        <v>177</v>
      </c>
      <c r="H1070">
        <v>0</v>
      </c>
      <c r="I1070">
        <v>1</v>
      </c>
      <c r="J1070">
        <v>0</v>
      </c>
      <c r="K1070">
        <v>294600</v>
      </c>
      <c r="L1070">
        <v>0</v>
      </c>
      <c r="M1070" t="s">
        <v>19</v>
      </c>
      <c r="N1070">
        <v>10</v>
      </c>
      <c r="O1070">
        <v>0</v>
      </c>
      <c r="P1070">
        <v>0</v>
      </c>
      <c r="Q1070">
        <v>0</v>
      </c>
      <c r="R1070">
        <v>0</v>
      </c>
      <c r="S1070" s="4">
        <v>45472.816435185188</v>
      </c>
      <c r="T1070" s="6">
        <v>45472.816435185188</v>
      </c>
      <c r="U1070">
        <v>18</v>
      </c>
      <c r="V1070">
        <v>603</v>
      </c>
      <c r="W1070" t="s">
        <v>51</v>
      </c>
    </row>
    <row r="1071" spans="1:23" x14ac:dyDescent="0.25">
      <c r="A1071">
        <v>12148</v>
      </c>
      <c r="B1071" s="1">
        <v>867488060855003</v>
      </c>
      <c r="C1071" s="1">
        <v>1719701144</v>
      </c>
      <c r="D1071">
        <v>-22.892548999999999</v>
      </c>
      <c r="E1071">
        <v>-47.046748999999998</v>
      </c>
      <c r="F1071">
        <v>706</v>
      </c>
      <c r="G1071">
        <v>177</v>
      </c>
      <c r="H1071">
        <v>0</v>
      </c>
      <c r="I1071">
        <v>1</v>
      </c>
      <c r="J1071">
        <v>0</v>
      </c>
      <c r="K1071">
        <v>294600</v>
      </c>
      <c r="L1071">
        <v>0</v>
      </c>
      <c r="M1071" t="s">
        <v>19</v>
      </c>
      <c r="N1071">
        <v>10</v>
      </c>
      <c r="O1071">
        <v>0</v>
      </c>
      <c r="P1071">
        <v>0</v>
      </c>
      <c r="Q1071">
        <v>0</v>
      </c>
      <c r="R1071">
        <v>0</v>
      </c>
      <c r="S1071" s="4">
        <v>45472.823425925926</v>
      </c>
      <c r="T1071" s="6">
        <v>45472.823425925926</v>
      </c>
      <c r="U1071">
        <v>18</v>
      </c>
      <c r="V1071">
        <v>604</v>
      </c>
      <c r="W1071" t="s">
        <v>51</v>
      </c>
    </row>
    <row r="1072" spans="1:23" x14ac:dyDescent="0.25">
      <c r="A1072">
        <v>12149</v>
      </c>
      <c r="B1072" s="1">
        <v>867488060855003</v>
      </c>
      <c r="C1072" s="1">
        <v>1719701750</v>
      </c>
      <c r="D1072">
        <v>-22.892548999999999</v>
      </c>
      <c r="E1072">
        <v>-47.046748999999998</v>
      </c>
      <c r="F1072">
        <v>706</v>
      </c>
      <c r="G1072">
        <v>177</v>
      </c>
      <c r="H1072">
        <v>0</v>
      </c>
      <c r="I1072">
        <v>1</v>
      </c>
      <c r="J1072">
        <v>0</v>
      </c>
      <c r="K1072">
        <v>294600</v>
      </c>
      <c r="L1072">
        <v>0</v>
      </c>
      <c r="M1072" t="s">
        <v>19</v>
      </c>
      <c r="N1072">
        <v>10</v>
      </c>
      <c r="O1072">
        <v>0</v>
      </c>
      <c r="P1072">
        <v>0</v>
      </c>
      <c r="Q1072">
        <v>0</v>
      </c>
      <c r="R1072">
        <v>0</v>
      </c>
      <c r="S1072" s="4">
        <v>45472.830439814818</v>
      </c>
      <c r="T1072" s="6">
        <v>45472.830439814818</v>
      </c>
      <c r="U1072">
        <v>18</v>
      </c>
      <c r="V1072">
        <v>606</v>
      </c>
      <c r="W1072" t="s">
        <v>51</v>
      </c>
    </row>
    <row r="1073" spans="1:23" x14ac:dyDescent="0.25">
      <c r="A1073">
        <v>12153</v>
      </c>
      <c r="B1073" s="1">
        <v>867488060855003</v>
      </c>
      <c r="C1073" s="1">
        <v>1719702338</v>
      </c>
      <c r="D1073">
        <v>-22.892548999999999</v>
      </c>
      <c r="E1073">
        <v>-47.046748999999998</v>
      </c>
      <c r="F1073">
        <v>706</v>
      </c>
      <c r="G1073">
        <v>177</v>
      </c>
      <c r="H1073">
        <v>0</v>
      </c>
      <c r="I1073">
        <v>1</v>
      </c>
      <c r="J1073">
        <v>0</v>
      </c>
      <c r="K1073">
        <v>294600</v>
      </c>
      <c r="L1073">
        <v>0</v>
      </c>
      <c r="M1073" t="s">
        <v>19</v>
      </c>
      <c r="N1073">
        <v>10</v>
      </c>
      <c r="O1073">
        <v>0</v>
      </c>
      <c r="P1073">
        <v>0</v>
      </c>
      <c r="Q1073">
        <v>0</v>
      </c>
      <c r="R1073">
        <v>0</v>
      </c>
      <c r="S1073" s="4">
        <v>45472.837245370371</v>
      </c>
      <c r="T1073" s="6">
        <v>45472.837245370371</v>
      </c>
      <c r="U1073">
        <v>18</v>
      </c>
      <c r="V1073">
        <v>588</v>
      </c>
      <c r="W1073" t="s">
        <v>51</v>
      </c>
    </row>
    <row r="1074" spans="1:23" x14ac:dyDescent="0.25">
      <c r="A1074">
        <v>12154</v>
      </c>
      <c r="B1074" s="1">
        <v>867488060855003</v>
      </c>
      <c r="C1074" s="1">
        <v>1719702944</v>
      </c>
      <c r="D1074">
        <v>-22.892548999999999</v>
      </c>
      <c r="E1074">
        <v>-47.046748999999998</v>
      </c>
      <c r="F1074">
        <v>706</v>
      </c>
      <c r="G1074">
        <v>177</v>
      </c>
      <c r="H1074">
        <v>0</v>
      </c>
      <c r="I1074">
        <v>1</v>
      </c>
      <c r="J1074">
        <v>0</v>
      </c>
      <c r="K1074">
        <v>294600</v>
      </c>
      <c r="L1074">
        <v>0</v>
      </c>
      <c r="M1074" t="s">
        <v>19</v>
      </c>
      <c r="N1074">
        <v>10</v>
      </c>
      <c r="O1074">
        <v>0</v>
      </c>
      <c r="P1074">
        <v>0</v>
      </c>
      <c r="Q1074">
        <v>0</v>
      </c>
      <c r="R1074">
        <v>0</v>
      </c>
      <c r="S1074" s="4">
        <v>45472.844259259262</v>
      </c>
      <c r="T1074" s="6">
        <v>45472.844259259262</v>
      </c>
      <c r="U1074">
        <v>18</v>
      </c>
      <c r="V1074">
        <v>606</v>
      </c>
      <c r="W1074" t="s">
        <v>51</v>
      </c>
    </row>
    <row r="1075" spans="1:23" x14ac:dyDescent="0.25">
      <c r="A1075">
        <v>12155</v>
      </c>
      <c r="B1075" s="1">
        <v>867488060855003</v>
      </c>
      <c r="C1075" s="1">
        <v>1719703537</v>
      </c>
      <c r="D1075">
        <v>-22.892548999999999</v>
      </c>
      <c r="E1075">
        <v>-47.046748999999998</v>
      </c>
      <c r="F1075">
        <v>706</v>
      </c>
      <c r="G1075">
        <v>177</v>
      </c>
      <c r="H1075">
        <v>0</v>
      </c>
      <c r="I1075">
        <v>1</v>
      </c>
      <c r="J1075">
        <v>0</v>
      </c>
      <c r="K1075">
        <v>294600</v>
      </c>
      <c r="L1075">
        <v>0</v>
      </c>
      <c r="M1075" t="s">
        <v>19</v>
      </c>
      <c r="N1075">
        <v>10</v>
      </c>
      <c r="O1075">
        <v>0</v>
      </c>
      <c r="P1075">
        <v>0</v>
      </c>
      <c r="Q1075">
        <v>0</v>
      </c>
      <c r="R1075">
        <v>0</v>
      </c>
      <c r="S1075" s="4">
        <v>45472.851122685184</v>
      </c>
      <c r="T1075" s="6">
        <v>45472.851122685184</v>
      </c>
      <c r="U1075">
        <v>18</v>
      </c>
      <c r="V1075">
        <v>593</v>
      </c>
      <c r="W1075" t="s">
        <v>51</v>
      </c>
    </row>
    <row r="1076" spans="1:23" x14ac:dyDescent="0.25">
      <c r="A1076">
        <v>12158</v>
      </c>
      <c r="B1076" s="1">
        <v>867488060855003</v>
      </c>
      <c r="C1076" s="1">
        <v>1719704139</v>
      </c>
      <c r="D1076">
        <v>-22.892548999999999</v>
      </c>
      <c r="E1076">
        <v>-47.046748999999998</v>
      </c>
      <c r="F1076">
        <v>706</v>
      </c>
      <c r="G1076">
        <v>177</v>
      </c>
      <c r="H1076">
        <v>0</v>
      </c>
      <c r="I1076">
        <v>1</v>
      </c>
      <c r="J1076">
        <v>0</v>
      </c>
      <c r="K1076">
        <v>294600</v>
      </c>
      <c r="L1076">
        <v>0</v>
      </c>
      <c r="M1076" t="s">
        <v>19</v>
      </c>
      <c r="N1076">
        <v>10</v>
      </c>
      <c r="O1076">
        <v>0</v>
      </c>
      <c r="P1076">
        <v>0</v>
      </c>
      <c r="Q1076">
        <v>0</v>
      </c>
      <c r="R1076">
        <v>0</v>
      </c>
      <c r="S1076" s="4">
        <v>45472.858090277776</v>
      </c>
      <c r="T1076" s="6">
        <v>45472.858090277776</v>
      </c>
      <c r="U1076">
        <v>18</v>
      </c>
      <c r="V1076">
        <v>602</v>
      </c>
      <c r="W1076" t="s">
        <v>51</v>
      </c>
    </row>
    <row r="1077" spans="1:23" x14ac:dyDescent="0.25">
      <c r="A1077">
        <v>12159</v>
      </c>
      <c r="B1077" s="1">
        <v>867488060855003</v>
      </c>
      <c r="C1077" s="1">
        <v>1719704738</v>
      </c>
      <c r="D1077">
        <v>-22.892548999999999</v>
      </c>
      <c r="E1077">
        <v>-47.046748999999998</v>
      </c>
      <c r="F1077">
        <v>706</v>
      </c>
      <c r="G1077">
        <v>177</v>
      </c>
      <c r="H1077">
        <v>0</v>
      </c>
      <c r="I1077">
        <v>1</v>
      </c>
      <c r="J1077">
        <v>0</v>
      </c>
      <c r="K1077">
        <v>294600</v>
      </c>
      <c r="L1077">
        <v>0</v>
      </c>
      <c r="M1077" t="s">
        <v>19</v>
      </c>
      <c r="N1077">
        <v>10</v>
      </c>
      <c r="O1077">
        <v>0</v>
      </c>
      <c r="P1077">
        <v>0</v>
      </c>
      <c r="Q1077">
        <v>0</v>
      </c>
      <c r="R1077">
        <v>0</v>
      </c>
      <c r="S1077" s="4">
        <v>45472.865023148152</v>
      </c>
      <c r="T1077" s="6">
        <v>45472.865023148152</v>
      </c>
      <c r="U1077">
        <v>18</v>
      </c>
      <c r="V1077">
        <v>599</v>
      </c>
      <c r="W1077" t="s">
        <v>51</v>
      </c>
    </row>
    <row r="1078" spans="1:23" x14ac:dyDescent="0.25">
      <c r="A1078">
        <v>12160</v>
      </c>
      <c r="B1078" s="1">
        <v>867488060855003</v>
      </c>
      <c r="C1078" s="1">
        <v>1719705335</v>
      </c>
      <c r="D1078">
        <v>-22.892548999999999</v>
      </c>
      <c r="E1078">
        <v>-47.046748999999998</v>
      </c>
      <c r="F1078">
        <v>706</v>
      </c>
      <c r="G1078">
        <v>177</v>
      </c>
      <c r="H1078">
        <v>0</v>
      </c>
      <c r="I1078">
        <v>1</v>
      </c>
      <c r="J1078">
        <v>0</v>
      </c>
      <c r="K1078">
        <v>294600</v>
      </c>
      <c r="L1078">
        <v>0</v>
      </c>
      <c r="M1078" t="s">
        <v>19</v>
      </c>
      <c r="N1078">
        <v>10</v>
      </c>
      <c r="O1078">
        <v>0</v>
      </c>
      <c r="P1078">
        <v>0</v>
      </c>
      <c r="Q1078">
        <v>0</v>
      </c>
      <c r="R1078">
        <v>0</v>
      </c>
      <c r="S1078" s="4">
        <v>45472.871932870374</v>
      </c>
      <c r="T1078" s="6">
        <v>45472.871932870374</v>
      </c>
      <c r="U1078">
        <v>18</v>
      </c>
      <c r="V1078">
        <v>597</v>
      </c>
      <c r="W1078" t="s">
        <v>51</v>
      </c>
    </row>
    <row r="1079" spans="1:23" x14ac:dyDescent="0.25">
      <c r="A1079">
        <v>12170</v>
      </c>
      <c r="B1079" s="1">
        <v>867488060855003</v>
      </c>
      <c r="C1079" s="1">
        <v>1719705949</v>
      </c>
      <c r="D1079">
        <v>-22.892548999999999</v>
      </c>
      <c r="E1079">
        <v>-47.046748999999998</v>
      </c>
      <c r="F1079">
        <v>706</v>
      </c>
      <c r="G1079">
        <v>177</v>
      </c>
      <c r="H1079">
        <v>0</v>
      </c>
      <c r="I1079">
        <v>1</v>
      </c>
      <c r="J1079">
        <v>0</v>
      </c>
      <c r="K1079">
        <v>294600</v>
      </c>
      <c r="L1079">
        <v>0</v>
      </c>
      <c r="M1079" t="s">
        <v>19</v>
      </c>
      <c r="N1079">
        <v>10</v>
      </c>
      <c r="O1079">
        <v>0</v>
      </c>
      <c r="P1079">
        <v>0</v>
      </c>
      <c r="Q1079">
        <v>0</v>
      </c>
      <c r="R1079">
        <v>0</v>
      </c>
      <c r="S1079" s="4">
        <v>45472.87903935185</v>
      </c>
      <c r="T1079" s="6">
        <v>45472.87903935185</v>
      </c>
      <c r="U1079">
        <v>18</v>
      </c>
      <c r="V1079">
        <v>614</v>
      </c>
      <c r="W1079" t="s">
        <v>51</v>
      </c>
    </row>
    <row r="1080" spans="1:23" x14ac:dyDescent="0.25">
      <c r="A1080">
        <v>12187</v>
      </c>
      <c r="B1080" s="1">
        <v>867488060855003</v>
      </c>
      <c r="C1080" s="1">
        <v>1719706554</v>
      </c>
      <c r="D1080">
        <v>-22.892548999999999</v>
      </c>
      <c r="E1080">
        <v>-47.046748999999998</v>
      </c>
      <c r="F1080">
        <v>706</v>
      </c>
      <c r="G1080">
        <v>177</v>
      </c>
      <c r="H1080">
        <v>0</v>
      </c>
      <c r="I1080">
        <v>1</v>
      </c>
      <c r="J1080">
        <v>0</v>
      </c>
      <c r="K1080">
        <v>294600</v>
      </c>
      <c r="L1080">
        <v>0</v>
      </c>
      <c r="M1080" t="s">
        <v>19</v>
      </c>
      <c r="N1080">
        <v>10</v>
      </c>
      <c r="O1080">
        <v>0</v>
      </c>
      <c r="P1080">
        <v>0</v>
      </c>
      <c r="Q1080">
        <v>0</v>
      </c>
      <c r="R1080">
        <v>0</v>
      </c>
      <c r="S1080" s="4">
        <v>45472.886041666665</v>
      </c>
      <c r="T1080" s="6">
        <v>45472.886041666665</v>
      </c>
      <c r="U1080">
        <v>18</v>
      </c>
      <c r="V1080">
        <v>605</v>
      </c>
      <c r="W1080" t="s">
        <v>51</v>
      </c>
    </row>
    <row r="1081" spans="1:23" x14ac:dyDescent="0.25">
      <c r="A1081">
        <v>12188</v>
      </c>
      <c r="B1081" s="1">
        <v>867488060855003</v>
      </c>
      <c r="C1081" s="1">
        <v>1719707146</v>
      </c>
      <c r="D1081">
        <v>-22.892548999999999</v>
      </c>
      <c r="E1081">
        <v>-47.046748999999998</v>
      </c>
      <c r="F1081">
        <v>706</v>
      </c>
      <c r="G1081">
        <v>177</v>
      </c>
      <c r="H1081">
        <v>0</v>
      </c>
      <c r="I1081">
        <v>1</v>
      </c>
      <c r="J1081">
        <v>0</v>
      </c>
      <c r="K1081">
        <v>294600</v>
      </c>
      <c r="L1081">
        <v>0</v>
      </c>
      <c r="M1081" t="s">
        <v>19</v>
      </c>
      <c r="N1081">
        <v>10</v>
      </c>
      <c r="O1081">
        <v>0</v>
      </c>
      <c r="P1081">
        <v>0</v>
      </c>
      <c r="Q1081">
        <v>0</v>
      </c>
      <c r="R1081">
        <v>0</v>
      </c>
      <c r="S1081" s="4">
        <v>45472.892893518518</v>
      </c>
      <c r="T1081" s="6">
        <v>45472.892893518518</v>
      </c>
      <c r="U1081">
        <v>18</v>
      </c>
      <c r="V1081">
        <v>592</v>
      </c>
      <c r="W1081" t="s">
        <v>51</v>
      </c>
    </row>
    <row r="1082" spans="1:23" x14ac:dyDescent="0.25">
      <c r="A1082">
        <v>12189</v>
      </c>
      <c r="B1082" s="1">
        <v>867488060855003</v>
      </c>
      <c r="C1082" s="1">
        <v>1719707746</v>
      </c>
      <c r="D1082">
        <v>-22.892548999999999</v>
      </c>
      <c r="E1082">
        <v>-47.046748999999998</v>
      </c>
      <c r="F1082">
        <v>706</v>
      </c>
      <c r="G1082">
        <v>177</v>
      </c>
      <c r="H1082">
        <v>0</v>
      </c>
      <c r="I1082">
        <v>1</v>
      </c>
      <c r="J1082">
        <v>0</v>
      </c>
      <c r="K1082">
        <v>294600</v>
      </c>
      <c r="L1082">
        <v>0</v>
      </c>
      <c r="M1082" t="s">
        <v>19</v>
      </c>
      <c r="N1082">
        <v>10</v>
      </c>
      <c r="O1082">
        <v>0</v>
      </c>
      <c r="P1082">
        <v>0</v>
      </c>
      <c r="Q1082">
        <v>0</v>
      </c>
      <c r="R1082">
        <v>0</v>
      </c>
      <c r="S1082" s="4">
        <v>45472.899837962963</v>
      </c>
      <c r="T1082" s="6">
        <v>45472.899837962963</v>
      </c>
      <c r="U1082">
        <v>18</v>
      </c>
      <c r="V1082">
        <v>600</v>
      </c>
      <c r="W1082" t="s">
        <v>51</v>
      </c>
    </row>
    <row r="1083" spans="1:23" x14ac:dyDescent="0.25">
      <c r="A1083">
        <v>12200</v>
      </c>
      <c r="B1083" s="1">
        <v>867488060855003</v>
      </c>
      <c r="C1083" s="1">
        <v>1719708361</v>
      </c>
      <c r="D1083">
        <v>-22.892548999999999</v>
      </c>
      <c r="E1083">
        <v>-47.046748999999998</v>
      </c>
      <c r="F1083">
        <v>706</v>
      </c>
      <c r="G1083">
        <v>177</v>
      </c>
      <c r="H1083">
        <v>0</v>
      </c>
      <c r="I1083">
        <v>1</v>
      </c>
      <c r="J1083">
        <v>0</v>
      </c>
      <c r="K1083">
        <v>294600</v>
      </c>
      <c r="L1083">
        <v>0</v>
      </c>
      <c r="M1083" t="s">
        <v>19</v>
      </c>
      <c r="N1083">
        <v>10</v>
      </c>
      <c r="O1083">
        <v>0</v>
      </c>
      <c r="P1083">
        <v>0</v>
      </c>
      <c r="Q1083">
        <v>0</v>
      </c>
      <c r="R1083">
        <v>0</v>
      </c>
      <c r="S1083" s="4">
        <v>45472.906956018516</v>
      </c>
      <c r="T1083" s="6">
        <v>45472.906956018516</v>
      </c>
      <c r="U1083">
        <v>18</v>
      </c>
      <c r="V1083">
        <v>615</v>
      </c>
      <c r="W1083" t="s">
        <v>51</v>
      </c>
    </row>
    <row r="1084" spans="1:23" x14ac:dyDescent="0.25">
      <c r="A1084">
        <v>12211</v>
      </c>
      <c r="B1084" s="1">
        <v>867488060855003</v>
      </c>
      <c r="C1084" s="1">
        <v>1719708939</v>
      </c>
      <c r="D1084">
        <v>-22.892548999999999</v>
      </c>
      <c r="E1084">
        <v>-47.046748999999998</v>
      </c>
      <c r="F1084">
        <v>706</v>
      </c>
      <c r="G1084">
        <v>177</v>
      </c>
      <c r="H1084">
        <v>0</v>
      </c>
      <c r="I1084">
        <v>1</v>
      </c>
      <c r="J1084">
        <v>0</v>
      </c>
      <c r="K1084">
        <v>294600</v>
      </c>
      <c r="L1084">
        <v>0</v>
      </c>
      <c r="M1084" t="s">
        <v>19</v>
      </c>
      <c r="N1084">
        <v>10</v>
      </c>
      <c r="O1084">
        <v>0</v>
      </c>
      <c r="P1084">
        <v>0</v>
      </c>
      <c r="Q1084">
        <v>0</v>
      </c>
      <c r="R1084">
        <v>0</v>
      </c>
      <c r="S1084" s="4">
        <v>45472.913645833331</v>
      </c>
      <c r="T1084" s="6">
        <v>45472.913645833331</v>
      </c>
      <c r="U1084">
        <v>18</v>
      </c>
      <c r="V1084">
        <v>578</v>
      </c>
      <c r="W1084" t="s">
        <v>51</v>
      </c>
    </row>
    <row r="1085" spans="1:23" x14ac:dyDescent="0.25">
      <c r="A1085">
        <v>12213</v>
      </c>
      <c r="B1085" s="1">
        <v>867488060855003</v>
      </c>
      <c r="C1085" s="1">
        <v>1719709544</v>
      </c>
      <c r="D1085">
        <v>-22.892548999999999</v>
      </c>
      <c r="E1085">
        <v>-47.046748999999998</v>
      </c>
      <c r="F1085">
        <v>706</v>
      </c>
      <c r="G1085">
        <v>177</v>
      </c>
      <c r="H1085">
        <v>0</v>
      </c>
      <c r="I1085">
        <v>1</v>
      </c>
      <c r="J1085">
        <v>0</v>
      </c>
      <c r="K1085">
        <v>294600</v>
      </c>
      <c r="L1085">
        <v>0</v>
      </c>
      <c r="M1085" t="s">
        <v>19</v>
      </c>
      <c r="N1085">
        <v>10</v>
      </c>
      <c r="O1085">
        <v>0</v>
      </c>
      <c r="P1085">
        <v>0</v>
      </c>
      <c r="Q1085">
        <v>0</v>
      </c>
      <c r="R1085">
        <v>0</v>
      </c>
      <c r="S1085" s="4">
        <v>45472.920648148145</v>
      </c>
      <c r="T1085" s="6">
        <v>45472.920648148145</v>
      </c>
      <c r="U1085">
        <v>18</v>
      </c>
      <c r="V1085">
        <v>605</v>
      </c>
      <c r="W1085" t="s">
        <v>51</v>
      </c>
    </row>
    <row r="1086" spans="1:23" x14ac:dyDescent="0.25">
      <c r="A1086">
        <v>12214</v>
      </c>
      <c r="B1086" s="1">
        <v>867488060855003</v>
      </c>
      <c r="C1086" s="1">
        <v>1719710144</v>
      </c>
      <c r="D1086">
        <v>-22.892548999999999</v>
      </c>
      <c r="E1086">
        <v>-47.046748999999998</v>
      </c>
      <c r="F1086">
        <v>706</v>
      </c>
      <c r="G1086">
        <v>177</v>
      </c>
      <c r="H1086">
        <v>0</v>
      </c>
      <c r="I1086">
        <v>1</v>
      </c>
      <c r="J1086">
        <v>0</v>
      </c>
      <c r="K1086">
        <v>294600</v>
      </c>
      <c r="L1086">
        <v>0</v>
      </c>
      <c r="M1086" t="s">
        <v>19</v>
      </c>
      <c r="N1086">
        <v>10</v>
      </c>
      <c r="O1086">
        <v>0</v>
      </c>
      <c r="P1086">
        <v>0</v>
      </c>
      <c r="Q1086">
        <v>0</v>
      </c>
      <c r="R1086">
        <v>0</v>
      </c>
      <c r="S1086" s="4">
        <v>45472.92759259259</v>
      </c>
      <c r="T1086" s="6">
        <v>45472.92759259259</v>
      </c>
      <c r="U1086">
        <v>18</v>
      </c>
      <c r="V1086">
        <v>600</v>
      </c>
      <c r="W1086" t="s">
        <v>51</v>
      </c>
    </row>
    <row r="1087" spans="1:23" x14ac:dyDescent="0.25">
      <c r="A1087">
        <v>12217</v>
      </c>
      <c r="B1087" s="1">
        <v>867488060855003</v>
      </c>
      <c r="C1087" s="1">
        <v>1719710742</v>
      </c>
      <c r="D1087">
        <v>-22.892548999999999</v>
      </c>
      <c r="E1087">
        <v>-47.046748999999998</v>
      </c>
      <c r="F1087">
        <v>706</v>
      </c>
      <c r="G1087">
        <v>177</v>
      </c>
      <c r="H1087">
        <v>0</v>
      </c>
      <c r="I1087">
        <v>1</v>
      </c>
      <c r="J1087">
        <v>0</v>
      </c>
      <c r="K1087">
        <v>294600</v>
      </c>
      <c r="L1087">
        <v>0</v>
      </c>
      <c r="M1087" t="s">
        <v>19</v>
      </c>
      <c r="N1087">
        <v>10</v>
      </c>
      <c r="O1087">
        <v>0</v>
      </c>
      <c r="P1087">
        <v>0</v>
      </c>
      <c r="Q1087">
        <v>0</v>
      </c>
      <c r="R1087">
        <v>0</v>
      </c>
      <c r="S1087" s="4">
        <v>45472.934513888889</v>
      </c>
      <c r="T1087" s="6">
        <v>45472.934513888889</v>
      </c>
      <c r="U1087">
        <v>18</v>
      </c>
      <c r="V1087">
        <v>598</v>
      </c>
      <c r="W1087" t="s">
        <v>51</v>
      </c>
    </row>
    <row r="1088" spans="1:23" x14ac:dyDescent="0.25">
      <c r="A1088">
        <v>12218</v>
      </c>
      <c r="B1088" s="1">
        <v>867488060855003</v>
      </c>
      <c r="C1088" s="1">
        <v>1719711336</v>
      </c>
      <c r="D1088">
        <v>-22.892548999999999</v>
      </c>
      <c r="E1088">
        <v>-47.046748999999998</v>
      </c>
      <c r="F1088">
        <v>706</v>
      </c>
      <c r="G1088">
        <v>177</v>
      </c>
      <c r="H1088">
        <v>0</v>
      </c>
      <c r="I1088">
        <v>1</v>
      </c>
      <c r="J1088">
        <v>0</v>
      </c>
      <c r="K1088">
        <v>294600</v>
      </c>
      <c r="L1088">
        <v>0</v>
      </c>
      <c r="M1088" t="s">
        <v>19</v>
      </c>
      <c r="N1088">
        <v>10</v>
      </c>
      <c r="O1088">
        <v>0</v>
      </c>
      <c r="P1088">
        <v>0</v>
      </c>
      <c r="Q1088">
        <v>0</v>
      </c>
      <c r="R1088">
        <v>0</v>
      </c>
      <c r="S1088" s="4">
        <v>45472.941388888888</v>
      </c>
      <c r="T1088" s="6">
        <v>45472.941388888888</v>
      </c>
      <c r="U1088">
        <v>18</v>
      </c>
      <c r="V1088">
        <v>594</v>
      </c>
      <c r="W1088" t="s">
        <v>51</v>
      </c>
    </row>
    <row r="1089" spans="1:23" x14ac:dyDescent="0.25">
      <c r="A1089">
        <v>12219</v>
      </c>
      <c r="B1089" s="1">
        <v>867488060855003</v>
      </c>
      <c r="C1089" s="1">
        <v>1719711938</v>
      </c>
      <c r="D1089">
        <v>-22.892548999999999</v>
      </c>
      <c r="E1089">
        <v>-47.046748999999998</v>
      </c>
      <c r="F1089">
        <v>706</v>
      </c>
      <c r="G1089">
        <v>177</v>
      </c>
      <c r="H1089">
        <v>0</v>
      </c>
      <c r="I1089">
        <v>1</v>
      </c>
      <c r="J1089">
        <v>0</v>
      </c>
      <c r="K1089">
        <v>294600</v>
      </c>
      <c r="L1089">
        <v>0</v>
      </c>
      <c r="M1089" t="s">
        <v>19</v>
      </c>
      <c r="N1089">
        <v>10</v>
      </c>
      <c r="O1089">
        <v>0</v>
      </c>
      <c r="P1089">
        <v>0</v>
      </c>
      <c r="Q1089">
        <v>0</v>
      </c>
      <c r="R1089">
        <v>0</v>
      </c>
      <c r="S1089" s="4">
        <v>45472.94835648148</v>
      </c>
      <c r="T1089" s="6">
        <v>45472.94835648148</v>
      </c>
      <c r="U1089">
        <v>18</v>
      </c>
      <c r="V1089">
        <v>602</v>
      </c>
      <c r="W1089" t="s">
        <v>51</v>
      </c>
    </row>
    <row r="1090" spans="1:23" x14ac:dyDescent="0.25">
      <c r="A1090">
        <v>12222</v>
      </c>
      <c r="B1090" s="1">
        <v>867488060855003</v>
      </c>
      <c r="C1090" s="1">
        <v>1719712538</v>
      </c>
      <c r="D1090">
        <v>-22.892548999999999</v>
      </c>
      <c r="E1090">
        <v>-47.046748999999998</v>
      </c>
      <c r="F1090">
        <v>706</v>
      </c>
      <c r="G1090">
        <v>177</v>
      </c>
      <c r="H1090">
        <v>0</v>
      </c>
      <c r="I1090">
        <v>1</v>
      </c>
      <c r="J1090">
        <v>0</v>
      </c>
      <c r="K1090">
        <v>294600</v>
      </c>
      <c r="L1090">
        <v>0</v>
      </c>
      <c r="M1090" t="s">
        <v>19</v>
      </c>
      <c r="N1090">
        <v>10</v>
      </c>
      <c r="O1090">
        <v>0</v>
      </c>
      <c r="P1090">
        <v>0</v>
      </c>
      <c r="Q1090">
        <v>0</v>
      </c>
      <c r="R1090">
        <v>0</v>
      </c>
      <c r="S1090" s="4">
        <v>45472.955300925925</v>
      </c>
      <c r="T1090" s="6">
        <v>45472.955300925925</v>
      </c>
      <c r="U1090">
        <v>18</v>
      </c>
      <c r="V1090">
        <v>600</v>
      </c>
      <c r="W1090" t="s">
        <v>51</v>
      </c>
    </row>
    <row r="1091" spans="1:23" x14ac:dyDescent="0.25">
      <c r="A1091">
        <v>12224</v>
      </c>
      <c r="B1091" s="1">
        <v>867488060855003</v>
      </c>
      <c r="C1091" s="1">
        <v>1719713141</v>
      </c>
      <c r="D1091">
        <v>-22.892548999999999</v>
      </c>
      <c r="E1091">
        <v>-47.046748999999998</v>
      </c>
      <c r="F1091">
        <v>706</v>
      </c>
      <c r="G1091">
        <v>177</v>
      </c>
      <c r="H1091">
        <v>0</v>
      </c>
      <c r="I1091">
        <v>1</v>
      </c>
      <c r="J1091">
        <v>0</v>
      </c>
      <c r="K1091">
        <v>294600</v>
      </c>
      <c r="L1091">
        <v>0</v>
      </c>
      <c r="M1091" t="s">
        <v>19</v>
      </c>
      <c r="N1091">
        <v>10</v>
      </c>
      <c r="O1091">
        <v>0</v>
      </c>
      <c r="P1091">
        <v>0</v>
      </c>
      <c r="Q1091">
        <v>0</v>
      </c>
      <c r="R1091">
        <v>0</v>
      </c>
      <c r="S1091" s="4">
        <v>45472.962280092594</v>
      </c>
      <c r="T1091" s="6">
        <v>45472.962280092594</v>
      </c>
      <c r="U1091">
        <v>18</v>
      </c>
      <c r="V1091">
        <v>603</v>
      </c>
      <c r="W1091" t="s">
        <v>51</v>
      </c>
    </row>
    <row r="1092" spans="1:23" x14ac:dyDescent="0.25">
      <c r="A1092">
        <v>12225</v>
      </c>
      <c r="B1092" s="1">
        <v>867488060855003</v>
      </c>
      <c r="C1092" s="1">
        <v>1719713743</v>
      </c>
      <c r="D1092">
        <v>-22.892548999999999</v>
      </c>
      <c r="E1092">
        <v>-47.046748999999998</v>
      </c>
      <c r="F1092">
        <v>706</v>
      </c>
      <c r="G1092">
        <v>177</v>
      </c>
      <c r="H1092">
        <v>0</v>
      </c>
      <c r="I1092">
        <v>1</v>
      </c>
      <c r="J1092">
        <v>0</v>
      </c>
      <c r="K1092">
        <v>294600</v>
      </c>
      <c r="L1092">
        <v>0</v>
      </c>
      <c r="M1092" t="s">
        <v>19</v>
      </c>
      <c r="N1092">
        <v>10</v>
      </c>
      <c r="O1092">
        <v>0</v>
      </c>
      <c r="P1092">
        <v>0</v>
      </c>
      <c r="Q1092">
        <v>0</v>
      </c>
      <c r="R1092">
        <v>0</v>
      </c>
      <c r="S1092" s="4">
        <v>45472.969247685185</v>
      </c>
      <c r="T1092" s="6">
        <v>45472.969247685185</v>
      </c>
      <c r="U1092">
        <v>18</v>
      </c>
      <c r="V1092">
        <v>602</v>
      </c>
      <c r="W1092" t="s">
        <v>51</v>
      </c>
    </row>
    <row r="1093" spans="1:23" x14ac:dyDescent="0.25">
      <c r="A1093">
        <v>12228</v>
      </c>
      <c r="B1093" s="1">
        <v>867488060855003</v>
      </c>
      <c r="C1093" s="1">
        <v>1719714340</v>
      </c>
      <c r="D1093">
        <v>-22.892548999999999</v>
      </c>
      <c r="E1093">
        <v>-47.046748999999998</v>
      </c>
      <c r="F1093">
        <v>706</v>
      </c>
      <c r="G1093">
        <v>177</v>
      </c>
      <c r="H1093">
        <v>0</v>
      </c>
      <c r="I1093">
        <v>1</v>
      </c>
      <c r="J1093">
        <v>0</v>
      </c>
      <c r="K1093">
        <v>294600</v>
      </c>
      <c r="L1093">
        <v>0</v>
      </c>
      <c r="M1093" t="s">
        <v>19</v>
      </c>
      <c r="N1093">
        <v>10</v>
      </c>
      <c r="O1093">
        <v>0</v>
      </c>
      <c r="P1093">
        <v>0</v>
      </c>
      <c r="Q1093">
        <v>0</v>
      </c>
      <c r="R1093">
        <v>0</v>
      </c>
      <c r="S1093" s="4">
        <v>45472.976157407407</v>
      </c>
      <c r="T1093" s="6">
        <v>45472.976157407407</v>
      </c>
      <c r="U1093">
        <v>18</v>
      </c>
      <c r="V1093">
        <v>597</v>
      </c>
      <c r="W1093" t="s">
        <v>51</v>
      </c>
    </row>
    <row r="1094" spans="1:23" x14ac:dyDescent="0.25">
      <c r="A1094">
        <v>12229</v>
      </c>
      <c r="B1094" s="1">
        <v>867488060855003</v>
      </c>
      <c r="C1094" s="1">
        <v>1719714941</v>
      </c>
      <c r="D1094">
        <v>-22.892548999999999</v>
      </c>
      <c r="E1094">
        <v>-47.046748999999998</v>
      </c>
      <c r="F1094">
        <v>706</v>
      </c>
      <c r="G1094">
        <v>177</v>
      </c>
      <c r="H1094">
        <v>0</v>
      </c>
      <c r="I1094">
        <v>1</v>
      </c>
      <c r="J1094">
        <v>0</v>
      </c>
      <c r="K1094">
        <v>294600</v>
      </c>
      <c r="L1094">
        <v>0</v>
      </c>
      <c r="M1094" t="s">
        <v>19</v>
      </c>
      <c r="N1094">
        <v>10</v>
      </c>
      <c r="O1094">
        <v>0</v>
      </c>
      <c r="P1094">
        <v>0</v>
      </c>
      <c r="Q1094">
        <v>0</v>
      </c>
      <c r="R1094">
        <v>0</v>
      </c>
      <c r="S1094" s="4">
        <v>45472.983113425929</v>
      </c>
      <c r="T1094" s="6">
        <v>45472.983113425929</v>
      </c>
      <c r="U1094">
        <v>18</v>
      </c>
      <c r="V1094">
        <v>601</v>
      </c>
      <c r="W1094" t="s">
        <v>51</v>
      </c>
    </row>
    <row r="1095" spans="1:23" x14ac:dyDescent="0.25">
      <c r="A1095">
        <v>12230</v>
      </c>
      <c r="B1095" s="1">
        <v>867488060855003</v>
      </c>
      <c r="C1095" s="1">
        <v>1719715541</v>
      </c>
      <c r="D1095">
        <v>-22.892548999999999</v>
      </c>
      <c r="E1095">
        <v>-47.046748999999998</v>
      </c>
      <c r="F1095">
        <v>706</v>
      </c>
      <c r="G1095">
        <v>177</v>
      </c>
      <c r="H1095">
        <v>0</v>
      </c>
      <c r="I1095">
        <v>1</v>
      </c>
      <c r="J1095">
        <v>0</v>
      </c>
      <c r="K1095">
        <v>294600</v>
      </c>
      <c r="L1095">
        <v>0</v>
      </c>
      <c r="M1095" t="s">
        <v>19</v>
      </c>
      <c r="N1095">
        <v>10</v>
      </c>
      <c r="O1095">
        <v>0</v>
      </c>
      <c r="P1095">
        <v>0</v>
      </c>
      <c r="Q1095">
        <v>0</v>
      </c>
      <c r="R1095">
        <v>0</v>
      </c>
      <c r="S1095" s="4">
        <v>45472.990057870367</v>
      </c>
      <c r="T1095" s="6">
        <v>45472.990057870367</v>
      </c>
      <c r="U1095">
        <v>18</v>
      </c>
      <c r="V1095">
        <v>600</v>
      </c>
      <c r="W1095" t="s">
        <v>51</v>
      </c>
    </row>
    <row r="1096" spans="1:23" x14ac:dyDescent="0.25">
      <c r="A1096">
        <v>12233</v>
      </c>
      <c r="B1096" s="1">
        <v>867488060855003</v>
      </c>
      <c r="C1096" s="1">
        <v>1719716139</v>
      </c>
      <c r="D1096">
        <v>-22.892548999999999</v>
      </c>
      <c r="E1096">
        <v>-47.046748999999998</v>
      </c>
      <c r="F1096">
        <v>706</v>
      </c>
      <c r="G1096">
        <v>177</v>
      </c>
      <c r="H1096">
        <v>0</v>
      </c>
      <c r="I1096">
        <v>1</v>
      </c>
      <c r="J1096">
        <v>0</v>
      </c>
      <c r="K1096">
        <v>294600</v>
      </c>
      <c r="L1096">
        <v>0</v>
      </c>
      <c r="M1096" t="s">
        <v>19</v>
      </c>
      <c r="N1096">
        <v>10</v>
      </c>
      <c r="O1096">
        <v>0</v>
      </c>
      <c r="P1096">
        <v>0</v>
      </c>
      <c r="Q1096">
        <v>0</v>
      </c>
      <c r="R1096">
        <v>0</v>
      </c>
      <c r="S1096" s="4">
        <v>45472.996979166666</v>
      </c>
      <c r="T1096" s="6">
        <v>45472.996979166666</v>
      </c>
      <c r="U1096">
        <v>18</v>
      </c>
      <c r="V1096">
        <v>598</v>
      </c>
      <c r="W1096" t="s">
        <v>51</v>
      </c>
    </row>
    <row r="1097" spans="1:23" x14ac:dyDescent="0.25">
      <c r="A1097">
        <v>12234</v>
      </c>
      <c r="B1097" s="1">
        <v>867488060855003</v>
      </c>
      <c r="C1097" s="1">
        <v>1719716739</v>
      </c>
      <c r="D1097">
        <v>-22.892548999999999</v>
      </c>
      <c r="E1097">
        <v>-47.046748999999998</v>
      </c>
      <c r="F1097">
        <v>706</v>
      </c>
      <c r="G1097">
        <v>177</v>
      </c>
      <c r="H1097">
        <v>0</v>
      </c>
      <c r="I1097">
        <v>1</v>
      </c>
      <c r="J1097">
        <v>0</v>
      </c>
      <c r="K1097">
        <v>294600</v>
      </c>
      <c r="L1097">
        <v>0</v>
      </c>
      <c r="M1097" t="s">
        <v>19</v>
      </c>
      <c r="N1097">
        <v>10</v>
      </c>
      <c r="O1097">
        <v>0</v>
      </c>
      <c r="P1097">
        <v>0</v>
      </c>
      <c r="Q1097">
        <v>0</v>
      </c>
      <c r="R1097">
        <v>0</v>
      </c>
      <c r="S1097" s="4">
        <v>45473.003923611112</v>
      </c>
      <c r="T1097" s="6">
        <v>45473.003923611112</v>
      </c>
      <c r="U1097">
        <v>18</v>
      </c>
      <c r="V1097">
        <v>600</v>
      </c>
      <c r="W1097" t="s">
        <v>51</v>
      </c>
    </row>
    <row r="1098" spans="1:23" x14ac:dyDescent="0.25">
      <c r="A1098">
        <v>12239</v>
      </c>
      <c r="B1098" s="1">
        <v>867488060855003</v>
      </c>
      <c r="C1098" s="1">
        <v>1719717344</v>
      </c>
      <c r="D1098">
        <v>-22.892548999999999</v>
      </c>
      <c r="E1098">
        <v>-47.046748999999998</v>
      </c>
      <c r="F1098">
        <v>706</v>
      </c>
      <c r="G1098">
        <v>177</v>
      </c>
      <c r="H1098">
        <v>0</v>
      </c>
      <c r="I1098">
        <v>1</v>
      </c>
      <c r="J1098">
        <v>0</v>
      </c>
      <c r="K1098">
        <v>294600</v>
      </c>
      <c r="L1098">
        <v>0</v>
      </c>
      <c r="M1098" t="s">
        <v>19</v>
      </c>
      <c r="N1098">
        <v>10</v>
      </c>
      <c r="O1098">
        <v>0</v>
      </c>
      <c r="P1098">
        <v>0</v>
      </c>
      <c r="Q1098">
        <v>0</v>
      </c>
      <c r="R1098">
        <v>0</v>
      </c>
      <c r="S1098" s="4">
        <v>45473.010925925926</v>
      </c>
      <c r="T1098" s="6">
        <v>45473.010925925926</v>
      </c>
      <c r="U1098">
        <v>18</v>
      </c>
      <c r="V1098">
        <v>605</v>
      </c>
      <c r="W1098" t="s">
        <v>51</v>
      </c>
    </row>
    <row r="1099" spans="1:23" x14ac:dyDescent="0.25">
      <c r="A1099">
        <v>12240</v>
      </c>
      <c r="B1099" s="1">
        <v>867488060855003</v>
      </c>
      <c r="C1099" s="1">
        <v>1719717949</v>
      </c>
      <c r="D1099">
        <v>-22.892548999999999</v>
      </c>
      <c r="E1099">
        <v>-47.046748999999998</v>
      </c>
      <c r="F1099">
        <v>706</v>
      </c>
      <c r="G1099">
        <v>177</v>
      </c>
      <c r="H1099">
        <v>0</v>
      </c>
      <c r="I1099">
        <v>1</v>
      </c>
      <c r="J1099">
        <v>0</v>
      </c>
      <c r="K1099">
        <v>294600</v>
      </c>
      <c r="L1099">
        <v>0</v>
      </c>
      <c r="M1099" t="s">
        <v>19</v>
      </c>
      <c r="N1099">
        <v>10</v>
      </c>
      <c r="O1099">
        <v>0</v>
      </c>
      <c r="P1099">
        <v>0</v>
      </c>
      <c r="Q1099">
        <v>0</v>
      </c>
      <c r="R1099">
        <v>0</v>
      </c>
      <c r="S1099" s="4">
        <v>45473.017928240741</v>
      </c>
      <c r="T1099" s="6">
        <v>45473.017928240741</v>
      </c>
      <c r="U1099">
        <v>18</v>
      </c>
      <c r="V1099">
        <v>605</v>
      </c>
      <c r="W1099" t="s">
        <v>51</v>
      </c>
    </row>
    <row r="1100" spans="1:23" x14ac:dyDescent="0.25">
      <c r="A1100">
        <v>12241</v>
      </c>
      <c r="B1100" s="1">
        <v>867488060855003</v>
      </c>
      <c r="C1100" s="1">
        <v>1719718558</v>
      </c>
      <c r="D1100">
        <v>-22.892548999999999</v>
      </c>
      <c r="E1100">
        <v>-47.046748999999998</v>
      </c>
      <c r="F1100">
        <v>706</v>
      </c>
      <c r="G1100">
        <v>177</v>
      </c>
      <c r="H1100">
        <v>0</v>
      </c>
      <c r="I1100">
        <v>1</v>
      </c>
      <c r="J1100">
        <v>0</v>
      </c>
      <c r="K1100">
        <v>294600</v>
      </c>
      <c r="L1100">
        <v>0</v>
      </c>
      <c r="M1100" t="s">
        <v>19</v>
      </c>
      <c r="N1100">
        <v>10</v>
      </c>
      <c r="O1100">
        <v>0</v>
      </c>
      <c r="P1100">
        <v>0</v>
      </c>
      <c r="Q1100">
        <v>0</v>
      </c>
      <c r="R1100">
        <v>0</v>
      </c>
      <c r="S1100" s="4">
        <v>45473.024976851855</v>
      </c>
      <c r="T1100" s="6">
        <v>45473.024976851855</v>
      </c>
      <c r="U1100">
        <v>18</v>
      </c>
      <c r="V1100">
        <v>609</v>
      </c>
      <c r="W1100" t="s">
        <v>51</v>
      </c>
    </row>
    <row r="1101" spans="1:23" x14ac:dyDescent="0.25">
      <c r="A1101">
        <v>12244</v>
      </c>
      <c r="B1101" s="1">
        <v>867488060855003</v>
      </c>
      <c r="C1101" s="1">
        <v>1719719188</v>
      </c>
      <c r="D1101">
        <v>-22.892548999999999</v>
      </c>
      <c r="E1101">
        <v>-47.046748999999998</v>
      </c>
      <c r="F1101">
        <v>706</v>
      </c>
      <c r="G1101">
        <v>177</v>
      </c>
      <c r="H1101">
        <v>0</v>
      </c>
      <c r="I1101">
        <v>1</v>
      </c>
      <c r="J1101">
        <v>0</v>
      </c>
      <c r="K1101">
        <v>294600</v>
      </c>
      <c r="L1101">
        <v>0</v>
      </c>
      <c r="M1101" t="s">
        <v>19</v>
      </c>
      <c r="N1101">
        <v>10</v>
      </c>
      <c r="O1101">
        <v>0</v>
      </c>
      <c r="P1101">
        <v>0</v>
      </c>
      <c r="Q1101">
        <v>0</v>
      </c>
      <c r="R1101">
        <v>0</v>
      </c>
      <c r="S1101" s="4">
        <v>45473.032268518517</v>
      </c>
      <c r="T1101" s="6">
        <v>45473.032268518517</v>
      </c>
      <c r="U1101">
        <v>18</v>
      </c>
      <c r="V1101">
        <v>630</v>
      </c>
      <c r="W1101" t="s">
        <v>51</v>
      </c>
    </row>
    <row r="1102" spans="1:23" x14ac:dyDescent="0.25">
      <c r="A1102">
        <v>12245</v>
      </c>
      <c r="B1102" s="1">
        <v>867488060855003</v>
      </c>
      <c r="C1102" s="1">
        <v>1719719756</v>
      </c>
      <c r="D1102">
        <v>-22.892548999999999</v>
      </c>
      <c r="E1102">
        <v>-47.046748999999998</v>
      </c>
      <c r="F1102">
        <v>706</v>
      </c>
      <c r="G1102">
        <v>177</v>
      </c>
      <c r="H1102">
        <v>0</v>
      </c>
      <c r="I1102">
        <v>1</v>
      </c>
      <c r="J1102">
        <v>0</v>
      </c>
      <c r="K1102">
        <v>294600</v>
      </c>
      <c r="L1102">
        <v>0</v>
      </c>
      <c r="M1102" t="s">
        <v>19</v>
      </c>
      <c r="N1102">
        <v>10</v>
      </c>
      <c r="O1102">
        <v>0</v>
      </c>
      <c r="P1102">
        <v>0</v>
      </c>
      <c r="Q1102">
        <v>0</v>
      </c>
      <c r="R1102">
        <v>0</v>
      </c>
      <c r="S1102" s="4">
        <v>45473.038842592592</v>
      </c>
      <c r="T1102" s="6">
        <v>45473.038842592592</v>
      </c>
      <c r="U1102">
        <v>18</v>
      </c>
      <c r="V1102">
        <v>568</v>
      </c>
      <c r="W1102" t="s">
        <v>51</v>
      </c>
    </row>
    <row r="1103" spans="1:23" x14ac:dyDescent="0.25">
      <c r="A1103">
        <v>12246</v>
      </c>
      <c r="B1103" s="1">
        <v>867488060855003</v>
      </c>
      <c r="C1103" s="1">
        <v>1719720346</v>
      </c>
      <c r="D1103">
        <v>-22.892548999999999</v>
      </c>
      <c r="E1103">
        <v>-47.046748999999998</v>
      </c>
      <c r="F1103">
        <v>706</v>
      </c>
      <c r="G1103">
        <v>177</v>
      </c>
      <c r="H1103">
        <v>0</v>
      </c>
      <c r="I1103">
        <v>1</v>
      </c>
      <c r="J1103">
        <v>0</v>
      </c>
      <c r="K1103">
        <v>294600</v>
      </c>
      <c r="L1103">
        <v>0</v>
      </c>
      <c r="M1103" t="s">
        <v>19</v>
      </c>
      <c r="N1103">
        <v>10</v>
      </c>
      <c r="O1103">
        <v>0</v>
      </c>
      <c r="P1103">
        <v>0</v>
      </c>
      <c r="Q1103">
        <v>0</v>
      </c>
      <c r="R1103">
        <v>0</v>
      </c>
      <c r="S1103" s="4">
        <v>45473.045671296299</v>
      </c>
      <c r="T1103" s="6">
        <v>45473.045671296299</v>
      </c>
      <c r="U1103">
        <v>18</v>
      </c>
      <c r="V1103">
        <v>590</v>
      </c>
      <c r="W1103" t="s">
        <v>51</v>
      </c>
    </row>
    <row r="1104" spans="1:23" x14ac:dyDescent="0.25">
      <c r="A1104">
        <v>12247</v>
      </c>
      <c r="B1104" s="1">
        <v>867488060855003</v>
      </c>
      <c r="C1104" s="1">
        <v>1719720944</v>
      </c>
      <c r="D1104">
        <v>-22.892548999999999</v>
      </c>
      <c r="E1104">
        <v>-47.046748999999998</v>
      </c>
      <c r="F1104">
        <v>706</v>
      </c>
      <c r="G1104">
        <v>177</v>
      </c>
      <c r="H1104">
        <v>0</v>
      </c>
      <c r="I1104">
        <v>1</v>
      </c>
      <c r="J1104">
        <v>0</v>
      </c>
      <c r="K1104">
        <v>294600</v>
      </c>
      <c r="L1104">
        <v>0</v>
      </c>
      <c r="M1104" t="s">
        <v>19</v>
      </c>
      <c r="N1104">
        <v>10</v>
      </c>
      <c r="O1104">
        <v>0</v>
      </c>
      <c r="P1104">
        <v>0</v>
      </c>
      <c r="Q1104">
        <v>0</v>
      </c>
      <c r="R1104">
        <v>0</v>
      </c>
      <c r="S1104" s="4">
        <v>45473.05259259259</v>
      </c>
      <c r="T1104" s="6">
        <v>45473.05259259259</v>
      </c>
      <c r="U1104">
        <v>18</v>
      </c>
      <c r="V1104">
        <v>598</v>
      </c>
      <c r="W1104" t="s">
        <v>51</v>
      </c>
    </row>
    <row r="1105" spans="1:23" x14ac:dyDescent="0.25">
      <c r="A1105">
        <v>12248</v>
      </c>
      <c r="B1105" s="1">
        <v>867488060855003</v>
      </c>
      <c r="C1105" s="1">
        <v>1719721543</v>
      </c>
      <c r="D1105">
        <v>-22.892548999999999</v>
      </c>
      <c r="E1105">
        <v>-47.046748999999998</v>
      </c>
      <c r="F1105">
        <v>706</v>
      </c>
      <c r="G1105">
        <v>177</v>
      </c>
      <c r="H1105">
        <v>0</v>
      </c>
      <c r="I1105">
        <v>1</v>
      </c>
      <c r="J1105">
        <v>0</v>
      </c>
      <c r="K1105">
        <v>294600</v>
      </c>
      <c r="L1105">
        <v>0</v>
      </c>
      <c r="M1105" t="s">
        <v>19</v>
      </c>
      <c r="N1105">
        <v>10</v>
      </c>
      <c r="O1105">
        <v>0</v>
      </c>
      <c r="P1105">
        <v>0</v>
      </c>
      <c r="Q1105">
        <v>0</v>
      </c>
      <c r="R1105">
        <v>0</v>
      </c>
      <c r="S1105" s="4">
        <v>45473.059525462966</v>
      </c>
      <c r="T1105" s="6">
        <v>45473.059525462966</v>
      </c>
      <c r="U1105">
        <v>18</v>
      </c>
      <c r="V1105">
        <v>599</v>
      </c>
      <c r="W1105" t="s">
        <v>51</v>
      </c>
    </row>
    <row r="1106" spans="1:23" x14ac:dyDescent="0.25">
      <c r="A1106">
        <v>12249</v>
      </c>
      <c r="B1106" s="1">
        <v>867488060855003</v>
      </c>
      <c r="C1106" s="1">
        <v>1719722145</v>
      </c>
      <c r="D1106">
        <v>-22.892548999999999</v>
      </c>
      <c r="E1106">
        <v>-47.046748999999998</v>
      </c>
      <c r="F1106">
        <v>706</v>
      </c>
      <c r="G1106">
        <v>177</v>
      </c>
      <c r="H1106">
        <v>0</v>
      </c>
      <c r="I1106">
        <v>1</v>
      </c>
      <c r="J1106">
        <v>0</v>
      </c>
      <c r="K1106">
        <v>294600</v>
      </c>
      <c r="L1106">
        <v>0</v>
      </c>
      <c r="M1106" t="s">
        <v>19</v>
      </c>
      <c r="N1106">
        <v>10</v>
      </c>
      <c r="O1106">
        <v>0</v>
      </c>
      <c r="P1106">
        <v>0</v>
      </c>
      <c r="Q1106">
        <v>0</v>
      </c>
      <c r="R1106">
        <v>0</v>
      </c>
      <c r="S1106" s="4">
        <v>45473.066493055558</v>
      </c>
      <c r="T1106" s="6">
        <v>45473.066493055558</v>
      </c>
      <c r="U1106">
        <v>18</v>
      </c>
      <c r="V1106">
        <v>602</v>
      </c>
      <c r="W1106" t="s">
        <v>51</v>
      </c>
    </row>
    <row r="1107" spans="1:23" x14ac:dyDescent="0.25">
      <c r="A1107">
        <v>12250</v>
      </c>
      <c r="B1107" s="1">
        <v>867488060855003</v>
      </c>
      <c r="C1107" s="1">
        <v>1719722743</v>
      </c>
      <c r="D1107">
        <v>-22.892548999999999</v>
      </c>
      <c r="E1107">
        <v>-47.046748999999998</v>
      </c>
      <c r="F1107">
        <v>706</v>
      </c>
      <c r="G1107">
        <v>177</v>
      </c>
      <c r="H1107">
        <v>0</v>
      </c>
      <c r="I1107">
        <v>1</v>
      </c>
      <c r="J1107">
        <v>0</v>
      </c>
      <c r="K1107">
        <v>294600</v>
      </c>
      <c r="L1107">
        <v>0</v>
      </c>
      <c r="M1107" t="s">
        <v>19</v>
      </c>
      <c r="N1107">
        <v>10</v>
      </c>
      <c r="O1107">
        <v>0</v>
      </c>
      <c r="P1107">
        <v>0</v>
      </c>
      <c r="Q1107">
        <v>0</v>
      </c>
      <c r="R1107">
        <v>0</v>
      </c>
      <c r="S1107" s="4">
        <v>45473.073414351849</v>
      </c>
      <c r="T1107" s="6">
        <v>45473.073414351849</v>
      </c>
      <c r="U1107">
        <v>18</v>
      </c>
      <c r="V1107">
        <v>598</v>
      </c>
      <c r="W1107" t="s">
        <v>51</v>
      </c>
    </row>
    <row r="1108" spans="1:23" x14ac:dyDescent="0.25">
      <c r="A1108">
        <v>12253</v>
      </c>
      <c r="B1108" s="1">
        <v>867488060855003</v>
      </c>
      <c r="C1108" s="1">
        <v>1719723358</v>
      </c>
      <c r="D1108">
        <v>-22.892548999999999</v>
      </c>
      <c r="E1108">
        <v>-47.046748999999998</v>
      </c>
      <c r="F1108">
        <v>706</v>
      </c>
      <c r="G1108">
        <v>177</v>
      </c>
      <c r="H1108">
        <v>0</v>
      </c>
      <c r="I1108">
        <v>1</v>
      </c>
      <c r="J1108">
        <v>0</v>
      </c>
      <c r="K1108">
        <v>294600</v>
      </c>
      <c r="L1108">
        <v>0</v>
      </c>
      <c r="M1108" t="s">
        <v>19</v>
      </c>
      <c r="N1108">
        <v>10</v>
      </c>
      <c r="O1108">
        <v>0</v>
      </c>
      <c r="P1108">
        <v>0</v>
      </c>
      <c r="Q1108">
        <v>0</v>
      </c>
      <c r="R1108">
        <v>0</v>
      </c>
      <c r="S1108" s="4">
        <v>45473.08053240741</v>
      </c>
      <c r="T1108" s="6">
        <v>45473.08053240741</v>
      </c>
      <c r="U1108">
        <v>18</v>
      </c>
      <c r="V1108">
        <v>615</v>
      </c>
      <c r="W1108" t="s">
        <v>51</v>
      </c>
    </row>
    <row r="1109" spans="1:23" x14ac:dyDescent="0.25">
      <c r="A1109">
        <v>12254</v>
      </c>
      <c r="B1109" s="1">
        <v>867488060855003</v>
      </c>
      <c r="C1109" s="1">
        <v>1719723957</v>
      </c>
      <c r="D1109">
        <v>-22.892548999999999</v>
      </c>
      <c r="E1109">
        <v>-47.046748999999998</v>
      </c>
      <c r="F1109">
        <v>706</v>
      </c>
      <c r="G1109">
        <v>177</v>
      </c>
      <c r="H1109">
        <v>0</v>
      </c>
      <c r="I1109">
        <v>1</v>
      </c>
      <c r="J1109">
        <v>0</v>
      </c>
      <c r="K1109">
        <v>294600</v>
      </c>
      <c r="L1109">
        <v>0</v>
      </c>
      <c r="M1109" t="s">
        <v>19</v>
      </c>
      <c r="N1109">
        <v>10</v>
      </c>
      <c r="O1109">
        <v>0</v>
      </c>
      <c r="P1109">
        <v>0</v>
      </c>
      <c r="Q1109">
        <v>0</v>
      </c>
      <c r="R1109">
        <v>0</v>
      </c>
      <c r="S1109" s="4">
        <v>45473.087465277778</v>
      </c>
      <c r="T1109" s="6">
        <v>45473.087465277778</v>
      </c>
      <c r="U1109">
        <v>18</v>
      </c>
      <c r="V1109">
        <v>599</v>
      </c>
      <c r="W1109" t="s">
        <v>51</v>
      </c>
    </row>
    <row r="1110" spans="1:23" x14ac:dyDescent="0.25">
      <c r="A1110">
        <v>12255</v>
      </c>
      <c r="B1110" s="1">
        <v>867488060855003</v>
      </c>
      <c r="C1110" s="1">
        <v>1719724543</v>
      </c>
      <c r="D1110">
        <v>-22.892548999999999</v>
      </c>
      <c r="E1110">
        <v>-47.046748999999998</v>
      </c>
      <c r="F1110">
        <v>706</v>
      </c>
      <c r="G1110">
        <v>177</v>
      </c>
      <c r="H1110">
        <v>0</v>
      </c>
      <c r="I1110">
        <v>1</v>
      </c>
      <c r="J1110">
        <v>0</v>
      </c>
      <c r="K1110">
        <v>294600</v>
      </c>
      <c r="L1110">
        <v>0</v>
      </c>
      <c r="M1110" t="s">
        <v>19</v>
      </c>
      <c r="N1110">
        <v>10</v>
      </c>
      <c r="O1110">
        <v>0</v>
      </c>
      <c r="P1110">
        <v>0</v>
      </c>
      <c r="Q1110">
        <v>0</v>
      </c>
      <c r="R1110">
        <v>0</v>
      </c>
      <c r="S1110" s="4">
        <v>45473.094247685185</v>
      </c>
      <c r="T1110" s="6">
        <v>45473.094247685185</v>
      </c>
      <c r="U1110">
        <v>18</v>
      </c>
      <c r="V1110">
        <v>586</v>
      </c>
      <c r="W1110" t="s">
        <v>51</v>
      </c>
    </row>
    <row r="1111" spans="1:23" x14ac:dyDescent="0.25">
      <c r="A1111">
        <v>12258</v>
      </c>
      <c r="B1111" s="1">
        <v>867488060855003</v>
      </c>
      <c r="C1111" s="1">
        <v>1719725141</v>
      </c>
      <c r="D1111">
        <v>-22.892548999999999</v>
      </c>
      <c r="E1111">
        <v>-47.046748999999998</v>
      </c>
      <c r="F1111">
        <v>706</v>
      </c>
      <c r="G1111">
        <v>177</v>
      </c>
      <c r="H1111">
        <v>0</v>
      </c>
      <c r="I1111">
        <v>1</v>
      </c>
      <c r="J1111">
        <v>0</v>
      </c>
      <c r="K1111">
        <v>294600</v>
      </c>
      <c r="L1111">
        <v>0</v>
      </c>
      <c r="M1111" t="s">
        <v>19</v>
      </c>
      <c r="N1111">
        <v>10</v>
      </c>
      <c r="O1111">
        <v>0</v>
      </c>
      <c r="P1111">
        <v>0</v>
      </c>
      <c r="Q1111">
        <v>0</v>
      </c>
      <c r="R1111">
        <v>0</v>
      </c>
      <c r="S1111" s="4">
        <v>45473.101168981484</v>
      </c>
      <c r="T1111" s="6">
        <v>45473.101168981484</v>
      </c>
      <c r="U1111">
        <v>18</v>
      </c>
      <c r="V1111">
        <v>598</v>
      </c>
      <c r="W1111" t="s">
        <v>51</v>
      </c>
    </row>
    <row r="1112" spans="1:23" x14ac:dyDescent="0.25">
      <c r="A1112">
        <v>12259</v>
      </c>
      <c r="B1112" s="1">
        <v>867488060855003</v>
      </c>
      <c r="C1112" s="1">
        <v>1719725742</v>
      </c>
      <c r="D1112">
        <v>-22.892548999999999</v>
      </c>
      <c r="E1112">
        <v>-47.046748999999998</v>
      </c>
      <c r="F1112">
        <v>706</v>
      </c>
      <c r="G1112">
        <v>177</v>
      </c>
      <c r="H1112">
        <v>0</v>
      </c>
      <c r="I1112">
        <v>1</v>
      </c>
      <c r="J1112">
        <v>0</v>
      </c>
      <c r="K1112">
        <v>294600</v>
      </c>
      <c r="L1112">
        <v>0</v>
      </c>
      <c r="M1112" t="s">
        <v>19</v>
      </c>
      <c r="N1112">
        <v>10</v>
      </c>
      <c r="O1112">
        <v>0</v>
      </c>
      <c r="P1112">
        <v>0</v>
      </c>
      <c r="Q1112">
        <v>0</v>
      </c>
      <c r="R1112">
        <v>0</v>
      </c>
      <c r="S1112" s="4">
        <v>45473.108124999999</v>
      </c>
      <c r="T1112" s="6">
        <v>45473.108124999999</v>
      </c>
      <c r="U1112">
        <v>18</v>
      </c>
      <c r="V1112">
        <v>601</v>
      </c>
      <c r="W1112" t="s">
        <v>51</v>
      </c>
    </row>
    <row r="1113" spans="1:23" x14ac:dyDescent="0.25">
      <c r="A1113">
        <v>12260</v>
      </c>
      <c r="B1113" s="1">
        <v>867488060855003</v>
      </c>
      <c r="C1113" s="1">
        <v>1719726342</v>
      </c>
      <c r="D1113">
        <v>-22.892548999999999</v>
      </c>
      <c r="E1113">
        <v>-47.046748999999998</v>
      </c>
      <c r="F1113">
        <v>706</v>
      </c>
      <c r="G1113">
        <v>177</v>
      </c>
      <c r="H1113">
        <v>0</v>
      </c>
      <c r="I1113">
        <v>1</v>
      </c>
      <c r="J1113">
        <v>0</v>
      </c>
      <c r="K1113">
        <v>294600</v>
      </c>
      <c r="L1113">
        <v>0</v>
      </c>
      <c r="M1113" t="s">
        <v>19</v>
      </c>
      <c r="N1113">
        <v>10</v>
      </c>
      <c r="O1113">
        <v>0</v>
      </c>
      <c r="P1113">
        <v>0</v>
      </c>
      <c r="Q1113">
        <v>0</v>
      </c>
      <c r="R1113">
        <v>0</v>
      </c>
      <c r="S1113" s="4">
        <v>45473.115069444444</v>
      </c>
      <c r="T1113" s="6">
        <v>45473.115069444444</v>
      </c>
      <c r="U1113">
        <v>18</v>
      </c>
      <c r="V1113">
        <v>600</v>
      </c>
      <c r="W1113" t="s">
        <v>51</v>
      </c>
    </row>
    <row r="1114" spans="1:23" x14ac:dyDescent="0.25">
      <c r="A1114">
        <v>12263</v>
      </c>
      <c r="B1114" s="1">
        <v>867488060855003</v>
      </c>
      <c r="C1114" s="1">
        <v>1719726940</v>
      </c>
      <c r="D1114">
        <v>-22.892548999999999</v>
      </c>
      <c r="E1114">
        <v>-47.046748999999998</v>
      </c>
      <c r="F1114">
        <v>706</v>
      </c>
      <c r="G1114">
        <v>177</v>
      </c>
      <c r="H1114">
        <v>0</v>
      </c>
      <c r="I1114">
        <v>1</v>
      </c>
      <c r="J1114">
        <v>0</v>
      </c>
      <c r="K1114">
        <v>294600</v>
      </c>
      <c r="L1114">
        <v>0</v>
      </c>
      <c r="M1114" t="s">
        <v>19</v>
      </c>
      <c r="N1114">
        <v>10</v>
      </c>
      <c r="O1114">
        <v>0</v>
      </c>
      <c r="P1114">
        <v>0</v>
      </c>
      <c r="Q1114">
        <v>0</v>
      </c>
      <c r="R1114">
        <v>0</v>
      </c>
      <c r="S1114" s="4">
        <v>45473.121990740743</v>
      </c>
      <c r="T1114" s="6">
        <v>45473.121990740743</v>
      </c>
      <c r="U1114">
        <v>18</v>
      </c>
      <c r="V1114">
        <v>598</v>
      </c>
      <c r="W1114" t="s">
        <v>51</v>
      </c>
    </row>
    <row r="1115" spans="1:23" x14ac:dyDescent="0.25">
      <c r="A1115">
        <v>12264</v>
      </c>
      <c r="B1115" s="1">
        <v>867488060855003</v>
      </c>
      <c r="C1115" s="1">
        <v>1719727541</v>
      </c>
      <c r="D1115">
        <v>-22.892548999999999</v>
      </c>
      <c r="E1115">
        <v>-47.046748999999998</v>
      </c>
      <c r="F1115">
        <v>706</v>
      </c>
      <c r="G1115">
        <v>177</v>
      </c>
      <c r="H1115">
        <v>0</v>
      </c>
      <c r="I1115">
        <v>1</v>
      </c>
      <c r="J1115">
        <v>0</v>
      </c>
      <c r="K1115">
        <v>294600</v>
      </c>
      <c r="L1115">
        <v>0</v>
      </c>
      <c r="M1115" t="s">
        <v>19</v>
      </c>
      <c r="N1115">
        <v>10</v>
      </c>
      <c r="O1115">
        <v>0</v>
      </c>
      <c r="P1115">
        <v>0</v>
      </c>
      <c r="Q1115">
        <v>0</v>
      </c>
      <c r="R1115">
        <v>0</v>
      </c>
      <c r="S1115" s="4">
        <v>45473.128946759258</v>
      </c>
      <c r="T1115" s="6">
        <v>45473.128946759258</v>
      </c>
      <c r="U1115">
        <v>18</v>
      </c>
      <c r="V1115">
        <v>601</v>
      </c>
      <c r="W1115" t="s">
        <v>51</v>
      </c>
    </row>
    <row r="1116" spans="1:23" x14ac:dyDescent="0.25">
      <c r="A1116">
        <v>12265</v>
      </c>
      <c r="B1116" s="1">
        <v>867488060855003</v>
      </c>
      <c r="C1116" s="1">
        <v>1719728141</v>
      </c>
      <c r="D1116">
        <v>-22.892548999999999</v>
      </c>
      <c r="E1116">
        <v>-47.046748999999998</v>
      </c>
      <c r="F1116">
        <v>706</v>
      </c>
      <c r="G1116">
        <v>177</v>
      </c>
      <c r="H1116">
        <v>0</v>
      </c>
      <c r="I1116">
        <v>1</v>
      </c>
      <c r="J1116">
        <v>0</v>
      </c>
      <c r="K1116">
        <v>294600</v>
      </c>
      <c r="L1116">
        <v>0</v>
      </c>
      <c r="M1116" t="s">
        <v>19</v>
      </c>
      <c r="N1116">
        <v>10</v>
      </c>
      <c r="O1116">
        <v>0</v>
      </c>
      <c r="P1116">
        <v>0</v>
      </c>
      <c r="Q1116">
        <v>0</v>
      </c>
      <c r="R1116">
        <v>0</v>
      </c>
      <c r="S1116" s="4">
        <v>45473.135891203703</v>
      </c>
      <c r="T1116" s="6">
        <v>45473.135891203703</v>
      </c>
      <c r="U1116">
        <v>18</v>
      </c>
      <c r="V1116">
        <v>600</v>
      </c>
      <c r="W1116" t="s">
        <v>51</v>
      </c>
    </row>
    <row r="1117" spans="1:23" x14ac:dyDescent="0.25">
      <c r="A1117">
        <v>12268</v>
      </c>
      <c r="B1117" s="1">
        <v>867488060855003</v>
      </c>
      <c r="C1117" s="1">
        <v>1719728746</v>
      </c>
      <c r="D1117">
        <v>-22.892548999999999</v>
      </c>
      <c r="E1117">
        <v>-47.046748999999998</v>
      </c>
      <c r="F1117">
        <v>706</v>
      </c>
      <c r="G1117">
        <v>177</v>
      </c>
      <c r="H1117">
        <v>0</v>
      </c>
      <c r="I1117">
        <v>1</v>
      </c>
      <c r="J1117">
        <v>0</v>
      </c>
      <c r="K1117">
        <v>294600</v>
      </c>
      <c r="L1117">
        <v>0</v>
      </c>
      <c r="M1117" t="s">
        <v>19</v>
      </c>
      <c r="N1117">
        <v>10</v>
      </c>
      <c r="O1117">
        <v>0</v>
      </c>
      <c r="P1117">
        <v>0</v>
      </c>
      <c r="Q1117">
        <v>0</v>
      </c>
      <c r="R1117">
        <v>0</v>
      </c>
      <c r="S1117" s="4">
        <v>45473.142893518518</v>
      </c>
      <c r="T1117" s="6">
        <v>45473.142893518518</v>
      </c>
      <c r="U1117">
        <v>18</v>
      </c>
      <c r="V1117">
        <v>605</v>
      </c>
      <c r="W1117" t="s">
        <v>51</v>
      </c>
    </row>
    <row r="1118" spans="1:23" x14ac:dyDescent="0.25">
      <c r="A1118">
        <v>12269</v>
      </c>
      <c r="B1118" s="1">
        <v>867488060855003</v>
      </c>
      <c r="C1118" s="1">
        <v>1719729349</v>
      </c>
      <c r="D1118">
        <v>-22.892548999999999</v>
      </c>
      <c r="E1118">
        <v>-47.046748999999998</v>
      </c>
      <c r="F1118">
        <v>706</v>
      </c>
      <c r="G1118">
        <v>177</v>
      </c>
      <c r="H1118">
        <v>0</v>
      </c>
      <c r="I1118">
        <v>1</v>
      </c>
      <c r="J1118">
        <v>0</v>
      </c>
      <c r="K1118">
        <v>294600</v>
      </c>
      <c r="L1118">
        <v>0</v>
      </c>
      <c r="M1118" t="s">
        <v>19</v>
      </c>
      <c r="N1118">
        <v>10</v>
      </c>
      <c r="O1118">
        <v>0</v>
      </c>
      <c r="P1118">
        <v>0</v>
      </c>
      <c r="Q1118">
        <v>0</v>
      </c>
      <c r="R1118">
        <v>0</v>
      </c>
      <c r="S1118" s="4">
        <v>45473.149872685186</v>
      </c>
      <c r="T1118" s="6">
        <v>45473.149872685186</v>
      </c>
      <c r="U1118">
        <v>18</v>
      </c>
      <c r="V1118">
        <v>603</v>
      </c>
      <c r="W1118" t="s">
        <v>51</v>
      </c>
    </row>
    <row r="1119" spans="1:23" x14ac:dyDescent="0.25">
      <c r="A1119">
        <v>12270</v>
      </c>
      <c r="B1119" s="1">
        <v>867488060855003</v>
      </c>
      <c r="C1119" s="1">
        <v>1719729945</v>
      </c>
      <c r="D1119">
        <v>-22.892548999999999</v>
      </c>
      <c r="E1119">
        <v>-47.046748999999998</v>
      </c>
      <c r="F1119">
        <v>706</v>
      </c>
      <c r="G1119">
        <v>177</v>
      </c>
      <c r="H1119">
        <v>0</v>
      </c>
      <c r="I1119">
        <v>1</v>
      </c>
      <c r="J1119">
        <v>0</v>
      </c>
      <c r="K1119">
        <v>294600</v>
      </c>
      <c r="L1119">
        <v>0</v>
      </c>
      <c r="M1119" t="s">
        <v>19</v>
      </c>
      <c r="N1119">
        <v>10</v>
      </c>
      <c r="O1119">
        <v>0</v>
      </c>
      <c r="P1119">
        <v>0</v>
      </c>
      <c r="Q1119">
        <v>0</v>
      </c>
      <c r="R1119">
        <v>0</v>
      </c>
      <c r="S1119" s="4">
        <v>45473.156770833331</v>
      </c>
      <c r="T1119" s="6">
        <v>45473.156770833331</v>
      </c>
      <c r="U1119">
        <v>18</v>
      </c>
      <c r="V1119">
        <v>596</v>
      </c>
      <c r="W1119" t="s">
        <v>51</v>
      </c>
    </row>
    <row r="1120" spans="1:23" x14ac:dyDescent="0.25">
      <c r="A1120">
        <v>12273</v>
      </c>
      <c r="B1120" s="1">
        <v>867488060855003</v>
      </c>
      <c r="C1120" s="1">
        <v>1719730550</v>
      </c>
      <c r="D1120">
        <v>-22.892548999999999</v>
      </c>
      <c r="E1120">
        <v>-47.046748999999998</v>
      </c>
      <c r="F1120">
        <v>706</v>
      </c>
      <c r="G1120">
        <v>177</v>
      </c>
      <c r="H1120">
        <v>0</v>
      </c>
      <c r="I1120">
        <v>1</v>
      </c>
      <c r="J1120">
        <v>0</v>
      </c>
      <c r="K1120">
        <v>294600</v>
      </c>
      <c r="L1120">
        <v>0</v>
      </c>
      <c r="M1120" t="s">
        <v>19</v>
      </c>
      <c r="N1120">
        <v>10</v>
      </c>
      <c r="O1120">
        <v>0</v>
      </c>
      <c r="P1120">
        <v>0</v>
      </c>
      <c r="Q1120">
        <v>0</v>
      </c>
      <c r="R1120">
        <v>0</v>
      </c>
      <c r="S1120" s="4">
        <v>45473.163773148146</v>
      </c>
      <c r="T1120" s="6">
        <v>45473.163773148146</v>
      </c>
      <c r="U1120">
        <v>18</v>
      </c>
      <c r="V1120">
        <v>605</v>
      </c>
      <c r="W1120" t="s">
        <v>51</v>
      </c>
    </row>
    <row r="1121" spans="1:23" x14ac:dyDescent="0.25">
      <c r="A1121">
        <v>12274</v>
      </c>
      <c r="B1121" s="1">
        <v>867488060855003</v>
      </c>
      <c r="C1121" s="1">
        <v>1719731142</v>
      </c>
      <c r="D1121">
        <v>-22.892548999999999</v>
      </c>
      <c r="E1121">
        <v>-47.046748999999998</v>
      </c>
      <c r="F1121">
        <v>706</v>
      </c>
      <c r="G1121">
        <v>177</v>
      </c>
      <c r="H1121">
        <v>0</v>
      </c>
      <c r="I1121">
        <v>1</v>
      </c>
      <c r="J1121">
        <v>0</v>
      </c>
      <c r="K1121">
        <v>294600</v>
      </c>
      <c r="L1121">
        <v>0</v>
      </c>
      <c r="M1121" t="s">
        <v>19</v>
      </c>
      <c r="N1121">
        <v>10</v>
      </c>
      <c r="O1121">
        <v>0</v>
      </c>
      <c r="P1121">
        <v>0</v>
      </c>
      <c r="Q1121">
        <v>0</v>
      </c>
      <c r="R1121">
        <v>0</v>
      </c>
      <c r="S1121" s="4">
        <v>45473.170624999999</v>
      </c>
      <c r="T1121" s="6">
        <v>45473.170624999999</v>
      </c>
      <c r="U1121">
        <v>18</v>
      </c>
      <c r="V1121">
        <v>592</v>
      </c>
      <c r="W1121" t="s">
        <v>51</v>
      </c>
    </row>
    <row r="1122" spans="1:23" x14ac:dyDescent="0.25">
      <c r="A1122">
        <v>12275</v>
      </c>
      <c r="B1122" s="1">
        <v>867488060855003</v>
      </c>
      <c r="C1122" s="1">
        <v>1719731743</v>
      </c>
      <c r="D1122">
        <v>-22.892548999999999</v>
      </c>
      <c r="E1122">
        <v>-47.046748999999998</v>
      </c>
      <c r="F1122">
        <v>706</v>
      </c>
      <c r="G1122">
        <v>177</v>
      </c>
      <c r="H1122">
        <v>0</v>
      </c>
      <c r="I1122">
        <v>1</v>
      </c>
      <c r="J1122">
        <v>0</v>
      </c>
      <c r="K1122">
        <v>294600</v>
      </c>
      <c r="L1122">
        <v>0</v>
      </c>
      <c r="M1122" t="s">
        <v>19</v>
      </c>
      <c r="N1122">
        <v>10</v>
      </c>
      <c r="O1122">
        <v>0</v>
      </c>
      <c r="P1122">
        <v>0</v>
      </c>
      <c r="Q1122">
        <v>0</v>
      </c>
      <c r="R1122">
        <v>0</v>
      </c>
      <c r="S1122" s="4">
        <v>45473.177581018521</v>
      </c>
      <c r="T1122" s="6">
        <v>45473.177581018521</v>
      </c>
      <c r="U1122">
        <v>18</v>
      </c>
      <c r="V1122">
        <v>601</v>
      </c>
      <c r="W1122" t="s">
        <v>51</v>
      </c>
    </row>
    <row r="1123" spans="1:23" x14ac:dyDescent="0.25">
      <c r="A1123">
        <v>12278</v>
      </c>
      <c r="B1123" s="1">
        <v>867488060855003</v>
      </c>
      <c r="C1123" s="1">
        <v>1719732343</v>
      </c>
      <c r="D1123">
        <v>-22.892548999999999</v>
      </c>
      <c r="E1123">
        <v>-47.046748999999998</v>
      </c>
      <c r="F1123">
        <v>706</v>
      </c>
      <c r="G1123">
        <v>177</v>
      </c>
      <c r="H1123">
        <v>0</v>
      </c>
      <c r="I1123">
        <v>1</v>
      </c>
      <c r="J1123">
        <v>0</v>
      </c>
      <c r="K1123">
        <v>294600</v>
      </c>
      <c r="L1123">
        <v>0</v>
      </c>
      <c r="M1123" t="s">
        <v>19</v>
      </c>
      <c r="N1123">
        <v>10</v>
      </c>
      <c r="O1123">
        <v>0</v>
      </c>
      <c r="P1123">
        <v>0</v>
      </c>
      <c r="Q1123">
        <v>0</v>
      </c>
      <c r="R1123">
        <v>0</v>
      </c>
      <c r="S1123" s="4">
        <v>45473.184525462966</v>
      </c>
      <c r="T1123" s="6">
        <v>45473.184525462966</v>
      </c>
      <c r="U1123">
        <v>18</v>
      </c>
      <c r="V1123">
        <v>600</v>
      </c>
      <c r="W1123" t="s">
        <v>51</v>
      </c>
    </row>
    <row r="1124" spans="1:23" x14ac:dyDescent="0.25">
      <c r="A1124">
        <v>12279</v>
      </c>
      <c r="B1124" s="1">
        <v>867488060855003</v>
      </c>
      <c r="C1124" s="1">
        <v>1719732976</v>
      </c>
      <c r="D1124">
        <v>-22.892548999999999</v>
      </c>
      <c r="E1124">
        <v>-47.046748999999998</v>
      </c>
      <c r="F1124">
        <v>706</v>
      </c>
      <c r="G1124">
        <v>177</v>
      </c>
      <c r="H1124">
        <v>0</v>
      </c>
      <c r="I1124">
        <v>1</v>
      </c>
      <c r="J1124">
        <v>0</v>
      </c>
      <c r="K1124">
        <v>294600</v>
      </c>
      <c r="L1124">
        <v>0</v>
      </c>
      <c r="M1124" t="s">
        <v>19</v>
      </c>
      <c r="N1124">
        <v>10</v>
      </c>
      <c r="O1124">
        <v>0</v>
      </c>
      <c r="P1124">
        <v>0</v>
      </c>
      <c r="Q1124">
        <v>0</v>
      </c>
      <c r="R1124">
        <v>0</v>
      </c>
      <c r="S1124" s="4">
        <v>45473.191851851851</v>
      </c>
      <c r="T1124" s="6">
        <v>45473.191851851851</v>
      </c>
      <c r="U1124">
        <v>18</v>
      </c>
      <c r="V1124">
        <v>633</v>
      </c>
      <c r="W1124" t="s">
        <v>51</v>
      </c>
    </row>
    <row r="1125" spans="1:23" x14ac:dyDescent="0.25">
      <c r="A1125">
        <v>12280</v>
      </c>
      <c r="B1125" s="1">
        <v>867488060855003</v>
      </c>
      <c r="C1125" s="1">
        <v>1719733557</v>
      </c>
      <c r="D1125">
        <v>-22.892548999999999</v>
      </c>
      <c r="E1125">
        <v>-47.046748999999998</v>
      </c>
      <c r="F1125">
        <v>706</v>
      </c>
      <c r="G1125">
        <v>177</v>
      </c>
      <c r="H1125">
        <v>0</v>
      </c>
      <c r="I1125">
        <v>1</v>
      </c>
      <c r="J1125">
        <v>0</v>
      </c>
      <c r="K1125">
        <v>294600</v>
      </c>
      <c r="L1125">
        <v>0</v>
      </c>
      <c r="M1125" t="s">
        <v>19</v>
      </c>
      <c r="N1125">
        <v>10</v>
      </c>
      <c r="O1125">
        <v>0</v>
      </c>
      <c r="P1125">
        <v>0</v>
      </c>
      <c r="Q1125">
        <v>0</v>
      </c>
      <c r="R1125">
        <v>0</v>
      </c>
      <c r="S1125" s="4">
        <v>45473.198576388888</v>
      </c>
      <c r="T1125" s="6">
        <v>45473.198576388888</v>
      </c>
      <c r="U1125">
        <v>18</v>
      </c>
      <c r="V1125">
        <v>581</v>
      </c>
      <c r="W1125" t="s">
        <v>51</v>
      </c>
    </row>
    <row r="1126" spans="1:23" x14ac:dyDescent="0.25">
      <c r="A1126">
        <v>12283</v>
      </c>
      <c r="B1126" s="1">
        <v>867488060855003</v>
      </c>
      <c r="C1126" s="1">
        <v>1719734145</v>
      </c>
      <c r="D1126">
        <v>-22.892548999999999</v>
      </c>
      <c r="E1126">
        <v>-47.046748999999998</v>
      </c>
      <c r="F1126">
        <v>706</v>
      </c>
      <c r="G1126">
        <v>177</v>
      </c>
      <c r="H1126">
        <v>0</v>
      </c>
      <c r="I1126">
        <v>1</v>
      </c>
      <c r="J1126">
        <v>0</v>
      </c>
      <c r="K1126">
        <v>294600</v>
      </c>
      <c r="L1126">
        <v>0</v>
      </c>
      <c r="M1126" t="s">
        <v>19</v>
      </c>
      <c r="N1126">
        <v>10</v>
      </c>
      <c r="O1126">
        <v>0</v>
      </c>
      <c r="P1126">
        <v>0</v>
      </c>
      <c r="Q1126">
        <v>0</v>
      </c>
      <c r="R1126">
        <v>0</v>
      </c>
      <c r="S1126" s="4">
        <v>45473.205381944441</v>
      </c>
      <c r="T1126" s="6">
        <v>45473.205381944441</v>
      </c>
      <c r="U1126">
        <v>18</v>
      </c>
      <c r="V1126">
        <v>588</v>
      </c>
      <c r="W1126" t="s">
        <v>51</v>
      </c>
    </row>
    <row r="1127" spans="1:23" x14ac:dyDescent="0.25">
      <c r="A1127">
        <v>12284</v>
      </c>
      <c r="B1127" s="1">
        <v>867488060855003</v>
      </c>
      <c r="C1127" s="1">
        <v>1719734760</v>
      </c>
      <c r="D1127">
        <v>-22.892548999999999</v>
      </c>
      <c r="E1127">
        <v>-47.046748999999998</v>
      </c>
      <c r="F1127">
        <v>706</v>
      </c>
      <c r="G1127">
        <v>177</v>
      </c>
      <c r="H1127">
        <v>0</v>
      </c>
      <c r="I1127">
        <v>1</v>
      </c>
      <c r="J1127">
        <v>0</v>
      </c>
      <c r="K1127">
        <v>294600</v>
      </c>
      <c r="L1127">
        <v>0</v>
      </c>
      <c r="M1127" t="s">
        <v>19</v>
      </c>
      <c r="N1127">
        <v>10</v>
      </c>
      <c r="O1127">
        <v>0</v>
      </c>
      <c r="P1127">
        <v>0</v>
      </c>
      <c r="Q1127">
        <v>0</v>
      </c>
      <c r="R1127">
        <v>0</v>
      </c>
      <c r="S1127" s="4">
        <v>45473.212500000001</v>
      </c>
      <c r="T1127" s="6">
        <v>45473.212500000001</v>
      </c>
      <c r="U1127">
        <v>18</v>
      </c>
      <c r="V1127">
        <v>615</v>
      </c>
      <c r="W1127" t="s">
        <v>51</v>
      </c>
    </row>
    <row r="1128" spans="1:23" x14ac:dyDescent="0.25">
      <c r="A1128">
        <v>12285</v>
      </c>
      <c r="B1128" s="1">
        <v>867488060855003</v>
      </c>
      <c r="C1128" s="1">
        <v>1719735346</v>
      </c>
      <c r="D1128">
        <v>-22.892548999999999</v>
      </c>
      <c r="E1128">
        <v>-47.046748999999998</v>
      </c>
      <c r="F1128">
        <v>706</v>
      </c>
      <c r="G1128">
        <v>177</v>
      </c>
      <c r="H1128">
        <v>0</v>
      </c>
      <c r="I1128">
        <v>1</v>
      </c>
      <c r="J1128">
        <v>0</v>
      </c>
      <c r="K1128">
        <v>294600</v>
      </c>
      <c r="L1128">
        <v>0</v>
      </c>
      <c r="M1128" t="s">
        <v>19</v>
      </c>
      <c r="N1128">
        <v>10</v>
      </c>
      <c r="O1128">
        <v>0</v>
      </c>
      <c r="P1128">
        <v>0</v>
      </c>
      <c r="Q1128">
        <v>0</v>
      </c>
      <c r="R1128">
        <v>0</v>
      </c>
      <c r="S1128" s="4">
        <v>45473.219282407408</v>
      </c>
      <c r="T1128" s="6">
        <v>45473.219282407408</v>
      </c>
      <c r="U1128">
        <v>18</v>
      </c>
      <c r="V1128">
        <v>586</v>
      </c>
      <c r="W1128" t="s">
        <v>51</v>
      </c>
    </row>
    <row r="1129" spans="1:23" x14ac:dyDescent="0.25">
      <c r="A1129">
        <v>12288</v>
      </c>
      <c r="B1129" s="1">
        <v>867488060855003</v>
      </c>
      <c r="C1129" s="1">
        <v>1719735945</v>
      </c>
      <c r="D1129">
        <v>-22.892548999999999</v>
      </c>
      <c r="E1129">
        <v>-47.046748999999998</v>
      </c>
      <c r="F1129">
        <v>706</v>
      </c>
      <c r="G1129">
        <v>177</v>
      </c>
      <c r="H1129">
        <v>0</v>
      </c>
      <c r="I1129">
        <v>1</v>
      </c>
      <c r="J1129">
        <v>0</v>
      </c>
      <c r="K1129">
        <v>294600</v>
      </c>
      <c r="L1129">
        <v>0</v>
      </c>
      <c r="M1129" t="s">
        <v>19</v>
      </c>
      <c r="N1129">
        <v>10</v>
      </c>
      <c r="O1129">
        <v>0</v>
      </c>
      <c r="P1129">
        <v>0</v>
      </c>
      <c r="Q1129">
        <v>0</v>
      </c>
      <c r="R1129">
        <v>0</v>
      </c>
      <c r="S1129" s="4">
        <v>45473.226215277777</v>
      </c>
      <c r="T1129" s="6">
        <v>45473.226215277777</v>
      </c>
      <c r="U1129">
        <v>18</v>
      </c>
      <c r="V1129">
        <v>599</v>
      </c>
      <c r="W1129" t="s">
        <v>51</v>
      </c>
    </row>
    <row r="1130" spans="1:23" x14ac:dyDescent="0.25">
      <c r="A1130">
        <v>12289</v>
      </c>
      <c r="B1130" s="1">
        <v>867488060855003</v>
      </c>
      <c r="C1130" s="1">
        <v>1719736545</v>
      </c>
      <c r="D1130">
        <v>-22.892548999999999</v>
      </c>
      <c r="E1130">
        <v>-47.046748999999998</v>
      </c>
      <c r="F1130">
        <v>706</v>
      </c>
      <c r="G1130">
        <v>177</v>
      </c>
      <c r="H1130">
        <v>0</v>
      </c>
      <c r="I1130">
        <v>1</v>
      </c>
      <c r="J1130">
        <v>0</v>
      </c>
      <c r="K1130">
        <v>294600</v>
      </c>
      <c r="L1130">
        <v>0</v>
      </c>
      <c r="M1130" t="s">
        <v>19</v>
      </c>
      <c r="N1130">
        <v>10</v>
      </c>
      <c r="O1130">
        <v>0</v>
      </c>
      <c r="P1130">
        <v>0</v>
      </c>
      <c r="Q1130">
        <v>0</v>
      </c>
      <c r="R1130">
        <v>0</v>
      </c>
      <c r="S1130" s="4">
        <v>45473.233159722222</v>
      </c>
      <c r="T1130" s="6">
        <v>45473.233159722222</v>
      </c>
      <c r="U1130">
        <v>18</v>
      </c>
      <c r="V1130">
        <v>600</v>
      </c>
      <c r="W1130" t="s">
        <v>51</v>
      </c>
    </row>
    <row r="1131" spans="1:23" x14ac:dyDescent="0.25">
      <c r="A1131">
        <v>12290</v>
      </c>
      <c r="B1131" s="1">
        <v>867488060855003</v>
      </c>
      <c r="C1131" s="1">
        <v>1719737154</v>
      </c>
      <c r="D1131">
        <v>-22.892548999999999</v>
      </c>
      <c r="E1131">
        <v>-47.046748999999998</v>
      </c>
      <c r="F1131">
        <v>706</v>
      </c>
      <c r="G1131">
        <v>177</v>
      </c>
      <c r="H1131">
        <v>0</v>
      </c>
      <c r="I1131">
        <v>1</v>
      </c>
      <c r="J1131">
        <v>0</v>
      </c>
      <c r="K1131">
        <v>294600</v>
      </c>
      <c r="L1131">
        <v>0</v>
      </c>
      <c r="M1131" t="s">
        <v>19</v>
      </c>
      <c r="N1131">
        <v>10</v>
      </c>
      <c r="O1131">
        <v>0</v>
      </c>
      <c r="P1131">
        <v>0</v>
      </c>
      <c r="Q1131">
        <v>0</v>
      </c>
      <c r="R1131">
        <v>0</v>
      </c>
      <c r="S1131" s="4">
        <v>45473.240208333336</v>
      </c>
      <c r="T1131" s="6">
        <v>45473.240208333336</v>
      </c>
      <c r="U1131">
        <v>18</v>
      </c>
      <c r="V1131">
        <v>609</v>
      </c>
      <c r="W1131" t="s">
        <v>51</v>
      </c>
    </row>
    <row r="1132" spans="1:23" x14ac:dyDescent="0.25">
      <c r="A1132">
        <v>12293</v>
      </c>
      <c r="B1132" s="1">
        <v>867488060855003</v>
      </c>
      <c r="C1132" s="1">
        <v>1719737753</v>
      </c>
      <c r="D1132">
        <v>-22.892548999999999</v>
      </c>
      <c r="E1132">
        <v>-47.046748999999998</v>
      </c>
      <c r="F1132">
        <v>706</v>
      </c>
      <c r="G1132">
        <v>177</v>
      </c>
      <c r="H1132">
        <v>0</v>
      </c>
      <c r="I1132">
        <v>1</v>
      </c>
      <c r="J1132">
        <v>0</v>
      </c>
      <c r="K1132">
        <v>294600</v>
      </c>
      <c r="L1132">
        <v>0</v>
      </c>
      <c r="M1132" t="s">
        <v>19</v>
      </c>
      <c r="N1132">
        <v>10</v>
      </c>
      <c r="O1132">
        <v>0</v>
      </c>
      <c r="P1132">
        <v>0</v>
      </c>
      <c r="Q1132">
        <v>0</v>
      </c>
      <c r="R1132">
        <v>0</v>
      </c>
      <c r="S1132" s="4">
        <v>45473.247141203705</v>
      </c>
      <c r="T1132" s="6">
        <v>45473.247141203705</v>
      </c>
      <c r="U1132">
        <v>18</v>
      </c>
      <c r="V1132">
        <v>599</v>
      </c>
      <c r="W1132" t="s">
        <v>51</v>
      </c>
    </row>
    <row r="1133" spans="1:23" x14ac:dyDescent="0.25">
      <c r="A1133">
        <v>12294</v>
      </c>
      <c r="B1133" s="1">
        <v>867488060855003</v>
      </c>
      <c r="C1133" s="1">
        <v>1719738347</v>
      </c>
      <c r="D1133">
        <v>-22.892548999999999</v>
      </c>
      <c r="E1133">
        <v>-47.046748999999998</v>
      </c>
      <c r="F1133">
        <v>706</v>
      </c>
      <c r="G1133">
        <v>177</v>
      </c>
      <c r="H1133">
        <v>0</v>
      </c>
      <c r="I1133">
        <v>1</v>
      </c>
      <c r="J1133">
        <v>0</v>
      </c>
      <c r="K1133">
        <v>294600</v>
      </c>
      <c r="L1133">
        <v>0</v>
      </c>
      <c r="M1133" t="s">
        <v>19</v>
      </c>
      <c r="N1133">
        <v>10</v>
      </c>
      <c r="O1133">
        <v>0</v>
      </c>
      <c r="P1133">
        <v>0</v>
      </c>
      <c r="Q1133">
        <v>0</v>
      </c>
      <c r="R1133">
        <v>0</v>
      </c>
      <c r="S1133" s="4">
        <v>45473.254016203704</v>
      </c>
      <c r="T1133" s="6">
        <v>45473.254016203704</v>
      </c>
      <c r="U1133">
        <v>18</v>
      </c>
      <c r="V1133">
        <v>594</v>
      </c>
      <c r="W1133" t="s">
        <v>51</v>
      </c>
    </row>
    <row r="1134" spans="1:23" x14ac:dyDescent="0.25">
      <c r="A1134">
        <v>12295</v>
      </c>
      <c r="B1134" s="1">
        <v>867488060855003</v>
      </c>
      <c r="C1134" s="1">
        <v>1719738947</v>
      </c>
      <c r="D1134">
        <v>-22.892548999999999</v>
      </c>
      <c r="E1134">
        <v>-47.046748999999998</v>
      </c>
      <c r="F1134">
        <v>706</v>
      </c>
      <c r="G1134">
        <v>177</v>
      </c>
      <c r="H1134">
        <v>0</v>
      </c>
      <c r="I1134">
        <v>1</v>
      </c>
      <c r="J1134">
        <v>0</v>
      </c>
      <c r="K1134">
        <v>294600</v>
      </c>
      <c r="L1134">
        <v>0</v>
      </c>
      <c r="M1134" t="s">
        <v>19</v>
      </c>
      <c r="N1134">
        <v>10</v>
      </c>
      <c r="O1134">
        <v>0</v>
      </c>
      <c r="P1134">
        <v>0</v>
      </c>
      <c r="Q1134">
        <v>0</v>
      </c>
      <c r="R1134">
        <v>0</v>
      </c>
      <c r="S1134" s="4">
        <v>45473.260960648149</v>
      </c>
      <c r="T1134" s="6">
        <v>45473.260960648149</v>
      </c>
      <c r="U1134">
        <v>18</v>
      </c>
      <c r="V1134">
        <v>600</v>
      </c>
      <c r="W1134" t="s">
        <v>51</v>
      </c>
    </row>
    <row r="1135" spans="1:23" x14ac:dyDescent="0.25">
      <c r="A1135">
        <v>12298</v>
      </c>
      <c r="B1135" s="1">
        <v>867488060855003</v>
      </c>
      <c r="C1135" s="1">
        <v>1719739550</v>
      </c>
      <c r="D1135">
        <v>-22.892548999999999</v>
      </c>
      <c r="E1135">
        <v>-47.046748999999998</v>
      </c>
      <c r="F1135">
        <v>706</v>
      </c>
      <c r="G1135">
        <v>177</v>
      </c>
      <c r="H1135">
        <v>0</v>
      </c>
      <c r="I1135">
        <v>1</v>
      </c>
      <c r="J1135">
        <v>0</v>
      </c>
      <c r="K1135">
        <v>294600</v>
      </c>
      <c r="L1135">
        <v>0</v>
      </c>
      <c r="M1135" t="s">
        <v>19</v>
      </c>
      <c r="N1135">
        <v>10</v>
      </c>
      <c r="O1135">
        <v>0</v>
      </c>
      <c r="P1135">
        <v>0</v>
      </c>
      <c r="Q1135">
        <v>0</v>
      </c>
      <c r="R1135">
        <v>0</v>
      </c>
      <c r="S1135" s="4">
        <v>45473.267939814818</v>
      </c>
      <c r="T1135" s="6">
        <v>45473.267939814818</v>
      </c>
      <c r="U1135">
        <v>18</v>
      </c>
      <c r="V1135">
        <v>603</v>
      </c>
      <c r="W1135" t="s">
        <v>51</v>
      </c>
    </row>
    <row r="1136" spans="1:23" x14ac:dyDescent="0.25">
      <c r="A1136">
        <v>12299</v>
      </c>
      <c r="B1136" s="1">
        <v>867488060855003</v>
      </c>
      <c r="C1136" s="1">
        <v>1719740145</v>
      </c>
      <c r="D1136">
        <v>-22.892548999999999</v>
      </c>
      <c r="E1136">
        <v>-47.046748999999998</v>
      </c>
      <c r="F1136">
        <v>706</v>
      </c>
      <c r="G1136">
        <v>177</v>
      </c>
      <c r="H1136">
        <v>0</v>
      </c>
      <c r="I1136">
        <v>1</v>
      </c>
      <c r="J1136">
        <v>0</v>
      </c>
      <c r="K1136">
        <v>294600</v>
      </c>
      <c r="L1136">
        <v>0</v>
      </c>
      <c r="M1136" t="s">
        <v>19</v>
      </c>
      <c r="N1136">
        <v>10</v>
      </c>
      <c r="O1136">
        <v>0</v>
      </c>
      <c r="P1136">
        <v>0</v>
      </c>
      <c r="Q1136">
        <v>0</v>
      </c>
      <c r="R1136">
        <v>0</v>
      </c>
      <c r="S1136" s="4">
        <v>45473.274826388886</v>
      </c>
      <c r="T1136" s="6">
        <v>45473.274826388886</v>
      </c>
      <c r="U1136">
        <v>18</v>
      </c>
      <c r="V1136">
        <v>595</v>
      </c>
      <c r="W1136" t="s">
        <v>51</v>
      </c>
    </row>
    <row r="1137" spans="1:23" x14ac:dyDescent="0.25">
      <c r="A1137">
        <v>12302</v>
      </c>
      <c r="B1137" s="1">
        <v>867488060855003</v>
      </c>
      <c r="C1137" s="1">
        <v>1719741428</v>
      </c>
      <c r="D1137">
        <v>-22.895033000000002</v>
      </c>
      <c r="E1137">
        <v>-47.046565999999999</v>
      </c>
      <c r="F1137">
        <v>987</v>
      </c>
      <c r="G1137">
        <v>174</v>
      </c>
      <c r="H1137">
        <v>0</v>
      </c>
      <c r="I1137">
        <v>1</v>
      </c>
      <c r="J1137">
        <v>1</v>
      </c>
      <c r="K1137">
        <v>294600</v>
      </c>
      <c r="L1137">
        <v>0</v>
      </c>
      <c r="M1137" t="s">
        <v>22</v>
      </c>
      <c r="N1137">
        <v>0</v>
      </c>
      <c r="O1137">
        <v>0</v>
      </c>
      <c r="P1137">
        <v>0</v>
      </c>
      <c r="Q1137">
        <v>0</v>
      </c>
      <c r="R1137">
        <v>0</v>
      </c>
      <c r="S1137" s="4">
        <v>45473.289675925924</v>
      </c>
      <c r="T1137" s="6">
        <v>45473.289675925924</v>
      </c>
      <c r="U1137">
        <v>18</v>
      </c>
      <c r="V1137">
        <v>1283</v>
      </c>
      <c r="W1137" t="s">
        <v>69</v>
      </c>
    </row>
    <row r="1138" spans="1:23" x14ac:dyDescent="0.25">
      <c r="A1138">
        <v>12303</v>
      </c>
      <c r="B1138" s="1">
        <v>867488060855003</v>
      </c>
      <c r="C1138" s="1">
        <v>1719741429</v>
      </c>
      <c r="D1138">
        <v>-22.895033000000002</v>
      </c>
      <c r="E1138">
        <v>-47.046565999999999</v>
      </c>
      <c r="F1138">
        <v>987</v>
      </c>
      <c r="G1138">
        <v>174</v>
      </c>
      <c r="H1138">
        <v>0</v>
      </c>
      <c r="I1138">
        <v>1</v>
      </c>
      <c r="J1138">
        <v>1</v>
      </c>
      <c r="K1138">
        <v>294600</v>
      </c>
      <c r="L1138">
        <v>0</v>
      </c>
      <c r="M1138" t="s">
        <v>19</v>
      </c>
      <c r="N1138">
        <v>10</v>
      </c>
      <c r="O1138">
        <v>0</v>
      </c>
      <c r="P1138">
        <v>0</v>
      </c>
      <c r="Q1138">
        <v>0</v>
      </c>
      <c r="R1138">
        <v>0</v>
      </c>
      <c r="S1138" s="4">
        <v>45473.289687500001</v>
      </c>
      <c r="T1138" s="6">
        <v>45473.289687500001</v>
      </c>
      <c r="U1138">
        <v>18</v>
      </c>
      <c r="V1138">
        <v>1</v>
      </c>
      <c r="W1138" t="s">
        <v>73</v>
      </c>
    </row>
    <row r="1139" spans="1:23" x14ac:dyDescent="0.25">
      <c r="A1139">
        <v>12304</v>
      </c>
      <c r="B1139" s="1">
        <v>867488060855003</v>
      </c>
      <c r="C1139" s="1">
        <v>1719741461</v>
      </c>
      <c r="D1139">
        <v>-22.895036000000001</v>
      </c>
      <c r="E1139">
        <v>-47.046644999999998</v>
      </c>
      <c r="F1139">
        <v>945</v>
      </c>
      <c r="G1139">
        <v>174</v>
      </c>
      <c r="H1139">
        <v>1.6</v>
      </c>
      <c r="I1139">
        <v>1</v>
      </c>
      <c r="J1139">
        <v>1</v>
      </c>
      <c r="K1139">
        <v>294600</v>
      </c>
      <c r="L1139">
        <v>0</v>
      </c>
      <c r="M1139" t="s">
        <v>19</v>
      </c>
      <c r="N1139">
        <v>10</v>
      </c>
      <c r="O1139">
        <v>0</v>
      </c>
      <c r="P1139">
        <v>0</v>
      </c>
      <c r="Q1139">
        <v>0</v>
      </c>
      <c r="R1139">
        <v>0</v>
      </c>
      <c r="S1139" s="4">
        <v>45473.29005787037</v>
      </c>
      <c r="T1139" s="6">
        <v>45473.29005787037</v>
      </c>
      <c r="U1139">
        <v>19</v>
      </c>
      <c r="V1139">
        <v>32</v>
      </c>
      <c r="W1139" t="s">
        <v>74</v>
      </c>
    </row>
    <row r="1140" spans="1:23" x14ac:dyDescent="0.25">
      <c r="A1140">
        <v>12305</v>
      </c>
      <c r="B1140" s="1">
        <v>867488060855003</v>
      </c>
      <c r="C1140" s="1">
        <v>1719741491</v>
      </c>
      <c r="D1140">
        <v>-22.894518000000001</v>
      </c>
      <c r="E1140">
        <v>-47.04645</v>
      </c>
      <c r="F1140">
        <v>837</v>
      </c>
      <c r="G1140">
        <v>6</v>
      </c>
      <c r="H1140">
        <v>1.8</v>
      </c>
      <c r="I1140">
        <v>1</v>
      </c>
      <c r="J1140">
        <v>1</v>
      </c>
      <c r="K1140">
        <v>294700</v>
      </c>
      <c r="L1140">
        <v>0</v>
      </c>
      <c r="M1140" t="s">
        <v>19</v>
      </c>
      <c r="N1140">
        <v>10</v>
      </c>
      <c r="O1140">
        <v>0</v>
      </c>
      <c r="P1140">
        <v>0</v>
      </c>
      <c r="Q1140">
        <v>0</v>
      </c>
      <c r="R1140">
        <v>0</v>
      </c>
      <c r="S1140" s="4">
        <v>45473.290405092594</v>
      </c>
      <c r="T1140" s="6">
        <v>45473.290405092594</v>
      </c>
      <c r="U1140">
        <v>19</v>
      </c>
      <c r="V1140">
        <v>30</v>
      </c>
      <c r="W1140" t="s">
        <v>75</v>
      </c>
    </row>
    <row r="1141" spans="1:23" x14ac:dyDescent="0.25">
      <c r="A1141">
        <v>12306</v>
      </c>
      <c r="B1141" s="1">
        <v>867488060855003</v>
      </c>
      <c r="C1141" s="1">
        <v>1719741521</v>
      </c>
      <c r="D1141">
        <v>-22.892797000000002</v>
      </c>
      <c r="E1141">
        <v>-47.046371999999998</v>
      </c>
      <c r="F1141">
        <v>708</v>
      </c>
      <c r="G1141">
        <v>29</v>
      </c>
      <c r="H1141">
        <v>13.7</v>
      </c>
      <c r="I1141">
        <v>1</v>
      </c>
      <c r="J1141">
        <v>1</v>
      </c>
      <c r="K1141">
        <v>294800</v>
      </c>
      <c r="L1141">
        <v>0</v>
      </c>
      <c r="M1141" t="s">
        <v>19</v>
      </c>
      <c r="N1141">
        <v>10</v>
      </c>
      <c r="O1141">
        <v>0</v>
      </c>
      <c r="P1141">
        <v>0</v>
      </c>
      <c r="Q1141">
        <v>0</v>
      </c>
      <c r="R1141">
        <v>0</v>
      </c>
      <c r="S1141" s="4">
        <v>45473.290752314817</v>
      </c>
      <c r="T1141" s="6">
        <v>45473.290752314817</v>
      </c>
      <c r="U1141">
        <v>19</v>
      </c>
      <c r="V1141">
        <v>30</v>
      </c>
      <c r="W1141" t="s">
        <v>75</v>
      </c>
    </row>
    <row r="1142" spans="1:23" x14ac:dyDescent="0.25">
      <c r="A1142">
        <v>12307</v>
      </c>
      <c r="B1142" s="1">
        <v>867488060855003</v>
      </c>
      <c r="C1142" s="1">
        <v>1719741551</v>
      </c>
      <c r="D1142">
        <v>-22.892234999999999</v>
      </c>
      <c r="E1142">
        <v>-47.045211000000002</v>
      </c>
      <c r="F1142">
        <v>680</v>
      </c>
      <c r="G1142">
        <v>185</v>
      </c>
      <c r="H1142">
        <v>35.1</v>
      </c>
      <c r="I1142">
        <v>1</v>
      </c>
      <c r="J1142">
        <v>1</v>
      </c>
      <c r="K1142">
        <v>295000</v>
      </c>
      <c r="L1142">
        <v>0</v>
      </c>
      <c r="M1142" t="s">
        <v>19</v>
      </c>
      <c r="N1142">
        <v>10</v>
      </c>
      <c r="O1142">
        <v>0</v>
      </c>
      <c r="P1142">
        <v>0</v>
      </c>
      <c r="Q1142">
        <v>0</v>
      </c>
      <c r="R1142">
        <v>0</v>
      </c>
      <c r="S1142" s="4">
        <v>45473.29109953704</v>
      </c>
      <c r="T1142" s="6">
        <v>45473.29109953704</v>
      </c>
      <c r="U1142">
        <v>19</v>
      </c>
      <c r="V1142">
        <v>30</v>
      </c>
      <c r="W1142" t="s">
        <v>75</v>
      </c>
    </row>
    <row r="1143" spans="1:23" x14ac:dyDescent="0.25">
      <c r="A1143">
        <v>12308</v>
      </c>
      <c r="B1143" s="1">
        <v>867488060855003</v>
      </c>
      <c r="C1143" s="1">
        <v>1719741581</v>
      </c>
      <c r="D1143">
        <v>-22.895641999999999</v>
      </c>
      <c r="E1143">
        <v>-47.045426999999997</v>
      </c>
      <c r="F1143">
        <v>676</v>
      </c>
      <c r="G1143">
        <v>183</v>
      </c>
      <c r="H1143">
        <v>27.4</v>
      </c>
      <c r="I1143">
        <v>1</v>
      </c>
      <c r="J1143">
        <v>1</v>
      </c>
      <c r="K1143">
        <v>295400</v>
      </c>
      <c r="L1143">
        <v>0</v>
      </c>
      <c r="M1143" t="s">
        <v>19</v>
      </c>
      <c r="N1143">
        <v>10</v>
      </c>
      <c r="O1143">
        <v>0</v>
      </c>
      <c r="P1143">
        <v>0</v>
      </c>
      <c r="Q1143">
        <v>0</v>
      </c>
      <c r="R1143">
        <v>0</v>
      </c>
      <c r="S1143" s="4">
        <v>45473.291446759256</v>
      </c>
      <c r="T1143" s="6">
        <v>45473.291446759256</v>
      </c>
      <c r="U1143">
        <v>19</v>
      </c>
      <c r="V1143">
        <v>30</v>
      </c>
      <c r="W1143" t="s">
        <v>75</v>
      </c>
    </row>
    <row r="1144" spans="1:23" x14ac:dyDescent="0.25">
      <c r="A1144">
        <v>12309</v>
      </c>
      <c r="B1144" s="1">
        <v>867488060855003</v>
      </c>
      <c r="C1144" s="1">
        <v>1719741611</v>
      </c>
      <c r="D1144">
        <v>-22.898296999999999</v>
      </c>
      <c r="E1144">
        <v>-47.044756999999997</v>
      </c>
      <c r="F1144">
        <v>686</v>
      </c>
      <c r="G1144">
        <v>156</v>
      </c>
      <c r="H1144">
        <v>46.5</v>
      </c>
      <c r="I1144">
        <v>1</v>
      </c>
      <c r="J1144">
        <v>1</v>
      </c>
      <c r="K1144">
        <v>295700</v>
      </c>
      <c r="L1144">
        <v>0</v>
      </c>
      <c r="M1144" t="s">
        <v>19</v>
      </c>
      <c r="N1144">
        <v>10</v>
      </c>
      <c r="O1144">
        <v>0</v>
      </c>
      <c r="P1144">
        <v>0</v>
      </c>
      <c r="Q1144">
        <v>0</v>
      </c>
      <c r="R1144">
        <v>0</v>
      </c>
      <c r="S1144" s="4">
        <v>45473.29179398148</v>
      </c>
      <c r="T1144" s="6">
        <v>45473.29179398148</v>
      </c>
      <c r="U1144">
        <v>19</v>
      </c>
      <c r="V1144">
        <v>30</v>
      </c>
      <c r="W1144" t="s">
        <v>75</v>
      </c>
    </row>
    <row r="1145" spans="1:23" x14ac:dyDescent="0.25">
      <c r="A1145">
        <v>12310</v>
      </c>
      <c r="B1145" s="1">
        <v>867488060855003</v>
      </c>
      <c r="C1145" s="1">
        <v>1719741641</v>
      </c>
      <c r="D1145">
        <v>-22.900558</v>
      </c>
      <c r="E1145">
        <v>-47.043726999999997</v>
      </c>
      <c r="F1145">
        <v>688</v>
      </c>
      <c r="G1145">
        <v>157</v>
      </c>
      <c r="H1145">
        <v>44.8</v>
      </c>
      <c r="I1145">
        <v>1</v>
      </c>
      <c r="J1145">
        <v>1</v>
      </c>
      <c r="K1145">
        <v>296000</v>
      </c>
      <c r="L1145">
        <v>0</v>
      </c>
      <c r="M1145" t="s">
        <v>19</v>
      </c>
      <c r="N1145">
        <v>10</v>
      </c>
      <c r="O1145">
        <v>0</v>
      </c>
      <c r="P1145">
        <v>0</v>
      </c>
      <c r="Q1145">
        <v>0</v>
      </c>
      <c r="R1145">
        <v>0</v>
      </c>
      <c r="S1145" s="4">
        <v>45473.292141203703</v>
      </c>
      <c r="T1145" s="6">
        <v>45473.292141203703</v>
      </c>
      <c r="U1145">
        <v>19</v>
      </c>
      <c r="V1145">
        <v>30</v>
      </c>
      <c r="W1145" t="s">
        <v>75</v>
      </c>
    </row>
    <row r="1146" spans="1:23" x14ac:dyDescent="0.25">
      <c r="A1146">
        <v>12311</v>
      </c>
      <c r="B1146" s="1">
        <v>867488060855003</v>
      </c>
      <c r="C1146" s="1">
        <v>1719741671</v>
      </c>
      <c r="D1146">
        <v>-22.902736999999998</v>
      </c>
      <c r="E1146">
        <v>-47.042929999999998</v>
      </c>
      <c r="F1146">
        <v>693</v>
      </c>
      <c r="G1146">
        <v>242</v>
      </c>
      <c r="H1146">
        <v>30.5</v>
      </c>
      <c r="I1146">
        <v>1</v>
      </c>
      <c r="J1146">
        <v>1</v>
      </c>
      <c r="K1146">
        <v>296300</v>
      </c>
      <c r="L1146">
        <v>0</v>
      </c>
      <c r="M1146" t="s">
        <v>19</v>
      </c>
      <c r="N1146">
        <v>10</v>
      </c>
      <c r="O1146">
        <v>0</v>
      </c>
      <c r="P1146">
        <v>0</v>
      </c>
      <c r="Q1146">
        <v>0</v>
      </c>
      <c r="R1146">
        <v>0</v>
      </c>
      <c r="S1146" s="4">
        <v>45473.292488425926</v>
      </c>
      <c r="T1146" s="6">
        <v>45473.292488425926</v>
      </c>
      <c r="U1146">
        <v>19</v>
      </c>
      <c r="V1146">
        <v>30</v>
      </c>
      <c r="W1146" t="s">
        <v>75</v>
      </c>
    </row>
    <row r="1147" spans="1:23" x14ac:dyDescent="0.25">
      <c r="A1147">
        <v>12312</v>
      </c>
      <c r="B1147" s="1">
        <v>867488060855003</v>
      </c>
      <c r="C1147" s="1">
        <v>1719741701</v>
      </c>
      <c r="D1147">
        <v>-22.904899</v>
      </c>
      <c r="E1147">
        <v>-47.044158000000003</v>
      </c>
      <c r="F1147">
        <v>686</v>
      </c>
      <c r="G1147">
        <v>179</v>
      </c>
      <c r="H1147">
        <v>28.2</v>
      </c>
      <c r="I1147">
        <v>1</v>
      </c>
      <c r="J1147">
        <v>1</v>
      </c>
      <c r="K1147">
        <v>296600</v>
      </c>
      <c r="L1147">
        <v>0</v>
      </c>
      <c r="M1147" t="s">
        <v>19</v>
      </c>
      <c r="N1147">
        <v>10</v>
      </c>
      <c r="O1147">
        <v>0</v>
      </c>
      <c r="P1147">
        <v>0</v>
      </c>
      <c r="Q1147">
        <v>0</v>
      </c>
      <c r="R1147">
        <v>0</v>
      </c>
      <c r="S1147" s="4">
        <v>45473.29283564815</v>
      </c>
      <c r="T1147" s="6">
        <v>45473.29283564815</v>
      </c>
      <c r="U1147">
        <v>19</v>
      </c>
      <c r="V1147">
        <v>30</v>
      </c>
      <c r="W1147" t="s">
        <v>75</v>
      </c>
    </row>
    <row r="1148" spans="1:23" x14ac:dyDescent="0.25">
      <c r="A1148">
        <v>12313</v>
      </c>
      <c r="B1148" s="1">
        <v>867488060855003</v>
      </c>
      <c r="C1148" s="1">
        <v>1719741731</v>
      </c>
      <c r="D1148">
        <v>-22.905888999999998</v>
      </c>
      <c r="E1148">
        <v>-47.046039999999998</v>
      </c>
      <c r="F1148">
        <v>661</v>
      </c>
      <c r="G1148">
        <v>277</v>
      </c>
      <c r="H1148">
        <v>45.2</v>
      </c>
      <c r="I1148">
        <v>1</v>
      </c>
      <c r="J1148">
        <v>1</v>
      </c>
      <c r="K1148">
        <v>296900</v>
      </c>
      <c r="L1148">
        <v>0</v>
      </c>
      <c r="M1148" t="s">
        <v>19</v>
      </c>
      <c r="N1148">
        <v>10</v>
      </c>
      <c r="O1148">
        <v>0</v>
      </c>
      <c r="P1148">
        <v>0</v>
      </c>
      <c r="Q1148">
        <v>0</v>
      </c>
      <c r="R1148">
        <v>0</v>
      </c>
      <c r="S1148" s="4">
        <v>45473.293182870373</v>
      </c>
      <c r="T1148" s="6">
        <v>45473.293182870373</v>
      </c>
      <c r="U1148">
        <v>19</v>
      </c>
      <c r="V1148">
        <v>30</v>
      </c>
      <c r="W1148" t="s">
        <v>75</v>
      </c>
    </row>
    <row r="1149" spans="1:23" x14ac:dyDescent="0.25">
      <c r="A1149">
        <v>12314</v>
      </c>
      <c r="B1149" s="1">
        <v>867488060855003</v>
      </c>
      <c r="C1149" s="1">
        <v>1719741761</v>
      </c>
      <c r="D1149">
        <v>-22.905484000000001</v>
      </c>
      <c r="E1149">
        <v>-47.049191999999998</v>
      </c>
      <c r="F1149">
        <v>674</v>
      </c>
      <c r="G1149">
        <v>279</v>
      </c>
      <c r="H1149">
        <v>33.6</v>
      </c>
      <c r="I1149">
        <v>1</v>
      </c>
      <c r="J1149">
        <v>1</v>
      </c>
      <c r="K1149">
        <v>297200</v>
      </c>
      <c r="L1149">
        <v>0</v>
      </c>
      <c r="M1149" t="s">
        <v>19</v>
      </c>
      <c r="N1149">
        <v>10</v>
      </c>
      <c r="O1149">
        <v>0</v>
      </c>
      <c r="P1149">
        <v>0</v>
      </c>
      <c r="Q1149">
        <v>0</v>
      </c>
      <c r="R1149">
        <v>0</v>
      </c>
      <c r="S1149" s="4">
        <v>45473.293530092589</v>
      </c>
      <c r="T1149" s="6">
        <v>45473.293530092589</v>
      </c>
      <c r="U1149">
        <v>19</v>
      </c>
      <c r="V1149">
        <v>30</v>
      </c>
      <c r="W1149" t="s">
        <v>75</v>
      </c>
    </row>
    <row r="1150" spans="1:23" x14ac:dyDescent="0.25">
      <c r="A1150">
        <v>12315</v>
      </c>
      <c r="B1150" s="1">
        <v>867488060855003</v>
      </c>
      <c r="C1150" s="1">
        <v>1719741791</v>
      </c>
      <c r="D1150">
        <v>-22.905358</v>
      </c>
      <c r="E1150">
        <v>-47.050043000000002</v>
      </c>
      <c r="F1150">
        <v>682</v>
      </c>
      <c r="G1150">
        <v>277</v>
      </c>
      <c r="H1150">
        <v>0</v>
      </c>
      <c r="I1150">
        <v>1</v>
      </c>
      <c r="J1150">
        <v>1</v>
      </c>
      <c r="K1150">
        <v>297300</v>
      </c>
      <c r="L1150">
        <v>0</v>
      </c>
      <c r="M1150" t="s">
        <v>19</v>
      </c>
      <c r="N1150">
        <v>10</v>
      </c>
      <c r="O1150">
        <v>0</v>
      </c>
      <c r="P1150">
        <v>0</v>
      </c>
      <c r="Q1150">
        <v>0</v>
      </c>
      <c r="R1150">
        <v>0</v>
      </c>
      <c r="S1150" s="4">
        <v>45473.293877314813</v>
      </c>
      <c r="T1150" s="6">
        <v>45473.293877314813</v>
      </c>
      <c r="U1150">
        <v>19</v>
      </c>
      <c r="V1150">
        <v>30</v>
      </c>
      <c r="W1150" t="s">
        <v>75</v>
      </c>
    </row>
    <row r="1151" spans="1:23" x14ac:dyDescent="0.25">
      <c r="A1151">
        <v>12316</v>
      </c>
      <c r="B1151" s="1">
        <v>867488060855003</v>
      </c>
      <c r="C1151" s="1">
        <v>1719741821</v>
      </c>
      <c r="D1151">
        <v>-22.908011999999999</v>
      </c>
      <c r="E1151">
        <v>-47.050759999999997</v>
      </c>
      <c r="F1151">
        <v>693</v>
      </c>
      <c r="G1151">
        <v>201</v>
      </c>
      <c r="H1151">
        <v>50</v>
      </c>
      <c r="I1151">
        <v>1</v>
      </c>
      <c r="J1151">
        <v>1</v>
      </c>
      <c r="K1151">
        <v>297600</v>
      </c>
      <c r="L1151">
        <v>0</v>
      </c>
      <c r="M1151" t="s">
        <v>19</v>
      </c>
      <c r="N1151">
        <v>10</v>
      </c>
      <c r="O1151">
        <v>0</v>
      </c>
      <c r="P1151">
        <v>0</v>
      </c>
      <c r="Q1151">
        <v>0</v>
      </c>
      <c r="R1151">
        <v>0</v>
      </c>
      <c r="S1151" s="4">
        <v>45473.294224537036</v>
      </c>
      <c r="T1151" s="6">
        <v>45473.294224537036</v>
      </c>
      <c r="U1151">
        <v>19</v>
      </c>
      <c r="V1151">
        <v>30</v>
      </c>
      <c r="W1151" t="s">
        <v>75</v>
      </c>
    </row>
    <row r="1152" spans="1:23" x14ac:dyDescent="0.25">
      <c r="A1152">
        <v>12317</v>
      </c>
      <c r="B1152" s="1">
        <v>867488060855003</v>
      </c>
      <c r="C1152" s="1">
        <v>1719741851</v>
      </c>
      <c r="D1152">
        <v>-22.910202000000002</v>
      </c>
      <c r="E1152">
        <v>-47.054769999999998</v>
      </c>
      <c r="F1152">
        <v>704</v>
      </c>
      <c r="G1152">
        <v>246</v>
      </c>
      <c r="H1152">
        <v>64.7</v>
      </c>
      <c r="I1152">
        <v>1</v>
      </c>
      <c r="J1152">
        <v>1</v>
      </c>
      <c r="K1152">
        <v>298100</v>
      </c>
      <c r="L1152">
        <v>0</v>
      </c>
      <c r="M1152" t="s">
        <v>19</v>
      </c>
      <c r="N1152">
        <v>10</v>
      </c>
      <c r="O1152">
        <v>0</v>
      </c>
      <c r="P1152">
        <v>0</v>
      </c>
      <c r="Q1152">
        <v>0</v>
      </c>
      <c r="R1152">
        <v>0</v>
      </c>
      <c r="S1152" s="4">
        <v>45473.294571759259</v>
      </c>
      <c r="T1152" s="6">
        <v>45473.294571759259</v>
      </c>
      <c r="U1152">
        <v>19</v>
      </c>
      <c r="V1152">
        <v>30</v>
      </c>
      <c r="W1152" t="s">
        <v>75</v>
      </c>
    </row>
    <row r="1153" spans="1:23" x14ac:dyDescent="0.25">
      <c r="A1153">
        <v>12318</v>
      </c>
      <c r="B1153" s="1">
        <v>867488060855003</v>
      </c>
      <c r="C1153" s="1">
        <v>1719741881</v>
      </c>
      <c r="D1153">
        <v>-22.912383999999999</v>
      </c>
      <c r="E1153">
        <v>-47.058982999999998</v>
      </c>
      <c r="F1153">
        <v>705</v>
      </c>
      <c r="G1153">
        <v>199</v>
      </c>
      <c r="H1153">
        <v>62.5</v>
      </c>
      <c r="I1153">
        <v>1</v>
      </c>
      <c r="J1153">
        <v>1</v>
      </c>
      <c r="K1153">
        <v>298600</v>
      </c>
      <c r="L1153">
        <v>0</v>
      </c>
      <c r="M1153" t="s">
        <v>19</v>
      </c>
      <c r="N1153">
        <v>10</v>
      </c>
      <c r="O1153">
        <v>0</v>
      </c>
      <c r="P1153">
        <v>0</v>
      </c>
      <c r="Q1153">
        <v>0</v>
      </c>
      <c r="R1153">
        <v>0</v>
      </c>
      <c r="S1153" s="4">
        <v>45473.294918981483</v>
      </c>
      <c r="T1153" s="6">
        <v>45473.294918981483</v>
      </c>
      <c r="U1153">
        <v>19</v>
      </c>
      <c r="V1153">
        <v>30</v>
      </c>
      <c r="W1153" t="s">
        <v>75</v>
      </c>
    </row>
    <row r="1154" spans="1:23" x14ac:dyDescent="0.25">
      <c r="A1154">
        <v>12319</v>
      </c>
      <c r="B1154" s="1">
        <v>867488060855003</v>
      </c>
      <c r="C1154" s="1">
        <v>1719741911</v>
      </c>
      <c r="D1154">
        <v>-22.916585000000001</v>
      </c>
      <c r="E1154">
        <v>-47.060471</v>
      </c>
      <c r="F1154">
        <v>723</v>
      </c>
      <c r="G1154">
        <v>220</v>
      </c>
      <c r="H1154">
        <v>64.099999999999994</v>
      </c>
      <c r="I1154">
        <v>1</v>
      </c>
      <c r="J1154">
        <v>1</v>
      </c>
      <c r="K1154">
        <v>299100</v>
      </c>
      <c r="L1154">
        <v>0</v>
      </c>
      <c r="M1154" t="s">
        <v>19</v>
      </c>
      <c r="N1154">
        <v>10</v>
      </c>
      <c r="O1154">
        <v>0</v>
      </c>
      <c r="P1154">
        <v>0</v>
      </c>
      <c r="Q1154">
        <v>0</v>
      </c>
      <c r="R1154">
        <v>0</v>
      </c>
      <c r="S1154" s="4">
        <v>45473.295266203706</v>
      </c>
      <c r="T1154" s="6">
        <v>45473.295266203706</v>
      </c>
      <c r="U1154">
        <v>19</v>
      </c>
      <c r="V1154">
        <v>30</v>
      </c>
      <c r="W1154" t="s">
        <v>75</v>
      </c>
    </row>
    <row r="1155" spans="1:23" x14ac:dyDescent="0.25">
      <c r="A1155">
        <v>12320</v>
      </c>
      <c r="B1155" s="1">
        <v>867488060855003</v>
      </c>
      <c r="C1155" s="1">
        <v>1719741941</v>
      </c>
      <c r="D1155">
        <v>-22.918064000000001</v>
      </c>
      <c r="E1155">
        <v>-47.064957</v>
      </c>
      <c r="F1155">
        <v>688</v>
      </c>
      <c r="G1155">
        <v>283</v>
      </c>
      <c r="H1155">
        <v>71.599999999999994</v>
      </c>
      <c r="I1155">
        <v>1</v>
      </c>
      <c r="J1155">
        <v>1</v>
      </c>
      <c r="K1155">
        <v>299600</v>
      </c>
      <c r="L1155">
        <v>0</v>
      </c>
      <c r="M1155" t="s">
        <v>19</v>
      </c>
      <c r="N1155">
        <v>10</v>
      </c>
      <c r="O1155">
        <v>0</v>
      </c>
      <c r="P1155">
        <v>0</v>
      </c>
      <c r="Q1155">
        <v>0</v>
      </c>
      <c r="R1155">
        <v>0</v>
      </c>
      <c r="S1155" s="4">
        <v>45473.295613425929</v>
      </c>
      <c r="T1155" s="6">
        <v>45473.295613425929</v>
      </c>
      <c r="U1155">
        <v>19</v>
      </c>
      <c r="V1155">
        <v>30</v>
      </c>
      <c r="W1155" t="s">
        <v>75</v>
      </c>
    </row>
    <row r="1156" spans="1:23" x14ac:dyDescent="0.25">
      <c r="A1156">
        <v>12321</v>
      </c>
      <c r="B1156" s="1">
        <v>867488060855003</v>
      </c>
      <c r="C1156" s="1">
        <v>1719741971</v>
      </c>
      <c r="D1156">
        <v>-22.921309000000001</v>
      </c>
      <c r="E1156">
        <v>-47.066239000000003</v>
      </c>
      <c r="F1156">
        <v>677</v>
      </c>
      <c r="G1156">
        <v>194</v>
      </c>
      <c r="H1156">
        <v>70.8</v>
      </c>
      <c r="I1156">
        <v>1</v>
      </c>
      <c r="J1156">
        <v>1</v>
      </c>
      <c r="K1156">
        <v>300100</v>
      </c>
      <c r="L1156">
        <v>0</v>
      </c>
      <c r="M1156" t="s">
        <v>19</v>
      </c>
      <c r="N1156">
        <v>10</v>
      </c>
      <c r="O1156">
        <v>0</v>
      </c>
      <c r="P1156">
        <v>0</v>
      </c>
      <c r="Q1156">
        <v>0</v>
      </c>
      <c r="R1156">
        <v>0</v>
      </c>
      <c r="S1156" s="4">
        <v>45473.295960648145</v>
      </c>
      <c r="T1156" s="6">
        <v>45473.295960648145</v>
      </c>
      <c r="U1156">
        <v>19</v>
      </c>
      <c r="V1156">
        <v>30</v>
      </c>
      <c r="W1156" t="s">
        <v>75</v>
      </c>
    </row>
    <row r="1157" spans="1:23" x14ac:dyDescent="0.25">
      <c r="A1157">
        <v>12322</v>
      </c>
      <c r="B1157" s="1">
        <v>867488060855003</v>
      </c>
      <c r="C1157" s="1">
        <v>1719742001</v>
      </c>
      <c r="D1157">
        <v>-22.925927999999999</v>
      </c>
      <c r="E1157">
        <v>-47.067698</v>
      </c>
      <c r="F1157">
        <v>682</v>
      </c>
      <c r="G1157">
        <v>199</v>
      </c>
      <c r="H1157">
        <v>64.3</v>
      </c>
      <c r="I1157">
        <v>1</v>
      </c>
      <c r="J1157">
        <v>1</v>
      </c>
      <c r="K1157">
        <v>300700</v>
      </c>
      <c r="L1157">
        <v>0</v>
      </c>
      <c r="M1157" t="s">
        <v>19</v>
      </c>
      <c r="N1157">
        <v>10</v>
      </c>
      <c r="O1157">
        <v>0</v>
      </c>
      <c r="P1157">
        <v>0</v>
      </c>
      <c r="Q1157">
        <v>0</v>
      </c>
      <c r="R1157">
        <v>0</v>
      </c>
      <c r="S1157" s="4">
        <v>45473.296307870369</v>
      </c>
      <c r="T1157" s="6">
        <v>45473.296307870369</v>
      </c>
      <c r="U1157">
        <v>19</v>
      </c>
      <c r="V1157">
        <v>30</v>
      </c>
      <c r="W1157" t="s">
        <v>75</v>
      </c>
    </row>
    <row r="1158" spans="1:23" x14ac:dyDescent="0.25">
      <c r="A1158">
        <v>12323</v>
      </c>
      <c r="B1158" s="1">
        <v>867488060855003</v>
      </c>
      <c r="C1158" s="1">
        <v>1719742031</v>
      </c>
      <c r="D1158">
        <v>-22.930188000000001</v>
      </c>
      <c r="E1158">
        <v>-47.070377000000001</v>
      </c>
      <c r="F1158">
        <v>698</v>
      </c>
      <c r="G1158">
        <v>210</v>
      </c>
      <c r="H1158">
        <v>61</v>
      </c>
      <c r="I1158">
        <v>1</v>
      </c>
      <c r="J1158">
        <v>1</v>
      </c>
      <c r="K1158">
        <v>301200</v>
      </c>
      <c r="L1158">
        <v>0</v>
      </c>
      <c r="M1158" t="s">
        <v>19</v>
      </c>
      <c r="N1158">
        <v>10</v>
      </c>
      <c r="O1158">
        <v>0</v>
      </c>
      <c r="P1158">
        <v>0</v>
      </c>
      <c r="Q1158">
        <v>0</v>
      </c>
      <c r="R1158">
        <v>0</v>
      </c>
      <c r="S1158" s="4">
        <v>45473.296655092592</v>
      </c>
      <c r="T1158" s="6">
        <v>45473.296655092592</v>
      </c>
      <c r="U1158">
        <v>19</v>
      </c>
      <c r="V1158">
        <v>30</v>
      </c>
      <c r="W1158" t="s">
        <v>75</v>
      </c>
    </row>
    <row r="1159" spans="1:23" x14ac:dyDescent="0.25">
      <c r="A1159">
        <v>12324</v>
      </c>
      <c r="B1159" s="1">
        <v>867488060855003</v>
      </c>
      <c r="C1159" s="1">
        <v>1719742061</v>
      </c>
      <c r="D1159">
        <v>-22.932074</v>
      </c>
      <c r="E1159">
        <v>-47.075076000000003</v>
      </c>
      <c r="F1159">
        <v>705</v>
      </c>
      <c r="G1159">
        <v>225</v>
      </c>
      <c r="H1159">
        <v>76</v>
      </c>
      <c r="I1159">
        <v>1</v>
      </c>
      <c r="J1159">
        <v>1</v>
      </c>
      <c r="K1159">
        <v>301800</v>
      </c>
      <c r="L1159">
        <v>0</v>
      </c>
      <c r="M1159" t="s">
        <v>19</v>
      </c>
      <c r="N1159">
        <v>10</v>
      </c>
      <c r="O1159">
        <v>0</v>
      </c>
      <c r="P1159">
        <v>0</v>
      </c>
      <c r="Q1159">
        <v>0</v>
      </c>
      <c r="R1159">
        <v>0</v>
      </c>
      <c r="S1159" s="4">
        <v>45473.297002314815</v>
      </c>
      <c r="T1159" s="6">
        <v>45473.297002314815</v>
      </c>
      <c r="U1159">
        <v>19</v>
      </c>
      <c r="V1159">
        <v>30</v>
      </c>
      <c r="W1159" t="s">
        <v>75</v>
      </c>
    </row>
    <row r="1160" spans="1:23" x14ac:dyDescent="0.25">
      <c r="A1160">
        <v>12325</v>
      </c>
      <c r="B1160" s="1">
        <v>867488060855003</v>
      </c>
      <c r="C1160" s="1">
        <v>1719742091</v>
      </c>
      <c r="D1160">
        <v>-22.934743000000001</v>
      </c>
      <c r="E1160">
        <v>-47.071969000000003</v>
      </c>
      <c r="F1160">
        <v>713</v>
      </c>
      <c r="G1160">
        <v>126</v>
      </c>
      <c r="H1160">
        <v>70.2</v>
      </c>
      <c r="I1160">
        <v>1</v>
      </c>
      <c r="J1160">
        <v>1</v>
      </c>
      <c r="K1160">
        <v>302400</v>
      </c>
      <c r="L1160">
        <v>0</v>
      </c>
      <c r="M1160" t="s">
        <v>19</v>
      </c>
      <c r="N1160">
        <v>10</v>
      </c>
      <c r="O1160">
        <v>0</v>
      </c>
      <c r="P1160">
        <v>0</v>
      </c>
      <c r="Q1160">
        <v>0</v>
      </c>
      <c r="R1160">
        <v>0</v>
      </c>
      <c r="S1160" s="4">
        <v>45473.297349537039</v>
      </c>
      <c r="T1160" s="6">
        <v>45473.297349537039</v>
      </c>
      <c r="U1160">
        <v>19</v>
      </c>
      <c r="V1160">
        <v>30</v>
      </c>
      <c r="W1160" t="s">
        <v>75</v>
      </c>
    </row>
    <row r="1161" spans="1:23" x14ac:dyDescent="0.25">
      <c r="A1161">
        <v>12326</v>
      </c>
      <c r="B1161" s="1">
        <v>867488060855003</v>
      </c>
      <c r="C1161" s="1">
        <v>1719742122</v>
      </c>
      <c r="D1161">
        <v>-22.939653</v>
      </c>
      <c r="E1161">
        <v>-47.068756</v>
      </c>
      <c r="F1161">
        <v>710</v>
      </c>
      <c r="G1161">
        <v>152</v>
      </c>
      <c r="H1161">
        <v>74.8</v>
      </c>
      <c r="I1161">
        <v>1</v>
      </c>
      <c r="J1161">
        <v>1</v>
      </c>
      <c r="K1161">
        <v>303000</v>
      </c>
      <c r="L1161">
        <v>0</v>
      </c>
      <c r="M1161" t="s">
        <v>19</v>
      </c>
      <c r="N1161">
        <v>10</v>
      </c>
      <c r="O1161">
        <v>0</v>
      </c>
      <c r="P1161">
        <v>0</v>
      </c>
      <c r="Q1161">
        <v>0</v>
      </c>
      <c r="R1161">
        <v>0</v>
      </c>
      <c r="S1161" s="4">
        <v>45473.297708333332</v>
      </c>
      <c r="T1161" s="6">
        <v>45473.297708333332</v>
      </c>
      <c r="U1161">
        <v>19</v>
      </c>
      <c r="V1161">
        <v>31</v>
      </c>
      <c r="W1161" t="s">
        <v>75</v>
      </c>
    </row>
    <row r="1162" spans="1:23" x14ac:dyDescent="0.25">
      <c r="A1162">
        <v>12327</v>
      </c>
      <c r="B1162" s="1">
        <v>867488060855003</v>
      </c>
      <c r="C1162" s="1">
        <v>1719742152</v>
      </c>
      <c r="D1162">
        <v>-22.944614000000001</v>
      </c>
      <c r="E1162">
        <v>-47.065925</v>
      </c>
      <c r="F1162">
        <v>707</v>
      </c>
      <c r="G1162">
        <v>151</v>
      </c>
      <c r="H1162">
        <v>74</v>
      </c>
      <c r="I1162">
        <v>1</v>
      </c>
      <c r="J1162">
        <v>1</v>
      </c>
      <c r="K1162">
        <v>303600</v>
      </c>
      <c r="L1162">
        <v>0</v>
      </c>
      <c r="M1162" t="s">
        <v>19</v>
      </c>
      <c r="N1162">
        <v>10</v>
      </c>
      <c r="O1162">
        <v>0</v>
      </c>
      <c r="P1162">
        <v>0</v>
      </c>
      <c r="Q1162">
        <v>0</v>
      </c>
      <c r="R1162">
        <v>0</v>
      </c>
      <c r="S1162" s="4">
        <v>45473.298055555555</v>
      </c>
      <c r="T1162" s="6">
        <v>45473.298055555555</v>
      </c>
      <c r="U1162">
        <v>19</v>
      </c>
      <c r="V1162">
        <v>30</v>
      </c>
      <c r="W1162" t="s">
        <v>75</v>
      </c>
    </row>
    <row r="1163" spans="1:23" x14ac:dyDescent="0.25">
      <c r="A1163">
        <v>12328</v>
      </c>
      <c r="B1163" s="1">
        <v>867488060855003</v>
      </c>
      <c r="C1163" s="1">
        <v>1719742182</v>
      </c>
      <c r="D1163">
        <v>-22.949625999999999</v>
      </c>
      <c r="E1163">
        <v>-47.063113999999999</v>
      </c>
      <c r="F1163">
        <v>697</v>
      </c>
      <c r="G1163">
        <v>152</v>
      </c>
      <c r="H1163">
        <v>76.2</v>
      </c>
      <c r="I1163">
        <v>1</v>
      </c>
      <c r="J1163">
        <v>1</v>
      </c>
      <c r="K1163">
        <v>304300</v>
      </c>
      <c r="L1163">
        <v>0</v>
      </c>
      <c r="M1163" t="s">
        <v>19</v>
      </c>
      <c r="N1163">
        <v>10</v>
      </c>
      <c r="O1163">
        <v>0</v>
      </c>
      <c r="P1163">
        <v>0</v>
      </c>
      <c r="Q1163">
        <v>0</v>
      </c>
      <c r="R1163">
        <v>0</v>
      </c>
      <c r="S1163" s="4">
        <v>45473.298402777778</v>
      </c>
      <c r="T1163" s="6">
        <v>45473.298402777778</v>
      </c>
      <c r="U1163">
        <v>19</v>
      </c>
      <c r="V1163">
        <v>30</v>
      </c>
      <c r="W1163" t="s">
        <v>75</v>
      </c>
    </row>
    <row r="1164" spans="1:23" x14ac:dyDescent="0.25">
      <c r="A1164">
        <v>12329</v>
      </c>
      <c r="B1164" s="1">
        <v>867488060855003</v>
      </c>
      <c r="C1164" s="1">
        <v>1719742212</v>
      </c>
      <c r="D1164">
        <v>-22.954504</v>
      </c>
      <c r="E1164">
        <v>-47.060560000000002</v>
      </c>
      <c r="F1164">
        <v>695</v>
      </c>
      <c r="G1164">
        <v>185</v>
      </c>
      <c r="H1164">
        <v>63.2</v>
      </c>
      <c r="I1164">
        <v>1</v>
      </c>
      <c r="J1164">
        <v>1</v>
      </c>
      <c r="K1164">
        <v>304900</v>
      </c>
      <c r="L1164">
        <v>0</v>
      </c>
      <c r="M1164" t="s">
        <v>19</v>
      </c>
      <c r="N1164">
        <v>10</v>
      </c>
      <c r="O1164">
        <v>0</v>
      </c>
      <c r="P1164">
        <v>0</v>
      </c>
      <c r="Q1164">
        <v>0</v>
      </c>
      <c r="R1164">
        <v>0</v>
      </c>
      <c r="S1164" s="4">
        <v>45473.298750000002</v>
      </c>
      <c r="T1164" s="6">
        <v>45473.298750000002</v>
      </c>
      <c r="U1164">
        <v>19</v>
      </c>
      <c r="V1164">
        <v>30</v>
      </c>
      <c r="W1164" t="s">
        <v>75</v>
      </c>
    </row>
    <row r="1165" spans="1:23" x14ac:dyDescent="0.25">
      <c r="A1165">
        <v>12330</v>
      </c>
      <c r="B1165" s="1">
        <v>867488060855003</v>
      </c>
      <c r="C1165" s="1">
        <v>1719742241</v>
      </c>
      <c r="D1165">
        <v>-22.957858999999999</v>
      </c>
      <c r="E1165">
        <v>-47.061565999999999</v>
      </c>
      <c r="F1165">
        <v>694</v>
      </c>
      <c r="G1165">
        <v>204</v>
      </c>
      <c r="H1165">
        <v>62.3</v>
      </c>
      <c r="I1165">
        <v>1</v>
      </c>
      <c r="J1165">
        <v>1</v>
      </c>
      <c r="K1165">
        <v>305300</v>
      </c>
      <c r="L1165">
        <v>0</v>
      </c>
      <c r="M1165" t="s">
        <v>19</v>
      </c>
      <c r="N1165">
        <v>10</v>
      </c>
      <c r="O1165">
        <v>0</v>
      </c>
      <c r="P1165">
        <v>0</v>
      </c>
      <c r="Q1165">
        <v>0</v>
      </c>
      <c r="R1165">
        <v>0</v>
      </c>
      <c r="S1165" s="4">
        <v>45473.299085648148</v>
      </c>
      <c r="T1165" s="6">
        <v>45473.299085648148</v>
      </c>
      <c r="U1165">
        <v>19</v>
      </c>
      <c r="V1165">
        <v>29</v>
      </c>
      <c r="W1165" t="s">
        <v>75</v>
      </c>
    </row>
    <row r="1166" spans="1:23" x14ac:dyDescent="0.25">
      <c r="A1166">
        <v>12331</v>
      </c>
      <c r="B1166" s="1">
        <v>867488060855003</v>
      </c>
      <c r="C1166" s="1">
        <v>1719742272</v>
      </c>
      <c r="D1166">
        <v>-22.960985000000001</v>
      </c>
      <c r="E1166">
        <v>-47.063048999999999</v>
      </c>
      <c r="F1166">
        <v>684</v>
      </c>
      <c r="G1166">
        <v>197</v>
      </c>
      <c r="H1166">
        <v>38</v>
      </c>
      <c r="I1166">
        <v>1</v>
      </c>
      <c r="J1166">
        <v>1</v>
      </c>
      <c r="K1166">
        <v>305700</v>
      </c>
      <c r="L1166">
        <v>0</v>
      </c>
      <c r="M1166" t="s">
        <v>19</v>
      </c>
      <c r="N1166">
        <v>10</v>
      </c>
      <c r="O1166">
        <v>0</v>
      </c>
      <c r="P1166">
        <v>0</v>
      </c>
      <c r="Q1166">
        <v>0</v>
      </c>
      <c r="R1166">
        <v>0</v>
      </c>
      <c r="S1166" s="4">
        <v>45473.299444444441</v>
      </c>
      <c r="T1166" s="6">
        <v>45473.299444444441</v>
      </c>
      <c r="U1166">
        <v>19</v>
      </c>
      <c r="V1166">
        <v>31</v>
      </c>
      <c r="W1166" t="s">
        <v>75</v>
      </c>
    </row>
    <row r="1167" spans="1:23" x14ac:dyDescent="0.25">
      <c r="A1167">
        <v>12332</v>
      </c>
      <c r="B1167" s="1">
        <v>867488060855003</v>
      </c>
      <c r="C1167" s="1">
        <v>1719742302</v>
      </c>
      <c r="D1167">
        <v>-22.960944999999999</v>
      </c>
      <c r="E1167">
        <v>-47.065407</v>
      </c>
      <c r="F1167">
        <v>686</v>
      </c>
      <c r="G1167">
        <v>303</v>
      </c>
      <c r="H1167">
        <v>34.1</v>
      </c>
      <c r="I1167">
        <v>1</v>
      </c>
      <c r="J1167">
        <v>1</v>
      </c>
      <c r="K1167">
        <v>306000</v>
      </c>
      <c r="L1167">
        <v>0</v>
      </c>
      <c r="M1167" t="s">
        <v>19</v>
      </c>
      <c r="N1167">
        <v>10</v>
      </c>
      <c r="O1167">
        <v>0</v>
      </c>
      <c r="P1167">
        <v>0</v>
      </c>
      <c r="Q1167">
        <v>0</v>
      </c>
      <c r="R1167">
        <v>0</v>
      </c>
      <c r="S1167" s="4">
        <v>45473.299791666665</v>
      </c>
      <c r="T1167" s="6">
        <v>45473.299791666665</v>
      </c>
      <c r="U1167">
        <v>19</v>
      </c>
      <c r="V1167">
        <v>30</v>
      </c>
      <c r="W1167" t="s">
        <v>75</v>
      </c>
    </row>
    <row r="1168" spans="1:23" x14ac:dyDescent="0.25">
      <c r="A1168">
        <v>12333</v>
      </c>
      <c r="B1168" s="1">
        <v>867488060855003</v>
      </c>
      <c r="C1168" s="1">
        <v>1719742331</v>
      </c>
      <c r="D1168">
        <v>-22.960035999999999</v>
      </c>
      <c r="E1168">
        <v>-47.067351000000002</v>
      </c>
      <c r="F1168">
        <v>673</v>
      </c>
      <c r="G1168">
        <v>233</v>
      </c>
      <c r="H1168">
        <v>33.6</v>
      </c>
      <c r="I1168">
        <v>1</v>
      </c>
      <c r="J1168">
        <v>1</v>
      </c>
      <c r="K1168">
        <v>306200</v>
      </c>
      <c r="L1168">
        <v>0</v>
      </c>
      <c r="M1168" t="s">
        <v>19</v>
      </c>
      <c r="N1168">
        <v>10</v>
      </c>
      <c r="O1168">
        <v>0</v>
      </c>
      <c r="P1168">
        <v>0</v>
      </c>
      <c r="Q1168">
        <v>0</v>
      </c>
      <c r="R1168">
        <v>0</v>
      </c>
      <c r="S1168" s="4">
        <v>45473.300127314818</v>
      </c>
      <c r="T1168" s="6">
        <v>45473.300127314818</v>
      </c>
      <c r="U1168">
        <v>19</v>
      </c>
      <c r="V1168">
        <v>29</v>
      </c>
      <c r="W1168" t="s">
        <v>75</v>
      </c>
    </row>
    <row r="1169" spans="1:23" x14ac:dyDescent="0.25">
      <c r="A1169">
        <v>12334</v>
      </c>
      <c r="B1169" s="1">
        <v>867488060855003</v>
      </c>
      <c r="C1169" s="1">
        <v>1719742361</v>
      </c>
      <c r="D1169">
        <v>-22.961984999999999</v>
      </c>
      <c r="E1169">
        <v>-47.070301000000001</v>
      </c>
      <c r="F1169">
        <v>657</v>
      </c>
      <c r="G1169">
        <v>234</v>
      </c>
      <c r="H1169">
        <v>59.6</v>
      </c>
      <c r="I1169">
        <v>1</v>
      </c>
      <c r="J1169">
        <v>1</v>
      </c>
      <c r="K1169">
        <v>306600</v>
      </c>
      <c r="L1169">
        <v>0</v>
      </c>
      <c r="M1169" t="s">
        <v>19</v>
      </c>
      <c r="N1169">
        <v>10</v>
      </c>
      <c r="O1169">
        <v>0</v>
      </c>
      <c r="P1169">
        <v>0</v>
      </c>
      <c r="Q1169">
        <v>0</v>
      </c>
      <c r="R1169">
        <v>0</v>
      </c>
      <c r="S1169" s="4">
        <v>45473.300474537034</v>
      </c>
      <c r="T1169" s="6">
        <v>45473.300474537034</v>
      </c>
      <c r="U1169">
        <v>19</v>
      </c>
      <c r="V1169">
        <v>30</v>
      </c>
      <c r="W1169" t="s">
        <v>75</v>
      </c>
    </row>
    <row r="1170" spans="1:23" x14ac:dyDescent="0.25">
      <c r="A1170">
        <v>12335</v>
      </c>
      <c r="B1170" s="1">
        <v>867488060855003</v>
      </c>
      <c r="C1170" s="1">
        <v>1719742392</v>
      </c>
      <c r="D1170">
        <v>-22.963702999999999</v>
      </c>
      <c r="E1170">
        <v>-47.070107</v>
      </c>
      <c r="F1170">
        <v>666</v>
      </c>
      <c r="G1170">
        <v>220</v>
      </c>
      <c r="H1170">
        <v>14.7</v>
      </c>
      <c r="I1170">
        <v>1</v>
      </c>
      <c r="J1170">
        <v>1</v>
      </c>
      <c r="K1170">
        <v>306800</v>
      </c>
      <c r="L1170">
        <v>0</v>
      </c>
      <c r="M1170" t="s">
        <v>19</v>
      </c>
      <c r="N1170">
        <v>10</v>
      </c>
      <c r="O1170">
        <v>0</v>
      </c>
      <c r="P1170">
        <v>0</v>
      </c>
      <c r="Q1170">
        <v>0</v>
      </c>
      <c r="R1170">
        <v>0</v>
      </c>
      <c r="S1170" s="4">
        <v>45473.300833333335</v>
      </c>
      <c r="T1170" s="6">
        <v>45473.300833333335</v>
      </c>
      <c r="U1170">
        <v>19</v>
      </c>
      <c r="V1170">
        <v>31</v>
      </c>
      <c r="W1170" t="s">
        <v>75</v>
      </c>
    </row>
    <row r="1171" spans="1:23" x14ac:dyDescent="0.25">
      <c r="A1171">
        <v>12336</v>
      </c>
      <c r="B1171" s="1">
        <v>867488060855003</v>
      </c>
      <c r="C1171" s="1">
        <v>1719742422</v>
      </c>
      <c r="D1171">
        <v>-22.963652</v>
      </c>
      <c r="E1171">
        <v>-47.071370999999999</v>
      </c>
      <c r="F1171">
        <v>662</v>
      </c>
      <c r="G1171">
        <v>323</v>
      </c>
      <c r="H1171">
        <v>32.1</v>
      </c>
      <c r="I1171">
        <v>1</v>
      </c>
      <c r="J1171">
        <v>1</v>
      </c>
      <c r="K1171">
        <v>307000</v>
      </c>
      <c r="L1171">
        <v>0</v>
      </c>
      <c r="M1171" t="s">
        <v>19</v>
      </c>
      <c r="N1171">
        <v>10</v>
      </c>
      <c r="O1171">
        <v>0</v>
      </c>
      <c r="P1171">
        <v>0</v>
      </c>
      <c r="Q1171">
        <v>0</v>
      </c>
      <c r="R1171">
        <v>0</v>
      </c>
      <c r="S1171" s="4">
        <v>45473.301180555558</v>
      </c>
      <c r="T1171" s="6">
        <v>45473.301180555558</v>
      </c>
      <c r="U1171">
        <v>19</v>
      </c>
      <c r="V1171">
        <v>30</v>
      </c>
      <c r="W1171" t="s">
        <v>75</v>
      </c>
    </row>
    <row r="1172" spans="1:23" x14ac:dyDescent="0.25">
      <c r="A1172">
        <v>12338</v>
      </c>
      <c r="B1172" s="1">
        <v>867488060855003</v>
      </c>
      <c r="C1172" s="1">
        <v>1719742452</v>
      </c>
      <c r="D1172">
        <v>-22.962752999999999</v>
      </c>
      <c r="E1172">
        <v>-47.071351</v>
      </c>
      <c r="F1172">
        <v>662</v>
      </c>
      <c r="G1172">
        <v>323</v>
      </c>
      <c r="H1172">
        <v>0.1</v>
      </c>
      <c r="I1172">
        <v>1</v>
      </c>
      <c r="J1172">
        <v>1</v>
      </c>
      <c r="K1172">
        <v>307100</v>
      </c>
      <c r="L1172">
        <v>0</v>
      </c>
      <c r="M1172" t="s">
        <v>19</v>
      </c>
      <c r="N1172">
        <v>10</v>
      </c>
      <c r="O1172">
        <v>0</v>
      </c>
      <c r="P1172">
        <v>0</v>
      </c>
      <c r="Q1172">
        <v>0</v>
      </c>
      <c r="R1172">
        <v>0</v>
      </c>
      <c r="S1172" s="4">
        <v>45473.301527777781</v>
      </c>
      <c r="T1172" s="6">
        <v>45473.301527777781</v>
      </c>
      <c r="U1172">
        <v>19</v>
      </c>
      <c r="V1172">
        <v>30</v>
      </c>
      <c r="W1172" t="s">
        <v>75</v>
      </c>
    </row>
    <row r="1173" spans="1:23" x14ac:dyDescent="0.25">
      <c r="A1173">
        <v>12339</v>
      </c>
      <c r="B1173" s="1">
        <v>867488060855003</v>
      </c>
      <c r="C1173" s="1">
        <v>1719742455</v>
      </c>
      <c r="D1173">
        <v>-22.962752999999999</v>
      </c>
      <c r="E1173">
        <v>-47.071350000000002</v>
      </c>
      <c r="F1173">
        <v>662</v>
      </c>
      <c r="G1173">
        <v>323</v>
      </c>
      <c r="H1173">
        <v>0</v>
      </c>
      <c r="I1173">
        <v>1</v>
      </c>
      <c r="J1173">
        <v>0</v>
      </c>
      <c r="K1173">
        <v>307100</v>
      </c>
      <c r="L1173">
        <v>0</v>
      </c>
      <c r="M1173" t="s">
        <v>19</v>
      </c>
      <c r="N1173">
        <v>10</v>
      </c>
      <c r="O1173">
        <v>0</v>
      </c>
      <c r="P1173">
        <v>0</v>
      </c>
      <c r="Q1173">
        <v>0</v>
      </c>
      <c r="R1173">
        <v>0</v>
      </c>
      <c r="S1173" s="4">
        <v>45473.301562499997</v>
      </c>
      <c r="T1173" s="6">
        <v>45473.301562499997</v>
      </c>
      <c r="U1173">
        <v>19</v>
      </c>
      <c r="V1173">
        <v>3</v>
      </c>
      <c r="W1173" t="s">
        <v>75</v>
      </c>
    </row>
    <row r="1174" spans="1:23" x14ac:dyDescent="0.25">
      <c r="A1174">
        <v>12340</v>
      </c>
      <c r="B1174" s="1">
        <v>867488060855003</v>
      </c>
      <c r="C1174" s="1">
        <v>1719742546</v>
      </c>
      <c r="D1174">
        <v>-22.962752999999999</v>
      </c>
      <c r="E1174">
        <v>-47.071350000000002</v>
      </c>
      <c r="F1174">
        <v>662</v>
      </c>
      <c r="G1174">
        <v>323</v>
      </c>
      <c r="H1174">
        <v>0</v>
      </c>
      <c r="I1174">
        <v>1</v>
      </c>
      <c r="J1174">
        <v>1</v>
      </c>
      <c r="K1174">
        <v>307100</v>
      </c>
      <c r="L1174">
        <v>0</v>
      </c>
      <c r="M1174" t="s">
        <v>22</v>
      </c>
      <c r="N1174">
        <v>0</v>
      </c>
      <c r="O1174">
        <v>0</v>
      </c>
      <c r="P1174">
        <v>0</v>
      </c>
      <c r="Q1174">
        <v>0</v>
      </c>
      <c r="R1174">
        <v>0</v>
      </c>
      <c r="S1174" s="4">
        <v>45473.302615740744</v>
      </c>
      <c r="T1174" s="6">
        <v>45473.302615740744</v>
      </c>
      <c r="U1174">
        <v>19</v>
      </c>
      <c r="V1174">
        <v>91</v>
      </c>
      <c r="W1174" t="s">
        <v>69</v>
      </c>
    </row>
    <row r="1175" spans="1:23" x14ac:dyDescent="0.25">
      <c r="A1175">
        <v>12341</v>
      </c>
      <c r="B1175" s="1">
        <v>867488060855003</v>
      </c>
      <c r="C1175" s="1">
        <v>1719742547</v>
      </c>
      <c r="D1175">
        <v>-22.962752999999999</v>
      </c>
      <c r="E1175">
        <v>-47.071350000000002</v>
      </c>
      <c r="F1175">
        <v>662</v>
      </c>
      <c r="G1175">
        <v>323</v>
      </c>
      <c r="H1175">
        <v>0</v>
      </c>
      <c r="I1175">
        <v>1</v>
      </c>
      <c r="J1175">
        <v>1</v>
      </c>
      <c r="K1175">
        <v>307100</v>
      </c>
      <c r="L1175">
        <v>0</v>
      </c>
      <c r="M1175" t="s">
        <v>19</v>
      </c>
      <c r="N1175">
        <v>10</v>
      </c>
      <c r="O1175">
        <v>0</v>
      </c>
      <c r="P1175">
        <v>0</v>
      </c>
      <c r="Q1175">
        <v>0</v>
      </c>
      <c r="R1175">
        <v>0</v>
      </c>
      <c r="S1175" s="4">
        <v>45473.302627314813</v>
      </c>
      <c r="T1175" s="6">
        <v>45473.302627314813</v>
      </c>
      <c r="U1175">
        <v>19</v>
      </c>
      <c r="V1175">
        <v>1</v>
      </c>
      <c r="W1175" t="s">
        <v>75</v>
      </c>
    </row>
    <row r="1176" spans="1:23" x14ac:dyDescent="0.25">
      <c r="A1176">
        <v>12343</v>
      </c>
      <c r="B1176" s="1">
        <v>867488060855003</v>
      </c>
      <c r="C1176" s="1">
        <v>1719742579</v>
      </c>
      <c r="D1176">
        <v>-22.962752999999999</v>
      </c>
      <c r="E1176">
        <v>-47.071350000000002</v>
      </c>
      <c r="F1176">
        <v>662</v>
      </c>
      <c r="G1176">
        <v>323</v>
      </c>
      <c r="H1176">
        <v>0</v>
      </c>
      <c r="I1176">
        <v>1</v>
      </c>
      <c r="J1176">
        <v>0</v>
      </c>
      <c r="K1176">
        <v>307100</v>
      </c>
      <c r="L1176">
        <v>0</v>
      </c>
      <c r="M1176" t="s">
        <v>19</v>
      </c>
      <c r="N1176">
        <v>10</v>
      </c>
      <c r="O1176">
        <v>0</v>
      </c>
      <c r="P1176">
        <v>0</v>
      </c>
      <c r="Q1176">
        <v>0</v>
      </c>
      <c r="R1176">
        <v>0</v>
      </c>
      <c r="S1176" s="4">
        <v>45473.302997685183</v>
      </c>
      <c r="T1176" s="6">
        <v>45473.302997685183</v>
      </c>
      <c r="U1176">
        <v>19</v>
      </c>
      <c r="V1176">
        <v>32</v>
      </c>
      <c r="W1176" t="s">
        <v>75</v>
      </c>
    </row>
    <row r="1177" spans="1:23" x14ac:dyDescent="0.25">
      <c r="A1177">
        <v>12344</v>
      </c>
      <c r="B1177" s="1">
        <v>867488060855003</v>
      </c>
      <c r="C1177" s="1">
        <v>1719742581</v>
      </c>
      <c r="D1177">
        <v>-22.962752999999999</v>
      </c>
      <c r="E1177">
        <v>-47.071350000000002</v>
      </c>
      <c r="F1177">
        <v>662</v>
      </c>
      <c r="G1177">
        <v>323</v>
      </c>
      <c r="H1177">
        <v>0</v>
      </c>
      <c r="I1177">
        <v>1</v>
      </c>
      <c r="J1177">
        <v>0</v>
      </c>
      <c r="K1177">
        <v>307100</v>
      </c>
      <c r="L1177">
        <v>0</v>
      </c>
      <c r="M1177" t="s">
        <v>19</v>
      </c>
      <c r="N1177">
        <v>10</v>
      </c>
      <c r="O1177">
        <v>0</v>
      </c>
      <c r="P1177">
        <v>0</v>
      </c>
      <c r="Q1177">
        <v>0</v>
      </c>
      <c r="R1177">
        <v>0</v>
      </c>
      <c r="S1177" s="4">
        <v>45473.303020833337</v>
      </c>
      <c r="T1177" s="6">
        <v>45473.303020833337</v>
      </c>
      <c r="U1177">
        <v>19</v>
      </c>
      <c r="V1177">
        <v>2</v>
      </c>
      <c r="W1177" t="s">
        <v>75</v>
      </c>
    </row>
    <row r="1178" spans="1:23" x14ac:dyDescent="0.25">
      <c r="A1178">
        <v>12345</v>
      </c>
      <c r="B1178" s="1">
        <v>867488060855003</v>
      </c>
      <c r="C1178" s="1">
        <v>1719742668</v>
      </c>
      <c r="D1178">
        <v>-22.962752999999999</v>
      </c>
      <c r="E1178">
        <v>-47.071350000000002</v>
      </c>
      <c r="F1178">
        <v>662</v>
      </c>
      <c r="G1178">
        <v>323</v>
      </c>
      <c r="H1178">
        <v>0</v>
      </c>
      <c r="I1178">
        <v>1</v>
      </c>
      <c r="J1178">
        <v>1</v>
      </c>
      <c r="K1178">
        <v>307100</v>
      </c>
      <c r="L1178">
        <v>0</v>
      </c>
      <c r="M1178" t="s">
        <v>22</v>
      </c>
      <c r="N1178">
        <v>0</v>
      </c>
      <c r="O1178">
        <v>0</v>
      </c>
      <c r="P1178">
        <v>0</v>
      </c>
      <c r="Q1178">
        <v>0</v>
      </c>
      <c r="R1178">
        <v>0</v>
      </c>
      <c r="S1178" s="4">
        <v>45473.304027777776</v>
      </c>
      <c r="T1178" s="6">
        <v>45473.304027777776</v>
      </c>
      <c r="U1178">
        <v>19</v>
      </c>
      <c r="V1178">
        <v>87</v>
      </c>
      <c r="W1178" t="s">
        <v>69</v>
      </c>
    </row>
    <row r="1179" spans="1:23" x14ac:dyDescent="0.25">
      <c r="A1179">
        <v>12346</v>
      </c>
      <c r="B1179" s="1">
        <v>867488060855003</v>
      </c>
      <c r="C1179" s="1">
        <v>1719742669</v>
      </c>
      <c r="D1179">
        <v>-22.962752999999999</v>
      </c>
      <c r="E1179">
        <v>-47.071350000000002</v>
      </c>
      <c r="F1179">
        <v>662</v>
      </c>
      <c r="G1179">
        <v>323</v>
      </c>
      <c r="H1179">
        <v>0</v>
      </c>
      <c r="I1179">
        <v>1</v>
      </c>
      <c r="J1179">
        <v>1</v>
      </c>
      <c r="K1179">
        <v>307100</v>
      </c>
      <c r="L1179">
        <v>0</v>
      </c>
      <c r="M1179" t="s">
        <v>19</v>
      </c>
      <c r="N1179">
        <v>10</v>
      </c>
      <c r="O1179">
        <v>0</v>
      </c>
      <c r="P1179">
        <v>0</v>
      </c>
      <c r="Q1179">
        <v>0</v>
      </c>
      <c r="R1179">
        <v>0</v>
      </c>
      <c r="S1179" s="4">
        <v>45473.304039351853</v>
      </c>
      <c r="T1179" s="6">
        <v>45473.304039351853</v>
      </c>
      <c r="U1179">
        <v>19</v>
      </c>
      <c r="V1179">
        <v>1</v>
      </c>
      <c r="W1179" t="s">
        <v>75</v>
      </c>
    </row>
    <row r="1180" spans="1:23" x14ac:dyDescent="0.25">
      <c r="A1180">
        <v>12347</v>
      </c>
      <c r="B1180" s="1">
        <v>867488060855003</v>
      </c>
      <c r="C1180" s="1">
        <v>1719742700</v>
      </c>
      <c r="D1180">
        <v>-22.962938000000001</v>
      </c>
      <c r="E1180">
        <v>-47.071573000000001</v>
      </c>
      <c r="F1180">
        <v>664</v>
      </c>
      <c r="G1180">
        <v>236</v>
      </c>
      <c r="H1180">
        <v>22.1</v>
      </c>
      <c r="I1180">
        <v>1</v>
      </c>
      <c r="J1180">
        <v>1</v>
      </c>
      <c r="K1180">
        <v>307100</v>
      </c>
      <c r="L1180">
        <v>0</v>
      </c>
      <c r="M1180" t="s">
        <v>19</v>
      </c>
      <c r="N1180">
        <v>10</v>
      </c>
      <c r="O1180">
        <v>0</v>
      </c>
      <c r="P1180">
        <v>0</v>
      </c>
      <c r="Q1180">
        <v>0</v>
      </c>
      <c r="R1180">
        <v>0</v>
      </c>
      <c r="S1180" s="4">
        <v>45473.304398148146</v>
      </c>
      <c r="T1180" s="6">
        <v>45473.304398148146</v>
      </c>
      <c r="U1180">
        <v>19</v>
      </c>
      <c r="V1180">
        <v>31</v>
      </c>
      <c r="W1180" t="s">
        <v>75</v>
      </c>
    </row>
    <row r="1181" spans="1:23" x14ac:dyDescent="0.25">
      <c r="A1181">
        <v>12348</v>
      </c>
      <c r="B1181" s="1">
        <v>867488060855003</v>
      </c>
      <c r="C1181" s="1">
        <v>1719742730</v>
      </c>
      <c r="D1181">
        <v>-22.964193000000002</v>
      </c>
      <c r="E1181">
        <v>-47.071012000000003</v>
      </c>
      <c r="F1181">
        <v>667</v>
      </c>
      <c r="G1181">
        <v>116</v>
      </c>
      <c r="H1181">
        <v>11.9</v>
      </c>
      <c r="I1181">
        <v>1</v>
      </c>
      <c r="J1181">
        <v>1</v>
      </c>
      <c r="K1181">
        <v>307300</v>
      </c>
      <c r="L1181">
        <v>0</v>
      </c>
      <c r="M1181" t="s">
        <v>19</v>
      </c>
      <c r="N1181">
        <v>10</v>
      </c>
      <c r="O1181">
        <v>0</v>
      </c>
      <c r="P1181">
        <v>0</v>
      </c>
      <c r="Q1181">
        <v>0</v>
      </c>
      <c r="R1181">
        <v>0</v>
      </c>
      <c r="S1181" s="4">
        <v>45473.304745370369</v>
      </c>
      <c r="T1181" s="6">
        <v>45473.304745370369</v>
      </c>
      <c r="U1181">
        <v>19</v>
      </c>
      <c r="V1181">
        <v>30</v>
      </c>
      <c r="W1181" t="s">
        <v>75</v>
      </c>
    </row>
    <row r="1182" spans="1:23" x14ac:dyDescent="0.25">
      <c r="A1182">
        <v>12349</v>
      </c>
      <c r="B1182" s="1">
        <v>867488060855003</v>
      </c>
      <c r="C1182" s="1">
        <v>1719742760</v>
      </c>
      <c r="D1182">
        <v>-22.963747000000001</v>
      </c>
      <c r="E1182">
        <v>-47.069871999999997</v>
      </c>
      <c r="F1182">
        <v>671</v>
      </c>
      <c r="G1182">
        <v>84</v>
      </c>
      <c r="H1182">
        <v>23.9</v>
      </c>
      <c r="I1182">
        <v>1</v>
      </c>
      <c r="J1182">
        <v>1</v>
      </c>
      <c r="K1182">
        <v>307400</v>
      </c>
      <c r="L1182">
        <v>0</v>
      </c>
      <c r="M1182" t="s">
        <v>19</v>
      </c>
      <c r="N1182">
        <v>10</v>
      </c>
      <c r="O1182">
        <v>0</v>
      </c>
      <c r="P1182">
        <v>0</v>
      </c>
      <c r="Q1182">
        <v>0</v>
      </c>
      <c r="R1182">
        <v>0</v>
      </c>
      <c r="S1182" s="4">
        <v>45473.305092592593</v>
      </c>
      <c r="T1182" s="6">
        <v>45473.305092592593</v>
      </c>
      <c r="U1182">
        <v>19</v>
      </c>
      <c r="V1182">
        <v>30</v>
      </c>
      <c r="W1182" t="s">
        <v>75</v>
      </c>
    </row>
    <row r="1183" spans="1:23" x14ac:dyDescent="0.25">
      <c r="A1183">
        <v>12350</v>
      </c>
      <c r="B1183" s="1">
        <v>867488060855003</v>
      </c>
      <c r="C1183" s="1">
        <v>1719742790</v>
      </c>
      <c r="D1183">
        <v>-22.961735999999998</v>
      </c>
      <c r="E1183">
        <v>-47.067363999999998</v>
      </c>
      <c r="F1183">
        <v>668</v>
      </c>
      <c r="G1183">
        <v>46</v>
      </c>
      <c r="H1183">
        <v>59.9</v>
      </c>
      <c r="I1183">
        <v>1</v>
      </c>
      <c r="J1183">
        <v>1</v>
      </c>
      <c r="K1183">
        <v>307900</v>
      </c>
      <c r="L1183">
        <v>0</v>
      </c>
      <c r="M1183" t="s">
        <v>19</v>
      </c>
      <c r="N1183">
        <v>10</v>
      </c>
      <c r="O1183">
        <v>0</v>
      </c>
      <c r="P1183">
        <v>0</v>
      </c>
      <c r="Q1183">
        <v>0</v>
      </c>
      <c r="R1183">
        <v>0</v>
      </c>
      <c r="S1183" s="4">
        <v>45473.305439814816</v>
      </c>
      <c r="T1183" s="6">
        <v>45473.305439814816</v>
      </c>
      <c r="U1183">
        <v>19</v>
      </c>
      <c r="V1183">
        <v>30</v>
      </c>
      <c r="W1183" t="s">
        <v>75</v>
      </c>
    </row>
    <row r="1184" spans="1:23" x14ac:dyDescent="0.25">
      <c r="A1184">
        <v>12351</v>
      </c>
      <c r="B1184" s="1">
        <v>867488060855003</v>
      </c>
      <c r="C1184" s="1">
        <v>1719742820</v>
      </c>
      <c r="D1184">
        <v>-22.961485</v>
      </c>
      <c r="E1184">
        <v>-47.064720999999999</v>
      </c>
      <c r="F1184">
        <v>684</v>
      </c>
      <c r="G1184">
        <v>125</v>
      </c>
      <c r="H1184">
        <v>31.8</v>
      </c>
      <c r="I1184">
        <v>1</v>
      </c>
      <c r="J1184">
        <v>1</v>
      </c>
      <c r="K1184">
        <v>308100</v>
      </c>
      <c r="L1184">
        <v>0</v>
      </c>
      <c r="M1184" t="s">
        <v>19</v>
      </c>
      <c r="N1184">
        <v>10</v>
      </c>
      <c r="O1184">
        <v>0</v>
      </c>
      <c r="P1184">
        <v>0</v>
      </c>
      <c r="Q1184">
        <v>0</v>
      </c>
      <c r="R1184">
        <v>0</v>
      </c>
      <c r="S1184" s="4">
        <v>45473.305787037039</v>
      </c>
      <c r="T1184" s="6">
        <v>45473.305787037039</v>
      </c>
      <c r="U1184">
        <v>19</v>
      </c>
      <c r="V1184">
        <v>30</v>
      </c>
      <c r="W1184" t="s">
        <v>75</v>
      </c>
    </row>
    <row r="1185" spans="1:23" x14ac:dyDescent="0.25">
      <c r="A1185">
        <v>12352</v>
      </c>
      <c r="B1185" s="1">
        <v>867488060855003</v>
      </c>
      <c r="C1185" s="1">
        <v>1719742850</v>
      </c>
      <c r="D1185">
        <v>-22.961438999999999</v>
      </c>
      <c r="E1185">
        <v>-47.063012000000001</v>
      </c>
      <c r="F1185">
        <v>683</v>
      </c>
      <c r="G1185">
        <v>11</v>
      </c>
      <c r="H1185">
        <v>47</v>
      </c>
      <c r="I1185">
        <v>1</v>
      </c>
      <c r="J1185">
        <v>1</v>
      </c>
      <c r="K1185">
        <v>308400</v>
      </c>
      <c r="L1185">
        <v>0</v>
      </c>
      <c r="M1185" t="s">
        <v>19</v>
      </c>
      <c r="N1185">
        <v>10</v>
      </c>
      <c r="O1185">
        <v>0</v>
      </c>
      <c r="P1185">
        <v>0</v>
      </c>
      <c r="Q1185">
        <v>0</v>
      </c>
      <c r="R1185">
        <v>0</v>
      </c>
      <c r="S1185" s="4">
        <v>45473.306134259263</v>
      </c>
      <c r="T1185" s="6">
        <v>45473.306134259263</v>
      </c>
      <c r="U1185">
        <v>19</v>
      </c>
      <c r="V1185">
        <v>30</v>
      </c>
      <c r="W1185" t="s">
        <v>75</v>
      </c>
    </row>
    <row r="1186" spans="1:23" x14ac:dyDescent="0.25">
      <c r="A1186">
        <v>12353</v>
      </c>
      <c r="B1186" s="1">
        <v>867488060855003</v>
      </c>
      <c r="C1186" s="1">
        <v>1719742880</v>
      </c>
      <c r="D1186">
        <v>-22.958371</v>
      </c>
      <c r="E1186">
        <v>-47.061652000000002</v>
      </c>
      <c r="F1186">
        <v>689</v>
      </c>
      <c r="G1186">
        <v>24</v>
      </c>
      <c r="H1186">
        <v>57.2</v>
      </c>
      <c r="I1186">
        <v>1</v>
      </c>
      <c r="J1186">
        <v>1</v>
      </c>
      <c r="K1186">
        <v>308800</v>
      </c>
      <c r="L1186">
        <v>0</v>
      </c>
      <c r="M1186" t="s">
        <v>19</v>
      </c>
      <c r="N1186">
        <v>10</v>
      </c>
      <c r="O1186">
        <v>0</v>
      </c>
      <c r="P1186">
        <v>0</v>
      </c>
      <c r="Q1186">
        <v>0</v>
      </c>
      <c r="R1186">
        <v>0</v>
      </c>
      <c r="S1186" s="4">
        <v>45473.306481481479</v>
      </c>
      <c r="T1186" s="6">
        <v>45473.306481481479</v>
      </c>
      <c r="U1186">
        <v>19</v>
      </c>
      <c r="V1186">
        <v>30</v>
      </c>
      <c r="W1186" t="s">
        <v>75</v>
      </c>
    </row>
    <row r="1187" spans="1:23" x14ac:dyDescent="0.25">
      <c r="A1187">
        <v>12354</v>
      </c>
      <c r="B1187" s="1">
        <v>867488060855003</v>
      </c>
      <c r="C1187" s="1">
        <v>1719742910</v>
      </c>
      <c r="D1187">
        <v>-22.955957000000001</v>
      </c>
      <c r="E1187">
        <v>-47.05959</v>
      </c>
      <c r="F1187">
        <v>688</v>
      </c>
      <c r="G1187">
        <v>134</v>
      </c>
      <c r="H1187">
        <v>56.9</v>
      </c>
      <c r="I1187">
        <v>1</v>
      </c>
      <c r="J1187">
        <v>1</v>
      </c>
      <c r="K1187">
        <v>309200</v>
      </c>
      <c r="L1187">
        <v>0</v>
      </c>
      <c r="M1187" t="s">
        <v>19</v>
      </c>
      <c r="N1187">
        <v>10</v>
      </c>
      <c r="O1187">
        <v>0</v>
      </c>
      <c r="P1187">
        <v>0</v>
      </c>
      <c r="Q1187">
        <v>0</v>
      </c>
      <c r="R1187">
        <v>0</v>
      </c>
      <c r="S1187" s="4">
        <v>45473.306828703702</v>
      </c>
      <c r="T1187" s="6">
        <v>45473.306828703702</v>
      </c>
      <c r="U1187">
        <v>19</v>
      </c>
      <c r="V1187">
        <v>30</v>
      </c>
      <c r="W1187" t="s">
        <v>75</v>
      </c>
    </row>
    <row r="1188" spans="1:23" x14ac:dyDescent="0.25">
      <c r="A1188">
        <v>12357</v>
      </c>
      <c r="B1188" s="1">
        <v>867488060855003</v>
      </c>
      <c r="C1188" s="1">
        <v>1719742940</v>
      </c>
      <c r="D1188">
        <v>-22.960685999999999</v>
      </c>
      <c r="E1188">
        <v>-47.056750999999998</v>
      </c>
      <c r="F1188">
        <v>657</v>
      </c>
      <c r="G1188">
        <v>151</v>
      </c>
      <c r="H1188">
        <v>79.900000000000006</v>
      </c>
      <c r="I1188">
        <v>1</v>
      </c>
      <c r="J1188">
        <v>1</v>
      </c>
      <c r="K1188">
        <v>309800</v>
      </c>
      <c r="L1188">
        <v>0</v>
      </c>
      <c r="M1188" t="s">
        <v>19</v>
      </c>
      <c r="N1188">
        <v>10</v>
      </c>
      <c r="O1188">
        <v>0</v>
      </c>
      <c r="P1188">
        <v>0</v>
      </c>
      <c r="Q1188">
        <v>0</v>
      </c>
      <c r="R1188">
        <v>0</v>
      </c>
      <c r="S1188" s="4">
        <v>45473.307175925926</v>
      </c>
      <c r="T1188" s="6">
        <v>45473.307175925926</v>
      </c>
      <c r="U1188">
        <v>19</v>
      </c>
      <c r="V1188">
        <v>30</v>
      </c>
      <c r="W1188" t="s">
        <v>75</v>
      </c>
    </row>
    <row r="1189" spans="1:23" x14ac:dyDescent="0.25">
      <c r="A1189">
        <v>12358</v>
      </c>
      <c r="B1189" s="1">
        <v>867488060855003</v>
      </c>
      <c r="C1189" s="1">
        <v>1719742970</v>
      </c>
      <c r="D1189">
        <v>-22.965934000000001</v>
      </c>
      <c r="E1189">
        <v>-47.053756</v>
      </c>
      <c r="F1189">
        <v>664</v>
      </c>
      <c r="G1189">
        <v>152</v>
      </c>
      <c r="H1189">
        <v>78.2</v>
      </c>
      <c r="I1189">
        <v>1</v>
      </c>
      <c r="J1189">
        <v>1</v>
      </c>
      <c r="K1189">
        <v>310500</v>
      </c>
      <c r="L1189">
        <v>0</v>
      </c>
      <c r="M1189" t="s">
        <v>19</v>
      </c>
      <c r="N1189">
        <v>10</v>
      </c>
      <c r="O1189">
        <v>0</v>
      </c>
      <c r="P1189">
        <v>0</v>
      </c>
      <c r="Q1189">
        <v>0</v>
      </c>
      <c r="R1189">
        <v>0</v>
      </c>
      <c r="S1189" s="4">
        <v>45473.307523148149</v>
      </c>
      <c r="T1189" s="6">
        <v>45473.307523148149</v>
      </c>
      <c r="U1189">
        <v>19</v>
      </c>
      <c r="V1189">
        <v>30</v>
      </c>
      <c r="W1189" t="s">
        <v>75</v>
      </c>
    </row>
    <row r="1190" spans="1:23" x14ac:dyDescent="0.25">
      <c r="A1190">
        <v>12359</v>
      </c>
      <c r="B1190" s="1">
        <v>867488060855003</v>
      </c>
      <c r="C1190" s="1">
        <v>1719743000</v>
      </c>
      <c r="D1190">
        <v>-22.971060000000001</v>
      </c>
      <c r="E1190">
        <v>-47.050919</v>
      </c>
      <c r="F1190">
        <v>692</v>
      </c>
      <c r="G1190">
        <v>152</v>
      </c>
      <c r="H1190">
        <v>71.900000000000006</v>
      </c>
      <c r="I1190">
        <v>1</v>
      </c>
      <c r="J1190">
        <v>1</v>
      </c>
      <c r="K1190">
        <v>311100</v>
      </c>
      <c r="L1190">
        <v>0</v>
      </c>
      <c r="M1190" t="s">
        <v>19</v>
      </c>
      <c r="N1190">
        <v>10</v>
      </c>
      <c r="O1190">
        <v>0</v>
      </c>
      <c r="P1190">
        <v>0</v>
      </c>
      <c r="Q1190">
        <v>0</v>
      </c>
      <c r="R1190">
        <v>0</v>
      </c>
      <c r="S1190" s="4">
        <v>45473.307870370372</v>
      </c>
      <c r="T1190" s="6">
        <v>45473.307870370372</v>
      </c>
      <c r="U1190">
        <v>19</v>
      </c>
      <c r="V1190">
        <v>30</v>
      </c>
      <c r="W1190" t="s">
        <v>75</v>
      </c>
    </row>
    <row r="1191" spans="1:23" x14ac:dyDescent="0.25">
      <c r="A1191">
        <v>12360</v>
      </c>
      <c r="B1191" s="1">
        <v>867488060855003</v>
      </c>
      <c r="C1191" s="1">
        <v>1719743030</v>
      </c>
      <c r="D1191">
        <v>-22.976105</v>
      </c>
      <c r="E1191">
        <v>-47.047998</v>
      </c>
      <c r="F1191">
        <v>710</v>
      </c>
      <c r="G1191">
        <v>151</v>
      </c>
      <c r="H1191">
        <v>80</v>
      </c>
      <c r="I1191">
        <v>1</v>
      </c>
      <c r="J1191">
        <v>1</v>
      </c>
      <c r="K1191">
        <v>311700</v>
      </c>
      <c r="L1191">
        <v>0</v>
      </c>
      <c r="M1191" t="s">
        <v>19</v>
      </c>
      <c r="N1191">
        <v>10</v>
      </c>
      <c r="O1191">
        <v>0</v>
      </c>
      <c r="P1191">
        <v>0</v>
      </c>
      <c r="Q1191">
        <v>0</v>
      </c>
      <c r="R1191">
        <v>0</v>
      </c>
      <c r="S1191" s="4">
        <v>45473.308217592596</v>
      </c>
      <c r="T1191" s="6">
        <v>45473.308217592596</v>
      </c>
      <c r="U1191">
        <v>19</v>
      </c>
      <c r="V1191">
        <v>30</v>
      </c>
      <c r="W1191" t="s">
        <v>75</v>
      </c>
    </row>
    <row r="1192" spans="1:23" x14ac:dyDescent="0.25">
      <c r="A1192">
        <v>12361</v>
      </c>
      <c r="B1192" s="1">
        <v>867488060855003</v>
      </c>
      <c r="C1192" s="1">
        <v>1719743060</v>
      </c>
      <c r="D1192">
        <v>-22.981082000000001</v>
      </c>
      <c r="E1192">
        <v>-47.045054</v>
      </c>
      <c r="F1192">
        <v>733</v>
      </c>
      <c r="G1192">
        <v>144</v>
      </c>
      <c r="H1192">
        <v>73.599999999999994</v>
      </c>
      <c r="I1192">
        <v>1</v>
      </c>
      <c r="J1192">
        <v>1</v>
      </c>
      <c r="K1192">
        <v>312400</v>
      </c>
      <c r="L1192">
        <v>0</v>
      </c>
      <c r="M1192" t="s">
        <v>19</v>
      </c>
      <c r="N1192">
        <v>10</v>
      </c>
      <c r="O1192">
        <v>0</v>
      </c>
      <c r="P1192">
        <v>0</v>
      </c>
      <c r="Q1192">
        <v>0</v>
      </c>
      <c r="R1192">
        <v>0</v>
      </c>
      <c r="S1192" s="4">
        <v>45473.308564814812</v>
      </c>
      <c r="T1192" s="6">
        <v>45473.308564814812</v>
      </c>
      <c r="U1192">
        <v>19</v>
      </c>
      <c r="V1192">
        <v>30</v>
      </c>
      <c r="W1192" t="s">
        <v>75</v>
      </c>
    </row>
    <row r="1193" spans="1:23" x14ac:dyDescent="0.25">
      <c r="A1193">
        <v>12362</v>
      </c>
      <c r="B1193" s="1">
        <v>867488060855003</v>
      </c>
      <c r="C1193" s="1">
        <v>1719743090</v>
      </c>
      <c r="D1193">
        <v>-22.985942000000001</v>
      </c>
      <c r="E1193">
        <v>-47.041538000000003</v>
      </c>
      <c r="F1193">
        <v>714</v>
      </c>
      <c r="G1193">
        <v>146</v>
      </c>
      <c r="H1193">
        <v>81.5</v>
      </c>
      <c r="I1193">
        <v>1</v>
      </c>
      <c r="J1193">
        <v>1</v>
      </c>
      <c r="K1193">
        <v>313000</v>
      </c>
      <c r="L1193">
        <v>0</v>
      </c>
      <c r="M1193" t="s">
        <v>19</v>
      </c>
      <c r="N1193">
        <v>10</v>
      </c>
      <c r="O1193">
        <v>0</v>
      </c>
      <c r="P1193">
        <v>0</v>
      </c>
      <c r="Q1193">
        <v>0</v>
      </c>
      <c r="R1193">
        <v>0</v>
      </c>
      <c r="S1193" s="4">
        <v>45473.308912037035</v>
      </c>
      <c r="T1193" s="6">
        <v>45473.308912037035</v>
      </c>
      <c r="U1193">
        <v>19</v>
      </c>
      <c r="V1193">
        <v>30</v>
      </c>
      <c r="W1193" t="s">
        <v>75</v>
      </c>
    </row>
    <row r="1194" spans="1:23" x14ac:dyDescent="0.25">
      <c r="A1194">
        <v>12363</v>
      </c>
      <c r="B1194" s="1">
        <v>867488060855003</v>
      </c>
      <c r="C1194" s="1">
        <v>1719743120</v>
      </c>
      <c r="D1194">
        <v>-22.991320000000002</v>
      </c>
      <c r="E1194">
        <v>-47.037711999999999</v>
      </c>
      <c r="F1194">
        <v>712</v>
      </c>
      <c r="G1194">
        <v>146</v>
      </c>
      <c r="H1194">
        <v>94.8</v>
      </c>
      <c r="I1194">
        <v>1</v>
      </c>
      <c r="J1194">
        <v>1</v>
      </c>
      <c r="K1194">
        <v>313800</v>
      </c>
      <c r="L1194">
        <v>0</v>
      </c>
      <c r="M1194" t="s">
        <v>19</v>
      </c>
      <c r="N1194">
        <v>10</v>
      </c>
      <c r="O1194">
        <v>0</v>
      </c>
      <c r="P1194">
        <v>0</v>
      </c>
      <c r="Q1194">
        <v>0</v>
      </c>
      <c r="R1194">
        <v>0</v>
      </c>
      <c r="S1194" s="4">
        <v>45473.309259259258</v>
      </c>
      <c r="T1194" s="6">
        <v>45473.309259259258</v>
      </c>
      <c r="U1194">
        <v>19</v>
      </c>
      <c r="V1194">
        <v>30</v>
      </c>
      <c r="W1194" t="s">
        <v>75</v>
      </c>
    </row>
    <row r="1195" spans="1:23" x14ac:dyDescent="0.25">
      <c r="A1195">
        <v>12364</v>
      </c>
      <c r="B1195" s="1">
        <v>867488060855003</v>
      </c>
      <c r="C1195" s="1">
        <v>1719743150</v>
      </c>
      <c r="D1195">
        <v>-22.997612</v>
      </c>
      <c r="E1195">
        <v>-47.033245000000001</v>
      </c>
      <c r="F1195">
        <v>739</v>
      </c>
      <c r="G1195">
        <v>148</v>
      </c>
      <c r="H1195">
        <v>99.9</v>
      </c>
      <c r="I1195">
        <v>1</v>
      </c>
      <c r="J1195">
        <v>1</v>
      </c>
      <c r="K1195">
        <v>314600</v>
      </c>
      <c r="L1195">
        <v>0</v>
      </c>
      <c r="M1195" t="s">
        <v>19</v>
      </c>
      <c r="N1195">
        <v>10</v>
      </c>
      <c r="O1195">
        <v>0</v>
      </c>
      <c r="P1195">
        <v>0</v>
      </c>
      <c r="Q1195">
        <v>0</v>
      </c>
      <c r="R1195">
        <v>0</v>
      </c>
      <c r="S1195" s="4">
        <v>45473.309606481482</v>
      </c>
      <c r="T1195" s="6">
        <v>45473.309606481482</v>
      </c>
      <c r="U1195">
        <v>19</v>
      </c>
      <c r="V1195">
        <v>30</v>
      </c>
      <c r="W1195" t="s">
        <v>75</v>
      </c>
    </row>
    <row r="1196" spans="1:23" x14ac:dyDescent="0.25">
      <c r="A1196">
        <v>12365</v>
      </c>
      <c r="B1196" s="1">
        <v>867488060855003</v>
      </c>
      <c r="C1196" s="1">
        <v>1719743180</v>
      </c>
      <c r="D1196">
        <v>-23.004014999999999</v>
      </c>
      <c r="E1196">
        <v>-47.028829000000002</v>
      </c>
      <c r="F1196">
        <v>742</v>
      </c>
      <c r="G1196">
        <v>149</v>
      </c>
      <c r="H1196">
        <v>100.9</v>
      </c>
      <c r="I1196">
        <v>1</v>
      </c>
      <c r="J1196">
        <v>1</v>
      </c>
      <c r="K1196">
        <v>315400</v>
      </c>
      <c r="L1196">
        <v>0</v>
      </c>
      <c r="M1196" t="s">
        <v>19</v>
      </c>
      <c r="N1196">
        <v>10</v>
      </c>
      <c r="O1196">
        <v>0</v>
      </c>
      <c r="P1196">
        <v>0</v>
      </c>
      <c r="Q1196">
        <v>0</v>
      </c>
      <c r="R1196">
        <v>0</v>
      </c>
      <c r="S1196" s="4">
        <v>45473.309953703705</v>
      </c>
      <c r="T1196" s="6">
        <v>45473.309953703705</v>
      </c>
      <c r="U1196">
        <v>19</v>
      </c>
      <c r="V1196">
        <v>30</v>
      </c>
      <c r="W1196" t="s">
        <v>75</v>
      </c>
    </row>
    <row r="1197" spans="1:23" x14ac:dyDescent="0.25">
      <c r="A1197">
        <v>12366</v>
      </c>
      <c r="B1197" s="1">
        <v>867488060855003</v>
      </c>
      <c r="C1197" s="1">
        <v>1719743210</v>
      </c>
      <c r="D1197">
        <v>-23.010543999999999</v>
      </c>
      <c r="E1197">
        <v>-47.024717000000003</v>
      </c>
      <c r="F1197">
        <v>737</v>
      </c>
      <c r="G1197">
        <v>149</v>
      </c>
      <c r="H1197">
        <v>101.2</v>
      </c>
      <c r="I1197">
        <v>1</v>
      </c>
      <c r="J1197">
        <v>1</v>
      </c>
      <c r="K1197">
        <v>316300</v>
      </c>
      <c r="L1197">
        <v>0</v>
      </c>
      <c r="M1197" t="s">
        <v>19</v>
      </c>
      <c r="N1197">
        <v>10</v>
      </c>
      <c r="O1197">
        <v>0</v>
      </c>
      <c r="P1197">
        <v>0</v>
      </c>
      <c r="Q1197">
        <v>0</v>
      </c>
      <c r="R1197">
        <v>0</v>
      </c>
      <c r="S1197" s="4">
        <v>45473.310300925928</v>
      </c>
      <c r="T1197" s="6">
        <v>45473.310300925928</v>
      </c>
      <c r="U1197">
        <v>19</v>
      </c>
      <c r="V1197">
        <v>30</v>
      </c>
      <c r="W1197" t="s">
        <v>75</v>
      </c>
    </row>
    <row r="1198" spans="1:23" x14ac:dyDescent="0.25">
      <c r="A1198">
        <v>12367</v>
      </c>
      <c r="B1198" s="1">
        <v>867488060855003</v>
      </c>
      <c r="C1198" s="1">
        <v>1719743240</v>
      </c>
      <c r="D1198">
        <v>-23.017099000000002</v>
      </c>
      <c r="E1198">
        <v>-47.020727000000001</v>
      </c>
      <c r="F1198">
        <v>728</v>
      </c>
      <c r="G1198">
        <v>150</v>
      </c>
      <c r="H1198">
        <v>94.6</v>
      </c>
      <c r="I1198">
        <v>1</v>
      </c>
      <c r="J1198">
        <v>1</v>
      </c>
      <c r="K1198">
        <v>317100</v>
      </c>
      <c r="L1198">
        <v>0</v>
      </c>
      <c r="M1198" t="s">
        <v>19</v>
      </c>
      <c r="N1198">
        <v>10</v>
      </c>
      <c r="O1198">
        <v>0</v>
      </c>
      <c r="P1198">
        <v>0</v>
      </c>
      <c r="Q1198">
        <v>0</v>
      </c>
      <c r="R1198">
        <v>0</v>
      </c>
      <c r="S1198" s="4">
        <v>45473.310648148145</v>
      </c>
      <c r="T1198" s="6">
        <v>45473.310648148145</v>
      </c>
      <c r="U1198">
        <v>19</v>
      </c>
      <c r="V1198">
        <v>30</v>
      </c>
      <c r="W1198" t="s">
        <v>75</v>
      </c>
    </row>
    <row r="1199" spans="1:23" x14ac:dyDescent="0.25">
      <c r="A1199">
        <v>12368</v>
      </c>
      <c r="B1199" s="1">
        <v>867488060855003</v>
      </c>
      <c r="C1199" s="1">
        <v>1719743270</v>
      </c>
      <c r="D1199">
        <v>-23.021038999999998</v>
      </c>
      <c r="E1199">
        <v>-47.018458000000003</v>
      </c>
      <c r="F1199">
        <v>720</v>
      </c>
      <c r="G1199">
        <v>143</v>
      </c>
      <c r="H1199">
        <v>56</v>
      </c>
      <c r="I1199">
        <v>1</v>
      </c>
      <c r="J1199">
        <v>1</v>
      </c>
      <c r="K1199">
        <v>317600</v>
      </c>
      <c r="L1199">
        <v>0</v>
      </c>
      <c r="M1199" t="s">
        <v>19</v>
      </c>
      <c r="N1199">
        <v>10</v>
      </c>
      <c r="O1199">
        <v>0</v>
      </c>
      <c r="P1199">
        <v>0</v>
      </c>
      <c r="Q1199">
        <v>0</v>
      </c>
      <c r="R1199">
        <v>0</v>
      </c>
      <c r="S1199" s="4">
        <v>45473.310995370368</v>
      </c>
      <c r="T1199" s="6">
        <v>45473.310995370368</v>
      </c>
      <c r="U1199">
        <v>19</v>
      </c>
      <c r="V1199">
        <v>30</v>
      </c>
      <c r="W1199" t="s">
        <v>75</v>
      </c>
    </row>
    <row r="1200" spans="1:23" x14ac:dyDescent="0.25">
      <c r="A1200">
        <v>12369</v>
      </c>
      <c r="B1200" s="1">
        <v>867488060855003</v>
      </c>
      <c r="C1200" s="1">
        <v>1719743301</v>
      </c>
      <c r="D1200">
        <v>-23.026962999999999</v>
      </c>
      <c r="E1200">
        <v>-47.014386999999999</v>
      </c>
      <c r="F1200">
        <v>710</v>
      </c>
      <c r="G1200">
        <v>149</v>
      </c>
      <c r="H1200">
        <v>95</v>
      </c>
      <c r="I1200">
        <v>1</v>
      </c>
      <c r="J1200">
        <v>1</v>
      </c>
      <c r="K1200">
        <v>318400</v>
      </c>
      <c r="L1200">
        <v>0</v>
      </c>
      <c r="M1200" t="s">
        <v>19</v>
      </c>
      <c r="N1200">
        <v>10</v>
      </c>
      <c r="O1200">
        <v>0</v>
      </c>
      <c r="P1200">
        <v>0</v>
      </c>
      <c r="Q1200">
        <v>0</v>
      </c>
      <c r="R1200">
        <v>0</v>
      </c>
      <c r="S1200" s="4">
        <v>45473.311354166668</v>
      </c>
      <c r="T1200" s="6">
        <v>45473.311354166668</v>
      </c>
      <c r="U1200">
        <v>19</v>
      </c>
      <c r="V1200">
        <v>31</v>
      </c>
      <c r="W1200" t="s">
        <v>75</v>
      </c>
    </row>
    <row r="1201" spans="1:23" x14ac:dyDescent="0.25">
      <c r="A1201">
        <v>12370</v>
      </c>
      <c r="B1201" s="1">
        <v>867488060855003</v>
      </c>
      <c r="C1201" s="1">
        <v>1719743331</v>
      </c>
      <c r="D1201">
        <v>-23.033629999999999</v>
      </c>
      <c r="E1201">
        <v>-47.010812000000001</v>
      </c>
      <c r="F1201">
        <v>677</v>
      </c>
      <c r="G1201">
        <v>161</v>
      </c>
      <c r="H1201">
        <v>103.1</v>
      </c>
      <c r="I1201">
        <v>1</v>
      </c>
      <c r="J1201">
        <v>1</v>
      </c>
      <c r="K1201">
        <v>319200</v>
      </c>
      <c r="L1201">
        <v>0</v>
      </c>
      <c r="M1201" t="s">
        <v>19</v>
      </c>
      <c r="N1201">
        <v>10</v>
      </c>
      <c r="O1201">
        <v>0</v>
      </c>
      <c r="P1201">
        <v>0</v>
      </c>
      <c r="Q1201">
        <v>0</v>
      </c>
      <c r="R1201">
        <v>0</v>
      </c>
      <c r="S1201" s="4">
        <v>45473.311701388891</v>
      </c>
      <c r="T1201" s="6">
        <v>45473.311701388891</v>
      </c>
      <c r="U1201">
        <v>19</v>
      </c>
      <c r="V1201">
        <v>30</v>
      </c>
      <c r="W1201" t="s">
        <v>75</v>
      </c>
    </row>
    <row r="1202" spans="1:23" x14ac:dyDescent="0.25">
      <c r="A1202">
        <v>12371</v>
      </c>
      <c r="B1202" s="1">
        <v>867488060855003</v>
      </c>
      <c r="C1202" s="1">
        <v>1719743360</v>
      </c>
      <c r="D1202">
        <v>-23.040347000000001</v>
      </c>
      <c r="E1202">
        <v>-47.007769000000003</v>
      </c>
      <c r="F1202">
        <v>666</v>
      </c>
      <c r="G1202">
        <v>150</v>
      </c>
      <c r="H1202">
        <v>101.5</v>
      </c>
      <c r="I1202">
        <v>1</v>
      </c>
      <c r="J1202">
        <v>1</v>
      </c>
      <c r="K1202">
        <v>320000</v>
      </c>
      <c r="L1202">
        <v>0</v>
      </c>
      <c r="M1202" t="s">
        <v>19</v>
      </c>
      <c r="N1202">
        <v>10</v>
      </c>
      <c r="O1202">
        <v>0</v>
      </c>
      <c r="P1202">
        <v>0</v>
      </c>
      <c r="Q1202">
        <v>0</v>
      </c>
      <c r="R1202">
        <v>0</v>
      </c>
      <c r="S1202" s="4">
        <v>45473.312037037038</v>
      </c>
      <c r="T1202" s="6">
        <v>45473.312037037038</v>
      </c>
      <c r="U1202">
        <v>19</v>
      </c>
      <c r="V1202">
        <v>29</v>
      </c>
      <c r="W1202" t="s">
        <v>75</v>
      </c>
    </row>
    <row r="1203" spans="1:23" x14ac:dyDescent="0.25">
      <c r="A1203">
        <v>12372</v>
      </c>
      <c r="B1203" s="1">
        <v>867488060855003</v>
      </c>
      <c r="C1203" s="1">
        <v>1719743390</v>
      </c>
      <c r="D1203">
        <v>-23.046932999999999</v>
      </c>
      <c r="E1203">
        <v>-47.003602000000001</v>
      </c>
      <c r="F1203">
        <v>663</v>
      </c>
      <c r="G1203">
        <v>149</v>
      </c>
      <c r="H1203">
        <v>102</v>
      </c>
      <c r="I1203">
        <v>1</v>
      </c>
      <c r="J1203">
        <v>1</v>
      </c>
      <c r="K1203">
        <v>320900</v>
      </c>
      <c r="L1203">
        <v>0</v>
      </c>
      <c r="M1203" t="s">
        <v>19</v>
      </c>
      <c r="N1203">
        <v>10</v>
      </c>
      <c r="O1203">
        <v>0</v>
      </c>
      <c r="P1203">
        <v>0</v>
      </c>
      <c r="Q1203">
        <v>0</v>
      </c>
      <c r="R1203">
        <v>0</v>
      </c>
      <c r="S1203" s="4">
        <v>45473.312384259261</v>
      </c>
      <c r="T1203" s="6">
        <v>45473.312384259261</v>
      </c>
      <c r="U1203">
        <v>19</v>
      </c>
      <c r="V1203">
        <v>30</v>
      </c>
      <c r="W1203" t="s">
        <v>75</v>
      </c>
    </row>
    <row r="1204" spans="1:23" x14ac:dyDescent="0.25">
      <c r="A1204">
        <v>12373</v>
      </c>
      <c r="B1204" s="1">
        <v>867488060855003</v>
      </c>
      <c r="C1204" s="1">
        <v>1719743421</v>
      </c>
      <c r="D1204">
        <v>-23.053756</v>
      </c>
      <c r="E1204">
        <v>-46.999290999999999</v>
      </c>
      <c r="F1204">
        <v>648</v>
      </c>
      <c r="G1204">
        <v>149</v>
      </c>
      <c r="H1204">
        <v>101.5</v>
      </c>
      <c r="I1204">
        <v>1</v>
      </c>
      <c r="J1204">
        <v>1</v>
      </c>
      <c r="K1204">
        <v>321800</v>
      </c>
      <c r="L1204">
        <v>0</v>
      </c>
      <c r="M1204" t="s">
        <v>19</v>
      </c>
      <c r="N1204">
        <v>10</v>
      </c>
      <c r="O1204">
        <v>0</v>
      </c>
      <c r="P1204">
        <v>0</v>
      </c>
      <c r="Q1204">
        <v>0</v>
      </c>
      <c r="R1204">
        <v>0</v>
      </c>
      <c r="S1204" s="4">
        <v>45473.312743055554</v>
      </c>
      <c r="T1204" s="6">
        <v>45473.312743055554</v>
      </c>
      <c r="U1204">
        <v>19</v>
      </c>
      <c r="V1204">
        <v>31</v>
      </c>
      <c r="W1204" t="s">
        <v>75</v>
      </c>
    </row>
    <row r="1205" spans="1:23" x14ac:dyDescent="0.25">
      <c r="A1205">
        <v>12374</v>
      </c>
      <c r="B1205" s="1">
        <v>867488060855003</v>
      </c>
      <c r="C1205" s="1">
        <v>1719743451</v>
      </c>
      <c r="D1205">
        <v>-23.060137999999998</v>
      </c>
      <c r="E1205">
        <v>-46.994740999999998</v>
      </c>
      <c r="F1205">
        <v>652</v>
      </c>
      <c r="G1205">
        <v>145</v>
      </c>
      <c r="H1205">
        <v>101.9</v>
      </c>
      <c r="I1205">
        <v>1</v>
      </c>
      <c r="J1205">
        <v>1</v>
      </c>
      <c r="K1205">
        <v>322600</v>
      </c>
      <c r="L1205">
        <v>0</v>
      </c>
      <c r="M1205" t="s">
        <v>19</v>
      </c>
      <c r="N1205">
        <v>10</v>
      </c>
      <c r="O1205">
        <v>0</v>
      </c>
      <c r="P1205">
        <v>0</v>
      </c>
      <c r="Q1205">
        <v>0</v>
      </c>
      <c r="R1205">
        <v>0</v>
      </c>
      <c r="S1205" s="4">
        <v>45473.313090277778</v>
      </c>
      <c r="T1205" s="6">
        <v>45473.313090277778</v>
      </c>
      <c r="U1205">
        <v>19</v>
      </c>
      <c r="V1205">
        <v>30</v>
      </c>
      <c r="W1205" t="s">
        <v>75</v>
      </c>
    </row>
    <row r="1206" spans="1:23" x14ac:dyDescent="0.25">
      <c r="A1206">
        <v>12375</v>
      </c>
      <c r="B1206" s="1">
        <v>867488060855003</v>
      </c>
      <c r="C1206" s="1">
        <v>1719743481</v>
      </c>
      <c r="D1206">
        <v>-23.066396999999998</v>
      </c>
      <c r="E1206">
        <v>-46.990012</v>
      </c>
      <c r="F1206">
        <v>652</v>
      </c>
      <c r="G1206">
        <v>144</v>
      </c>
      <c r="H1206">
        <v>101.2</v>
      </c>
      <c r="I1206">
        <v>1</v>
      </c>
      <c r="J1206">
        <v>1</v>
      </c>
      <c r="K1206">
        <v>323500</v>
      </c>
      <c r="L1206">
        <v>0</v>
      </c>
      <c r="M1206" t="s">
        <v>19</v>
      </c>
      <c r="N1206">
        <v>10</v>
      </c>
      <c r="O1206">
        <v>0</v>
      </c>
      <c r="P1206">
        <v>0</v>
      </c>
      <c r="Q1206">
        <v>0</v>
      </c>
      <c r="R1206">
        <v>0</v>
      </c>
      <c r="S1206" s="4">
        <v>45473.313437500001</v>
      </c>
      <c r="T1206" s="6">
        <v>45473.313437500001</v>
      </c>
      <c r="U1206">
        <v>19</v>
      </c>
      <c r="V1206">
        <v>30</v>
      </c>
      <c r="W1206" t="s">
        <v>75</v>
      </c>
    </row>
    <row r="1207" spans="1:23" x14ac:dyDescent="0.25">
      <c r="A1207">
        <v>12376</v>
      </c>
      <c r="B1207" s="1">
        <v>867488060855003</v>
      </c>
      <c r="C1207" s="1">
        <v>1719743511</v>
      </c>
      <c r="D1207">
        <v>-23.072664</v>
      </c>
      <c r="E1207">
        <v>-46.985277000000004</v>
      </c>
      <c r="F1207">
        <v>665</v>
      </c>
      <c r="G1207">
        <v>144</v>
      </c>
      <c r="H1207">
        <v>100.7</v>
      </c>
      <c r="I1207">
        <v>1</v>
      </c>
      <c r="J1207">
        <v>1</v>
      </c>
      <c r="K1207">
        <v>324300</v>
      </c>
      <c r="L1207">
        <v>0</v>
      </c>
      <c r="M1207" t="s">
        <v>19</v>
      </c>
      <c r="N1207">
        <v>10</v>
      </c>
      <c r="O1207">
        <v>0</v>
      </c>
      <c r="P1207">
        <v>0</v>
      </c>
      <c r="Q1207">
        <v>0</v>
      </c>
      <c r="R1207">
        <v>0</v>
      </c>
      <c r="S1207" s="4">
        <v>45473.313784722224</v>
      </c>
      <c r="T1207" s="6">
        <v>45473.313784722224</v>
      </c>
      <c r="U1207">
        <v>19</v>
      </c>
      <c r="V1207">
        <v>30</v>
      </c>
      <c r="W1207" t="s">
        <v>75</v>
      </c>
    </row>
    <row r="1208" spans="1:23" x14ac:dyDescent="0.25">
      <c r="A1208">
        <v>12377</v>
      </c>
      <c r="B1208" s="1">
        <v>867488060855003</v>
      </c>
      <c r="C1208" s="1">
        <v>1719743541</v>
      </c>
      <c r="D1208">
        <v>-23.078945999999998</v>
      </c>
      <c r="E1208">
        <v>-46.980538000000003</v>
      </c>
      <c r="F1208">
        <v>683</v>
      </c>
      <c r="G1208">
        <v>145</v>
      </c>
      <c r="H1208">
        <v>102.1</v>
      </c>
      <c r="I1208">
        <v>1</v>
      </c>
      <c r="J1208">
        <v>1</v>
      </c>
      <c r="K1208">
        <v>325200</v>
      </c>
      <c r="L1208">
        <v>0</v>
      </c>
      <c r="M1208" t="s">
        <v>19</v>
      </c>
      <c r="N1208">
        <v>10</v>
      </c>
      <c r="O1208">
        <v>0</v>
      </c>
      <c r="P1208">
        <v>0</v>
      </c>
      <c r="Q1208">
        <v>0</v>
      </c>
      <c r="R1208">
        <v>0</v>
      </c>
      <c r="S1208" s="4">
        <v>45473.314131944448</v>
      </c>
      <c r="T1208" s="6">
        <v>45473.314131944448</v>
      </c>
      <c r="U1208">
        <v>19</v>
      </c>
      <c r="V1208">
        <v>30</v>
      </c>
      <c r="W1208" t="s">
        <v>75</v>
      </c>
    </row>
    <row r="1209" spans="1:23" x14ac:dyDescent="0.25">
      <c r="A1209">
        <v>12378</v>
      </c>
      <c r="B1209" s="1">
        <v>867488060855003</v>
      </c>
      <c r="C1209" s="1">
        <v>1719743571</v>
      </c>
      <c r="D1209">
        <v>-23.085277000000001</v>
      </c>
      <c r="E1209">
        <v>-46.976194999999997</v>
      </c>
      <c r="F1209">
        <v>668</v>
      </c>
      <c r="G1209">
        <v>148</v>
      </c>
      <c r="H1209">
        <v>99.5</v>
      </c>
      <c r="I1209">
        <v>1</v>
      </c>
      <c r="J1209">
        <v>1</v>
      </c>
      <c r="K1209">
        <v>326000</v>
      </c>
      <c r="L1209">
        <v>0</v>
      </c>
      <c r="M1209" t="s">
        <v>19</v>
      </c>
      <c r="N1209">
        <v>10</v>
      </c>
      <c r="O1209">
        <v>0</v>
      </c>
      <c r="P1209">
        <v>0</v>
      </c>
      <c r="Q1209">
        <v>0</v>
      </c>
      <c r="R1209">
        <v>0</v>
      </c>
      <c r="S1209" s="4">
        <v>45473.314479166664</v>
      </c>
      <c r="T1209" s="6">
        <v>45473.314479166664</v>
      </c>
      <c r="U1209">
        <v>19</v>
      </c>
      <c r="V1209">
        <v>30</v>
      </c>
      <c r="W1209" t="s">
        <v>75</v>
      </c>
    </row>
    <row r="1210" spans="1:23" x14ac:dyDescent="0.25">
      <c r="A1210">
        <v>12379</v>
      </c>
      <c r="B1210" s="1">
        <v>867488060855003</v>
      </c>
      <c r="C1210" s="1">
        <v>1719743601</v>
      </c>
      <c r="D1210">
        <v>-23.091895000000001</v>
      </c>
      <c r="E1210">
        <v>-46.97184</v>
      </c>
      <c r="F1210">
        <v>671</v>
      </c>
      <c r="G1210">
        <v>148</v>
      </c>
      <c r="H1210">
        <v>103</v>
      </c>
      <c r="I1210">
        <v>1</v>
      </c>
      <c r="J1210">
        <v>1</v>
      </c>
      <c r="K1210">
        <v>326900</v>
      </c>
      <c r="L1210">
        <v>0</v>
      </c>
      <c r="M1210" t="s">
        <v>19</v>
      </c>
      <c r="N1210">
        <v>10</v>
      </c>
      <c r="O1210">
        <v>0</v>
      </c>
      <c r="P1210">
        <v>0</v>
      </c>
      <c r="Q1210">
        <v>0</v>
      </c>
      <c r="R1210">
        <v>0</v>
      </c>
      <c r="S1210" s="4">
        <v>45473.314826388887</v>
      </c>
      <c r="T1210" s="6">
        <v>45473.314826388887</v>
      </c>
      <c r="U1210">
        <v>19</v>
      </c>
      <c r="V1210">
        <v>30</v>
      </c>
      <c r="W1210" t="s">
        <v>75</v>
      </c>
    </row>
    <row r="1211" spans="1:23" x14ac:dyDescent="0.25">
      <c r="A1211">
        <v>12380</v>
      </c>
      <c r="B1211" s="1">
        <v>867488060855003</v>
      </c>
      <c r="C1211" s="1">
        <v>1719743631</v>
      </c>
      <c r="D1211">
        <v>-23.098552000000002</v>
      </c>
      <c r="E1211">
        <v>-46.967458000000001</v>
      </c>
      <c r="F1211">
        <v>689</v>
      </c>
      <c r="G1211">
        <v>148</v>
      </c>
      <c r="H1211">
        <v>102.9</v>
      </c>
      <c r="I1211">
        <v>1</v>
      </c>
      <c r="J1211">
        <v>1</v>
      </c>
      <c r="K1211">
        <v>327700</v>
      </c>
      <c r="L1211">
        <v>0</v>
      </c>
      <c r="M1211" t="s">
        <v>19</v>
      </c>
      <c r="N1211">
        <v>10</v>
      </c>
      <c r="O1211">
        <v>0</v>
      </c>
      <c r="P1211">
        <v>0</v>
      </c>
      <c r="Q1211">
        <v>0</v>
      </c>
      <c r="R1211">
        <v>0</v>
      </c>
      <c r="S1211" s="4">
        <v>45473.31517361111</v>
      </c>
      <c r="T1211" s="6">
        <v>45473.31517361111</v>
      </c>
      <c r="U1211">
        <v>19</v>
      </c>
      <c r="V1211">
        <v>30</v>
      </c>
      <c r="W1211" t="s">
        <v>75</v>
      </c>
    </row>
    <row r="1212" spans="1:23" x14ac:dyDescent="0.25">
      <c r="A1212">
        <v>12381</v>
      </c>
      <c r="B1212" s="1">
        <v>867488060855003</v>
      </c>
      <c r="C1212" s="1">
        <v>1719743660</v>
      </c>
      <c r="D1212">
        <v>-23.104970000000002</v>
      </c>
      <c r="E1212">
        <v>-46.963205000000002</v>
      </c>
      <c r="F1212">
        <v>689</v>
      </c>
      <c r="G1212">
        <v>149</v>
      </c>
      <c r="H1212">
        <v>103.1</v>
      </c>
      <c r="I1212">
        <v>1</v>
      </c>
      <c r="J1212">
        <v>1</v>
      </c>
      <c r="K1212">
        <v>328600</v>
      </c>
      <c r="L1212">
        <v>0</v>
      </c>
      <c r="M1212" t="s">
        <v>19</v>
      </c>
      <c r="N1212">
        <v>10</v>
      </c>
      <c r="O1212">
        <v>0</v>
      </c>
      <c r="P1212">
        <v>0</v>
      </c>
      <c r="Q1212">
        <v>0</v>
      </c>
      <c r="R1212">
        <v>0</v>
      </c>
      <c r="S1212" s="4">
        <v>45473.315509259257</v>
      </c>
      <c r="T1212" s="6">
        <v>45473.315509259257</v>
      </c>
      <c r="U1212">
        <v>19</v>
      </c>
      <c r="V1212">
        <v>29</v>
      </c>
      <c r="W1212" t="s">
        <v>75</v>
      </c>
    </row>
    <row r="1213" spans="1:23" x14ac:dyDescent="0.25">
      <c r="A1213">
        <v>12382</v>
      </c>
      <c r="B1213" s="1">
        <v>867488060855003</v>
      </c>
      <c r="C1213" s="1">
        <v>1719743691</v>
      </c>
      <c r="D1213">
        <v>-23.111854999999998</v>
      </c>
      <c r="E1213">
        <v>-46.958699000000003</v>
      </c>
      <c r="F1213">
        <v>705</v>
      </c>
      <c r="G1213">
        <v>148</v>
      </c>
      <c r="H1213">
        <v>102.8</v>
      </c>
      <c r="I1213">
        <v>1</v>
      </c>
      <c r="J1213">
        <v>1</v>
      </c>
      <c r="K1213">
        <v>329400</v>
      </c>
      <c r="L1213">
        <v>0</v>
      </c>
      <c r="M1213" t="s">
        <v>19</v>
      </c>
      <c r="N1213">
        <v>10</v>
      </c>
      <c r="O1213">
        <v>0</v>
      </c>
      <c r="P1213">
        <v>0</v>
      </c>
      <c r="Q1213">
        <v>0</v>
      </c>
      <c r="R1213">
        <v>0</v>
      </c>
      <c r="S1213" s="4">
        <v>45473.315868055557</v>
      </c>
      <c r="T1213" s="6">
        <v>45473.315868055557</v>
      </c>
      <c r="U1213">
        <v>19</v>
      </c>
      <c r="V1213">
        <v>31</v>
      </c>
      <c r="W1213" t="s">
        <v>75</v>
      </c>
    </row>
    <row r="1214" spans="1:23" x14ac:dyDescent="0.25">
      <c r="A1214">
        <v>12383</v>
      </c>
      <c r="B1214" s="1">
        <v>867488060855003</v>
      </c>
      <c r="C1214" s="1">
        <v>1719743721</v>
      </c>
      <c r="D1214">
        <v>-23.118943000000002</v>
      </c>
      <c r="E1214">
        <v>-46.955292</v>
      </c>
      <c r="F1214">
        <v>732</v>
      </c>
      <c r="G1214">
        <v>163</v>
      </c>
      <c r="H1214">
        <v>102.7</v>
      </c>
      <c r="I1214">
        <v>1</v>
      </c>
      <c r="J1214">
        <v>1</v>
      </c>
      <c r="K1214">
        <v>330300</v>
      </c>
      <c r="L1214">
        <v>0</v>
      </c>
      <c r="M1214" t="s">
        <v>19</v>
      </c>
      <c r="N1214">
        <v>10</v>
      </c>
      <c r="O1214">
        <v>0</v>
      </c>
      <c r="P1214">
        <v>0</v>
      </c>
      <c r="Q1214">
        <v>0</v>
      </c>
      <c r="R1214">
        <v>0</v>
      </c>
      <c r="S1214" s="4">
        <v>45473.31621527778</v>
      </c>
      <c r="T1214" s="6">
        <v>45473.31621527778</v>
      </c>
      <c r="U1214">
        <v>19</v>
      </c>
      <c r="V1214">
        <v>30</v>
      </c>
      <c r="W1214" t="s">
        <v>75</v>
      </c>
    </row>
    <row r="1215" spans="1:23" x14ac:dyDescent="0.25">
      <c r="A1215">
        <v>12384</v>
      </c>
      <c r="B1215" s="1">
        <v>867488060855003</v>
      </c>
      <c r="C1215" s="1">
        <v>1719743751</v>
      </c>
      <c r="D1215">
        <v>-23.126434</v>
      </c>
      <c r="E1215">
        <v>-46.952973</v>
      </c>
      <c r="F1215">
        <v>755</v>
      </c>
      <c r="G1215">
        <v>158</v>
      </c>
      <c r="H1215">
        <v>103.3</v>
      </c>
      <c r="I1215">
        <v>1</v>
      </c>
      <c r="J1215">
        <v>1</v>
      </c>
      <c r="K1215">
        <v>331200</v>
      </c>
      <c r="L1215">
        <v>0</v>
      </c>
      <c r="M1215" t="s">
        <v>19</v>
      </c>
      <c r="N1215">
        <v>10</v>
      </c>
      <c r="O1215">
        <v>0</v>
      </c>
      <c r="P1215">
        <v>0</v>
      </c>
      <c r="Q1215">
        <v>0</v>
      </c>
      <c r="R1215">
        <v>0</v>
      </c>
      <c r="S1215" s="4">
        <v>45473.316562499997</v>
      </c>
      <c r="T1215" s="6">
        <v>45473.316562499997</v>
      </c>
      <c r="U1215">
        <v>19</v>
      </c>
      <c r="V1215">
        <v>30</v>
      </c>
      <c r="W1215" t="s">
        <v>75</v>
      </c>
    </row>
    <row r="1216" spans="1:23" x14ac:dyDescent="0.25">
      <c r="A1216">
        <v>12385</v>
      </c>
      <c r="B1216" s="1">
        <v>867488060855003</v>
      </c>
      <c r="C1216" s="1">
        <v>1719743781</v>
      </c>
      <c r="D1216">
        <v>-23.132864000000001</v>
      </c>
      <c r="E1216">
        <v>-46.948346000000001</v>
      </c>
      <c r="F1216">
        <v>751</v>
      </c>
      <c r="G1216">
        <v>137</v>
      </c>
      <c r="H1216">
        <v>103.5</v>
      </c>
      <c r="I1216">
        <v>1</v>
      </c>
      <c r="J1216">
        <v>1</v>
      </c>
      <c r="K1216">
        <v>332000</v>
      </c>
      <c r="L1216">
        <v>0</v>
      </c>
      <c r="M1216" t="s">
        <v>19</v>
      </c>
      <c r="N1216">
        <v>10</v>
      </c>
      <c r="O1216">
        <v>0</v>
      </c>
      <c r="P1216">
        <v>0</v>
      </c>
      <c r="Q1216">
        <v>0</v>
      </c>
      <c r="R1216">
        <v>0</v>
      </c>
      <c r="S1216" s="4">
        <v>45473.31690972222</v>
      </c>
      <c r="T1216" s="6">
        <v>45473.31690972222</v>
      </c>
      <c r="U1216">
        <v>19</v>
      </c>
      <c r="V1216">
        <v>30</v>
      </c>
      <c r="W1216" t="s">
        <v>75</v>
      </c>
    </row>
    <row r="1217" spans="1:23" x14ac:dyDescent="0.25">
      <c r="A1217">
        <v>12386</v>
      </c>
      <c r="B1217" s="1">
        <v>867488060855003</v>
      </c>
      <c r="C1217" s="1">
        <v>1719743811</v>
      </c>
      <c r="D1217">
        <v>-23.138705999999999</v>
      </c>
      <c r="E1217">
        <v>-46.942771999999998</v>
      </c>
      <c r="F1217">
        <v>737</v>
      </c>
      <c r="G1217">
        <v>142</v>
      </c>
      <c r="H1217">
        <v>103.1</v>
      </c>
      <c r="I1217">
        <v>1</v>
      </c>
      <c r="J1217">
        <v>1</v>
      </c>
      <c r="K1217">
        <v>332900</v>
      </c>
      <c r="L1217">
        <v>0</v>
      </c>
      <c r="M1217" t="s">
        <v>19</v>
      </c>
      <c r="N1217">
        <v>10</v>
      </c>
      <c r="O1217">
        <v>0</v>
      </c>
      <c r="P1217">
        <v>0</v>
      </c>
      <c r="Q1217">
        <v>0</v>
      </c>
      <c r="R1217">
        <v>0</v>
      </c>
      <c r="S1217" s="4">
        <v>45473.317256944443</v>
      </c>
      <c r="T1217" s="6">
        <v>45473.317256944443</v>
      </c>
      <c r="U1217">
        <v>19</v>
      </c>
      <c r="V1217">
        <v>30</v>
      </c>
      <c r="W1217" t="s">
        <v>75</v>
      </c>
    </row>
    <row r="1218" spans="1:23" x14ac:dyDescent="0.25">
      <c r="A1218">
        <v>12387</v>
      </c>
      <c r="B1218" s="1">
        <v>867488060855003</v>
      </c>
      <c r="C1218" s="1">
        <v>1719743841</v>
      </c>
      <c r="D1218">
        <v>-23.145576999999999</v>
      </c>
      <c r="E1218">
        <v>-46.938898000000002</v>
      </c>
      <c r="F1218">
        <v>757</v>
      </c>
      <c r="G1218">
        <v>159</v>
      </c>
      <c r="H1218">
        <v>103.1</v>
      </c>
      <c r="I1218">
        <v>1</v>
      </c>
      <c r="J1218">
        <v>1</v>
      </c>
      <c r="K1218">
        <v>333800</v>
      </c>
      <c r="L1218">
        <v>0</v>
      </c>
      <c r="M1218" t="s">
        <v>19</v>
      </c>
      <c r="N1218">
        <v>10</v>
      </c>
      <c r="O1218">
        <v>0</v>
      </c>
      <c r="P1218">
        <v>0</v>
      </c>
      <c r="Q1218">
        <v>0</v>
      </c>
      <c r="R1218">
        <v>0</v>
      </c>
      <c r="S1218" s="4">
        <v>45473.317604166667</v>
      </c>
      <c r="T1218" s="6">
        <v>45473.317604166667</v>
      </c>
      <c r="U1218">
        <v>19</v>
      </c>
      <c r="V1218">
        <v>30</v>
      </c>
      <c r="W1218" t="s">
        <v>75</v>
      </c>
    </row>
    <row r="1219" spans="1:23" x14ac:dyDescent="0.25">
      <c r="A1219">
        <v>12388</v>
      </c>
      <c r="B1219" s="1">
        <v>867488060855003</v>
      </c>
      <c r="C1219" s="1">
        <v>1719743871</v>
      </c>
      <c r="D1219">
        <v>-23.152863</v>
      </c>
      <c r="E1219">
        <v>-46.935758999999997</v>
      </c>
      <c r="F1219">
        <v>749</v>
      </c>
      <c r="G1219">
        <v>158</v>
      </c>
      <c r="H1219">
        <v>103.7</v>
      </c>
      <c r="I1219">
        <v>1</v>
      </c>
      <c r="J1219">
        <v>1</v>
      </c>
      <c r="K1219">
        <v>334700</v>
      </c>
      <c r="L1219">
        <v>0</v>
      </c>
      <c r="M1219" t="s">
        <v>19</v>
      </c>
      <c r="N1219">
        <v>10</v>
      </c>
      <c r="O1219">
        <v>0</v>
      </c>
      <c r="P1219">
        <v>0</v>
      </c>
      <c r="Q1219">
        <v>0</v>
      </c>
      <c r="R1219">
        <v>0</v>
      </c>
      <c r="S1219" s="4">
        <v>45473.31795138889</v>
      </c>
      <c r="T1219" s="6">
        <v>45473.31795138889</v>
      </c>
      <c r="U1219">
        <v>19</v>
      </c>
      <c r="V1219">
        <v>30</v>
      </c>
      <c r="W1219" t="s">
        <v>75</v>
      </c>
    </row>
    <row r="1220" spans="1:23" x14ac:dyDescent="0.25">
      <c r="A1220">
        <v>12389</v>
      </c>
      <c r="B1220" s="1">
        <v>867488060855003</v>
      </c>
      <c r="C1220" s="1">
        <v>1719743901</v>
      </c>
      <c r="D1220">
        <v>-23.159890000000001</v>
      </c>
      <c r="E1220">
        <v>-46.932319999999997</v>
      </c>
      <c r="F1220">
        <v>716</v>
      </c>
      <c r="G1220">
        <v>151</v>
      </c>
      <c r="H1220">
        <v>102.8</v>
      </c>
      <c r="I1220">
        <v>1</v>
      </c>
      <c r="J1220">
        <v>1</v>
      </c>
      <c r="K1220">
        <v>335500</v>
      </c>
      <c r="L1220">
        <v>0</v>
      </c>
      <c r="M1220" t="s">
        <v>19</v>
      </c>
      <c r="N1220">
        <v>10</v>
      </c>
      <c r="O1220">
        <v>0</v>
      </c>
      <c r="P1220">
        <v>0</v>
      </c>
      <c r="Q1220">
        <v>0</v>
      </c>
      <c r="R1220">
        <v>0</v>
      </c>
      <c r="S1220" s="4">
        <v>45473.318298611113</v>
      </c>
      <c r="T1220" s="6">
        <v>45473.318298611113</v>
      </c>
      <c r="U1220">
        <v>19</v>
      </c>
      <c r="V1220">
        <v>30</v>
      </c>
      <c r="W1220" t="s">
        <v>75</v>
      </c>
    </row>
    <row r="1221" spans="1:23" x14ac:dyDescent="0.25">
      <c r="A1221">
        <v>12390</v>
      </c>
      <c r="B1221" s="1">
        <v>867488060855003</v>
      </c>
      <c r="C1221" s="1">
        <v>1719743931</v>
      </c>
      <c r="D1221">
        <v>-23.166582999999999</v>
      </c>
      <c r="E1221">
        <v>-46.928182999999997</v>
      </c>
      <c r="F1221">
        <v>707</v>
      </c>
      <c r="G1221">
        <v>146</v>
      </c>
      <c r="H1221">
        <v>102.6</v>
      </c>
      <c r="I1221">
        <v>1</v>
      </c>
      <c r="J1221">
        <v>1</v>
      </c>
      <c r="K1221">
        <v>336300</v>
      </c>
      <c r="L1221">
        <v>0</v>
      </c>
      <c r="M1221" t="s">
        <v>19</v>
      </c>
      <c r="N1221">
        <v>10</v>
      </c>
      <c r="O1221">
        <v>0</v>
      </c>
      <c r="P1221">
        <v>0</v>
      </c>
      <c r="Q1221">
        <v>0</v>
      </c>
      <c r="R1221">
        <v>0</v>
      </c>
      <c r="S1221" s="4">
        <v>45473.318645833337</v>
      </c>
      <c r="T1221" s="6">
        <v>45473.318645833337</v>
      </c>
      <c r="U1221">
        <v>19</v>
      </c>
      <c r="V1221">
        <v>30</v>
      </c>
      <c r="W1221" t="s">
        <v>75</v>
      </c>
    </row>
    <row r="1222" spans="1:23" x14ac:dyDescent="0.25">
      <c r="A1222">
        <v>12391</v>
      </c>
      <c r="B1222" s="1">
        <v>867488060855003</v>
      </c>
      <c r="C1222" s="1">
        <v>1719743960</v>
      </c>
      <c r="D1222">
        <v>-23.172103</v>
      </c>
      <c r="E1222">
        <v>-46.922800000000002</v>
      </c>
      <c r="F1222">
        <v>709</v>
      </c>
      <c r="G1222">
        <v>130</v>
      </c>
      <c r="H1222">
        <v>102.8</v>
      </c>
      <c r="I1222">
        <v>1</v>
      </c>
      <c r="J1222">
        <v>1</v>
      </c>
      <c r="K1222">
        <v>337200</v>
      </c>
      <c r="L1222">
        <v>0</v>
      </c>
      <c r="M1222" t="s">
        <v>19</v>
      </c>
      <c r="N1222">
        <v>10</v>
      </c>
      <c r="O1222">
        <v>0</v>
      </c>
      <c r="P1222">
        <v>0</v>
      </c>
      <c r="Q1222">
        <v>0</v>
      </c>
      <c r="R1222">
        <v>0</v>
      </c>
      <c r="S1222" s="4">
        <v>45473.318981481483</v>
      </c>
      <c r="T1222" s="6">
        <v>45473.318981481483</v>
      </c>
      <c r="U1222">
        <v>19</v>
      </c>
      <c r="V1222">
        <v>29</v>
      </c>
      <c r="W1222" t="s">
        <v>75</v>
      </c>
    </row>
    <row r="1223" spans="1:23" x14ac:dyDescent="0.25">
      <c r="A1223">
        <v>12392</v>
      </c>
      <c r="B1223" s="1">
        <v>867488060855003</v>
      </c>
      <c r="C1223" s="1">
        <v>1719743990</v>
      </c>
      <c r="D1223">
        <v>-23.176901000000001</v>
      </c>
      <c r="E1223">
        <v>-46.916584</v>
      </c>
      <c r="F1223">
        <v>704</v>
      </c>
      <c r="G1223">
        <v>130</v>
      </c>
      <c r="H1223">
        <v>90.9</v>
      </c>
      <c r="I1223">
        <v>1</v>
      </c>
      <c r="J1223">
        <v>1</v>
      </c>
      <c r="K1223">
        <v>338000</v>
      </c>
      <c r="L1223">
        <v>0</v>
      </c>
      <c r="M1223" t="s">
        <v>19</v>
      </c>
      <c r="N1223">
        <v>10</v>
      </c>
      <c r="O1223">
        <v>0</v>
      </c>
      <c r="P1223">
        <v>0</v>
      </c>
      <c r="Q1223">
        <v>0</v>
      </c>
      <c r="R1223">
        <v>0</v>
      </c>
      <c r="S1223" s="4">
        <v>45473.319328703707</v>
      </c>
      <c r="T1223" s="6">
        <v>45473.319328703707</v>
      </c>
      <c r="U1223">
        <v>19</v>
      </c>
      <c r="V1223">
        <v>30</v>
      </c>
      <c r="W1223" t="s">
        <v>75</v>
      </c>
    </row>
    <row r="1224" spans="1:23" x14ac:dyDescent="0.25">
      <c r="A1224">
        <v>12393</v>
      </c>
      <c r="B1224" s="1">
        <v>867488060855003</v>
      </c>
      <c r="C1224" s="1">
        <v>1719744021</v>
      </c>
      <c r="D1224">
        <v>-23.182023000000001</v>
      </c>
      <c r="E1224">
        <v>-46.910708</v>
      </c>
      <c r="F1224">
        <v>730</v>
      </c>
      <c r="G1224">
        <v>141</v>
      </c>
      <c r="H1224">
        <v>99.6</v>
      </c>
      <c r="I1224">
        <v>1</v>
      </c>
      <c r="J1224">
        <v>1</v>
      </c>
      <c r="K1224">
        <v>338900</v>
      </c>
      <c r="L1224">
        <v>0</v>
      </c>
      <c r="M1224" t="s">
        <v>19</v>
      </c>
      <c r="N1224">
        <v>10</v>
      </c>
      <c r="O1224">
        <v>0</v>
      </c>
      <c r="P1224">
        <v>0</v>
      </c>
      <c r="Q1224">
        <v>0</v>
      </c>
      <c r="R1224">
        <v>0</v>
      </c>
      <c r="S1224" s="4">
        <v>45473.319687499999</v>
      </c>
      <c r="T1224" s="6">
        <v>45473.319687499999</v>
      </c>
      <c r="U1224">
        <v>19</v>
      </c>
      <c r="V1224">
        <v>31</v>
      </c>
      <c r="W1224" t="s">
        <v>75</v>
      </c>
    </row>
    <row r="1225" spans="1:23" x14ac:dyDescent="0.25">
      <c r="A1225">
        <v>12394</v>
      </c>
      <c r="B1225" s="1">
        <v>867488060855003</v>
      </c>
      <c r="C1225" s="1">
        <v>1719744051</v>
      </c>
      <c r="D1225">
        <v>-23.188858</v>
      </c>
      <c r="E1225">
        <v>-46.906799999999997</v>
      </c>
      <c r="F1225">
        <v>719</v>
      </c>
      <c r="G1225">
        <v>161</v>
      </c>
      <c r="H1225">
        <v>104.4</v>
      </c>
      <c r="I1225">
        <v>1</v>
      </c>
      <c r="J1225">
        <v>1</v>
      </c>
      <c r="K1225">
        <v>339700</v>
      </c>
      <c r="L1225">
        <v>0</v>
      </c>
      <c r="M1225" t="s">
        <v>19</v>
      </c>
      <c r="N1225">
        <v>10</v>
      </c>
      <c r="O1225">
        <v>0</v>
      </c>
      <c r="P1225">
        <v>0</v>
      </c>
      <c r="Q1225">
        <v>0</v>
      </c>
      <c r="R1225">
        <v>0</v>
      </c>
      <c r="S1225" s="4">
        <v>45473.320034722223</v>
      </c>
      <c r="T1225" s="6">
        <v>45473.320034722223</v>
      </c>
      <c r="U1225">
        <v>19</v>
      </c>
      <c r="V1225">
        <v>30</v>
      </c>
      <c r="W1225" t="s">
        <v>75</v>
      </c>
    </row>
    <row r="1226" spans="1:23" x14ac:dyDescent="0.25">
      <c r="A1226">
        <v>12395</v>
      </c>
      <c r="B1226" s="1">
        <v>867488060855003</v>
      </c>
      <c r="C1226" s="1">
        <v>1719744081</v>
      </c>
      <c r="D1226">
        <v>-23.196301999999999</v>
      </c>
      <c r="E1226">
        <v>-46.9041</v>
      </c>
      <c r="F1226">
        <v>743</v>
      </c>
      <c r="G1226">
        <v>161</v>
      </c>
      <c r="H1226">
        <v>104.6</v>
      </c>
      <c r="I1226">
        <v>1</v>
      </c>
      <c r="J1226">
        <v>1</v>
      </c>
      <c r="K1226">
        <v>340600</v>
      </c>
      <c r="L1226">
        <v>0</v>
      </c>
      <c r="M1226" t="s">
        <v>19</v>
      </c>
      <c r="N1226">
        <v>10</v>
      </c>
      <c r="O1226">
        <v>0</v>
      </c>
      <c r="P1226">
        <v>0</v>
      </c>
      <c r="Q1226">
        <v>0</v>
      </c>
      <c r="R1226">
        <v>0</v>
      </c>
      <c r="S1226" s="4">
        <v>45473.320381944446</v>
      </c>
      <c r="T1226" s="6">
        <v>45473.320381944446</v>
      </c>
      <c r="U1226">
        <v>19</v>
      </c>
      <c r="V1226">
        <v>30</v>
      </c>
      <c r="W1226" t="s">
        <v>75</v>
      </c>
    </row>
    <row r="1227" spans="1:23" x14ac:dyDescent="0.25">
      <c r="A1227">
        <v>12396</v>
      </c>
      <c r="B1227" s="1">
        <v>867488060855003</v>
      </c>
      <c r="C1227" s="1">
        <v>1719744111</v>
      </c>
      <c r="D1227">
        <v>-23.203641000000001</v>
      </c>
      <c r="E1227">
        <v>-46.901119999999999</v>
      </c>
      <c r="F1227">
        <v>750</v>
      </c>
      <c r="G1227">
        <v>150</v>
      </c>
      <c r="H1227">
        <v>104.1</v>
      </c>
      <c r="I1227">
        <v>1</v>
      </c>
      <c r="J1227">
        <v>1</v>
      </c>
      <c r="K1227">
        <v>341500</v>
      </c>
      <c r="L1227">
        <v>0</v>
      </c>
      <c r="M1227" t="s">
        <v>19</v>
      </c>
      <c r="N1227">
        <v>10</v>
      </c>
      <c r="O1227">
        <v>0</v>
      </c>
      <c r="P1227">
        <v>0</v>
      </c>
      <c r="Q1227">
        <v>0</v>
      </c>
      <c r="R1227">
        <v>0</v>
      </c>
      <c r="S1227" s="4">
        <v>45473.320729166669</v>
      </c>
      <c r="T1227" s="6">
        <v>45473.320729166669</v>
      </c>
      <c r="U1227">
        <v>19</v>
      </c>
      <c r="V1227">
        <v>30</v>
      </c>
      <c r="W1227" t="s">
        <v>75</v>
      </c>
    </row>
    <row r="1228" spans="1:23" x14ac:dyDescent="0.25">
      <c r="A1228">
        <v>12397</v>
      </c>
      <c r="B1228" s="1">
        <v>867488060855003</v>
      </c>
      <c r="C1228" s="1">
        <v>1719744140</v>
      </c>
      <c r="D1228">
        <v>-23.208928</v>
      </c>
      <c r="E1228">
        <v>-46.895328999999997</v>
      </c>
      <c r="F1228">
        <v>764</v>
      </c>
      <c r="G1228">
        <v>123</v>
      </c>
      <c r="H1228">
        <v>105.2</v>
      </c>
      <c r="I1228">
        <v>1</v>
      </c>
      <c r="J1228">
        <v>1</v>
      </c>
      <c r="K1228">
        <v>342300</v>
      </c>
      <c r="L1228">
        <v>0</v>
      </c>
      <c r="M1228" t="s">
        <v>19</v>
      </c>
      <c r="N1228">
        <v>10</v>
      </c>
      <c r="O1228">
        <v>0</v>
      </c>
      <c r="P1228">
        <v>0</v>
      </c>
      <c r="Q1228">
        <v>0</v>
      </c>
      <c r="R1228">
        <v>0</v>
      </c>
      <c r="S1228" s="4">
        <v>45473.321064814816</v>
      </c>
      <c r="T1228" s="6">
        <v>45473.321064814816</v>
      </c>
      <c r="U1228">
        <v>19</v>
      </c>
      <c r="V1228">
        <v>29</v>
      </c>
      <c r="W1228" t="s">
        <v>75</v>
      </c>
    </row>
    <row r="1229" spans="1:23" x14ac:dyDescent="0.25">
      <c r="A1229">
        <v>12398</v>
      </c>
      <c r="B1229" s="1">
        <v>867488060855003</v>
      </c>
      <c r="C1229" s="1">
        <v>1719744170</v>
      </c>
      <c r="D1229">
        <v>-23.213348</v>
      </c>
      <c r="E1229">
        <v>-46.888311999999999</v>
      </c>
      <c r="F1229">
        <v>748</v>
      </c>
      <c r="G1229">
        <v>123</v>
      </c>
      <c r="H1229">
        <v>104.3</v>
      </c>
      <c r="I1229">
        <v>1</v>
      </c>
      <c r="J1229">
        <v>1</v>
      </c>
      <c r="K1229">
        <v>343200</v>
      </c>
      <c r="L1229">
        <v>0</v>
      </c>
      <c r="M1229" t="s">
        <v>19</v>
      </c>
      <c r="N1229">
        <v>10</v>
      </c>
      <c r="O1229">
        <v>0</v>
      </c>
      <c r="P1229">
        <v>0</v>
      </c>
      <c r="Q1229">
        <v>0</v>
      </c>
      <c r="R1229">
        <v>0</v>
      </c>
      <c r="S1229" s="4">
        <v>45473.321412037039</v>
      </c>
      <c r="T1229" s="6">
        <v>45473.321412037039</v>
      </c>
      <c r="U1229">
        <v>19</v>
      </c>
      <c r="V1229">
        <v>30</v>
      </c>
      <c r="W1229" t="s">
        <v>75</v>
      </c>
    </row>
    <row r="1230" spans="1:23" x14ac:dyDescent="0.25">
      <c r="A1230">
        <v>12399</v>
      </c>
      <c r="B1230" s="1">
        <v>867488060855003</v>
      </c>
      <c r="C1230" s="1">
        <v>1719744200</v>
      </c>
      <c r="D1230">
        <v>-23.218437999999999</v>
      </c>
      <c r="E1230">
        <v>-46.881878999999998</v>
      </c>
      <c r="F1230">
        <v>745</v>
      </c>
      <c r="G1230">
        <v>140</v>
      </c>
      <c r="H1230">
        <v>104.6</v>
      </c>
      <c r="I1230">
        <v>1</v>
      </c>
      <c r="J1230">
        <v>1</v>
      </c>
      <c r="K1230">
        <v>344100</v>
      </c>
      <c r="L1230">
        <v>0</v>
      </c>
      <c r="M1230" t="s">
        <v>19</v>
      </c>
      <c r="N1230">
        <v>10</v>
      </c>
      <c r="O1230">
        <v>0</v>
      </c>
      <c r="P1230">
        <v>0</v>
      </c>
      <c r="Q1230">
        <v>0</v>
      </c>
      <c r="R1230">
        <v>0</v>
      </c>
      <c r="S1230" s="4">
        <v>45473.321759259263</v>
      </c>
      <c r="T1230" s="6">
        <v>45473.321759259263</v>
      </c>
      <c r="U1230">
        <v>19</v>
      </c>
      <c r="V1230">
        <v>30</v>
      </c>
      <c r="W1230" t="s">
        <v>75</v>
      </c>
    </row>
    <row r="1231" spans="1:23" x14ac:dyDescent="0.25">
      <c r="A1231">
        <v>12400</v>
      </c>
      <c r="B1231" s="1">
        <v>867488060855003</v>
      </c>
      <c r="C1231" s="1">
        <v>1719744230</v>
      </c>
      <c r="D1231">
        <v>-23.224295000000001</v>
      </c>
      <c r="E1231">
        <v>-46.876671999999999</v>
      </c>
      <c r="F1231">
        <v>747</v>
      </c>
      <c r="G1231">
        <v>141</v>
      </c>
      <c r="H1231">
        <v>97.5</v>
      </c>
      <c r="I1231">
        <v>1</v>
      </c>
      <c r="J1231">
        <v>1</v>
      </c>
      <c r="K1231">
        <v>344900</v>
      </c>
      <c r="L1231">
        <v>0</v>
      </c>
      <c r="M1231" t="s">
        <v>19</v>
      </c>
      <c r="N1231">
        <v>10</v>
      </c>
      <c r="O1231">
        <v>0</v>
      </c>
      <c r="P1231">
        <v>0</v>
      </c>
      <c r="Q1231">
        <v>0</v>
      </c>
      <c r="R1231">
        <v>0</v>
      </c>
      <c r="S1231" s="4">
        <v>45473.322106481479</v>
      </c>
      <c r="T1231" s="6">
        <v>45473.322106481479</v>
      </c>
      <c r="U1231">
        <v>19</v>
      </c>
      <c r="V1231">
        <v>30</v>
      </c>
      <c r="W1231" t="s">
        <v>75</v>
      </c>
    </row>
    <row r="1232" spans="1:23" x14ac:dyDescent="0.25">
      <c r="A1232">
        <v>12401</v>
      </c>
      <c r="B1232" s="1">
        <v>867488060855003</v>
      </c>
      <c r="C1232" s="1">
        <v>1719744260</v>
      </c>
      <c r="D1232">
        <v>-23.230999000000001</v>
      </c>
      <c r="E1232">
        <v>-46.872999</v>
      </c>
      <c r="F1232">
        <v>754</v>
      </c>
      <c r="G1232">
        <v>155</v>
      </c>
      <c r="H1232">
        <v>103.3</v>
      </c>
      <c r="I1232">
        <v>1</v>
      </c>
      <c r="J1232">
        <v>1</v>
      </c>
      <c r="K1232">
        <v>345700</v>
      </c>
      <c r="L1232">
        <v>0</v>
      </c>
      <c r="M1232" t="s">
        <v>19</v>
      </c>
      <c r="N1232">
        <v>10</v>
      </c>
      <c r="O1232">
        <v>0</v>
      </c>
      <c r="P1232">
        <v>0</v>
      </c>
      <c r="Q1232">
        <v>0</v>
      </c>
      <c r="R1232">
        <v>0</v>
      </c>
      <c r="S1232" s="4">
        <v>45473.322453703702</v>
      </c>
      <c r="T1232" s="6">
        <v>45473.322453703702</v>
      </c>
      <c r="U1232">
        <v>19</v>
      </c>
      <c r="V1232">
        <v>30</v>
      </c>
      <c r="W1232" t="s">
        <v>75</v>
      </c>
    </row>
    <row r="1233" spans="1:23" x14ac:dyDescent="0.25">
      <c r="A1233">
        <v>12402</v>
      </c>
      <c r="B1233" s="1">
        <v>867488060855003</v>
      </c>
      <c r="C1233" s="1">
        <v>1719744290</v>
      </c>
      <c r="D1233">
        <v>-23.238067999999998</v>
      </c>
      <c r="E1233">
        <v>-46.869571000000001</v>
      </c>
      <c r="F1233">
        <v>743</v>
      </c>
      <c r="G1233">
        <v>164</v>
      </c>
      <c r="H1233">
        <v>105.3</v>
      </c>
      <c r="I1233">
        <v>1</v>
      </c>
      <c r="J1233">
        <v>1</v>
      </c>
      <c r="K1233">
        <v>346600</v>
      </c>
      <c r="L1233">
        <v>0</v>
      </c>
      <c r="M1233" t="s">
        <v>19</v>
      </c>
      <c r="N1233">
        <v>10</v>
      </c>
      <c r="O1233">
        <v>0</v>
      </c>
      <c r="P1233">
        <v>0</v>
      </c>
      <c r="Q1233">
        <v>0</v>
      </c>
      <c r="R1233">
        <v>0</v>
      </c>
      <c r="S1233" s="4">
        <v>45473.322800925926</v>
      </c>
      <c r="T1233" s="6">
        <v>45473.322800925926</v>
      </c>
      <c r="U1233">
        <v>19</v>
      </c>
      <c r="V1233">
        <v>30</v>
      </c>
      <c r="W1233" t="s">
        <v>75</v>
      </c>
    </row>
    <row r="1234" spans="1:23" x14ac:dyDescent="0.25">
      <c r="A1234">
        <v>12403</v>
      </c>
      <c r="B1234" s="1">
        <v>867488060855003</v>
      </c>
      <c r="C1234" s="1">
        <v>1719744321</v>
      </c>
      <c r="D1234">
        <v>-23.245885000000001</v>
      </c>
      <c r="E1234">
        <v>-46.867220000000003</v>
      </c>
      <c r="F1234">
        <v>749</v>
      </c>
      <c r="G1234">
        <v>155</v>
      </c>
      <c r="H1234">
        <v>105.7</v>
      </c>
      <c r="I1234">
        <v>1</v>
      </c>
      <c r="J1234">
        <v>1</v>
      </c>
      <c r="K1234">
        <v>347500</v>
      </c>
      <c r="L1234">
        <v>0</v>
      </c>
      <c r="M1234" t="s">
        <v>19</v>
      </c>
      <c r="N1234">
        <v>10</v>
      </c>
      <c r="O1234">
        <v>0</v>
      </c>
      <c r="P1234">
        <v>0</v>
      </c>
      <c r="Q1234">
        <v>0</v>
      </c>
      <c r="R1234">
        <v>0</v>
      </c>
      <c r="S1234" s="4">
        <v>45473.323159722226</v>
      </c>
      <c r="T1234" s="6">
        <v>45473.323159722226</v>
      </c>
      <c r="U1234">
        <v>19</v>
      </c>
      <c r="V1234">
        <v>31</v>
      </c>
      <c r="W1234" t="s">
        <v>75</v>
      </c>
    </row>
    <row r="1235" spans="1:23" x14ac:dyDescent="0.25">
      <c r="A1235">
        <v>12404</v>
      </c>
      <c r="B1235" s="1">
        <v>867488060855003</v>
      </c>
      <c r="C1235" s="1">
        <v>1719744351</v>
      </c>
      <c r="D1235">
        <v>-23.253482000000002</v>
      </c>
      <c r="E1235">
        <v>-46.866728999999999</v>
      </c>
      <c r="F1235">
        <v>758</v>
      </c>
      <c r="G1235">
        <v>196</v>
      </c>
      <c r="H1235">
        <v>105.3</v>
      </c>
      <c r="I1235">
        <v>1</v>
      </c>
      <c r="J1235">
        <v>1</v>
      </c>
      <c r="K1235">
        <v>348400</v>
      </c>
      <c r="L1235">
        <v>0</v>
      </c>
      <c r="M1235" t="s">
        <v>19</v>
      </c>
      <c r="N1235">
        <v>10</v>
      </c>
      <c r="O1235">
        <v>0</v>
      </c>
      <c r="P1235">
        <v>0</v>
      </c>
      <c r="Q1235">
        <v>0</v>
      </c>
      <c r="R1235">
        <v>0</v>
      </c>
      <c r="S1235" s="4">
        <v>45473.323506944442</v>
      </c>
      <c r="T1235" s="6">
        <v>45473.323506944442</v>
      </c>
      <c r="U1235">
        <v>19</v>
      </c>
      <c r="V1235">
        <v>30</v>
      </c>
      <c r="W1235" t="s">
        <v>75</v>
      </c>
    </row>
    <row r="1236" spans="1:23" x14ac:dyDescent="0.25">
      <c r="A1236">
        <v>12405</v>
      </c>
      <c r="B1236" s="1">
        <v>867488060855003</v>
      </c>
      <c r="C1236" s="1">
        <v>1719744381</v>
      </c>
      <c r="D1236">
        <v>-23.261333</v>
      </c>
      <c r="E1236">
        <v>-46.867784</v>
      </c>
      <c r="F1236">
        <v>768</v>
      </c>
      <c r="G1236">
        <v>175</v>
      </c>
      <c r="H1236">
        <v>104.4</v>
      </c>
      <c r="I1236">
        <v>1</v>
      </c>
      <c r="J1236">
        <v>1</v>
      </c>
      <c r="K1236">
        <v>349300</v>
      </c>
      <c r="L1236">
        <v>0</v>
      </c>
      <c r="M1236" t="s">
        <v>19</v>
      </c>
      <c r="N1236">
        <v>10</v>
      </c>
      <c r="O1236">
        <v>0</v>
      </c>
      <c r="P1236">
        <v>0</v>
      </c>
      <c r="Q1236">
        <v>0</v>
      </c>
      <c r="R1236">
        <v>0</v>
      </c>
      <c r="S1236" s="4">
        <v>45473.323854166665</v>
      </c>
      <c r="T1236" s="6">
        <v>45473.323854166665</v>
      </c>
      <c r="U1236">
        <v>19</v>
      </c>
      <c r="V1236">
        <v>30</v>
      </c>
      <c r="W1236" t="s">
        <v>75</v>
      </c>
    </row>
    <row r="1237" spans="1:23" x14ac:dyDescent="0.25">
      <c r="A1237">
        <v>12406</v>
      </c>
      <c r="B1237" s="1">
        <v>867488060855003</v>
      </c>
      <c r="C1237" s="1">
        <v>1719744411</v>
      </c>
      <c r="D1237">
        <v>-23.265723000000001</v>
      </c>
      <c r="E1237">
        <v>-46.861797000000003</v>
      </c>
      <c r="F1237">
        <v>775</v>
      </c>
      <c r="G1237">
        <v>123</v>
      </c>
      <c r="H1237">
        <v>89.1</v>
      </c>
      <c r="I1237">
        <v>1</v>
      </c>
      <c r="J1237">
        <v>1</v>
      </c>
      <c r="K1237">
        <v>350100</v>
      </c>
      <c r="L1237">
        <v>0</v>
      </c>
      <c r="M1237" t="s">
        <v>19</v>
      </c>
      <c r="N1237">
        <v>10</v>
      </c>
      <c r="O1237">
        <v>0</v>
      </c>
      <c r="P1237">
        <v>0</v>
      </c>
      <c r="Q1237">
        <v>0</v>
      </c>
      <c r="R1237">
        <v>0</v>
      </c>
      <c r="S1237" s="4">
        <v>45473.324201388888</v>
      </c>
      <c r="T1237" s="6">
        <v>45473.324201388888</v>
      </c>
      <c r="U1237">
        <v>19</v>
      </c>
      <c r="V1237">
        <v>30</v>
      </c>
      <c r="W1237" t="s">
        <v>75</v>
      </c>
    </row>
    <row r="1238" spans="1:23" x14ac:dyDescent="0.25">
      <c r="A1238">
        <v>12407</v>
      </c>
      <c r="B1238" s="1">
        <v>867488060855003</v>
      </c>
      <c r="C1238" s="1">
        <v>1719744441</v>
      </c>
      <c r="D1238">
        <v>-23.271713999999999</v>
      </c>
      <c r="E1238">
        <v>-46.855598000000001</v>
      </c>
      <c r="F1238">
        <v>793</v>
      </c>
      <c r="G1238">
        <v>142</v>
      </c>
      <c r="H1238">
        <v>122</v>
      </c>
      <c r="I1238">
        <v>1</v>
      </c>
      <c r="J1238">
        <v>1</v>
      </c>
      <c r="K1238">
        <v>351000</v>
      </c>
      <c r="L1238">
        <v>0</v>
      </c>
      <c r="M1238" t="s">
        <v>19</v>
      </c>
      <c r="N1238">
        <v>10</v>
      </c>
      <c r="O1238">
        <v>0</v>
      </c>
      <c r="P1238">
        <v>0</v>
      </c>
      <c r="Q1238">
        <v>0</v>
      </c>
      <c r="R1238">
        <v>0</v>
      </c>
      <c r="S1238" s="4">
        <v>45473.324548611112</v>
      </c>
      <c r="T1238" s="6">
        <v>45473.324548611112</v>
      </c>
      <c r="U1238">
        <v>19</v>
      </c>
      <c r="V1238">
        <v>30</v>
      </c>
      <c r="W1238" t="s">
        <v>75</v>
      </c>
    </row>
    <row r="1239" spans="1:23" x14ac:dyDescent="0.25">
      <c r="A1239">
        <v>12408</v>
      </c>
      <c r="B1239" s="1">
        <v>867488060855003</v>
      </c>
      <c r="C1239" s="1">
        <v>1719744471</v>
      </c>
      <c r="D1239">
        <v>-23.278352000000002</v>
      </c>
      <c r="E1239">
        <v>-46.848903</v>
      </c>
      <c r="F1239">
        <v>811</v>
      </c>
      <c r="G1239">
        <v>160</v>
      </c>
      <c r="H1239">
        <v>121.3</v>
      </c>
      <c r="I1239">
        <v>1</v>
      </c>
      <c r="J1239">
        <v>1</v>
      </c>
      <c r="K1239">
        <v>352000</v>
      </c>
      <c r="L1239">
        <v>0</v>
      </c>
      <c r="M1239" t="s">
        <v>19</v>
      </c>
      <c r="N1239">
        <v>10</v>
      </c>
      <c r="O1239">
        <v>0</v>
      </c>
      <c r="P1239">
        <v>0</v>
      </c>
      <c r="Q1239">
        <v>0</v>
      </c>
      <c r="R1239">
        <v>0</v>
      </c>
      <c r="S1239" s="4">
        <v>45473.324895833335</v>
      </c>
      <c r="T1239" s="6">
        <v>45473.324895833335</v>
      </c>
      <c r="U1239">
        <v>19</v>
      </c>
      <c r="V1239">
        <v>30</v>
      </c>
      <c r="W1239" t="s">
        <v>75</v>
      </c>
    </row>
    <row r="1240" spans="1:23" x14ac:dyDescent="0.25">
      <c r="A1240">
        <v>12409</v>
      </c>
      <c r="B1240" s="1">
        <v>867488060855003</v>
      </c>
      <c r="C1240" s="1">
        <v>1719744500</v>
      </c>
      <c r="D1240">
        <v>-23.287147000000001</v>
      </c>
      <c r="E1240">
        <v>-46.847735</v>
      </c>
      <c r="F1240">
        <v>831</v>
      </c>
      <c r="G1240">
        <v>174</v>
      </c>
      <c r="H1240">
        <v>122</v>
      </c>
      <c r="I1240">
        <v>1</v>
      </c>
      <c r="J1240">
        <v>1</v>
      </c>
      <c r="K1240">
        <v>353000</v>
      </c>
      <c r="L1240">
        <v>0</v>
      </c>
      <c r="M1240" t="s">
        <v>19</v>
      </c>
      <c r="N1240">
        <v>10</v>
      </c>
      <c r="O1240">
        <v>0</v>
      </c>
      <c r="P1240">
        <v>0</v>
      </c>
      <c r="Q1240">
        <v>0</v>
      </c>
      <c r="R1240">
        <v>0</v>
      </c>
      <c r="S1240" s="4">
        <v>45473.325231481482</v>
      </c>
      <c r="T1240" s="6">
        <v>45473.325231481482</v>
      </c>
      <c r="U1240">
        <v>19</v>
      </c>
      <c r="V1240">
        <v>29</v>
      </c>
      <c r="W1240" t="s">
        <v>75</v>
      </c>
    </row>
    <row r="1241" spans="1:23" x14ac:dyDescent="0.25">
      <c r="A1241">
        <v>12410</v>
      </c>
      <c r="B1241" s="1">
        <v>867488060855003</v>
      </c>
      <c r="C1241" s="1">
        <v>1719744530</v>
      </c>
      <c r="D1241">
        <v>-23.294521</v>
      </c>
      <c r="E1241">
        <v>-46.842374</v>
      </c>
      <c r="F1241">
        <v>813</v>
      </c>
      <c r="G1241">
        <v>148</v>
      </c>
      <c r="H1241">
        <v>121.3</v>
      </c>
      <c r="I1241">
        <v>1</v>
      </c>
      <c r="J1241">
        <v>1</v>
      </c>
      <c r="K1241">
        <v>354000</v>
      </c>
      <c r="L1241">
        <v>0</v>
      </c>
      <c r="M1241" t="s">
        <v>19</v>
      </c>
      <c r="N1241">
        <v>10</v>
      </c>
      <c r="O1241">
        <v>0</v>
      </c>
      <c r="P1241">
        <v>0</v>
      </c>
      <c r="Q1241">
        <v>0</v>
      </c>
      <c r="R1241">
        <v>0</v>
      </c>
      <c r="S1241" s="4">
        <v>45473.325578703705</v>
      </c>
      <c r="T1241" s="6">
        <v>45473.325578703705</v>
      </c>
      <c r="U1241">
        <v>19</v>
      </c>
      <c r="V1241">
        <v>30</v>
      </c>
      <c r="W1241" t="s">
        <v>75</v>
      </c>
    </row>
    <row r="1242" spans="1:23" x14ac:dyDescent="0.25">
      <c r="A1242">
        <v>12411</v>
      </c>
      <c r="B1242" s="1">
        <v>867488060855003</v>
      </c>
      <c r="C1242" s="1">
        <v>1719744560</v>
      </c>
      <c r="D1242">
        <v>-23.303321</v>
      </c>
      <c r="E1242">
        <v>-46.840040999999999</v>
      </c>
      <c r="F1242">
        <v>797</v>
      </c>
      <c r="G1242">
        <v>147</v>
      </c>
      <c r="H1242">
        <v>122.5</v>
      </c>
      <c r="I1242">
        <v>1</v>
      </c>
      <c r="J1242">
        <v>1</v>
      </c>
      <c r="K1242">
        <v>355100</v>
      </c>
      <c r="L1242">
        <v>0</v>
      </c>
      <c r="M1242" t="s">
        <v>19</v>
      </c>
      <c r="N1242">
        <v>10</v>
      </c>
      <c r="O1242">
        <v>0</v>
      </c>
      <c r="P1242">
        <v>0</v>
      </c>
      <c r="Q1242">
        <v>0</v>
      </c>
      <c r="R1242">
        <v>0</v>
      </c>
      <c r="S1242" s="4">
        <v>45473.325925925928</v>
      </c>
      <c r="T1242" s="6">
        <v>45473.325925925928</v>
      </c>
      <c r="U1242">
        <v>19</v>
      </c>
      <c r="V1242">
        <v>30</v>
      </c>
      <c r="W1242" t="s">
        <v>75</v>
      </c>
    </row>
    <row r="1243" spans="1:23" x14ac:dyDescent="0.25">
      <c r="A1243">
        <v>12412</v>
      </c>
      <c r="B1243" s="1">
        <v>867488060855003</v>
      </c>
      <c r="C1243" s="1">
        <v>1719744590</v>
      </c>
      <c r="D1243">
        <v>-23.309908</v>
      </c>
      <c r="E1243">
        <v>-46.833205999999997</v>
      </c>
      <c r="F1243">
        <v>773</v>
      </c>
      <c r="G1243">
        <v>121</v>
      </c>
      <c r="H1243">
        <v>122</v>
      </c>
      <c r="I1243">
        <v>1</v>
      </c>
      <c r="J1243">
        <v>1</v>
      </c>
      <c r="K1243">
        <v>356100</v>
      </c>
      <c r="L1243">
        <v>0</v>
      </c>
      <c r="M1243" t="s">
        <v>19</v>
      </c>
      <c r="N1243">
        <v>10</v>
      </c>
      <c r="O1243">
        <v>0</v>
      </c>
      <c r="P1243">
        <v>0</v>
      </c>
      <c r="Q1243">
        <v>0</v>
      </c>
      <c r="R1243">
        <v>0</v>
      </c>
      <c r="S1243" s="4">
        <v>45473.326273148145</v>
      </c>
      <c r="T1243" s="6">
        <v>45473.326273148145</v>
      </c>
      <c r="U1243">
        <v>19</v>
      </c>
      <c r="V1243">
        <v>30</v>
      </c>
      <c r="W1243" t="s">
        <v>75</v>
      </c>
    </row>
    <row r="1244" spans="1:23" x14ac:dyDescent="0.25">
      <c r="A1244">
        <v>12413</v>
      </c>
      <c r="B1244" s="1">
        <v>867488060855003</v>
      </c>
      <c r="C1244" s="1">
        <v>1719744621</v>
      </c>
      <c r="D1244">
        <v>-23.314478999999999</v>
      </c>
      <c r="E1244">
        <v>-46.824489999999997</v>
      </c>
      <c r="F1244">
        <v>759</v>
      </c>
      <c r="G1244">
        <v>150</v>
      </c>
      <c r="H1244">
        <v>121.7</v>
      </c>
      <c r="I1244">
        <v>1</v>
      </c>
      <c r="J1244">
        <v>1</v>
      </c>
      <c r="K1244">
        <v>357100</v>
      </c>
      <c r="L1244">
        <v>0</v>
      </c>
      <c r="M1244" t="s">
        <v>19</v>
      </c>
      <c r="N1244">
        <v>10</v>
      </c>
      <c r="O1244">
        <v>0</v>
      </c>
      <c r="P1244">
        <v>0</v>
      </c>
      <c r="Q1244">
        <v>0</v>
      </c>
      <c r="R1244">
        <v>0</v>
      </c>
      <c r="S1244" s="4">
        <v>45473.326631944445</v>
      </c>
      <c r="T1244" s="6">
        <v>45473.326631944445</v>
      </c>
      <c r="U1244">
        <v>19</v>
      </c>
      <c r="V1244">
        <v>31</v>
      </c>
      <c r="W1244" t="s">
        <v>75</v>
      </c>
    </row>
    <row r="1245" spans="1:23" x14ac:dyDescent="0.25">
      <c r="A1245">
        <v>12414</v>
      </c>
      <c r="B1245" s="1">
        <v>867488060855003</v>
      </c>
      <c r="C1245" s="1">
        <v>1719744651</v>
      </c>
      <c r="D1245">
        <v>-23.323540999999999</v>
      </c>
      <c r="E1245">
        <v>-46.823686000000002</v>
      </c>
      <c r="F1245">
        <v>764</v>
      </c>
      <c r="G1245">
        <v>177</v>
      </c>
      <c r="H1245">
        <v>122.7</v>
      </c>
      <c r="I1245">
        <v>1</v>
      </c>
      <c r="J1245">
        <v>1</v>
      </c>
      <c r="K1245">
        <v>358200</v>
      </c>
      <c r="L1245">
        <v>0</v>
      </c>
      <c r="M1245" t="s">
        <v>19</v>
      </c>
      <c r="N1245">
        <v>10</v>
      </c>
      <c r="O1245">
        <v>0</v>
      </c>
      <c r="P1245">
        <v>0</v>
      </c>
      <c r="Q1245">
        <v>0</v>
      </c>
      <c r="R1245">
        <v>0</v>
      </c>
      <c r="S1245" s="4">
        <v>45473.326979166668</v>
      </c>
      <c r="T1245" s="6">
        <v>45473.326979166668</v>
      </c>
      <c r="U1245">
        <v>19</v>
      </c>
      <c r="V1245">
        <v>30</v>
      </c>
      <c r="W1245" t="s">
        <v>75</v>
      </c>
    </row>
    <row r="1246" spans="1:23" x14ac:dyDescent="0.25">
      <c r="A1246">
        <v>12415</v>
      </c>
      <c r="B1246" s="1">
        <v>867488060855003</v>
      </c>
      <c r="C1246" s="1">
        <v>1719744681</v>
      </c>
      <c r="D1246">
        <v>-23.332697</v>
      </c>
      <c r="E1246">
        <v>-46.823224000000003</v>
      </c>
      <c r="F1246">
        <v>743</v>
      </c>
      <c r="G1246">
        <v>177</v>
      </c>
      <c r="H1246">
        <v>121.4</v>
      </c>
      <c r="I1246">
        <v>1</v>
      </c>
      <c r="J1246">
        <v>1</v>
      </c>
      <c r="K1246">
        <v>359200</v>
      </c>
      <c r="L1246">
        <v>0</v>
      </c>
      <c r="M1246" t="s">
        <v>19</v>
      </c>
      <c r="N1246">
        <v>10</v>
      </c>
      <c r="O1246">
        <v>0</v>
      </c>
      <c r="P1246">
        <v>0</v>
      </c>
      <c r="Q1246">
        <v>0</v>
      </c>
      <c r="R1246">
        <v>0</v>
      </c>
      <c r="S1246" s="4">
        <v>45473.327326388891</v>
      </c>
      <c r="T1246" s="6">
        <v>45473.327326388891</v>
      </c>
      <c r="U1246">
        <v>19</v>
      </c>
      <c r="V1246">
        <v>30</v>
      </c>
      <c r="W1246" t="s">
        <v>75</v>
      </c>
    </row>
    <row r="1247" spans="1:23" x14ac:dyDescent="0.25">
      <c r="A1247">
        <v>12416</v>
      </c>
      <c r="B1247" s="1">
        <v>867488060855003</v>
      </c>
      <c r="C1247" s="1">
        <v>1719744711</v>
      </c>
      <c r="D1247">
        <v>-23.341034000000001</v>
      </c>
      <c r="E1247">
        <v>-46.819522999999997</v>
      </c>
      <c r="F1247">
        <v>756</v>
      </c>
      <c r="G1247">
        <v>138</v>
      </c>
      <c r="H1247">
        <v>121.7</v>
      </c>
      <c r="I1247">
        <v>1</v>
      </c>
      <c r="J1247">
        <v>1</v>
      </c>
      <c r="K1247">
        <v>360200</v>
      </c>
      <c r="L1247">
        <v>0</v>
      </c>
      <c r="M1247" t="s">
        <v>19</v>
      </c>
      <c r="N1247">
        <v>10</v>
      </c>
      <c r="O1247">
        <v>0</v>
      </c>
      <c r="P1247">
        <v>0</v>
      </c>
      <c r="Q1247">
        <v>0</v>
      </c>
      <c r="R1247">
        <v>0</v>
      </c>
      <c r="S1247" s="4">
        <v>45473.327673611115</v>
      </c>
      <c r="T1247" s="6">
        <v>45473.327673611115</v>
      </c>
      <c r="U1247">
        <v>19</v>
      </c>
      <c r="V1247">
        <v>30</v>
      </c>
      <c r="W1247" t="s">
        <v>75</v>
      </c>
    </row>
    <row r="1248" spans="1:23" x14ac:dyDescent="0.25">
      <c r="A1248">
        <v>12419</v>
      </c>
      <c r="B1248" s="1">
        <v>867488060855003</v>
      </c>
      <c r="C1248" s="1">
        <v>1719744771</v>
      </c>
      <c r="D1248">
        <v>-23.349423999999999</v>
      </c>
      <c r="E1248">
        <v>-46.810423999999998</v>
      </c>
      <c r="F1248">
        <v>771</v>
      </c>
      <c r="G1248">
        <v>118</v>
      </c>
      <c r="H1248">
        <v>99.8</v>
      </c>
      <c r="I1248">
        <v>1</v>
      </c>
      <c r="J1248">
        <v>1</v>
      </c>
      <c r="K1248">
        <v>361500</v>
      </c>
      <c r="L1248">
        <v>0</v>
      </c>
      <c r="M1248" t="s">
        <v>19</v>
      </c>
      <c r="N1248">
        <v>10</v>
      </c>
      <c r="O1248">
        <v>0</v>
      </c>
      <c r="P1248">
        <v>0</v>
      </c>
      <c r="Q1248">
        <v>0</v>
      </c>
      <c r="R1248">
        <v>0</v>
      </c>
      <c r="S1248" s="4">
        <v>45473.328368055554</v>
      </c>
      <c r="T1248" s="6">
        <v>45473.328368055554</v>
      </c>
      <c r="U1248">
        <v>19</v>
      </c>
      <c r="V1248">
        <v>60</v>
      </c>
      <c r="W1248" t="s">
        <v>75</v>
      </c>
    </row>
    <row r="1249" spans="1:23" x14ac:dyDescent="0.25">
      <c r="A1249">
        <v>12420</v>
      </c>
      <c r="B1249" s="1">
        <v>867488060855003</v>
      </c>
      <c r="C1249" s="1">
        <v>1719744801</v>
      </c>
      <c r="D1249">
        <v>-23.351268000000001</v>
      </c>
      <c r="E1249">
        <v>-46.801689000000003</v>
      </c>
      <c r="F1249">
        <v>787</v>
      </c>
      <c r="G1249">
        <v>96</v>
      </c>
      <c r="H1249">
        <v>118.6</v>
      </c>
      <c r="I1249">
        <v>1</v>
      </c>
      <c r="J1249">
        <v>1</v>
      </c>
      <c r="K1249">
        <v>362400</v>
      </c>
      <c r="L1249">
        <v>0</v>
      </c>
      <c r="M1249" t="s">
        <v>19</v>
      </c>
      <c r="N1249">
        <v>10</v>
      </c>
      <c r="O1249">
        <v>0</v>
      </c>
      <c r="P1249">
        <v>0</v>
      </c>
      <c r="Q1249">
        <v>0</v>
      </c>
      <c r="R1249">
        <v>0</v>
      </c>
      <c r="S1249" s="4">
        <v>45473.328715277778</v>
      </c>
      <c r="T1249" s="6">
        <v>45473.328715277778</v>
      </c>
      <c r="U1249">
        <v>19</v>
      </c>
      <c r="V1249">
        <v>30</v>
      </c>
      <c r="W1249" t="s">
        <v>75</v>
      </c>
    </row>
    <row r="1250" spans="1:23" x14ac:dyDescent="0.25">
      <c r="A1250">
        <v>12421</v>
      </c>
      <c r="B1250" s="1">
        <v>867488060855003</v>
      </c>
      <c r="C1250" s="1">
        <v>1719744831</v>
      </c>
      <c r="D1250">
        <v>-23.354982</v>
      </c>
      <c r="E1250">
        <v>-46.793405</v>
      </c>
      <c r="F1250">
        <v>816</v>
      </c>
      <c r="G1250">
        <v>131</v>
      </c>
      <c r="H1250">
        <v>115.8</v>
      </c>
      <c r="I1250">
        <v>1</v>
      </c>
      <c r="J1250">
        <v>1</v>
      </c>
      <c r="K1250">
        <v>363400</v>
      </c>
      <c r="L1250">
        <v>0</v>
      </c>
      <c r="M1250" t="s">
        <v>19</v>
      </c>
      <c r="N1250">
        <v>10</v>
      </c>
      <c r="O1250">
        <v>0</v>
      </c>
      <c r="P1250">
        <v>0</v>
      </c>
      <c r="Q1250">
        <v>0</v>
      </c>
      <c r="R1250">
        <v>0</v>
      </c>
      <c r="S1250" s="4">
        <v>45473.329062500001</v>
      </c>
      <c r="T1250" s="6">
        <v>45473.329062500001</v>
      </c>
      <c r="U1250">
        <v>19</v>
      </c>
      <c r="V1250">
        <v>30</v>
      </c>
      <c r="W1250" t="s">
        <v>75</v>
      </c>
    </row>
    <row r="1251" spans="1:23" x14ac:dyDescent="0.25">
      <c r="A1251">
        <v>12422</v>
      </c>
      <c r="B1251" s="1">
        <v>867488060855003</v>
      </c>
      <c r="C1251" s="1">
        <v>1719744861</v>
      </c>
      <c r="D1251">
        <v>-23.359152999999999</v>
      </c>
      <c r="E1251">
        <v>-46.785426999999999</v>
      </c>
      <c r="F1251">
        <v>810</v>
      </c>
      <c r="G1251">
        <v>146</v>
      </c>
      <c r="H1251">
        <v>118.4</v>
      </c>
      <c r="I1251">
        <v>1</v>
      </c>
      <c r="J1251">
        <v>1</v>
      </c>
      <c r="K1251">
        <v>364400</v>
      </c>
      <c r="L1251">
        <v>0</v>
      </c>
      <c r="M1251" t="s">
        <v>19</v>
      </c>
      <c r="N1251">
        <v>10</v>
      </c>
      <c r="O1251">
        <v>0</v>
      </c>
      <c r="P1251">
        <v>0</v>
      </c>
      <c r="Q1251">
        <v>0</v>
      </c>
      <c r="R1251">
        <v>0</v>
      </c>
      <c r="S1251" s="4">
        <v>45473.329409722224</v>
      </c>
      <c r="T1251" s="6">
        <v>45473.329409722224</v>
      </c>
      <c r="U1251">
        <v>19</v>
      </c>
      <c r="V1251">
        <v>30</v>
      </c>
      <c r="W1251" t="s">
        <v>75</v>
      </c>
    </row>
    <row r="1252" spans="1:23" x14ac:dyDescent="0.25">
      <c r="A1252">
        <v>12423</v>
      </c>
      <c r="B1252" s="1">
        <v>867488060855003</v>
      </c>
      <c r="C1252" s="1">
        <v>1719744891</v>
      </c>
      <c r="D1252">
        <v>-23.367577000000001</v>
      </c>
      <c r="E1252">
        <v>-46.781798999999999</v>
      </c>
      <c r="F1252">
        <v>780</v>
      </c>
      <c r="G1252">
        <v>151</v>
      </c>
      <c r="H1252">
        <v>122</v>
      </c>
      <c r="I1252">
        <v>1</v>
      </c>
      <c r="J1252">
        <v>1</v>
      </c>
      <c r="K1252">
        <v>365400</v>
      </c>
      <c r="L1252">
        <v>0</v>
      </c>
      <c r="M1252" t="s">
        <v>19</v>
      </c>
      <c r="N1252">
        <v>10</v>
      </c>
      <c r="O1252">
        <v>0</v>
      </c>
      <c r="P1252">
        <v>0</v>
      </c>
      <c r="Q1252">
        <v>0</v>
      </c>
      <c r="R1252">
        <v>0</v>
      </c>
      <c r="S1252" s="4">
        <v>45473.329756944448</v>
      </c>
      <c r="T1252" s="6">
        <v>45473.329756944448</v>
      </c>
      <c r="U1252">
        <v>19</v>
      </c>
      <c r="V1252">
        <v>30</v>
      </c>
      <c r="W1252" t="s">
        <v>75</v>
      </c>
    </row>
    <row r="1253" spans="1:23" x14ac:dyDescent="0.25">
      <c r="A1253">
        <v>12424</v>
      </c>
      <c r="B1253" s="1">
        <v>867488060855003</v>
      </c>
      <c r="C1253" s="1">
        <v>1719744921</v>
      </c>
      <c r="D1253">
        <v>-23.375222000000001</v>
      </c>
      <c r="E1253">
        <v>-46.776446999999997</v>
      </c>
      <c r="F1253">
        <v>781</v>
      </c>
      <c r="G1253">
        <v>131</v>
      </c>
      <c r="H1253">
        <v>121.7</v>
      </c>
      <c r="I1253">
        <v>1</v>
      </c>
      <c r="J1253">
        <v>1</v>
      </c>
      <c r="K1253">
        <v>366400</v>
      </c>
      <c r="L1253">
        <v>0</v>
      </c>
      <c r="M1253" t="s">
        <v>19</v>
      </c>
      <c r="N1253">
        <v>10</v>
      </c>
      <c r="O1253">
        <v>0</v>
      </c>
      <c r="P1253">
        <v>0</v>
      </c>
      <c r="Q1253">
        <v>0</v>
      </c>
      <c r="R1253">
        <v>0</v>
      </c>
      <c r="S1253" s="4">
        <v>45473.330104166664</v>
      </c>
      <c r="T1253" s="6">
        <v>45473.330104166664</v>
      </c>
      <c r="U1253">
        <v>19</v>
      </c>
      <c r="V1253">
        <v>30</v>
      </c>
      <c r="W1253" t="s">
        <v>75</v>
      </c>
    </row>
    <row r="1254" spans="1:23" x14ac:dyDescent="0.25">
      <c r="A1254">
        <v>12425</v>
      </c>
      <c r="B1254" s="1">
        <v>867488060855003</v>
      </c>
      <c r="C1254" s="1">
        <v>1719744951</v>
      </c>
      <c r="D1254">
        <v>-23.381945999999999</v>
      </c>
      <c r="E1254">
        <v>-46.769891000000001</v>
      </c>
      <c r="F1254">
        <v>770</v>
      </c>
      <c r="G1254">
        <v>161</v>
      </c>
      <c r="H1254">
        <v>121.5</v>
      </c>
      <c r="I1254">
        <v>1</v>
      </c>
      <c r="J1254">
        <v>1</v>
      </c>
      <c r="K1254">
        <v>367400</v>
      </c>
      <c r="L1254">
        <v>0</v>
      </c>
      <c r="M1254" t="s">
        <v>19</v>
      </c>
      <c r="N1254">
        <v>10</v>
      </c>
      <c r="O1254">
        <v>0</v>
      </c>
      <c r="P1254">
        <v>0</v>
      </c>
      <c r="Q1254">
        <v>0</v>
      </c>
      <c r="R1254">
        <v>0</v>
      </c>
      <c r="S1254" s="4">
        <v>45473.330451388887</v>
      </c>
      <c r="T1254" s="6">
        <v>45473.330451388887</v>
      </c>
      <c r="U1254">
        <v>19</v>
      </c>
      <c r="V1254">
        <v>30</v>
      </c>
      <c r="W1254" t="s">
        <v>75</v>
      </c>
    </row>
    <row r="1255" spans="1:23" x14ac:dyDescent="0.25">
      <c r="A1255">
        <v>12426</v>
      </c>
      <c r="B1255" s="1">
        <v>867488060855003</v>
      </c>
      <c r="C1255" s="1">
        <v>1719744981</v>
      </c>
      <c r="D1255">
        <v>-23.391079000000001</v>
      </c>
      <c r="E1255">
        <v>-46.769145000000002</v>
      </c>
      <c r="F1255">
        <v>733</v>
      </c>
      <c r="G1255">
        <v>173</v>
      </c>
      <c r="H1255">
        <v>122.2</v>
      </c>
      <c r="I1255">
        <v>1</v>
      </c>
      <c r="J1255">
        <v>1</v>
      </c>
      <c r="K1255">
        <v>368400</v>
      </c>
      <c r="L1255">
        <v>0</v>
      </c>
      <c r="M1255" t="s">
        <v>19</v>
      </c>
      <c r="N1255">
        <v>10</v>
      </c>
      <c r="O1255">
        <v>0</v>
      </c>
      <c r="P1255">
        <v>0</v>
      </c>
      <c r="Q1255">
        <v>0</v>
      </c>
      <c r="R1255">
        <v>0</v>
      </c>
      <c r="S1255" s="4">
        <v>45473.33079861111</v>
      </c>
      <c r="T1255" s="6">
        <v>45473.33079861111</v>
      </c>
      <c r="U1255">
        <v>19</v>
      </c>
      <c r="V1255">
        <v>30</v>
      </c>
      <c r="W1255" t="s">
        <v>75</v>
      </c>
    </row>
    <row r="1256" spans="1:23" x14ac:dyDescent="0.25">
      <c r="A1256">
        <v>12427</v>
      </c>
      <c r="B1256" s="1">
        <v>867488060855003</v>
      </c>
      <c r="C1256" s="1">
        <v>1719745011</v>
      </c>
      <c r="D1256">
        <v>-23.400171</v>
      </c>
      <c r="E1256">
        <v>-46.768065</v>
      </c>
      <c r="F1256">
        <v>750</v>
      </c>
      <c r="G1256">
        <v>175</v>
      </c>
      <c r="H1256">
        <v>122.1</v>
      </c>
      <c r="I1256">
        <v>1</v>
      </c>
      <c r="J1256">
        <v>1</v>
      </c>
      <c r="K1256">
        <v>369500</v>
      </c>
      <c r="L1256">
        <v>0</v>
      </c>
      <c r="M1256" t="s">
        <v>19</v>
      </c>
      <c r="N1256">
        <v>10</v>
      </c>
      <c r="O1256">
        <v>0</v>
      </c>
      <c r="P1256">
        <v>0</v>
      </c>
      <c r="Q1256">
        <v>0</v>
      </c>
      <c r="R1256">
        <v>0</v>
      </c>
      <c r="S1256" s="4">
        <v>45473.331145833334</v>
      </c>
      <c r="T1256" s="6">
        <v>45473.331145833334</v>
      </c>
      <c r="U1256">
        <v>19</v>
      </c>
      <c r="V1256">
        <v>30</v>
      </c>
      <c r="W1256" t="s">
        <v>75</v>
      </c>
    </row>
    <row r="1257" spans="1:23" x14ac:dyDescent="0.25">
      <c r="A1257">
        <v>12428</v>
      </c>
      <c r="B1257" s="1">
        <v>867488060855003</v>
      </c>
      <c r="C1257" s="1">
        <v>1719745041</v>
      </c>
      <c r="D1257">
        <v>-23.409314999999999</v>
      </c>
      <c r="E1257">
        <v>-46.767643</v>
      </c>
      <c r="F1257">
        <v>783</v>
      </c>
      <c r="G1257">
        <v>170</v>
      </c>
      <c r="H1257">
        <v>121.7</v>
      </c>
      <c r="I1257">
        <v>1</v>
      </c>
      <c r="J1257">
        <v>1</v>
      </c>
      <c r="K1257">
        <v>370500</v>
      </c>
      <c r="L1257">
        <v>0</v>
      </c>
      <c r="M1257" t="s">
        <v>19</v>
      </c>
      <c r="N1257">
        <v>10</v>
      </c>
      <c r="O1257">
        <v>0</v>
      </c>
      <c r="P1257">
        <v>0</v>
      </c>
      <c r="Q1257">
        <v>0</v>
      </c>
      <c r="R1257">
        <v>0</v>
      </c>
      <c r="S1257" s="4">
        <v>45473.331493055557</v>
      </c>
      <c r="T1257" s="6">
        <v>45473.331493055557</v>
      </c>
      <c r="U1257">
        <v>19</v>
      </c>
      <c r="V1257">
        <v>30</v>
      </c>
      <c r="W1257" t="s">
        <v>75</v>
      </c>
    </row>
    <row r="1258" spans="1:23" x14ac:dyDescent="0.25">
      <c r="A1258">
        <v>12429</v>
      </c>
      <c r="B1258" s="1">
        <v>867488060855003</v>
      </c>
      <c r="C1258" s="1">
        <v>1719745071</v>
      </c>
      <c r="D1258">
        <v>-23.417840000000002</v>
      </c>
      <c r="E1258">
        <v>-46.764099000000002</v>
      </c>
      <c r="F1258">
        <v>783</v>
      </c>
      <c r="G1258">
        <v>152</v>
      </c>
      <c r="H1258">
        <v>121.7</v>
      </c>
      <c r="I1258">
        <v>1</v>
      </c>
      <c r="J1258">
        <v>1</v>
      </c>
      <c r="K1258">
        <v>371500</v>
      </c>
      <c r="L1258">
        <v>0</v>
      </c>
      <c r="M1258" t="s">
        <v>19</v>
      </c>
      <c r="N1258">
        <v>10</v>
      </c>
      <c r="O1258">
        <v>0</v>
      </c>
      <c r="P1258">
        <v>0</v>
      </c>
      <c r="Q1258">
        <v>0</v>
      </c>
      <c r="R1258">
        <v>0</v>
      </c>
      <c r="S1258" s="4">
        <v>45473.33184027778</v>
      </c>
      <c r="T1258" s="6">
        <v>45473.33184027778</v>
      </c>
      <c r="U1258">
        <v>19</v>
      </c>
      <c r="V1258">
        <v>30</v>
      </c>
      <c r="W1258" t="s">
        <v>75</v>
      </c>
    </row>
    <row r="1259" spans="1:23" x14ac:dyDescent="0.25">
      <c r="A1259">
        <v>12430</v>
      </c>
      <c r="B1259" s="1">
        <v>867488060855003</v>
      </c>
      <c r="C1259" s="1">
        <v>1719745100</v>
      </c>
      <c r="D1259">
        <v>-23.426058999999999</v>
      </c>
      <c r="E1259">
        <v>-46.760950000000001</v>
      </c>
      <c r="F1259">
        <v>764</v>
      </c>
      <c r="G1259">
        <v>177</v>
      </c>
      <c r="H1259">
        <v>120.6</v>
      </c>
      <c r="I1259">
        <v>1</v>
      </c>
      <c r="J1259">
        <v>1</v>
      </c>
      <c r="K1259">
        <v>372500</v>
      </c>
      <c r="L1259">
        <v>0</v>
      </c>
      <c r="M1259" t="s">
        <v>19</v>
      </c>
      <c r="N1259">
        <v>10</v>
      </c>
      <c r="O1259">
        <v>0</v>
      </c>
      <c r="P1259">
        <v>0</v>
      </c>
      <c r="Q1259">
        <v>0</v>
      </c>
      <c r="R1259">
        <v>0</v>
      </c>
      <c r="S1259" s="4">
        <v>45473.332175925927</v>
      </c>
      <c r="T1259" s="6">
        <v>45473.332175925927</v>
      </c>
      <c r="U1259">
        <v>19</v>
      </c>
      <c r="V1259">
        <v>29</v>
      </c>
      <c r="W1259" t="s">
        <v>75</v>
      </c>
    </row>
    <row r="1260" spans="1:23" x14ac:dyDescent="0.25">
      <c r="A1260">
        <v>12431</v>
      </c>
      <c r="B1260" s="1">
        <v>867488060855003</v>
      </c>
      <c r="C1260" s="1">
        <v>1719745130</v>
      </c>
      <c r="D1260">
        <v>-23.435151999999999</v>
      </c>
      <c r="E1260">
        <v>-46.760052999999999</v>
      </c>
      <c r="F1260">
        <v>773</v>
      </c>
      <c r="G1260">
        <v>158</v>
      </c>
      <c r="H1260">
        <v>122.2</v>
      </c>
      <c r="I1260">
        <v>1</v>
      </c>
      <c r="J1260">
        <v>1</v>
      </c>
      <c r="K1260">
        <v>373500</v>
      </c>
      <c r="L1260">
        <v>0</v>
      </c>
      <c r="M1260" t="s">
        <v>19</v>
      </c>
      <c r="N1260">
        <v>10</v>
      </c>
      <c r="O1260">
        <v>0</v>
      </c>
      <c r="P1260">
        <v>0</v>
      </c>
      <c r="Q1260">
        <v>0</v>
      </c>
      <c r="R1260">
        <v>0</v>
      </c>
      <c r="S1260" s="4">
        <v>45473.33252314815</v>
      </c>
      <c r="T1260" s="6">
        <v>45473.33252314815</v>
      </c>
      <c r="U1260">
        <v>19</v>
      </c>
      <c r="V1260">
        <v>30</v>
      </c>
      <c r="W1260" t="s">
        <v>75</v>
      </c>
    </row>
    <row r="1261" spans="1:23" x14ac:dyDescent="0.25">
      <c r="A1261">
        <v>12432</v>
      </c>
      <c r="B1261" s="1">
        <v>867488060855003</v>
      </c>
      <c r="C1261" s="1">
        <v>1719745161</v>
      </c>
      <c r="D1261">
        <v>-23.443916000000002</v>
      </c>
      <c r="E1261">
        <v>-46.756262</v>
      </c>
      <c r="F1261">
        <v>787</v>
      </c>
      <c r="G1261">
        <v>168</v>
      </c>
      <c r="H1261">
        <v>122.4</v>
      </c>
      <c r="I1261">
        <v>1</v>
      </c>
      <c r="J1261">
        <v>1</v>
      </c>
      <c r="K1261">
        <v>374600</v>
      </c>
      <c r="L1261">
        <v>0</v>
      </c>
      <c r="M1261" t="s">
        <v>19</v>
      </c>
      <c r="N1261">
        <v>10</v>
      </c>
      <c r="O1261">
        <v>0</v>
      </c>
      <c r="P1261">
        <v>0</v>
      </c>
      <c r="Q1261">
        <v>0</v>
      </c>
      <c r="R1261">
        <v>0</v>
      </c>
      <c r="S1261" s="4">
        <v>45473.332881944443</v>
      </c>
      <c r="T1261" s="6">
        <v>45473.332881944443</v>
      </c>
      <c r="U1261">
        <v>19</v>
      </c>
      <c r="V1261">
        <v>31</v>
      </c>
      <c r="W1261" t="s">
        <v>75</v>
      </c>
    </row>
    <row r="1262" spans="1:23" x14ac:dyDescent="0.25">
      <c r="A1262">
        <v>12433</v>
      </c>
      <c r="B1262" s="1">
        <v>867488060855003</v>
      </c>
      <c r="C1262" s="1">
        <v>1719745191</v>
      </c>
      <c r="D1262">
        <v>-23.452887</v>
      </c>
      <c r="E1262">
        <v>-46.754314999999998</v>
      </c>
      <c r="F1262">
        <v>803</v>
      </c>
      <c r="G1262">
        <v>169</v>
      </c>
      <c r="H1262">
        <v>121.9</v>
      </c>
      <c r="I1262">
        <v>1</v>
      </c>
      <c r="J1262">
        <v>1</v>
      </c>
      <c r="K1262">
        <v>375600</v>
      </c>
      <c r="L1262">
        <v>0</v>
      </c>
      <c r="M1262" t="s">
        <v>19</v>
      </c>
      <c r="N1262">
        <v>10</v>
      </c>
      <c r="O1262">
        <v>0</v>
      </c>
      <c r="P1262">
        <v>0</v>
      </c>
      <c r="Q1262">
        <v>0</v>
      </c>
      <c r="R1262">
        <v>0</v>
      </c>
      <c r="S1262" s="4">
        <v>45473.333229166667</v>
      </c>
      <c r="T1262" s="6">
        <v>45473.333229166667</v>
      </c>
      <c r="U1262">
        <v>19</v>
      </c>
      <c r="V1262">
        <v>30</v>
      </c>
      <c r="W1262" t="s">
        <v>75</v>
      </c>
    </row>
    <row r="1263" spans="1:23" x14ac:dyDescent="0.25">
      <c r="A1263">
        <v>12434</v>
      </c>
      <c r="B1263" s="1">
        <v>867488060855003</v>
      </c>
      <c r="C1263" s="1">
        <v>1719745221</v>
      </c>
      <c r="D1263">
        <v>-23.461887000000001</v>
      </c>
      <c r="E1263">
        <v>-46.752420999999998</v>
      </c>
      <c r="F1263">
        <v>773</v>
      </c>
      <c r="G1263">
        <v>169</v>
      </c>
      <c r="H1263">
        <v>121.8</v>
      </c>
      <c r="I1263">
        <v>1</v>
      </c>
      <c r="J1263">
        <v>1</v>
      </c>
      <c r="K1263">
        <v>376600</v>
      </c>
      <c r="L1263">
        <v>0</v>
      </c>
      <c r="M1263" t="s">
        <v>19</v>
      </c>
      <c r="N1263">
        <v>10</v>
      </c>
      <c r="O1263">
        <v>0</v>
      </c>
      <c r="P1263">
        <v>0</v>
      </c>
      <c r="Q1263">
        <v>0</v>
      </c>
      <c r="R1263">
        <v>0</v>
      </c>
      <c r="S1263" s="4">
        <v>45473.33357638889</v>
      </c>
      <c r="T1263" s="6">
        <v>45473.33357638889</v>
      </c>
      <c r="U1263">
        <v>19</v>
      </c>
      <c r="V1263">
        <v>30</v>
      </c>
      <c r="W1263" t="s">
        <v>75</v>
      </c>
    </row>
    <row r="1264" spans="1:23" x14ac:dyDescent="0.25">
      <c r="A1264">
        <v>12435</v>
      </c>
      <c r="B1264" s="1">
        <v>867488060855003</v>
      </c>
      <c r="C1264" s="1">
        <v>1719745251</v>
      </c>
      <c r="D1264">
        <v>-23.470503999999998</v>
      </c>
      <c r="E1264">
        <v>-46.749026000000001</v>
      </c>
      <c r="F1264">
        <v>769</v>
      </c>
      <c r="G1264">
        <v>158</v>
      </c>
      <c r="H1264">
        <v>122.1</v>
      </c>
      <c r="I1264">
        <v>1</v>
      </c>
      <c r="J1264">
        <v>1</v>
      </c>
      <c r="K1264">
        <v>377600</v>
      </c>
      <c r="L1264">
        <v>0</v>
      </c>
      <c r="M1264" t="s">
        <v>19</v>
      </c>
      <c r="N1264">
        <v>10</v>
      </c>
      <c r="O1264">
        <v>0</v>
      </c>
      <c r="P1264">
        <v>0</v>
      </c>
      <c r="Q1264">
        <v>0</v>
      </c>
      <c r="R1264">
        <v>0</v>
      </c>
      <c r="S1264" s="4">
        <v>45473.333923611113</v>
      </c>
      <c r="T1264" s="6">
        <v>45473.333923611113</v>
      </c>
      <c r="U1264">
        <v>19</v>
      </c>
      <c r="V1264">
        <v>30</v>
      </c>
      <c r="W1264" t="s">
        <v>75</v>
      </c>
    </row>
    <row r="1265" spans="1:23" x14ac:dyDescent="0.25">
      <c r="A1265">
        <v>12436</v>
      </c>
      <c r="B1265" s="1">
        <v>867488060855003</v>
      </c>
      <c r="C1265" s="1">
        <v>1719745280</v>
      </c>
      <c r="D1265">
        <v>-23.476279000000002</v>
      </c>
      <c r="E1265">
        <v>-46.742306999999997</v>
      </c>
      <c r="F1265">
        <v>772</v>
      </c>
      <c r="G1265">
        <v>116</v>
      </c>
      <c r="H1265">
        <v>121.8</v>
      </c>
      <c r="I1265">
        <v>1</v>
      </c>
      <c r="J1265">
        <v>1</v>
      </c>
      <c r="K1265">
        <v>378600</v>
      </c>
      <c r="L1265">
        <v>0</v>
      </c>
      <c r="M1265" t="s">
        <v>19</v>
      </c>
      <c r="N1265">
        <v>10</v>
      </c>
      <c r="O1265">
        <v>0</v>
      </c>
      <c r="P1265">
        <v>0</v>
      </c>
      <c r="Q1265">
        <v>0</v>
      </c>
      <c r="R1265">
        <v>0</v>
      </c>
      <c r="S1265" s="4">
        <v>45473.33425925926</v>
      </c>
      <c r="T1265" s="6">
        <v>45473.33425925926</v>
      </c>
      <c r="U1265">
        <v>19</v>
      </c>
      <c r="V1265">
        <v>29</v>
      </c>
      <c r="W1265" t="s">
        <v>75</v>
      </c>
    </row>
    <row r="1266" spans="1:23" x14ac:dyDescent="0.25">
      <c r="A1266">
        <v>12437</v>
      </c>
      <c r="B1266" s="1">
        <v>867488060855003</v>
      </c>
      <c r="C1266" s="1">
        <v>1719745310</v>
      </c>
      <c r="D1266">
        <v>-23.483853</v>
      </c>
      <c r="E1266">
        <v>-46.737757999999999</v>
      </c>
      <c r="F1266">
        <v>783</v>
      </c>
      <c r="G1266">
        <v>173</v>
      </c>
      <c r="H1266">
        <v>122.8</v>
      </c>
      <c r="I1266">
        <v>1</v>
      </c>
      <c r="J1266">
        <v>1</v>
      </c>
      <c r="K1266">
        <v>379600</v>
      </c>
      <c r="L1266">
        <v>0</v>
      </c>
      <c r="M1266" t="s">
        <v>19</v>
      </c>
      <c r="N1266">
        <v>10</v>
      </c>
      <c r="O1266">
        <v>0</v>
      </c>
      <c r="P1266">
        <v>0</v>
      </c>
      <c r="Q1266">
        <v>0</v>
      </c>
      <c r="R1266">
        <v>0</v>
      </c>
      <c r="S1266" s="4">
        <v>45473.334606481483</v>
      </c>
      <c r="T1266" s="6">
        <v>45473.334606481483</v>
      </c>
      <c r="U1266">
        <v>19</v>
      </c>
      <c r="V1266">
        <v>30</v>
      </c>
      <c r="W1266" t="s">
        <v>75</v>
      </c>
    </row>
    <row r="1267" spans="1:23" x14ac:dyDescent="0.25">
      <c r="A1267">
        <v>12438</v>
      </c>
      <c r="B1267" s="1">
        <v>867488060855003</v>
      </c>
      <c r="C1267" s="1">
        <v>1719745341</v>
      </c>
      <c r="D1267">
        <v>-23.492414</v>
      </c>
      <c r="E1267">
        <v>-46.733947999999998</v>
      </c>
      <c r="F1267">
        <v>763</v>
      </c>
      <c r="G1267">
        <v>138</v>
      </c>
      <c r="H1267">
        <v>121.5</v>
      </c>
      <c r="I1267">
        <v>1</v>
      </c>
      <c r="J1267">
        <v>1</v>
      </c>
      <c r="K1267">
        <v>380700</v>
      </c>
      <c r="L1267">
        <v>0</v>
      </c>
      <c r="M1267" t="s">
        <v>19</v>
      </c>
      <c r="N1267">
        <v>10</v>
      </c>
      <c r="O1267">
        <v>0</v>
      </c>
      <c r="P1267">
        <v>0</v>
      </c>
      <c r="Q1267">
        <v>0</v>
      </c>
      <c r="R1267">
        <v>0</v>
      </c>
      <c r="S1267" s="4">
        <v>45473.334965277776</v>
      </c>
      <c r="T1267" s="6">
        <v>45473.334965277776</v>
      </c>
      <c r="U1267">
        <v>19</v>
      </c>
      <c r="V1267">
        <v>31</v>
      </c>
      <c r="W1267" t="s">
        <v>75</v>
      </c>
    </row>
    <row r="1268" spans="1:23" x14ac:dyDescent="0.25">
      <c r="A1268">
        <v>12439</v>
      </c>
      <c r="B1268" s="1">
        <v>867488060855003</v>
      </c>
      <c r="C1268" s="1">
        <v>1719745371</v>
      </c>
      <c r="D1268">
        <v>-23.499569000000001</v>
      </c>
      <c r="E1268">
        <v>-46.728343000000002</v>
      </c>
      <c r="F1268">
        <v>763</v>
      </c>
      <c r="G1268">
        <v>145</v>
      </c>
      <c r="H1268">
        <v>100.1</v>
      </c>
      <c r="I1268">
        <v>1</v>
      </c>
      <c r="J1268">
        <v>1</v>
      </c>
      <c r="K1268">
        <v>381700</v>
      </c>
      <c r="L1268">
        <v>0</v>
      </c>
      <c r="M1268" t="s">
        <v>19</v>
      </c>
      <c r="N1268">
        <v>10</v>
      </c>
      <c r="O1268">
        <v>0</v>
      </c>
      <c r="P1268">
        <v>0</v>
      </c>
      <c r="Q1268">
        <v>0</v>
      </c>
      <c r="R1268">
        <v>0</v>
      </c>
      <c r="S1268" s="4">
        <v>45473.335312499999</v>
      </c>
      <c r="T1268" s="6">
        <v>45473.335312499999</v>
      </c>
      <c r="U1268">
        <v>19</v>
      </c>
      <c r="V1268">
        <v>30</v>
      </c>
      <c r="W1268" t="s">
        <v>75</v>
      </c>
    </row>
    <row r="1269" spans="1:23" x14ac:dyDescent="0.25">
      <c r="A1269">
        <v>12440</v>
      </c>
      <c r="B1269" s="1">
        <v>867488060855003</v>
      </c>
      <c r="C1269" s="1">
        <v>1719745401</v>
      </c>
      <c r="D1269">
        <v>-23.504660999999999</v>
      </c>
      <c r="E1269">
        <v>-46.723846000000002</v>
      </c>
      <c r="F1269">
        <v>749</v>
      </c>
      <c r="G1269">
        <v>140</v>
      </c>
      <c r="H1269">
        <v>72.8</v>
      </c>
      <c r="I1269">
        <v>1</v>
      </c>
      <c r="J1269">
        <v>1</v>
      </c>
      <c r="K1269">
        <v>382400</v>
      </c>
      <c r="L1269">
        <v>0</v>
      </c>
      <c r="M1269" t="s">
        <v>19</v>
      </c>
      <c r="N1269">
        <v>10</v>
      </c>
      <c r="O1269">
        <v>0</v>
      </c>
      <c r="P1269">
        <v>0</v>
      </c>
      <c r="Q1269">
        <v>0</v>
      </c>
      <c r="R1269">
        <v>0</v>
      </c>
      <c r="S1269" s="4">
        <v>45473.335659722223</v>
      </c>
      <c r="T1269" s="6">
        <v>45473.335659722223</v>
      </c>
      <c r="U1269">
        <v>19</v>
      </c>
      <c r="V1269">
        <v>30</v>
      </c>
      <c r="W1269" t="s">
        <v>75</v>
      </c>
    </row>
    <row r="1270" spans="1:23" x14ac:dyDescent="0.25">
      <c r="A1270">
        <v>12441</v>
      </c>
      <c r="B1270" s="1">
        <v>867488060855003</v>
      </c>
      <c r="C1270" s="1">
        <v>1719745431</v>
      </c>
      <c r="D1270">
        <v>-23.509018000000001</v>
      </c>
      <c r="E1270">
        <v>-46.719962000000002</v>
      </c>
      <c r="F1270">
        <v>742</v>
      </c>
      <c r="G1270">
        <v>110</v>
      </c>
      <c r="H1270">
        <v>68.400000000000006</v>
      </c>
      <c r="I1270">
        <v>1</v>
      </c>
      <c r="J1270">
        <v>1</v>
      </c>
      <c r="K1270">
        <v>383000</v>
      </c>
      <c r="L1270">
        <v>0</v>
      </c>
      <c r="M1270" t="s">
        <v>19</v>
      </c>
      <c r="N1270">
        <v>10</v>
      </c>
      <c r="O1270">
        <v>0</v>
      </c>
      <c r="P1270">
        <v>0</v>
      </c>
      <c r="Q1270">
        <v>0</v>
      </c>
      <c r="R1270">
        <v>0</v>
      </c>
      <c r="S1270" s="4">
        <v>45473.336006944446</v>
      </c>
      <c r="T1270" s="6">
        <v>45473.336006944446</v>
      </c>
      <c r="U1270">
        <v>19</v>
      </c>
      <c r="V1270">
        <v>30</v>
      </c>
      <c r="W1270" t="s">
        <v>75</v>
      </c>
    </row>
    <row r="1271" spans="1:23" x14ac:dyDescent="0.25">
      <c r="A1271">
        <v>12442</v>
      </c>
      <c r="B1271" s="1">
        <v>867488060855003</v>
      </c>
      <c r="C1271" s="1">
        <v>1719745461</v>
      </c>
      <c r="D1271">
        <v>-23.509012999999999</v>
      </c>
      <c r="E1271">
        <v>-46.714193000000002</v>
      </c>
      <c r="F1271">
        <v>726</v>
      </c>
      <c r="G1271">
        <v>94</v>
      </c>
      <c r="H1271">
        <v>65.5</v>
      </c>
      <c r="I1271">
        <v>1</v>
      </c>
      <c r="J1271">
        <v>1</v>
      </c>
      <c r="K1271">
        <v>383600</v>
      </c>
      <c r="L1271">
        <v>0</v>
      </c>
      <c r="M1271" t="s">
        <v>19</v>
      </c>
      <c r="N1271">
        <v>10</v>
      </c>
      <c r="O1271">
        <v>0</v>
      </c>
      <c r="P1271">
        <v>0</v>
      </c>
      <c r="Q1271">
        <v>0</v>
      </c>
      <c r="R1271">
        <v>0</v>
      </c>
      <c r="S1271" s="4">
        <v>45473.336354166669</v>
      </c>
      <c r="T1271" s="6">
        <v>45473.336354166669</v>
      </c>
      <c r="U1271">
        <v>19</v>
      </c>
      <c r="V1271">
        <v>30</v>
      </c>
      <c r="W1271" t="s">
        <v>75</v>
      </c>
    </row>
    <row r="1272" spans="1:23" x14ac:dyDescent="0.25">
      <c r="A1272">
        <v>12443</v>
      </c>
      <c r="B1272" s="1">
        <v>867488060855003</v>
      </c>
      <c r="C1272" s="1">
        <v>1719745491</v>
      </c>
      <c r="D1272">
        <v>-23.509402999999999</v>
      </c>
      <c r="E1272">
        <v>-46.709632999999997</v>
      </c>
      <c r="F1272">
        <v>724</v>
      </c>
      <c r="G1272">
        <v>93</v>
      </c>
      <c r="H1272">
        <v>52.9</v>
      </c>
      <c r="I1272">
        <v>1</v>
      </c>
      <c r="J1272">
        <v>1</v>
      </c>
      <c r="K1272">
        <v>384100</v>
      </c>
      <c r="L1272">
        <v>0</v>
      </c>
      <c r="M1272" t="s">
        <v>19</v>
      </c>
      <c r="N1272">
        <v>10</v>
      </c>
      <c r="O1272">
        <v>0</v>
      </c>
      <c r="P1272">
        <v>0</v>
      </c>
      <c r="Q1272">
        <v>0</v>
      </c>
      <c r="R1272">
        <v>0</v>
      </c>
      <c r="S1272" s="4">
        <v>45473.336701388886</v>
      </c>
      <c r="T1272" s="6">
        <v>45473.336701388886</v>
      </c>
      <c r="U1272">
        <v>19</v>
      </c>
      <c r="V1272">
        <v>30</v>
      </c>
      <c r="W1272" t="s">
        <v>75</v>
      </c>
    </row>
    <row r="1273" spans="1:23" x14ac:dyDescent="0.25">
      <c r="A1273">
        <v>12444</v>
      </c>
      <c r="B1273" s="1">
        <v>867488060855003</v>
      </c>
      <c r="C1273" s="1">
        <v>1719745521</v>
      </c>
      <c r="D1273">
        <v>-23.509304</v>
      </c>
      <c r="E1273">
        <v>-46.704613999999999</v>
      </c>
      <c r="F1273">
        <v>724</v>
      </c>
      <c r="G1273">
        <v>83</v>
      </c>
      <c r="H1273">
        <v>68.599999999999994</v>
      </c>
      <c r="I1273">
        <v>1</v>
      </c>
      <c r="J1273">
        <v>1</v>
      </c>
      <c r="K1273">
        <v>384600</v>
      </c>
      <c r="L1273">
        <v>0</v>
      </c>
      <c r="M1273" t="s">
        <v>19</v>
      </c>
      <c r="N1273">
        <v>10</v>
      </c>
      <c r="O1273">
        <v>0</v>
      </c>
      <c r="P1273">
        <v>0</v>
      </c>
      <c r="Q1273">
        <v>0</v>
      </c>
      <c r="R1273">
        <v>0</v>
      </c>
      <c r="S1273" s="4">
        <v>45473.337048611109</v>
      </c>
      <c r="T1273" s="6">
        <v>45473.337048611109</v>
      </c>
      <c r="U1273">
        <v>19</v>
      </c>
      <c r="V1273">
        <v>30</v>
      </c>
      <c r="W1273" t="s">
        <v>75</v>
      </c>
    </row>
    <row r="1274" spans="1:23" x14ac:dyDescent="0.25">
      <c r="A1274">
        <v>12445</v>
      </c>
      <c r="B1274" s="1">
        <v>867488060855003</v>
      </c>
      <c r="C1274" s="1">
        <v>1719745551</v>
      </c>
      <c r="D1274">
        <v>-23.508846999999999</v>
      </c>
      <c r="E1274">
        <v>-46.698805999999998</v>
      </c>
      <c r="F1274">
        <v>723</v>
      </c>
      <c r="G1274">
        <v>85</v>
      </c>
      <c r="H1274">
        <v>73</v>
      </c>
      <c r="I1274">
        <v>1</v>
      </c>
      <c r="J1274">
        <v>1</v>
      </c>
      <c r="K1274">
        <v>385200</v>
      </c>
      <c r="L1274">
        <v>0</v>
      </c>
      <c r="M1274" t="s">
        <v>19</v>
      </c>
      <c r="N1274">
        <v>10</v>
      </c>
      <c r="O1274">
        <v>0</v>
      </c>
      <c r="P1274">
        <v>0</v>
      </c>
      <c r="Q1274">
        <v>0</v>
      </c>
      <c r="R1274">
        <v>0</v>
      </c>
      <c r="S1274" s="4">
        <v>45473.337395833332</v>
      </c>
      <c r="T1274" s="6">
        <v>45473.337395833332</v>
      </c>
      <c r="U1274">
        <v>19</v>
      </c>
      <c r="V1274">
        <v>30</v>
      </c>
      <c r="W1274" t="s">
        <v>75</v>
      </c>
    </row>
    <row r="1275" spans="1:23" x14ac:dyDescent="0.25">
      <c r="A1275">
        <v>12446</v>
      </c>
      <c r="B1275" s="1">
        <v>867488060855003</v>
      </c>
      <c r="C1275" s="1">
        <v>1719745580</v>
      </c>
      <c r="D1275">
        <v>-23.509070000000001</v>
      </c>
      <c r="E1275">
        <v>-46.693334999999998</v>
      </c>
      <c r="F1275">
        <v>724</v>
      </c>
      <c r="G1275">
        <v>98</v>
      </c>
      <c r="H1275">
        <v>67.400000000000006</v>
      </c>
      <c r="I1275">
        <v>1</v>
      </c>
      <c r="J1275">
        <v>1</v>
      </c>
      <c r="K1275">
        <v>385700</v>
      </c>
      <c r="L1275">
        <v>0</v>
      </c>
      <c r="M1275" t="s">
        <v>19</v>
      </c>
      <c r="N1275">
        <v>10</v>
      </c>
      <c r="O1275">
        <v>0</v>
      </c>
      <c r="P1275">
        <v>0</v>
      </c>
      <c r="Q1275">
        <v>0</v>
      </c>
      <c r="R1275">
        <v>0</v>
      </c>
      <c r="S1275" s="4">
        <v>45473.337731481479</v>
      </c>
      <c r="T1275" s="6">
        <v>45473.337731481479</v>
      </c>
      <c r="U1275">
        <v>19</v>
      </c>
      <c r="V1275">
        <v>29</v>
      </c>
      <c r="W1275" t="s">
        <v>75</v>
      </c>
    </row>
    <row r="1276" spans="1:23" x14ac:dyDescent="0.25">
      <c r="A1276">
        <v>12447</v>
      </c>
      <c r="B1276" s="1">
        <v>867488060855003</v>
      </c>
      <c r="C1276" s="1">
        <v>1719745610</v>
      </c>
      <c r="D1276">
        <v>-23.510187999999999</v>
      </c>
      <c r="E1276">
        <v>-46.687615000000001</v>
      </c>
      <c r="F1276">
        <v>723</v>
      </c>
      <c r="G1276">
        <v>101</v>
      </c>
      <c r="H1276">
        <v>70.8</v>
      </c>
      <c r="I1276">
        <v>1</v>
      </c>
      <c r="J1276">
        <v>1</v>
      </c>
      <c r="K1276">
        <v>386300</v>
      </c>
      <c r="L1276">
        <v>0</v>
      </c>
      <c r="M1276" t="s">
        <v>19</v>
      </c>
      <c r="N1276">
        <v>10</v>
      </c>
      <c r="O1276">
        <v>0</v>
      </c>
      <c r="P1276">
        <v>0</v>
      </c>
      <c r="Q1276">
        <v>0</v>
      </c>
      <c r="R1276">
        <v>0</v>
      </c>
      <c r="S1276" s="4">
        <v>45473.338078703702</v>
      </c>
      <c r="T1276" s="6">
        <v>45473.338078703702</v>
      </c>
      <c r="U1276">
        <v>19</v>
      </c>
      <c r="V1276">
        <v>30</v>
      </c>
      <c r="W1276" t="s">
        <v>75</v>
      </c>
    </row>
    <row r="1277" spans="1:23" x14ac:dyDescent="0.25">
      <c r="A1277">
        <v>12448</v>
      </c>
      <c r="B1277" s="1">
        <v>867488060855003</v>
      </c>
      <c r="C1277" s="1">
        <v>1719745641</v>
      </c>
      <c r="D1277">
        <v>-23.511986</v>
      </c>
      <c r="E1277">
        <v>-46.682198</v>
      </c>
      <c r="F1277">
        <v>723</v>
      </c>
      <c r="G1277">
        <v>129</v>
      </c>
      <c r="H1277">
        <v>67.7</v>
      </c>
      <c r="I1277">
        <v>1</v>
      </c>
      <c r="J1277">
        <v>1</v>
      </c>
      <c r="K1277">
        <v>386900</v>
      </c>
      <c r="L1277">
        <v>0</v>
      </c>
      <c r="M1277" t="s">
        <v>19</v>
      </c>
      <c r="N1277">
        <v>10</v>
      </c>
      <c r="O1277">
        <v>0</v>
      </c>
      <c r="P1277">
        <v>0</v>
      </c>
      <c r="Q1277">
        <v>0</v>
      </c>
      <c r="R1277">
        <v>0</v>
      </c>
      <c r="S1277" s="4">
        <v>45473.338437500002</v>
      </c>
      <c r="T1277" s="6">
        <v>45473.338437500002</v>
      </c>
      <c r="U1277">
        <v>19</v>
      </c>
      <c r="V1277">
        <v>31</v>
      </c>
      <c r="W1277" t="s">
        <v>75</v>
      </c>
    </row>
    <row r="1278" spans="1:23" x14ac:dyDescent="0.25">
      <c r="A1278">
        <v>12449</v>
      </c>
      <c r="B1278" s="1">
        <v>867488060855003</v>
      </c>
      <c r="C1278" s="1">
        <v>1719745671</v>
      </c>
      <c r="D1278">
        <v>-23.514541000000001</v>
      </c>
      <c r="E1278">
        <v>-46.677478000000001</v>
      </c>
      <c r="F1278">
        <v>727</v>
      </c>
      <c r="G1278">
        <v>102</v>
      </c>
      <c r="H1278">
        <v>69.5</v>
      </c>
      <c r="I1278">
        <v>1</v>
      </c>
      <c r="J1278">
        <v>1</v>
      </c>
      <c r="K1278">
        <v>387500</v>
      </c>
      <c r="L1278">
        <v>0</v>
      </c>
      <c r="M1278" t="s">
        <v>19</v>
      </c>
      <c r="N1278">
        <v>10</v>
      </c>
      <c r="O1278">
        <v>0</v>
      </c>
      <c r="P1278">
        <v>0</v>
      </c>
      <c r="Q1278">
        <v>0</v>
      </c>
      <c r="R1278">
        <v>0</v>
      </c>
      <c r="S1278" s="4">
        <v>45473.338784722226</v>
      </c>
      <c r="T1278" s="6">
        <v>45473.338784722226</v>
      </c>
      <c r="U1278">
        <v>19</v>
      </c>
      <c r="V1278">
        <v>30</v>
      </c>
      <c r="W1278" t="s">
        <v>75</v>
      </c>
    </row>
    <row r="1279" spans="1:23" x14ac:dyDescent="0.25">
      <c r="A1279">
        <v>12450</v>
      </c>
      <c r="B1279" s="1">
        <v>867488060855003</v>
      </c>
      <c r="C1279" s="1">
        <v>1719745701</v>
      </c>
      <c r="D1279">
        <v>-23.515308999999998</v>
      </c>
      <c r="E1279">
        <v>-46.671813999999998</v>
      </c>
      <c r="F1279">
        <v>724</v>
      </c>
      <c r="G1279">
        <v>97</v>
      </c>
      <c r="H1279">
        <v>70.400000000000006</v>
      </c>
      <c r="I1279">
        <v>1</v>
      </c>
      <c r="J1279">
        <v>1</v>
      </c>
      <c r="K1279">
        <v>388100</v>
      </c>
      <c r="L1279">
        <v>0</v>
      </c>
      <c r="M1279" t="s">
        <v>19</v>
      </c>
      <c r="N1279">
        <v>10</v>
      </c>
      <c r="O1279">
        <v>0</v>
      </c>
      <c r="P1279">
        <v>0</v>
      </c>
      <c r="Q1279">
        <v>0</v>
      </c>
      <c r="R1279">
        <v>0</v>
      </c>
      <c r="S1279" s="4">
        <v>45473.339131944442</v>
      </c>
      <c r="T1279" s="6">
        <v>45473.339131944442</v>
      </c>
      <c r="U1279">
        <v>19</v>
      </c>
      <c r="V1279">
        <v>30</v>
      </c>
      <c r="W1279" t="s">
        <v>75</v>
      </c>
    </row>
    <row r="1280" spans="1:23" x14ac:dyDescent="0.25">
      <c r="A1280">
        <v>12451</v>
      </c>
      <c r="B1280" s="1">
        <v>867488060855003</v>
      </c>
      <c r="C1280" s="1">
        <v>1719745731</v>
      </c>
      <c r="D1280">
        <v>-23.515989999999999</v>
      </c>
      <c r="E1280">
        <v>-46.666158000000003</v>
      </c>
      <c r="F1280">
        <v>723</v>
      </c>
      <c r="G1280">
        <v>96</v>
      </c>
      <c r="H1280">
        <v>69.400000000000006</v>
      </c>
      <c r="I1280">
        <v>1</v>
      </c>
      <c r="J1280">
        <v>1</v>
      </c>
      <c r="K1280">
        <v>388700</v>
      </c>
      <c r="L1280">
        <v>0</v>
      </c>
      <c r="M1280" t="s">
        <v>19</v>
      </c>
      <c r="N1280">
        <v>10</v>
      </c>
      <c r="O1280">
        <v>0</v>
      </c>
      <c r="P1280">
        <v>0</v>
      </c>
      <c r="Q1280">
        <v>0</v>
      </c>
      <c r="R1280">
        <v>0</v>
      </c>
      <c r="S1280" s="4">
        <v>45473.339479166665</v>
      </c>
      <c r="T1280" s="6">
        <v>45473.339479166665</v>
      </c>
      <c r="U1280">
        <v>19</v>
      </c>
      <c r="V1280">
        <v>30</v>
      </c>
      <c r="W1280" t="s">
        <v>75</v>
      </c>
    </row>
    <row r="1281" spans="1:23" x14ac:dyDescent="0.25">
      <c r="A1281">
        <v>12452</v>
      </c>
      <c r="B1281" s="1">
        <v>867488060855003</v>
      </c>
      <c r="C1281" s="1">
        <v>1719745761</v>
      </c>
      <c r="D1281">
        <v>-23.516684000000001</v>
      </c>
      <c r="E1281">
        <v>-46.660491999999998</v>
      </c>
      <c r="F1281">
        <v>726</v>
      </c>
      <c r="G1281">
        <v>97</v>
      </c>
      <c r="H1281">
        <v>70.099999999999994</v>
      </c>
      <c r="I1281">
        <v>1</v>
      </c>
      <c r="J1281">
        <v>1</v>
      </c>
      <c r="K1281">
        <v>389200</v>
      </c>
      <c r="L1281">
        <v>0</v>
      </c>
      <c r="M1281" t="s">
        <v>19</v>
      </c>
      <c r="N1281">
        <v>10</v>
      </c>
      <c r="O1281">
        <v>0</v>
      </c>
      <c r="P1281">
        <v>0</v>
      </c>
      <c r="Q1281">
        <v>0</v>
      </c>
      <c r="R1281">
        <v>0</v>
      </c>
      <c r="S1281" s="4">
        <v>45473.339826388888</v>
      </c>
      <c r="T1281" s="6">
        <v>45473.339826388888</v>
      </c>
      <c r="U1281">
        <v>19</v>
      </c>
      <c r="V1281">
        <v>30</v>
      </c>
      <c r="W1281" t="s">
        <v>75</v>
      </c>
    </row>
    <row r="1282" spans="1:23" x14ac:dyDescent="0.25">
      <c r="A1282">
        <v>12453</v>
      </c>
      <c r="B1282" s="1">
        <v>867488060855003</v>
      </c>
      <c r="C1282" s="1">
        <v>1719745791</v>
      </c>
      <c r="D1282">
        <v>-23.517355999999999</v>
      </c>
      <c r="E1282">
        <v>-46.655017999999998</v>
      </c>
      <c r="F1282">
        <v>723</v>
      </c>
      <c r="G1282">
        <v>94</v>
      </c>
      <c r="H1282">
        <v>63</v>
      </c>
      <c r="I1282">
        <v>1</v>
      </c>
      <c r="J1282">
        <v>1</v>
      </c>
      <c r="K1282">
        <v>389800</v>
      </c>
      <c r="L1282">
        <v>0</v>
      </c>
      <c r="M1282" t="s">
        <v>19</v>
      </c>
      <c r="N1282">
        <v>10</v>
      </c>
      <c r="O1282">
        <v>0</v>
      </c>
      <c r="P1282">
        <v>0</v>
      </c>
      <c r="Q1282">
        <v>0</v>
      </c>
      <c r="R1282">
        <v>0</v>
      </c>
      <c r="S1282" s="4">
        <v>45473.340173611112</v>
      </c>
      <c r="T1282" s="6">
        <v>45473.340173611112</v>
      </c>
      <c r="U1282">
        <v>19</v>
      </c>
      <c r="V1282">
        <v>30</v>
      </c>
      <c r="W1282" t="s">
        <v>75</v>
      </c>
    </row>
    <row r="1283" spans="1:23" x14ac:dyDescent="0.25">
      <c r="A1283">
        <v>12454</v>
      </c>
      <c r="B1283" s="1">
        <v>867488060855003</v>
      </c>
      <c r="C1283" s="1">
        <v>1719745821</v>
      </c>
      <c r="D1283">
        <v>-23.518063999999999</v>
      </c>
      <c r="E1283">
        <v>-46.649743000000001</v>
      </c>
      <c r="F1283">
        <v>724</v>
      </c>
      <c r="G1283">
        <v>98</v>
      </c>
      <c r="H1283">
        <v>58.8</v>
      </c>
      <c r="I1283">
        <v>1</v>
      </c>
      <c r="J1283">
        <v>1</v>
      </c>
      <c r="K1283">
        <v>390300</v>
      </c>
      <c r="L1283">
        <v>0</v>
      </c>
      <c r="M1283" t="s">
        <v>19</v>
      </c>
      <c r="N1283">
        <v>10</v>
      </c>
      <c r="O1283">
        <v>0</v>
      </c>
      <c r="P1283">
        <v>0</v>
      </c>
      <c r="Q1283">
        <v>0</v>
      </c>
      <c r="R1283">
        <v>0</v>
      </c>
      <c r="S1283" s="4">
        <v>45473.340520833335</v>
      </c>
      <c r="T1283" s="6">
        <v>45473.340520833335</v>
      </c>
      <c r="U1283">
        <v>19</v>
      </c>
      <c r="V1283">
        <v>30</v>
      </c>
      <c r="W1283" t="s">
        <v>75</v>
      </c>
    </row>
    <row r="1284" spans="1:23" x14ac:dyDescent="0.25">
      <c r="A1284">
        <v>12455</v>
      </c>
      <c r="B1284" s="1">
        <v>867488060855003</v>
      </c>
      <c r="C1284" s="1">
        <v>1719745851</v>
      </c>
      <c r="D1284">
        <v>-23.518785999999999</v>
      </c>
      <c r="E1284">
        <v>-46.644410000000001</v>
      </c>
      <c r="F1284">
        <v>723</v>
      </c>
      <c r="G1284">
        <v>102</v>
      </c>
      <c r="H1284">
        <v>69.400000000000006</v>
      </c>
      <c r="I1284">
        <v>1</v>
      </c>
      <c r="J1284">
        <v>1</v>
      </c>
      <c r="K1284">
        <v>390900</v>
      </c>
      <c r="L1284">
        <v>0</v>
      </c>
      <c r="M1284" t="s">
        <v>19</v>
      </c>
      <c r="N1284">
        <v>10</v>
      </c>
      <c r="O1284">
        <v>0</v>
      </c>
      <c r="P1284">
        <v>0</v>
      </c>
      <c r="Q1284">
        <v>0</v>
      </c>
      <c r="R1284">
        <v>0</v>
      </c>
      <c r="S1284" s="4">
        <v>45473.340868055559</v>
      </c>
      <c r="T1284" s="6">
        <v>45473.340868055559</v>
      </c>
      <c r="U1284">
        <v>19</v>
      </c>
      <c r="V1284">
        <v>30</v>
      </c>
      <c r="W1284" t="s">
        <v>75</v>
      </c>
    </row>
    <row r="1285" spans="1:23" x14ac:dyDescent="0.25">
      <c r="A1285">
        <v>12456</v>
      </c>
      <c r="B1285" s="1">
        <v>867488060855003</v>
      </c>
      <c r="C1285" s="1">
        <v>1719745881</v>
      </c>
      <c r="D1285">
        <v>-23.519171</v>
      </c>
      <c r="E1285">
        <v>-46.638745</v>
      </c>
      <c r="F1285">
        <v>726</v>
      </c>
      <c r="G1285">
        <v>93</v>
      </c>
      <c r="H1285">
        <v>69.400000000000006</v>
      </c>
      <c r="I1285">
        <v>1</v>
      </c>
      <c r="J1285">
        <v>1</v>
      </c>
      <c r="K1285">
        <v>391500</v>
      </c>
      <c r="L1285">
        <v>0</v>
      </c>
      <c r="M1285" t="s">
        <v>19</v>
      </c>
      <c r="N1285">
        <v>10</v>
      </c>
      <c r="O1285">
        <v>0</v>
      </c>
      <c r="P1285">
        <v>0</v>
      </c>
      <c r="Q1285">
        <v>0</v>
      </c>
      <c r="R1285">
        <v>0</v>
      </c>
      <c r="S1285" s="4">
        <v>45473.341215277775</v>
      </c>
      <c r="T1285" s="6">
        <v>45473.341215277775</v>
      </c>
      <c r="U1285">
        <v>19</v>
      </c>
      <c r="V1285">
        <v>30</v>
      </c>
      <c r="W1285" t="s">
        <v>75</v>
      </c>
    </row>
    <row r="1286" spans="1:23" x14ac:dyDescent="0.25">
      <c r="A1286">
        <v>12457</v>
      </c>
      <c r="B1286" s="1">
        <v>867488060855003</v>
      </c>
      <c r="C1286" s="1">
        <v>1719745911</v>
      </c>
      <c r="D1286">
        <v>-23.51943</v>
      </c>
      <c r="E1286">
        <v>-46.633786000000001</v>
      </c>
      <c r="F1286">
        <v>723</v>
      </c>
      <c r="G1286">
        <v>93</v>
      </c>
      <c r="H1286">
        <v>56.3</v>
      </c>
      <c r="I1286">
        <v>1</v>
      </c>
      <c r="J1286">
        <v>1</v>
      </c>
      <c r="K1286">
        <v>392000</v>
      </c>
      <c r="L1286">
        <v>0</v>
      </c>
      <c r="M1286" t="s">
        <v>19</v>
      </c>
      <c r="N1286">
        <v>10</v>
      </c>
      <c r="O1286">
        <v>0</v>
      </c>
      <c r="P1286">
        <v>0</v>
      </c>
      <c r="Q1286">
        <v>0</v>
      </c>
      <c r="R1286">
        <v>0</v>
      </c>
      <c r="S1286" s="4">
        <v>45473.341562499998</v>
      </c>
      <c r="T1286" s="6">
        <v>45473.341562499998</v>
      </c>
      <c r="U1286">
        <v>19</v>
      </c>
      <c r="V1286">
        <v>30</v>
      </c>
      <c r="W1286" t="s">
        <v>75</v>
      </c>
    </row>
    <row r="1287" spans="1:23" x14ac:dyDescent="0.25">
      <c r="A1287">
        <v>12458</v>
      </c>
      <c r="B1287" s="1">
        <v>867488060855003</v>
      </c>
      <c r="C1287" s="1">
        <v>1719745941</v>
      </c>
      <c r="D1287">
        <v>-23.520603999999999</v>
      </c>
      <c r="E1287">
        <v>-46.630499</v>
      </c>
      <c r="F1287">
        <v>728</v>
      </c>
      <c r="G1287">
        <v>111</v>
      </c>
      <c r="H1287">
        <v>19.3</v>
      </c>
      <c r="I1287">
        <v>1</v>
      </c>
      <c r="J1287">
        <v>1</v>
      </c>
      <c r="K1287">
        <v>392400</v>
      </c>
      <c r="L1287">
        <v>0</v>
      </c>
      <c r="M1287" t="s">
        <v>19</v>
      </c>
      <c r="N1287">
        <v>10</v>
      </c>
      <c r="O1287">
        <v>0</v>
      </c>
      <c r="P1287">
        <v>0</v>
      </c>
      <c r="Q1287">
        <v>0</v>
      </c>
      <c r="R1287">
        <v>0</v>
      </c>
      <c r="S1287" s="4">
        <v>45473.341909722221</v>
      </c>
      <c r="T1287" s="6">
        <v>45473.341909722221</v>
      </c>
      <c r="U1287">
        <v>19</v>
      </c>
      <c r="V1287">
        <v>30</v>
      </c>
      <c r="W1287" t="s">
        <v>75</v>
      </c>
    </row>
    <row r="1288" spans="1:23" x14ac:dyDescent="0.25">
      <c r="A1288">
        <v>12459</v>
      </c>
      <c r="B1288" s="1">
        <v>867488060855003</v>
      </c>
      <c r="C1288" s="1">
        <v>1719745971</v>
      </c>
      <c r="D1288">
        <v>-23.523337999999999</v>
      </c>
      <c r="E1288">
        <v>-46.630797000000001</v>
      </c>
      <c r="F1288">
        <v>728</v>
      </c>
      <c r="G1288">
        <v>186</v>
      </c>
      <c r="H1288">
        <v>48</v>
      </c>
      <c r="I1288">
        <v>1</v>
      </c>
      <c r="J1288">
        <v>1</v>
      </c>
      <c r="K1288">
        <v>392700</v>
      </c>
      <c r="L1288">
        <v>0</v>
      </c>
      <c r="M1288" t="s">
        <v>19</v>
      </c>
      <c r="N1288">
        <v>10</v>
      </c>
      <c r="O1288">
        <v>0</v>
      </c>
      <c r="P1288">
        <v>0</v>
      </c>
      <c r="Q1288">
        <v>0</v>
      </c>
      <c r="R1288">
        <v>0</v>
      </c>
      <c r="S1288" s="4">
        <v>45473.342256944445</v>
      </c>
      <c r="T1288" s="6">
        <v>45473.342256944445</v>
      </c>
      <c r="U1288">
        <v>19</v>
      </c>
      <c r="V1288">
        <v>30</v>
      </c>
      <c r="W1288" t="s">
        <v>75</v>
      </c>
    </row>
    <row r="1289" spans="1:23" x14ac:dyDescent="0.25">
      <c r="A1289">
        <v>12460</v>
      </c>
      <c r="B1289" s="1">
        <v>867488060855003</v>
      </c>
      <c r="C1289" s="1">
        <v>1719746001</v>
      </c>
      <c r="D1289">
        <v>-23.527155</v>
      </c>
      <c r="E1289">
        <v>-46.631360999999998</v>
      </c>
      <c r="F1289">
        <v>736</v>
      </c>
      <c r="G1289">
        <v>187</v>
      </c>
      <c r="H1289">
        <v>52.3</v>
      </c>
      <c r="I1289">
        <v>1</v>
      </c>
      <c r="J1289">
        <v>1</v>
      </c>
      <c r="K1289">
        <v>393100</v>
      </c>
      <c r="L1289">
        <v>0</v>
      </c>
      <c r="M1289" t="s">
        <v>19</v>
      </c>
      <c r="N1289">
        <v>10</v>
      </c>
      <c r="O1289">
        <v>0</v>
      </c>
      <c r="P1289">
        <v>0</v>
      </c>
      <c r="Q1289">
        <v>0</v>
      </c>
      <c r="R1289">
        <v>0</v>
      </c>
      <c r="S1289" s="4">
        <v>45473.342604166668</v>
      </c>
      <c r="T1289" s="6">
        <v>45473.342604166668</v>
      </c>
      <c r="U1289">
        <v>19</v>
      </c>
      <c r="V1289">
        <v>30</v>
      </c>
      <c r="W1289" t="s">
        <v>75</v>
      </c>
    </row>
    <row r="1290" spans="1:23" x14ac:dyDescent="0.25">
      <c r="A1290">
        <v>12461</v>
      </c>
      <c r="B1290" s="1">
        <v>867488060855003</v>
      </c>
      <c r="C1290" s="1">
        <v>1719746031</v>
      </c>
      <c r="D1290">
        <v>-23.530487000000001</v>
      </c>
      <c r="E1290">
        <v>-46.632083999999999</v>
      </c>
      <c r="F1290">
        <v>743</v>
      </c>
      <c r="G1290">
        <v>196</v>
      </c>
      <c r="H1290">
        <v>41.2</v>
      </c>
      <c r="I1290">
        <v>1</v>
      </c>
      <c r="J1290">
        <v>1</v>
      </c>
      <c r="K1290">
        <v>393500</v>
      </c>
      <c r="L1290">
        <v>0</v>
      </c>
      <c r="M1290" t="s">
        <v>19</v>
      </c>
      <c r="N1290">
        <v>10</v>
      </c>
      <c r="O1290">
        <v>0</v>
      </c>
      <c r="P1290">
        <v>0</v>
      </c>
      <c r="Q1290">
        <v>0</v>
      </c>
      <c r="R1290">
        <v>0</v>
      </c>
      <c r="S1290" s="4">
        <v>45473.342951388891</v>
      </c>
      <c r="T1290" s="6">
        <v>45473.342951388891</v>
      </c>
      <c r="U1290">
        <v>19</v>
      </c>
      <c r="V1290">
        <v>30</v>
      </c>
      <c r="W1290" t="s">
        <v>75</v>
      </c>
    </row>
    <row r="1291" spans="1:23" x14ac:dyDescent="0.25">
      <c r="A1291">
        <v>12462</v>
      </c>
      <c r="B1291" s="1">
        <v>867488060855003</v>
      </c>
      <c r="C1291" s="1">
        <v>1719746061</v>
      </c>
      <c r="D1291">
        <v>-23.532091000000001</v>
      </c>
      <c r="E1291">
        <v>-46.632567000000002</v>
      </c>
      <c r="F1291">
        <v>745</v>
      </c>
      <c r="G1291">
        <v>196</v>
      </c>
      <c r="H1291">
        <v>0</v>
      </c>
      <c r="I1291">
        <v>1</v>
      </c>
      <c r="J1291">
        <v>1</v>
      </c>
      <c r="K1291">
        <v>393700</v>
      </c>
      <c r="L1291">
        <v>0</v>
      </c>
      <c r="M1291" t="s">
        <v>19</v>
      </c>
      <c r="N1291">
        <v>10</v>
      </c>
      <c r="O1291">
        <v>0</v>
      </c>
      <c r="P1291">
        <v>0</v>
      </c>
      <c r="Q1291">
        <v>0</v>
      </c>
      <c r="R1291">
        <v>0</v>
      </c>
      <c r="S1291" s="4">
        <v>45473.343298611115</v>
      </c>
      <c r="T1291" s="6">
        <v>45473.343298611115</v>
      </c>
      <c r="U1291">
        <v>19</v>
      </c>
      <c r="V1291">
        <v>30</v>
      </c>
      <c r="W1291" t="s">
        <v>75</v>
      </c>
    </row>
    <row r="1292" spans="1:23" x14ac:dyDescent="0.25">
      <c r="A1292">
        <v>12463</v>
      </c>
      <c r="B1292" s="1">
        <v>867488060855003</v>
      </c>
      <c r="C1292" s="1">
        <v>1719746091</v>
      </c>
      <c r="D1292">
        <v>-23.532091000000001</v>
      </c>
      <c r="E1292">
        <v>-46.632567000000002</v>
      </c>
      <c r="F1292">
        <v>746</v>
      </c>
      <c r="G1292">
        <v>196</v>
      </c>
      <c r="H1292">
        <v>0</v>
      </c>
      <c r="I1292">
        <v>1</v>
      </c>
      <c r="J1292">
        <v>1</v>
      </c>
      <c r="K1292">
        <v>393700</v>
      </c>
      <c r="L1292">
        <v>0</v>
      </c>
      <c r="M1292" t="s">
        <v>19</v>
      </c>
      <c r="N1292">
        <v>10</v>
      </c>
      <c r="O1292">
        <v>0</v>
      </c>
      <c r="P1292">
        <v>0</v>
      </c>
      <c r="Q1292">
        <v>0</v>
      </c>
      <c r="R1292">
        <v>0</v>
      </c>
      <c r="S1292" s="4">
        <v>45473.343645833331</v>
      </c>
      <c r="T1292" s="6">
        <v>45473.343645833331</v>
      </c>
      <c r="U1292">
        <v>19</v>
      </c>
      <c r="V1292">
        <v>30</v>
      </c>
      <c r="W1292" t="s">
        <v>75</v>
      </c>
    </row>
    <row r="1293" spans="1:23" x14ac:dyDescent="0.25">
      <c r="A1293">
        <v>12464</v>
      </c>
      <c r="B1293" s="1">
        <v>867488060855003</v>
      </c>
      <c r="C1293" s="1">
        <v>1719746121</v>
      </c>
      <c r="D1293">
        <v>-23.532304</v>
      </c>
      <c r="E1293">
        <v>-46.632641</v>
      </c>
      <c r="F1293">
        <v>746</v>
      </c>
      <c r="G1293">
        <v>196</v>
      </c>
      <c r="H1293">
        <v>27.9</v>
      </c>
      <c r="I1293">
        <v>1</v>
      </c>
      <c r="J1293">
        <v>1</v>
      </c>
      <c r="K1293">
        <v>393700</v>
      </c>
      <c r="L1293">
        <v>0</v>
      </c>
      <c r="M1293" t="s">
        <v>19</v>
      </c>
      <c r="N1293">
        <v>10</v>
      </c>
      <c r="O1293">
        <v>0</v>
      </c>
      <c r="P1293">
        <v>0</v>
      </c>
      <c r="Q1293">
        <v>0</v>
      </c>
      <c r="R1293">
        <v>0</v>
      </c>
      <c r="S1293" s="4">
        <v>45473.343993055554</v>
      </c>
      <c r="T1293" s="6">
        <v>45473.343993055554</v>
      </c>
      <c r="U1293">
        <v>19</v>
      </c>
      <c r="V1293">
        <v>30</v>
      </c>
      <c r="W1293" t="s">
        <v>75</v>
      </c>
    </row>
    <row r="1294" spans="1:23" x14ac:dyDescent="0.25">
      <c r="A1294">
        <v>12465</v>
      </c>
      <c r="B1294" s="1">
        <v>867488060855003</v>
      </c>
      <c r="C1294" s="1">
        <v>1719746151</v>
      </c>
      <c r="D1294">
        <v>-23.535533999999998</v>
      </c>
      <c r="E1294">
        <v>-46.633571000000003</v>
      </c>
      <c r="F1294">
        <v>751</v>
      </c>
      <c r="G1294">
        <v>191</v>
      </c>
      <c r="H1294">
        <v>46</v>
      </c>
      <c r="I1294">
        <v>1</v>
      </c>
      <c r="J1294">
        <v>1</v>
      </c>
      <c r="K1294">
        <v>394100</v>
      </c>
      <c r="L1294">
        <v>0</v>
      </c>
      <c r="M1294" t="s">
        <v>19</v>
      </c>
      <c r="N1294">
        <v>10</v>
      </c>
      <c r="O1294">
        <v>0</v>
      </c>
      <c r="P1294">
        <v>0</v>
      </c>
      <c r="Q1294">
        <v>0</v>
      </c>
      <c r="R1294">
        <v>0</v>
      </c>
      <c r="S1294" s="4">
        <v>45473.344340277778</v>
      </c>
      <c r="T1294" s="6">
        <v>45473.344340277778</v>
      </c>
      <c r="U1294">
        <v>19</v>
      </c>
      <c r="V1294">
        <v>30</v>
      </c>
      <c r="W1294" t="s">
        <v>75</v>
      </c>
    </row>
    <row r="1295" spans="1:23" x14ac:dyDescent="0.25">
      <c r="A1295">
        <v>12466</v>
      </c>
      <c r="B1295" s="1">
        <v>867488060855003</v>
      </c>
      <c r="C1295" s="1">
        <v>1719746181</v>
      </c>
      <c r="D1295">
        <v>-23.538795</v>
      </c>
      <c r="E1295">
        <v>-46.633882</v>
      </c>
      <c r="F1295">
        <v>750</v>
      </c>
      <c r="G1295">
        <v>184</v>
      </c>
      <c r="H1295">
        <v>51.8</v>
      </c>
      <c r="I1295">
        <v>1</v>
      </c>
      <c r="J1295">
        <v>1</v>
      </c>
      <c r="K1295">
        <v>394400</v>
      </c>
      <c r="L1295">
        <v>0</v>
      </c>
      <c r="M1295" t="s">
        <v>19</v>
      </c>
      <c r="N1295">
        <v>10</v>
      </c>
      <c r="O1295">
        <v>0</v>
      </c>
      <c r="P1295">
        <v>0</v>
      </c>
      <c r="Q1295">
        <v>0</v>
      </c>
      <c r="R1295">
        <v>0</v>
      </c>
      <c r="S1295" s="4">
        <v>45473.344687500001</v>
      </c>
      <c r="T1295" s="6">
        <v>45473.344687500001</v>
      </c>
      <c r="U1295">
        <v>19</v>
      </c>
      <c r="V1295">
        <v>30</v>
      </c>
      <c r="W1295" t="s">
        <v>75</v>
      </c>
    </row>
    <row r="1296" spans="1:23" x14ac:dyDescent="0.25">
      <c r="A1296">
        <v>12467</v>
      </c>
      <c r="B1296" s="1">
        <v>867488060855003</v>
      </c>
      <c r="C1296" s="1">
        <v>1719746211</v>
      </c>
      <c r="D1296">
        <v>-23.542394999999999</v>
      </c>
      <c r="E1296">
        <v>-46.634923000000001</v>
      </c>
      <c r="F1296">
        <v>751</v>
      </c>
      <c r="G1296">
        <v>217</v>
      </c>
      <c r="H1296">
        <v>48.1</v>
      </c>
      <c r="I1296">
        <v>1</v>
      </c>
      <c r="J1296">
        <v>1</v>
      </c>
      <c r="K1296">
        <v>394900</v>
      </c>
      <c r="L1296">
        <v>0</v>
      </c>
      <c r="M1296" t="s">
        <v>19</v>
      </c>
      <c r="N1296">
        <v>10</v>
      </c>
      <c r="O1296">
        <v>0</v>
      </c>
      <c r="P1296">
        <v>0</v>
      </c>
      <c r="Q1296">
        <v>0</v>
      </c>
      <c r="R1296">
        <v>0</v>
      </c>
      <c r="S1296" s="4">
        <v>45473.345034722224</v>
      </c>
      <c r="T1296" s="6">
        <v>45473.345034722224</v>
      </c>
      <c r="U1296">
        <v>19</v>
      </c>
      <c r="V1296">
        <v>30</v>
      </c>
      <c r="W1296" t="s">
        <v>75</v>
      </c>
    </row>
    <row r="1297" spans="1:23" x14ac:dyDescent="0.25">
      <c r="A1297">
        <v>12468</v>
      </c>
      <c r="B1297" s="1">
        <v>867488060855003</v>
      </c>
      <c r="C1297" s="1">
        <v>1719746265</v>
      </c>
      <c r="D1297">
        <v>-23.548013999999998</v>
      </c>
      <c r="E1297">
        <v>-46.638554999999997</v>
      </c>
      <c r="F1297">
        <v>765</v>
      </c>
      <c r="G1297">
        <v>210</v>
      </c>
      <c r="H1297">
        <v>46.4</v>
      </c>
      <c r="I1297">
        <v>1</v>
      </c>
      <c r="J1297">
        <v>1</v>
      </c>
      <c r="K1297">
        <v>395600</v>
      </c>
      <c r="M1297" t="s">
        <v>23</v>
      </c>
      <c r="N1297">
        <v>46</v>
      </c>
      <c r="O1297">
        <v>0</v>
      </c>
      <c r="P1297">
        <v>0</v>
      </c>
      <c r="Q1297">
        <v>0</v>
      </c>
      <c r="R1297">
        <v>0</v>
      </c>
      <c r="S1297" s="4">
        <v>45473.345659722225</v>
      </c>
      <c r="T1297" s="6">
        <v>45473.345659722225</v>
      </c>
      <c r="U1297">
        <v>19</v>
      </c>
      <c r="V1297">
        <v>54</v>
      </c>
      <c r="W1297" t="s">
        <v>76</v>
      </c>
    </row>
    <row r="1298" spans="1:23" x14ac:dyDescent="0.25">
      <c r="A1298">
        <v>12469</v>
      </c>
      <c r="B1298" s="1">
        <v>867488060855003</v>
      </c>
      <c r="C1298" s="1">
        <v>1719746271</v>
      </c>
      <c r="D1298">
        <v>-23.548615999999999</v>
      </c>
      <c r="E1298">
        <v>-46.638944000000002</v>
      </c>
      <c r="F1298">
        <v>771</v>
      </c>
      <c r="G1298">
        <v>207</v>
      </c>
      <c r="H1298">
        <v>42.6</v>
      </c>
      <c r="I1298">
        <v>1</v>
      </c>
      <c r="J1298">
        <v>1</v>
      </c>
      <c r="K1298">
        <v>395700</v>
      </c>
      <c r="L1298">
        <v>0</v>
      </c>
      <c r="M1298" t="s">
        <v>19</v>
      </c>
      <c r="N1298">
        <v>10</v>
      </c>
      <c r="O1298">
        <v>0</v>
      </c>
      <c r="P1298">
        <v>0</v>
      </c>
      <c r="Q1298">
        <v>0</v>
      </c>
      <c r="R1298">
        <v>0</v>
      </c>
      <c r="S1298" s="4">
        <v>45473.345729166664</v>
      </c>
      <c r="T1298" s="6">
        <v>45473.345729166664</v>
      </c>
      <c r="U1298">
        <v>19</v>
      </c>
      <c r="V1298">
        <v>6</v>
      </c>
      <c r="W1298" t="s">
        <v>75</v>
      </c>
    </row>
    <row r="1299" spans="1:23" x14ac:dyDescent="0.25">
      <c r="A1299">
        <v>12470</v>
      </c>
      <c r="B1299" s="1">
        <v>867488060855003</v>
      </c>
      <c r="C1299" s="1">
        <v>1719746301</v>
      </c>
      <c r="D1299">
        <v>-23.551845</v>
      </c>
      <c r="E1299">
        <v>-46.637191999999999</v>
      </c>
      <c r="F1299">
        <v>756</v>
      </c>
      <c r="G1299">
        <v>151</v>
      </c>
      <c r="H1299">
        <v>58.9</v>
      </c>
      <c r="I1299">
        <v>1</v>
      </c>
      <c r="J1299">
        <v>1</v>
      </c>
      <c r="K1299">
        <v>396100</v>
      </c>
      <c r="L1299">
        <v>0</v>
      </c>
      <c r="M1299" t="s">
        <v>19</v>
      </c>
      <c r="N1299">
        <v>10</v>
      </c>
      <c r="O1299">
        <v>0</v>
      </c>
      <c r="P1299">
        <v>0</v>
      </c>
      <c r="Q1299">
        <v>0</v>
      </c>
      <c r="R1299">
        <v>0</v>
      </c>
      <c r="S1299" s="4">
        <v>45473.346076388887</v>
      </c>
      <c r="T1299" s="6">
        <v>45473.346076388887</v>
      </c>
      <c r="U1299">
        <v>19</v>
      </c>
      <c r="V1299">
        <v>30</v>
      </c>
      <c r="W1299" t="s">
        <v>75</v>
      </c>
    </row>
    <row r="1300" spans="1:23" x14ac:dyDescent="0.25">
      <c r="A1300">
        <v>12471</v>
      </c>
      <c r="B1300" s="1">
        <v>867488060855003</v>
      </c>
      <c r="C1300" s="1">
        <v>1719746331</v>
      </c>
      <c r="D1300">
        <v>-23.556215000000002</v>
      </c>
      <c r="E1300">
        <v>-46.637745000000002</v>
      </c>
      <c r="F1300">
        <v>756</v>
      </c>
      <c r="G1300">
        <v>200</v>
      </c>
      <c r="H1300">
        <v>56.9</v>
      </c>
      <c r="I1300">
        <v>1</v>
      </c>
      <c r="J1300">
        <v>1</v>
      </c>
      <c r="K1300">
        <v>396600</v>
      </c>
      <c r="L1300">
        <v>0</v>
      </c>
      <c r="M1300" t="s">
        <v>19</v>
      </c>
      <c r="N1300">
        <v>10</v>
      </c>
      <c r="O1300">
        <v>0</v>
      </c>
      <c r="P1300">
        <v>0</v>
      </c>
      <c r="Q1300">
        <v>0</v>
      </c>
      <c r="R1300">
        <v>0</v>
      </c>
      <c r="S1300" s="4">
        <v>45473.34642361111</v>
      </c>
      <c r="T1300" s="6">
        <v>45473.34642361111</v>
      </c>
      <c r="U1300">
        <v>19</v>
      </c>
      <c r="V1300">
        <v>30</v>
      </c>
      <c r="W1300" t="s">
        <v>75</v>
      </c>
    </row>
    <row r="1301" spans="1:23" x14ac:dyDescent="0.25">
      <c r="A1301">
        <v>12472</v>
      </c>
      <c r="B1301" s="1">
        <v>867488060855003</v>
      </c>
      <c r="C1301" s="1">
        <v>1719746361</v>
      </c>
      <c r="D1301">
        <v>-23.560673000000001</v>
      </c>
      <c r="E1301">
        <v>-46.639935999999999</v>
      </c>
      <c r="F1301">
        <v>781</v>
      </c>
      <c r="G1301">
        <v>201</v>
      </c>
      <c r="H1301">
        <v>65.599999999999994</v>
      </c>
      <c r="I1301">
        <v>1</v>
      </c>
      <c r="J1301">
        <v>1</v>
      </c>
      <c r="K1301">
        <v>397200</v>
      </c>
      <c r="L1301">
        <v>0</v>
      </c>
      <c r="M1301" t="s">
        <v>19</v>
      </c>
      <c r="N1301">
        <v>10</v>
      </c>
      <c r="O1301">
        <v>0</v>
      </c>
      <c r="P1301">
        <v>0</v>
      </c>
      <c r="Q1301">
        <v>0</v>
      </c>
      <c r="R1301">
        <v>0</v>
      </c>
      <c r="S1301" s="4">
        <v>45473.346770833334</v>
      </c>
      <c r="T1301" s="6">
        <v>45473.346770833334</v>
      </c>
      <c r="U1301">
        <v>19</v>
      </c>
      <c r="V1301">
        <v>30</v>
      </c>
      <c r="W1301" t="s">
        <v>75</v>
      </c>
    </row>
    <row r="1302" spans="1:23" x14ac:dyDescent="0.25">
      <c r="A1302">
        <v>12473</v>
      </c>
      <c r="B1302" s="1">
        <v>867488060855003</v>
      </c>
      <c r="C1302" s="1">
        <v>1719746391</v>
      </c>
      <c r="D1302">
        <v>-23.565462</v>
      </c>
      <c r="E1302">
        <v>-46.640940999999998</v>
      </c>
      <c r="F1302">
        <v>783</v>
      </c>
      <c r="G1302">
        <v>188</v>
      </c>
      <c r="H1302">
        <v>62</v>
      </c>
      <c r="I1302">
        <v>1</v>
      </c>
      <c r="J1302">
        <v>1</v>
      </c>
      <c r="K1302">
        <v>397700</v>
      </c>
      <c r="L1302">
        <v>0</v>
      </c>
      <c r="M1302" t="s">
        <v>19</v>
      </c>
      <c r="N1302">
        <v>10</v>
      </c>
      <c r="O1302">
        <v>0</v>
      </c>
      <c r="P1302">
        <v>0</v>
      </c>
      <c r="Q1302">
        <v>0</v>
      </c>
      <c r="R1302">
        <v>0</v>
      </c>
      <c r="S1302" s="4">
        <v>45473.347118055557</v>
      </c>
      <c r="T1302" s="6">
        <v>45473.347118055557</v>
      </c>
      <c r="U1302">
        <v>19</v>
      </c>
      <c r="V1302">
        <v>30</v>
      </c>
      <c r="W1302" t="s">
        <v>75</v>
      </c>
    </row>
    <row r="1303" spans="1:23" x14ac:dyDescent="0.25">
      <c r="A1303">
        <v>12474</v>
      </c>
      <c r="B1303" s="1">
        <v>867488060855003</v>
      </c>
      <c r="C1303" s="1">
        <v>1719746421</v>
      </c>
      <c r="D1303">
        <v>-23.569911999999999</v>
      </c>
      <c r="E1303">
        <v>-46.641061000000001</v>
      </c>
      <c r="F1303">
        <v>814</v>
      </c>
      <c r="G1303">
        <v>188</v>
      </c>
      <c r="H1303">
        <v>55.7</v>
      </c>
      <c r="I1303">
        <v>1</v>
      </c>
      <c r="J1303">
        <v>1</v>
      </c>
      <c r="K1303">
        <v>398200</v>
      </c>
      <c r="L1303">
        <v>0</v>
      </c>
      <c r="M1303" t="s">
        <v>19</v>
      </c>
      <c r="N1303">
        <v>10</v>
      </c>
      <c r="O1303">
        <v>0</v>
      </c>
      <c r="P1303">
        <v>0</v>
      </c>
      <c r="Q1303">
        <v>0</v>
      </c>
      <c r="R1303">
        <v>0</v>
      </c>
      <c r="S1303" s="4">
        <v>45473.34746527778</v>
      </c>
      <c r="T1303" s="6">
        <v>45473.34746527778</v>
      </c>
      <c r="U1303">
        <v>19</v>
      </c>
      <c r="V1303">
        <v>30</v>
      </c>
      <c r="W1303" t="s">
        <v>75</v>
      </c>
    </row>
    <row r="1304" spans="1:23" x14ac:dyDescent="0.25">
      <c r="A1304">
        <v>12475</v>
      </c>
      <c r="B1304" s="1">
        <v>867488060855003</v>
      </c>
      <c r="C1304" s="1">
        <v>1719746451</v>
      </c>
      <c r="D1304">
        <v>-23.573751999999999</v>
      </c>
      <c r="E1304">
        <v>-46.641601999999999</v>
      </c>
      <c r="F1304">
        <v>854</v>
      </c>
      <c r="G1304">
        <v>193</v>
      </c>
      <c r="H1304">
        <v>45.3</v>
      </c>
      <c r="I1304">
        <v>1</v>
      </c>
      <c r="J1304">
        <v>1</v>
      </c>
      <c r="K1304">
        <v>398600</v>
      </c>
      <c r="L1304">
        <v>0</v>
      </c>
      <c r="M1304" t="s">
        <v>19</v>
      </c>
      <c r="N1304">
        <v>10</v>
      </c>
      <c r="O1304">
        <v>0</v>
      </c>
      <c r="P1304">
        <v>0</v>
      </c>
      <c r="Q1304">
        <v>0</v>
      </c>
      <c r="R1304">
        <v>0</v>
      </c>
      <c r="S1304" s="4">
        <v>45473.347812499997</v>
      </c>
      <c r="T1304" s="6">
        <v>45473.347812499997</v>
      </c>
      <c r="U1304">
        <v>19</v>
      </c>
      <c r="V1304">
        <v>30</v>
      </c>
      <c r="W1304" t="s">
        <v>75</v>
      </c>
    </row>
    <row r="1305" spans="1:23" x14ac:dyDescent="0.25">
      <c r="A1305">
        <v>12476</v>
      </c>
      <c r="B1305" s="1">
        <v>867488060855003</v>
      </c>
      <c r="C1305" s="1">
        <v>1719746481</v>
      </c>
      <c r="D1305">
        <v>-23.574508999999999</v>
      </c>
      <c r="E1305">
        <v>-46.641683</v>
      </c>
      <c r="F1305">
        <v>850</v>
      </c>
      <c r="G1305">
        <v>193</v>
      </c>
      <c r="H1305">
        <v>0</v>
      </c>
      <c r="I1305">
        <v>1</v>
      </c>
      <c r="J1305">
        <v>1</v>
      </c>
      <c r="K1305">
        <v>398700</v>
      </c>
      <c r="L1305">
        <v>0</v>
      </c>
      <c r="M1305" t="s">
        <v>19</v>
      </c>
      <c r="N1305">
        <v>10</v>
      </c>
      <c r="O1305">
        <v>0</v>
      </c>
      <c r="P1305">
        <v>0</v>
      </c>
      <c r="Q1305">
        <v>0</v>
      </c>
      <c r="R1305">
        <v>0</v>
      </c>
      <c r="S1305" s="4">
        <v>45473.34815972222</v>
      </c>
      <c r="T1305" s="6">
        <v>45473.34815972222</v>
      </c>
      <c r="U1305">
        <v>19</v>
      </c>
      <c r="V1305">
        <v>30</v>
      </c>
      <c r="W1305" t="s">
        <v>75</v>
      </c>
    </row>
    <row r="1306" spans="1:23" x14ac:dyDescent="0.25">
      <c r="A1306">
        <v>12477</v>
      </c>
      <c r="B1306" s="1">
        <v>867488060855003</v>
      </c>
      <c r="C1306" s="1">
        <v>1719746511</v>
      </c>
      <c r="D1306">
        <v>-23.576034</v>
      </c>
      <c r="E1306">
        <v>-46.641305000000003</v>
      </c>
      <c r="F1306">
        <v>838</v>
      </c>
      <c r="G1306">
        <v>153</v>
      </c>
      <c r="H1306">
        <v>17.100000000000001</v>
      </c>
      <c r="I1306">
        <v>1</v>
      </c>
      <c r="J1306">
        <v>1</v>
      </c>
      <c r="K1306">
        <v>398900</v>
      </c>
      <c r="L1306">
        <v>0</v>
      </c>
      <c r="M1306" t="s">
        <v>19</v>
      </c>
      <c r="N1306">
        <v>10</v>
      </c>
      <c r="O1306">
        <v>0</v>
      </c>
      <c r="P1306">
        <v>0</v>
      </c>
      <c r="Q1306">
        <v>0</v>
      </c>
      <c r="R1306">
        <v>0</v>
      </c>
      <c r="S1306" s="4">
        <v>45473.348506944443</v>
      </c>
      <c r="T1306" s="6">
        <v>45473.348506944443</v>
      </c>
      <c r="U1306">
        <v>19</v>
      </c>
      <c r="V1306">
        <v>30</v>
      </c>
      <c r="W1306" t="s">
        <v>75</v>
      </c>
    </row>
    <row r="1307" spans="1:23" x14ac:dyDescent="0.25">
      <c r="A1307">
        <v>12480</v>
      </c>
      <c r="B1307" s="1">
        <v>867488060855003</v>
      </c>
      <c r="C1307" s="1">
        <v>1719746541</v>
      </c>
      <c r="D1307">
        <v>-23.578538000000002</v>
      </c>
      <c r="E1307">
        <v>-46.641005999999997</v>
      </c>
      <c r="F1307">
        <v>831</v>
      </c>
      <c r="G1307">
        <v>171</v>
      </c>
      <c r="H1307">
        <v>43.5</v>
      </c>
      <c r="I1307">
        <v>1</v>
      </c>
      <c r="J1307">
        <v>1</v>
      </c>
      <c r="K1307">
        <v>399200</v>
      </c>
      <c r="L1307">
        <v>0</v>
      </c>
      <c r="M1307" t="s">
        <v>19</v>
      </c>
      <c r="N1307">
        <v>10</v>
      </c>
      <c r="O1307">
        <v>0</v>
      </c>
      <c r="P1307">
        <v>0</v>
      </c>
      <c r="Q1307">
        <v>0</v>
      </c>
      <c r="R1307">
        <v>0</v>
      </c>
      <c r="S1307" s="4">
        <v>45473.348854166667</v>
      </c>
      <c r="T1307" s="6">
        <v>45473.348854166667</v>
      </c>
      <c r="U1307">
        <v>19</v>
      </c>
      <c r="V1307">
        <v>30</v>
      </c>
      <c r="W1307" t="s">
        <v>75</v>
      </c>
    </row>
    <row r="1308" spans="1:23" x14ac:dyDescent="0.25">
      <c r="A1308">
        <v>12481</v>
      </c>
      <c r="B1308" s="1">
        <v>867488060855003</v>
      </c>
      <c r="C1308" s="1">
        <v>1719746571</v>
      </c>
      <c r="D1308">
        <v>-23.581112999999998</v>
      </c>
      <c r="E1308">
        <v>-46.639166000000003</v>
      </c>
      <c r="F1308">
        <v>823</v>
      </c>
      <c r="G1308">
        <v>143</v>
      </c>
      <c r="H1308">
        <v>27.8</v>
      </c>
      <c r="I1308">
        <v>1</v>
      </c>
      <c r="J1308">
        <v>1</v>
      </c>
      <c r="K1308">
        <v>399500</v>
      </c>
      <c r="L1308">
        <v>0</v>
      </c>
      <c r="M1308" t="s">
        <v>19</v>
      </c>
      <c r="N1308">
        <v>10</v>
      </c>
      <c r="O1308">
        <v>0</v>
      </c>
      <c r="P1308">
        <v>0</v>
      </c>
      <c r="Q1308">
        <v>0</v>
      </c>
      <c r="R1308">
        <v>0</v>
      </c>
      <c r="S1308" s="4">
        <v>45473.34920138889</v>
      </c>
      <c r="T1308" s="6">
        <v>45473.34920138889</v>
      </c>
      <c r="U1308">
        <v>19</v>
      </c>
      <c r="V1308">
        <v>30</v>
      </c>
      <c r="W1308" t="s">
        <v>75</v>
      </c>
    </row>
    <row r="1309" spans="1:23" x14ac:dyDescent="0.25">
      <c r="A1309">
        <v>12482</v>
      </c>
      <c r="B1309" s="1">
        <v>867488060855003</v>
      </c>
      <c r="C1309" s="1">
        <v>1719746601</v>
      </c>
      <c r="D1309">
        <v>-23.581538999999999</v>
      </c>
      <c r="E1309">
        <v>-46.638829000000001</v>
      </c>
      <c r="F1309">
        <v>823</v>
      </c>
      <c r="G1309">
        <v>150</v>
      </c>
      <c r="H1309">
        <v>24.9</v>
      </c>
      <c r="I1309">
        <v>1</v>
      </c>
      <c r="J1309">
        <v>1</v>
      </c>
      <c r="K1309">
        <v>399500</v>
      </c>
      <c r="L1309">
        <v>0</v>
      </c>
      <c r="M1309" t="s">
        <v>19</v>
      </c>
      <c r="N1309">
        <v>10</v>
      </c>
      <c r="O1309">
        <v>0</v>
      </c>
      <c r="P1309">
        <v>0</v>
      </c>
      <c r="Q1309">
        <v>0</v>
      </c>
      <c r="R1309">
        <v>0</v>
      </c>
      <c r="S1309" s="4">
        <v>45473.349548611113</v>
      </c>
      <c r="T1309" s="6">
        <v>45473.349548611113</v>
      </c>
      <c r="U1309">
        <v>19</v>
      </c>
      <c r="V1309">
        <v>30</v>
      </c>
      <c r="W1309" t="s">
        <v>75</v>
      </c>
    </row>
    <row r="1310" spans="1:23" x14ac:dyDescent="0.25">
      <c r="A1310">
        <v>12485</v>
      </c>
      <c r="B1310" s="1">
        <v>867488060855003</v>
      </c>
      <c r="C1310" s="1">
        <v>1719746631</v>
      </c>
      <c r="D1310">
        <v>-23.582657000000001</v>
      </c>
      <c r="E1310">
        <v>-46.638241999999998</v>
      </c>
      <c r="F1310">
        <v>817</v>
      </c>
      <c r="G1310">
        <v>154</v>
      </c>
      <c r="H1310">
        <v>24.2</v>
      </c>
      <c r="I1310">
        <v>1</v>
      </c>
      <c r="J1310">
        <v>1</v>
      </c>
      <c r="K1310">
        <v>399700</v>
      </c>
      <c r="L1310">
        <v>0</v>
      </c>
      <c r="M1310" t="s">
        <v>19</v>
      </c>
      <c r="N1310">
        <v>10</v>
      </c>
      <c r="O1310">
        <v>0</v>
      </c>
      <c r="P1310">
        <v>0</v>
      </c>
      <c r="Q1310">
        <v>0</v>
      </c>
      <c r="R1310">
        <v>0</v>
      </c>
      <c r="S1310" s="4">
        <v>45473.349895833337</v>
      </c>
      <c r="T1310" s="6">
        <v>45473.349895833337</v>
      </c>
      <c r="U1310">
        <v>19</v>
      </c>
      <c r="V1310">
        <v>30</v>
      </c>
      <c r="W1310" t="s">
        <v>75</v>
      </c>
    </row>
    <row r="1311" spans="1:23" x14ac:dyDescent="0.25">
      <c r="A1311">
        <v>12486</v>
      </c>
      <c r="B1311" s="1">
        <v>867488060855003</v>
      </c>
      <c r="C1311" s="1">
        <v>1719746660</v>
      </c>
      <c r="D1311">
        <v>-23.584503000000002</v>
      </c>
      <c r="E1311">
        <v>-46.638019999999997</v>
      </c>
      <c r="F1311">
        <v>821</v>
      </c>
      <c r="G1311">
        <v>244</v>
      </c>
      <c r="H1311">
        <v>30.5</v>
      </c>
      <c r="I1311">
        <v>1</v>
      </c>
      <c r="J1311">
        <v>1</v>
      </c>
      <c r="K1311">
        <v>399900</v>
      </c>
      <c r="L1311">
        <v>0</v>
      </c>
      <c r="M1311" t="s">
        <v>19</v>
      </c>
      <c r="N1311">
        <v>10</v>
      </c>
      <c r="O1311">
        <v>0</v>
      </c>
      <c r="P1311">
        <v>0</v>
      </c>
      <c r="Q1311">
        <v>0</v>
      </c>
      <c r="R1311">
        <v>0</v>
      </c>
      <c r="S1311" s="4">
        <v>45473.350231481483</v>
      </c>
      <c r="T1311" s="6">
        <v>45473.350231481483</v>
      </c>
      <c r="U1311">
        <v>19</v>
      </c>
      <c r="V1311">
        <v>29</v>
      </c>
      <c r="W1311" t="s">
        <v>75</v>
      </c>
    </row>
    <row r="1312" spans="1:23" x14ac:dyDescent="0.25">
      <c r="A1312">
        <v>12487</v>
      </c>
      <c r="B1312" s="1">
        <v>867488060855003</v>
      </c>
      <c r="C1312" s="1">
        <v>1719746690</v>
      </c>
      <c r="D1312">
        <v>-23.585574999999999</v>
      </c>
      <c r="E1312">
        <v>-46.640056999999999</v>
      </c>
      <c r="F1312">
        <v>816</v>
      </c>
      <c r="G1312">
        <v>242</v>
      </c>
      <c r="H1312">
        <v>34.5</v>
      </c>
      <c r="I1312">
        <v>1</v>
      </c>
      <c r="J1312">
        <v>1</v>
      </c>
      <c r="K1312">
        <v>400200</v>
      </c>
      <c r="L1312">
        <v>0</v>
      </c>
      <c r="M1312" t="s">
        <v>19</v>
      </c>
      <c r="N1312">
        <v>10</v>
      </c>
      <c r="O1312">
        <v>0</v>
      </c>
      <c r="P1312">
        <v>0</v>
      </c>
      <c r="Q1312">
        <v>0</v>
      </c>
      <c r="R1312">
        <v>0</v>
      </c>
      <c r="S1312" s="4">
        <v>45473.350578703707</v>
      </c>
      <c r="T1312" s="6">
        <v>45473.350578703707</v>
      </c>
      <c r="U1312">
        <v>19</v>
      </c>
      <c r="V1312">
        <v>30</v>
      </c>
      <c r="W1312" t="s">
        <v>75</v>
      </c>
    </row>
    <row r="1313" spans="1:23" x14ac:dyDescent="0.25">
      <c r="A1313">
        <v>12490</v>
      </c>
      <c r="B1313" s="1">
        <v>867488060855003</v>
      </c>
      <c r="C1313" s="1">
        <v>1719746721</v>
      </c>
      <c r="D1313">
        <v>-23.586157</v>
      </c>
      <c r="E1313">
        <v>-46.641094000000002</v>
      </c>
      <c r="F1313">
        <v>814</v>
      </c>
      <c r="G1313">
        <v>242</v>
      </c>
      <c r="H1313">
        <v>0</v>
      </c>
      <c r="I1313">
        <v>1</v>
      </c>
      <c r="J1313">
        <v>1</v>
      </c>
      <c r="K1313">
        <v>400300</v>
      </c>
      <c r="L1313">
        <v>0</v>
      </c>
      <c r="M1313" t="s">
        <v>19</v>
      </c>
      <c r="N1313">
        <v>10</v>
      </c>
      <c r="O1313">
        <v>0</v>
      </c>
      <c r="P1313">
        <v>0</v>
      </c>
      <c r="Q1313">
        <v>0</v>
      </c>
      <c r="R1313">
        <v>0</v>
      </c>
      <c r="S1313" s="4">
        <v>45473.350937499999</v>
      </c>
      <c r="T1313" s="6">
        <v>45473.350937499999</v>
      </c>
      <c r="U1313">
        <v>19</v>
      </c>
      <c r="V1313">
        <v>31</v>
      </c>
      <c r="W1313" t="s">
        <v>75</v>
      </c>
    </row>
    <row r="1314" spans="1:23" x14ac:dyDescent="0.25">
      <c r="A1314">
        <v>12493</v>
      </c>
      <c r="B1314" s="1">
        <v>867488060855003</v>
      </c>
      <c r="C1314" s="1">
        <v>1719746751</v>
      </c>
      <c r="D1314">
        <v>-23.586915000000001</v>
      </c>
      <c r="E1314">
        <v>-46.640794999999997</v>
      </c>
      <c r="F1314">
        <v>818</v>
      </c>
      <c r="G1314">
        <v>149</v>
      </c>
      <c r="H1314">
        <v>18</v>
      </c>
      <c r="I1314">
        <v>1</v>
      </c>
      <c r="J1314">
        <v>1</v>
      </c>
      <c r="K1314">
        <v>400400</v>
      </c>
      <c r="L1314">
        <v>0</v>
      </c>
      <c r="M1314" t="s">
        <v>19</v>
      </c>
      <c r="N1314">
        <v>10</v>
      </c>
      <c r="O1314">
        <v>0</v>
      </c>
      <c r="P1314">
        <v>0</v>
      </c>
      <c r="Q1314">
        <v>0</v>
      </c>
      <c r="R1314">
        <v>0</v>
      </c>
      <c r="S1314" s="4">
        <v>45473.351284722223</v>
      </c>
      <c r="T1314" s="6">
        <v>45473.351284722223</v>
      </c>
      <c r="U1314">
        <v>19</v>
      </c>
      <c r="V1314">
        <v>30</v>
      </c>
      <c r="W1314" t="s">
        <v>75</v>
      </c>
    </row>
    <row r="1315" spans="1:23" x14ac:dyDescent="0.25">
      <c r="A1315">
        <v>12494</v>
      </c>
      <c r="B1315" s="1">
        <v>867488060855003</v>
      </c>
      <c r="C1315" s="1">
        <v>1719746781</v>
      </c>
      <c r="D1315">
        <v>-23.587617999999999</v>
      </c>
      <c r="E1315">
        <v>-46.640397</v>
      </c>
      <c r="F1315">
        <v>811</v>
      </c>
      <c r="G1315">
        <v>150</v>
      </c>
      <c r="H1315">
        <v>32.200000000000003</v>
      </c>
      <c r="I1315">
        <v>1</v>
      </c>
      <c r="J1315">
        <v>1</v>
      </c>
      <c r="K1315">
        <v>400500</v>
      </c>
      <c r="L1315">
        <v>0</v>
      </c>
      <c r="M1315" t="s">
        <v>19</v>
      </c>
      <c r="N1315">
        <v>10</v>
      </c>
      <c r="O1315">
        <v>0</v>
      </c>
      <c r="P1315">
        <v>0</v>
      </c>
      <c r="Q1315">
        <v>0</v>
      </c>
      <c r="R1315">
        <v>0</v>
      </c>
      <c r="S1315" s="4">
        <v>45473.351631944446</v>
      </c>
      <c r="T1315" s="6">
        <v>45473.351631944446</v>
      </c>
      <c r="U1315">
        <v>19</v>
      </c>
      <c r="V1315">
        <v>30</v>
      </c>
      <c r="W1315" t="s">
        <v>75</v>
      </c>
    </row>
    <row r="1316" spans="1:23" x14ac:dyDescent="0.25">
      <c r="A1316">
        <v>12497</v>
      </c>
      <c r="B1316" s="1">
        <v>867488060855003</v>
      </c>
      <c r="C1316" s="1">
        <v>1719746811</v>
      </c>
      <c r="D1316">
        <v>-23.589133</v>
      </c>
      <c r="E1316">
        <v>-46.639462999999999</v>
      </c>
      <c r="F1316">
        <v>805</v>
      </c>
      <c r="G1316">
        <v>150</v>
      </c>
      <c r="H1316">
        <v>0</v>
      </c>
      <c r="I1316">
        <v>1</v>
      </c>
      <c r="J1316">
        <v>1</v>
      </c>
      <c r="K1316">
        <v>400600</v>
      </c>
      <c r="L1316">
        <v>0</v>
      </c>
      <c r="M1316" t="s">
        <v>19</v>
      </c>
      <c r="N1316">
        <v>10</v>
      </c>
      <c r="O1316">
        <v>0</v>
      </c>
      <c r="P1316">
        <v>0</v>
      </c>
      <c r="Q1316">
        <v>0</v>
      </c>
      <c r="R1316">
        <v>0</v>
      </c>
      <c r="S1316" s="4">
        <v>45473.351979166669</v>
      </c>
      <c r="T1316" s="6">
        <v>45473.351979166669</v>
      </c>
      <c r="U1316">
        <v>19</v>
      </c>
      <c r="V1316">
        <v>30</v>
      </c>
      <c r="W1316" t="s">
        <v>75</v>
      </c>
    </row>
    <row r="1317" spans="1:23" x14ac:dyDescent="0.25">
      <c r="A1317">
        <v>12498</v>
      </c>
      <c r="B1317" s="1">
        <v>867488060855003</v>
      </c>
      <c r="C1317" s="1">
        <v>1719746841</v>
      </c>
      <c r="D1317">
        <v>-23.588916999999999</v>
      </c>
      <c r="E1317">
        <v>-46.638793999999997</v>
      </c>
      <c r="F1317">
        <v>815</v>
      </c>
      <c r="G1317">
        <v>251</v>
      </c>
      <c r="H1317">
        <v>6.1</v>
      </c>
      <c r="I1317">
        <v>1</v>
      </c>
      <c r="J1317">
        <v>1</v>
      </c>
      <c r="K1317">
        <v>400700</v>
      </c>
      <c r="L1317">
        <v>0</v>
      </c>
      <c r="M1317" t="s">
        <v>19</v>
      </c>
      <c r="N1317">
        <v>10</v>
      </c>
      <c r="O1317">
        <v>0</v>
      </c>
      <c r="P1317">
        <v>0</v>
      </c>
      <c r="Q1317">
        <v>0</v>
      </c>
      <c r="R1317">
        <v>0</v>
      </c>
      <c r="S1317" s="4">
        <v>45473.352326388886</v>
      </c>
      <c r="T1317" s="6">
        <v>45473.352326388886</v>
      </c>
      <c r="U1317">
        <v>19</v>
      </c>
      <c r="V1317">
        <v>30</v>
      </c>
      <c r="W1317" t="s">
        <v>75</v>
      </c>
    </row>
    <row r="1318" spans="1:23" x14ac:dyDescent="0.25">
      <c r="A1318">
        <v>12500</v>
      </c>
      <c r="B1318" s="1">
        <v>867488060855003</v>
      </c>
      <c r="C1318" s="1">
        <v>1719746859</v>
      </c>
      <c r="D1318">
        <v>-23.588899000000001</v>
      </c>
      <c r="E1318">
        <v>-46.638779999999997</v>
      </c>
      <c r="F1318">
        <v>814</v>
      </c>
      <c r="G1318">
        <v>251</v>
      </c>
      <c r="H1318">
        <v>0</v>
      </c>
      <c r="I1318">
        <v>1</v>
      </c>
      <c r="J1318">
        <v>0</v>
      </c>
      <c r="K1318">
        <v>400700</v>
      </c>
      <c r="L1318">
        <v>0</v>
      </c>
      <c r="M1318" t="s">
        <v>19</v>
      </c>
      <c r="N1318">
        <v>10</v>
      </c>
      <c r="O1318">
        <v>0</v>
      </c>
      <c r="P1318">
        <v>0</v>
      </c>
      <c r="Q1318">
        <v>0</v>
      </c>
      <c r="R1318">
        <v>0</v>
      </c>
      <c r="S1318" s="4">
        <v>45473.352534722224</v>
      </c>
      <c r="T1318" s="6">
        <v>45473.352534722224</v>
      </c>
      <c r="U1318">
        <v>19</v>
      </c>
      <c r="V1318">
        <v>18</v>
      </c>
      <c r="W1318" t="s">
        <v>78</v>
      </c>
    </row>
    <row r="1319" spans="1:23" x14ac:dyDescent="0.25">
      <c r="A1319">
        <v>12519</v>
      </c>
      <c r="B1319" s="1">
        <v>867488060855003</v>
      </c>
      <c r="C1319" s="1">
        <v>1719747308</v>
      </c>
      <c r="D1319">
        <v>-23.588899000000001</v>
      </c>
      <c r="E1319">
        <v>-46.638779999999997</v>
      </c>
      <c r="F1319">
        <v>814</v>
      </c>
      <c r="G1319">
        <v>251</v>
      </c>
      <c r="H1319">
        <v>0</v>
      </c>
      <c r="I1319">
        <v>1</v>
      </c>
      <c r="J1319">
        <v>0</v>
      </c>
      <c r="K1319">
        <v>400700</v>
      </c>
      <c r="L1319">
        <v>0</v>
      </c>
      <c r="M1319" t="s">
        <v>19</v>
      </c>
      <c r="N1319">
        <v>10</v>
      </c>
      <c r="O1319">
        <v>0</v>
      </c>
      <c r="P1319">
        <v>0</v>
      </c>
      <c r="Q1319">
        <v>0</v>
      </c>
      <c r="R1319">
        <v>0</v>
      </c>
      <c r="S1319" s="4">
        <v>45473.357731481483</v>
      </c>
      <c r="T1319" s="6">
        <v>45473.357731481483</v>
      </c>
      <c r="U1319">
        <v>20</v>
      </c>
      <c r="V1319">
        <v>449</v>
      </c>
      <c r="W1319" t="s">
        <v>79</v>
      </c>
    </row>
    <row r="1320" spans="1:23" x14ac:dyDescent="0.25">
      <c r="A1320">
        <v>12520</v>
      </c>
      <c r="B1320" s="1">
        <v>867488060855003</v>
      </c>
      <c r="C1320" s="1">
        <v>1719747909</v>
      </c>
      <c r="D1320">
        <v>-23.588899000000001</v>
      </c>
      <c r="E1320">
        <v>-46.638779999999997</v>
      </c>
      <c r="F1320">
        <v>814</v>
      </c>
      <c r="G1320">
        <v>251</v>
      </c>
      <c r="H1320">
        <v>0</v>
      </c>
      <c r="I1320">
        <v>1</v>
      </c>
      <c r="J1320">
        <v>0</v>
      </c>
      <c r="K1320">
        <v>400700</v>
      </c>
      <c r="L1320">
        <v>0</v>
      </c>
      <c r="M1320" t="s">
        <v>19</v>
      </c>
      <c r="N1320">
        <v>10</v>
      </c>
      <c r="O1320">
        <v>0</v>
      </c>
      <c r="P1320">
        <v>0</v>
      </c>
      <c r="Q1320">
        <v>0</v>
      </c>
      <c r="R1320">
        <v>0</v>
      </c>
      <c r="S1320" s="4">
        <v>45473.364687499998</v>
      </c>
      <c r="T1320" s="6">
        <v>45473.364687499998</v>
      </c>
      <c r="U1320">
        <v>20</v>
      </c>
      <c r="V1320">
        <v>601</v>
      </c>
      <c r="W1320" t="s">
        <v>51</v>
      </c>
    </row>
    <row r="1321" spans="1:23" x14ac:dyDescent="0.25">
      <c r="A1321">
        <v>12539</v>
      </c>
      <c r="B1321" s="1">
        <v>867488060855003</v>
      </c>
      <c r="C1321" s="1">
        <v>1719748509</v>
      </c>
      <c r="D1321">
        <v>-23.588899000000001</v>
      </c>
      <c r="E1321">
        <v>-46.638779999999997</v>
      </c>
      <c r="F1321">
        <v>814</v>
      </c>
      <c r="G1321">
        <v>251</v>
      </c>
      <c r="H1321">
        <v>0</v>
      </c>
      <c r="I1321">
        <v>1</v>
      </c>
      <c r="J1321">
        <v>0</v>
      </c>
      <c r="K1321">
        <v>400700</v>
      </c>
      <c r="L1321">
        <v>0</v>
      </c>
      <c r="M1321" t="s">
        <v>19</v>
      </c>
      <c r="N1321">
        <v>10</v>
      </c>
      <c r="O1321">
        <v>0</v>
      </c>
      <c r="P1321">
        <v>0</v>
      </c>
      <c r="Q1321">
        <v>0</v>
      </c>
      <c r="R1321">
        <v>0</v>
      </c>
      <c r="S1321" s="4">
        <v>45473.371631944443</v>
      </c>
      <c r="T1321" s="6">
        <v>45473.371631944443</v>
      </c>
      <c r="U1321">
        <v>20</v>
      </c>
      <c r="V1321">
        <v>600</v>
      </c>
      <c r="W1321" t="s">
        <v>51</v>
      </c>
    </row>
    <row r="1322" spans="1:23" x14ac:dyDescent="0.25">
      <c r="A1322">
        <v>12550</v>
      </c>
      <c r="B1322" s="1">
        <v>867488060855003</v>
      </c>
      <c r="C1322" s="1">
        <v>1719749111</v>
      </c>
      <c r="D1322">
        <v>-23.588899000000001</v>
      </c>
      <c r="E1322">
        <v>-46.638779999999997</v>
      </c>
      <c r="F1322">
        <v>814</v>
      </c>
      <c r="G1322">
        <v>251</v>
      </c>
      <c r="H1322">
        <v>0</v>
      </c>
      <c r="I1322">
        <v>1</v>
      </c>
      <c r="J1322">
        <v>0</v>
      </c>
      <c r="K1322">
        <v>400700</v>
      </c>
      <c r="L1322">
        <v>0</v>
      </c>
      <c r="M1322" t="s">
        <v>19</v>
      </c>
      <c r="N1322">
        <v>10</v>
      </c>
      <c r="O1322">
        <v>0</v>
      </c>
      <c r="P1322">
        <v>0</v>
      </c>
      <c r="Q1322">
        <v>0</v>
      </c>
      <c r="R1322">
        <v>0</v>
      </c>
      <c r="S1322" s="4">
        <v>45473.378599537034</v>
      </c>
      <c r="T1322" s="6">
        <v>45473.378599537034</v>
      </c>
      <c r="U1322">
        <v>20</v>
      </c>
      <c r="V1322">
        <v>602</v>
      </c>
      <c r="W1322" t="s">
        <v>51</v>
      </c>
    </row>
    <row r="1323" spans="1:23" x14ac:dyDescent="0.25">
      <c r="A1323">
        <v>12551</v>
      </c>
      <c r="B1323" s="1">
        <v>867488060855003</v>
      </c>
      <c r="C1323" s="1">
        <v>1719749721</v>
      </c>
      <c r="D1323">
        <v>-23.588899000000001</v>
      </c>
      <c r="E1323">
        <v>-46.638779999999997</v>
      </c>
      <c r="F1323">
        <v>814</v>
      </c>
      <c r="G1323">
        <v>251</v>
      </c>
      <c r="H1323">
        <v>0</v>
      </c>
      <c r="I1323">
        <v>1</v>
      </c>
      <c r="J1323">
        <v>0</v>
      </c>
      <c r="K1323">
        <v>400700</v>
      </c>
      <c r="L1323">
        <v>0</v>
      </c>
      <c r="M1323" t="s">
        <v>19</v>
      </c>
      <c r="N1323">
        <v>10</v>
      </c>
      <c r="O1323">
        <v>0</v>
      </c>
      <c r="P1323">
        <v>0</v>
      </c>
      <c r="Q1323">
        <v>0</v>
      </c>
      <c r="R1323">
        <v>0</v>
      </c>
      <c r="S1323" s="4">
        <v>45473.385659722226</v>
      </c>
      <c r="T1323" s="6">
        <v>45473.385659722226</v>
      </c>
      <c r="U1323">
        <v>20</v>
      </c>
      <c r="V1323">
        <v>610</v>
      </c>
      <c r="W1323" t="s">
        <v>51</v>
      </c>
    </row>
    <row r="1324" spans="1:23" x14ac:dyDescent="0.25">
      <c r="A1324">
        <v>12552</v>
      </c>
      <c r="B1324" s="1">
        <v>867488060855003</v>
      </c>
      <c r="C1324" s="1">
        <v>1719750310</v>
      </c>
      <c r="D1324">
        <v>-23.588899000000001</v>
      </c>
      <c r="E1324">
        <v>-46.638779999999997</v>
      </c>
      <c r="F1324">
        <v>814</v>
      </c>
      <c r="G1324">
        <v>251</v>
      </c>
      <c r="H1324">
        <v>0</v>
      </c>
      <c r="I1324">
        <v>1</v>
      </c>
      <c r="J1324">
        <v>0</v>
      </c>
      <c r="K1324">
        <v>400700</v>
      </c>
      <c r="L1324">
        <v>0</v>
      </c>
      <c r="M1324" t="s">
        <v>19</v>
      </c>
      <c r="N1324">
        <v>10</v>
      </c>
      <c r="O1324">
        <v>0</v>
      </c>
      <c r="P1324">
        <v>0</v>
      </c>
      <c r="Q1324">
        <v>0</v>
      </c>
      <c r="R1324">
        <v>0</v>
      </c>
      <c r="S1324" s="4">
        <v>45473.392476851855</v>
      </c>
      <c r="T1324" s="6">
        <v>45473.392476851855</v>
      </c>
      <c r="U1324">
        <v>20</v>
      </c>
      <c r="V1324">
        <v>589</v>
      </c>
      <c r="W1324" t="s">
        <v>51</v>
      </c>
    </row>
    <row r="1325" spans="1:23" x14ac:dyDescent="0.25">
      <c r="A1325">
        <v>12555</v>
      </c>
      <c r="B1325" s="1">
        <v>867488060855003</v>
      </c>
      <c r="C1325" s="1">
        <v>1719750929</v>
      </c>
      <c r="D1325">
        <v>-23.588899000000001</v>
      </c>
      <c r="E1325">
        <v>-46.638779999999997</v>
      </c>
      <c r="F1325">
        <v>814</v>
      </c>
      <c r="G1325">
        <v>251</v>
      </c>
      <c r="H1325">
        <v>0</v>
      </c>
      <c r="I1325">
        <v>1</v>
      </c>
      <c r="J1325">
        <v>0</v>
      </c>
      <c r="K1325">
        <v>400700</v>
      </c>
      <c r="L1325">
        <v>0</v>
      </c>
      <c r="M1325" t="s">
        <v>19</v>
      </c>
      <c r="N1325">
        <v>10</v>
      </c>
      <c r="O1325">
        <v>0</v>
      </c>
      <c r="P1325">
        <v>0</v>
      </c>
      <c r="Q1325">
        <v>0</v>
      </c>
      <c r="R1325">
        <v>0</v>
      </c>
      <c r="S1325" s="4">
        <v>45473.399641203701</v>
      </c>
      <c r="T1325" s="6">
        <v>45473.399641203701</v>
      </c>
      <c r="U1325">
        <v>20</v>
      </c>
      <c r="V1325">
        <v>619</v>
      </c>
      <c r="W1325" t="s">
        <v>51</v>
      </c>
    </row>
    <row r="1326" spans="1:23" x14ac:dyDescent="0.25">
      <c r="A1326">
        <v>12556</v>
      </c>
      <c r="B1326" s="1">
        <v>867488060855003</v>
      </c>
      <c r="C1326" s="1">
        <v>1719751509</v>
      </c>
      <c r="D1326">
        <v>-23.588899000000001</v>
      </c>
      <c r="E1326">
        <v>-46.638779999999997</v>
      </c>
      <c r="F1326">
        <v>814</v>
      </c>
      <c r="G1326">
        <v>251</v>
      </c>
      <c r="H1326">
        <v>0</v>
      </c>
      <c r="I1326">
        <v>1</v>
      </c>
      <c r="J1326">
        <v>0</v>
      </c>
      <c r="K1326">
        <v>400700</v>
      </c>
      <c r="L1326">
        <v>0</v>
      </c>
      <c r="M1326" t="s">
        <v>19</v>
      </c>
      <c r="N1326">
        <v>10</v>
      </c>
      <c r="O1326">
        <v>0</v>
      </c>
      <c r="P1326">
        <v>0</v>
      </c>
      <c r="Q1326">
        <v>0</v>
      </c>
      <c r="R1326">
        <v>0</v>
      </c>
      <c r="S1326" s="4">
        <v>45473.406354166669</v>
      </c>
      <c r="T1326" s="6">
        <v>45473.406354166669</v>
      </c>
      <c r="U1326">
        <v>20</v>
      </c>
      <c r="V1326">
        <v>580</v>
      </c>
      <c r="W1326" t="s">
        <v>51</v>
      </c>
    </row>
    <row r="1327" spans="1:23" x14ac:dyDescent="0.25">
      <c r="A1327">
        <v>12557</v>
      </c>
      <c r="B1327" s="1">
        <v>867488060855003</v>
      </c>
      <c r="C1327" s="1">
        <v>1719752109</v>
      </c>
      <c r="D1327">
        <v>-23.588899000000001</v>
      </c>
      <c r="E1327">
        <v>-46.638779999999997</v>
      </c>
      <c r="F1327">
        <v>814</v>
      </c>
      <c r="G1327">
        <v>251</v>
      </c>
      <c r="H1327">
        <v>0</v>
      </c>
      <c r="I1327">
        <v>1</v>
      </c>
      <c r="J1327">
        <v>0</v>
      </c>
      <c r="K1327">
        <v>400700</v>
      </c>
      <c r="L1327">
        <v>0</v>
      </c>
      <c r="M1327" t="s">
        <v>19</v>
      </c>
      <c r="N1327">
        <v>10</v>
      </c>
      <c r="O1327">
        <v>0</v>
      </c>
      <c r="P1327">
        <v>0</v>
      </c>
      <c r="Q1327">
        <v>0</v>
      </c>
      <c r="R1327">
        <v>0</v>
      </c>
      <c r="S1327" s="4">
        <v>45473.413298611114</v>
      </c>
      <c r="T1327" s="6">
        <v>45473.413298611114</v>
      </c>
      <c r="U1327">
        <v>20</v>
      </c>
      <c r="V1327">
        <v>600</v>
      </c>
      <c r="W1327" t="s">
        <v>51</v>
      </c>
    </row>
    <row r="1328" spans="1:23" x14ac:dyDescent="0.25">
      <c r="A1328">
        <v>12560</v>
      </c>
      <c r="B1328" s="1">
        <v>867488060855003</v>
      </c>
      <c r="C1328" s="1">
        <v>1719752709</v>
      </c>
      <c r="D1328">
        <v>-23.588899000000001</v>
      </c>
      <c r="E1328">
        <v>-46.638779999999997</v>
      </c>
      <c r="F1328">
        <v>814</v>
      </c>
      <c r="G1328">
        <v>251</v>
      </c>
      <c r="H1328">
        <v>0</v>
      </c>
      <c r="I1328">
        <v>1</v>
      </c>
      <c r="J1328">
        <v>0</v>
      </c>
      <c r="K1328">
        <v>400700</v>
      </c>
      <c r="L1328">
        <v>0</v>
      </c>
      <c r="M1328" t="s">
        <v>19</v>
      </c>
      <c r="N1328">
        <v>10</v>
      </c>
      <c r="O1328">
        <v>0</v>
      </c>
      <c r="P1328">
        <v>0</v>
      </c>
      <c r="Q1328">
        <v>0</v>
      </c>
      <c r="R1328">
        <v>0</v>
      </c>
      <c r="S1328" s="4">
        <v>45473.420243055552</v>
      </c>
      <c r="T1328" s="6">
        <v>45473.420243055552</v>
      </c>
      <c r="U1328">
        <v>20</v>
      </c>
      <c r="V1328">
        <v>600</v>
      </c>
      <c r="W1328" t="s">
        <v>51</v>
      </c>
    </row>
    <row r="1329" spans="1:23" x14ac:dyDescent="0.25">
      <c r="A1329">
        <v>12561</v>
      </c>
      <c r="B1329" s="1">
        <v>867488060855003</v>
      </c>
      <c r="C1329" s="1">
        <v>1719753308</v>
      </c>
      <c r="D1329">
        <v>-23.588899000000001</v>
      </c>
      <c r="E1329">
        <v>-46.638779999999997</v>
      </c>
      <c r="F1329">
        <v>814</v>
      </c>
      <c r="G1329">
        <v>251</v>
      </c>
      <c r="H1329">
        <v>0</v>
      </c>
      <c r="I1329">
        <v>1</v>
      </c>
      <c r="J1329">
        <v>0</v>
      </c>
      <c r="K1329">
        <v>400700</v>
      </c>
      <c r="L1329">
        <v>0</v>
      </c>
      <c r="M1329" t="s">
        <v>19</v>
      </c>
      <c r="N1329">
        <v>10</v>
      </c>
      <c r="O1329">
        <v>0</v>
      </c>
      <c r="P1329">
        <v>0</v>
      </c>
      <c r="Q1329">
        <v>0</v>
      </c>
      <c r="R1329">
        <v>0</v>
      </c>
      <c r="S1329" s="4">
        <v>45473.427175925928</v>
      </c>
      <c r="T1329" s="6">
        <v>45473.427175925928</v>
      </c>
      <c r="U1329">
        <v>20</v>
      </c>
      <c r="V1329">
        <v>599</v>
      </c>
      <c r="W1329" t="s">
        <v>51</v>
      </c>
    </row>
    <row r="1330" spans="1:23" x14ac:dyDescent="0.25">
      <c r="A1330">
        <v>12562</v>
      </c>
      <c r="B1330" s="1">
        <v>867488060855003</v>
      </c>
      <c r="C1330" s="1">
        <v>1719753907</v>
      </c>
      <c r="D1330">
        <v>-23.588899000000001</v>
      </c>
      <c r="E1330">
        <v>-46.638779999999997</v>
      </c>
      <c r="F1330">
        <v>814</v>
      </c>
      <c r="G1330">
        <v>251</v>
      </c>
      <c r="H1330">
        <v>0</v>
      </c>
      <c r="I1330">
        <v>1</v>
      </c>
      <c r="J1330">
        <v>0</v>
      </c>
      <c r="K1330">
        <v>400700</v>
      </c>
      <c r="L1330">
        <v>0</v>
      </c>
      <c r="M1330" t="s">
        <v>19</v>
      </c>
      <c r="N1330">
        <v>10</v>
      </c>
      <c r="O1330">
        <v>0</v>
      </c>
      <c r="P1330">
        <v>0</v>
      </c>
      <c r="Q1330">
        <v>0</v>
      </c>
      <c r="R1330">
        <v>0</v>
      </c>
      <c r="S1330" s="4">
        <v>45473.434108796297</v>
      </c>
      <c r="T1330" s="6">
        <v>45473.434108796297</v>
      </c>
      <c r="U1330">
        <v>20</v>
      </c>
      <c r="V1330">
        <v>599</v>
      </c>
      <c r="W1330" t="s">
        <v>51</v>
      </c>
    </row>
    <row r="1331" spans="1:23" x14ac:dyDescent="0.25">
      <c r="A1331">
        <v>12565</v>
      </c>
      <c r="B1331" s="1">
        <v>867488060855003</v>
      </c>
      <c r="C1331" s="1">
        <v>1719754509</v>
      </c>
      <c r="D1331">
        <v>-23.588899000000001</v>
      </c>
      <c r="E1331">
        <v>-46.638779999999997</v>
      </c>
      <c r="F1331">
        <v>814</v>
      </c>
      <c r="G1331">
        <v>251</v>
      </c>
      <c r="H1331">
        <v>0</v>
      </c>
      <c r="I1331">
        <v>1</v>
      </c>
      <c r="J1331">
        <v>0</v>
      </c>
      <c r="K1331">
        <v>400700</v>
      </c>
      <c r="L1331">
        <v>0</v>
      </c>
      <c r="M1331" t="s">
        <v>19</v>
      </c>
      <c r="N1331">
        <v>10</v>
      </c>
      <c r="O1331">
        <v>0</v>
      </c>
      <c r="P1331">
        <v>0</v>
      </c>
      <c r="Q1331">
        <v>0</v>
      </c>
      <c r="R1331">
        <v>0</v>
      </c>
      <c r="S1331" s="4">
        <v>45473.441076388888</v>
      </c>
      <c r="T1331" s="6">
        <v>45473.441076388888</v>
      </c>
      <c r="U1331">
        <v>20</v>
      </c>
      <c r="V1331">
        <v>602</v>
      </c>
      <c r="W1331" t="s">
        <v>51</v>
      </c>
    </row>
    <row r="1332" spans="1:23" x14ac:dyDescent="0.25">
      <c r="A1332">
        <v>12566</v>
      </c>
      <c r="B1332" s="1">
        <v>867488060855003</v>
      </c>
      <c r="C1332" s="1">
        <v>1719755109</v>
      </c>
      <c r="D1332">
        <v>-23.588899000000001</v>
      </c>
      <c r="E1332">
        <v>-46.638779999999997</v>
      </c>
      <c r="F1332">
        <v>814</v>
      </c>
      <c r="G1332">
        <v>251</v>
      </c>
      <c r="H1332">
        <v>0</v>
      </c>
      <c r="I1332">
        <v>1</v>
      </c>
      <c r="J1332">
        <v>0</v>
      </c>
      <c r="K1332">
        <v>400700</v>
      </c>
      <c r="L1332">
        <v>0</v>
      </c>
      <c r="M1332" t="s">
        <v>19</v>
      </c>
      <c r="N1332">
        <v>10</v>
      </c>
      <c r="O1332">
        <v>0</v>
      </c>
      <c r="P1332">
        <v>0</v>
      </c>
      <c r="Q1332">
        <v>0</v>
      </c>
      <c r="R1332">
        <v>0</v>
      </c>
      <c r="S1332" s="4">
        <v>45473.448020833333</v>
      </c>
      <c r="T1332" s="6">
        <v>45473.448020833333</v>
      </c>
      <c r="U1332">
        <v>20</v>
      </c>
      <c r="V1332">
        <v>600</v>
      </c>
      <c r="W1332" t="s">
        <v>51</v>
      </c>
    </row>
    <row r="1333" spans="1:23" x14ac:dyDescent="0.25">
      <c r="A1333">
        <v>12575</v>
      </c>
      <c r="B1333" s="1">
        <v>867488060855003</v>
      </c>
      <c r="C1333" s="1">
        <v>1719755708</v>
      </c>
      <c r="D1333">
        <v>-23.588899000000001</v>
      </c>
      <c r="E1333">
        <v>-46.638779999999997</v>
      </c>
      <c r="F1333">
        <v>814</v>
      </c>
      <c r="G1333">
        <v>251</v>
      </c>
      <c r="H1333">
        <v>0</v>
      </c>
      <c r="I1333">
        <v>1</v>
      </c>
      <c r="J1333">
        <v>0</v>
      </c>
      <c r="K1333">
        <v>400700</v>
      </c>
      <c r="L1333">
        <v>0</v>
      </c>
      <c r="M1333" t="s">
        <v>19</v>
      </c>
      <c r="N1333">
        <v>10</v>
      </c>
      <c r="O1333">
        <v>0</v>
      </c>
      <c r="P1333">
        <v>0</v>
      </c>
      <c r="Q1333">
        <v>0</v>
      </c>
      <c r="R1333">
        <v>0</v>
      </c>
      <c r="S1333" s="4">
        <v>45473.454953703702</v>
      </c>
      <c r="T1333" s="6">
        <v>45473.454953703702</v>
      </c>
      <c r="U1333">
        <v>20</v>
      </c>
      <c r="V1333">
        <v>599</v>
      </c>
      <c r="W1333" t="s">
        <v>51</v>
      </c>
    </row>
    <row r="1334" spans="1:23" x14ac:dyDescent="0.25">
      <c r="A1334">
        <v>12593</v>
      </c>
      <c r="B1334" s="1">
        <v>867488060855003</v>
      </c>
      <c r="C1334" s="1">
        <v>1719756308</v>
      </c>
      <c r="D1334">
        <v>-23.588899000000001</v>
      </c>
      <c r="E1334">
        <v>-46.638779999999997</v>
      </c>
      <c r="F1334">
        <v>814</v>
      </c>
      <c r="G1334">
        <v>251</v>
      </c>
      <c r="H1334">
        <v>0</v>
      </c>
      <c r="I1334">
        <v>1</v>
      </c>
      <c r="J1334">
        <v>0</v>
      </c>
      <c r="K1334">
        <v>400700</v>
      </c>
      <c r="L1334">
        <v>0</v>
      </c>
      <c r="M1334" t="s">
        <v>19</v>
      </c>
      <c r="N1334">
        <v>10</v>
      </c>
      <c r="O1334">
        <v>0</v>
      </c>
      <c r="P1334">
        <v>0</v>
      </c>
      <c r="Q1334">
        <v>0</v>
      </c>
      <c r="R1334">
        <v>0</v>
      </c>
      <c r="S1334" s="4">
        <v>45473.461898148147</v>
      </c>
      <c r="T1334" s="6">
        <v>45473.461898148147</v>
      </c>
      <c r="U1334">
        <v>20</v>
      </c>
      <c r="V1334">
        <v>600</v>
      </c>
      <c r="W1334" t="s">
        <v>51</v>
      </c>
    </row>
    <row r="1335" spans="1:23" x14ac:dyDescent="0.25">
      <c r="A1335">
        <v>12598</v>
      </c>
      <c r="B1335" s="1">
        <v>867488060855003</v>
      </c>
      <c r="C1335" s="1">
        <v>1719756910</v>
      </c>
      <c r="D1335">
        <v>-23.588899000000001</v>
      </c>
      <c r="E1335">
        <v>-46.638779999999997</v>
      </c>
      <c r="F1335">
        <v>814</v>
      </c>
      <c r="G1335">
        <v>251</v>
      </c>
      <c r="H1335">
        <v>0</v>
      </c>
      <c r="I1335">
        <v>1</v>
      </c>
      <c r="J1335">
        <v>0</v>
      </c>
      <c r="K1335">
        <v>400700</v>
      </c>
      <c r="L1335">
        <v>0</v>
      </c>
      <c r="M1335" t="s">
        <v>19</v>
      </c>
      <c r="N1335">
        <v>10</v>
      </c>
      <c r="O1335">
        <v>0</v>
      </c>
      <c r="P1335">
        <v>0</v>
      </c>
      <c r="Q1335">
        <v>0</v>
      </c>
      <c r="R1335">
        <v>0</v>
      </c>
      <c r="S1335" s="4">
        <v>45473.468865740739</v>
      </c>
      <c r="T1335" s="6">
        <v>45473.468865740739</v>
      </c>
      <c r="U1335">
        <v>20</v>
      </c>
      <c r="V1335">
        <v>602</v>
      </c>
      <c r="W1335" t="s">
        <v>51</v>
      </c>
    </row>
    <row r="1336" spans="1:23" x14ac:dyDescent="0.25">
      <c r="A1336">
        <v>12609</v>
      </c>
      <c r="B1336" s="1">
        <v>867488060855003</v>
      </c>
      <c r="C1336" s="1">
        <v>1719757509</v>
      </c>
      <c r="D1336">
        <v>-23.588899000000001</v>
      </c>
      <c r="E1336">
        <v>-46.638779999999997</v>
      </c>
      <c r="F1336">
        <v>814</v>
      </c>
      <c r="G1336">
        <v>251</v>
      </c>
      <c r="H1336">
        <v>0</v>
      </c>
      <c r="I1336">
        <v>1</v>
      </c>
      <c r="J1336">
        <v>0</v>
      </c>
      <c r="K1336">
        <v>400700</v>
      </c>
      <c r="L1336">
        <v>0</v>
      </c>
      <c r="M1336" t="s">
        <v>19</v>
      </c>
      <c r="N1336">
        <v>10</v>
      </c>
      <c r="O1336">
        <v>0</v>
      </c>
      <c r="P1336">
        <v>0</v>
      </c>
      <c r="Q1336">
        <v>0</v>
      </c>
      <c r="R1336">
        <v>0</v>
      </c>
      <c r="S1336" s="4">
        <v>45473.475798611114</v>
      </c>
      <c r="T1336" s="6">
        <v>45473.475798611114</v>
      </c>
      <c r="U1336">
        <v>20</v>
      </c>
      <c r="V1336">
        <v>599</v>
      </c>
      <c r="W1336" t="s">
        <v>51</v>
      </c>
    </row>
    <row r="1337" spans="1:23" x14ac:dyDescent="0.25">
      <c r="A1337">
        <v>12612</v>
      </c>
      <c r="B1337" s="1">
        <v>867488060855003</v>
      </c>
      <c r="C1337" s="1">
        <v>1719758110</v>
      </c>
      <c r="D1337">
        <v>-23.588899000000001</v>
      </c>
      <c r="E1337">
        <v>-46.638779999999997</v>
      </c>
      <c r="F1337">
        <v>814</v>
      </c>
      <c r="G1337">
        <v>251</v>
      </c>
      <c r="H1337">
        <v>0</v>
      </c>
      <c r="I1337">
        <v>1</v>
      </c>
      <c r="J1337">
        <v>0</v>
      </c>
      <c r="K1337">
        <v>400700</v>
      </c>
      <c r="L1337">
        <v>0</v>
      </c>
      <c r="M1337" t="s">
        <v>19</v>
      </c>
      <c r="N1337">
        <v>10</v>
      </c>
      <c r="O1337">
        <v>0</v>
      </c>
      <c r="P1337">
        <v>0</v>
      </c>
      <c r="Q1337">
        <v>0</v>
      </c>
      <c r="R1337">
        <v>0</v>
      </c>
      <c r="S1337" s="4">
        <v>45473.482754629629</v>
      </c>
      <c r="T1337" s="6">
        <v>45473.482754629629</v>
      </c>
      <c r="U1337">
        <v>20</v>
      </c>
      <c r="V1337">
        <v>601</v>
      </c>
      <c r="W1337" t="s">
        <v>51</v>
      </c>
    </row>
    <row r="1338" spans="1:23" x14ac:dyDescent="0.25">
      <c r="A1338">
        <v>12613</v>
      </c>
      <c r="B1338" s="1">
        <v>867488060855003</v>
      </c>
      <c r="C1338" s="1">
        <v>1719758707</v>
      </c>
      <c r="D1338">
        <v>-23.588899000000001</v>
      </c>
      <c r="E1338">
        <v>-46.638779999999997</v>
      </c>
      <c r="F1338">
        <v>814</v>
      </c>
      <c r="G1338">
        <v>251</v>
      </c>
      <c r="H1338">
        <v>0</v>
      </c>
      <c r="I1338">
        <v>1</v>
      </c>
      <c r="J1338">
        <v>0</v>
      </c>
      <c r="K1338">
        <v>400700</v>
      </c>
      <c r="L1338">
        <v>0</v>
      </c>
      <c r="M1338" t="s">
        <v>19</v>
      </c>
      <c r="N1338">
        <v>10</v>
      </c>
      <c r="O1338">
        <v>0</v>
      </c>
      <c r="P1338">
        <v>0</v>
      </c>
      <c r="Q1338">
        <v>0</v>
      </c>
      <c r="R1338">
        <v>0</v>
      </c>
      <c r="S1338" s="4">
        <v>45473.489664351851</v>
      </c>
      <c r="T1338" s="6">
        <v>45473.489664351851</v>
      </c>
      <c r="U1338">
        <v>20</v>
      </c>
      <c r="V1338">
        <v>597</v>
      </c>
      <c r="W1338" t="s">
        <v>51</v>
      </c>
    </row>
    <row r="1339" spans="1:23" x14ac:dyDescent="0.25">
      <c r="A1339">
        <v>12614</v>
      </c>
      <c r="B1339" s="1">
        <v>867488060855003</v>
      </c>
      <c r="C1339" s="1">
        <v>1719759033</v>
      </c>
      <c r="D1339">
        <v>-23.58886</v>
      </c>
      <c r="E1339">
        <v>-46.638947999999999</v>
      </c>
      <c r="F1339">
        <v>845</v>
      </c>
      <c r="G1339">
        <v>251</v>
      </c>
      <c r="H1339">
        <v>0</v>
      </c>
      <c r="I1339">
        <v>1</v>
      </c>
      <c r="J1339">
        <v>1</v>
      </c>
      <c r="K1339">
        <v>400700</v>
      </c>
      <c r="L1339">
        <v>0</v>
      </c>
      <c r="M1339" t="s">
        <v>22</v>
      </c>
      <c r="N1339">
        <v>0</v>
      </c>
      <c r="O1339">
        <v>0</v>
      </c>
      <c r="P1339">
        <v>0</v>
      </c>
      <c r="Q1339">
        <v>0</v>
      </c>
      <c r="R1339">
        <v>0</v>
      </c>
      <c r="S1339" s="4">
        <v>45473.493437500001</v>
      </c>
      <c r="T1339" s="6">
        <v>45473.493437500001</v>
      </c>
      <c r="U1339">
        <v>20</v>
      </c>
      <c r="V1339">
        <v>326</v>
      </c>
      <c r="W1339" t="s">
        <v>69</v>
      </c>
    </row>
    <row r="1340" spans="1:23" x14ac:dyDescent="0.25">
      <c r="A1340">
        <v>12615</v>
      </c>
      <c r="B1340" s="1">
        <v>867488060855003</v>
      </c>
      <c r="C1340" s="1">
        <v>1719759034</v>
      </c>
      <c r="D1340">
        <v>-23.58886</v>
      </c>
      <c r="E1340">
        <v>-46.638947999999999</v>
      </c>
      <c r="F1340">
        <v>845</v>
      </c>
      <c r="G1340">
        <v>251</v>
      </c>
      <c r="H1340">
        <v>0</v>
      </c>
      <c r="I1340">
        <v>1</v>
      </c>
      <c r="J1340">
        <v>1</v>
      </c>
      <c r="K1340">
        <v>400700</v>
      </c>
      <c r="L1340">
        <v>0</v>
      </c>
      <c r="M1340" t="s">
        <v>19</v>
      </c>
      <c r="N1340">
        <v>10</v>
      </c>
      <c r="O1340">
        <v>0</v>
      </c>
      <c r="P1340">
        <v>0</v>
      </c>
      <c r="Q1340">
        <v>0</v>
      </c>
      <c r="R1340">
        <v>0</v>
      </c>
      <c r="S1340" s="4">
        <v>45473.493449074071</v>
      </c>
      <c r="T1340" s="6">
        <v>45473.493449074071</v>
      </c>
      <c r="U1340">
        <v>20</v>
      </c>
      <c r="V1340">
        <v>1</v>
      </c>
      <c r="W1340" t="s">
        <v>73</v>
      </c>
    </row>
    <row r="1341" spans="1:23" x14ac:dyDescent="0.25">
      <c r="A1341">
        <v>12616</v>
      </c>
      <c r="B1341" s="1">
        <v>867488060855003</v>
      </c>
      <c r="C1341" s="1">
        <v>1719759068</v>
      </c>
      <c r="D1341">
        <v>-23.589106000000001</v>
      </c>
      <c r="E1341">
        <v>-46.638030999999998</v>
      </c>
      <c r="F1341">
        <v>809</v>
      </c>
      <c r="G1341">
        <v>109</v>
      </c>
      <c r="H1341">
        <v>16.399999999999999</v>
      </c>
      <c r="I1341">
        <v>1</v>
      </c>
      <c r="J1341">
        <v>1</v>
      </c>
      <c r="K1341">
        <v>400800</v>
      </c>
      <c r="L1341">
        <v>0</v>
      </c>
      <c r="M1341" t="s">
        <v>19</v>
      </c>
      <c r="N1341">
        <v>10</v>
      </c>
      <c r="O1341">
        <v>0</v>
      </c>
      <c r="P1341">
        <v>0</v>
      </c>
      <c r="Q1341">
        <v>0</v>
      </c>
      <c r="R1341">
        <v>0</v>
      </c>
      <c r="S1341" s="4">
        <v>45473.493842592594</v>
      </c>
      <c r="T1341" s="6">
        <v>45473.493842592594</v>
      </c>
      <c r="U1341">
        <v>21</v>
      </c>
      <c r="V1341">
        <v>34</v>
      </c>
      <c r="W1341" t="s">
        <v>74</v>
      </c>
    </row>
    <row r="1342" spans="1:23" x14ac:dyDescent="0.25">
      <c r="A1342">
        <v>12617</v>
      </c>
      <c r="B1342" s="1">
        <v>867488060855003</v>
      </c>
      <c r="C1342" s="1">
        <v>1719759098</v>
      </c>
      <c r="D1342">
        <v>-23.588975000000001</v>
      </c>
      <c r="E1342">
        <v>-46.635993999999997</v>
      </c>
      <c r="F1342">
        <v>808</v>
      </c>
      <c r="G1342">
        <v>81</v>
      </c>
      <c r="H1342">
        <v>26.1</v>
      </c>
      <c r="I1342">
        <v>1</v>
      </c>
      <c r="J1342">
        <v>1</v>
      </c>
      <c r="K1342">
        <v>401000</v>
      </c>
      <c r="L1342">
        <v>0</v>
      </c>
      <c r="M1342" t="s">
        <v>19</v>
      </c>
      <c r="N1342">
        <v>10</v>
      </c>
      <c r="O1342">
        <v>0</v>
      </c>
      <c r="P1342">
        <v>0</v>
      </c>
      <c r="Q1342">
        <v>0</v>
      </c>
      <c r="R1342">
        <v>0</v>
      </c>
      <c r="S1342" s="4">
        <v>45473.494189814817</v>
      </c>
      <c r="T1342" s="6">
        <v>45473.494189814817</v>
      </c>
      <c r="U1342">
        <v>21</v>
      </c>
      <c r="V1342">
        <v>30</v>
      </c>
      <c r="W1342" t="s">
        <v>75</v>
      </c>
    </row>
    <row r="1343" spans="1:23" x14ac:dyDescent="0.25">
      <c r="A1343">
        <v>12618</v>
      </c>
      <c r="B1343" s="1">
        <v>867488060855003</v>
      </c>
      <c r="C1343" s="1">
        <v>1719759128</v>
      </c>
      <c r="D1343">
        <v>-23.589262000000002</v>
      </c>
      <c r="E1343">
        <v>-46.635024999999999</v>
      </c>
      <c r="F1343">
        <v>816</v>
      </c>
      <c r="G1343">
        <v>85</v>
      </c>
      <c r="H1343">
        <v>1.6</v>
      </c>
      <c r="I1343">
        <v>1</v>
      </c>
      <c r="J1343">
        <v>1</v>
      </c>
      <c r="K1343">
        <v>401100</v>
      </c>
      <c r="L1343">
        <v>0</v>
      </c>
      <c r="M1343" t="s">
        <v>19</v>
      </c>
      <c r="N1343">
        <v>10</v>
      </c>
      <c r="O1343">
        <v>0</v>
      </c>
      <c r="P1343">
        <v>0</v>
      </c>
      <c r="Q1343">
        <v>0</v>
      </c>
      <c r="R1343">
        <v>0</v>
      </c>
      <c r="S1343" s="4">
        <v>45473.494537037041</v>
      </c>
      <c r="T1343" s="6">
        <v>45473.494537037041</v>
      </c>
      <c r="U1343">
        <v>21</v>
      </c>
      <c r="V1343">
        <v>30</v>
      </c>
      <c r="W1343" t="s">
        <v>75</v>
      </c>
    </row>
    <row r="1344" spans="1:23" x14ac:dyDescent="0.25">
      <c r="A1344">
        <v>12619</v>
      </c>
      <c r="B1344" s="1">
        <v>867488060855003</v>
      </c>
      <c r="C1344" s="1">
        <v>1719759158</v>
      </c>
      <c r="D1344">
        <v>-23.589272999999999</v>
      </c>
      <c r="E1344">
        <v>-46.635021999999999</v>
      </c>
      <c r="F1344">
        <v>817</v>
      </c>
      <c r="G1344">
        <v>85</v>
      </c>
      <c r="H1344">
        <v>0</v>
      </c>
      <c r="I1344">
        <v>1</v>
      </c>
      <c r="J1344">
        <v>1</v>
      </c>
      <c r="K1344">
        <v>401100</v>
      </c>
      <c r="L1344">
        <v>0</v>
      </c>
      <c r="M1344" t="s">
        <v>19</v>
      </c>
      <c r="N1344">
        <v>10</v>
      </c>
      <c r="O1344">
        <v>0</v>
      </c>
      <c r="P1344">
        <v>0</v>
      </c>
      <c r="Q1344">
        <v>0</v>
      </c>
      <c r="R1344">
        <v>0</v>
      </c>
      <c r="S1344" s="4">
        <v>45473.494884259257</v>
      </c>
      <c r="T1344" s="6">
        <v>45473.494884259257</v>
      </c>
      <c r="U1344">
        <v>21</v>
      </c>
      <c r="V1344">
        <v>30</v>
      </c>
      <c r="W1344" t="s">
        <v>75</v>
      </c>
    </row>
    <row r="1345" spans="1:23" x14ac:dyDescent="0.25">
      <c r="A1345">
        <v>12620</v>
      </c>
      <c r="B1345" s="1">
        <v>867488060855003</v>
      </c>
      <c r="C1345" s="1">
        <v>1719759188</v>
      </c>
      <c r="D1345">
        <v>-23.589272999999999</v>
      </c>
      <c r="E1345">
        <v>-46.635021999999999</v>
      </c>
      <c r="F1345">
        <v>817</v>
      </c>
      <c r="G1345">
        <v>85</v>
      </c>
      <c r="H1345">
        <v>0</v>
      </c>
      <c r="I1345">
        <v>1</v>
      </c>
      <c r="J1345">
        <v>1</v>
      </c>
      <c r="K1345">
        <v>401100</v>
      </c>
      <c r="L1345">
        <v>0</v>
      </c>
      <c r="M1345" t="s">
        <v>19</v>
      </c>
      <c r="N1345">
        <v>10</v>
      </c>
      <c r="O1345">
        <v>0</v>
      </c>
      <c r="P1345">
        <v>0</v>
      </c>
      <c r="Q1345">
        <v>0</v>
      </c>
      <c r="R1345">
        <v>0</v>
      </c>
      <c r="S1345" s="4">
        <v>45473.49523148148</v>
      </c>
      <c r="T1345" s="6">
        <v>45473.49523148148</v>
      </c>
      <c r="U1345">
        <v>21</v>
      </c>
      <c r="V1345">
        <v>30</v>
      </c>
      <c r="W1345" t="s">
        <v>75</v>
      </c>
    </row>
    <row r="1346" spans="1:23" x14ac:dyDescent="0.25">
      <c r="A1346">
        <v>12621</v>
      </c>
      <c r="B1346" s="1">
        <v>867488060855003</v>
      </c>
      <c r="C1346" s="1">
        <v>1719759218</v>
      </c>
      <c r="D1346">
        <v>-23.589110000000002</v>
      </c>
      <c r="E1346">
        <v>-46.634583999999997</v>
      </c>
      <c r="F1346">
        <v>818</v>
      </c>
      <c r="G1346">
        <v>8</v>
      </c>
      <c r="H1346">
        <v>8.6</v>
      </c>
      <c r="I1346">
        <v>1</v>
      </c>
      <c r="J1346">
        <v>1</v>
      </c>
      <c r="K1346">
        <v>401200</v>
      </c>
      <c r="L1346">
        <v>0</v>
      </c>
      <c r="M1346" t="s">
        <v>19</v>
      </c>
      <c r="N1346">
        <v>10</v>
      </c>
      <c r="O1346">
        <v>0</v>
      </c>
      <c r="P1346">
        <v>0</v>
      </c>
      <c r="Q1346">
        <v>0</v>
      </c>
      <c r="R1346">
        <v>0</v>
      </c>
      <c r="S1346" s="4">
        <v>45473.495578703703</v>
      </c>
      <c r="T1346" s="6">
        <v>45473.495578703703</v>
      </c>
      <c r="U1346">
        <v>21</v>
      </c>
      <c r="V1346">
        <v>30</v>
      </c>
      <c r="W1346" t="s">
        <v>75</v>
      </c>
    </row>
    <row r="1347" spans="1:23" x14ac:dyDescent="0.25">
      <c r="A1347">
        <v>12622</v>
      </c>
      <c r="B1347" s="1">
        <v>867488060855003</v>
      </c>
      <c r="C1347" s="1">
        <v>1719759248</v>
      </c>
      <c r="D1347">
        <v>-23.586542000000001</v>
      </c>
      <c r="E1347">
        <v>-46.634956000000003</v>
      </c>
      <c r="F1347">
        <v>818</v>
      </c>
      <c r="G1347">
        <v>336</v>
      </c>
      <c r="H1347">
        <v>44.2</v>
      </c>
      <c r="I1347">
        <v>1</v>
      </c>
      <c r="J1347">
        <v>1</v>
      </c>
      <c r="K1347">
        <v>401500</v>
      </c>
      <c r="L1347">
        <v>0</v>
      </c>
      <c r="M1347" t="s">
        <v>19</v>
      </c>
      <c r="N1347">
        <v>10</v>
      </c>
      <c r="O1347">
        <v>0</v>
      </c>
      <c r="P1347">
        <v>0</v>
      </c>
      <c r="Q1347">
        <v>0</v>
      </c>
      <c r="R1347">
        <v>0</v>
      </c>
      <c r="S1347" s="4">
        <v>45473.495925925927</v>
      </c>
      <c r="T1347" s="6">
        <v>45473.495925925927</v>
      </c>
      <c r="U1347">
        <v>21</v>
      </c>
      <c r="V1347">
        <v>30</v>
      </c>
      <c r="W1347" t="s">
        <v>75</v>
      </c>
    </row>
    <row r="1348" spans="1:23" x14ac:dyDescent="0.25">
      <c r="A1348">
        <v>12623</v>
      </c>
      <c r="B1348" s="1">
        <v>867488060855003</v>
      </c>
      <c r="C1348" s="1">
        <v>1719759278</v>
      </c>
      <c r="D1348">
        <v>-23.584441000000002</v>
      </c>
      <c r="E1348">
        <v>-46.636304000000003</v>
      </c>
      <c r="F1348">
        <v>818</v>
      </c>
      <c r="G1348">
        <v>331</v>
      </c>
      <c r="H1348">
        <v>1.4</v>
      </c>
      <c r="I1348">
        <v>1</v>
      </c>
      <c r="J1348">
        <v>1</v>
      </c>
      <c r="K1348">
        <v>401700</v>
      </c>
      <c r="L1348">
        <v>0</v>
      </c>
      <c r="M1348" t="s">
        <v>19</v>
      </c>
      <c r="N1348">
        <v>10</v>
      </c>
      <c r="O1348">
        <v>0</v>
      </c>
      <c r="P1348">
        <v>0</v>
      </c>
      <c r="Q1348">
        <v>0</v>
      </c>
      <c r="R1348">
        <v>0</v>
      </c>
      <c r="S1348" s="4">
        <v>45473.49627314815</v>
      </c>
      <c r="T1348" s="6">
        <v>45473.49627314815</v>
      </c>
      <c r="U1348">
        <v>21</v>
      </c>
      <c r="V1348">
        <v>30</v>
      </c>
      <c r="W1348" t="s">
        <v>75</v>
      </c>
    </row>
    <row r="1349" spans="1:23" x14ac:dyDescent="0.25">
      <c r="A1349">
        <v>12624</v>
      </c>
      <c r="B1349" s="1">
        <v>867488060855003</v>
      </c>
      <c r="C1349" s="1">
        <v>1719759308</v>
      </c>
      <c r="D1349">
        <v>-23.584443</v>
      </c>
      <c r="E1349">
        <v>-46.636308999999997</v>
      </c>
      <c r="F1349">
        <v>818</v>
      </c>
      <c r="G1349">
        <v>331</v>
      </c>
      <c r="H1349">
        <v>0</v>
      </c>
      <c r="I1349">
        <v>1</v>
      </c>
      <c r="J1349">
        <v>1</v>
      </c>
      <c r="K1349">
        <v>401700</v>
      </c>
      <c r="L1349">
        <v>0</v>
      </c>
      <c r="M1349" t="s">
        <v>19</v>
      </c>
      <c r="N1349">
        <v>10</v>
      </c>
      <c r="O1349">
        <v>0</v>
      </c>
      <c r="P1349">
        <v>0</v>
      </c>
      <c r="Q1349">
        <v>0</v>
      </c>
      <c r="R1349">
        <v>0</v>
      </c>
      <c r="S1349" s="4">
        <v>45473.496620370373</v>
      </c>
      <c r="T1349" s="6">
        <v>45473.496620370373</v>
      </c>
      <c r="U1349">
        <v>21</v>
      </c>
      <c r="V1349">
        <v>30</v>
      </c>
      <c r="W1349" t="s">
        <v>75</v>
      </c>
    </row>
    <row r="1350" spans="1:23" x14ac:dyDescent="0.25">
      <c r="A1350">
        <v>12625</v>
      </c>
      <c r="B1350" s="1">
        <v>867488060855003</v>
      </c>
      <c r="C1350" s="1">
        <v>1719759338</v>
      </c>
      <c r="D1350">
        <v>-23.584267000000001</v>
      </c>
      <c r="E1350">
        <v>-46.636434000000001</v>
      </c>
      <c r="F1350">
        <v>818</v>
      </c>
      <c r="G1350">
        <v>327</v>
      </c>
      <c r="H1350">
        <v>20.6</v>
      </c>
      <c r="I1350">
        <v>1</v>
      </c>
      <c r="J1350">
        <v>1</v>
      </c>
      <c r="K1350">
        <v>401800</v>
      </c>
      <c r="L1350">
        <v>0</v>
      </c>
      <c r="M1350" t="s">
        <v>19</v>
      </c>
      <c r="N1350">
        <v>10</v>
      </c>
      <c r="O1350">
        <v>0</v>
      </c>
      <c r="P1350">
        <v>0</v>
      </c>
      <c r="Q1350">
        <v>0</v>
      </c>
      <c r="R1350">
        <v>0</v>
      </c>
      <c r="S1350" s="4">
        <v>45473.496967592589</v>
      </c>
      <c r="T1350" s="6">
        <v>45473.496967592589</v>
      </c>
      <c r="U1350">
        <v>21</v>
      </c>
      <c r="V1350">
        <v>30</v>
      </c>
      <c r="W1350" t="s">
        <v>75</v>
      </c>
    </row>
    <row r="1351" spans="1:23" x14ac:dyDescent="0.25">
      <c r="A1351">
        <v>12626</v>
      </c>
      <c r="B1351" s="1">
        <v>867488060855003</v>
      </c>
      <c r="C1351" s="1">
        <v>1719759368</v>
      </c>
      <c r="D1351">
        <v>-23.582877</v>
      </c>
      <c r="E1351">
        <v>-46.637383</v>
      </c>
      <c r="F1351">
        <v>822</v>
      </c>
      <c r="G1351">
        <v>327</v>
      </c>
      <c r="H1351">
        <v>35.299999999999997</v>
      </c>
      <c r="I1351">
        <v>1</v>
      </c>
      <c r="J1351">
        <v>1</v>
      </c>
      <c r="K1351">
        <v>401900</v>
      </c>
      <c r="L1351">
        <v>0</v>
      </c>
      <c r="M1351" t="s">
        <v>19</v>
      </c>
      <c r="N1351">
        <v>10</v>
      </c>
      <c r="O1351">
        <v>0</v>
      </c>
      <c r="P1351">
        <v>0</v>
      </c>
      <c r="Q1351">
        <v>0</v>
      </c>
      <c r="R1351">
        <v>0</v>
      </c>
      <c r="S1351" s="4">
        <v>45473.497314814813</v>
      </c>
      <c r="T1351" s="6">
        <v>45473.497314814813</v>
      </c>
      <c r="U1351">
        <v>21</v>
      </c>
      <c r="V1351">
        <v>30</v>
      </c>
      <c r="W1351" t="s">
        <v>75</v>
      </c>
    </row>
    <row r="1352" spans="1:23" x14ac:dyDescent="0.25">
      <c r="A1352">
        <v>12627</v>
      </c>
      <c r="B1352" s="1">
        <v>867488060855003</v>
      </c>
      <c r="C1352" s="1">
        <v>1719759398</v>
      </c>
      <c r="D1352">
        <v>-23.580189000000001</v>
      </c>
      <c r="E1352">
        <v>-46.639102000000001</v>
      </c>
      <c r="F1352">
        <v>817</v>
      </c>
      <c r="G1352">
        <v>329</v>
      </c>
      <c r="H1352">
        <v>41.8</v>
      </c>
      <c r="I1352">
        <v>1</v>
      </c>
      <c r="J1352">
        <v>1</v>
      </c>
      <c r="K1352">
        <v>402300</v>
      </c>
      <c r="L1352">
        <v>0</v>
      </c>
      <c r="M1352" t="s">
        <v>19</v>
      </c>
      <c r="N1352">
        <v>10</v>
      </c>
      <c r="O1352">
        <v>0</v>
      </c>
      <c r="P1352">
        <v>0</v>
      </c>
      <c r="Q1352">
        <v>0</v>
      </c>
      <c r="R1352">
        <v>0</v>
      </c>
      <c r="S1352" s="4">
        <v>45473.497662037036</v>
      </c>
      <c r="T1352" s="6">
        <v>45473.497662037036</v>
      </c>
      <c r="U1352">
        <v>21</v>
      </c>
      <c r="V1352">
        <v>30</v>
      </c>
      <c r="W1352" t="s">
        <v>75</v>
      </c>
    </row>
    <row r="1353" spans="1:23" x14ac:dyDescent="0.25">
      <c r="A1353">
        <v>12628</v>
      </c>
      <c r="B1353" s="1">
        <v>867488060855003</v>
      </c>
      <c r="C1353" s="1">
        <v>1719759428</v>
      </c>
      <c r="D1353">
        <v>-23.577589</v>
      </c>
      <c r="E1353">
        <v>-46.640732</v>
      </c>
      <c r="F1353">
        <v>842</v>
      </c>
      <c r="G1353">
        <v>344</v>
      </c>
      <c r="H1353">
        <v>35.700000000000003</v>
      </c>
      <c r="I1353">
        <v>1</v>
      </c>
      <c r="J1353">
        <v>1</v>
      </c>
      <c r="K1353">
        <v>402600</v>
      </c>
      <c r="L1353">
        <v>0</v>
      </c>
      <c r="M1353" t="s">
        <v>19</v>
      </c>
      <c r="N1353">
        <v>10</v>
      </c>
      <c r="O1353">
        <v>0</v>
      </c>
      <c r="P1353">
        <v>0</v>
      </c>
      <c r="Q1353">
        <v>0</v>
      </c>
      <c r="R1353">
        <v>0</v>
      </c>
      <c r="S1353" s="4">
        <v>45473.49800925926</v>
      </c>
      <c r="T1353" s="6">
        <v>45473.49800925926</v>
      </c>
      <c r="U1353">
        <v>21</v>
      </c>
      <c r="V1353">
        <v>30</v>
      </c>
      <c r="W1353" t="s">
        <v>75</v>
      </c>
    </row>
    <row r="1354" spans="1:23" x14ac:dyDescent="0.25">
      <c r="A1354">
        <v>12629</v>
      </c>
      <c r="B1354" s="1">
        <v>867488060855003</v>
      </c>
      <c r="C1354" s="1">
        <v>1719759459</v>
      </c>
      <c r="D1354">
        <v>-23.575382999999999</v>
      </c>
      <c r="E1354">
        <v>-46.640549999999998</v>
      </c>
      <c r="F1354">
        <v>832</v>
      </c>
      <c r="G1354">
        <v>344</v>
      </c>
      <c r="H1354">
        <v>0.7</v>
      </c>
      <c r="I1354">
        <v>1</v>
      </c>
      <c r="J1354">
        <v>1</v>
      </c>
      <c r="K1354">
        <v>402900</v>
      </c>
      <c r="L1354">
        <v>0</v>
      </c>
      <c r="M1354" t="s">
        <v>19</v>
      </c>
      <c r="N1354">
        <v>10</v>
      </c>
      <c r="O1354">
        <v>0</v>
      </c>
      <c r="P1354">
        <v>0</v>
      </c>
      <c r="Q1354">
        <v>0</v>
      </c>
      <c r="R1354">
        <v>0</v>
      </c>
      <c r="S1354" s="4">
        <v>45473.498368055552</v>
      </c>
      <c r="T1354" s="6">
        <v>45473.498368055552</v>
      </c>
      <c r="U1354">
        <v>21</v>
      </c>
      <c r="V1354">
        <v>31</v>
      </c>
      <c r="W1354" t="s">
        <v>75</v>
      </c>
    </row>
    <row r="1355" spans="1:23" x14ac:dyDescent="0.25">
      <c r="A1355">
        <v>12630</v>
      </c>
      <c r="B1355" s="1">
        <v>867488060855003</v>
      </c>
      <c r="C1355" s="1">
        <v>1719759489</v>
      </c>
      <c r="D1355">
        <v>-23.575320000000001</v>
      </c>
      <c r="E1355">
        <v>-46.640563</v>
      </c>
      <c r="F1355">
        <v>832</v>
      </c>
      <c r="G1355">
        <v>5</v>
      </c>
      <c r="H1355">
        <v>15</v>
      </c>
      <c r="I1355">
        <v>1</v>
      </c>
      <c r="J1355">
        <v>1</v>
      </c>
      <c r="K1355">
        <v>402900</v>
      </c>
      <c r="L1355">
        <v>0</v>
      </c>
      <c r="M1355" t="s">
        <v>19</v>
      </c>
      <c r="N1355">
        <v>10</v>
      </c>
      <c r="O1355">
        <v>0</v>
      </c>
      <c r="P1355">
        <v>0</v>
      </c>
      <c r="Q1355">
        <v>0</v>
      </c>
      <c r="R1355">
        <v>0</v>
      </c>
      <c r="S1355" s="4">
        <v>45473.498715277776</v>
      </c>
      <c r="T1355" s="6">
        <v>45473.498715277776</v>
      </c>
      <c r="U1355">
        <v>21</v>
      </c>
      <c r="V1355">
        <v>30</v>
      </c>
      <c r="W1355" t="s">
        <v>75</v>
      </c>
    </row>
    <row r="1356" spans="1:23" x14ac:dyDescent="0.25">
      <c r="A1356">
        <v>12631</v>
      </c>
      <c r="B1356" s="1">
        <v>867488060855003</v>
      </c>
      <c r="C1356" s="1">
        <v>1719759519</v>
      </c>
      <c r="D1356">
        <v>-23.573613000000002</v>
      </c>
      <c r="E1356">
        <v>-46.640855999999999</v>
      </c>
      <c r="F1356">
        <v>820</v>
      </c>
      <c r="G1356">
        <v>4</v>
      </c>
      <c r="H1356">
        <v>46.3</v>
      </c>
      <c r="I1356">
        <v>1</v>
      </c>
      <c r="J1356">
        <v>1</v>
      </c>
      <c r="K1356">
        <v>403100</v>
      </c>
      <c r="L1356">
        <v>0</v>
      </c>
      <c r="M1356" t="s">
        <v>19</v>
      </c>
      <c r="N1356">
        <v>10</v>
      </c>
      <c r="O1356">
        <v>0</v>
      </c>
      <c r="P1356">
        <v>0</v>
      </c>
      <c r="Q1356">
        <v>0</v>
      </c>
      <c r="R1356">
        <v>0</v>
      </c>
      <c r="S1356" s="4">
        <v>45473.499062499999</v>
      </c>
      <c r="T1356" s="6">
        <v>45473.499062499999</v>
      </c>
      <c r="U1356">
        <v>21</v>
      </c>
      <c r="V1356">
        <v>30</v>
      </c>
      <c r="W1356" t="s">
        <v>75</v>
      </c>
    </row>
    <row r="1357" spans="1:23" x14ac:dyDescent="0.25">
      <c r="A1357">
        <v>12632</v>
      </c>
      <c r="B1357" s="1">
        <v>867488060855003</v>
      </c>
      <c r="C1357" s="1">
        <v>1719759549</v>
      </c>
      <c r="D1357">
        <v>-23.569859999999998</v>
      </c>
      <c r="E1357">
        <v>-46.640613999999999</v>
      </c>
      <c r="F1357">
        <v>805</v>
      </c>
      <c r="G1357">
        <v>1</v>
      </c>
      <c r="H1357">
        <v>50.3</v>
      </c>
      <c r="I1357">
        <v>1</v>
      </c>
      <c r="J1357">
        <v>1</v>
      </c>
      <c r="K1357">
        <v>403500</v>
      </c>
      <c r="L1357">
        <v>0</v>
      </c>
      <c r="M1357" t="s">
        <v>19</v>
      </c>
      <c r="N1357">
        <v>10</v>
      </c>
      <c r="O1357">
        <v>0</v>
      </c>
      <c r="P1357">
        <v>0</v>
      </c>
      <c r="Q1357">
        <v>0</v>
      </c>
      <c r="R1357">
        <v>0</v>
      </c>
      <c r="S1357" s="4">
        <v>45473.499409722222</v>
      </c>
      <c r="T1357" s="6">
        <v>45473.499409722222</v>
      </c>
      <c r="U1357">
        <v>21</v>
      </c>
      <c r="V1357">
        <v>30</v>
      </c>
      <c r="W1357" t="s">
        <v>75</v>
      </c>
    </row>
    <row r="1358" spans="1:23" x14ac:dyDescent="0.25">
      <c r="A1358">
        <v>12633</v>
      </c>
      <c r="B1358" s="1">
        <v>867488060855003</v>
      </c>
      <c r="C1358" s="1">
        <v>1719759579</v>
      </c>
      <c r="D1358">
        <v>-23.565611000000001</v>
      </c>
      <c r="E1358">
        <v>-46.640531000000003</v>
      </c>
      <c r="F1358">
        <v>787</v>
      </c>
      <c r="G1358">
        <v>3</v>
      </c>
      <c r="H1358">
        <v>63.6</v>
      </c>
      <c r="I1358">
        <v>1</v>
      </c>
      <c r="J1358">
        <v>1</v>
      </c>
      <c r="K1358">
        <v>404000</v>
      </c>
      <c r="L1358">
        <v>0</v>
      </c>
      <c r="M1358" t="s">
        <v>19</v>
      </c>
      <c r="N1358">
        <v>10</v>
      </c>
      <c r="O1358">
        <v>0</v>
      </c>
      <c r="P1358">
        <v>0</v>
      </c>
      <c r="Q1358">
        <v>0</v>
      </c>
      <c r="R1358">
        <v>0</v>
      </c>
      <c r="S1358" s="4">
        <v>45473.499756944446</v>
      </c>
      <c r="T1358" s="6">
        <v>45473.499756944446</v>
      </c>
      <c r="U1358">
        <v>21</v>
      </c>
      <c r="V1358">
        <v>30</v>
      </c>
      <c r="W1358" t="s">
        <v>75</v>
      </c>
    </row>
    <row r="1359" spans="1:23" x14ac:dyDescent="0.25">
      <c r="A1359">
        <v>12634</v>
      </c>
      <c r="B1359" s="1">
        <v>867488060855003</v>
      </c>
      <c r="C1359" s="1">
        <v>1719759609</v>
      </c>
      <c r="D1359">
        <v>-23.561257999999999</v>
      </c>
      <c r="E1359">
        <v>-46.639702</v>
      </c>
      <c r="F1359">
        <v>773</v>
      </c>
      <c r="G1359">
        <v>14</v>
      </c>
      <c r="H1359">
        <v>53.1</v>
      </c>
      <c r="I1359">
        <v>1</v>
      </c>
      <c r="J1359">
        <v>1</v>
      </c>
      <c r="K1359">
        <v>404500</v>
      </c>
      <c r="L1359">
        <v>0</v>
      </c>
      <c r="M1359" t="s">
        <v>19</v>
      </c>
      <c r="N1359">
        <v>10</v>
      </c>
      <c r="O1359">
        <v>0</v>
      </c>
      <c r="P1359">
        <v>0</v>
      </c>
      <c r="Q1359">
        <v>0</v>
      </c>
      <c r="R1359">
        <v>0</v>
      </c>
      <c r="S1359" s="4">
        <v>45473.500104166669</v>
      </c>
      <c r="T1359" s="6">
        <v>45473.500104166669</v>
      </c>
      <c r="U1359">
        <v>21</v>
      </c>
      <c r="V1359">
        <v>30</v>
      </c>
      <c r="W1359" t="s">
        <v>75</v>
      </c>
    </row>
    <row r="1360" spans="1:23" x14ac:dyDescent="0.25">
      <c r="A1360">
        <v>12635</v>
      </c>
      <c r="B1360" s="1">
        <v>867488060855003</v>
      </c>
      <c r="C1360" s="1">
        <v>1719759639</v>
      </c>
      <c r="D1360">
        <v>-23.557744</v>
      </c>
      <c r="E1360">
        <v>-46.638114999999999</v>
      </c>
      <c r="F1360">
        <v>766</v>
      </c>
      <c r="G1360">
        <v>19</v>
      </c>
      <c r="H1360">
        <v>58.3</v>
      </c>
      <c r="I1360">
        <v>1</v>
      </c>
      <c r="J1360">
        <v>1</v>
      </c>
      <c r="K1360">
        <v>404900</v>
      </c>
      <c r="L1360">
        <v>0</v>
      </c>
      <c r="M1360" t="s">
        <v>19</v>
      </c>
      <c r="N1360">
        <v>10</v>
      </c>
      <c r="O1360">
        <v>0</v>
      </c>
      <c r="P1360">
        <v>0</v>
      </c>
      <c r="Q1360">
        <v>0</v>
      </c>
      <c r="R1360">
        <v>0</v>
      </c>
      <c r="S1360" s="4">
        <v>45473.500451388885</v>
      </c>
      <c r="T1360" s="6">
        <v>45473.500451388885</v>
      </c>
      <c r="U1360">
        <v>21</v>
      </c>
      <c r="V1360">
        <v>30</v>
      </c>
      <c r="W1360" t="s">
        <v>75</v>
      </c>
    </row>
    <row r="1361" spans="1:23" x14ac:dyDescent="0.25">
      <c r="A1361">
        <v>12636</v>
      </c>
      <c r="B1361" s="1">
        <v>867488060855003</v>
      </c>
      <c r="C1361" s="1">
        <v>1719759669</v>
      </c>
      <c r="D1361">
        <v>-23.553896000000002</v>
      </c>
      <c r="E1361">
        <v>-46.636619000000003</v>
      </c>
      <c r="F1361">
        <v>760</v>
      </c>
      <c r="G1361">
        <v>8</v>
      </c>
      <c r="H1361">
        <v>51.2</v>
      </c>
      <c r="I1361">
        <v>1</v>
      </c>
      <c r="J1361">
        <v>1</v>
      </c>
      <c r="K1361">
        <v>405400</v>
      </c>
      <c r="L1361">
        <v>0</v>
      </c>
      <c r="M1361" t="s">
        <v>19</v>
      </c>
      <c r="N1361">
        <v>10</v>
      </c>
      <c r="O1361">
        <v>0</v>
      </c>
      <c r="P1361">
        <v>0</v>
      </c>
      <c r="Q1361">
        <v>0</v>
      </c>
      <c r="R1361">
        <v>0</v>
      </c>
      <c r="S1361" s="4">
        <v>45473.500798611109</v>
      </c>
      <c r="T1361" s="6">
        <v>45473.500798611109</v>
      </c>
      <c r="U1361">
        <v>21</v>
      </c>
      <c r="V1361">
        <v>30</v>
      </c>
      <c r="W1361" t="s">
        <v>75</v>
      </c>
    </row>
    <row r="1362" spans="1:23" x14ac:dyDescent="0.25">
      <c r="A1362">
        <v>12637</v>
      </c>
      <c r="B1362" s="1">
        <v>867488060855003</v>
      </c>
      <c r="C1362" s="1">
        <v>1719759688</v>
      </c>
      <c r="D1362">
        <v>-23.551362000000001</v>
      </c>
      <c r="E1362">
        <v>-46.637273999999998</v>
      </c>
      <c r="F1362">
        <v>773</v>
      </c>
      <c r="G1362">
        <v>326</v>
      </c>
      <c r="H1362">
        <v>69.599999999999994</v>
      </c>
      <c r="I1362">
        <v>1</v>
      </c>
      <c r="J1362">
        <v>1</v>
      </c>
      <c r="K1362">
        <v>405600</v>
      </c>
      <c r="M1362" t="s">
        <v>23</v>
      </c>
      <c r="N1362">
        <v>46</v>
      </c>
      <c r="O1362">
        <v>0</v>
      </c>
      <c r="P1362">
        <v>0</v>
      </c>
      <c r="Q1362">
        <v>0</v>
      </c>
      <c r="R1362">
        <v>0</v>
      </c>
      <c r="S1362" s="4">
        <v>45473.501018518517</v>
      </c>
      <c r="T1362" s="6">
        <v>45473.501018518517</v>
      </c>
      <c r="U1362">
        <v>21</v>
      </c>
      <c r="V1362">
        <v>19</v>
      </c>
      <c r="W1362" t="s">
        <v>76</v>
      </c>
    </row>
    <row r="1363" spans="1:23" x14ac:dyDescent="0.25">
      <c r="A1363">
        <v>12640</v>
      </c>
      <c r="B1363" s="1">
        <v>867488060855003</v>
      </c>
      <c r="C1363" s="1">
        <v>1719759699</v>
      </c>
      <c r="D1363">
        <v>-23.550172</v>
      </c>
      <c r="E1363">
        <v>-46.638097999999999</v>
      </c>
      <c r="F1363">
        <v>756</v>
      </c>
      <c r="G1363">
        <v>332</v>
      </c>
      <c r="H1363">
        <v>58.8</v>
      </c>
      <c r="I1363">
        <v>1</v>
      </c>
      <c r="J1363">
        <v>1</v>
      </c>
      <c r="K1363">
        <v>405800</v>
      </c>
      <c r="L1363">
        <v>0</v>
      </c>
      <c r="M1363" t="s">
        <v>19</v>
      </c>
      <c r="N1363">
        <v>10</v>
      </c>
      <c r="O1363">
        <v>0</v>
      </c>
      <c r="P1363">
        <v>0</v>
      </c>
      <c r="Q1363">
        <v>0</v>
      </c>
      <c r="R1363">
        <v>0</v>
      </c>
      <c r="S1363" s="4">
        <v>45473.501145833332</v>
      </c>
      <c r="T1363" s="6">
        <v>45473.501145833332</v>
      </c>
      <c r="U1363">
        <v>21</v>
      </c>
      <c r="V1363">
        <v>11</v>
      </c>
      <c r="W1363" t="s">
        <v>75</v>
      </c>
    </row>
    <row r="1364" spans="1:23" x14ac:dyDescent="0.25">
      <c r="A1364">
        <v>12641</v>
      </c>
      <c r="B1364" s="1">
        <v>867488060855003</v>
      </c>
      <c r="C1364" s="1">
        <v>1719759728</v>
      </c>
      <c r="D1364">
        <v>-23.546873999999999</v>
      </c>
      <c r="E1364">
        <v>-46.637667999999998</v>
      </c>
      <c r="F1364">
        <v>741</v>
      </c>
      <c r="G1364">
        <v>26</v>
      </c>
      <c r="H1364">
        <v>48.4</v>
      </c>
      <c r="I1364">
        <v>1</v>
      </c>
      <c r="J1364">
        <v>1</v>
      </c>
      <c r="K1364">
        <v>406200</v>
      </c>
      <c r="L1364">
        <v>0</v>
      </c>
      <c r="M1364" t="s">
        <v>19</v>
      </c>
      <c r="N1364">
        <v>10</v>
      </c>
      <c r="O1364">
        <v>0</v>
      </c>
      <c r="P1364">
        <v>0</v>
      </c>
      <c r="Q1364">
        <v>0</v>
      </c>
      <c r="R1364">
        <v>0</v>
      </c>
      <c r="S1364" s="4">
        <v>45473.501481481479</v>
      </c>
      <c r="T1364" s="6">
        <v>45473.501481481479</v>
      </c>
      <c r="U1364">
        <v>21</v>
      </c>
      <c r="V1364">
        <v>29</v>
      </c>
      <c r="W1364" t="s">
        <v>75</v>
      </c>
    </row>
    <row r="1365" spans="1:23" x14ac:dyDescent="0.25">
      <c r="A1365">
        <v>12642</v>
      </c>
      <c r="B1365" s="1">
        <v>867488060855003</v>
      </c>
      <c r="C1365" s="1">
        <v>1719759766</v>
      </c>
      <c r="D1365">
        <v>-23.542501000000001</v>
      </c>
      <c r="E1365">
        <v>-46.634770000000003</v>
      </c>
      <c r="F1365">
        <v>736</v>
      </c>
      <c r="G1365">
        <v>25</v>
      </c>
      <c r="H1365">
        <v>44.4</v>
      </c>
      <c r="I1365">
        <v>1</v>
      </c>
      <c r="J1365">
        <v>1</v>
      </c>
      <c r="K1365">
        <v>406800</v>
      </c>
      <c r="M1365" t="s">
        <v>23</v>
      </c>
      <c r="N1365">
        <v>46</v>
      </c>
      <c r="O1365">
        <v>0</v>
      </c>
      <c r="P1365">
        <v>0</v>
      </c>
      <c r="Q1365">
        <v>0</v>
      </c>
      <c r="R1365">
        <v>0</v>
      </c>
      <c r="S1365" s="4">
        <v>45473.501921296294</v>
      </c>
      <c r="T1365" s="6">
        <v>45473.501921296294</v>
      </c>
      <c r="U1365">
        <v>21</v>
      </c>
      <c r="V1365">
        <v>38</v>
      </c>
      <c r="W1365" t="s">
        <v>76</v>
      </c>
    </row>
    <row r="1366" spans="1:23" x14ac:dyDescent="0.25">
      <c r="A1366">
        <v>12643</v>
      </c>
      <c r="B1366" s="1">
        <v>867488060855003</v>
      </c>
      <c r="C1366" s="1">
        <v>1719759789</v>
      </c>
      <c r="D1366">
        <v>-23.539905000000001</v>
      </c>
      <c r="E1366">
        <v>-46.633889000000003</v>
      </c>
      <c r="F1366">
        <v>737</v>
      </c>
      <c r="G1366">
        <v>8</v>
      </c>
      <c r="H1366">
        <v>48.6</v>
      </c>
      <c r="I1366">
        <v>1</v>
      </c>
      <c r="J1366">
        <v>1</v>
      </c>
      <c r="K1366">
        <v>407100</v>
      </c>
      <c r="L1366">
        <v>0</v>
      </c>
      <c r="M1366" t="s">
        <v>19</v>
      </c>
      <c r="N1366">
        <v>10</v>
      </c>
      <c r="O1366">
        <v>0</v>
      </c>
      <c r="P1366">
        <v>0</v>
      </c>
      <c r="Q1366">
        <v>0</v>
      </c>
      <c r="R1366">
        <v>0</v>
      </c>
      <c r="S1366" s="4">
        <v>45473.502187500002</v>
      </c>
      <c r="T1366" s="6">
        <v>45473.502187500002</v>
      </c>
      <c r="U1366">
        <v>21</v>
      </c>
      <c r="V1366">
        <v>23</v>
      </c>
      <c r="W1366" t="s">
        <v>75</v>
      </c>
    </row>
    <row r="1367" spans="1:23" x14ac:dyDescent="0.25">
      <c r="A1367">
        <v>12644</v>
      </c>
      <c r="B1367" s="1">
        <v>867488060855003</v>
      </c>
      <c r="C1367" s="1">
        <v>1719759819</v>
      </c>
      <c r="D1367">
        <v>-23.536359999999998</v>
      </c>
      <c r="E1367">
        <v>-46.633496000000001</v>
      </c>
      <c r="F1367">
        <v>744</v>
      </c>
      <c r="G1367">
        <v>0</v>
      </c>
      <c r="H1367">
        <v>53.2</v>
      </c>
      <c r="I1367">
        <v>1</v>
      </c>
      <c r="J1367">
        <v>1</v>
      </c>
      <c r="K1367">
        <v>407500</v>
      </c>
      <c r="L1367">
        <v>0</v>
      </c>
      <c r="M1367" t="s">
        <v>19</v>
      </c>
      <c r="N1367">
        <v>10</v>
      </c>
      <c r="O1367">
        <v>0</v>
      </c>
      <c r="P1367">
        <v>0</v>
      </c>
      <c r="Q1367">
        <v>0</v>
      </c>
      <c r="R1367">
        <v>0</v>
      </c>
      <c r="S1367" s="4">
        <v>45473.502534722225</v>
      </c>
      <c r="T1367" s="6">
        <v>45473.502534722225</v>
      </c>
      <c r="U1367">
        <v>21</v>
      </c>
      <c r="V1367">
        <v>30</v>
      </c>
      <c r="W1367" t="s">
        <v>75</v>
      </c>
    </row>
    <row r="1368" spans="1:23" x14ac:dyDescent="0.25">
      <c r="A1368">
        <v>12645</v>
      </c>
      <c r="B1368" s="1">
        <v>867488060855003</v>
      </c>
      <c r="C1368" s="1">
        <v>1719759849</v>
      </c>
      <c r="D1368">
        <v>-23.533456000000001</v>
      </c>
      <c r="E1368">
        <v>-46.632840999999999</v>
      </c>
      <c r="F1368">
        <v>743</v>
      </c>
      <c r="G1368">
        <v>15</v>
      </c>
      <c r="H1368">
        <v>35.5</v>
      </c>
      <c r="I1368">
        <v>1</v>
      </c>
      <c r="J1368">
        <v>1</v>
      </c>
      <c r="K1368">
        <v>407800</v>
      </c>
      <c r="L1368">
        <v>0</v>
      </c>
      <c r="M1368" t="s">
        <v>19</v>
      </c>
      <c r="N1368">
        <v>10</v>
      </c>
      <c r="O1368">
        <v>0</v>
      </c>
      <c r="P1368">
        <v>0</v>
      </c>
      <c r="Q1368">
        <v>0</v>
      </c>
      <c r="R1368">
        <v>0</v>
      </c>
      <c r="S1368" s="4">
        <v>45473.502881944441</v>
      </c>
      <c r="T1368" s="6">
        <v>45473.502881944441</v>
      </c>
      <c r="U1368">
        <v>21</v>
      </c>
      <c r="V1368">
        <v>30</v>
      </c>
      <c r="W1368" t="s">
        <v>75</v>
      </c>
    </row>
    <row r="1369" spans="1:23" x14ac:dyDescent="0.25">
      <c r="A1369">
        <v>12646</v>
      </c>
      <c r="B1369" s="1">
        <v>867488060855003</v>
      </c>
      <c r="C1369" s="1">
        <v>1719759879</v>
      </c>
      <c r="D1369">
        <v>-23.530671999999999</v>
      </c>
      <c r="E1369">
        <v>-46.631920000000001</v>
      </c>
      <c r="F1369">
        <v>744</v>
      </c>
      <c r="G1369">
        <v>19</v>
      </c>
      <c r="H1369">
        <v>38.200000000000003</v>
      </c>
      <c r="I1369">
        <v>1</v>
      </c>
      <c r="J1369">
        <v>1</v>
      </c>
      <c r="K1369">
        <v>408200</v>
      </c>
      <c r="L1369">
        <v>0</v>
      </c>
      <c r="M1369" t="s">
        <v>19</v>
      </c>
      <c r="N1369">
        <v>10</v>
      </c>
      <c r="O1369">
        <v>0</v>
      </c>
      <c r="P1369">
        <v>0</v>
      </c>
      <c r="Q1369">
        <v>0</v>
      </c>
      <c r="R1369">
        <v>0</v>
      </c>
      <c r="S1369" s="4">
        <v>45473.503229166665</v>
      </c>
      <c r="T1369" s="6">
        <v>45473.503229166665</v>
      </c>
      <c r="U1369">
        <v>21</v>
      </c>
      <c r="V1369">
        <v>30</v>
      </c>
      <c r="W1369" t="s">
        <v>75</v>
      </c>
    </row>
    <row r="1370" spans="1:23" x14ac:dyDescent="0.25">
      <c r="A1370">
        <v>12647</v>
      </c>
      <c r="B1370" s="1">
        <v>867488060855003</v>
      </c>
      <c r="C1370" s="1">
        <v>1719759909</v>
      </c>
      <c r="D1370">
        <v>-23.529340000000001</v>
      </c>
      <c r="E1370">
        <v>-46.631422000000001</v>
      </c>
      <c r="F1370">
        <v>744</v>
      </c>
      <c r="G1370">
        <v>19</v>
      </c>
      <c r="H1370">
        <v>0</v>
      </c>
      <c r="I1370">
        <v>1</v>
      </c>
      <c r="J1370">
        <v>1</v>
      </c>
      <c r="K1370">
        <v>408300</v>
      </c>
      <c r="L1370">
        <v>0</v>
      </c>
      <c r="M1370" t="s">
        <v>19</v>
      </c>
      <c r="N1370">
        <v>10</v>
      </c>
      <c r="O1370">
        <v>0</v>
      </c>
      <c r="P1370">
        <v>0</v>
      </c>
      <c r="Q1370">
        <v>0</v>
      </c>
      <c r="R1370">
        <v>0</v>
      </c>
      <c r="S1370" s="4">
        <v>45473.503576388888</v>
      </c>
      <c r="T1370" s="6">
        <v>45473.503576388888</v>
      </c>
      <c r="U1370">
        <v>21</v>
      </c>
      <c r="V1370">
        <v>30</v>
      </c>
      <c r="W1370" t="s">
        <v>75</v>
      </c>
    </row>
    <row r="1371" spans="1:23" x14ac:dyDescent="0.25">
      <c r="A1371">
        <v>12648</v>
      </c>
      <c r="B1371" s="1">
        <v>867488060855003</v>
      </c>
      <c r="C1371" s="1">
        <v>1719759939</v>
      </c>
      <c r="D1371">
        <v>-23.529340000000001</v>
      </c>
      <c r="E1371">
        <v>-46.631422000000001</v>
      </c>
      <c r="F1371">
        <v>744</v>
      </c>
      <c r="G1371">
        <v>14</v>
      </c>
      <c r="H1371">
        <v>0</v>
      </c>
      <c r="I1371">
        <v>1</v>
      </c>
      <c r="J1371">
        <v>1</v>
      </c>
      <c r="K1371">
        <v>408300</v>
      </c>
      <c r="L1371">
        <v>0</v>
      </c>
      <c r="M1371" t="s">
        <v>19</v>
      </c>
      <c r="N1371">
        <v>10</v>
      </c>
      <c r="O1371">
        <v>0</v>
      </c>
      <c r="P1371">
        <v>0</v>
      </c>
      <c r="Q1371">
        <v>0</v>
      </c>
      <c r="R1371">
        <v>0</v>
      </c>
      <c r="S1371" s="4">
        <v>45473.503923611112</v>
      </c>
      <c r="T1371" s="6">
        <v>45473.503923611112</v>
      </c>
      <c r="U1371">
        <v>21</v>
      </c>
      <c r="V1371">
        <v>30</v>
      </c>
      <c r="W1371" t="s">
        <v>75</v>
      </c>
    </row>
    <row r="1372" spans="1:23" x14ac:dyDescent="0.25">
      <c r="A1372">
        <v>12649</v>
      </c>
      <c r="B1372" s="1">
        <v>867488060855003</v>
      </c>
      <c r="C1372" s="1">
        <v>1719759969</v>
      </c>
      <c r="D1372">
        <v>-23.526568999999999</v>
      </c>
      <c r="E1372">
        <v>-46.630178000000001</v>
      </c>
      <c r="F1372">
        <v>737</v>
      </c>
      <c r="G1372">
        <v>39</v>
      </c>
      <c r="H1372">
        <v>50.5</v>
      </c>
      <c r="I1372">
        <v>1</v>
      </c>
      <c r="J1372">
        <v>1</v>
      </c>
      <c r="K1372">
        <v>408600</v>
      </c>
      <c r="L1372">
        <v>0</v>
      </c>
      <c r="M1372" t="s">
        <v>19</v>
      </c>
      <c r="N1372">
        <v>10</v>
      </c>
      <c r="O1372">
        <v>0</v>
      </c>
      <c r="P1372">
        <v>0</v>
      </c>
      <c r="Q1372">
        <v>0</v>
      </c>
      <c r="R1372">
        <v>0</v>
      </c>
      <c r="S1372" s="4">
        <v>45473.504270833335</v>
      </c>
      <c r="T1372" s="6">
        <v>45473.504270833335</v>
      </c>
      <c r="U1372">
        <v>21</v>
      </c>
      <c r="V1372">
        <v>30</v>
      </c>
      <c r="W1372" t="s">
        <v>75</v>
      </c>
    </row>
    <row r="1373" spans="1:23" x14ac:dyDescent="0.25">
      <c r="A1373">
        <v>12650</v>
      </c>
      <c r="B1373" s="1">
        <v>867488060855003</v>
      </c>
      <c r="C1373" s="1">
        <v>1719759999</v>
      </c>
      <c r="D1373">
        <v>-23.524861999999999</v>
      </c>
      <c r="E1373">
        <v>-46.629829999999998</v>
      </c>
      <c r="F1373">
        <v>734</v>
      </c>
      <c r="G1373">
        <v>302</v>
      </c>
      <c r="H1373">
        <v>9.8000000000000007</v>
      </c>
      <c r="I1373">
        <v>1</v>
      </c>
      <c r="J1373">
        <v>1</v>
      </c>
      <c r="K1373">
        <v>408900</v>
      </c>
      <c r="L1373">
        <v>0</v>
      </c>
      <c r="M1373" t="s">
        <v>19</v>
      </c>
      <c r="N1373">
        <v>10</v>
      </c>
      <c r="O1373">
        <v>0</v>
      </c>
      <c r="P1373">
        <v>0</v>
      </c>
      <c r="Q1373">
        <v>0</v>
      </c>
      <c r="R1373">
        <v>0</v>
      </c>
      <c r="S1373" s="4">
        <v>45473.504618055558</v>
      </c>
      <c r="T1373" s="6">
        <v>45473.504618055558</v>
      </c>
      <c r="U1373">
        <v>21</v>
      </c>
      <c r="V1373">
        <v>30</v>
      </c>
      <c r="W1373" t="s">
        <v>75</v>
      </c>
    </row>
    <row r="1374" spans="1:23" x14ac:dyDescent="0.25">
      <c r="A1374">
        <v>12651</v>
      </c>
      <c r="B1374" s="1">
        <v>867488060855003</v>
      </c>
      <c r="C1374" s="1">
        <v>1719760029</v>
      </c>
      <c r="D1374">
        <v>-23.524832</v>
      </c>
      <c r="E1374">
        <v>-46.629871999999999</v>
      </c>
      <c r="F1374">
        <v>733</v>
      </c>
      <c r="G1374">
        <v>302</v>
      </c>
      <c r="H1374">
        <v>0</v>
      </c>
      <c r="I1374">
        <v>1</v>
      </c>
      <c r="J1374">
        <v>1</v>
      </c>
      <c r="K1374">
        <v>408900</v>
      </c>
      <c r="L1374">
        <v>0</v>
      </c>
      <c r="M1374" t="s">
        <v>19</v>
      </c>
      <c r="N1374">
        <v>10</v>
      </c>
      <c r="O1374">
        <v>0</v>
      </c>
      <c r="P1374">
        <v>0</v>
      </c>
      <c r="Q1374">
        <v>0</v>
      </c>
      <c r="R1374">
        <v>0</v>
      </c>
      <c r="S1374" s="4">
        <v>45473.504965277774</v>
      </c>
      <c r="T1374" s="6">
        <v>45473.504965277774</v>
      </c>
      <c r="U1374">
        <v>21</v>
      </c>
      <c r="V1374">
        <v>30</v>
      </c>
      <c r="W1374" t="s">
        <v>75</v>
      </c>
    </row>
    <row r="1375" spans="1:23" x14ac:dyDescent="0.25">
      <c r="A1375">
        <v>12652</v>
      </c>
      <c r="B1375" s="1">
        <v>867488060855003</v>
      </c>
      <c r="C1375" s="1">
        <v>1719760059</v>
      </c>
      <c r="D1375">
        <v>-23.524747000000001</v>
      </c>
      <c r="E1375">
        <v>-46.629992999999999</v>
      </c>
      <c r="F1375">
        <v>732</v>
      </c>
      <c r="G1375">
        <v>305</v>
      </c>
      <c r="H1375">
        <v>19</v>
      </c>
      <c r="I1375">
        <v>1</v>
      </c>
      <c r="J1375">
        <v>1</v>
      </c>
      <c r="K1375">
        <v>408900</v>
      </c>
      <c r="L1375">
        <v>0</v>
      </c>
      <c r="M1375" t="s">
        <v>19</v>
      </c>
      <c r="N1375">
        <v>10</v>
      </c>
      <c r="O1375">
        <v>0</v>
      </c>
      <c r="P1375">
        <v>0</v>
      </c>
      <c r="Q1375">
        <v>0</v>
      </c>
      <c r="R1375">
        <v>0</v>
      </c>
      <c r="S1375" s="4">
        <v>45473.505312499998</v>
      </c>
      <c r="T1375" s="6">
        <v>45473.505312499998</v>
      </c>
      <c r="U1375">
        <v>21</v>
      </c>
      <c r="V1375">
        <v>30</v>
      </c>
      <c r="W1375" t="s">
        <v>75</v>
      </c>
    </row>
    <row r="1376" spans="1:23" x14ac:dyDescent="0.25">
      <c r="A1376">
        <v>12653</v>
      </c>
      <c r="B1376" s="1">
        <v>867488060855003</v>
      </c>
      <c r="C1376" s="1">
        <v>1719760089</v>
      </c>
      <c r="D1376">
        <v>-23.523161000000002</v>
      </c>
      <c r="E1376">
        <v>-46.632440000000003</v>
      </c>
      <c r="F1376">
        <v>730</v>
      </c>
      <c r="G1376">
        <v>307</v>
      </c>
      <c r="H1376">
        <v>47</v>
      </c>
      <c r="I1376">
        <v>1</v>
      </c>
      <c r="J1376">
        <v>1</v>
      </c>
      <c r="K1376">
        <v>409200</v>
      </c>
      <c r="L1376">
        <v>0</v>
      </c>
      <c r="M1376" t="s">
        <v>19</v>
      </c>
      <c r="N1376">
        <v>10</v>
      </c>
      <c r="O1376">
        <v>0</v>
      </c>
      <c r="P1376">
        <v>0</v>
      </c>
      <c r="Q1376">
        <v>0</v>
      </c>
      <c r="R1376">
        <v>0</v>
      </c>
      <c r="S1376" s="4">
        <v>45473.505659722221</v>
      </c>
      <c r="T1376" s="6">
        <v>45473.505659722221</v>
      </c>
      <c r="U1376">
        <v>21</v>
      </c>
      <c r="V1376">
        <v>30</v>
      </c>
      <c r="W1376" t="s">
        <v>75</v>
      </c>
    </row>
    <row r="1377" spans="1:23" x14ac:dyDescent="0.25">
      <c r="A1377">
        <v>12654</v>
      </c>
      <c r="B1377" s="1">
        <v>867488060855003</v>
      </c>
      <c r="C1377" s="1">
        <v>1719760119</v>
      </c>
      <c r="D1377">
        <v>-23.520828999999999</v>
      </c>
      <c r="E1377">
        <v>-46.635711999999998</v>
      </c>
      <c r="F1377">
        <v>735</v>
      </c>
      <c r="G1377">
        <v>307</v>
      </c>
      <c r="H1377">
        <v>63.4</v>
      </c>
      <c r="I1377">
        <v>1</v>
      </c>
      <c r="J1377">
        <v>1</v>
      </c>
      <c r="K1377">
        <v>409600</v>
      </c>
      <c r="L1377">
        <v>0</v>
      </c>
      <c r="M1377" t="s">
        <v>19</v>
      </c>
      <c r="N1377">
        <v>10</v>
      </c>
      <c r="O1377">
        <v>0</v>
      </c>
      <c r="P1377">
        <v>0</v>
      </c>
      <c r="Q1377">
        <v>0</v>
      </c>
      <c r="R1377">
        <v>0</v>
      </c>
      <c r="S1377" s="4">
        <v>45473.506006944444</v>
      </c>
      <c r="T1377" s="6">
        <v>45473.506006944444</v>
      </c>
      <c r="U1377">
        <v>21</v>
      </c>
      <c r="V1377">
        <v>30</v>
      </c>
      <c r="W1377" t="s">
        <v>75</v>
      </c>
    </row>
    <row r="1378" spans="1:23" x14ac:dyDescent="0.25">
      <c r="A1378">
        <v>12655</v>
      </c>
      <c r="B1378" s="1">
        <v>867488060855003</v>
      </c>
      <c r="C1378" s="1">
        <v>1719760149</v>
      </c>
      <c r="D1378">
        <v>-23.517883999999999</v>
      </c>
      <c r="E1378">
        <v>-46.639121000000003</v>
      </c>
      <c r="F1378">
        <v>731</v>
      </c>
      <c r="G1378">
        <v>273</v>
      </c>
      <c r="H1378">
        <v>61.1</v>
      </c>
      <c r="I1378">
        <v>1</v>
      </c>
      <c r="J1378">
        <v>1</v>
      </c>
      <c r="K1378">
        <v>410100</v>
      </c>
      <c r="L1378">
        <v>0</v>
      </c>
      <c r="M1378" t="s">
        <v>19</v>
      </c>
      <c r="N1378">
        <v>10</v>
      </c>
      <c r="O1378">
        <v>0</v>
      </c>
      <c r="P1378">
        <v>0</v>
      </c>
      <c r="Q1378">
        <v>0</v>
      </c>
      <c r="R1378">
        <v>0</v>
      </c>
      <c r="S1378" s="4">
        <v>45473.506354166668</v>
      </c>
      <c r="T1378" s="6">
        <v>45473.506354166668</v>
      </c>
      <c r="U1378">
        <v>21</v>
      </c>
      <c r="V1378">
        <v>30</v>
      </c>
      <c r="W1378" t="s">
        <v>75</v>
      </c>
    </row>
    <row r="1379" spans="1:23" x14ac:dyDescent="0.25">
      <c r="A1379">
        <v>12656</v>
      </c>
      <c r="B1379" s="1">
        <v>867488060855003</v>
      </c>
      <c r="C1379" s="1">
        <v>1719760179</v>
      </c>
      <c r="D1379">
        <v>-23.517533</v>
      </c>
      <c r="E1379">
        <v>-46.643577000000001</v>
      </c>
      <c r="F1379">
        <v>728</v>
      </c>
      <c r="G1379">
        <v>277</v>
      </c>
      <c r="H1379">
        <v>60</v>
      </c>
      <c r="I1379">
        <v>1</v>
      </c>
      <c r="J1379">
        <v>1</v>
      </c>
      <c r="K1379">
        <v>410600</v>
      </c>
      <c r="L1379">
        <v>0</v>
      </c>
      <c r="M1379" t="s">
        <v>19</v>
      </c>
      <c r="N1379">
        <v>10</v>
      </c>
      <c r="O1379">
        <v>0</v>
      </c>
      <c r="P1379">
        <v>0</v>
      </c>
      <c r="Q1379">
        <v>0</v>
      </c>
      <c r="R1379">
        <v>0</v>
      </c>
      <c r="S1379" s="4">
        <v>45473.506701388891</v>
      </c>
      <c r="T1379" s="6">
        <v>45473.506701388891</v>
      </c>
      <c r="U1379">
        <v>21</v>
      </c>
      <c r="V1379">
        <v>30</v>
      </c>
      <c r="W1379" t="s">
        <v>75</v>
      </c>
    </row>
    <row r="1380" spans="1:23" x14ac:dyDescent="0.25">
      <c r="A1380">
        <v>12657</v>
      </c>
      <c r="B1380" s="1">
        <v>867488060855003</v>
      </c>
      <c r="C1380" s="1">
        <v>1719760209</v>
      </c>
      <c r="D1380">
        <v>-23.516943000000001</v>
      </c>
      <c r="E1380">
        <v>-46.648665000000001</v>
      </c>
      <c r="F1380">
        <v>727</v>
      </c>
      <c r="G1380">
        <v>275</v>
      </c>
      <c r="H1380">
        <v>62.7</v>
      </c>
      <c r="I1380">
        <v>1</v>
      </c>
      <c r="J1380">
        <v>1</v>
      </c>
      <c r="K1380">
        <v>411100</v>
      </c>
      <c r="L1380">
        <v>0</v>
      </c>
      <c r="M1380" t="s">
        <v>19</v>
      </c>
      <c r="N1380">
        <v>10</v>
      </c>
      <c r="O1380">
        <v>0</v>
      </c>
      <c r="P1380">
        <v>0</v>
      </c>
      <c r="Q1380">
        <v>0</v>
      </c>
      <c r="R1380">
        <v>0</v>
      </c>
      <c r="S1380" s="4">
        <v>45473.507048611114</v>
      </c>
      <c r="T1380" s="6">
        <v>45473.507048611114</v>
      </c>
      <c r="U1380">
        <v>21</v>
      </c>
      <c r="V1380">
        <v>30</v>
      </c>
      <c r="W1380" t="s">
        <v>75</v>
      </c>
    </row>
    <row r="1381" spans="1:23" x14ac:dyDescent="0.25">
      <c r="A1381">
        <v>12658</v>
      </c>
      <c r="B1381" s="1">
        <v>867488060855003</v>
      </c>
      <c r="C1381" s="1">
        <v>1719760239</v>
      </c>
      <c r="D1381">
        <v>-23.516362999999998</v>
      </c>
      <c r="E1381">
        <v>-46.653663999999999</v>
      </c>
      <c r="F1381">
        <v>724</v>
      </c>
      <c r="G1381">
        <v>277</v>
      </c>
      <c r="H1381">
        <v>60.9</v>
      </c>
      <c r="I1381">
        <v>1</v>
      </c>
      <c r="J1381">
        <v>1</v>
      </c>
      <c r="K1381">
        <v>411600</v>
      </c>
      <c r="L1381">
        <v>0</v>
      </c>
      <c r="M1381" t="s">
        <v>19</v>
      </c>
      <c r="N1381">
        <v>10</v>
      </c>
      <c r="O1381">
        <v>0</v>
      </c>
      <c r="P1381">
        <v>0</v>
      </c>
      <c r="Q1381">
        <v>0</v>
      </c>
      <c r="R1381">
        <v>0</v>
      </c>
      <c r="S1381" s="4">
        <v>45473.507395833331</v>
      </c>
      <c r="T1381" s="6">
        <v>45473.507395833331</v>
      </c>
      <c r="U1381">
        <v>21</v>
      </c>
      <c r="V1381">
        <v>30</v>
      </c>
      <c r="W1381" t="s">
        <v>75</v>
      </c>
    </row>
    <row r="1382" spans="1:23" x14ac:dyDescent="0.25">
      <c r="A1382">
        <v>12659</v>
      </c>
      <c r="B1382" s="1">
        <v>867488060855003</v>
      </c>
      <c r="C1382" s="1">
        <v>1719760269</v>
      </c>
      <c r="D1382">
        <v>-23.515705000000001</v>
      </c>
      <c r="E1382">
        <v>-46.658665999999997</v>
      </c>
      <c r="F1382">
        <v>725</v>
      </c>
      <c r="G1382">
        <v>278</v>
      </c>
      <c r="H1382">
        <v>62.9</v>
      </c>
      <c r="I1382">
        <v>1</v>
      </c>
      <c r="J1382">
        <v>1</v>
      </c>
      <c r="K1382">
        <v>412100</v>
      </c>
      <c r="L1382">
        <v>0</v>
      </c>
      <c r="M1382" t="s">
        <v>19</v>
      </c>
      <c r="N1382">
        <v>10</v>
      </c>
      <c r="O1382">
        <v>0</v>
      </c>
      <c r="P1382">
        <v>0</v>
      </c>
      <c r="Q1382">
        <v>0</v>
      </c>
      <c r="R1382">
        <v>0</v>
      </c>
      <c r="S1382" s="4">
        <v>45473.507743055554</v>
      </c>
      <c r="T1382" s="6">
        <v>45473.507743055554</v>
      </c>
      <c r="U1382">
        <v>21</v>
      </c>
      <c r="V1382">
        <v>30</v>
      </c>
      <c r="W1382" t="s">
        <v>75</v>
      </c>
    </row>
    <row r="1383" spans="1:23" x14ac:dyDescent="0.25">
      <c r="A1383">
        <v>12660</v>
      </c>
      <c r="B1383" s="1">
        <v>867488060855003</v>
      </c>
      <c r="C1383" s="1">
        <v>1719760299</v>
      </c>
      <c r="D1383">
        <v>-23.515108000000001</v>
      </c>
      <c r="E1383">
        <v>-46.663713999999999</v>
      </c>
      <c r="F1383">
        <v>725</v>
      </c>
      <c r="G1383">
        <v>277</v>
      </c>
      <c r="H1383">
        <v>62.7</v>
      </c>
      <c r="I1383">
        <v>1</v>
      </c>
      <c r="J1383">
        <v>1</v>
      </c>
      <c r="K1383">
        <v>412700</v>
      </c>
      <c r="L1383">
        <v>0</v>
      </c>
      <c r="M1383" t="s">
        <v>19</v>
      </c>
      <c r="N1383">
        <v>10</v>
      </c>
      <c r="O1383">
        <v>0</v>
      </c>
      <c r="P1383">
        <v>0</v>
      </c>
      <c r="Q1383">
        <v>0</v>
      </c>
      <c r="R1383">
        <v>0</v>
      </c>
      <c r="S1383" s="4">
        <v>45473.508090277777</v>
      </c>
      <c r="T1383" s="6">
        <v>45473.508090277777</v>
      </c>
      <c r="U1383">
        <v>21</v>
      </c>
      <c r="V1383">
        <v>30</v>
      </c>
      <c r="W1383" t="s">
        <v>75</v>
      </c>
    </row>
    <row r="1384" spans="1:23" x14ac:dyDescent="0.25">
      <c r="A1384">
        <v>12661</v>
      </c>
      <c r="B1384" s="1">
        <v>867488060855003</v>
      </c>
      <c r="C1384" s="1">
        <v>1719760329</v>
      </c>
      <c r="D1384">
        <v>-23.514457</v>
      </c>
      <c r="E1384">
        <v>-46.668940999999997</v>
      </c>
      <c r="F1384">
        <v>724</v>
      </c>
      <c r="G1384">
        <v>278</v>
      </c>
      <c r="H1384">
        <v>63.3</v>
      </c>
      <c r="I1384">
        <v>1</v>
      </c>
      <c r="J1384">
        <v>1</v>
      </c>
      <c r="K1384">
        <v>413200</v>
      </c>
      <c r="L1384">
        <v>0</v>
      </c>
      <c r="M1384" t="s">
        <v>19</v>
      </c>
      <c r="N1384">
        <v>10</v>
      </c>
      <c r="O1384">
        <v>0</v>
      </c>
      <c r="P1384">
        <v>0</v>
      </c>
      <c r="Q1384">
        <v>0</v>
      </c>
      <c r="R1384">
        <v>0</v>
      </c>
      <c r="S1384" s="4">
        <v>45473.508437500001</v>
      </c>
      <c r="T1384" s="6">
        <v>45473.508437500001</v>
      </c>
      <c r="U1384">
        <v>21</v>
      </c>
      <c r="V1384">
        <v>30</v>
      </c>
      <c r="W1384" t="s">
        <v>75</v>
      </c>
    </row>
    <row r="1385" spans="1:23" x14ac:dyDescent="0.25">
      <c r="A1385">
        <v>12662</v>
      </c>
      <c r="B1385" s="1">
        <v>867488060855003</v>
      </c>
      <c r="C1385" s="1">
        <v>1719760359</v>
      </c>
      <c r="D1385">
        <v>-23.513786</v>
      </c>
      <c r="E1385">
        <v>-46.674233999999998</v>
      </c>
      <c r="F1385">
        <v>723</v>
      </c>
      <c r="G1385">
        <v>277</v>
      </c>
      <c r="H1385">
        <v>68.5</v>
      </c>
      <c r="I1385">
        <v>1</v>
      </c>
      <c r="J1385">
        <v>1</v>
      </c>
      <c r="K1385">
        <v>413700</v>
      </c>
      <c r="L1385">
        <v>0</v>
      </c>
      <c r="M1385" t="s">
        <v>19</v>
      </c>
      <c r="N1385">
        <v>10</v>
      </c>
      <c r="O1385">
        <v>0</v>
      </c>
      <c r="P1385">
        <v>0</v>
      </c>
      <c r="Q1385">
        <v>0</v>
      </c>
      <c r="R1385">
        <v>0</v>
      </c>
      <c r="S1385" s="4">
        <v>45473.508784722224</v>
      </c>
      <c r="T1385" s="6">
        <v>45473.508784722224</v>
      </c>
      <c r="U1385">
        <v>21</v>
      </c>
      <c r="V1385">
        <v>30</v>
      </c>
      <c r="W1385" t="s">
        <v>75</v>
      </c>
    </row>
    <row r="1386" spans="1:23" x14ac:dyDescent="0.25">
      <c r="A1386">
        <v>12663</v>
      </c>
      <c r="B1386" s="1">
        <v>867488060855003</v>
      </c>
      <c r="C1386" s="1">
        <v>1719760389</v>
      </c>
      <c r="D1386">
        <v>-23.512450000000001</v>
      </c>
      <c r="E1386">
        <v>-46.679400000000001</v>
      </c>
      <c r="F1386">
        <v>723</v>
      </c>
      <c r="G1386">
        <v>305</v>
      </c>
      <c r="H1386">
        <v>65.7</v>
      </c>
      <c r="I1386">
        <v>1</v>
      </c>
      <c r="J1386">
        <v>1</v>
      </c>
      <c r="K1386">
        <v>414300</v>
      </c>
      <c r="L1386">
        <v>0</v>
      </c>
      <c r="M1386" t="s">
        <v>19</v>
      </c>
      <c r="N1386">
        <v>10</v>
      </c>
      <c r="O1386">
        <v>0</v>
      </c>
      <c r="P1386">
        <v>0</v>
      </c>
      <c r="Q1386">
        <v>0</v>
      </c>
      <c r="R1386">
        <v>0</v>
      </c>
      <c r="S1386" s="4">
        <v>45473.509131944447</v>
      </c>
      <c r="T1386" s="6">
        <v>45473.509131944447</v>
      </c>
      <c r="U1386">
        <v>21</v>
      </c>
      <c r="V1386">
        <v>30</v>
      </c>
      <c r="W1386" t="s">
        <v>75</v>
      </c>
    </row>
    <row r="1387" spans="1:23" x14ac:dyDescent="0.25">
      <c r="A1387">
        <v>12664</v>
      </c>
      <c r="B1387" s="1">
        <v>867488060855003</v>
      </c>
      <c r="C1387" s="1">
        <v>1719760419</v>
      </c>
      <c r="D1387">
        <v>-23.509730000000001</v>
      </c>
      <c r="E1387">
        <v>-46.683795000000003</v>
      </c>
      <c r="F1387">
        <v>723</v>
      </c>
      <c r="G1387">
        <v>288</v>
      </c>
      <c r="H1387">
        <v>65.5</v>
      </c>
      <c r="I1387">
        <v>1</v>
      </c>
      <c r="J1387">
        <v>1</v>
      </c>
      <c r="K1387">
        <v>414800</v>
      </c>
      <c r="L1387">
        <v>0</v>
      </c>
      <c r="M1387" t="s">
        <v>19</v>
      </c>
      <c r="N1387">
        <v>10</v>
      </c>
      <c r="O1387">
        <v>0</v>
      </c>
      <c r="P1387">
        <v>0</v>
      </c>
      <c r="Q1387">
        <v>0</v>
      </c>
      <c r="R1387">
        <v>0</v>
      </c>
      <c r="S1387" s="4">
        <v>45473.509479166663</v>
      </c>
      <c r="T1387" s="6">
        <v>45473.509479166663</v>
      </c>
      <c r="U1387">
        <v>21</v>
      </c>
      <c r="V1387">
        <v>30</v>
      </c>
      <c r="W1387" t="s">
        <v>75</v>
      </c>
    </row>
    <row r="1388" spans="1:23" x14ac:dyDescent="0.25">
      <c r="A1388">
        <v>12665</v>
      </c>
      <c r="B1388" s="1">
        <v>867488060855003</v>
      </c>
      <c r="C1388" s="1">
        <v>1719760449</v>
      </c>
      <c r="D1388">
        <v>-23.508710000000001</v>
      </c>
      <c r="E1388">
        <v>-46.688983999999998</v>
      </c>
      <c r="F1388">
        <v>722</v>
      </c>
      <c r="G1388">
        <v>280</v>
      </c>
      <c r="H1388">
        <v>65.900000000000006</v>
      </c>
      <c r="I1388">
        <v>1</v>
      </c>
      <c r="J1388">
        <v>1</v>
      </c>
      <c r="K1388">
        <v>415400</v>
      </c>
      <c r="L1388">
        <v>0</v>
      </c>
      <c r="M1388" t="s">
        <v>19</v>
      </c>
      <c r="N1388">
        <v>10</v>
      </c>
      <c r="O1388">
        <v>0</v>
      </c>
      <c r="P1388">
        <v>0</v>
      </c>
      <c r="Q1388">
        <v>0</v>
      </c>
      <c r="R1388">
        <v>0</v>
      </c>
      <c r="S1388" s="4">
        <v>45473.509826388887</v>
      </c>
      <c r="T1388" s="6">
        <v>45473.509826388887</v>
      </c>
      <c r="U1388">
        <v>21</v>
      </c>
      <c r="V1388">
        <v>30</v>
      </c>
      <c r="W1388" t="s">
        <v>75</v>
      </c>
    </row>
    <row r="1389" spans="1:23" x14ac:dyDescent="0.25">
      <c r="A1389">
        <v>12666</v>
      </c>
      <c r="B1389" s="1">
        <v>867488060855003</v>
      </c>
      <c r="C1389" s="1">
        <v>1719760479</v>
      </c>
      <c r="D1389">
        <v>-23.507729000000001</v>
      </c>
      <c r="E1389">
        <v>-46.693952000000003</v>
      </c>
      <c r="F1389">
        <v>723</v>
      </c>
      <c r="G1389">
        <v>281</v>
      </c>
      <c r="H1389">
        <v>58.2</v>
      </c>
      <c r="I1389">
        <v>1</v>
      </c>
      <c r="J1389">
        <v>1</v>
      </c>
      <c r="K1389">
        <v>415900</v>
      </c>
      <c r="L1389">
        <v>0</v>
      </c>
      <c r="M1389" t="s">
        <v>19</v>
      </c>
      <c r="N1389">
        <v>10</v>
      </c>
      <c r="O1389">
        <v>0</v>
      </c>
      <c r="P1389">
        <v>0</v>
      </c>
      <c r="Q1389">
        <v>0</v>
      </c>
      <c r="R1389">
        <v>0</v>
      </c>
      <c r="S1389" s="4">
        <v>45473.51017361111</v>
      </c>
      <c r="T1389" s="6">
        <v>45473.51017361111</v>
      </c>
      <c r="U1389">
        <v>21</v>
      </c>
      <c r="V1389">
        <v>30</v>
      </c>
      <c r="W1389" t="s">
        <v>75</v>
      </c>
    </row>
    <row r="1390" spans="1:23" x14ac:dyDescent="0.25">
      <c r="A1390">
        <v>12667</v>
      </c>
      <c r="B1390" s="1">
        <v>867488060855003</v>
      </c>
      <c r="C1390" s="1">
        <v>1719760509</v>
      </c>
      <c r="D1390">
        <v>-23.507625999999998</v>
      </c>
      <c r="E1390">
        <v>-46.698751999999999</v>
      </c>
      <c r="F1390">
        <v>724</v>
      </c>
      <c r="G1390">
        <v>264</v>
      </c>
      <c r="H1390">
        <v>55.9</v>
      </c>
      <c r="I1390">
        <v>1</v>
      </c>
      <c r="J1390">
        <v>1</v>
      </c>
      <c r="K1390">
        <v>416400</v>
      </c>
      <c r="L1390">
        <v>0</v>
      </c>
      <c r="M1390" t="s">
        <v>19</v>
      </c>
      <c r="N1390">
        <v>10</v>
      </c>
      <c r="O1390">
        <v>0</v>
      </c>
      <c r="P1390">
        <v>0</v>
      </c>
      <c r="Q1390">
        <v>0</v>
      </c>
      <c r="R1390">
        <v>0</v>
      </c>
      <c r="S1390" s="4">
        <v>45473.510520833333</v>
      </c>
      <c r="T1390" s="6">
        <v>45473.510520833333</v>
      </c>
      <c r="U1390">
        <v>21</v>
      </c>
      <c r="V1390">
        <v>30</v>
      </c>
      <c r="W1390" t="s">
        <v>75</v>
      </c>
    </row>
    <row r="1391" spans="1:23" x14ac:dyDescent="0.25">
      <c r="A1391">
        <v>12668</v>
      </c>
      <c r="B1391" s="1">
        <v>867488060855003</v>
      </c>
      <c r="C1391" s="1">
        <v>1719760539</v>
      </c>
      <c r="D1391">
        <v>-23.508036000000001</v>
      </c>
      <c r="E1391">
        <v>-46.703676999999999</v>
      </c>
      <c r="F1391">
        <v>724</v>
      </c>
      <c r="G1391">
        <v>263</v>
      </c>
      <c r="H1391">
        <v>63.4</v>
      </c>
      <c r="I1391">
        <v>1</v>
      </c>
      <c r="J1391">
        <v>1</v>
      </c>
      <c r="K1391">
        <v>416900</v>
      </c>
      <c r="L1391">
        <v>0</v>
      </c>
      <c r="M1391" t="s">
        <v>19</v>
      </c>
      <c r="N1391">
        <v>10</v>
      </c>
      <c r="O1391">
        <v>0</v>
      </c>
      <c r="P1391">
        <v>0</v>
      </c>
      <c r="Q1391">
        <v>0</v>
      </c>
      <c r="R1391">
        <v>0</v>
      </c>
      <c r="S1391" s="4">
        <v>45473.510868055557</v>
      </c>
      <c r="T1391" s="6">
        <v>45473.510868055557</v>
      </c>
      <c r="U1391">
        <v>21</v>
      </c>
      <c r="V1391">
        <v>30</v>
      </c>
      <c r="W1391" t="s">
        <v>75</v>
      </c>
    </row>
    <row r="1392" spans="1:23" x14ac:dyDescent="0.25">
      <c r="A1392">
        <v>12669</v>
      </c>
      <c r="B1392" s="1">
        <v>867488060855003</v>
      </c>
      <c r="C1392" s="1">
        <v>1719760569</v>
      </c>
      <c r="D1392">
        <v>-23.508109999999999</v>
      </c>
      <c r="E1392">
        <v>-46.709122999999998</v>
      </c>
      <c r="F1392">
        <v>724</v>
      </c>
      <c r="G1392">
        <v>274</v>
      </c>
      <c r="H1392">
        <v>69.3</v>
      </c>
      <c r="I1392">
        <v>1</v>
      </c>
      <c r="J1392">
        <v>1</v>
      </c>
      <c r="K1392">
        <v>417500</v>
      </c>
      <c r="L1392">
        <v>0</v>
      </c>
      <c r="M1392" t="s">
        <v>19</v>
      </c>
      <c r="N1392">
        <v>10</v>
      </c>
      <c r="O1392">
        <v>0</v>
      </c>
      <c r="P1392">
        <v>0</v>
      </c>
      <c r="Q1392">
        <v>0</v>
      </c>
      <c r="R1392">
        <v>0</v>
      </c>
      <c r="S1392" s="4">
        <v>45473.51121527778</v>
      </c>
      <c r="T1392" s="6">
        <v>45473.51121527778</v>
      </c>
      <c r="U1392">
        <v>21</v>
      </c>
      <c r="V1392">
        <v>30</v>
      </c>
      <c r="W1392" t="s">
        <v>75</v>
      </c>
    </row>
    <row r="1393" spans="1:23" x14ac:dyDescent="0.25">
      <c r="A1393">
        <v>12670</v>
      </c>
      <c r="B1393" s="1">
        <v>867488060855003</v>
      </c>
      <c r="C1393" s="1">
        <v>1719760599</v>
      </c>
      <c r="D1393">
        <v>-23.507629000000001</v>
      </c>
      <c r="E1393">
        <v>-46.713785999999999</v>
      </c>
      <c r="F1393">
        <v>725</v>
      </c>
      <c r="G1393">
        <v>276</v>
      </c>
      <c r="H1393">
        <v>57.3</v>
      </c>
      <c r="I1393">
        <v>1</v>
      </c>
      <c r="J1393">
        <v>1</v>
      </c>
      <c r="K1393">
        <v>417900</v>
      </c>
      <c r="L1393">
        <v>0</v>
      </c>
      <c r="M1393" t="s">
        <v>19</v>
      </c>
      <c r="N1393">
        <v>10</v>
      </c>
      <c r="O1393">
        <v>0</v>
      </c>
      <c r="P1393">
        <v>0</v>
      </c>
      <c r="Q1393">
        <v>0</v>
      </c>
      <c r="R1393">
        <v>0</v>
      </c>
      <c r="S1393" s="4">
        <v>45473.511562500003</v>
      </c>
      <c r="T1393" s="6">
        <v>45473.511562500003</v>
      </c>
      <c r="U1393">
        <v>21</v>
      </c>
      <c r="V1393">
        <v>30</v>
      </c>
      <c r="W1393" t="s">
        <v>75</v>
      </c>
    </row>
    <row r="1394" spans="1:23" x14ac:dyDescent="0.25">
      <c r="A1394">
        <v>12671</v>
      </c>
      <c r="B1394" s="1">
        <v>867488060855003</v>
      </c>
      <c r="C1394" s="1">
        <v>1719760659</v>
      </c>
      <c r="D1394">
        <v>-23.505307999999999</v>
      </c>
      <c r="E1394">
        <v>-46.72307</v>
      </c>
      <c r="F1394">
        <v>742</v>
      </c>
      <c r="G1394">
        <v>320</v>
      </c>
      <c r="H1394">
        <v>85.8</v>
      </c>
      <c r="I1394">
        <v>1</v>
      </c>
      <c r="J1394">
        <v>1</v>
      </c>
      <c r="K1394">
        <v>419000</v>
      </c>
      <c r="L1394">
        <v>0</v>
      </c>
      <c r="M1394" t="s">
        <v>19</v>
      </c>
      <c r="N1394">
        <v>10</v>
      </c>
      <c r="O1394">
        <v>0</v>
      </c>
      <c r="P1394">
        <v>0</v>
      </c>
      <c r="Q1394">
        <v>0</v>
      </c>
      <c r="R1394">
        <v>0</v>
      </c>
      <c r="S1394" s="4">
        <v>45473.512256944443</v>
      </c>
      <c r="T1394" s="6">
        <v>45473.512256944443</v>
      </c>
      <c r="U1394">
        <v>21</v>
      </c>
      <c r="V1394">
        <v>60</v>
      </c>
      <c r="W1394" t="s">
        <v>75</v>
      </c>
    </row>
    <row r="1395" spans="1:23" x14ac:dyDescent="0.25">
      <c r="A1395">
        <v>12672</v>
      </c>
      <c r="B1395" s="1">
        <v>867488060855003</v>
      </c>
      <c r="C1395" s="1">
        <v>1719760689</v>
      </c>
      <c r="D1395">
        <v>-23.500284000000001</v>
      </c>
      <c r="E1395">
        <v>-46.727569000000003</v>
      </c>
      <c r="F1395">
        <v>758</v>
      </c>
      <c r="G1395">
        <v>322</v>
      </c>
      <c r="H1395">
        <v>90.4</v>
      </c>
      <c r="I1395">
        <v>1</v>
      </c>
      <c r="J1395">
        <v>1</v>
      </c>
      <c r="K1395">
        <v>419700</v>
      </c>
      <c r="L1395">
        <v>0</v>
      </c>
      <c r="M1395" t="s">
        <v>19</v>
      </c>
      <c r="N1395">
        <v>10</v>
      </c>
      <c r="O1395">
        <v>0</v>
      </c>
      <c r="P1395">
        <v>0</v>
      </c>
      <c r="Q1395">
        <v>0</v>
      </c>
      <c r="R1395">
        <v>0</v>
      </c>
      <c r="S1395" s="4">
        <v>45473.512604166666</v>
      </c>
      <c r="T1395" s="6">
        <v>45473.512604166666</v>
      </c>
      <c r="U1395">
        <v>21</v>
      </c>
      <c r="V1395">
        <v>30</v>
      </c>
      <c r="W1395" t="s">
        <v>75</v>
      </c>
    </row>
    <row r="1396" spans="1:23" x14ac:dyDescent="0.25">
      <c r="A1396">
        <v>12673</v>
      </c>
      <c r="B1396" s="1">
        <v>867488060855003</v>
      </c>
      <c r="C1396" s="1">
        <v>1719760719</v>
      </c>
      <c r="D1396">
        <v>-23.494109000000002</v>
      </c>
      <c r="E1396">
        <v>-46.731881999999999</v>
      </c>
      <c r="F1396">
        <v>752</v>
      </c>
      <c r="G1396">
        <v>324</v>
      </c>
      <c r="H1396">
        <v>110.5</v>
      </c>
      <c r="I1396">
        <v>1</v>
      </c>
      <c r="J1396">
        <v>1</v>
      </c>
      <c r="K1396">
        <v>420600</v>
      </c>
      <c r="L1396">
        <v>0</v>
      </c>
      <c r="M1396" t="s">
        <v>19</v>
      </c>
      <c r="N1396">
        <v>10</v>
      </c>
      <c r="O1396">
        <v>0</v>
      </c>
      <c r="P1396">
        <v>0</v>
      </c>
      <c r="Q1396">
        <v>0</v>
      </c>
      <c r="R1396">
        <v>0</v>
      </c>
      <c r="S1396" s="4">
        <v>45473.51295138889</v>
      </c>
      <c r="T1396" s="6">
        <v>45473.51295138889</v>
      </c>
      <c r="U1396">
        <v>21</v>
      </c>
      <c r="V1396">
        <v>30</v>
      </c>
      <c r="W1396" t="s">
        <v>75</v>
      </c>
    </row>
    <row r="1397" spans="1:23" x14ac:dyDescent="0.25">
      <c r="A1397">
        <v>12674</v>
      </c>
      <c r="B1397" s="1">
        <v>867488060855003</v>
      </c>
      <c r="C1397" s="1">
        <v>1719760749</v>
      </c>
      <c r="D1397">
        <v>-23.487051999999998</v>
      </c>
      <c r="E1397">
        <v>-46.737152999999999</v>
      </c>
      <c r="F1397">
        <v>773</v>
      </c>
      <c r="G1397">
        <v>345</v>
      </c>
      <c r="H1397">
        <v>115.6</v>
      </c>
      <c r="I1397">
        <v>1</v>
      </c>
      <c r="J1397">
        <v>1</v>
      </c>
      <c r="K1397">
        <v>421500</v>
      </c>
      <c r="L1397">
        <v>0</v>
      </c>
      <c r="M1397" t="s">
        <v>19</v>
      </c>
      <c r="N1397">
        <v>10</v>
      </c>
      <c r="O1397">
        <v>0</v>
      </c>
      <c r="P1397">
        <v>0</v>
      </c>
      <c r="Q1397">
        <v>0</v>
      </c>
      <c r="R1397">
        <v>0</v>
      </c>
      <c r="S1397" s="4">
        <v>45473.513298611113</v>
      </c>
      <c r="T1397" s="6">
        <v>45473.513298611113</v>
      </c>
      <c r="U1397">
        <v>21</v>
      </c>
      <c r="V1397">
        <v>30</v>
      </c>
      <c r="W1397" t="s">
        <v>75</v>
      </c>
    </row>
    <row r="1398" spans="1:23" x14ac:dyDescent="0.25">
      <c r="A1398">
        <v>12675</v>
      </c>
      <c r="B1398" s="1">
        <v>867488060855003</v>
      </c>
      <c r="C1398" s="1">
        <v>1719760779</v>
      </c>
      <c r="D1398">
        <v>-23.478698999999999</v>
      </c>
      <c r="E1398">
        <v>-46.739168999999997</v>
      </c>
      <c r="F1398">
        <v>764</v>
      </c>
      <c r="G1398">
        <v>326</v>
      </c>
      <c r="H1398">
        <v>114.6</v>
      </c>
      <c r="I1398">
        <v>1</v>
      </c>
      <c r="J1398">
        <v>1</v>
      </c>
      <c r="K1398">
        <v>422500</v>
      </c>
      <c r="L1398">
        <v>0</v>
      </c>
      <c r="M1398" t="s">
        <v>19</v>
      </c>
      <c r="N1398">
        <v>10</v>
      </c>
      <c r="O1398">
        <v>0</v>
      </c>
      <c r="P1398">
        <v>0</v>
      </c>
      <c r="Q1398">
        <v>0</v>
      </c>
      <c r="R1398">
        <v>0</v>
      </c>
      <c r="S1398" s="4">
        <v>45473.513645833336</v>
      </c>
      <c r="T1398" s="6">
        <v>45473.513645833336</v>
      </c>
      <c r="U1398">
        <v>21</v>
      </c>
      <c r="V1398">
        <v>30</v>
      </c>
      <c r="W1398" t="s">
        <v>75</v>
      </c>
    </row>
    <row r="1399" spans="1:23" x14ac:dyDescent="0.25">
      <c r="A1399">
        <v>12676</v>
      </c>
      <c r="B1399" s="1">
        <v>867488060855003</v>
      </c>
      <c r="C1399" s="1">
        <v>1719760809</v>
      </c>
      <c r="D1399">
        <v>-23.473876000000001</v>
      </c>
      <c r="E1399">
        <v>-46.746803999999997</v>
      </c>
      <c r="F1399">
        <v>765</v>
      </c>
      <c r="G1399">
        <v>315</v>
      </c>
      <c r="H1399">
        <v>114.9</v>
      </c>
      <c r="I1399">
        <v>1</v>
      </c>
      <c r="J1399">
        <v>1</v>
      </c>
      <c r="K1399">
        <v>423500</v>
      </c>
      <c r="L1399">
        <v>0</v>
      </c>
      <c r="M1399" t="s">
        <v>19</v>
      </c>
      <c r="N1399">
        <v>10</v>
      </c>
      <c r="O1399">
        <v>0</v>
      </c>
      <c r="P1399">
        <v>0</v>
      </c>
      <c r="Q1399">
        <v>0</v>
      </c>
      <c r="R1399">
        <v>0</v>
      </c>
      <c r="S1399" s="4">
        <v>45473.513993055552</v>
      </c>
      <c r="T1399" s="6">
        <v>45473.513993055552</v>
      </c>
      <c r="U1399">
        <v>21</v>
      </c>
      <c r="V1399">
        <v>30</v>
      </c>
      <c r="W1399" t="s">
        <v>75</v>
      </c>
    </row>
    <row r="1400" spans="1:23" x14ac:dyDescent="0.25">
      <c r="A1400">
        <v>12677</v>
      </c>
      <c r="B1400" s="1">
        <v>867488060855003</v>
      </c>
      <c r="C1400" s="1">
        <v>1719760839</v>
      </c>
      <c r="D1400">
        <v>-23.466038000000001</v>
      </c>
      <c r="E1400">
        <v>-46.750664</v>
      </c>
      <c r="F1400">
        <v>764</v>
      </c>
      <c r="G1400">
        <v>338</v>
      </c>
      <c r="H1400">
        <v>114.6</v>
      </c>
      <c r="I1400">
        <v>1</v>
      </c>
      <c r="J1400">
        <v>1</v>
      </c>
      <c r="K1400">
        <v>424400</v>
      </c>
      <c r="L1400">
        <v>0</v>
      </c>
      <c r="M1400" t="s">
        <v>19</v>
      </c>
      <c r="N1400">
        <v>10</v>
      </c>
      <c r="O1400">
        <v>0</v>
      </c>
      <c r="P1400">
        <v>0</v>
      </c>
      <c r="Q1400">
        <v>0</v>
      </c>
      <c r="R1400">
        <v>0</v>
      </c>
      <c r="S1400" s="4">
        <v>45473.514340277776</v>
      </c>
      <c r="T1400" s="6">
        <v>45473.514340277776</v>
      </c>
      <c r="U1400">
        <v>21</v>
      </c>
      <c r="V1400">
        <v>30</v>
      </c>
      <c r="W1400" t="s">
        <v>75</v>
      </c>
    </row>
    <row r="1401" spans="1:23" x14ac:dyDescent="0.25">
      <c r="A1401">
        <v>12678</v>
      </c>
      <c r="B1401" s="1">
        <v>867488060855003</v>
      </c>
      <c r="C1401" s="1">
        <v>1719760869</v>
      </c>
      <c r="D1401">
        <v>-23.457701</v>
      </c>
      <c r="E1401">
        <v>-46.753048</v>
      </c>
      <c r="F1401">
        <v>791</v>
      </c>
      <c r="G1401">
        <v>349</v>
      </c>
      <c r="H1401">
        <v>114.8</v>
      </c>
      <c r="I1401">
        <v>1</v>
      </c>
      <c r="J1401">
        <v>1</v>
      </c>
      <c r="K1401">
        <v>425400</v>
      </c>
      <c r="L1401">
        <v>0</v>
      </c>
      <c r="M1401" t="s">
        <v>19</v>
      </c>
      <c r="N1401">
        <v>10</v>
      </c>
      <c r="O1401">
        <v>0</v>
      </c>
      <c r="P1401">
        <v>0</v>
      </c>
      <c r="Q1401">
        <v>0</v>
      </c>
      <c r="R1401">
        <v>0</v>
      </c>
      <c r="S1401" s="4">
        <v>45473.514687499999</v>
      </c>
      <c r="T1401" s="6">
        <v>45473.514687499999</v>
      </c>
      <c r="U1401">
        <v>21</v>
      </c>
      <c r="V1401">
        <v>30</v>
      </c>
      <c r="W1401" t="s">
        <v>75</v>
      </c>
    </row>
    <row r="1402" spans="1:23" x14ac:dyDescent="0.25">
      <c r="A1402">
        <v>12679</v>
      </c>
      <c r="B1402" s="1">
        <v>867488060855003</v>
      </c>
      <c r="C1402" s="1">
        <v>1719760899</v>
      </c>
      <c r="D1402">
        <v>-23.449186999999998</v>
      </c>
      <c r="E1402">
        <v>-46.754837000000002</v>
      </c>
      <c r="F1402">
        <v>794</v>
      </c>
      <c r="G1402">
        <v>349</v>
      </c>
      <c r="H1402">
        <v>114.9</v>
      </c>
      <c r="I1402">
        <v>1</v>
      </c>
      <c r="J1402">
        <v>1</v>
      </c>
      <c r="K1402">
        <v>426300</v>
      </c>
      <c r="L1402">
        <v>0</v>
      </c>
      <c r="M1402" t="s">
        <v>19</v>
      </c>
      <c r="N1402">
        <v>10</v>
      </c>
      <c r="O1402">
        <v>0</v>
      </c>
      <c r="P1402">
        <v>0</v>
      </c>
      <c r="Q1402">
        <v>0</v>
      </c>
      <c r="R1402">
        <v>0</v>
      </c>
      <c r="S1402" s="4">
        <v>45473.515034722222</v>
      </c>
      <c r="T1402" s="6">
        <v>45473.515034722222</v>
      </c>
      <c r="U1402">
        <v>21</v>
      </c>
      <c r="V1402">
        <v>30</v>
      </c>
      <c r="W1402" t="s">
        <v>75</v>
      </c>
    </row>
    <row r="1403" spans="1:23" x14ac:dyDescent="0.25">
      <c r="A1403">
        <v>12681</v>
      </c>
      <c r="B1403" s="1">
        <v>867488060855003</v>
      </c>
      <c r="C1403" s="1">
        <v>1719760929</v>
      </c>
      <c r="D1403">
        <v>-23.440764999999999</v>
      </c>
      <c r="E1403">
        <v>-46.756901999999997</v>
      </c>
      <c r="F1403">
        <v>778</v>
      </c>
      <c r="G1403">
        <v>336</v>
      </c>
      <c r="H1403">
        <v>115.3</v>
      </c>
      <c r="I1403">
        <v>1</v>
      </c>
      <c r="J1403">
        <v>1</v>
      </c>
      <c r="K1403">
        <v>427300</v>
      </c>
      <c r="L1403">
        <v>0</v>
      </c>
      <c r="M1403" t="s">
        <v>19</v>
      </c>
      <c r="N1403">
        <v>10</v>
      </c>
      <c r="O1403">
        <v>0</v>
      </c>
      <c r="P1403">
        <v>0</v>
      </c>
      <c r="Q1403">
        <v>0</v>
      </c>
      <c r="R1403">
        <v>0</v>
      </c>
      <c r="S1403" s="4">
        <v>45473.515381944446</v>
      </c>
      <c r="T1403" s="6">
        <v>45473.515381944446</v>
      </c>
      <c r="U1403">
        <v>21</v>
      </c>
      <c r="V1403">
        <v>30</v>
      </c>
      <c r="W1403" t="s">
        <v>75</v>
      </c>
    </row>
    <row r="1404" spans="1:23" x14ac:dyDescent="0.25">
      <c r="A1404">
        <v>12682</v>
      </c>
      <c r="B1404" s="1">
        <v>867488060855003</v>
      </c>
      <c r="C1404" s="1">
        <v>1719760959</v>
      </c>
      <c r="D1404">
        <v>-23.43272</v>
      </c>
      <c r="E1404">
        <v>-46.760182999999998</v>
      </c>
      <c r="F1404">
        <v>766</v>
      </c>
      <c r="G1404">
        <v>356</v>
      </c>
      <c r="H1404">
        <v>114.9</v>
      </c>
      <c r="I1404">
        <v>1</v>
      </c>
      <c r="J1404">
        <v>1</v>
      </c>
      <c r="K1404">
        <v>428300</v>
      </c>
      <c r="L1404">
        <v>0</v>
      </c>
      <c r="M1404" t="s">
        <v>19</v>
      </c>
      <c r="N1404">
        <v>10</v>
      </c>
      <c r="O1404">
        <v>0</v>
      </c>
      <c r="P1404">
        <v>0</v>
      </c>
      <c r="Q1404">
        <v>0</v>
      </c>
      <c r="R1404">
        <v>0</v>
      </c>
      <c r="S1404" s="4">
        <v>45473.515729166669</v>
      </c>
      <c r="T1404" s="6">
        <v>45473.515729166669</v>
      </c>
      <c r="U1404">
        <v>21</v>
      </c>
      <c r="V1404">
        <v>30</v>
      </c>
      <c r="W1404" t="s">
        <v>75</v>
      </c>
    </row>
    <row r="1405" spans="1:23" x14ac:dyDescent="0.25">
      <c r="A1405">
        <v>12683</v>
      </c>
      <c r="B1405" s="1">
        <v>867488060855003</v>
      </c>
      <c r="C1405" s="1">
        <v>1719760989</v>
      </c>
      <c r="D1405">
        <v>-23.424061999999999</v>
      </c>
      <c r="E1405">
        <v>-46.760776</v>
      </c>
      <c r="F1405">
        <v>768</v>
      </c>
      <c r="G1405">
        <v>353</v>
      </c>
      <c r="H1405">
        <v>115.6</v>
      </c>
      <c r="I1405">
        <v>1</v>
      </c>
      <c r="J1405">
        <v>1</v>
      </c>
      <c r="K1405">
        <v>429200</v>
      </c>
      <c r="L1405">
        <v>0</v>
      </c>
      <c r="M1405" t="s">
        <v>19</v>
      </c>
      <c r="N1405">
        <v>10</v>
      </c>
      <c r="O1405">
        <v>0</v>
      </c>
      <c r="P1405">
        <v>0</v>
      </c>
      <c r="Q1405">
        <v>0</v>
      </c>
      <c r="R1405">
        <v>0</v>
      </c>
      <c r="S1405" s="4">
        <v>45473.516076388885</v>
      </c>
      <c r="T1405" s="6">
        <v>45473.516076388885</v>
      </c>
      <c r="U1405">
        <v>21</v>
      </c>
      <c r="V1405">
        <v>30</v>
      </c>
      <c r="W1405" t="s">
        <v>75</v>
      </c>
    </row>
    <row r="1406" spans="1:23" x14ac:dyDescent="0.25">
      <c r="A1406">
        <v>12684</v>
      </c>
      <c r="B1406" s="1">
        <v>867488060855003</v>
      </c>
      <c r="C1406" s="1">
        <v>1719761019</v>
      </c>
      <c r="D1406">
        <v>-23.416243999999999</v>
      </c>
      <c r="E1406">
        <v>-46.764665000000001</v>
      </c>
      <c r="F1406">
        <v>787</v>
      </c>
      <c r="G1406">
        <v>331</v>
      </c>
      <c r="H1406">
        <v>115.2</v>
      </c>
      <c r="I1406">
        <v>1</v>
      </c>
      <c r="J1406">
        <v>1</v>
      </c>
      <c r="K1406">
        <v>430200</v>
      </c>
      <c r="L1406">
        <v>0</v>
      </c>
      <c r="M1406" t="s">
        <v>19</v>
      </c>
      <c r="N1406">
        <v>10</v>
      </c>
      <c r="O1406">
        <v>0</v>
      </c>
      <c r="P1406">
        <v>0</v>
      </c>
      <c r="Q1406">
        <v>0</v>
      </c>
      <c r="R1406">
        <v>0</v>
      </c>
      <c r="S1406" s="4">
        <v>45473.516423611109</v>
      </c>
      <c r="T1406" s="6">
        <v>45473.516423611109</v>
      </c>
      <c r="U1406">
        <v>21</v>
      </c>
      <c r="V1406">
        <v>30</v>
      </c>
      <c r="W1406" t="s">
        <v>75</v>
      </c>
    </row>
    <row r="1407" spans="1:23" x14ac:dyDescent="0.25">
      <c r="A1407">
        <v>12685</v>
      </c>
      <c r="B1407" s="1">
        <v>867488060855003</v>
      </c>
      <c r="C1407" s="1">
        <v>1719761049</v>
      </c>
      <c r="D1407">
        <v>-23.408061</v>
      </c>
      <c r="E1407">
        <v>-46.767530000000001</v>
      </c>
      <c r="F1407">
        <v>773</v>
      </c>
      <c r="G1407">
        <v>354</v>
      </c>
      <c r="H1407">
        <v>115.3</v>
      </c>
      <c r="I1407">
        <v>1</v>
      </c>
      <c r="J1407">
        <v>1</v>
      </c>
      <c r="K1407">
        <v>431200</v>
      </c>
      <c r="L1407">
        <v>0</v>
      </c>
      <c r="M1407" t="s">
        <v>19</v>
      </c>
      <c r="N1407">
        <v>10</v>
      </c>
      <c r="O1407">
        <v>0</v>
      </c>
      <c r="P1407">
        <v>0</v>
      </c>
      <c r="Q1407">
        <v>0</v>
      </c>
      <c r="R1407">
        <v>0</v>
      </c>
      <c r="S1407" s="4">
        <v>45473.516770833332</v>
      </c>
      <c r="T1407" s="6">
        <v>45473.516770833332</v>
      </c>
      <c r="U1407">
        <v>21</v>
      </c>
      <c r="V1407">
        <v>30</v>
      </c>
      <c r="W1407" t="s">
        <v>75</v>
      </c>
    </row>
    <row r="1408" spans="1:23" x14ac:dyDescent="0.25">
      <c r="A1408">
        <v>12686</v>
      </c>
      <c r="B1408" s="1">
        <v>867488060855003</v>
      </c>
      <c r="C1408" s="1">
        <v>1719761079</v>
      </c>
      <c r="D1408">
        <v>-23.399111999999999</v>
      </c>
      <c r="E1408">
        <v>-46.767859999999999</v>
      </c>
      <c r="F1408">
        <v>744</v>
      </c>
      <c r="G1408">
        <v>355</v>
      </c>
      <c r="H1408">
        <v>123.2</v>
      </c>
      <c r="I1408">
        <v>1</v>
      </c>
      <c r="J1408">
        <v>1</v>
      </c>
      <c r="K1408">
        <v>432200</v>
      </c>
      <c r="L1408">
        <v>0</v>
      </c>
      <c r="M1408" t="s">
        <v>19</v>
      </c>
      <c r="N1408">
        <v>10</v>
      </c>
      <c r="O1408">
        <v>0</v>
      </c>
      <c r="P1408">
        <v>0</v>
      </c>
      <c r="Q1408">
        <v>0</v>
      </c>
      <c r="R1408">
        <v>0</v>
      </c>
      <c r="S1408" s="4">
        <v>45473.517118055555</v>
      </c>
      <c r="T1408" s="6">
        <v>45473.517118055555</v>
      </c>
      <c r="U1408">
        <v>21</v>
      </c>
      <c r="V1408">
        <v>30</v>
      </c>
      <c r="W1408" t="s">
        <v>75</v>
      </c>
    </row>
    <row r="1409" spans="1:23" x14ac:dyDescent="0.25">
      <c r="A1409">
        <v>12687</v>
      </c>
      <c r="B1409" s="1">
        <v>867488060855003</v>
      </c>
      <c r="C1409" s="1">
        <v>1719761109</v>
      </c>
      <c r="D1409">
        <v>-23.390274000000002</v>
      </c>
      <c r="E1409">
        <v>-46.768903000000002</v>
      </c>
      <c r="F1409">
        <v>729</v>
      </c>
      <c r="G1409">
        <v>356</v>
      </c>
      <c r="H1409">
        <v>117.6</v>
      </c>
      <c r="I1409">
        <v>1</v>
      </c>
      <c r="J1409">
        <v>1</v>
      </c>
      <c r="K1409">
        <v>433200</v>
      </c>
      <c r="L1409">
        <v>0</v>
      </c>
      <c r="M1409" t="s">
        <v>19</v>
      </c>
      <c r="N1409">
        <v>10</v>
      </c>
      <c r="O1409">
        <v>0</v>
      </c>
      <c r="P1409">
        <v>0</v>
      </c>
      <c r="Q1409">
        <v>0</v>
      </c>
      <c r="R1409">
        <v>0</v>
      </c>
      <c r="S1409" s="4">
        <v>45473.517465277779</v>
      </c>
      <c r="T1409" s="6">
        <v>45473.517465277779</v>
      </c>
      <c r="U1409">
        <v>21</v>
      </c>
      <c r="V1409">
        <v>30</v>
      </c>
      <c r="W1409" t="s">
        <v>75</v>
      </c>
    </row>
    <row r="1410" spans="1:23" x14ac:dyDescent="0.25">
      <c r="A1410">
        <v>12688</v>
      </c>
      <c r="B1410" s="1">
        <v>867488060855003</v>
      </c>
      <c r="C1410" s="1">
        <v>1719761139</v>
      </c>
      <c r="D1410">
        <v>-23.38147</v>
      </c>
      <c r="E1410">
        <v>-46.769708000000001</v>
      </c>
      <c r="F1410">
        <v>764</v>
      </c>
      <c r="G1410">
        <v>339</v>
      </c>
      <c r="H1410">
        <v>118</v>
      </c>
      <c r="I1410">
        <v>1</v>
      </c>
      <c r="J1410">
        <v>1</v>
      </c>
      <c r="K1410">
        <v>434100</v>
      </c>
      <c r="L1410">
        <v>0</v>
      </c>
      <c r="M1410" t="s">
        <v>19</v>
      </c>
      <c r="N1410">
        <v>10</v>
      </c>
      <c r="O1410">
        <v>0</v>
      </c>
      <c r="P1410">
        <v>0</v>
      </c>
      <c r="Q1410">
        <v>0</v>
      </c>
      <c r="R1410">
        <v>0</v>
      </c>
      <c r="S1410" s="4">
        <v>45473.517812500002</v>
      </c>
      <c r="T1410" s="6">
        <v>45473.517812500002</v>
      </c>
      <c r="U1410">
        <v>21</v>
      </c>
      <c r="V1410">
        <v>30</v>
      </c>
      <c r="W1410" t="s">
        <v>75</v>
      </c>
    </row>
    <row r="1411" spans="1:23" x14ac:dyDescent="0.25">
      <c r="A1411">
        <v>12689</v>
      </c>
      <c r="B1411" s="1">
        <v>867488060855003</v>
      </c>
      <c r="C1411" s="1">
        <v>1719761169</v>
      </c>
      <c r="D1411">
        <v>-23.375080000000001</v>
      </c>
      <c r="E1411">
        <v>-46.776218999999998</v>
      </c>
      <c r="F1411">
        <v>771</v>
      </c>
      <c r="G1411">
        <v>312</v>
      </c>
      <c r="H1411">
        <v>117.7</v>
      </c>
      <c r="I1411">
        <v>1</v>
      </c>
      <c r="J1411">
        <v>1</v>
      </c>
      <c r="K1411">
        <v>435100</v>
      </c>
      <c r="L1411">
        <v>0</v>
      </c>
      <c r="M1411" t="s">
        <v>19</v>
      </c>
      <c r="N1411">
        <v>10</v>
      </c>
      <c r="O1411">
        <v>0</v>
      </c>
      <c r="P1411">
        <v>0</v>
      </c>
      <c r="Q1411">
        <v>0</v>
      </c>
      <c r="R1411">
        <v>0</v>
      </c>
      <c r="S1411" s="4">
        <v>45473.518159722225</v>
      </c>
      <c r="T1411" s="6">
        <v>45473.518159722225</v>
      </c>
      <c r="U1411">
        <v>21</v>
      </c>
      <c r="V1411">
        <v>30</v>
      </c>
      <c r="W1411" t="s">
        <v>75</v>
      </c>
    </row>
    <row r="1412" spans="1:23" x14ac:dyDescent="0.25">
      <c r="A1412">
        <v>12690</v>
      </c>
      <c r="B1412" s="1">
        <v>867488060855003</v>
      </c>
      <c r="C1412" s="1">
        <v>1719761199</v>
      </c>
      <c r="D1412">
        <v>-23.367675999999999</v>
      </c>
      <c r="E1412">
        <v>-46.781424000000001</v>
      </c>
      <c r="F1412">
        <v>768</v>
      </c>
      <c r="G1412">
        <v>331</v>
      </c>
      <c r="H1412">
        <v>117.7</v>
      </c>
      <c r="I1412">
        <v>1</v>
      </c>
      <c r="J1412">
        <v>1</v>
      </c>
      <c r="K1412">
        <v>436100</v>
      </c>
      <c r="L1412">
        <v>0</v>
      </c>
      <c r="M1412" t="s">
        <v>19</v>
      </c>
      <c r="N1412">
        <v>10</v>
      </c>
      <c r="O1412">
        <v>0</v>
      </c>
      <c r="P1412">
        <v>0</v>
      </c>
      <c r="Q1412">
        <v>0</v>
      </c>
      <c r="R1412">
        <v>0</v>
      </c>
      <c r="S1412" s="4">
        <v>45473.518506944441</v>
      </c>
      <c r="T1412" s="6">
        <v>45473.518506944441</v>
      </c>
      <c r="U1412">
        <v>21</v>
      </c>
      <c r="V1412">
        <v>30</v>
      </c>
      <c r="W1412" t="s">
        <v>75</v>
      </c>
    </row>
    <row r="1413" spans="1:23" x14ac:dyDescent="0.25">
      <c r="A1413">
        <v>12691</v>
      </c>
      <c r="B1413" s="1">
        <v>867488060855003</v>
      </c>
      <c r="C1413" s="1">
        <v>1719761229</v>
      </c>
      <c r="D1413">
        <v>-23.359458</v>
      </c>
      <c r="E1413">
        <v>-46.784872</v>
      </c>
      <c r="F1413">
        <v>797</v>
      </c>
      <c r="G1413">
        <v>332</v>
      </c>
      <c r="H1413">
        <v>117.5</v>
      </c>
      <c r="I1413">
        <v>1</v>
      </c>
      <c r="J1413">
        <v>1</v>
      </c>
      <c r="K1413">
        <v>437100</v>
      </c>
      <c r="L1413">
        <v>0</v>
      </c>
      <c r="M1413" t="s">
        <v>19</v>
      </c>
      <c r="N1413">
        <v>10</v>
      </c>
      <c r="O1413">
        <v>0</v>
      </c>
      <c r="P1413">
        <v>0</v>
      </c>
      <c r="Q1413">
        <v>0</v>
      </c>
      <c r="R1413">
        <v>0</v>
      </c>
      <c r="S1413" s="4">
        <v>45473.518854166665</v>
      </c>
      <c r="T1413" s="6">
        <v>45473.518854166665</v>
      </c>
      <c r="U1413">
        <v>21</v>
      </c>
      <c r="V1413">
        <v>30</v>
      </c>
      <c r="W1413" t="s">
        <v>75</v>
      </c>
    </row>
    <row r="1414" spans="1:23" x14ac:dyDescent="0.25">
      <c r="A1414">
        <v>12692</v>
      </c>
      <c r="B1414" s="1">
        <v>867488060855003</v>
      </c>
      <c r="C1414" s="1">
        <v>1719761259</v>
      </c>
      <c r="D1414">
        <v>-23.355036999999999</v>
      </c>
      <c r="E1414">
        <v>-46.792893999999997</v>
      </c>
      <c r="F1414">
        <v>810</v>
      </c>
      <c r="G1414">
        <v>309</v>
      </c>
      <c r="H1414">
        <v>118.3</v>
      </c>
      <c r="I1414">
        <v>1</v>
      </c>
      <c r="J1414">
        <v>1</v>
      </c>
      <c r="K1414">
        <v>438100</v>
      </c>
      <c r="L1414">
        <v>0</v>
      </c>
      <c r="M1414" t="s">
        <v>19</v>
      </c>
      <c r="N1414">
        <v>10</v>
      </c>
      <c r="O1414">
        <v>0</v>
      </c>
      <c r="P1414">
        <v>0</v>
      </c>
      <c r="Q1414">
        <v>0</v>
      </c>
      <c r="R1414">
        <v>0</v>
      </c>
      <c r="S1414" s="4">
        <v>45473.519201388888</v>
      </c>
      <c r="T1414" s="6">
        <v>45473.519201388888</v>
      </c>
      <c r="U1414">
        <v>21</v>
      </c>
      <c r="V1414">
        <v>30</v>
      </c>
      <c r="W1414" t="s">
        <v>75</v>
      </c>
    </row>
    <row r="1415" spans="1:23" x14ac:dyDescent="0.25">
      <c r="A1415">
        <v>12693</v>
      </c>
      <c r="B1415" s="1">
        <v>867488060855003</v>
      </c>
      <c r="C1415" s="1">
        <v>1719761289</v>
      </c>
      <c r="D1415">
        <v>-23.351061000000001</v>
      </c>
      <c r="E1415">
        <v>-46.801219000000003</v>
      </c>
      <c r="F1415">
        <v>777</v>
      </c>
      <c r="G1415">
        <v>275</v>
      </c>
      <c r="H1415">
        <v>117.7</v>
      </c>
      <c r="I1415">
        <v>1</v>
      </c>
      <c r="J1415">
        <v>1</v>
      </c>
      <c r="K1415">
        <v>439100</v>
      </c>
      <c r="L1415">
        <v>0</v>
      </c>
      <c r="M1415" t="s">
        <v>19</v>
      </c>
      <c r="N1415">
        <v>10</v>
      </c>
      <c r="O1415">
        <v>0</v>
      </c>
      <c r="P1415">
        <v>0</v>
      </c>
      <c r="Q1415">
        <v>0</v>
      </c>
      <c r="R1415">
        <v>0</v>
      </c>
      <c r="S1415" s="4">
        <v>45473.519548611112</v>
      </c>
      <c r="T1415" s="6">
        <v>45473.519548611112</v>
      </c>
      <c r="U1415">
        <v>21</v>
      </c>
      <c r="V1415">
        <v>30</v>
      </c>
      <c r="W1415" t="s">
        <v>75</v>
      </c>
    </row>
    <row r="1416" spans="1:23" x14ac:dyDescent="0.25">
      <c r="A1416">
        <v>12694</v>
      </c>
      <c r="B1416" s="1">
        <v>867488060855003</v>
      </c>
      <c r="C1416" s="1">
        <v>1719761319</v>
      </c>
      <c r="D1416">
        <v>-23.348994000000001</v>
      </c>
      <c r="E1416">
        <v>-46.810451</v>
      </c>
      <c r="F1416">
        <v>760</v>
      </c>
      <c r="G1416">
        <v>304</v>
      </c>
      <c r="H1416">
        <v>118.7</v>
      </c>
      <c r="I1416">
        <v>1</v>
      </c>
      <c r="J1416">
        <v>1</v>
      </c>
      <c r="K1416">
        <v>440100</v>
      </c>
      <c r="L1416">
        <v>0</v>
      </c>
      <c r="M1416" t="s">
        <v>19</v>
      </c>
      <c r="N1416">
        <v>10</v>
      </c>
      <c r="O1416">
        <v>0</v>
      </c>
      <c r="P1416">
        <v>0</v>
      </c>
      <c r="Q1416">
        <v>0</v>
      </c>
      <c r="R1416">
        <v>0</v>
      </c>
      <c r="S1416" s="4">
        <v>45473.519895833335</v>
      </c>
      <c r="T1416" s="6">
        <v>45473.519895833335</v>
      </c>
      <c r="U1416">
        <v>21</v>
      </c>
      <c r="V1416">
        <v>30</v>
      </c>
      <c r="W1416" t="s">
        <v>75</v>
      </c>
    </row>
    <row r="1417" spans="1:23" x14ac:dyDescent="0.25">
      <c r="A1417">
        <v>12695</v>
      </c>
      <c r="B1417" s="1">
        <v>867488060855003</v>
      </c>
      <c r="C1417" s="1">
        <v>1719761349</v>
      </c>
      <c r="D1417">
        <v>-23.342752999999998</v>
      </c>
      <c r="E1417">
        <v>-46.817293999999997</v>
      </c>
      <c r="F1417">
        <v>746</v>
      </c>
      <c r="G1417">
        <v>315</v>
      </c>
      <c r="H1417">
        <v>118.4</v>
      </c>
      <c r="I1417">
        <v>1</v>
      </c>
      <c r="J1417">
        <v>1</v>
      </c>
      <c r="K1417">
        <v>441000</v>
      </c>
      <c r="L1417">
        <v>0</v>
      </c>
      <c r="M1417" t="s">
        <v>19</v>
      </c>
      <c r="N1417">
        <v>10</v>
      </c>
      <c r="O1417">
        <v>0</v>
      </c>
      <c r="P1417">
        <v>0</v>
      </c>
      <c r="Q1417">
        <v>0</v>
      </c>
      <c r="R1417">
        <v>0</v>
      </c>
      <c r="S1417" s="4">
        <v>45473.520243055558</v>
      </c>
      <c r="T1417" s="6">
        <v>45473.520243055558</v>
      </c>
      <c r="U1417">
        <v>21</v>
      </c>
      <c r="V1417">
        <v>30</v>
      </c>
      <c r="W1417" t="s">
        <v>75</v>
      </c>
    </row>
    <row r="1418" spans="1:23" x14ac:dyDescent="0.25">
      <c r="A1418">
        <v>12696</v>
      </c>
      <c r="B1418" s="1">
        <v>867488060855003</v>
      </c>
      <c r="C1418" s="1">
        <v>1719761379</v>
      </c>
      <c r="D1418">
        <v>-23.335386</v>
      </c>
      <c r="E1418">
        <v>-46.822454</v>
      </c>
      <c r="F1418">
        <v>745</v>
      </c>
      <c r="G1418">
        <v>344</v>
      </c>
      <c r="H1418">
        <v>118.1</v>
      </c>
      <c r="I1418">
        <v>1</v>
      </c>
      <c r="J1418">
        <v>1</v>
      </c>
      <c r="K1418">
        <v>442000</v>
      </c>
      <c r="L1418">
        <v>0</v>
      </c>
      <c r="M1418" t="s">
        <v>19</v>
      </c>
      <c r="N1418">
        <v>10</v>
      </c>
      <c r="O1418">
        <v>0</v>
      </c>
      <c r="P1418">
        <v>0</v>
      </c>
      <c r="Q1418">
        <v>0</v>
      </c>
      <c r="R1418">
        <v>0</v>
      </c>
      <c r="S1418" s="4">
        <v>45473.520590277774</v>
      </c>
      <c r="T1418" s="6">
        <v>45473.520590277774</v>
      </c>
      <c r="U1418">
        <v>21</v>
      </c>
      <c r="V1418">
        <v>30</v>
      </c>
      <c r="W1418" t="s">
        <v>75</v>
      </c>
    </row>
    <row r="1419" spans="1:23" x14ac:dyDescent="0.25">
      <c r="A1419">
        <v>12697</v>
      </c>
      <c r="B1419" s="1">
        <v>867488060855003</v>
      </c>
      <c r="C1419" s="1">
        <v>1719761409</v>
      </c>
      <c r="D1419">
        <v>-23.326635</v>
      </c>
      <c r="E1419">
        <v>-46.823098999999999</v>
      </c>
      <c r="F1419">
        <v>754</v>
      </c>
      <c r="G1419">
        <v>358</v>
      </c>
      <c r="H1419">
        <v>105.9</v>
      </c>
      <c r="I1419">
        <v>1</v>
      </c>
      <c r="J1419">
        <v>1</v>
      </c>
      <c r="K1419">
        <v>443000</v>
      </c>
      <c r="L1419">
        <v>0</v>
      </c>
      <c r="M1419" t="s">
        <v>19</v>
      </c>
      <c r="N1419">
        <v>10</v>
      </c>
      <c r="O1419">
        <v>0</v>
      </c>
      <c r="P1419">
        <v>0</v>
      </c>
      <c r="Q1419">
        <v>0</v>
      </c>
      <c r="R1419">
        <v>0</v>
      </c>
      <c r="S1419" s="4">
        <v>45473.520937499998</v>
      </c>
      <c r="T1419" s="6">
        <v>45473.520937499998</v>
      </c>
      <c r="U1419">
        <v>21</v>
      </c>
      <c r="V1419">
        <v>30</v>
      </c>
      <c r="W1419" t="s">
        <v>75</v>
      </c>
    </row>
    <row r="1420" spans="1:23" x14ac:dyDescent="0.25">
      <c r="A1420">
        <v>12698</v>
      </c>
      <c r="B1420" s="1">
        <v>867488060855003</v>
      </c>
      <c r="C1420" s="1">
        <v>1719761439</v>
      </c>
      <c r="D1420">
        <v>-23.322296999999999</v>
      </c>
      <c r="E1420">
        <v>-46.82302</v>
      </c>
      <c r="F1420">
        <v>760</v>
      </c>
      <c r="G1420">
        <v>354</v>
      </c>
      <c r="H1420">
        <v>49.9</v>
      </c>
      <c r="I1420">
        <v>1</v>
      </c>
      <c r="J1420">
        <v>1</v>
      </c>
      <c r="K1420">
        <v>443500</v>
      </c>
      <c r="L1420">
        <v>0</v>
      </c>
      <c r="M1420" t="s">
        <v>19</v>
      </c>
      <c r="N1420">
        <v>10</v>
      </c>
      <c r="O1420">
        <v>0</v>
      </c>
      <c r="P1420">
        <v>0</v>
      </c>
      <c r="Q1420">
        <v>0</v>
      </c>
      <c r="R1420">
        <v>0</v>
      </c>
      <c r="S1420" s="4">
        <v>45473.521284722221</v>
      </c>
      <c r="T1420" s="6">
        <v>45473.521284722221</v>
      </c>
      <c r="U1420">
        <v>21</v>
      </c>
      <c r="V1420">
        <v>30</v>
      </c>
      <c r="W1420" t="s">
        <v>75</v>
      </c>
    </row>
    <row r="1421" spans="1:23" x14ac:dyDescent="0.25">
      <c r="A1421">
        <v>12699</v>
      </c>
      <c r="B1421" s="1">
        <v>867488060855003</v>
      </c>
      <c r="C1421" s="1">
        <v>1719761469</v>
      </c>
      <c r="D1421">
        <v>-23.315407</v>
      </c>
      <c r="E1421">
        <v>-46.823773000000003</v>
      </c>
      <c r="F1421">
        <v>758</v>
      </c>
      <c r="G1421">
        <v>342</v>
      </c>
      <c r="H1421">
        <v>108.6</v>
      </c>
      <c r="I1421">
        <v>1</v>
      </c>
      <c r="J1421">
        <v>1</v>
      </c>
      <c r="K1421">
        <v>444300</v>
      </c>
      <c r="L1421">
        <v>0</v>
      </c>
      <c r="M1421" t="s">
        <v>19</v>
      </c>
      <c r="N1421">
        <v>10</v>
      </c>
      <c r="O1421">
        <v>0</v>
      </c>
      <c r="P1421">
        <v>0</v>
      </c>
      <c r="Q1421">
        <v>0</v>
      </c>
      <c r="R1421">
        <v>0</v>
      </c>
      <c r="S1421" s="4">
        <v>45473.521631944444</v>
      </c>
      <c r="T1421" s="6">
        <v>45473.521631944444</v>
      </c>
      <c r="U1421">
        <v>21</v>
      </c>
      <c r="V1421">
        <v>30</v>
      </c>
      <c r="W1421" t="s">
        <v>75</v>
      </c>
    </row>
    <row r="1422" spans="1:23" x14ac:dyDescent="0.25">
      <c r="A1422">
        <v>12702</v>
      </c>
      <c r="B1422" s="1">
        <v>867488060855003</v>
      </c>
      <c r="C1422" s="1">
        <v>1719761499</v>
      </c>
      <c r="D1422">
        <v>-23.310682</v>
      </c>
      <c r="E1422">
        <v>-46.830800000000004</v>
      </c>
      <c r="F1422">
        <v>766</v>
      </c>
      <c r="G1422">
        <v>290</v>
      </c>
      <c r="H1422">
        <v>106.9</v>
      </c>
      <c r="I1422">
        <v>1</v>
      </c>
      <c r="J1422">
        <v>1</v>
      </c>
      <c r="K1422">
        <v>445200</v>
      </c>
      <c r="L1422">
        <v>0</v>
      </c>
      <c r="M1422" t="s">
        <v>19</v>
      </c>
      <c r="N1422">
        <v>10</v>
      </c>
      <c r="O1422">
        <v>0</v>
      </c>
      <c r="P1422">
        <v>0</v>
      </c>
      <c r="Q1422">
        <v>0</v>
      </c>
      <c r="R1422">
        <v>0</v>
      </c>
      <c r="S1422" s="4">
        <v>45473.521979166668</v>
      </c>
      <c r="T1422" s="6">
        <v>45473.521979166668</v>
      </c>
      <c r="U1422">
        <v>21</v>
      </c>
      <c r="V1422">
        <v>30</v>
      </c>
      <c r="W1422" t="s">
        <v>75</v>
      </c>
    </row>
    <row r="1423" spans="1:23" x14ac:dyDescent="0.25">
      <c r="A1423">
        <v>12703</v>
      </c>
      <c r="B1423" s="1">
        <v>867488060855003</v>
      </c>
      <c r="C1423" s="1">
        <v>1719761529</v>
      </c>
      <c r="D1423">
        <v>-23.305153000000001</v>
      </c>
      <c r="E1423">
        <v>-46.838033000000003</v>
      </c>
      <c r="F1423">
        <v>782</v>
      </c>
      <c r="G1423">
        <v>318</v>
      </c>
      <c r="H1423">
        <v>122.9</v>
      </c>
      <c r="I1423">
        <v>1</v>
      </c>
      <c r="J1423">
        <v>1</v>
      </c>
      <c r="K1423">
        <v>446200</v>
      </c>
      <c r="L1423">
        <v>0</v>
      </c>
      <c r="M1423" t="s">
        <v>19</v>
      </c>
      <c r="N1423">
        <v>10</v>
      </c>
      <c r="O1423">
        <v>0</v>
      </c>
      <c r="P1423">
        <v>0</v>
      </c>
      <c r="Q1423">
        <v>0</v>
      </c>
      <c r="R1423">
        <v>0</v>
      </c>
      <c r="S1423" s="4">
        <v>45473.522326388891</v>
      </c>
      <c r="T1423" s="6">
        <v>45473.522326388891</v>
      </c>
      <c r="U1423">
        <v>21</v>
      </c>
      <c r="V1423">
        <v>30</v>
      </c>
      <c r="W1423" t="s">
        <v>75</v>
      </c>
    </row>
    <row r="1424" spans="1:23" x14ac:dyDescent="0.25">
      <c r="A1424">
        <v>12704</v>
      </c>
      <c r="B1424" s="1">
        <v>867488060855003</v>
      </c>
      <c r="C1424" s="1">
        <v>1719761559</v>
      </c>
      <c r="D1424">
        <v>-23.296685</v>
      </c>
      <c r="E1424">
        <v>-46.841189999999997</v>
      </c>
      <c r="F1424">
        <v>807</v>
      </c>
      <c r="G1424">
        <v>352</v>
      </c>
      <c r="H1424">
        <v>122.3</v>
      </c>
      <c r="I1424">
        <v>1</v>
      </c>
      <c r="J1424">
        <v>1</v>
      </c>
      <c r="K1424">
        <v>447200</v>
      </c>
      <c r="L1424">
        <v>0</v>
      </c>
      <c r="M1424" t="s">
        <v>19</v>
      </c>
      <c r="N1424">
        <v>10</v>
      </c>
      <c r="O1424">
        <v>0</v>
      </c>
      <c r="P1424">
        <v>0</v>
      </c>
      <c r="Q1424">
        <v>0</v>
      </c>
      <c r="R1424">
        <v>0</v>
      </c>
      <c r="S1424" s="4">
        <v>45473.522673611114</v>
      </c>
      <c r="T1424" s="6">
        <v>45473.522673611114</v>
      </c>
      <c r="U1424">
        <v>21</v>
      </c>
      <c r="V1424">
        <v>30</v>
      </c>
      <c r="W1424" t="s">
        <v>75</v>
      </c>
    </row>
    <row r="1425" spans="1:23" x14ac:dyDescent="0.25">
      <c r="A1425">
        <v>12705</v>
      </c>
      <c r="B1425" s="1">
        <v>867488060855003</v>
      </c>
      <c r="C1425" s="1">
        <v>1719761589</v>
      </c>
      <c r="D1425">
        <v>-23.28952</v>
      </c>
      <c r="E1425">
        <v>-46.846899999999998</v>
      </c>
      <c r="F1425">
        <v>826</v>
      </c>
      <c r="G1425">
        <v>333</v>
      </c>
      <c r="H1425">
        <v>121.8</v>
      </c>
      <c r="I1425">
        <v>1</v>
      </c>
      <c r="J1425">
        <v>1</v>
      </c>
      <c r="K1425">
        <v>448200</v>
      </c>
      <c r="L1425">
        <v>0</v>
      </c>
      <c r="M1425" t="s">
        <v>19</v>
      </c>
      <c r="N1425">
        <v>10</v>
      </c>
      <c r="O1425">
        <v>0</v>
      </c>
      <c r="P1425">
        <v>0</v>
      </c>
      <c r="Q1425">
        <v>0</v>
      </c>
      <c r="R1425">
        <v>0</v>
      </c>
      <c r="S1425" s="4">
        <v>45473.523020833331</v>
      </c>
      <c r="T1425" s="6">
        <v>45473.523020833331</v>
      </c>
      <c r="U1425">
        <v>21</v>
      </c>
      <c r="V1425">
        <v>30</v>
      </c>
      <c r="W1425" t="s">
        <v>75</v>
      </c>
    </row>
    <row r="1426" spans="1:23" x14ac:dyDescent="0.25">
      <c r="A1426">
        <v>12706</v>
      </c>
      <c r="B1426" s="1">
        <v>867488060855003</v>
      </c>
      <c r="C1426" s="1">
        <v>1719761619</v>
      </c>
      <c r="D1426">
        <v>-23.280999999999999</v>
      </c>
      <c r="E1426">
        <v>-46.848210999999999</v>
      </c>
      <c r="F1426">
        <v>820</v>
      </c>
      <c r="G1426">
        <v>354</v>
      </c>
      <c r="H1426">
        <v>117.6</v>
      </c>
      <c r="I1426">
        <v>1</v>
      </c>
      <c r="J1426">
        <v>1</v>
      </c>
      <c r="K1426">
        <v>449200</v>
      </c>
      <c r="L1426">
        <v>0</v>
      </c>
      <c r="M1426" t="s">
        <v>19</v>
      </c>
      <c r="N1426">
        <v>10</v>
      </c>
      <c r="O1426">
        <v>0</v>
      </c>
      <c r="P1426">
        <v>0</v>
      </c>
      <c r="Q1426">
        <v>0</v>
      </c>
      <c r="R1426">
        <v>0</v>
      </c>
      <c r="S1426" s="4">
        <v>45473.523368055554</v>
      </c>
      <c r="T1426" s="6">
        <v>45473.523368055554</v>
      </c>
      <c r="U1426">
        <v>21</v>
      </c>
      <c r="V1426">
        <v>30</v>
      </c>
      <c r="W1426" t="s">
        <v>75</v>
      </c>
    </row>
    <row r="1427" spans="1:23" x14ac:dyDescent="0.25">
      <c r="A1427">
        <v>12707</v>
      </c>
      <c r="B1427" s="1">
        <v>867488060855003</v>
      </c>
      <c r="C1427" s="1">
        <v>1719761649</v>
      </c>
      <c r="D1427">
        <v>-23.273705</v>
      </c>
      <c r="E1427">
        <v>-46.853166999999999</v>
      </c>
      <c r="F1427">
        <v>801</v>
      </c>
      <c r="G1427">
        <v>310</v>
      </c>
      <c r="H1427">
        <v>118.8</v>
      </c>
      <c r="I1427">
        <v>1</v>
      </c>
      <c r="J1427">
        <v>1</v>
      </c>
      <c r="K1427">
        <v>450200</v>
      </c>
      <c r="L1427">
        <v>0</v>
      </c>
      <c r="M1427" t="s">
        <v>19</v>
      </c>
      <c r="N1427">
        <v>10</v>
      </c>
      <c r="O1427">
        <v>0</v>
      </c>
      <c r="P1427">
        <v>0</v>
      </c>
      <c r="Q1427">
        <v>0</v>
      </c>
      <c r="R1427">
        <v>0</v>
      </c>
      <c r="S1427" s="4">
        <v>45473.523715277777</v>
      </c>
      <c r="T1427" s="6">
        <v>45473.523715277777</v>
      </c>
      <c r="U1427">
        <v>21</v>
      </c>
      <c r="V1427">
        <v>30</v>
      </c>
      <c r="W1427" t="s">
        <v>75</v>
      </c>
    </row>
    <row r="1428" spans="1:23" x14ac:dyDescent="0.25">
      <c r="A1428">
        <v>12708</v>
      </c>
      <c r="B1428" s="1">
        <v>867488060855003</v>
      </c>
      <c r="C1428" s="1">
        <v>1719761679</v>
      </c>
      <c r="D1428">
        <v>-23.266871999999999</v>
      </c>
      <c r="E1428">
        <v>-46.859271999999997</v>
      </c>
      <c r="F1428">
        <v>779</v>
      </c>
      <c r="G1428">
        <v>311</v>
      </c>
      <c r="H1428">
        <v>109.1</v>
      </c>
      <c r="I1428">
        <v>1</v>
      </c>
      <c r="J1428">
        <v>1</v>
      </c>
      <c r="K1428">
        <v>451200</v>
      </c>
      <c r="L1428">
        <v>0</v>
      </c>
      <c r="M1428" t="s">
        <v>19</v>
      </c>
      <c r="N1428">
        <v>10</v>
      </c>
      <c r="O1428">
        <v>0</v>
      </c>
      <c r="P1428">
        <v>0</v>
      </c>
      <c r="Q1428">
        <v>0</v>
      </c>
      <c r="R1428">
        <v>0</v>
      </c>
      <c r="S1428" s="4">
        <v>45473.524062500001</v>
      </c>
      <c r="T1428" s="6">
        <v>45473.524062500001</v>
      </c>
      <c r="U1428">
        <v>21</v>
      </c>
      <c r="V1428">
        <v>30</v>
      </c>
      <c r="W1428" t="s">
        <v>75</v>
      </c>
    </row>
    <row r="1429" spans="1:23" x14ac:dyDescent="0.25">
      <c r="A1429">
        <v>12709</v>
      </c>
      <c r="B1429" s="1">
        <v>867488060855003</v>
      </c>
      <c r="C1429" s="1">
        <v>1719761709</v>
      </c>
      <c r="D1429">
        <v>-23.261942999999999</v>
      </c>
      <c r="E1429">
        <v>-46.865428999999999</v>
      </c>
      <c r="F1429">
        <v>768</v>
      </c>
      <c r="G1429">
        <v>325</v>
      </c>
      <c r="H1429">
        <v>96.4</v>
      </c>
      <c r="I1429">
        <v>1</v>
      </c>
      <c r="J1429">
        <v>1</v>
      </c>
      <c r="K1429">
        <v>452000</v>
      </c>
      <c r="L1429">
        <v>0</v>
      </c>
      <c r="M1429" t="s">
        <v>19</v>
      </c>
      <c r="N1429">
        <v>10</v>
      </c>
      <c r="O1429">
        <v>0</v>
      </c>
      <c r="P1429">
        <v>0</v>
      </c>
      <c r="Q1429">
        <v>0</v>
      </c>
      <c r="R1429">
        <v>0</v>
      </c>
      <c r="S1429" s="4">
        <v>45473.524409722224</v>
      </c>
      <c r="T1429" s="6">
        <v>45473.524409722224</v>
      </c>
      <c r="U1429">
        <v>21</v>
      </c>
      <c r="V1429">
        <v>30</v>
      </c>
      <c r="W1429" t="s">
        <v>75</v>
      </c>
    </row>
    <row r="1430" spans="1:23" x14ac:dyDescent="0.25">
      <c r="A1430">
        <v>12710</v>
      </c>
      <c r="B1430" s="1">
        <v>867488060855003</v>
      </c>
      <c r="C1430" s="1">
        <v>1719761739</v>
      </c>
      <c r="D1430">
        <v>-23.255267</v>
      </c>
      <c r="E1430">
        <v>-46.867171999999997</v>
      </c>
      <c r="F1430">
        <v>756</v>
      </c>
      <c r="G1430">
        <v>12</v>
      </c>
      <c r="H1430">
        <v>87.3</v>
      </c>
      <c r="I1430">
        <v>1</v>
      </c>
      <c r="J1430">
        <v>1</v>
      </c>
      <c r="K1430">
        <v>452800</v>
      </c>
      <c r="L1430">
        <v>0</v>
      </c>
      <c r="M1430" t="s">
        <v>19</v>
      </c>
      <c r="N1430">
        <v>10</v>
      </c>
      <c r="O1430">
        <v>0</v>
      </c>
      <c r="P1430">
        <v>0</v>
      </c>
      <c r="Q1430">
        <v>0</v>
      </c>
      <c r="R1430">
        <v>0</v>
      </c>
      <c r="S1430" s="4">
        <v>45473.524756944447</v>
      </c>
      <c r="T1430" s="6">
        <v>45473.524756944447</v>
      </c>
      <c r="U1430">
        <v>21</v>
      </c>
      <c r="V1430">
        <v>30</v>
      </c>
      <c r="W1430" t="s">
        <v>75</v>
      </c>
    </row>
    <row r="1431" spans="1:23" x14ac:dyDescent="0.25">
      <c r="A1431">
        <v>12711</v>
      </c>
      <c r="B1431" s="1">
        <v>867488060855003</v>
      </c>
      <c r="C1431" s="1">
        <v>1719761769</v>
      </c>
      <c r="D1431">
        <v>-23.248251</v>
      </c>
      <c r="E1431">
        <v>-46.866008000000001</v>
      </c>
      <c r="F1431">
        <v>746</v>
      </c>
      <c r="G1431">
        <v>344</v>
      </c>
      <c r="H1431">
        <v>94</v>
      </c>
      <c r="I1431">
        <v>1</v>
      </c>
      <c r="J1431">
        <v>1</v>
      </c>
      <c r="K1431">
        <v>453600</v>
      </c>
      <c r="L1431">
        <v>0</v>
      </c>
      <c r="M1431" t="s">
        <v>19</v>
      </c>
      <c r="N1431">
        <v>10</v>
      </c>
      <c r="O1431">
        <v>0</v>
      </c>
      <c r="P1431">
        <v>0</v>
      </c>
      <c r="Q1431">
        <v>0</v>
      </c>
      <c r="R1431">
        <v>0</v>
      </c>
      <c r="S1431" s="4">
        <v>45473.525104166663</v>
      </c>
      <c r="T1431" s="6">
        <v>45473.525104166663</v>
      </c>
      <c r="U1431">
        <v>21</v>
      </c>
      <c r="V1431">
        <v>30</v>
      </c>
      <c r="W1431" t="s">
        <v>75</v>
      </c>
    </row>
    <row r="1432" spans="1:23" x14ac:dyDescent="0.25">
      <c r="A1432">
        <v>12712</v>
      </c>
      <c r="B1432" s="1">
        <v>867488060855003</v>
      </c>
      <c r="C1432" s="1">
        <v>1719761799</v>
      </c>
      <c r="D1432">
        <v>-23.241758999999998</v>
      </c>
      <c r="E1432">
        <v>-46.868836999999999</v>
      </c>
      <c r="F1432">
        <v>739</v>
      </c>
      <c r="G1432">
        <v>351</v>
      </c>
      <c r="H1432">
        <v>96.1</v>
      </c>
      <c r="I1432">
        <v>1</v>
      </c>
      <c r="J1432">
        <v>1</v>
      </c>
      <c r="K1432">
        <v>454400</v>
      </c>
      <c r="L1432">
        <v>0</v>
      </c>
      <c r="M1432" t="s">
        <v>19</v>
      </c>
      <c r="N1432">
        <v>10</v>
      </c>
      <c r="O1432">
        <v>0</v>
      </c>
      <c r="P1432">
        <v>0</v>
      </c>
      <c r="Q1432">
        <v>0</v>
      </c>
      <c r="R1432">
        <v>0</v>
      </c>
      <c r="S1432" s="4">
        <v>45473.525451388887</v>
      </c>
      <c r="T1432" s="6">
        <v>45473.525451388887</v>
      </c>
      <c r="U1432">
        <v>21</v>
      </c>
      <c r="V1432">
        <v>30</v>
      </c>
      <c r="W1432" t="s">
        <v>75</v>
      </c>
    </row>
    <row r="1433" spans="1:23" x14ac:dyDescent="0.25">
      <c r="A1433">
        <v>12713</v>
      </c>
      <c r="B1433" s="1">
        <v>867488060855003</v>
      </c>
      <c r="C1433" s="1">
        <v>1719761829</v>
      </c>
      <c r="D1433">
        <v>-23.234846000000001</v>
      </c>
      <c r="E1433">
        <v>-46.870950999999998</v>
      </c>
      <c r="F1433">
        <v>761</v>
      </c>
      <c r="G1433">
        <v>334</v>
      </c>
      <c r="H1433">
        <v>96.5</v>
      </c>
      <c r="I1433">
        <v>1</v>
      </c>
      <c r="J1433">
        <v>1</v>
      </c>
      <c r="K1433">
        <v>455200</v>
      </c>
      <c r="L1433">
        <v>0</v>
      </c>
      <c r="M1433" t="s">
        <v>19</v>
      </c>
      <c r="N1433">
        <v>10</v>
      </c>
      <c r="O1433">
        <v>0</v>
      </c>
      <c r="P1433">
        <v>0</v>
      </c>
      <c r="Q1433">
        <v>0</v>
      </c>
      <c r="R1433">
        <v>0</v>
      </c>
      <c r="S1433" s="4">
        <v>45473.52579861111</v>
      </c>
      <c r="T1433" s="6">
        <v>45473.52579861111</v>
      </c>
      <c r="U1433">
        <v>21</v>
      </c>
      <c r="V1433">
        <v>30</v>
      </c>
      <c r="W1433" t="s">
        <v>75</v>
      </c>
    </row>
    <row r="1434" spans="1:23" x14ac:dyDescent="0.25">
      <c r="A1434">
        <v>12714</v>
      </c>
      <c r="B1434" s="1">
        <v>867488060855003</v>
      </c>
      <c r="C1434" s="1">
        <v>1719761859</v>
      </c>
      <c r="D1434">
        <v>-23.227817999999999</v>
      </c>
      <c r="E1434">
        <v>-46.874510999999998</v>
      </c>
      <c r="F1434">
        <v>744</v>
      </c>
      <c r="G1434">
        <v>335</v>
      </c>
      <c r="H1434">
        <v>102</v>
      </c>
      <c r="I1434">
        <v>1</v>
      </c>
      <c r="J1434">
        <v>1</v>
      </c>
      <c r="K1434">
        <v>456000</v>
      </c>
      <c r="L1434">
        <v>0</v>
      </c>
      <c r="M1434" t="s">
        <v>19</v>
      </c>
      <c r="N1434">
        <v>10</v>
      </c>
      <c r="O1434">
        <v>0</v>
      </c>
      <c r="P1434">
        <v>0</v>
      </c>
      <c r="Q1434">
        <v>0</v>
      </c>
      <c r="R1434">
        <v>0</v>
      </c>
      <c r="S1434" s="4">
        <v>45473.526145833333</v>
      </c>
      <c r="T1434" s="6">
        <v>45473.526145833333</v>
      </c>
      <c r="U1434">
        <v>21</v>
      </c>
      <c r="V1434">
        <v>30</v>
      </c>
      <c r="W1434" t="s">
        <v>75</v>
      </c>
    </row>
    <row r="1435" spans="1:23" x14ac:dyDescent="0.25">
      <c r="A1435">
        <v>12715</v>
      </c>
      <c r="B1435" s="1">
        <v>867488060855003</v>
      </c>
      <c r="C1435" s="1">
        <v>1719761889</v>
      </c>
      <c r="D1435">
        <v>-23.221696999999999</v>
      </c>
      <c r="E1435">
        <v>-46.878889999999998</v>
      </c>
      <c r="F1435">
        <v>735</v>
      </c>
      <c r="G1435">
        <v>321</v>
      </c>
      <c r="H1435">
        <v>92.9</v>
      </c>
      <c r="I1435">
        <v>1</v>
      </c>
      <c r="J1435">
        <v>1</v>
      </c>
      <c r="K1435">
        <v>456800</v>
      </c>
      <c r="L1435">
        <v>0</v>
      </c>
      <c r="M1435" t="s">
        <v>19</v>
      </c>
      <c r="N1435">
        <v>10</v>
      </c>
      <c r="O1435">
        <v>0</v>
      </c>
      <c r="P1435">
        <v>0</v>
      </c>
      <c r="Q1435">
        <v>0</v>
      </c>
      <c r="R1435">
        <v>0</v>
      </c>
      <c r="S1435" s="4">
        <v>45473.526493055557</v>
      </c>
      <c r="T1435" s="6">
        <v>45473.526493055557</v>
      </c>
      <c r="U1435">
        <v>21</v>
      </c>
      <c r="V1435">
        <v>30</v>
      </c>
      <c r="W1435" t="s">
        <v>75</v>
      </c>
    </row>
    <row r="1436" spans="1:23" x14ac:dyDescent="0.25">
      <c r="A1436">
        <v>12716</v>
      </c>
      <c r="B1436" s="1">
        <v>867488060855003</v>
      </c>
      <c r="C1436" s="1">
        <v>1719761919</v>
      </c>
      <c r="D1436">
        <v>-23.216529999999999</v>
      </c>
      <c r="E1436">
        <v>-46.883549000000002</v>
      </c>
      <c r="F1436">
        <v>750</v>
      </c>
      <c r="G1436">
        <v>314</v>
      </c>
      <c r="H1436">
        <v>89.6</v>
      </c>
      <c r="I1436">
        <v>1</v>
      </c>
      <c r="J1436">
        <v>1</v>
      </c>
      <c r="K1436">
        <v>457600</v>
      </c>
      <c r="L1436">
        <v>0</v>
      </c>
      <c r="M1436" t="s">
        <v>19</v>
      </c>
      <c r="N1436">
        <v>10</v>
      </c>
      <c r="O1436">
        <v>0</v>
      </c>
      <c r="P1436">
        <v>0</v>
      </c>
      <c r="Q1436">
        <v>0</v>
      </c>
      <c r="R1436">
        <v>0</v>
      </c>
      <c r="S1436" s="4">
        <v>45473.52684027778</v>
      </c>
      <c r="T1436" s="6">
        <v>45473.52684027778</v>
      </c>
      <c r="U1436">
        <v>21</v>
      </c>
      <c r="V1436">
        <v>30</v>
      </c>
      <c r="W1436" t="s">
        <v>75</v>
      </c>
    </row>
    <row r="1437" spans="1:23" x14ac:dyDescent="0.25">
      <c r="A1437">
        <v>12717</v>
      </c>
      <c r="B1437" s="1">
        <v>867488060855003</v>
      </c>
      <c r="C1437" s="1">
        <v>1719761949</v>
      </c>
      <c r="D1437">
        <v>-23.212271999999999</v>
      </c>
      <c r="E1437">
        <v>-46.889800999999999</v>
      </c>
      <c r="F1437">
        <v>744</v>
      </c>
      <c r="G1437">
        <v>303</v>
      </c>
      <c r="H1437">
        <v>96.3</v>
      </c>
      <c r="I1437">
        <v>1</v>
      </c>
      <c r="J1437">
        <v>1</v>
      </c>
      <c r="K1437">
        <v>458400</v>
      </c>
      <c r="L1437">
        <v>0</v>
      </c>
      <c r="M1437" t="s">
        <v>19</v>
      </c>
      <c r="N1437">
        <v>10</v>
      </c>
      <c r="O1437">
        <v>0</v>
      </c>
      <c r="P1437">
        <v>0</v>
      </c>
      <c r="Q1437">
        <v>0</v>
      </c>
      <c r="R1437">
        <v>0</v>
      </c>
      <c r="S1437" s="4">
        <v>45473.527187500003</v>
      </c>
      <c r="T1437" s="6">
        <v>45473.527187500003</v>
      </c>
      <c r="U1437">
        <v>21</v>
      </c>
      <c r="V1437">
        <v>30</v>
      </c>
      <c r="W1437" t="s">
        <v>75</v>
      </c>
    </row>
    <row r="1438" spans="1:23" x14ac:dyDescent="0.25">
      <c r="A1438">
        <v>12718</v>
      </c>
      <c r="B1438" s="1">
        <v>867488060855003</v>
      </c>
      <c r="C1438" s="1">
        <v>1719761979</v>
      </c>
      <c r="D1438">
        <v>-23.208324000000001</v>
      </c>
      <c r="E1438">
        <v>-46.896231</v>
      </c>
      <c r="F1438">
        <v>759</v>
      </c>
      <c r="G1438">
        <v>302</v>
      </c>
      <c r="H1438">
        <v>99.4</v>
      </c>
      <c r="I1438">
        <v>1</v>
      </c>
      <c r="J1438">
        <v>1</v>
      </c>
      <c r="K1438">
        <v>459200</v>
      </c>
      <c r="L1438">
        <v>0</v>
      </c>
      <c r="M1438" t="s">
        <v>19</v>
      </c>
      <c r="N1438">
        <v>10</v>
      </c>
      <c r="O1438">
        <v>0</v>
      </c>
      <c r="P1438">
        <v>0</v>
      </c>
      <c r="Q1438">
        <v>0</v>
      </c>
      <c r="R1438">
        <v>0</v>
      </c>
      <c r="S1438" s="4">
        <v>45473.52753472222</v>
      </c>
      <c r="T1438" s="6">
        <v>45473.52753472222</v>
      </c>
      <c r="U1438">
        <v>21</v>
      </c>
      <c r="V1438">
        <v>30</v>
      </c>
      <c r="W1438" t="s">
        <v>75</v>
      </c>
    </row>
    <row r="1439" spans="1:23" x14ac:dyDescent="0.25">
      <c r="A1439">
        <v>12719</v>
      </c>
      <c r="B1439" s="1">
        <v>867488060855003</v>
      </c>
      <c r="C1439" s="1">
        <v>1719762009</v>
      </c>
      <c r="D1439">
        <v>-23.202449999999999</v>
      </c>
      <c r="E1439">
        <v>-46.901716999999998</v>
      </c>
      <c r="F1439">
        <v>741</v>
      </c>
      <c r="G1439">
        <v>335</v>
      </c>
      <c r="H1439">
        <v>104.8</v>
      </c>
      <c r="I1439">
        <v>1</v>
      </c>
      <c r="J1439">
        <v>1</v>
      </c>
      <c r="K1439">
        <v>460100</v>
      </c>
      <c r="L1439">
        <v>0</v>
      </c>
      <c r="M1439" t="s">
        <v>19</v>
      </c>
      <c r="N1439">
        <v>10</v>
      </c>
      <c r="O1439">
        <v>0</v>
      </c>
      <c r="P1439">
        <v>0</v>
      </c>
      <c r="Q1439">
        <v>0</v>
      </c>
      <c r="R1439">
        <v>0</v>
      </c>
      <c r="S1439" s="4">
        <v>45473.527881944443</v>
      </c>
      <c r="T1439" s="6">
        <v>45473.527881944443</v>
      </c>
      <c r="U1439">
        <v>21</v>
      </c>
      <c r="V1439">
        <v>30</v>
      </c>
      <c r="W1439" t="s">
        <v>75</v>
      </c>
    </row>
    <row r="1440" spans="1:23" x14ac:dyDescent="0.25">
      <c r="A1440">
        <v>12720</v>
      </c>
      <c r="B1440" s="1">
        <v>867488060855003</v>
      </c>
      <c r="C1440" s="1">
        <v>1719762039</v>
      </c>
      <c r="D1440">
        <v>-23.195004000000001</v>
      </c>
      <c r="E1440">
        <v>-46.904466999999997</v>
      </c>
      <c r="F1440">
        <v>732</v>
      </c>
      <c r="G1440">
        <v>341</v>
      </c>
      <c r="H1440">
        <v>104.8</v>
      </c>
      <c r="I1440">
        <v>1</v>
      </c>
      <c r="J1440">
        <v>1</v>
      </c>
      <c r="K1440">
        <v>460900</v>
      </c>
      <c r="L1440">
        <v>0</v>
      </c>
      <c r="M1440" t="s">
        <v>19</v>
      </c>
      <c r="N1440">
        <v>10</v>
      </c>
      <c r="O1440">
        <v>0</v>
      </c>
      <c r="P1440">
        <v>0</v>
      </c>
      <c r="Q1440">
        <v>0</v>
      </c>
      <c r="R1440">
        <v>0</v>
      </c>
      <c r="S1440" s="4">
        <v>45473.528229166666</v>
      </c>
      <c r="T1440" s="6">
        <v>45473.528229166666</v>
      </c>
      <c r="U1440">
        <v>21</v>
      </c>
      <c r="V1440">
        <v>30</v>
      </c>
      <c r="W1440" t="s">
        <v>75</v>
      </c>
    </row>
    <row r="1441" spans="1:23" x14ac:dyDescent="0.25">
      <c r="A1441">
        <v>12721</v>
      </c>
      <c r="B1441" s="1">
        <v>867488060855003</v>
      </c>
      <c r="C1441" s="1">
        <v>1719762069</v>
      </c>
      <c r="D1441">
        <v>-23.187559</v>
      </c>
      <c r="E1441">
        <v>-46.907200000000003</v>
      </c>
      <c r="F1441">
        <v>714</v>
      </c>
      <c r="G1441">
        <v>339</v>
      </c>
      <c r="H1441">
        <v>104.2</v>
      </c>
      <c r="I1441">
        <v>1</v>
      </c>
      <c r="J1441">
        <v>1</v>
      </c>
      <c r="K1441">
        <v>461800</v>
      </c>
      <c r="L1441">
        <v>0</v>
      </c>
      <c r="M1441" t="s">
        <v>19</v>
      </c>
      <c r="N1441">
        <v>10</v>
      </c>
      <c r="O1441">
        <v>0</v>
      </c>
      <c r="P1441">
        <v>0</v>
      </c>
      <c r="Q1441">
        <v>0</v>
      </c>
      <c r="R1441">
        <v>0</v>
      </c>
      <c r="S1441" s="4">
        <v>45473.52857638889</v>
      </c>
      <c r="T1441" s="6">
        <v>45473.52857638889</v>
      </c>
      <c r="U1441">
        <v>21</v>
      </c>
      <c r="V1441">
        <v>30</v>
      </c>
      <c r="W1441" t="s">
        <v>75</v>
      </c>
    </row>
    <row r="1442" spans="1:23" x14ac:dyDescent="0.25">
      <c r="A1442">
        <v>12722</v>
      </c>
      <c r="B1442" s="1">
        <v>867488060855003</v>
      </c>
      <c r="C1442" s="1">
        <v>1719762099</v>
      </c>
      <c r="D1442">
        <v>-23.180900000000001</v>
      </c>
      <c r="E1442">
        <v>-46.911684999999999</v>
      </c>
      <c r="F1442">
        <v>725</v>
      </c>
      <c r="G1442">
        <v>317</v>
      </c>
      <c r="H1442">
        <v>104.9</v>
      </c>
      <c r="I1442">
        <v>1</v>
      </c>
      <c r="J1442">
        <v>1</v>
      </c>
      <c r="K1442">
        <v>462700</v>
      </c>
      <c r="L1442">
        <v>0</v>
      </c>
      <c r="M1442" t="s">
        <v>19</v>
      </c>
      <c r="N1442">
        <v>10</v>
      </c>
      <c r="O1442">
        <v>0</v>
      </c>
      <c r="P1442">
        <v>0</v>
      </c>
      <c r="Q1442">
        <v>0</v>
      </c>
      <c r="R1442">
        <v>0</v>
      </c>
      <c r="S1442" s="4">
        <v>45473.528923611113</v>
      </c>
      <c r="T1442" s="6">
        <v>45473.528923611113</v>
      </c>
      <c r="U1442">
        <v>21</v>
      </c>
      <c r="V1442">
        <v>30</v>
      </c>
      <c r="W1442" t="s">
        <v>75</v>
      </c>
    </row>
    <row r="1443" spans="1:23" x14ac:dyDescent="0.25">
      <c r="A1443">
        <v>12723</v>
      </c>
      <c r="B1443" s="1">
        <v>867488060855003</v>
      </c>
      <c r="C1443" s="1">
        <v>1719762129</v>
      </c>
      <c r="D1443">
        <v>-23.175778000000001</v>
      </c>
      <c r="E1443">
        <v>-46.917954000000002</v>
      </c>
      <c r="F1443">
        <v>704</v>
      </c>
      <c r="G1443">
        <v>310</v>
      </c>
      <c r="H1443">
        <v>102.4</v>
      </c>
      <c r="I1443">
        <v>1</v>
      </c>
      <c r="J1443">
        <v>1</v>
      </c>
      <c r="K1443">
        <v>463500</v>
      </c>
      <c r="L1443">
        <v>0</v>
      </c>
      <c r="M1443" t="s">
        <v>19</v>
      </c>
      <c r="N1443">
        <v>10</v>
      </c>
      <c r="O1443">
        <v>0</v>
      </c>
      <c r="P1443">
        <v>0</v>
      </c>
      <c r="Q1443">
        <v>0</v>
      </c>
      <c r="R1443">
        <v>0</v>
      </c>
      <c r="S1443" s="4">
        <v>45473.529270833336</v>
      </c>
      <c r="T1443" s="6">
        <v>45473.529270833336</v>
      </c>
      <c r="U1443">
        <v>21</v>
      </c>
      <c r="V1443">
        <v>30</v>
      </c>
      <c r="W1443" t="s">
        <v>75</v>
      </c>
    </row>
    <row r="1444" spans="1:23" x14ac:dyDescent="0.25">
      <c r="A1444">
        <v>12724</v>
      </c>
      <c r="B1444" s="1">
        <v>867488060855003</v>
      </c>
      <c r="C1444" s="1">
        <v>1719762159</v>
      </c>
      <c r="D1444">
        <v>-23.170819999999999</v>
      </c>
      <c r="E1444">
        <v>-46.924238000000003</v>
      </c>
      <c r="F1444">
        <v>708</v>
      </c>
      <c r="G1444">
        <v>312</v>
      </c>
      <c r="H1444">
        <v>90.9</v>
      </c>
      <c r="I1444">
        <v>1</v>
      </c>
      <c r="J1444">
        <v>1</v>
      </c>
      <c r="K1444">
        <v>464400</v>
      </c>
      <c r="L1444">
        <v>0</v>
      </c>
      <c r="M1444" t="s">
        <v>19</v>
      </c>
      <c r="N1444">
        <v>10</v>
      </c>
      <c r="O1444">
        <v>0</v>
      </c>
      <c r="P1444">
        <v>0</v>
      </c>
      <c r="Q1444">
        <v>0</v>
      </c>
      <c r="R1444">
        <v>0</v>
      </c>
      <c r="S1444" s="4">
        <v>45473.529618055552</v>
      </c>
      <c r="T1444" s="6">
        <v>45473.529618055552</v>
      </c>
      <c r="U1444">
        <v>21</v>
      </c>
      <c r="V1444">
        <v>30</v>
      </c>
      <c r="W1444" t="s">
        <v>75</v>
      </c>
    </row>
    <row r="1445" spans="1:23" x14ac:dyDescent="0.25">
      <c r="A1445">
        <v>12725</v>
      </c>
      <c r="B1445" s="1">
        <v>867488060855003</v>
      </c>
      <c r="C1445" s="1">
        <v>1719762189</v>
      </c>
      <c r="D1445">
        <v>-23.165116999999999</v>
      </c>
      <c r="E1445">
        <v>-46.929037999999998</v>
      </c>
      <c r="F1445">
        <v>703</v>
      </c>
      <c r="G1445">
        <v>330</v>
      </c>
      <c r="H1445">
        <v>102.5</v>
      </c>
      <c r="I1445">
        <v>1</v>
      </c>
      <c r="J1445">
        <v>1</v>
      </c>
      <c r="K1445">
        <v>465200</v>
      </c>
      <c r="L1445">
        <v>0</v>
      </c>
      <c r="M1445" t="s">
        <v>19</v>
      </c>
      <c r="N1445">
        <v>10</v>
      </c>
      <c r="O1445">
        <v>0</v>
      </c>
      <c r="P1445">
        <v>0</v>
      </c>
      <c r="Q1445">
        <v>0</v>
      </c>
      <c r="R1445">
        <v>0</v>
      </c>
      <c r="S1445" s="4">
        <v>45473.529965277776</v>
      </c>
      <c r="T1445" s="6">
        <v>45473.529965277776</v>
      </c>
      <c r="U1445">
        <v>21</v>
      </c>
      <c r="V1445">
        <v>30</v>
      </c>
      <c r="W1445" t="s">
        <v>75</v>
      </c>
    </row>
    <row r="1446" spans="1:23" x14ac:dyDescent="0.25">
      <c r="A1446">
        <v>12726</v>
      </c>
      <c r="B1446" s="1">
        <v>867488060855003</v>
      </c>
      <c r="C1446" s="1">
        <v>1719762219</v>
      </c>
      <c r="D1446">
        <v>-23.158714</v>
      </c>
      <c r="E1446">
        <v>-46.932899999999997</v>
      </c>
      <c r="F1446">
        <v>718</v>
      </c>
      <c r="G1446">
        <v>331</v>
      </c>
      <c r="H1446">
        <v>95.1</v>
      </c>
      <c r="I1446">
        <v>1</v>
      </c>
      <c r="J1446">
        <v>1</v>
      </c>
      <c r="K1446">
        <v>466000</v>
      </c>
      <c r="L1446">
        <v>0</v>
      </c>
      <c r="M1446" t="s">
        <v>19</v>
      </c>
      <c r="N1446">
        <v>10</v>
      </c>
      <c r="O1446">
        <v>0</v>
      </c>
      <c r="P1446">
        <v>0</v>
      </c>
      <c r="Q1446">
        <v>0</v>
      </c>
      <c r="R1446">
        <v>0</v>
      </c>
      <c r="S1446" s="4">
        <v>45473.530312499999</v>
      </c>
      <c r="T1446" s="6">
        <v>45473.530312499999</v>
      </c>
      <c r="U1446">
        <v>21</v>
      </c>
      <c r="V1446">
        <v>30</v>
      </c>
      <c r="W1446" t="s">
        <v>75</v>
      </c>
    </row>
    <row r="1447" spans="1:23" x14ac:dyDescent="0.25">
      <c r="A1447">
        <v>12727</v>
      </c>
      <c r="B1447" s="1">
        <v>867488060855003</v>
      </c>
      <c r="C1447" s="1">
        <v>1719762249</v>
      </c>
      <c r="D1447">
        <v>-23.152121000000001</v>
      </c>
      <c r="E1447">
        <v>-46.935985000000002</v>
      </c>
      <c r="F1447">
        <v>749</v>
      </c>
      <c r="G1447">
        <v>338</v>
      </c>
      <c r="H1447">
        <v>92.9</v>
      </c>
      <c r="I1447">
        <v>1</v>
      </c>
      <c r="J1447">
        <v>1</v>
      </c>
      <c r="K1447">
        <v>466800</v>
      </c>
      <c r="L1447">
        <v>0</v>
      </c>
      <c r="M1447" t="s">
        <v>19</v>
      </c>
      <c r="N1447">
        <v>10</v>
      </c>
      <c r="O1447">
        <v>0</v>
      </c>
      <c r="P1447">
        <v>0</v>
      </c>
      <c r="Q1447">
        <v>0</v>
      </c>
      <c r="R1447">
        <v>0</v>
      </c>
      <c r="S1447" s="4">
        <v>45473.530659722222</v>
      </c>
      <c r="T1447" s="6">
        <v>45473.530659722222</v>
      </c>
      <c r="U1447">
        <v>21</v>
      </c>
      <c r="V1447">
        <v>30</v>
      </c>
      <c r="W1447" t="s">
        <v>75</v>
      </c>
    </row>
    <row r="1448" spans="1:23" x14ac:dyDescent="0.25">
      <c r="A1448">
        <v>12728</v>
      </c>
      <c r="B1448" s="1">
        <v>867488060855003</v>
      </c>
      <c r="C1448" s="1">
        <v>1719762279</v>
      </c>
      <c r="D1448">
        <v>-23.145499999999998</v>
      </c>
      <c r="E1448">
        <v>-46.938761999999997</v>
      </c>
      <c r="F1448">
        <v>753</v>
      </c>
      <c r="G1448">
        <v>338</v>
      </c>
      <c r="H1448">
        <v>100.8</v>
      </c>
      <c r="I1448">
        <v>1</v>
      </c>
      <c r="J1448">
        <v>1</v>
      </c>
      <c r="K1448">
        <v>467600</v>
      </c>
      <c r="L1448">
        <v>0</v>
      </c>
      <c r="M1448" t="s">
        <v>19</v>
      </c>
      <c r="N1448">
        <v>10</v>
      </c>
      <c r="O1448">
        <v>0</v>
      </c>
      <c r="P1448">
        <v>0</v>
      </c>
      <c r="Q1448">
        <v>0</v>
      </c>
      <c r="R1448">
        <v>0</v>
      </c>
      <c r="S1448" s="4">
        <v>45473.531006944446</v>
      </c>
      <c r="T1448" s="6">
        <v>45473.531006944446</v>
      </c>
      <c r="U1448">
        <v>21</v>
      </c>
      <c r="V1448">
        <v>30</v>
      </c>
      <c r="W1448" t="s">
        <v>75</v>
      </c>
    </row>
    <row r="1449" spans="1:23" x14ac:dyDescent="0.25">
      <c r="A1449">
        <v>12729</v>
      </c>
      <c r="B1449" s="1">
        <v>867488060855003</v>
      </c>
      <c r="C1449" s="1">
        <v>1719762310</v>
      </c>
      <c r="D1449">
        <v>-23.138341</v>
      </c>
      <c r="E1449">
        <v>-46.942911000000002</v>
      </c>
      <c r="F1449">
        <v>733</v>
      </c>
      <c r="G1449">
        <v>322</v>
      </c>
      <c r="H1449">
        <v>103.9</v>
      </c>
      <c r="I1449">
        <v>1</v>
      </c>
      <c r="J1449">
        <v>1</v>
      </c>
      <c r="K1449">
        <v>468500</v>
      </c>
      <c r="L1449">
        <v>0</v>
      </c>
      <c r="M1449" t="s">
        <v>19</v>
      </c>
      <c r="N1449">
        <v>10</v>
      </c>
      <c r="O1449">
        <v>0</v>
      </c>
      <c r="P1449">
        <v>0</v>
      </c>
      <c r="Q1449">
        <v>0</v>
      </c>
      <c r="R1449">
        <v>0</v>
      </c>
      <c r="S1449" s="4">
        <v>45473.531365740739</v>
      </c>
      <c r="T1449" s="6">
        <v>45473.531365740739</v>
      </c>
      <c r="U1449">
        <v>21</v>
      </c>
      <c r="V1449">
        <v>31</v>
      </c>
      <c r="W1449" t="s">
        <v>75</v>
      </c>
    </row>
    <row r="1450" spans="1:23" x14ac:dyDescent="0.25">
      <c r="A1450">
        <v>12730</v>
      </c>
      <c r="B1450" s="1">
        <v>867488060855003</v>
      </c>
      <c r="C1450" s="1">
        <v>1719762339</v>
      </c>
      <c r="D1450">
        <v>-23.132961000000002</v>
      </c>
      <c r="E1450">
        <v>-46.948087999999998</v>
      </c>
      <c r="F1450">
        <v>747</v>
      </c>
      <c r="G1450">
        <v>317</v>
      </c>
      <c r="H1450">
        <v>101</v>
      </c>
      <c r="I1450">
        <v>1</v>
      </c>
      <c r="J1450">
        <v>1</v>
      </c>
      <c r="K1450">
        <v>469300</v>
      </c>
      <c r="L1450">
        <v>0</v>
      </c>
      <c r="M1450" t="s">
        <v>19</v>
      </c>
      <c r="N1450">
        <v>10</v>
      </c>
      <c r="O1450">
        <v>0</v>
      </c>
      <c r="P1450">
        <v>0</v>
      </c>
      <c r="Q1450">
        <v>0</v>
      </c>
      <c r="R1450">
        <v>0</v>
      </c>
      <c r="S1450" s="4">
        <v>45473.531701388885</v>
      </c>
      <c r="T1450" s="6">
        <v>45473.531701388885</v>
      </c>
      <c r="U1450">
        <v>21</v>
      </c>
      <c r="V1450">
        <v>29</v>
      </c>
      <c r="W1450" t="s">
        <v>75</v>
      </c>
    </row>
    <row r="1451" spans="1:23" x14ac:dyDescent="0.25">
      <c r="A1451">
        <v>12731</v>
      </c>
      <c r="B1451" s="1">
        <v>867488060855003</v>
      </c>
      <c r="C1451" s="1">
        <v>1719762369</v>
      </c>
      <c r="D1451">
        <v>-23.126940000000001</v>
      </c>
      <c r="E1451">
        <v>-46.952615000000002</v>
      </c>
      <c r="F1451">
        <v>751</v>
      </c>
      <c r="G1451">
        <v>336</v>
      </c>
      <c r="H1451">
        <v>93.2</v>
      </c>
      <c r="I1451">
        <v>1</v>
      </c>
      <c r="J1451">
        <v>1</v>
      </c>
      <c r="K1451">
        <v>470100</v>
      </c>
      <c r="L1451">
        <v>0</v>
      </c>
      <c r="M1451" t="s">
        <v>19</v>
      </c>
      <c r="N1451">
        <v>10</v>
      </c>
      <c r="O1451">
        <v>0</v>
      </c>
      <c r="P1451">
        <v>0</v>
      </c>
      <c r="Q1451">
        <v>0</v>
      </c>
      <c r="R1451">
        <v>0</v>
      </c>
      <c r="S1451" s="4">
        <v>45473.532048611109</v>
      </c>
      <c r="T1451" s="6">
        <v>45473.532048611109</v>
      </c>
      <c r="U1451">
        <v>21</v>
      </c>
      <c r="V1451">
        <v>30</v>
      </c>
      <c r="W1451" t="s">
        <v>75</v>
      </c>
    </row>
    <row r="1452" spans="1:23" x14ac:dyDescent="0.25">
      <c r="A1452">
        <v>12732</v>
      </c>
      <c r="B1452" s="1">
        <v>867488060855003</v>
      </c>
      <c r="C1452" s="1">
        <v>1719762399</v>
      </c>
      <c r="D1452">
        <v>-23.119806000000001</v>
      </c>
      <c r="E1452">
        <v>-46.954943999999998</v>
      </c>
      <c r="F1452">
        <v>733</v>
      </c>
      <c r="G1452">
        <v>345</v>
      </c>
      <c r="H1452">
        <v>105.7</v>
      </c>
      <c r="I1452">
        <v>1</v>
      </c>
      <c r="J1452">
        <v>1</v>
      </c>
      <c r="K1452">
        <v>471000</v>
      </c>
      <c r="L1452">
        <v>0</v>
      </c>
      <c r="M1452" t="s">
        <v>19</v>
      </c>
      <c r="N1452">
        <v>10</v>
      </c>
      <c r="O1452">
        <v>0</v>
      </c>
      <c r="P1452">
        <v>0</v>
      </c>
      <c r="Q1452">
        <v>0</v>
      </c>
      <c r="R1452">
        <v>0</v>
      </c>
      <c r="S1452" s="4">
        <v>45473.532395833332</v>
      </c>
      <c r="T1452" s="6">
        <v>45473.532395833332</v>
      </c>
      <c r="U1452">
        <v>21</v>
      </c>
      <c r="V1452">
        <v>30</v>
      </c>
      <c r="W1452" t="s">
        <v>75</v>
      </c>
    </row>
    <row r="1453" spans="1:23" x14ac:dyDescent="0.25">
      <c r="A1453">
        <v>12733</v>
      </c>
      <c r="B1453" s="1">
        <v>867488060855003</v>
      </c>
      <c r="C1453" s="1">
        <v>1719762429</v>
      </c>
      <c r="D1453">
        <v>-23.112593</v>
      </c>
      <c r="E1453">
        <v>-46.958087999999996</v>
      </c>
      <c r="F1453">
        <v>708</v>
      </c>
      <c r="G1453">
        <v>329</v>
      </c>
      <c r="H1453">
        <v>102.6</v>
      </c>
      <c r="I1453">
        <v>1</v>
      </c>
      <c r="J1453">
        <v>1</v>
      </c>
      <c r="K1453">
        <v>471800</v>
      </c>
      <c r="L1453">
        <v>0</v>
      </c>
      <c r="M1453" t="s">
        <v>19</v>
      </c>
      <c r="N1453">
        <v>10</v>
      </c>
      <c r="O1453">
        <v>0</v>
      </c>
      <c r="P1453">
        <v>0</v>
      </c>
      <c r="Q1453">
        <v>0</v>
      </c>
      <c r="R1453">
        <v>0</v>
      </c>
      <c r="S1453" s="4">
        <v>45473.532743055555</v>
      </c>
      <c r="T1453" s="6">
        <v>45473.532743055555</v>
      </c>
      <c r="U1453">
        <v>21</v>
      </c>
      <c r="V1453">
        <v>30</v>
      </c>
      <c r="W1453" t="s">
        <v>75</v>
      </c>
    </row>
    <row r="1454" spans="1:23" x14ac:dyDescent="0.25">
      <c r="A1454">
        <v>12734</v>
      </c>
      <c r="B1454" s="1">
        <v>867488060855003</v>
      </c>
      <c r="C1454" s="1">
        <v>1719762459</v>
      </c>
      <c r="D1454">
        <v>-23.106103000000001</v>
      </c>
      <c r="E1454">
        <v>-46.962356</v>
      </c>
      <c r="F1454">
        <v>693</v>
      </c>
      <c r="G1454">
        <v>328</v>
      </c>
      <c r="H1454">
        <v>101.4</v>
      </c>
      <c r="I1454">
        <v>1</v>
      </c>
      <c r="J1454">
        <v>1</v>
      </c>
      <c r="K1454">
        <v>472700</v>
      </c>
      <c r="L1454">
        <v>0</v>
      </c>
      <c r="M1454" t="s">
        <v>19</v>
      </c>
      <c r="N1454">
        <v>10</v>
      </c>
      <c r="O1454">
        <v>0</v>
      </c>
      <c r="P1454">
        <v>0</v>
      </c>
      <c r="Q1454">
        <v>0</v>
      </c>
      <c r="R1454">
        <v>0</v>
      </c>
      <c r="S1454" s="4">
        <v>45473.533090277779</v>
      </c>
      <c r="T1454" s="6">
        <v>45473.533090277779</v>
      </c>
      <c r="U1454">
        <v>21</v>
      </c>
      <c r="V1454">
        <v>30</v>
      </c>
      <c r="W1454" t="s">
        <v>75</v>
      </c>
    </row>
    <row r="1455" spans="1:23" x14ac:dyDescent="0.25">
      <c r="A1455">
        <v>12735</v>
      </c>
      <c r="B1455" s="1">
        <v>867488060855003</v>
      </c>
      <c r="C1455" s="1">
        <v>1719762489</v>
      </c>
      <c r="D1455">
        <v>-23.099629</v>
      </c>
      <c r="E1455">
        <v>-46.966617999999997</v>
      </c>
      <c r="F1455">
        <v>693</v>
      </c>
      <c r="G1455">
        <v>328</v>
      </c>
      <c r="H1455">
        <v>103</v>
      </c>
      <c r="I1455">
        <v>1</v>
      </c>
      <c r="J1455">
        <v>1</v>
      </c>
      <c r="K1455">
        <v>473500</v>
      </c>
      <c r="L1455">
        <v>0</v>
      </c>
      <c r="M1455" t="s">
        <v>19</v>
      </c>
      <c r="N1455">
        <v>10</v>
      </c>
      <c r="O1455">
        <v>0</v>
      </c>
      <c r="P1455">
        <v>0</v>
      </c>
      <c r="Q1455">
        <v>0</v>
      </c>
      <c r="R1455">
        <v>0</v>
      </c>
      <c r="S1455" s="4">
        <v>45473.533437500002</v>
      </c>
      <c r="T1455" s="6">
        <v>45473.533437500002</v>
      </c>
      <c r="U1455">
        <v>21</v>
      </c>
      <c r="V1455">
        <v>30</v>
      </c>
      <c r="W1455" t="s">
        <v>75</v>
      </c>
    </row>
    <row r="1456" spans="1:23" x14ac:dyDescent="0.25">
      <c r="A1456">
        <v>12736</v>
      </c>
      <c r="B1456" s="1">
        <v>867488060855003</v>
      </c>
      <c r="C1456" s="1">
        <v>1719762519</v>
      </c>
      <c r="D1456">
        <v>-23.093005000000002</v>
      </c>
      <c r="E1456">
        <v>-46.970987999999998</v>
      </c>
      <c r="F1456">
        <v>680</v>
      </c>
      <c r="G1456">
        <v>328</v>
      </c>
      <c r="H1456">
        <v>107.1</v>
      </c>
      <c r="I1456">
        <v>1</v>
      </c>
      <c r="J1456">
        <v>1</v>
      </c>
      <c r="K1456">
        <v>474400</v>
      </c>
      <c r="L1456">
        <v>0</v>
      </c>
      <c r="M1456" t="s">
        <v>19</v>
      </c>
      <c r="N1456">
        <v>10</v>
      </c>
      <c r="O1456">
        <v>0</v>
      </c>
      <c r="P1456">
        <v>0</v>
      </c>
      <c r="Q1456">
        <v>0</v>
      </c>
      <c r="R1456">
        <v>0</v>
      </c>
      <c r="S1456" s="4">
        <v>45473.533784722225</v>
      </c>
      <c r="T1456" s="6">
        <v>45473.533784722225</v>
      </c>
      <c r="U1456">
        <v>21</v>
      </c>
      <c r="V1456">
        <v>30</v>
      </c>
      <c r="W1456" t="s">
        <v>75</v>
      </c>
    </row>
    <row r="1457" spans="1:23" x14ac:dyDescent="0.25">
      <c r="A1457">
        <v>12737</v>
      </c>
      <c r="B1457" s="1">
        <v>867488060855003</v>
      </c>
      <c r="C1457" s="1">
        <v>1719762550</v>
      </c>
      <c r="D1457">
        <v>-23.086238000000002</v>
      </c>
      <c r="E1457">
        <v>-46.975442999999999</v>
      </c>
      <c r="F1457">
        <v>675</v>
      </c>
      <c r="G1457">
        <v>329</v>
      </c>
      <c r="H1457">
        <v>100.4</v>
      </c>
      <c r="I1457">
        <v>1</v>
      </c>
      <c r="J1457">
        <v>1</v>
      </c>
      <c r="K1457">
        <v>475300</v>
      </c>
      <c r="L1457">
        <v>0</v>
      </c>
      <c r="M1457" t="s">
        <v>19</v>
      </c>
      <c r="N1457">
        <v>10</v>
      </c>
      <c r="O1457">
        <v>0</v>
      </c>
      <c r="P1457">
        <v>0</v>
      </c>
      <c r="Q1457">
        <v>0</v>
      </c>
      <c r="R1457">
        <v>0</v>
      </c>
      <c r="S1457" s="4">
        <v>45473.534143518518</v>
      </c>
      <c r="T1457" s="6">
        <v>45473.534143518518</v>
      </c>
      <c r="U1457">
        <v>21</v>
      </c>
      <c r="V1457">
        <v>31</v>
      </c>
      <c r="W1457" t="s">
        <v>75</v>
      </c>
    </row>
    <row r="1458" spans="1:23" x14ac:dyDescent="0.25">
      <c r="A1458">
        <v>12738</v>
      </c>
      <c r="B1458" s="1">
        <v>867488060855003</v>
      </c>
      <c r="C1458" s="1">
        <v>1719762580</v>
      </c>
      <c r="D1458">
        <v>-23.079822</v>
      </c>
      <c r="E1458">
        <v>-46.979790999999999</v>
      </c>
      <c r="F1458">
        <v>685</v>
      </c>
      <c r="G1458">
        <v>324</v>
      </c>
      <c r="H1458">
        <v>100.5</v>
      </c>
      <c r="I1458">
        <v>1</v>
      </c>
      <c r="J1458">
        <v>1</v>
      </c>
      <c r="K1458">
        <v>476100</v>
      </c>
      <c r="L1458">
        <v>0</v>
      </c>
      <c r="M1458" t="s">
        <v>19</v>
      </c>
      <c r="N1458">
        <v>10</v>
      </c>
      <c r="O1458">
        <v>0</v>
      </c>
      <c r="P1458">
        <v>0</v>
      </c>
      <c r="Q1458">
        <v>0</v>
      </c>
      <c r="R1458">
        <v>0</v>
      </c>
      <c r="S1458" s="4">
        <v>45473.534490740742</v>
      </c>
      <c r="T1458" s="6">
        <v>45473.534490740742</v>
      </c>
      <c r="U1458">
        <v>21</v>
      </c>
      <c r="V1458">
        <v>30</v>
      </c>
      <c r="W1458" t="s">
        <v>75</v>
      </c>
    </row>
    <row r="1459" spans="1:23" x14ac:dyDescent="0.25">
      <c r="A1459">
        <v>12739</v>
      </c>
      <c r="B1459" s="1">
        <v>867488060855003</v>
      </c>
      <c r="C1459" s="1">
        <v>1719762609</v>
      </c>
      <c r="D1459">
        <v>-23.073792999999998</v>
      </c>
      <c r="E1459">
        <v>-46.984318999999999</v>
      </c>
      <c r="F1459">
        <v>677</v>
      </c>
      <c r="G1459">
        <v>326</v>
      </c>
      <c r="H1459">
        <v>100.9</v>
      </c>
      <c r="I1459">
        <v>1</v>
      </c>
      <c r="J1459">
        <v>1</v>
      </c>
      <c r="K1459">
        <v>476900</v>
      </c>
      <c r="L1459">
        <v>0</v>
      </c>
      <c r="M1459" t="s">
        <v>19</v>
      </c>
      <c r="N1459">
        <v>10</v>
      </c>
      <c r="O1459">
        <v>0</v>
      </c>
      <c r="P1459">
        <v>0</v>
      </c>
      <c r="Q1459">
        <v>0</v>
      </c>
      <c r="R1459">
        <v>0</v>
      </c>
      <c r="S1459" s="4">
        <v>45473.534826388888</v>
      </c>
      <c r="T1459" s="6">
        <v>45473.534826388888</v>
      </c>
      <c r="U1459">
        <v>21</v>
      </c>
      <c r="V1459">
        <v>29</v>
      </c>
      <c r="W1459" t="s">
        <v>75</v>
      </c>
    </row>
    <row r="1460" spans="1:23" x14ac:dyDescent="0.25">
      <c r="A1460">
        <v>12742</v>
      </c>
      <c r="B1460" s="1">
        <v>867488060855003</v>
      </c>
      <c r="C1460" s="1">
        <v>1719762639</v>
      </c>
      <c r="D1460">
        <v>-23.067571000000001</v>
      </c>
      <c r="E1460">
        <v>-46.988999999999997</v>
      </c>
      <c r="F1460">
        <v>662</v>
      </c>
      <c r="G1460">
        <v>324</v>
      </c>
      <c r="H1460">
        <v>101</v>
      </c>
      <c r="I1460">
        <v>1</v>
      </c>
      <c r="J1460">
        <v>1</v>
      </c>
      <c r="K1460">
        <v>477800</v>
      </c>
      <c r="L1460">
        <v>0</v>
      </c>
      <c r="M1460" t="s">
        <v>19</v>
      </c>
      <c r="N1460">
        <v>10</v>
      </c>
      <c r="O1460">
        <v>0</v>
      </c>
      <c r="P1460">
        <v>0</v>
      </c>
      <c r="Q1460">
        <v>0</v>
      </c>
      <c r="R1460">
        <v>0</v>
      </c>
      <c r="S1460" s="4">
        <v>45473.535173611112</v>
      </c>
      <c r="T1460" s="6">
        <v>45473.535173611112</v>
      </c>
      <c r="U1460">
        <v>21</v>
      </c>
      <c r="V1460">
        <v>30</v>
      </c>
      <c r="W1460" t="s">
        <v>75</v>
      </c>
    </row>
    <row r="1461" spans="1:23" x14ac:dyDescent="0.25">
      <c r="A1461">
        <v>12744</v>
      </c>
      <c r="B1461" s="1">
        <v>867488060855003</v>
      </c>
      <c r="C1461" s="1">
        <v>1719762669</v>
      </c>
      <c r="D1461">
        <v>-23.061364999999999</v>
      </c>
      <c r="E1461">
        <v>-46.993684999999999</v>
      </c>
      <c r="F1461">
        <v>656</v>
      </c>
      <c r="G1461">
        <v>325</v>
      </c>
      <c r="H1461">
        <v>99.8</v>
      </c>
      <c r="I1461">
        <v>1</v>
      </c>
      <c r="J1461">
        <v>1</v>
      </c>
      <c r="K1461">
        <v>478600</v>
      </c>
      <c r="L1461">
        <v>0</v>
      </c>
      <c r="M1461" t="s">
        <v>19</v>
      </c>
      <c r="N1461">
        <v>10</v>
      </c>
      <c r="O1461">
        <v>0</v>
      </c>
      <c r="P1461">
        <v>0</v>
      </c>
      <c r="Q1461">
        <v>0</v>
      </c>
      <c r="R1461">
        <v>0</v>
      </c>
      <c r="S1461" s="4">
        <v>45473.535520833335</v>
      </c>
      <c r="T1461" s="6">
        <v>45473.535520833335</v>
      </c>
      <c r="U1461">
        <v>21</v>
      </c>
      <c r="V1461">
        <v>30</v>
      </c>
      <c r="W1461" t="s">
        <v>75</v>
      </c>
    </row>
    <row r="1462" spans="1:23" x14ac:dyDescent="0.25">
      <c r="A1462">
        <v>12746</v>
      </c>
      <c r="B1462" s="1">
        <v>867488060855003</v>
      </c>
      <c r="C1462" s="1">
        <v>1719762699</v>
      </c>
      <c r="D1462">
        <v>-23.055112000000001</v>
      </c>
      <c r="E1462">
        <v>-46.998303</v>
      </c>
      <c r="F1462">
        <v>650</v>
      </c>
      <c r="G1462">
        <v>327</v>
      </c>
      <c r="H1462">
        <v>101.2</v>
      </c>
      <c r="I1462">
        <v>1</v>
      </c>
      <c r="J1462">
        <v>1</v>
      </c>
      <c r="K1462">
        <v>479400</v>
      </c>
      <c r="L1462">
        <v>0</v>
      </c>
      <c r="M1462" t="s">
        <v>19</v>
      </c>
      <c r="N1462">
        <v>10</v>
      </c>
      <c r="O1462">
        <v>0</v>
      </c>
      <c r="P1462">
        <v>0</v>
      </c>
      <c r="Q1462">
        <v>0</v>
      </c>
      <c r="R1462">
        <v>0</v>
      </c>
      <c r="S1462" s="4">
        <v>45473.535868055558</v>
      </c>
      <c r="T1462" s="6">
        <v>45473.535868055558</v>
      </c>
      <c r="U1462">
        <v>21</v>
      </c>
      <c r="V1462">
        <v>30</v>
      </c>
      <c r="W1462" t="s">
        <v>75</v>
      </c>
    </row>
    <row r="1463" spans="1:23" x14ac:dyDescent="0.25">
      <c r="A1463">
        <v>12748</v>
      </c>
      <c r="B1463" s="1">
        <v>867488060855003</v>
      </c>
      <c r="C1463" s="1">
        <v>1719762729</v>
      </c>
      <c r="D1463">
        <v>-23.048582</v>
      </c>
      <c r="E1463">
        <v>-47.002445000000002</v>
      </c>
      <c r="F1463">
        <v>660</v>
      </c>
      <c r="G1463">
        <v>329</v>
      </c>
      <c r="H1463">
        <v>101.3</v>
      </c>
      <c r="I1463">
        <v>1</v>
      </c>
      <c r="J1463">
        <v>1</v>
      </c>
      <c r="K1463">
        <v>480300</v>
      </c>
      <c r="L1463">
        <v>0</v>
      </c>
      <c r="M1463" t="s">
        <v>19</v>
      </c>
      <c r="N1463">
        <v>10</v>
      </c>
      <c r="O1463">
        <v>0</v>
      </c>
      <c r="P1463">
        <v>0</v>
      </c>
      <c r="Q1463">
        <v>0</v>
      </c>
      <c r="R1463">
        <v>0</v>
      </c>
      <c r="S1463" s="4">
        <v>45473.536215277774</v>
      </c>
      <c r="T1463" s="6">
        <v>45473.536215277774</v>
      </c>
      <c r="U1463">
        <v>21</v>
      </c>
      <c r="V1463">
        <v>30</v>
      </c>
      <c r="W1463" t="s">
        <v>75</v>
      </c>
    </row>
    <row r="1464" spans="1:23" x14ac:dyDescent="0.25">
      <c r="A1464">
        <v>12750</v>
      </c>
      <c r="B1464" s="1">
        <v>867488060855003</v>
      </c>
      <c r="C1464" s="1">
        <v>1719762759</v>
      </c>
      <c r="D1464">
        <v>-23.042515999999999</v>
      </c>
      <c r="E1464">
        <v>-47.006284000000001</v>
      </c>
      <c r="F1464">
        <v>663</v>
      </c>
      <c r="G1464">
        <v>329</v>
      </c>
      <c r="H1464">
        <v>59.9</v>
      </c>
      <c r="I1464">
        <v>1</v>
      </c>
      <c r="J1464">
        <v>1</v>
      </c>
      <c r="K1464">
        <v>481100</v>
      </c>
      <c r="L1464">
        <v>0</v>
      </c>
      <c r="M1464" t="s">
        <v>19</v>
      </c>
      <c r="N1464">
        <v>10</v>
      </c>
      <c r="O1464">
        <v>0</v>
      </c>
      <c r="P1464">
        <v>0</v>
      </c>
      <c r="Q1464">
        <v>0</v>
      </c>
      <c r="R1464">
        <v>0</v>
      </c>
      <c r="S1464" s="4">
        <v>45473.536562499998</v>
      </c>
      <c r="T1464" s="6">
        <v>45473.536562499998</v>
      </c>
      <c r="U1464">
        <v>21</v>
      </c>
      <c r="V1464">
        <v>30</v>
      </c>
      <c r="W1464" t="s">
        <v>75</v>
      </c>
    </row>
    <row r="1465" spans="1:23" x14ac:dyDescent="0.25">
      <c r="A1465">
        <v>12752</v>
      </c>
      <c r="B1465" s="1">
        <v>867488060855003</v>
      </c>
      <c r="C1465" s="1">
        <v>1719762789</v>
      </c>
      <c r="D1465">
        <v>-23.036071</v>
      </c>
      <c r="E1465">
        <v>-47.009804000000003</v>
      </c>
      <c r="F1465">
        <v>671</v>
      </c>
      <c r="G1465">
        <v>339</v>
      </c>
      <c r="H1465">
        <v>98.9</v>
      </c>
      <c r="I1465">
        <v>1</v>
      </c>
      <c r="J1465">
        <v>1</v>
      </c>
      <c r="K1465">
        <v>481900</v>
      </c>
      <c r="L1465">
        <v>0</v>
      </c>
      <c r="M1465" t="s">
        <v>19</v>
      </c>
      <c r="N1465">
        <v>10</v>
      </c>
      <c r="O1465">
        <v>0</v>
      </c>
      <c r="P1465">
        <v>0</v>
      </c>
      <c r="Q1465">
        <v>0</v>
      </c>
      <c r="R1465">
        <v>0</v>
      </c>
      <c r="S1465" s="4">
        <v>45473.536909722221</v>
      </c>
      <c r="T1465" s="6">
        <v>45473.536909722221</v>
      </c>
      <c r="U1465">
        <v>21</v>
      </c>
      <c r="V1465">
        <v>30</v>
      </c>
      <c r="W1465" t="s">
        <v>75</v>
      </c>
    </row>
    <row r="1466" spans="1:23" x14ac:dyDescent="0.25">
      <c r="A1466">
        <v>12754</v>
      </c>
      <c r="B1466" s="1">
        <v>867488060855003</v>
      </c>
      <c r="C1466" s="1">
        <v>1719762819</v>
      </c>
      <c r="D1466">
        <v>-23.029451999999999</v>
      </c>
      <c r="E1466">
        <v>-47.012689999999999</v>
      </c>
      <c r="F1466">
        <v>702</v>
      </c>
      <c r="G1466">
        <v>330</v>
      </c>
      <c r="H1466">
        <v>93.2</v>
      </c>
      <c r="I1466">
        <v>1</v>
      </c>
      <c r="J1466">
        <v>1</v>
      </c>
      <c r="K1466">
        <v>482700</v>
      </c>
      <c r="L1466">
        <v>0</v>
      </c>
      <c r="M1466" t="s">
        <v>19</v>
      </c>
      <c r="N1466">
        <v>10</v>
      </c>
      <c r="O1466">
        <v>0</v>
      </c>
      <c r="P1466">
        <v>0</v>
      </c>
      <c r="Q1466">
        <v>0</v>
      </c>
      <c r="R1466">
        <v>0</v>
      </c>
      <c r="S1466" s="4">
        <v>45473.537256944444</v>
      </c>
      <c r="T1466" s="6">
        <v>45473.537256944444</v>
      </c>
      <c r="U1466">
        <v>21</v>
      </c>
      <c r="V1466">
        <v>30</v>
      </c>
      <c r="W1466" t="s">
        <v>75</v>
      </c>
    </row>
    <row r="1467" spans="1:23" x14ac:dyDescent="0.25">
      <c r="A1467">
        <v>12756</v>
      </c>
      <c r="B1467" s="1">
        <v>867488060855003</v>
      </c>
      <c r="C1467" s="1">
        <v>1719762849</v>
      </c>
      <c r="D1467">
        <v>-23.02317</v>
      </c>
      <c r="E1467">
        <v>-47.016682000000003</v>
      </c>
      <c r="F1467">
        <v>713</v>
      </c>
      <c r="G1467">
        <v>329</v>
      </c>
      <c r="H1467">
        <v>99.5</v>
      </c>
      <c r="I1467">
        <v>1</v>
      </c>
      <c r="J1467">
        <v>1</v>
      </c>
      <c r="K1467">
        <v>483500</v>
      </c>
      <c r="L1467">
        <v>0</v>
      </c>
      <c r="M1467" t="s">
        <v>19</v>
      </c>
      <c r="N1467">
        <v>10</v>
      </c>
      <c r="O1467">
        <v>0</v>
      </c>
      <c r="P1467">
        <v>0</v>
      </c>
      <c r="Q1467">
        <v>0</v>
      </c>
      <c r="R1467">
        <v>0</v>
      </c>
      <c r="S1467" s="4">
        <v>45473.537604166668</v>
      </c>
      <c r="T1467" s="6">
        <v>45473.537604166668</v>
      </c>
      <c r="U1467">
        <v>21</v>
      </c>
      <c r="V1467">
        <v>30</v>
      </c>
      <c r="W1467" t="s">
        <v>75</v>
      </c>
    </row>
    <row r="1468" spans="1:23" x14ac:dyDescent="0.25">
      <c r="A1468">
        <v>12758</v>
      </c>
      <c r="B1468" s="1">
        <v>867488060855003</v>
      </c>
      <c r="C1468" s="1">
        <v>1719762879</v>
      </c>
      <c r="D1468">
        <v>-23.017046000000001</v>
      </c>
      <c r="E1468">
        <v>-47.020527999999999</v>
      </c>
      <c r="F1468">
        <v>735</v>
      </c>
      <c r="G1468">
        <v>330</v>
      </c>
      <c r="H1468">
        <v>87.1</v>
      </c>
      <c r="I1468">
        <v>1</v>
      </c>
      <c r="J1468">
        <v>1</v>
      </c>
      <c r="K1468">
        <v>484300</v>
      </c>
      <c r="L1468">
        <v>0</v>
      </c>
      <c r="M1468" t="s">
        <v>19</v>
      </c>
      <c r="N1468">
        <v>10</v>
      </c>
      <c r="O1468">
        <v>0</v>
      </c>
      <c r="P1468">
        <v>0</v>
      </c>
      <c r="Q1468">
        <v>0</v>
      </c>
      <c r="R1468">
        <v>0</v>
      </c>
      <c r="S1468" s="4">
        <v>45473.537951388891</v>
      </c>
      <c r="T1468" s="6">
        <v>45473.537951388891</v>
      </c>
      <c r="U1468">
        <v>21</v>
      </c>
      <c r="V1468">
        <v>30</v>
      </c>
      <c r="W1468" t="s">
        <v>75</v>
      </c>
    </row>
    <row r="1469" spans="1:23" x14ac:dyDescent="0.25">
      <c r="A1469">
        <v>12760</v>
      </c>
      <c r="B1469" s="1">
        <v>867488060855003</v>
      </c>
      <c r="C1469" s="1">
        <v>1719762910</v>
      </c>
      <c r="D1469">
        <v>-23.012764000000001</v>
      </c>
      <c r="E1469">
        <v>-47.023457000000001</v>
      </c>
      <c r="F1469">
        <v>741</v>
      </c>
      <c r="G1469">
        <v>332</v>
      </c>
      <c r="H1469">
        <v>45.8</v>
      </c>
      <c r="I1469">
        <v>1</v>
      </c>
      <c r="J1469">
        <v>1</v>
      </c>
      <c r="K1469">
        <v>484800</v>
      </c>
      <c r="L1469">
        <v>0</v>
      </c>
      <c r="M1469" t="s">
        <v>19</v>
      </c>
      <c r="N1469">
        <v>10</v>
      </c>
      <c r="O1469">
        <v>0</v>
      </c>
      <c r="P1469">
        <v>0</v>
      </c>
      <c r="Q1469">
        <v>0</v>
      </c>
      <c r="R1469">
        <v>0</v>
      </c>
      <c r="S1469" s="4">
        <v>45473.538310185184</v>
      </c>
      <c r="T1469" s="6">
        <v>45473.538310185184</v>
      </c>
      <c r="U1469">
        <v>21</v>
      </c>
      <c r="V1469">
        <v>31</v>
      </c>
      <c r="W1469" t="s">
        <v>75</v>
      </c>
    </row>
    <row r="1470" spans="1:23" x14ac:dyDescent="0.25">
      <c r="A1470">
        <v>12762</v>
      </c>
      <c r="B1470" s="1">
        <v>867488060855003</v>
      </c>
      <c r="C1470" s="1">
        <v>1719762940</v>
      </c>
      <c r="D1470">
        <v>-23.007366999999999</v>
      </c>
      <c r="E1470">
        <v>-47.026581</v>
      </c>
      <c r="F1470">
        <v>732</v>
      </c>
      <c r="G1470">
        <v>329</v>
      </c>
      <c r="H1470">
        <v>92</v>
      </c>
      <c r="I1470">
        <v>1</v>
      </c>
      <c r="J1470">
        <v>1</v>
      </c>
      <c r="K1470">
        <v>485500</v>
      </c>
      <c r="L1470">
        <v>0</v>
      </c>
      <c r="M1470" t="s">
        <v>19</v>
      </c>
      <c r="N1470">
        <v>10</v>
      </c>
      <c r="O1470">
        <v>0</v>
      </c>
      <c r="P1470">
        <v>0</v>
      </c>
      <c r="Q1470">
        <v>0</v>
      </c>
      <c r="R1470">
        <v>0</v>
      </c>
      <c r="S1470" s="4">
        <v>45473.538657407407</v>
      </c>
      <c r="T1470" s="6">
        <v>45473.538657407407</v>
      </c>
      <c r="U1470">
        <v>21</v>
      </c>
      <c r="V1470">
        <v>30</v>
      </c>
      <c r="W1470" t="s">
        <v>75</v>
      </c>
    </row>
    <row r="1471" spans="1:23" x14ac:dyDescent="0.25">
      <c r="A1471">
        <v>12764</v>
      </c>
      <c r="B1471" s="1">
        <v>867488060855003</v>
      </c>
      <c r="C1471" s="1">
        <v>1719762969</v>
      </c>
      <c r="D1471">
        <v>-23.001643999999999</v>
      </c>
      <c r="E1471">
        <v>-47.030281000000002</v>
      </c>
      <c r="F1471">
        <v>753</v>
      </c>
      <c r="G1471">
        <v>327</v>
      </c>
      <c r="H1471">
        <v>94.1</v>
      </c>
      <c r="I1471">
        <v>1</v>
      </c>
      <c r="J1471">
        <v>1</v>
      </c>
      <c r="K1471">
        <v>486200</v>
      </c>
      <c r="L1471">
        <v>0</v>
      </c>
      <c r="M1471" t="s">
        <v>19</v>
      </c>
      <c r="N1471">
        <v>10</v>
      </c>
      <c r="O1471">
        <v>0</v>
      </c>
      <c r="P1471">
        <v>0</v>
      </c>
      <c r="Q1471">
        <v>0</v>
      </c>
      <c r="R1471">
        <v>0</v>
      </c>
      <c r="S1471" s="4">
        <v>45473.538993055554</v>
      </c>
      <c r="T1471" s="6">
        <v>45473.538993055554</v>
      </c>
      <c r="U1471">
        <v>21</v>
      </c>
      <c r="V1471">
        <v>29</v>
      </c>
      <c r="W1471" t="s">
        <v>75</v>
      </c>
    </row>
    <row r="1472" spans="1:23" x14ac:dyDescent="0.25">
      <c r="A1472">
        <v>12766</v>
      </c>
      <c r="B1472" s="1">
        <v>867488060855003</v>
      </c>
      <c r="C1472" s="1">
        <v>1719762999</v>
      </c>
      <c r="D1472">
        <v>-22.995362</v>
      </c>
      <c r="E1472">
        <v>-47.034716000000003</v>
      </c>
      <c r="F1472">
        <v>725</v>
      </c>
      <c r="G1472">
        <v>326</v>
      </c>
      <c r="H1472">
        <v>100.7</v>
      </c>
      <c r="I1472">
        <v>1</v>
      </c>
      <c r="J1472">
        <v>1</v>
      </c>
      <c r="K1472">
        <v>487100</v>
      </c>
      <c r="L1472">
        <v>0</v>
      </c>
      <c r="M1472" t="s">
        <v>19</v>
      </c>
      <c r="N1472">
        <v>10</v>
      </c>
      <c r="O1472">
        <v>0</v>
      </c>
      <c r="P1472">
        <v>0</v>
      </c>
      <c r="Q1472">
        <v>0</v>
      </c>
      <c r="R1472">
        <v>0</v>
      </c>
      <c r="S1472" s="4">
        <v>45473.539340277777</v>
      </c>
      <c r="T1472" s="6">
        <v>45473.539340277777</v>
      </c>
      <c r="U1472">
        <v>21</v>
      </c>
      <c r="V1472">
        <v>30</v>
      </c>
      <c r="W1472" t="s">
        <v>75</v>
      </c>
    </row>
    <row r="1473" spans="1:23" x14ac:dyDescent="0.25">
      <c r="A1473">
        <v>12768</v>
      </c>
      <c r="B1473" s="1">
        <v>867488060855003</v>
      </c>
      <c r="C1473" s="1">
        <v>1719763029</v>
      </c>
      <c r="D1473">
        <v>-22.989401999999998</v>
      </c>
      <c r="E1473">
        <v>-47.038964</v>
      </c>
      <c r="F1473">
        <v>715</v>
      </c>
      <c r="G1473">
        <v>326</v>
      </c>
      <c r="H1473">
        <v>88.3</v>
      </c>
      <c r="I1473">
        <v>1</v>
      </c>
      <c r="J1473">
        <v>1</v>
      </c>
      <c r="K1473">
        <v>487900</v>
      </c>
      <c r="L1473">
        <v>0</v>
      </c>
      <c r="M1473" t="s">
        <v>19</v>
      </c>
      <c r="N1473">
        <v>10</v>
      </c>
      <c r="O1473">
        <v>0</v>
      </c>
      <c r="P1473">
        <v>0</v>
      </c>
      <c r="Q1473">
        <v>0</v>
      </c>
      <c r="R1473">
        <v>0</v>
      </c>
      <c r="S1473" s="4">
        <v>45473.539687500001</v>
      </c>
      <c r="T1473" s="6">
        <v>45473.539687500001</v>
      </c>
      <c r="U1473">
        <v>21</v>
      </c>
      <c r="V1473">
        <v>30</v>
      </c>
      <c r="W1473" t="s">
        <v>75</v>
      </c>
    </row>
    <row r="1474" spans="1:23" x14ac:dyDescent="0.25">
      <c r="A1474">
        <v>12770</v>
      </c>
      <c r="B1474" s="1">
        <v>867488060855003</v>
      </c>
      <c r="C1474" s="1">
        <v>1719763059</v>
      </c>
      <c r="D1474">
        <v>-22.983791</v>
      </c>
      <c r="E1474">
        <v>-47.042884999999998</v>
      </c>
      <c r="F1474">
        <v>726</v>
      </c>
      <c r="G1474">
        <v>326</v>
      </c>
      <c r="H1474">
        <v>90.8</v>
      </c>
      <c r="I1474">
        <v>1</v>
      </c>
      <c r="J1474">
        <v>1</v>
      </c>
      <c r="K1474">
        <v>488600</v>
      </c>
      <c r="L1474">
        <v>0</v>
      </c>
      <c r="M1474" t="s">
        <v>19</v>
      </c>
      <c r="N1474">
        <v>10</v>
      </c>
      <c r="O1474">
        <v>0</v>
      </c>
      <c r="P1474">
        <v>0</v>
      </c>
      <c r="Q1474">
        <v>0</v>
      </c>
      <c r="R1474">
        <v>0</v>
      </c>
      <c r="S1474" s="4">
        <v>45473.540034722224</v>
      </c>
      <c r="T1474" s="6">
        <v>45473.540034722224</v>
      </c>
      <c r="U1474">
        <v>21</v>
      </c>
      <c r="V1474">
        <v>30</v>
      </c>
      <c r="W1474" t="s">
        <v>75</v>
      </c>
    </row>
    <row r="1475" spans="1:23" x14ac:dyDescent="0.25">
      <c r="A1475">
        <v>12772</v>
      </c>
      <c r="B1475" s="1">
        <v>867488060855003</v>
      </c>
      <c r="C1475" s="1">
        <v>1719763090</v>
      </c>
      <c r="D1475">
        <v>-22.977245</v>
      </c>
      <c r="E1475">
        <v>-47.046984000000002</v>
      </c>
      <c r="F1475">
        <v>720</v>
      </c>
      <c r="G1475">
        <v>332</v>
      </c>
      <c r="H1475">
        <v>105.6</v>
      </c>
      <c r="I1475">
        <v>1</v>
      </c>
      <c r="J1475">
        <v>1</v>
      </c>
      <c r="K1475">
        <v>489400</v>
      </c>
      <c r="L1475">
        <v>0</v>
      </c>
      <c r="M1475" t="s">
        <v>19</v>
      </c>
      <c r="N1475">
        <v>10</v>
      </c>
      <c r="O1475">
        <v>0</v>
      </c>
      <c r="P1475">
        <v>0</v>
      </c>
      <c r="Q1475">
        <v>0</v>
      </c>
      <c r="R1475">
        <v>0</v>
      </c>
      <c r="S1475" s="4">
        <v>45473.540393518517</v>
      </c>
      <c r="T1475" s="6">
        <v>45473.540393518517</v>
      </c>
      <c r="U1475">
        <v>21</v>
      </c>
      <c r="V1475">
        <v>31</v>
      </c>
      <c r="W1475" t="s">
        <v>75</v>
      </c>
    </row>
    <row r="1476" spans="1:23" x14ac:dyDescent="0.25">
      <c r="A1476">
        <v>12773</v>
      </c>
      <c r="B1476" s="1">
        <v>867488060855003</v>
      </c>
      <c r="C1476" s="1">
        <v>1719763120</v>
      </c>
      <c r="D1476">
        <v>-22.970223000000001</v>
      </c>
      <c r="E1476">
        <v>-47.050973999999997</v>
      </c>
      <c r="F1476">
        <v>691</v>
      </c>
      <c r="G1476">
        <v>332</v>
      </c>
      <c r="H1476">
        <v>104.9</v>
      </c>
      <c r="I1476">
        <v>1</v>
      </c>
      <c r="J1476">
        <v>1</v>
      </c>
      <c r="K1476">
        <v>490300</v>
      </c>
      <c r="L1476">
        <v>0</v>
      </c>
      <c r="M1476" t="s">
        <v>19</v>
      </c>
      <c r="N1476">
        <v>10</v>
      </c>
      <c r="O1476">
        <v>0</v>
      </c>
      <c r="P1476">
        <v>0</v>
      </c>
      <c r="Q1476">
        <v>0</v>
      </c>
      <c r="R1476">
        <v>0</v>
      </c>
      <c r="S1476" s="4">
        <v>45473.54074074074</v>
      </c>
      <c r="T1476" s="6">
        <v>45473.54074074074</v>
      </c>
      <c r="U1476">
        <v>21</v>
      </c>
      <c r="V1476">
        <v>30</v>
      </c>
      <c r="W1476" t="s">
        <v>75</v>
      </c>
    </row>
    <row r="1477" spans="1:23" x14ac:dyDescent="0.25">
      <c r="A1477">
        <v>12774</v>
      </c>
      <c r="B1477" s="1">
        <v>867488060855003</v>
      </c>
      <c r="C1477" s="1">
        <v>1719763149</v>
      </c>
      <c r="D1477">
        <v>-22.963493</v>
      </c>
      <c r="E1477">
        <v>-47.054803</v>
      </c>
      <c r="F1477">
        <v>657</v>
      </c>
      <c r="G1477">
        <v>332</v>
      </c>
      <c r="H1477">
        <v>104.2</v>
      </c>
      <c r="I1477">
        <v>1</v>
      </c>
      <c r="J1477">
        <v>1</v>
      </c>
      <c r="K1477">
        <v>491200</v>
      </c>
      <c r="L1477">
        <v>0</v>
      </c>
      <c r="M1477" t="s">
        <v>19</v>
      </c>
      <c r="N1477">
        <v>10</v>
      </c>
      <c r="O1477">
        <v>0</v>
      </c>
      <c r="P1477">
        <v>0</v>
      </c>
      <c r="Q1477">
        <v>0</v>
      </c>
      <c r="R1477">
        <v>0</v>
      </c>
      <c r="S1477" s="4">
        <v>45473.541076388887</v>
      </c>
      <c r="T1477" s="6">
        <v>45473.541076388887</v>
      </c>
      <c r="U1477">
        <v>21</v>
      </c>
      <c r="V1477">
        <v>29</v>
      </c>
      <c r="W1477" t="s">
        <v>75</v>
      </c>
    </row>
    <row r="1478" spans="1:23" x14ac:dyDescent="0.25">
      <c r="A1478">
        <v>12775</v>
      </c>
      <c r="B1478" s="1">
        <v>867488060855003</v>
      </c>
      <c r="C1478" s="1">
        <v>1719763179</v>
      </c>
      <c r="D1478">
        <v>-22.956553</v>
      </c>
      <c r="E1478">
        <v>-47.058765000000001</v>
      </c>
      <c r="F1478">
        <v>679</v>
      </c>
      <c r="G1478">
        <v>332</v>
      </c>
      <c r="H1478">
        <v>104.1</v>
      </c>
      <c r="I1478">
        <v>1</v>
      </c>
      <c r="J1478">
        <v>1</v>
      </c>
      <c r="K1478">
        <v>492100</v>
      </c>
      <c r="L1478">
        <v>0</v>
      </c>
      <c r="M1478" t="s">
        <v>19</v>
      </c>
      <c r="N1478">
        <v>10</v>
      </c>
      <c r="O1478">
        <v>0</v>
      </c>
      <c r="P1478">
        <v>0</v>
      </c>
      <c r="Q1478">
        <v>0</v>
      </c>
      <c r="R1478">
        <v>0</v>
      </c>
      <c r="S1478" s="4">
        <v>45473.54142361111</v>
      </c>
      <c r="T1478" s="6">
        <v>45473.54142361111</v>
      </c>
      <c r="U1478">
        <v>21</v>
      </c>
      <c r="V1478">
        <v>30</v>
      </c>
      <c r="W1478" t="s">
        <v>75</v>
      </c>
    </row>
    <row r="1479" spans="1:23" x14ac:dyDescent="0.25">
      <c r="A1479">
        <v>12778</v>
      </c>
      <c r="B1479" s="1">
        <v>867488060855003</v>
      </c>
      <c r="C1479" s="1">
        <v>1719763209</v>
      </c>
      <c r="D1479">
        <v>-22.949598999999999</v>
      </c>
      <c r="E1479">
        <v>-47.062731999999997</v>
      </c>
      <c r="F1479">
        <v>695</v>
      </c>
      <c r="G1479">
        <v>332</v>
      </c>
      <c r="H1479">
        <v>103.2</v>
      </c>
      <c r="I1479">
        <v>1</v>
      </c>
      <c r="J1479">
        <v>1</v>
      </c>
      <c r="K1479">
        <v>492900</v>
      </c>
      <c r="L1479">
        <v>0</v>
      </c>
      <c r="M1479" t="s">
        <v>19</v>
      </c>
      <c r="N1479">
        <v>10</v>
      </c>
      <c r="O1479">
        <v>0</v>
      </c>
      <c r="P1479">
        <v>0</v>
      </c>
      <c r="Q1479">
        <v>0</v>
      </c>
      <c r="R1479">
        <v>0</v>
      </c>
      <c r="S1479" s="4">
        <v>45473.541770833333</v>
      </c>
      <c r="T1479" s="6">
        <v>45473.541770833333</v>
      </c>
      <c r="U1479">
        <v>21</v>
      </c>
      <c r="V1479">
        <v>30</v>
      </c>
      <c r="W1479" t="s">
        <v>75</v>
      </c>
    </row>
    <row r="1480" spans="1:23" x14ac:dyDescent="0.25">
      <c r="A1480">
        <v>12779</v>
      </c>
      <c r="B1480" s="1">
        <v>867488060855003</v>
      </c>
      <c r="C1480" s="1">
        <v>1719763239</v>
      </c>
      <c r="D1480">
        <v>-22.943622999999999</v>
      </c>
      <c r="E1480">
        <v>-47.065908999999998</v>
      </c>
      <c r="F1480">
        <v>702</v>
      </c>
      <c r="G1480">
        <v>335</v>
      </c>
      <c r="H1480">
        <v>80.599999999999994</v>
      </c>
      <c r="I1480">
        <v>1</v>
      </c>
      <c r="J1480">
        <v>1</v>
      </c>
      <c r="K1480">
        <v>493700</v>
      </c>
      <c r="L1480">
        <v>0</v>
      </c>
      <c r="M1480" t="s">
        <v>19</v>
      </c>
      <c r="N1480">
        <v>10</v>
      </c>
      <c r="O1480">
        <v>0</v>
      </c>
      <c r="P1480">
        <v>0</v>
      </c>
      <c r="Q1480">
        <v>0</v>
      </c>
      <c r="R1480">
        <v>0</v>
      </c>
      <c r="S1480" s="4">
        <v>45473.542118055557</v>
      </c>
      <c r="T1480" s="6">
        <v>45473.542118055557</v>
      </c>
      <c r="U1480">
        <v>21</v>
      </c>
      <c r="V1480">
        <v>30</v>
      </c>
      <c r="W1480" t="s">
        <v>75</v>
      </c>
    </row>
    <row r="1481" spans="1:23" x14ac:dyDescent="0.25">
      <c r="A1481">
        <v>12782</v>
      </c>
      <c r="B1481" s="1">
        <v>867488060855003</v>
      </c>
      <c r="C1481" s="1">
        <v>1719763269</v>
      </c>
      <c r="D1481">
        <v>-22.938065999999999</v>
      </c>
      <c r="E1481">
        <v>-47.069003000000002</v>
      </c>
      <c r="F1481">
        <v>711</v>
      </c>
      <c r="G1481">
        <v>332</v>
      </c>
      <c r="H1481">
        <v>83.7</v>
      </c>
      <c r="I1481">
        <v>1</v>
      </c>
      <c r="J1481">
        <v>1</v>
      </c>
      <c r="K1481">
        <v>494400</v>
      </c>
      <c r="L1481">
        <v>0</v>
      </c>
      <c r="M1481" t="s">
        <v>19</v>
      </c>
      <c r="N1481">
        <v>10</v>
      </c>
      <c r="O1481">
        <v>0</v>
      </c>
      <c r="P1481">
        <v>0</v>
      </c>
      <c r="Q1481">
        <v>0</v>
      </c>
      <c r="R1481">
        <v>0</v>
      </c>
      <c r="S1481" s="4">
        <v>45473.54246527778</v>
      </c>
      <c r="T1481" s="6">
        <v>45473.54246527778</v>
      </c>
      <c r="U1481">
        <v>21</v>
      </c>
      <c r="V1481">
        <v>30</v>
      </c>
      <c r="W1481" t="s">
        <v>75</v>
      </c>
    </row>
    <row r="1482" spans="1:23" x14ac:dyDescent="0.25">
      <c r="A1482">
        <v>12783</v>
      </c>
      <c r="B1482" s="1">
        <v>867488060855003</v>
      </c>
      <c r="C1482" s="1">
        <v>1719763299</v>
      </c>
      <c r="D1482">
        <v>-22.933017</v>
      </c>
      <c r="E1482">
        <v>-47.071662000000003</v>
      </c>
      <c r="F1482">
        <v>701</v>
      </c>
      <c r="G1482">
        <v>10</v>
      </c>
      <c r="H1482">
        <v>49.2</v>
      </c>
      <c r="I1482">
        <v>1</v>
      </c>
      <c r="J1482">
        <v>1</v>
      </c>
      <c r="K1482">
        <v>495000</v>
      </c>
      <c r="L1482">
        <v>0</v>
      </c>
      <c r="M1482" t="s">
        <v>19</v>
      </c>
      <c r="N1482">
        <v>10</v>
      </c>
      <c r="O1482">
        <v>0</v>
      </c>
      <c r="P1482">
        <v>0</v>
      </c>
      <c r="Q1482">
        <v>0</v>
      </c>
      <c r="R1482">
        <v>0</v>
      </c>
      <c r="S1482" s="4">
        <v>45473.542812500003</v>
      </c>
      <c r="T1482" s="6">
        <v>45473.542812500003</v>
      </c>
      <c r="U1482">
        <v>21</v>
      </c>
      <c r="V1482">
        <v>30</v>
      </c>
      <c r="W1482" t="s">
        <v>75</v>
      </c>
    </row>
    <row r="1483" spans="1:23" x14ac:dyDescent="0.25">
      <c r="A1483">
        <v>12786</v>
      </c>
      <c r="B1483" s="1">
        <v>867488060855003</v>
      </c>
      <c r="C1483" s="1">
        <v>1719763329</v>
      </c>
      <c r="D1483">
        <v>-22.930160999999998</v>
      </c>
      <c r="E1483">
        <v>-47.070205999999999</v>
      </c>
      <c r="F1483">
        <v>694</v>
      </c>
      <c r="G1483">
        <v>31</v>
      </c>
      <c r="H1483">
        <v>54</v>
      </c>
      <c r="I1483">
        <v>1</v>
      </c>
      <c r="J1483">
        <v>1</v>
      </c>
      <c r="K1483">
        <v>495400</v>
      </c>
      <c r="L1483">
        <v>0</v>
      </c>
      <c r="M1483" t="s">
        <v>19</v>
      </c>
      <c r="N1483">
        <v>10</v>
      </c>
      <c r="O1483">
        <v>0</v>
      </c>
      <c r="P1483">
        <v>0</v>
      </c>
      <c r="Q1483">
        <v>0</v>
      </c>
      <c r="R1483">
        <v>0</v>
      </c>
      <c r="S1483" s="4">
        <v>45473.54315972222</v>
      </c>
      <c r="T1483" s="6">
        <v>45473.54315972222</v>
      </c>
      <c r="U1483">
        <v>21</v>
      </c>
      <c r="V1483">
        <v>30</v>
      </c>
      <c r="W1483" t="s">
        <v>75</v>
      </c>
    </row>
    <row r="1484" spans="1:23" x14ac:dyDescent="0.25">
      <c r="A1484">
        <v>12787</v>
      </c>
      <c r="B1484" s="1">
        <v>867488060855003</v>
      </c>
      <c r="C1484" s="1">
        <v>1719763359</v>
      </c>
      <c r="D1484">
        <v>-22.926490000000001</v>
      </c>
      <c r="E1484">
        <v>-47.067875999999998</v>
      </c>
      <c r="F1484">
        <v>684</v>
      </c>
      <c r="G1484">
        <v>24</v>
      </c>
      <c r="H1484">
        <v>57.4</v>
      </c>
      <c r="I1484">
        <v>1</v>
      </c>
      <c r="J1484">
        <v>1</v>
      </c>
      <c r="K1484">
        <v>495800</v>
      </c>
      <c r="L1484">
        <v>0</v>
      </c>
      <c r="M1484" t="s">
        <v>19</v>
      </c>
      <c r="N1484">
        <v>10</v>
      </c>
      <c r="O1484">
        <v>0</v>
      </c>
      <c r="P1484">
        <v>0</v>
      </c>
      <c r="Q1484">
        <v>0</v>
      </c>
      <c r="R1484">
        <v>0</v>
      </c>
      <c r="S1484" s="4">
        <v>45473.543506944443</v>
      </c>
      <c r="T1484" s="6">
        <v>45473.543506944443</v>
      </c>
      <c r="U1484">
        <v>21</v>
      </c>
      <c r="V1484">
        <v>30</v>
      </c>
      <c r="W1484" t="s">
        <v>75</v>
      </c>
    </row>
    <row r="1485" spans="1:23" x14ac:dyDescent="0.25">
      <c r="A1485">
        <v>12790</v>
      </c>
      <c r="B1485" s="1">
        <v>867488060855003</v>
      </c>
      <c r="C1485" s="1">
        <v>1719763389</v>
      </c>
      <c r="D1485">
        <v>-22.922215999999999</v>
      </c>
      <c r="E1485">
        <v>-47.066401999999997</v>
      </c>
      <c r="F1485">
        <v>668</v>
      </c>
      <c r="G1485">
        <v>16</v>
      </c>
      <c r="H1485">
        <v>60.3</v>
      </c>
      <c r="I1485">
        <v>1</v>
      </c>
      <c r="J1485">
        <v>1</v>
      </c>
      <c r="K1485">
        <v>496300</v>
      </c>
      <c r="L1485">
        <v>0</v>
      </c>
      <c r="M1485" t="s">
        <v>19</v>
      </c>
      <c r="N1485">
        <v>10</v>
      </c>
      <c r="O1485">
        <v>0</v>
      </c>
      <c r="P1485">
        <v>0</v>
      </c>
      <c r="Q1485">
        <v>0</v>
      </c>
      <c r="R1485">
        <v>0</v>
      </c>
      <c r="S1485" s="4">
        <v>45473.543854166666</v>
      </c>
      <c r="T1485" s="6">
        <v>45473.543854166666</v>
      </c>
      <c r="U1485">
        <v>21</v>
      </c>
      <c r="V1485">
        <v>30</v>
      </c>
      <c r="W1485" t="s">
        <v>75</v>
      </c>
    </row>
    <row r="1486" spans="1:23" x14ac:dyDescent="0.25">
      <c r="A1486">
        <v>12791</v>
      </c>
      <c r="B1486" s="1">
        <v>867488060855003</v>
      </c>
      <c r="C1486" s="1">
        <v>1719763419</v>
      </c>
      <c r="D1486">
        <v>-22.918559999999999</v>
      </c>
      <c r="E1486">
        <v>-47.064543999999998</v>
      </c>
      <c r="F1486">
        <v>688</v>
      </c>
      <c r="G1486">
        <v>16</v>
      </c>
      <c r="H1486">
        <v>39.700000000000003</v>
      </c>
      <c r="I1486">
        <v>1</v>
      </c>
      <c r="J1486">
        <v>1</v>
      </c>
      <c r="K1486">
        <v>496800</v>
      </c>
      <c r="L1486">
        <v>0</v>
      </c>
      <c r="M1486" t="s">
        <v>19</v>
      </c>
      <c r="N1486">
        <v>10</v>
      </c>
      <c r="O1486">
        <v>0</v>
      </c>
      <c r="P1486">
        <v>0</v>
      </c>
      <c r="Q1486">
        <v>0</v>
      </c>
      <c r="R1486">
        <v>0</v>
      </c>
      <c r="S1486" s="4">
        <v>45473.54420138889</v>
      </c>
      <c r="T1486" s="6">
        <v>45473.54420138889</v>
      </c>
      <c r="U1486">
        <v>21</v>
      </c>
      <c r="V1486">
        <v>30</v>
      </c>
      <c r="W1486" t="s">
        <v>75</v>
      </c>
    </row>
    <row r="1487" spans="1:23" x14ac:dyDescent="0.25">
      <c r="A1487">
        <v>12795</v>
      </c>
      <c r="B1487" s="1">
        <v>867488060855003</v>
      </c>
      <c r="C1487" s="1">
        <v>1719763449</v>
      </c>
      <c r="D1487">
        <v>-22.917757000000002</v>
      </c>
      <c r="E1487">
        <v>-47.061799000000001</v>
      </c>
      <c r="F1487">
        <v>718</v>
      </c>
      <c r="G1487">
        <v>72</v>
      </c>
      <c r="H1487">
        <v>34.1</v>
      </c>
      <c r="I1487">
        <v>1</v>
      </c>
      <c r="J1487">
        <v>1</v>
      </c>
      <c r="K1487">
        <v>497100</v>
      </c>
      <c r="L1487">
        <v>0</v>
      </c>
      <c r="M1487" t="s">
        <v>19</v>
      </c>
      <c r="N1487">
        <v>10</v>
      </c>
      <c r="O1487">
        <v>0</v>
      </c>
      <c r="P1487">
        <v>0</v>
      </c>
      <c r="Q1487">
        <v>0</v>
      </c>
      <c r="R1487">
        <v>0</v>
      </c>
      <c r="S1487" s="4">
        <v>45473.544548611113</v>
      </c>
      <c r="T1487" s="6">
        <v>45473.544548611113</v>
      </c>
      <c r="U1487">
        <v>21</v>
      </c>
      <c r="V1487">
        <v>30</v>
      </c>
      <c r="W1487" t="s">
        <v>75</v>
      </c>
    </row>
    <row r="1488" spans="1:23" x14ac:dyDescent="0.25">
      <c r="A1488">
        <v>12797</v>
      </c>
      <c r="B1488" s="1">
        <v>867488060855003</v>
      </c>
      <c r="C1488" s="1">
        <v>1719763479</v>
      </c>
      <c r="D1488">
        <v>-22.914408000000002</v>
      </c>
      <c r="E1488">
        <v>-47.058962999999999</v>
      </c>
      <c r="F1488">
        <v>707</v>
      </c>
      <c r="G1488">
        <v>12</v>
      </c>
      <c r="H1488">
        <v>66.400000000000006</v>
      </c>
      <c r="I1488">
        <v>1</v>
      </c>
      <c r="J1488">
        <v>1</v>
      </c>
      <c r="K1488">
        <v>497600</v>
      </c>
      <c r="L1488">
        <v>0</v>
      </c>
      <c r="M1488" t="s">
        <v>19</v>
      </c>
      <c r="N1488">
        <v>10</v>
      </c>
      <c r="O1488">
        <v>0</v>
      </c>
      <c r="P1488">
        <v>0</v>
      </c>
      <c r="Q1488">
        <v>0</v>
      </c>
      <c r="R1488">
        <v>0</v>
      </c>
      <c r="S1488" s="4">
        <v>45473.544895833336</v>
      </c>
      <c r="T1488" s="6">
        <v>45473.544895833336</v>
      </c>
      <c r="U1488">
        <v>21</v>
      </c>
      <c r="V1488">
        <v>30</v>
      </c>
      <c r="W1488" t="s">
        <v>75</v>
      </c>
    </row>
    <row r="1489" spans="1:23" x14ac:dyDescent="0.25">
      <c r="A1489">
        <v>12801</v>
      </c>
      <c r="B1489" s="1">
        <v>867488060855003</v>
      </c>
      <c r="C1489" s="1">
        <v>1719763509</v>
      </c>
      <c r="D1489">
        <v>-22.911218999999999</v>
      </c>
      <c r="E1489">
        <v>-47.057006999999999</v>
      </c>
      <c r="F1489">
        <v>697</v>
      </c>
      <c r="G1489">
        <v>66</v>
      </c>
      <c r="H1489">
        <v>57.1</v>
      </c>
      <c r="I1489">
        <v>1</v>
      </c>
      <c r="J1489">
        <v>1</v>
      </c>
      <c r="K1489">
        <v>498100</v>
      </c>
      <c r="L1489">
        <v>0</v>
      </c>
      <c r="M1489" t="s">
        <v>19</v>
      </c>
      <c r="N1489">
        <v>10</v>
      </c>
      <c r="O1489">
        <v>0</v>
      </c>
      <c r="P1489">
        <v>0</v>
      </c>
      <c r="Q1489">
        <v>0</v>
      </c>
      <c r="R1489">
        <v>0</v>
      </c>
      <c r="S1489" s="4">
        <v>45473.545243055552</v>
      </c>
      <c r="T1489" s="6">
        <v>45473.545243055552</v>
      </c>
      <c r="U1489">
        <v>21</v>
      </c>
      <c r="V1489">
        <v>30</v>
      </c>
      <c r="W1489" t="s">
        <v>75</v>
      </c>
    </row>
    <row r="1490" spans="1:23" x14ac:dyDescent="0.25">
      <c r="A1490">
        <v>12803</v>
      </c>
      <c r="B1490" s="1">
        <v>867488060855003</v>
      </c>
      <c r="C1490" s="1">
        <v>1719763539</v>
      </c>
      <c r="D1490">
        <v>-22.909371</v>
      </c>
      <c r="E1490">
        <v>-47.052346999999997</v>
      </c>
      <c r="F1490">
        <v>694</v>
      </c>
      <c r="G1490">
        <v>66</v>
      </c>
      <c r="H1490">
        <v>66.2</v>
      </c>
      <c r="I1490">
        <v>1</v>
      </c>
      <c r="J1490">
        <v>1</v>
      </c>
      <c r="K1490">
        <v>498600</v>
      </c>
      <c r="L1490">
        <v>0</v>
      </c>
      <c r="M1490" t="s">
        <v>19</v>
      </c>
      <c r="N1490">
        <v>10</v>
      </c>
      <c r="O1490">
        <v>0</v>
      </c>
      <c r="P1490">
        <v>0</v>
      </c>
      <c r="Q1490">
        <v>0</v>
      </c>
      <c r="R1490">
        <v>0</v>
      </c>
      <c r="S1490" s="4">
        <v>45473.545590277776</v>
      </c>
      <c r="T1490" s="6">
        <v>45473.545590277776</v>
      </c>
      <c r="U1490">
        <v>21</v>
      </c>
      <c r="V1490">
        <v>30</v>
      </c>
      <c r="W1490" t="s">
        <v>75</v>
      </c>
    </row>
    <row r="1491" spans="1:23" x14ac:dyDescent="0.25">
      <c r="A1491">
        <v>12807</v>
      </c>
      <c r="B1491" s="1">
        <v>867488060855003</v>
      </c>
      <c r="C1491" s="1">
        <v>1719763569</v>
      </c>
      <c r="D1491">
        <v>-22.908594999999998</v>
      </c>
      <c r="E1491">
        <v>-47.050913999999999</v>
      </c>
      <c r="F1491">
        <v>693</v>
      </c>
      <c r="G1491">
        <v>32</v>
      </c>
      <c r="H1491">
        <v>8.1999999999999993</v>
      </c>
      <c r="I1491">
        <v>1</v>
      </c>
      <c r="J1491">
        <v>1</v>
      </c>
      <c r="K1491">
        <v>498700</v>
      </c>
      <c r="L1491">
        <v>0</v>
      </c>
      <c r="M1491" t="s">
        <v>19</v>
      </c>
      <c r="N1491">
        <v>10</v>
      </c>
      <c r="O1491">
        <v>0</v>
      </c>
      <c r="P1491">
        <v>0</v>
      </c>
      <c r="Q1491">
        <v>0</v>
      </c>
      <c r="R1491">
        <v>0</v>
      </c>
      <c r="S1491" s="4">
        <v>45473.545937499999</v>
      </c>
      <c r="T1491" s="6">
        <v>45473.545937499999</v>
      </c>
      <c r="U1491">
        <v>21</v>
      </c>
      <c r="V1491">
        <v>30</v>
      </c>
      <c r="W1491" t="s">
        <v>75</v>
      </c>
    </row>
    <row r="1492" spans="1:23" x14ac:dyDescent="0.25">
      <c r="A1492">
        <v>12808</v>
      </c>
      <c r="B1492" s="1">
        <v>867488060855003</v>
      </c>
      <c r="C1492" s="1">
        <v>1719763600</v>
      </c>
      <c r="D1492">
        <v>-22.906945</v>
      </c>
      <c r="E1492">
        <v>-47.048943000000001</v>
      </c>
      <c r="F1492">
        <v>672</v>
      </c>
      <c r="G1492">
        <v>61</v>
      </c>
      <c r="H1492">
        <v>43.4</v>
      </c>
      <c r="I1492">
        <v>1</v>
      </c>
      <c r="J1492">
        <v>1</v>
      </c>
      <c r="K1492">
        <v>499000</v>
      </c>
      <c r="L1492">
        <v>0</v>
      </c>
      <c r="M1492" t="s">
        <v>19</v>
      </c>
      <c r="N1492">
        <v>10</v>
      </c>
      <c r="O1492">
        <v>0</v>
      </c>
      <c r="P1492">
        <v>0</v>
      </c>
      <c r="Q1492">
        <v>0</v>
      </c>
      <c r="R1492">
        <v>0</v>
      </c>
      <c r="S1492" s="4">
        <v>45473.546296296299</v>
      </c>
      <c r="T1492" s="6">
        <v>45473.546296296299</v>
      </c>
      <c r="U1492">
        <v>21</v>
      </c>
      <c r="V1492">
        <v>31</v>
      </c>
      <c r="W1492" t="s">
        <v>75</v>
      </c>
    </row>
    <row r="1493" spans="1:23" x14ac:dyDescent="0.25">
      <c r="A1493">
        <v>12813</v>
      </c>
      <c r="B1493" s="1">
        <v>867488060855003</v>
      </c>
      <c r="C1493" s="1">
        <v>1719763629</v>
      </c>
      <c r="D1493">
        <v>-22.906081</v>
      </c>
      <c r="E1493">
        <v>-47.047553000000001</v>
      </c>
      <c r="F1493">
        <v>664</v>
      </c>
      <c r="G1493">
        <v>61</v>
      </c>
      <c r="H1493">
        <v>0</v>
      </c>
      <c r="I1493">
        <v>1</v>
      </c>
      <c r="J1493">
        <v>1</v>
      </c>
      <c r="K1493">
        <v>499200</v>
      </c>
      <c r="L1493">
        <v>0</v>
      </c>
      <c r="M1493" t="s">
        <v>19</v>
      </c>
      <c r="N1493">
        <v>10</v>
      </c>
      <c r="O1493">
        <v>0</v>
      </c>
      <c r="P1493">
        <v>0</v>
      </c>
      <c r="Q1493">
        <v>0</v>
      </c>
      <c r="R1493">
        <v>0</v>
      </c>
      <c r="S1493" s="4">
        <v>45473.546631944446</v>
      </c>
      <c r="T1493" s="6">
        <v>45473.546631944446</v>
      </c>
      <c r="U1493">
        <v>21</v>
      </c>
      <c r="V1493">
        <v>29</v>
      </c>
      <c r="W1493" t="s">
        <v>75</v>
      </c>
    </row>
    <row r="1494" spans="1:23" x14ac:dyDescent="0.25">
      <c r="A1494">
        <v>12815</v>
      </c>
      <c r="B1494" s="1">
        <v>867488060855003</v>
      </c>
      <c r="C1494" s="1">
        <v>1719763659</v>
      </c>
      <c r="D1494">
        <v>-22.905560999999999</v>
      </c>
      <c r="E1494">
        <v>-47.048326000000003</v>
      </c>
      <c r="F1494">
        <v>665</v>
      </c>
      <c r="G1494">
        <v>279</v>
      </c>
      <c r="H1494">
        <v>35.799999999999997</v>
      </c>
      <c r="I1494">
        <v>1</v>
      </c>
      <c r="J1494">
        <v>1</v>
      </c>
      <c r="K1494">
        <v>499300</v>
      </c>
      <c r="L1494">
        <v>0</v>
      </c>
      <c r="M1494" t="s">
        <v>19</v>
      </c>
      <c r="N1494">
        <v>10</v>
      </c>
      <c r="O1494">
        <v>0</v>
      </c>
      <c r="P1494">
        <v>0</v>
      </c>
      <c r="Q1494">
        <v>0</v>
      </c>
      <c r="R1494">
        <v>0</v>
      </c>
      <c r="S1494" s="4">
        <v>45473.546979166669</v>
      </c>
      <c r="T1494" s="6">
        <v>45473.546979166669</v>
      </c>
      <c r="U1494">
        <v>21</v>
      </c>
      <c r="V1494">
        <v>30</v>
      </c>
      <c r="W1494" t="s">
        <v>75</v>
      </c>
    </row>
    <row r="1495" spans="1:23" x14ac:dyDescent="0.25">
      <c r="A1495">
        <v>12819</v>
      </c>
      <c r="B1495" s="1">
        <v>867488060855003</v>
      </c>
      <c r="C1495" s="1">
        <v>1719763689</v>
      </c>
      <c r="D1495">
        <v>-22.905293</v>
      </c>
      <c r="E1495">
        <v>-47.050049999999999</v>
      </c>
      <c r="F1495">
        <v>686</v>
      </c>
      <c r="G1495">
        <v>277</v>
      </c>
      <c r="H1495">
        <v>13.9</v>
      </c>
      <c r="I1495">
        <v>1</v>
      </c>
      <c r="J1495">
        <v>1</v>
      </c>
      <c r="K1495">
        <v>499500</v>
      </c>
      <c r="L1495">
        <v>0</v>
      </c>
      <c r="M1495" t="s">
        <v>19</v>
      </c>
      <c r="N1495">
        <v>10</v>
      </c>
      <c r="O1495">
        <v>0</v>
      </c>
      <c r="P1495">
        <v>0</v>
      </c>
      <c r="Q1495">
        <v>0</v>
      </c>
      <c r="R1495">
        <v>0</v>
      </c>
      <c r="S1495" s="4">
        <v>45473.547326388885</v>
      </c>
      <c r="T1495" s="6">
        <v>45473.547326388885</v>
      </c>
      <c r="U1495">
        <v>21</v>
      </c>
      <c r="V1495">
        <v>30</v>
      </c>
      <c r="W1495" t="s">
        <v>75</v>
      </c>
    </row>
    <row r="1496" spans="1:23" x14ac:dyDescent="0.25">
      <c r="A1496">
        <v>12821</v>
      </c>
      <c r="B1496" s="1">
        <v>867488060855003</v>
      </c>
      <c r="C1496" s="1">
        <v>1719763719</v>
      </c>
      <c r="D1496">
        <v>-22.905076999999999</v>
      </c>
      <c r="E1496">
        <v>-47.051557000000003</v>
      </c>
      <c r="F1496">
        <v>699</v>
      </c>
      <c r="G1496">
        <v>277</v>
      </c>
      <c r="H1496">
        <v>0</v>
      </c>
      <c r="I1496">
        <v>1</v>
      </c>
      <c r="J1496">
        <v>1</v>
      </c>
      <c r="K1496">
        <v>499600</v>
      </c>
      <c r="L1496">
        <v>0</v>
      </c>
      <c r="M1496" t="s">
        <v>19</v>
      </c>
      <c r="N1496">
        <v>10</v>
      </c>
      <c r="O1496">
        <v>0</v>
      </c>
      <c r="P1496">
        <v>0</v>
      </c>
      <c r="Q1496">
        <v>0</v>
      </c>
      <c r="R1496">
        <v>0</v>
      </c>
      <c r="S1496" s="4">
        <v>45473.547673611109</v>
      </c>
      <c r="T1496" s="6">
        <v>45473.547673611109</v>
      </c>
      <c r="U1496">
        <v>21</v>
      </c>
      <c r="V1496">
        <v>30</v>
      </c>
      <c r="W1496" t="s">
        <v>75</v>
      </c>
    </row>
    <row r="1497" spans="1:23" x14ac:dyDescent="0.25">
      <c r="A1497">
        <v>12825</v>
      </c>
      <c r="B1497" s="1">
        <v>867488060855003</v>
      </c>
      <c r="C1497" s="1">
        <v>1719763749</v>
      </c>
      <c r="D1497">
        <v>-22.905076999999999</v>
      </c>
      <c r="E1497">
        <v>-47.051557000000003</v>
      </c>
      <c r="F1497">
        <v>699</v>
      </c>
      <c r="G1497">
        <v>277</v>
      </c>
      <c r="H1497">
        <v>0</v>
      </c>
      <c r="I1497">
        <v>1</v>
      </c>
      <c r="J1497">
        <v>1</v>
      </c>
      <c r="K1497">
        <v>499600</v>
      </c>
      <c r="L1497">
        <v>0</v>
      </c>
      <c r="M1497" t="s">
        <v>19</v>
      </c>
      <c r="N1497">
        <v>10</v>
      </c>
      <c r="O1497">
        <v>0</v>
      </c>
      <c r="P1497">
        <v>0</v>
      </c>
      <c r="Q1497">
        <v>0</v>
      </c>
      <c r="R1497">
        <v>0</v>
      </c>
      <c r="S1497" s="4">
        <v>45473.548020833332</v>
      </c>
      <c r="T1497" s="6">
        <v>45473.548020833332</v>
      </c>
      <c r="U1497">
        <v>21</v>
      </c>
      <c r="V1497">
        <v>30</v>
      </c>
      <c r="W1497" t="s">
        <v>75</v>
      </c>
    </row>
    <row r="1498" spans="1:23" x14ac:dyDescent="0.25">
      <c r="A1498">
        <v>12827</v>
      </c>
      <c r="B1498" s="1">
        <v>867488060855003</v>
      </c>
      <c r="C1498" s="1">
        <v>1719763779</v>
      </c>
      <c r="D1498">
        <v>-22.905024000000001</v>
      </c>
      <c r="E1498">
        <v>-47.052869999999999</v>
      </c>
      <c r="F1498">
        <v>696</v>
      </c>
      <c r="G1498">
        <v>320</v>
      </c>
      <c r="H1498">
        <v>19.100000000000001</v>
      </c>
      <c r="I1498">
        <v>1</v>
      </c>
      <c r="J1498">
        <v>1</v>
      </c>
      <c r="K1498">
        <v>499800</v>
      </c>
      <c r="L1498">
        <v>0</v>
      </c>
      <c r="M1498" t="s">
        <v>19</v>
      </c>
      <c r="N1498">
        <v>10</v>
      </c>
      <c r="O1498">
        <v>0</v>
      </c>
      <c r="P1498">
        <v>0</v>
      </c>
      <c r="Q1498">
        <v>0</v>
      </c>
      <c r="R1498">
        <v>0</v>
      </c>
      <c r="S1498" s="4">
        <v>45473.548368055555</v>
      </c>
      <c r="T1498" s="6">
        <v>45473.548368055555</v>
      </c>
      <c r="U1498">
        <v>21</v>
      </c>
      <c r="V1498">
        <v>30</v>
      </c>
      <c r="W1498" t="s">
        <v>75</v>
      </c>
    </row>
    <row r="1499" spans="1:23" x14ac:dyDescent="0.25">
      <c r="A1499">
        <v>12831</v>
      </c>
      <c r="B1499" s="1">
        <v>867488060855003</v>
      </c>
      <c r="C1499" s="1">
        <v>1719763809</v>
      </c>
      <c r="D1499">
        <v>-22.904312000000001</v>
      </c>
      <c r="E1499">
        <v>-47.053682000000002</v>
      </c>
      <c r="F1499">
        <v>693</v>
      </c>
      <c r="G1499">
        <v>246</v>
      </c>
      <c r="H1499">
        <v>8.6</v>
      </c>
      <c r="I1499">
        <v>1</v>
      </c>
      <c r="J1499">
        <v>1</v>
      </c>
      <c r="K1499">
        <v>499900</v>
      </c>
      <c r="L1499">
        <v>0</v>
      </c>
      <c r="M1499" t="s">
        <v>19</v>
      </c>
      <c r="N1499">
        <v>10</v>
      </c>
      <c r="O1499">
        <v>0</v>
      </c>
      <c r="P1499">
        <v>0</v>
      </c>
      <c r="Q1499">
        <v>0</v>
      </c>
      <c r="R1499">
        <v>0</v>
      </c>
      <c r="S1499" s="4">
        <v>45473.548715277779</v>
      </c>
      <c r="T1499" s="6">
        <v>45473.548715277779</v>
      </c>
      <c r="U1499">
        <v>21</v>
      </c>
      <c r="V1499">
        <v>30</v>
      </c>
      <c r="W1499" t="s">
        <v>75</v>
      </c>
    </row>
    <row r="1500" spans="1:23" x14ac:dyDescent="0.25">
      <c r="A1500">
        <v>12833</v>
      </c>
      <c r="B1500" s="1">
        <v>867488060855003</v>
      </c>
      <c r="C1500" s="1">
        <v>1719763839</v>
      </c>
      <c r="D1500">
        <v>-22.904343000000001</v>
      </c>
      <c r="E1500">
        <v>-47.053809999999999</v>
      </c>
      <c r="F1500">
        <v>699</v>
      </c>
      <c r="G1500">
        <v>246</v>
      </c>
      <c r="H1500">
        <v>0</v>
      </c>
      <c r="I1500">
        <v>1</v>
      </c>
      <c r="J1500">
        <v>1</v>
      </c>
      <c r="K1500">
        <v>499900</v>
      </c>
      <c r="L1500">
        <v>0</v>
      </c>
      <c r="M1500" t="s">
        <v>19</v>
      </c>
      <c r="N1500">
        <v>10</v>
      </c>
      <c r="O1500">
        <v>0</v>
      </c>
      <c r="P1500">
        <v>0</v>
      </c>
      <c r="Q1500">
        <v>0</v>
      </c>
      <c r="R1500">
        <v>0</v>
      </c>
      <c r="S1500" s="4">
        <v>45473.549062500002</v>
      </c>
      <c r="T1500" s="6">
        <v>45473.549062500002</v>
      </c>
      <c r="U1500">
        <v>21</v>
      </c>
      <c r="V1500">
        <v>30</v>
      </c>
      <c r="W1500" t="s">
        <v>75</v>
      </c>
    </row>
    <row r="1501" spans="1:23" x14ac:dyDescent="0.25">
      <c r="A1501">
        <v>12837</v>
      </c>
      <c r="B1501" s="1">
        <v>867488060855003</v>
      </c>
      <c r="C1501" s="1">
        <v>1719763869</v>
      </c>
      <c r="D1501">
        <v>-22.904343000000001</v>
      </c>
      <c r="E1501">
        <v>-47.053809999999999</v>
      </c>
      <c r="F1501">
        <v>699</v>
      </c>
      <c r="G1501">
        <v>246</v>
      </c>
      <c r="H1501">
        <v>0</v>
      </c>
      <c r="I1501">
        <v>1</v>
      </c>
      <c r="J1501">
        <v>1</v>
      </c>
      <c r="K1501">
        <v>499900</v>
      </c>
      <c r="L1501">
        <v>0</v>
      </c>
      <c r="M1501" t="s">
        <v>19</v>
      </c>
      <c r="N1501">
        <v>10</v>
      </c>
      <c r="O1501">
        <v>0</v>
      </c>
      <c r="P1501">
        <v>0</v>
      </c>
      <c r="Q1501">
        <v>0</v>
      </c>
      <c r="R1501">
        <v>0</v>
      </c>
      <c r="S1501" s="4">
        <v>45473.549409722225</v>
      </c>
      <c r="T1501" s="6">
        <v>45473.549409722225</v>
      </c>
      <c r="U1501">
        <v>21</v>
      </c>
      <c r="V1501">
        <v>30</v>
      </c>
      <c r="W1501" t="s">
        <v>75</v>
      </c>
    </row>
    <row r="1502" spans="1:23" x14ac:dyDescent="0.25">
      <c r="A1502">
        <v>12839</v>
      </c>
      <c r="B1502" s="1">
        <v>867488060855003</v>
      </c>
      <c r="C1502" s="1">
        <v>1719763899</v>
      </c>
      <c r="D1502">
        <v>-22.904547000000001</v>
      </c>
      <c r="E1502">
        <v>-47.054315000000003</v>
      </c>
      <c r="F1502">
        <v>690</v>
      </c>
      <c r="G1502">
        <v>194</v>
      </c>
      <c r="H1502">
        <v>8.6999999999999993</v>
      </c>
      <c r="I1502">
        <v>1</v>
      </c>
      <c r="J1502">
        <v>1</v>
      </c>
      <c r="K1502">
        <v>500000</v>
      </c>
      <c r="L1502">
        <v>0</v>
      </c>
      <c r="M1502" t="s">
        <v>19</v>
      </c>
      <c r="N1502">
        <v>10</v>
      </c>
      <c r="O1502">
        <v>0</v>
      </c>
      <c r="P1502">
        <v>0</v>
      </c>
      <c r="Q1502">
        <v>0</v>
      </c>
      <c r="R1502">
        <v>0</v>
      </c>
      <c r="S1502" s="4">
        <v>45473.549756944441</v>
      </c>
      <c r="T1502" s="6">
        <v>45473.549756944441</v>
      </c>
      <c r="U1502">
        <v>21</v>
      </c>
      <c r="V1502">
        <v>30</v>
      </c>
      <c r="W1502" t="s">
        <v>75</v>
      </c>
    </row>
    <row r="1503" spans="1:23" x14ac:dyDescent="0.25">
      <c r="A1503">
        <v>12843</v>
      </c>
      <c r="B1503" s="1">
        <v>867488060855003</v>
      </c>
      <c r="C1503" s="1">
        <v>1719763930</v>
      </c>
      <c r="D1503">
        <v>-22.905415999999999</v>
      </c>
      <c r="E1503">
        <v>-47.053877</v>
      </c>
      <c r="F1503">
        <v>692</v>
      </c>
      <c r="G1503">
        <v>194</v>
      </c>
      <c r="H1503">
        <v>0</v>
      </c>
      <c r="I1503">
        <v>1</v>
      </c>
      <c r="J1503">
        <v>1</v>
      </c>
      <c r="K1503">
        <v>500100</v>
      </c>
      <c r="L1503">
        <v>0</v>
      </c>
      <c r="M1503" t="s">
        <v>19</v>
      </c>
      <c r="N1503">
        <v>10</v>
      </c>
      <c r="O1503">
        <v>0</v>
      </c>
      <c r="P1503">
        <v>0</v>
      </c>
      <c r="Q1503">
        <v>0</v>
      </c>
      <c r="R1503">
        <v>0</v>
      </c>
      <c r="S1503" s="4">
        <v>45473.550115740742</v>
      </c>
      <c r="T1503" s="6">
        <v>45473.550115740742</v>
      </c>
      <c r="U1503">
        <v>21</v>
      </c>
      <c r="V1503">
        <v>31</v>
      </c>
      <c r="W1503" t="s">
        <v>75</v>
      </c>
    </row>
    <row r="1504" spans="1:23" x14ac:dyDescent="0.25">
      <c r="A1504">
        <v>12846</v>
      </c>
      <c r="B1504" s="1">
        <v>867488060855003</v>
      </c>
      <c r="C1504" s="1">
        <v>1719763960</v>
      </c>
      <c r="D1504">
        <v>-22.905175</v>
      </c>
      <c r="E1504">
        <v>-47.052625999999997</v>
      </c>
      <c r="F1504">
        <v>692</v>
      </c>
      <c r="G1504">
        <v>67</v>
      </c>
      <c r="H1504">
        <v>35.700000000000003</v>
      </c>
      <c r="I1504">
        <v>1</v>
      </c>
      <c r="J1504">
        <v>1</v>
      </c>
      <c r="K1504">
        <v>500200</v>
      </c>
      <c r="L1504">
        <v>0</v>
      </c>
      <c r="M1504" t="s">
        <v>19</v>
      </c>
      <c r="N1504">
        <v>10</v>
      </c>
      <c r="O1504">
        <v>0</v>
      </c>
      <c r="P1504">
        <v>0</v>
      </c>
      <c r="Q1504">
        <v>0</v>
      </c>
      <c r="R1504">
        <v>0</v>
      </c>
      <c r="S1504" s="4">
        <v>45473.550462962965</v>
      </c>
      <c r="T1504" s="6">
        <v>45473.550462962965</v>
      </c>
      <c r="U1504">
        <v>21</v>
      </c>
      <c r="V1504">
        <v>30</v>
      </c>
      <c r="W1504" t="s">
        <v>75</v>
      </c>
    </row>
    <row r="1505" spans="1:23" x14ac:dyDescent="0.25">
      <c r="A1505">
        <v>12849</v>
      </c>
      <c r="B1505" s="1">
        <v>867488060855003</v>
      </c>
      <c r="C1505" s="1">
        <v>1719763990</v>
      </c>
      <c r="D1505">
        <v>-22.905118999999999</v>
      </c>
      <c r="E1505">
        <v>-47.052007000000003</v>
      </c>
      <c r="F1505">
        <v>694</v>
      </c>
      <c r="G1505">
        <v>67</v>
      </c>
      <c r="H1505">
        <v>0</v>
      </c>
      <c r="I1505">
        <v>1</v>
      </c>
      <c r="J1505">
        <v>1</v>
      </c>
      <c r="K1505">
        <v>500300</v>
      </c>
      <c r="L1505">
        <v>0</v>
      </c>
      <c r="M1505" t="s">
        <v>19</v>
      </c>
      <c r="N1505">
        <v>10</v>
      </c>
      <c r="O1505">
        <v>0</v>
      </c>
      <c r="P1505">
        <v>0</v>
      </c>
      <c r="Q1505">
        <v>0</v>
      </c>
      <c r="R1505">
        <v>0</v>
      </c>
      <c r="S1505" s="4">
        <v>45473.550810185188</v>
      </c>
      <c r="T1505" s="6">
        <v>45473.550810185188</v>
      </c>
      <c r="U1505">
        <v>21</v>
      </c>
      <c r="V1505">
        <v>30</v>
      </c>
      <c r="W1505" t="s">
        <v>75</v>
      </c>
    </row>
    <row r="1506" spans="1:23" x14ac:dyDescent="0.25">
      <c r="A1506">
        <v>12850</v>
      </c>
      <c r="B1506" s="1">
        <v>867488060855003</v>
      </c>
      <c r="C1506" s="1">
        <v>1719764019</v>
      </c>
      <c r="D1506">
        <v>-22.905397000000001</v>
      </c>
      <c r="E1506">
        <v>-47.050308000000001</v>
      </c>
      <c r="F1506">
        <v>688</v>
      </c>
      <c r="G1506">
        <v>99</v>
      </c>
      <c r="H1506">
        <v>32.5</v>
      </c>
      <c r="I1506">
        <v>1</v>
      </c>
      <c r="J1506">
        <v>1</v>
      </c>
      <c r="K1506">
        <v>500400</v>
      </c>
      <c r="L1506">
        <v>0</v>
      </c>
      <c r="M1506" t="s">
        <v>19</v>
      </c>
      <c r="N1506">
        <v>10</v>
      </c>
      <c r="O1506">
        <v>0</v>
      </c>
      <c r="P1506">
        <v>0</v>
      </c>
      <c r="Q1506">
        <v>0</v>
      </c>
      <c r="R1506">
        <v>0</v>
      </c>
      <c r="S1506" s="4">
        <v>45473.551145833335</v>
      </c>
      <c r="T1506" s="6">
        <v>45473.551145833335</v>
      </c>
      <c r="U1506">
        <v>21</v>
      </c>
      <c r="V1506">
        <v>29</v>
      </c>
      <c r="W1506" t="s">
        <v>75</v>
      </c>
    </row>
    <row r="1507" spans="1:23" x14ac:dyDescent="0.25">
      <c r="A1507">
        <v>12851</v>
      </c>
      <c r="B1507" s="1">
        <v>867488060855003</v>
      </c>
      <c r="C1507" s="1">
        <v>1719764049</v>
      </c>
      <c r="D1507">
        <v>-22.905823999999999</v>
      </c>
      <c r="E1507">
        <v>-47.047812</v>
      </c>
      <c r="F1507">
        <v>664</v>
      </c>
      <c r="G1507">
        <v>101</v>
      </c>
      <c r="H1507">
        <v>16.600000000000001</v>
      </c>
      <c r="I1507">
        <v>1</v>
      </c>
      <c r="J1507">
        <v>1</v>
      </c>
      <c r="K1507">
        <v>500700</v>
      </c>
      <c r="L1507">
        <v>0</v>
      </c>
      <c r="M1507" t="s">
        <v>19</v>
      </c>
      <c r="N1507">
        <v>10</v>
      </c>
      <c r="O1507">
        <v>0</v>
      </c>
      <c r="P1507">
        <v>0</v>
      </c>
      <c r="Q1507">
        <v>0</v>
      </c>
      <c r="R1507">
        <v>0</v>
      </c>
      <c r="S1507" s="4">
        <v>45473.551493055558</v>
      </c>
      <c r="T1507" s="6">
        <v>45473.551493055558</v>
      </c>
      <c r="U1507">
        <v>21</v>
      </c>
      <c r="V1507">
        <v>30</v>
      </c>
      <c r="W1507" t="s">
        <v>75</v>
      </c>
    </row>
    <row r="1508" spans="1:23" x14ac:dyDescent="0.25">
      <c r="A1508">
        <v>12852</v>
      </c>
      <c r="B1508" s="1">
        <v>867488060855003</v>
      </c>
      <c r="C1508" s="1">
        <v>1719764079</v>
      </c>
      <c r="D1508">
        <v>-22.906027999999999</v>
      </c>
      <c r="E1508">
        <v>-47.046897000000001</v>
      </c>
      <c r="F1508">
        <v>659</v>
      </c>
      <c r="G1508">
        <v>116</v>
      </c>
      <c r="H1508">
        <v>1.8</v>
      </c>
      <c r="I1508">
        <v>1</v>
      </c>
      <c r="J1508">
        <v>1</v>
      </c>
      <c r="K1508">
        <v>500800</v>
      </c>
      <c r="L1508">
        <v>0</v>
      </c>
      <c r="M1508" t="s">
        <v>19</v>
      </c>
      <c r="N1508">
        <v>10</v>
      </c>
      <c r="O1508">
        <v>0</v>
      </c>
      <c r="P1508">
        <v>0</v>
      </c>
      <c r="Q1508">
        <v>0</v>
      </c>
      <c r="R1508">
        <v>0</v>
      </c>
      <c r="S1508" s="4">
        <v>45473.551840277774</v>
      </c>
      <c r="T1508" s="6">
        <v>45473.551840277774</v>
      </c>
      <c r="U1508">
        <v>21</v>
      </c>
      <c r="V1508">
        <v>30</v>
      </c>
      <c r="W1508" t="s">
        <v>75</v>
      </c>
    </row>
    <row r="1509" spans="1:23" x14ac:dyDescent="0.25">
      <c r="A1509">
        <v>12853</v>
      </c>
      <c r="B1509" s="1">
        <v>867488060855003</v>
      </c>
      <c r="C1509" s="1">
        <v>1719764109</v>
      </c>
      <c r="D1509">
        <v>-22.906022</v>
      </c>
      <c r="E1509">
        <v>-47.046892</v>
      </c>
      <c r="F1509">
        <v>659</v>
      </c>
      <c r="G1509">
        <v>116</v>
      </c>
      <c r="H1509">
        <v>0</v>
      </c>
      <c r="I1509">
        <v>1</v>
      </c>
      <c r="J1509">
        <v>1</v>
      </c>
      <c r="K1509">
        <v>500800</v>
      </c>
      <c r="L1509">
        <v>0</v>
      </c>
      <c r="M1509" t="s">
        <v>19</v>
      </c>
      <c r="N1509">
        <v>10</v>
      </c>
      <c r="O1509">
        <v>0</v>
      </c>
      <c r="P1509">
        <v>0</v>
      </c>
      <c r="Q1509">
        <v>0</v>
      </c>
      <c r="R1509">
        <v>0</v>
      </c>
      <c r="S1509" s="4">
        <v>45473.552187499998</v>
      </c>
      <c r="T1509" s="6">
        <v>45473.552187499998</v>
      </c>
      <c r="U1509">
        <v>21</v>
      </c>
      <c r="V1509">
        <v>30</v>
      </c>
      <c r="W1509" t="s">
        <v>75</v>
      </c>
    </row>
    <row r="1510" spans="1:23" x14ac:dyDescent="0.25">
      <c r="A1510">
        <v>12854</v>
      </c>
      <c r="B1510" s="1">
        <v>867488060855003</v>
      </c>
      <c r="C1510" s="1">
        <v>1719764139</v>
      </c>
      <c r="D1510">
        <v>-22.908487999999998</v>
      </c>
      <c r="E1510">
        <v>-47.044997000000002</v>
      </c>
      <c r="F1510">
        <v>657</v>
      </c>
      <c r="G1510">
        <v>167</v>
      </c>
      <c r="H1510">
        <v>51.9</v>
      </c>
      <c r="I1510">
        <v>1</v>
      </c>
      <c r="J1510">
        <v>1</v>
      </c>
      <c r="K1510">
        <v>501200</v>
      </c>
      <c r="L1510">
        <v>0</v>
      </c>
      <c r="M1510" t="s">
        <v>19</v>
      </c>
      <c r="N1510">
        <v>10</v>
      </c>
      <c r="O1510">
        <v>0</v>
      </c>
      <c r="P1510">
        <v>0</v>
      </c>
      <c r="Q1510">
        <v>0</v>
      </c>
      <c r="R1510">
        <v>0</v>
      </c>
      <c r="S1510" s="4">
        <v>45473.552534722221</v>
      </c>
      <c r="T1510" s="6">
        <v>45473.552534722221</v>
      </c>
      <c r="U1510">
        <v>21</v>
      </c>
      <c r="V1510">
        <v>30</v>
      </c>
      <c r="W1510" t="s">
        <v>75</v>
      </c>
    </row>
    <row r="1511" spans="1:23" x14ac:dyDescent="0.25">
      <c r="A1511">
        <v>12855</v>
      </c>
      <c r="B1511" s="1">
        <v>867488060855003</v>
      </c>
      <c r="C1511" s="1">
        <v>1719764169</v>
      </c>
      <c r="D1511">
        <v>-22.912067</v>
      </c>
      <c r="E1511">
        <v>-47.045163000000002</v>
      </c>
      <c r="F1511">
        <v>663</v>
      </c>
      <c r="G1511">
        <v>185</v>
      </c>
      <c r="H1511">
        <v>41.5</v>
      </c>
      <c r="I1511">
        <v>1</v>
      </c>
      <c r="J1511">
        <v>1</v>
      </c>
      <c r="K1511">
        <v>501500</v>
      </c>
      <c r="L1511">
        <v>0</v>
      </c>
      <c r="M1511" t="s">
        <v>19</v>
      </c>
      <c r="N1511">
        <v>10</v>
      </c>
      <c r="O1511">
        <v>0</v>
      </c>
      <c r="P1511">
        <v>0</v>
      </c>
      <c r="Q1511">
        <v>0</v>
      </c>
      <c r="R1511">
        <v>0</v>
      </c>
      <c r="S1511" s="4">
        <v>45473.552881944444</v>
      </c>
      <c r="T1511" s="6">
        <v>45473.552881944444</v>
      </c>
      <c r="U1511">
        <v>21</v>
      </c>
      <c r="V1511">
        <v>30</v>
      </c>
      <c r="W1511" t="s">
        <v>75</v>
      </c>
    </row>
    <row r="1512" spans="1:23" x14ac:dyDescent="0.25">
      <c r="A1512">
        <v>12856</v>
      </c>
      <c r="B1512" s="1">
        <v>867488060855003</v>
      </c>
      <c r="C1512" s="1">
        <v>1719764199</v>
      </c>
      <c r="D1512">
        <v>-22.914542999999998</v>
      </c>
      <c r="E1512">
        <v>-47.044075999999997</v>
      </c>
      <c r="F1512">
        <v>676</v>
      </c>
      <c r="G1512">
        <v>139</v>
      </c>
      <c r="H1512">
        <v>2.4</v>
      </c>
      <c r="I1512">
        <v>1</v>
      </c>
      <c r="J1512">
        <v>1</v>
      </c>
      <c r="K1512">
        <v>501800</v>
      </c>
      <c r="L1512">
        <v>0</v>
      </c>
      <c r="M1512" t="s">
        <v>19</v>
      </c>
      <c r="N1512">
        <v>10</v>
      </c>
      <c r="O1512">
        <v>0</v>
      </c>
      <c r="P1512">
        <v>0</v>
      </c>
      <c r="Q1512">
        <v>0</v>
      </c>
      <c r="R1512">
        <v>0</v>
      </c>
      <c r="S1512" s="4">
        <v>45473.553229166668</v>
      </c>
      <c r="T1512" s="6">
        <v>45473.553229166668</v>
      </c>
      <c r="U1512">
        <v>21</v>
      </c>
      <c r="V1512">
        <v>30</v>
      </c>
      <c r="W1512" t="s">
        <v>75</v>
      </c>
    </row>
    <row r="1513" spans="1:23" x14ac:dyDescent="0.25">
      <c r="A1513">
        <v>12857</v>
      </c>
      <c r="B1513" s="1">
        <v>867488060855003</v>
      </c>
      <c r="C1513" s="1">
        <v>1719764230</v>
      </c>
      <c r="D1513">
        <v>-22.916561000000002</v>
      </c>
      <c r="E1513">
        <v>-47.043627999999998</v>
      </c>
      <c r="F1513">
        <v>682</v>
      </c>
      <c r="G1513">
        <v>201</v>
      </c>
      <c r="H1513">
        <v>8.9</v>
      </c>
      <c r="I1513">
        <v>1</v>
      </c>
      <c r="J1513">
        <v>1</v>
      </c>
      <c r="K1513">
        <v>502100</v>
      </c>
      <c r="L1513">
        <v>0</v>
      </c>
      <c r="M1513" t="s">
        <v>19</v>
      </c>
      <c r="N1513">
        <v>10</v>
      </c>
      <c r="O1513">
        <v>0</v>
      </c>
      <c r="P1513">
        <v>0</v>
      </c>
      <c r="Q1513">
        <v>0</v>
      </c>
      <c r="R1513">
        <v>0</v>
      </c>
      <c r="S1513" s="4">
        <v>45473.553587962961</v>
      </c>
      <c r="T1513" s="6">
        <v>45473.553587962961</v>
      </c>
      <c r="U1513">
        <v>21</v>
      </c>
      <c r="V1513">
        <v>31</v>
      </c>
      <c r="W1513" t="s">
        <v>75</v>
      </c>
    </row>
    <row r="1514" spans="1:23" x14ac:dyDescent="0.25">
      <c r="A1514">
        <v>12859</v>
      </c>
      <c r="B1514" s="1">
        <v>867488060855003</v>
      </c>
      <c r="C1514" s="1">
        <v>1719764238</v>
      </c>
      <c r="D1514">
        <v>-22.916599999999999</v>
      </c>
      <c r="E1514">
        <v>-47.043650999999997</v>
      </c>
      <c r="F1514">
        <v>680</v>
      </c>
      <c r="G1514">
        <v>201</v>
      </c>
      <c r="H1514">
        <v>0</v>
      </c>
      <c r="I1514">
        <v>1</v>
      </c>
      <c r="J1514">
        <v>0</v>
      </c>
      <c r="K1514">
        <v>502100</v>
      </c>
      <c r="L1514">
        <v>0</v>
      </c>
      <c r="M1514" t="s">
        <v>19</v>
      </c>
      <c r="N1514">
        <v>10</v>
      </c>
      <c r="O1514">
        <v>0</v>
      </c>
      <c r="P1514">
        <v>0</v>
      </c>
      <c r="Q1514">
        <v>0</v>
      </c>
      <c r="R1514">
        <v>0</v>
      </c>
      <c r="S1514" s="4">
        <v>45473.553680555553</v>
      </c>
      <c r="T1514" s="6">
        <v>45473.553680555553</v>
      </c>
      <c r="U1514">
        <v>21</v>
      </c>
      <c r="V1514">
        <v>8</v>
      </c>
      <c r="W1514" t="s">
        <v>78</v>
      </c>
    </row>
    <row r="1515" spans="1:23" x14ac:dyDescent="0.25">
      <c r="A1515">
        <v>12860</v>
      </c>
      <c r="B1515" s="1">
        <v>867488060855003</v>
      </c>
      <c r="C1515" s="1">
        <v>1719764688</v>
      </c>
      <c r="D1515">
        <v>-22.916599999999999</v>
      </c>
      <c r="E1515">
        <v>-47.043650999999997</v>
      </c>
      <c r="F1515">
        <v>680</v>
      </c>
      <c r="G1515">
        <v>201</v>
      </c>
      <c r="H1515">
        <v>0</v>
      </c>
      <c r="I1515">
        <v>1</v>
      </c>
      <c r="J1515">
        <v>0</v>
      </c>
      <c r="K1515">
        <v>502100</v>
      </c>
      <c r="L1515">
        <v>0</v>
      </c>
      <c r="M1515" t="s">
        <v>19</v>
      </c>
      <c r="N1515">
        <v>10</v>
      </c>
      <c r="O1515">
        <v>0</v>
      </c>
      <c r="P1515">
        <v>0</v>
      </c>
      <c r="Q1515">
        <v>0</v>
      </c>
      <c r="R1515">
        <v>0</v>
      </c>
      <c r="S1515" s="4">
        <v>45473.558888888889</v>
      </c>
      <c r="T1515" s="6">
        <v>45473.558888888889</v>
      </c>
      <c r="U1515">
        <v>22</v>
      </c>
      <c r="V1515">
        <v>450</v>
      </c>
      <c r="W1515" t="s">
        <v>79</v>
      </c>
    </row>
    <row r="1516" spans="1:23" x14ac:dyDescent="0.25">
      <c r="A1516">
        <v>12861</v>
      </c>
      <c r="B1516" s="1">
        <v>867488060855003</v>
      </c>
      <c r="C1516" s="1">
        <v>1719765286</v>
      </c>
      <c r="D1516">
        <v>-22.916599999999999</v>
      </c>
      <c r="E1516">
        <v>-47.043650999999997</v>
      </c>
      <c r="F1516">
        <v>680</v>
      </c>
      <c r="G1516">
        <v>201</v>
      </c>
      <c r="H1516">
        <v>0</v>
      </c>
      <c r="I1516">
        <v>1</v>
      </c>
      <c r="J1516">
        <v>0</v>
      </c>
      <c r="K1516">
        <v>502100</v>
      </c>
      <c r="L1516">
        <v>0</v>
      </c>
      <c r="M1516" t="s">
        <v>19</v>
      </c>
      <c r="N1516">
        <v>10</v>
      </c>
      <c r="O1516">
        <v>0</v>
      </c>
      <c r="P1516">
        <v>0</v>
      </c>
      <c r="Q1516">
        <v>0</v>
      </c>
      <c r="R1516">
        <v>0</v>
      </c>
      <c r="S1516" s="4">
        <v>45473.565810185188</v>
      </c>
      <c r="T1516" s="6">
        <v>45473.565810185188</v>
      </c>
      <c r="U1516">
        <v>22</v>
      </c>
      <c r="V1516">
        <v>598</v>
      </c>
      <c r="W1516" t="s">
        <v>51</v>
      </c>
    </row>
    <row r="1517" spans="1:23" x14ac:dyDescent="0.25">
      <c r="A1517">
        <v>12864</v>
      </c>
      <c r="B1517" s="1">
        <v>867488060855003</v>
      </c>
      <c r="C1517" s="1">
        <v>1719765887</v>
      </c>
      <c r="D1517">
        <v>-22.916599999999999</v>
      </c>
      <c r="E1517">
        <v>-47.043650999999997</v>
      </c>
      <c r="F1517">
        <v>680</v>
      </c>
      <c r="G1517">
        <v>201</v>
      </c>
      <c r="H1517">
        <v>0</v>
      </c>
      <c r="I1517">
        <v>1</v>
      </c>
      <c r="J1517">
        <v>0</v>
      </c>
      <c r="K1517">
        <v>502100</v>
      </c>
      <c r="L1517">
        <v>0</v>
      </c>
      <c r="M1517" t="s">
        <v>19</v>
      </c>
      <c r="N1517">
        <v>10</v>
      </c>
      <c r="O1517">
        <v>0</v>
      </c>
      <c r="P1517">
        <v>0</v>
      </c>
      <c r="Q1517">
        <v>0</v>
      </c>
      <c r="R1517">
        <v>0</v>
      </c>
      <c r="S1517" s="4">
        <v>45473.572766203702</v>
      </c>
      <c r="T1517" s="6">
        <v>45473.572766203702</v>
      </c>
      <c r="U1517">
        <v>22</v>
      </c>
      <c r="V1517">
        <v>601</v>
      </c>
      <c r="W1517" t="s">
        <v>51</v>
      </c>
    </row>
    <row r="1518" spans="1:23" x14ac:dyDescent="0.25">
      <c r="A1518">
        <v>12865</v>
      </c>
      <c r="B1518" s="1">
        <v>867488060855003</v>
      </c>
      <c r="C1518" s="1">
        <v>1719766489</v>
      </c>
      <c r="D1518">
        <v>-22.916599999999999</v>
      </c>
      <c r="E1518">
        <v>-47.043650999999997</v>
      </c>
      <c r="F1518">
        <v>680</v>
      </c>
      <c r="G1518">
        <v>201</v>
      </c>
      <c r="H1518">
        <v>0</v>
      </c>
      <c r="I1518">
        <v>1</v>
      </c>
      <c r="J1518">
        <v>0</v>
      </c>
      <c r="K1518">
        <v>502100</v>
      </c>
      <c r="L1518">
        <v>0</v>
      </c>
      <c r="M1518" t="s">
        <v>19</v>
      </c>
      <c r="N1518">
        <v>10</v>
      </c>
      <c r="O1518">
        <v>0</v>
      </c>
      <c r="P1518">
        <v>0</v>
      </c>
      <c r="Q1518">
        <v>0</v>
      </c>
      <c r="R1518">
        <v>0</v>
      </c>
      <c r="S1518" s="4">
        <v>45473.579733796294</v>
      </c>
      <c r="T1518" s="6">
        <v>45473.579733796294</v>
      </c>
      <c r="U1518">
        <v>22</v>
      </c>
      <c r="V1518">
        <v>602</v>
      </c>
      <c r="W1518" t="s">
        <v>51</v>
      </c>
    </row>
    <row r="1519" spans="1:23" x14ac:dyDescent="0.25">
      <c r="A1519">
        <v>12866</v>
      </c>
      <c r="B1519" s="1">
        <v>867488060855003</v>
      </c>
      <c r="C1519" s="1">
        <v>1719767088</v>
      </c>
      <c r="D1519">
        <v>-22.916599999999999</v>
      </c>
      <c r="E1519">
        <v>-47.043650999999997</v>
      </c>
      <c r="F1519">
        <v>680</v>
      </c>
      <c r="G1519">
        <v>201</v>
      </c>
      <c r="H1519">
        <v>0</v>
      </c>
      <c r="I1519">
        <v>1</v>
      </c>
      <c r="J1519">
        <v>0</v>
      </c>
      <c r="K1519">
        <v>502100</v>
      </c>
      <c r="L1519">
        <v>0</v>
      </c>
      <c r="M1519" t="s">
        <v>19</v>
      </c>
      <c r="N1519">
        <v>10</v>
      </c>
      <c r="O1519">
        <v>0</v>
      </c>
      <c r="P1519">
        <v>0</v>
      </c>
      <c r="Q1519">
        <v>0</v>
      </c>
      <c r="R1519">
        <v>0</v>
      </c>
      <c r="S1519" s="4">
        <v>45473.58666666667</v>
      </c>
      <c r="T1519" s="6">
        <v>45473.58666666667</v>
      </c>
      <c r="U1519">
        <v>22</v>
      </c>
      <c r="V1519">
        <v>599</v>
      </c>
      <c r="W1519" t="s">
        <v>51</v>
      </c>
    </row>
    <row r="1520" spans="1:23" x14ac:dyDescent="0.25">
      <c r="A1520">
        <v>12870</v>
      </c>
      <c r="B1520" s="1">
        <v>867488060855003</v>
      </c>
      <c r="C1520" s="1">
        <v>1719767688</v>
      </c>
      <c r="D1520">
        <v>-22.916599999999999</v>
      </c>
      <c r="E1520">
        <v>-47.043650999999997</v>
      </c>
      <c r="F1520">
        <v>680</v>
      </c>
      <c r="G1520">
        <v>201</v>
      </c>
      <c r="H1520">
        <v>0</v>
      </c>
      <c r="I1520">
        <v>1</v>
      </c>
      <c r="J1520">
        <v>0</v>
      </c>
      <c r="K1520">
        <v>502100</v>
      </c>
      <c r="L1520">
        <v>0</v>
      </c>
      <c r="M1520" t="s">
        <v>19</v>
      </c>
      <c r="N1520">
        <v>10</v>
      </c>
      <c r="O1520">
        <v>0</v>
      </c>
      <c r="P1520">
        <v>0</v>
      </c>
      <c r="Q1520">
        <v>0</v>
      </c>
      <c r="R1520">
        <v>0</v>
      </c>
      <c r="S1520" s="4">
        <v>45473.593611111108</v>
      </c>
      <c r="T1520" s="6">
        <v>45473.593611111108</v>
      </c>
      <c r="U1520">
        <v>22</v>
      </c>
      <c r="V1520">
        <v>600</v>
      </c>
      <c r="W1520" t="s">
        <v>51</v>
      </c>
    </row>
    <row r="1521" spans="1:23" x14ac:dyDescent="0.25">
      <c r="A1521">
        <v>12871</v>
      </c>
      <c r="B1521" s="1">
        <v>867488060855003</v>
      </c>
      <c r="C1521" s="1">
        <v>1719767965</v>
      </c>
      <c r="D1521">
        <v>-22.916646</v>
      </c>
      <c r="E1521">
        <v>-47.043601000000002</v>
      </c>
      <c r="F1521">
        <v>667</v>
      </c>
      <c r="G1521">
        <v>201</v>
      </c>
      <c r="H1521">
        <v>0</v>
      </c>
      <c r="I1521">
        <v>1</v>
      </c>
      <c r="J1521">
        <v>1</v>
      </c>
      <c r="K1521">
        <v>502100</v>
      </c>
      <c r="L1521">
        <v>0</v>
      </c>
      <c r="M1521" t="s">
        <v>22</v>
      </c>
      <c r="N1521">
        <v>0</v>
      </c>
      <c r="O1521">
        <v>0</v>
      </c>
      <c r="P1521">
        <v>0</v>
      </c>
      <c r="Q1521">
        <v>0</v>
      </c>
      <c r="R1521">
        <v>0</v>
      </c>
      <c r="S1521" s="4">
        <v>45473.596817129626</v>
      </c>
      <c r="T1521" s="6">
        <v>45473.596817129626</v>
      </c>
      <c r="U1521">
        <v>22</v>
      </c>
      <c r="V1521">
        <v>277</v>
      </c>
      <c r="W1521" t="s">
        <v>81</v>
      </c>
    </row>
    <row r="1522" spans="1:23" x14ac:dyDescent="0.25">
      <c r="A1522">
        <v>12872</v>
      </c>
      <c r="B1522" s="1">
        <v>867488060855003</v>
      </c>
      <c r="C1522" s="1">
        <v>1719767966</v>
      </c>
      <c r="D1522">
        <v>-22.916646</v>
      </c>
      <c r="E1522">
        <v>-47.043601000000002</v>
      </c>
      <c r="F1522">
        <v>667</v>
      </c>
      <c r="G1522">
        <v>201</v>
      </c>
      <c r="H1522">
        <v>0</v>
      </c>
      <c r="I1522">
        <v>1</v>
      </c>
      <c r="J1522">
        <v>1</v>
      </c>
      <c r="K1522">
        <v>502100</v>
      </c>
      <c r="L1522">
        <v>0</v>
      </c>
      <c r="M1522" t="s">
        <v>19</v>
      </c>
      <c r="N1522">
        <v>10</v>
      </c>
      <c r="O1522">
        <v>0</v>
      </c>
      <c r="P1522">
        <v>0</v>
      </c>
      <c r="Q1522">
        <v>0</v>
      </c>
      <c r="R1522">
        <v>0</v>
      </c>
      <c r="S1522" s="4">
        <v>45473.596828703703</v>
      </c>
      <c r="T1522" s="6">
        <v>45473.596828703703</v>
      </c>
      <c r="U1522">
        <v>23</v>
      </c>
      <c r="V1522">
        <v>1</v>
      </c>
      <c r="W1522" t="s">
        <v>74</v>
      </c>
    </row>
    <row r="1523" spans="1:23" x14ac:dyDescent="0.25">
      <c r="A1523">
        <v>12873</v>
      </c>
      <c r="B1523" s="1">
        <v>867488060855003</v>
      </c>
      <c r="C1523" s="1">
        <v>1719767997</v>
      </c>
      <c r="D1523">
        <v>-22.916646</v>
      </c>
      <c r="E1523">
        <v>-47.043601000000002</v>
      </c>
      <c r="F1523">
        <v>667</v>
      </c>
      <c r="G1523">
        <v>201</v>
      </c>
      <c r="H1523">
        <v>0</v>
      </c>
      <c r="I1523">
        <v>1</v>
      </c>
      <c r="J1523">
        <v>1</v>
      </c>
      <c r="K1523">
        <v>502100</v>
      </c>
      <c r="L1523">
        <v>0</v>
      </c>
      <c r="M1523" t="s">
        <v>19</v>
      </c>
      <c r="N1523">
        <v>10</v>
      </c>
      <c r="O1523">
        <v>0</v>
      </c>
      <c r="P1523">
        <v>0</v>
      </c>
      <c r="Q1523">
        <v>0</v>
      </c>
      <c r="R1523">
        <v>0</v>
      </c>
      <c r="S1523" s="4">
        <v>45473.597187500003</v>
      </c>
      <c r="T1523" s="6">
        <v>45473.597187500003</v>
      </c>
      <c r="U1523">
        <v>23</v>
      </c>
      <c r="V1523">
        <v>31</v>
      </c>
      <c r="W1523" t="s">
        <v>75</v>
      </c>
    </row>
    <row r="1524" spans="1:23" x14ac:dyDescent="0.25">
      <c r="A1524">
        <v>12874</v>
      </c>
      <c r="B1524" s="1">
        <v>867488060855003</v>
      </c>
      <c r="C1524" s="1">
        <v>1719768027</v>
      </c>
      <c r="D1524">
        <v>-22.915897000000001</v>
      </c>
      <c r="E1524">
        <v>-47.045175999999998</v>
      </c>
      <c r="F1524">
        <v>690</v>
      </c>
      <c r="G1524">
        <v>305</v>
      </c>
      <c r="H1524">
        <v>30.6</v>
      </c>
      <c r="I1524">
        <v>1</v>
      </c>
      <c r="J1524">
        <v>1</v>
      </c>
      <c r="K1524">
        <v>502300</v>
      </c>
      <c r="L1524">
        <v>0</v>
      </c>
      <c r="M1524" t="s">
        <v>19</v>
      </c>
      <c r="N1524">
        <v>10</v>
      </c>
      <c r="O1524">
        <v>0</v>
      </c>
      <c r="P1524">
        <v>0</v>
      </c>
      <c r="Q1524">
        <v>0</v>
      </c>
      <c r="R1524">
        <v>0</v>
      </c>
      <c r="S1524" s="4">
        <v>45473.597534722219</v>
      </c>
      <c r="T1524" s="6">
        <v>45473.597534722219</v>
      </c>
      <c r="U1524">
        <v>23</v>
      </c>
      <c r="V1524">
        <v>30</v>
      </c>
      <c r="W1524" t="s">
        <v>75</v>
      </c>
    </row>
    <row r="1525" spans="1:23" x14ac:dyDescent="0.25">
      <c r="A1525">
        <v>12875</v>
      </c>
      <c r="B1525" s="1">
        <v>867488060855003</v>
      </c>
      <c r="C1525" s="1">
        <v>1719768057</v>
      </c>
      <c r="D1525">
        <v>-22.914612999999999</v>
      </c>
      <c r="E1525">
        <v>-47.047091999999999</v>
      </c>
      <c r="F1525">
        <v>691</v>
      </c>
      <c r="G1525">
        <v>307</v>
      </c>
      <c r="H1525">
        <v>21.8</v>
      </c>
      <c r="I1525">
        <v>1</v>
      </c>
      <c r="J1525">
        <v>1</v>
      </c>
      <c r="K1525">
        <v>502500</v>
      </c>
      <c r="L1525">
        <v>0</v>
      </c>
      <c r="M1525" t="s">
        <v>19</v>
      </c>
      <c r="N1525">
        <v>10</v>
      </c>
      <c r="O1525">
        <v>0</v>
      </c>
      <c r="P1525">
        <v>0</v>
      </c>
      <c r="Q1525">
        <v>0</v>
      </c>
      <c r="R1525">
        <v>0</v>
      </c>
      <c r="S1525" s="4">
        <v>45473.597881944443</v>
      </c>
      <c r="T1525" s="6">
        <v>45473.597881944443</v>
      </c>
      <c r="U1525">
        <v>23</v>
      </c>
      <c r="V1525">
        <v>30</v>
      </c>
      <c r="W1525" t="s">
        <v>75</v>
      </c>
    </row>
    <row r="1526" spans="1:23" x14ac:dyDescent="0.25">
      <c r="A1526">
        <v>12876</v>
      </c>
      <c r="B1526" s="1">
        <v>867488060855003</v>
      </c>
      <c r="C1526" s="1">
        <v>1719768087</v>
      </c>
      <c r="D1526">
        <v>-22.913633999999998</v>
      </c>
      <c r="E1526">
        <v>-47.048344999999998</v>
      </c>
      <c r="F1526">
        <v>697</v>
      </c>
      <c r="G1526">
        <v>333</v>
      </c>
      <c r="H1526">
        <v>28.6</v>
      </c>
      <c r="I1526">
        <v>1</v>
      </c>
      <c r="J1526">
        <v>1</v>
      </c>
      <c r="K1526">
        <v>502700</v>
      </c>
      <c r="L1526">
        <v>0</v>
      </c>
      <c r="M1526" t="s">
        <v>19</v>
      </c>
      <c r="N1526">
        <v>10</v>
      </c>
      <c r="O1526">
        <v>0</v>
      </c>
      <c r="P1526">
        <v>0</v>
      </c>
      <c r="Q1526">
        <v>0</v>
      </c>
      <c r="R1526">
        <v>0</v>
      </c>
      <c r="S1526" s="4">
        <v>45473.598229166666</v>
      </c>
      <c r="T1526" s="6">
        <v>45473.598229166666</v>
      </c>
      <c r="U1526">
        <v>23</v>
      </c>
      <c r="V1526">
        <v>30</v>
      </c>
      <c r="W1526" t="s">
        <v>75</v>
      </c>
    </row>
    <row r="1527" spans="1:23" x14ac:dyDescent="0.25">
      <c r="A1527">
        <v>12877</v>
      </c>
      <c r="B1527" s="1">
        <v>867488060855003</v>
      </c>
      <c r="C1527" s="1">
        <v>1719768117</v>
      </c>
      <c r="D1527">
        <v>-22.912157000000001</v>
      </c>
      <c r="E1527">
        <v>-47.050888999999998</v>
      </c>
      <c r="F1527">
        <v>702</v>
      </c>
      <c r="G1527">
        <v>265</v>
      </c>
      <c r="H1527">
        <v>18.899999999999999</v>
      </c>
      <c r="I1527">
        <v>1</v>
      </c>
      <c r="J1527">
        <v>1</v>
      </c>
      <c r="K1527">
        <v>503000</v>
      </c>
      <c r="L1527">
        <v>0</v>
      </c>
      <c r="M1527" t="s">
        <v>19</v>
      </c>
      <c r="N1527">
        <v>10</v>
      </c>
      <c r="O1527">
        <v>0</v>
      </c>
      <c r="P1527">
        <v>0</v>
      </c>
      <c r="Q1527">
        <v>0</v>
      </c>
      <c r="R1527">
        <v>0</v>
      </c>
      <c r="S1527" s="4">
        <v>45473.598576388889</v>
      </c>
      <c r="T1527" s="6">
        <v>45473.598576388889</v>
      </c>
      <c r="U1527">
        <v>23</v>
      </c>
      <c r="V1527">
        <v>30</v>
      </c>
      <c r="W1527" t="s">
        <v>75</v>
      </c>
    </row>
    <row r="1528" spans="1:23" x14ac:dyDescent="0.25">
      <c r="A1528">
        <v>12878</v>
      </c>
      <c r="B1528" s="1">
        <v>867488060855003</v>
      </c>
      <c r="C1528" s="1">
        <v>1719768147</v>
      </c>
      <c r="D1528">
        <v>-22.910136999999999</v>
      </c>
      <c r="E1528">
        <v>-47.052143000000001</v>
      </c>
      <c r="F1528">
        <v>702</v>
      </c>
      <c r="G1528">
        <v>331</v>
      </c>
      <c r="H1528">
        <v>36.700000000000003</v>
      </c>
      <c r="I1528">
        <v>1</v>
      </c>
      <c r="J1528">
        <v>1</v>
      </c>
      <c r="K1528">
        <v>503300</v>
      </c>
      <c r="L1528">
        <v>0</v>
      </c>
      <c r="M1528" t="s">
        <v>19</v>
      </c>
      <c r="N1528">
        <v>10</v>
      </c>
      <c r="O1528">
        <v>0</v>
      </c>
      <c r="P1528">
        <v>0</v>
      </c>
      <c r="Q1528">
        <v>0</v>
      </c>
      <c r="R1528">
        <v>0</v>
      </c>
      <c r="S1528" s="4">
        <v>45473.598923611113</v>
      </c>
      <c r="T1528" s="6">
        <v>45473.598923611113</v>
      </c>
      <c r="U1528">
        <v>23</v>
      </c>
      <c r="V1528">
        <v>30</v>
      </c>
      <c r="W1528" t="s">
        <v>75</v>
      </c>
    </row>
    <row r="1529" spans="1:23" x14ac:dyDescent="0.25">
      <c r="A1529">
        <v>12880</v>
      </c>
      <c r="B1529" s="1">
        <v>867488060855003</v>
      </c>
      <c r="C1529" s="1">
        <v>1719768177</v>
      </c>
      <c r="D1529">
        <v>-22.908722000000001</v>
      </c>
      <c r="E1529">
        <v>-47.050958000000001</v>
      </c>
      <c r="F1529">
        <v>691</v>
      </c>
      <c r="G1529">
        <v>42</v>
      </c>
      <c r="H1529">
        <v>20.8</v>
      </c>
      <c r="I1529">
        <v>1</v>
      </c>
      <c r="J1529">
        <v>1</v>
      </c>
      <c r="K1529">
        <v>503500</v>
      </c>
      <c r="L1529">
        <v>0</v>
      </c>
      <c r="M1529" t="s">
        <v>19</v>
      </c>
      <c r="N1529">
        <v>10</v>
      </c>
      <c r="O1529">
        <v>0</v>
      </c>
      <c r="P1529">
        <v>0</v>
      </c>
      <c r="Q1529">
        <v>0</v>
      </c>
      <c r="R1529">
        <v>0</v>
      </c>
      <c r="S1529" s="4">
        <v>45473.599270833336</v>
      </c>
      <c r="T1529" s="6">
        <v>45473.599270833336</v>
      </c>
      <c r="U1529">
        <v>23</v>
      </c>
      <c r="V1529">
        <v>30</v>
      </c>
      <c r="W1529" t="s">
        <v>75</v>
      </c>
    </row>
    <row r="1530" spans="1:23" x14ac:dyDescent="0.25">
      <c r="A1530">
        <v>12882</v>
      </c>
      <c r="B1530" s="1">
        <v>867488060855003</v>
      </c>
      <c r="C1530" s="1">
        <v>1719768207</v>
      </c>
      <c r="D1530">
        <v>-22.906642999999999</v>
      </c>
      <c r="E1530">
        <v>-47.048403999999998</v>
      </c>
      <c r="F1530">
        <v>665</v>
      </c>
      <c r="G1530">
        <v>53</v>
      </c>
      <c r="H1530">
        <v>49.2</v>
      </c>
      <c r="I1530">
        <v>1</v>
      </c>
      <c r="J1530">
        <v>1</v>
      </c>
      <c r="K1530">
        <v>503900</v>
      </c>
      <c r="L1530">
        <v>0</v>
      </c>
      <c r="M1530" t="s">
        <v>19</v>
      </c>
      <c r="N1530">
        <v>10</v>
      </c>
      <c r="O1530">
        <v>0</v>
      </c>
      <c r="P1530">
        <v>0</v>
      </c>
      <c r="Q1530">
        <v>0</v>
      </c>
      <c r="R1530">
        <v>0</v>
      </c>
      <c r="S1530" s="4">
        <v>45473.599618055552</v>
      </c>
      <c r="T1530" s="6">
        <v>45473.599618055552</v>
      </c>
      <c r="U1530">
        <v>23</v>
      </c>
      <c r="V1530">
        <v>30</v>
      </c>
      <c r="W1530" t="s">
        <v>75</v>
      </c>
    </row>
    <row r="1531" spans="1:23" x14ac:dyDescent="0.25">
      <c r="A1531">
        <v>12884</v>
      </c>
      <c r="B1531" s="1">
        <v>867488060855003</v>
      </c>
      <c r="C1531" s="1">
        <v>1719768237</v>
      </c>
      <c r="D1531">
        <v>-22.905528</v>
      </c>
      <c r="E1531">
        <v>-47.048791000000001</v>
      </c>
      <c r="F1531">
        <v>670</v>
      </c>
      <c r="G1531">
        <v>280</v>
      </c>
      <c r="H1531">
        <v>39.6</v>
      </c>
      <c r="I1531">
        <v>1</v>
      </c>
      <c r="J1531">
        <v>1</v>
      </c>
      <c r="K1531">
        <v>504200</v>
      </c>
      <c r="L1531">
        <v>0</v>
      </c>
      <c r="M1531" t="s">
        <v>19</v>
      </c>
      <c r="N1531">
        <v>10</v>
      </c>
      <c r="O1531">
        <v>0</v>
      </c>
      <c r="P1531">
        <v>0</v>
      </c>
      <c r="Q1531">
        <v>0</v>
      </c>
      <c r="R1531">
        <v>0</v>
      </c>
      <c r="S1531" s="4">
        <v>45473.599965277775</v>
      </c>
      <c r="T1531" s="6">
        <v>45473.599965277775</v>
      </c>
      <c r="U1531">
        <v>23</v>
      </c>
      <c r="V1531">
        <v>30</v>
      </c>
      <c r="W1531" t="s">
        <v>75</v>
      </c>
    </row>
    <row r="1532" spans="1:23" x14ac:dyDescent="0.25">
      <c r="A1532">
        <v>12886</v>
      </c>
      <c r="B1532" s="1">
        <v>867488060855003</v>
      </c>
      <c r="C1532" s="1">
        <v>1719768267</v>
      </c>
      <c r="D1532">
        <v>-22.905118000000002</v>
      </c>
      <c r="E1532">
        <v>-47.051369999999999</v>
      </c>
      <c r="F1532">
        <v>694</v>
      </c>
      <c r="G1532">
        <v>278</v>
      </c>
      <c r="H1532">
        <v>22.6</v>
      </c>
      <c r="I1532">
        <v>1</v>
      </c>
      <c r="J1532">
        <v>1</v>
      </c>
      <c r="K1532">
        <v>504400</v>
      </c>
      <c r="L1532">
        <v>0</v>
      </c>
      <c r="M1532" t="s">
        <v>19</v>
      </c>
      <c r="N1532">
        <v>10</v>
      </c>
      <c r="O1532">
        <v>0</v>
      </c>
      <c r="P1532">
        <v>0</v>
      </c>
      <c r="Q1532">
        <v>0</v>
      </c>
      <c r="R1532">
        <v>0</v>
      </c>
      <c r="S1532" s="4">
        <v>45473.600312499999</v>
      </c>
      <c r="T1532" s="6">
        <v>45473.600312499999</v>
      </c>
      <c r="U1532">
        <v>23</v>
      </c>
      <c r="V1532">
        <v>30</v>
      </c>
      <c r="W1532" t="s">
        <v>75</v>
      </c>
    </row>
    <row r="1533" spans="1:23" x14ac:dyDescent="0.25">
      <c r="A1533">
        <v>12888</v>
      </c>
      <c r="B1533" s="1">
        <v>867488060855003</v>
      </c>
      <c r="C1533" s="1">
        <v>1719768297</v>
      </c>
      <c r="D1533">
        <v>-22.905062000000001</v>
      </c>
      <c r="E1533">
        <v>-47.051588000000002</v>
      </c>
      <c r="F1533">
        <v>695</v>
      </c>
      <c r="G1533">
        <v>278</v>
      </c>
      <c r="H1533">
        <v>0</v>
      </c>
      <c r="I1533">
        <v>1</v>
      </c>
      <c r="J1533">
        <v>1</v>
      </c>
      <c r="K1533">
        <v>504400</v>
      </c>
      <c r="L1533">
        <v>0</v>
      </c>
      <c r="M1533" t="s">
        <v>19</v>
      </c>
      <c r="N1533">
        <v>10</v>
      </c>
      <c r="O1533">
        <v>0</v>
      </c>
      <c r="P1533">
        <v>0</v>
      </c>
      <c r="Q1533">
        <v>0</v>
      </c>
      <c r="R1533">
        <v>0</v>
      </c>
      <c r="S1533" s="4">
        <v>45473.600659722222</v>
      </c>
      <c r="T1533" s="6">
        <v>45473.600659722222</v>
      </c>
      <c r="U1533">
        <v>23</v>
      </c>
      <c r="V1533">
        <v>30</v>
      </c>
      <c r="W1533" t="s">
        <v>75</v>
      </c>
    </row>
    <row r="1534" spans="1:23" x14ac:dyDescent="0.25">
      <c r="A1534">
        <v>12890</v>
      </c>
      <c r="B1534" s="1">
        <v>867488060855003</v>
      </c>
      <c r="C1534" s="1">
        <v>1719768327</v>
      </c>
      <c r="D1534">
        <v>-22.905034000000001</v>
      </c>
      <c r="E1534">
        <v>-47.051884999999999</v>
      </c>
      <c r="F1534">
        <v>693</v>
      </c>
      <c r="G1534">
        <v>275</v>
      </c>
      <c r="H1534">
        <v>25.1</v>
      </c>
      <c r="I1534">
        <v>1</v>
      </c>
      <c r="J1534">
        <v>1</v>
      </c>
      <c r="K1534">
        <v>504500</v>
      </c>
      <c r="L1534">
        <v>0</v>
      </c>
      <c r="M1534" t="s">
        <v>19</v>
      </c>
      <c r="N1534">
        <v>10</v>
      </c>
      <c r="O1534">
        <v>0</v>
      </c>
      <c r="P1534">
        <v>0</v>
      </c>
      <c r="Q1534">
        <v>0</v>
      </c>
      <c r="R1534">
        <v>0</v>
      </c>
      <c r="S1534" s="4">
        <v>45473.601006944446</v>
      </c>
      <c r="T1534" s="6">
        <v>45473.601006944446</v>
      </c>
      <c r="U1534">
        <v>23</v>
      </c>
      <c r="V1534">
        <v>30</v>
      </c>
      <c r="W1534" t="s">
        <v>75</v>
      </c>
    </row>
    <row r="1535" spans="1:23" x14ac:dyDescent="0.25">
      <c r="A1535">
        <v>12892</v>
      </c>
      <c r="B1535" s="1">
        <v>867488060855003</v>
      </c>
      <c r="C1535" s="1">
        <v>1719768357</v>
      </c>
      <c r="D1535">
        <v>-22.904205000000001</v>
      </c>
      <c r="E1535">
        <v>-47.0533</v>
      </c>
      <c r="F1535">
        <v>692</v>
      </c>
      <c r="G1535">
        <v>310</v>
      </c>
      <c r="H1535">
        <v>18.8</v>
      </c>
      <c r="I1535">
        <v>1</v>
      </c>
      <c r="J1535">
        <v>1</v>
      </c>
      <c r="K1535">
        <v>504700</v>
      </c>
      <c r="L1535">
        <v>0</v>
      </c>
      <c r="M1535" t="s">
        <v>19</v>
      </c>
      <c r="N1535">
        <v>10</v>
      </c>
      <c r="O1535">
        <v>0</v>
      </c>
      <c r="P1535">
        <v>0</v>
      </c>
      <c r="Q1535">
        <v>0</v>
      </c>
      <c r="R1535">
        <v>0</v>
      </c>
      <c r="S1535" s="4">
        <v>45473.601354166669</v>
      </c>
      <c r="T1535" s="6">
        <v>45473.601354166669</v>
      </c>
      <c r="U1535">
        <v>23</v>
      </c>
      <c r="V1535">
        <v>30</v>
      </c>
      <c r="W1535" t="s">
        <v>75</v>
      </c>
    </row>
    <row r="1536" spans="1:23" x14ac:dyDescent="0.25">
      <c r="A1536">
        <v>12899</v>
      </c>
      <c r="B1536" s="1">
        <v>867488060855003</v>
      </c>
      <c r="C1536" s="1">
        <v>1719768387</v>
      </c>
      <c r="D1536">
        <v>-22.904291000000001</v>
      </c>
      <c r="E1536">
        <v>-47.053860999999998</v>
      </c>
      <c r="F1536">
        <v>688</v>
      </c>
      <c r="G1536">
        <v>310</v>
      </c>
      <c r="H1536">
        <v>1.3</v>
      </c>
      <c r="I1536">
        <v>1</v>
      </c>
      <c r="J1536">
        <v>1</v>
      </c>
      <c r="K1536">
        <v>504700</v>
      </c>
      <c r="L1536">
        <v>0</v>
      </c>
      <c r="M1536" t="s">
        <v>19</v>
      </c>
      <c r="N1536">
        <v>10</v>
      </c>
      <c r="O1536">
        <v>0</v>
      </c>
      <c r="P1536">
        <v>0</v>
      </c>
      <c r="Q1536">
        <v>0</v>
      </c>
      <c r="R1536">
        <v>0</v>
      </c>
      <c r="S1536" s="4">
        <v>45473.601701388892</v>
      </c>
      <c r="T1536" s="6">
        <v>45473.601701388892</v>
      </c>
      <c r="U1536">
        <v>23</v>
      </c>
      <c r="V1536">
        <v>30</v>
      </c>
      <c r="W1536" t="s">
        <v>75</v>
      </c>
    </row>
    <row r="1537" spans="1:23" x14ac:dyDescent="0.25">
      <c r="A1537">
        <v>12900</v>
      </c>
      <c r="B1537" s="1">
        <v>867488060855003</v>
      </c>
      <c r="C1537" s="1">
        <v>1719768417</v>
      </c>
      <c r="D1537">
        <v>-22.904599000000001</v>
      </c>
      <c r="E1537">
        <v>-47.053369000000004</v>
      </c>
      <c r="F1537">
        <v>693</v>
      </c>
      <c r="G1537">
        <v>141</v>
      </c>
      <c r="H1537">
        <v>10.6</v>
      </c>
      <c r="I1537">
        <v>1</v>
      </c>
      <c r="J1537">
        <v>1</v>
      </c>
      <c r="K1537">
        <v>504800</v>
      </c>
      <c r="L1537">
        <v>0</v>
      </c>
      <c r="M1537" t="s">
        <v>19</v>
      </c>
      <c r="N1537">
        <v>10</v>
      </c>
      <c r="O1537">
        <v>0</v>
      </c>
      <c r="P1537">
        <v>0</v>
      </c>
      <c r="Q1537">
        <v>0</v>
      </c>
      <c r="R1537">
        <v>0</v>
      </c>
      <c r="S1537" s="4">
        <v>45473.602048611108</v>
      </c>
      <c r="T1537" s="6">
        <v>45473.602048611108</v>
      </c>
      <c r="U1537">
        <v>23</v>
      </c>
      <c r="V1537">
        <v>30</v>
      </c>
      <c r="W1537" t="s">
        <v>75</v>
      </c>
    </row>
    <row r="1538" spans="1:23" x14ac:dyDescent="0.25">
      <c r="A1538">
        <v>12901</v>
      </c>
      <c r="B1538" s="1">
        <v>867488060855003</v>
      </c>
      <c r="C1538" s="1">
        <v>1719768448</v>
      </c>
      <c r="D1538">
        <v>-22.905197000000001</v>
      </c>
      <c r="E1538">
        <v>-47.052526999999998</v>
      </c>
      <c r="F1538">
        <v>700</v>
      </c>
      <c r="G1538">
        <v>134</v>
      </c>
      <c r="H1538">
        <v>16.899999999999999</v>
      </c>
      <c r="I1538">
        <v>1</v>
      </c>
      <c r="J1538">
        <v>1</v>
      </c>
      <c r="K1538">
        <v>504900</v>
      </c>
      <c r="L1538">
        <v>0</v>
      </c>
      <c r="M1538" t="s">
        <v>19</v>
      </c>
      <c r="N1538">
        <v>10</v>
      </c>
      <c r="O1538">
        <v>0</v>
      </c>
      <c r="P1538">
        <v>0</v>
      </c>
      <c r="Q1538">
        <v>0</v>
      </c>
      <c r="R1538">
        <v>0</v>
      </c>
      <c r="S1538" s="4">
        <v>45473.602407407408</v>
      </c>
      <c r="T1538" s="6">
        <v>45473.602407407408</v>
      </c>
      <c r="U1538">
        <v>23</v>
      </c>
      <c r="V1538">
        <v>31</v>
      </c>
      <c r="W1538" t="s">
        <v>75</v>
      </c>
    </row>
    <row r="1539" spans="1:23" x14ac:dyDescent="0.25">
      <c r="A1539">
        <v>12902</v>
      </c>
      <c r="B1539" s="1">
        <v>867488060855003</v>
      </c>
      <c r="C1539" s="1">
        <v>1719768453</v>
      </c>
      <c r="D1539">
        <v>-22.905225999999999</v>
      </c>
      <c r="E1539">
        <v>-47.052177</v>
      </c>
      <c r="F1539">
        <v>702</v>
      </c>
      <c r="G1539">
        <v>124</v>
      </c>
      <c r="H1539">
        <v>21.3</v>
      </c>
      <c r="I1539">
        <v>1</v>
      </c>
      <c r="J1539">
        <v>0</v>
      </c>
      <c r="K1539">
        <v>504900</v>
      </c>
      <c r="L1539">
        <v>0</v>
      </c>
      <c r="M1539" t="s">
        <v>19</v>
      </c>
      <c r="N1539">
        <v>10</v>
      </c>
      <c r="O1539">
        <v>0</v>
      </c>
      <c r="P1539">
        <v>0</v>
      </c>
      <c r="Q1539">
        <v>0</v>
      </c>
      <c r="R1539">
        <v>0</v>
      </c>
      <c r="S1539" s="4">
        <v>45473.602465277778</v>
      </c>
      <c r="T1539" s="6">
        <v>45473.602465277778</v>
      </c>
      <c r="U1539">
        <v>23</v>
      </c>
      <c r="V1539">
        <v>5</v>
      </c>
      <c r="W1539" t="s">
        <v>75</v>
      </c>
    </row>
    <row r="1540" spans="1:23" x14ac:dyDescent="0.25">
      <c r="A1540">
        <v>12926</v>
      </c>
      <c r="B1540" s="1">
        <v>867488060855003</v>
      </c>
      <c r="C1540" s="1">
        <v>1719768465</v>
      </c>
      <c r="D1540">
        <v>-22.905446000000001</v>
      </c>
      <c r="E1540">
        <v>-47.051630000000003</v>
      </c>
      <c r="F1540">
        <v>704</v>
      </c>
      <c r="G1540">
        <v>120</v>
      </c>
      <c r="H1540">
        <v>18</v>
      </c>
      <c r="I1540">
        <v>0</v>
      </c>
      <c r="J1540">
        <v>0</v>
      </c>
      <c r="K1540">
        <v>504900</v>
      </c>
      <c r="L1540">
        <v>0</v>
      </c>
      <c r="M1540" t="s">
        <v>19</v>
      </c>
      <c r="N1540">
        <v>10</v>
      </c>
      <c r="O1540">
        <v>0</v>
      </c>
      <c r="P1540">
        <v>0</v>
      </c>
      <c r="Q1540">
        <v>0</v>
      </c>
      <c r="R1540">
        <v>0</v>
      </c>
      <c r="S1540" s="4">
        <v>45473.60260416667</v>
      </c>
      <c r="T1540" s="6">
        <v>45473.60260416667</v>
      </c>
      <c r="U1540">
        <v>23</v>
      </c>
      <c r="V1540">
        <v>12</v>
      </c>
      <c r="W1540" t="s">
        <v>75</v>
      </c>
    </row>
    <row r="1541" spans="1:23" x14ac:dyDescent="0.25">
      <c r="A1541">
        <v>12927</v>
      </c>
      <c r="B1541" s="1">
        <v>867488060855003</v>
      </c>
      <c r="C1541" s="1">
        <v>1719768476</v>
      </c>
      <c r="D1541">
        <v>-22.905446000000001</v>
      </c>
      <c r="E1541">
        <v>-47.051630000000003</v>
      </c>
      <c r="F1541">
        <v>704</v>
      </c>
      <c r="G1541">
        <v>120</v>
      </c>
      <c r="H1541">
        <v>0</v>
      </c>
      <c r="I1541">
        <v>0</v>
      </c>
      <c r="J1541">
        <v>1</v>
      </c>
      <c r="K1541">
        <v>504900</v>
      </c>
      <c r="L1541">
        <v>0</v>
      </c>
      <c r="M1541" t="s">
        <v>22</v>
      </c>
      <c r="N1541">
        <v>0</v>
      </c>
      <c r="O1541">
        <v>0</v>
      </c>
      <c r="P1541">
        <v>0</v>
      </c>
      <c r="Q1541">
        <v>0</v>
      </c>
      <c r="R1541">
        <v>0</v>
      </c>
      <c r="S1541" s="4">
        <v>45473.602731481478</v>
      </c>
      <c r="T1541" s="6">
        <v>45473.602731481478</v>
      </c>
      <c r="U1541">
        <v>23</v>
      </c>
      <c r="V1541">
        <v>11</v>
      </c>
      <c r="W1541" t="s">
        <v>82</v>
      </c>
    </row>
    <row r="1542" spans="1:23" x14ac:dyDescent="0.25">
      <c r="A1542">
        <v>12929</v>
      </c>
      <c r="B1542" s="1">
        <v>867488060855003</v>
      </c>
      <c r="C1542" s="1">
        <v>1719769230</v>
      </c>
      <c r="D1542">
        <v>-22.905545</v>
      </c>
      <c r="E1542">
        <v>-47.053775000000002</v>
      </c>
      <c r="F1542">
        <v>713</v>
      </c>
      <c r="G1542">
        <v>79</v>
      </c>
      <c r="H1542">
        <v>28.6</v>
      </c>
      <c r="I1542">
        <v>1</v>
      </c>
      <c r="J1542">
        <v>1</v>
      </c>
      <c r="K1542">
        <v>505300</v>
      </c>
      <c r="L1542">
        <v>0</v>
      </c>
      <c r="M1542" t="s">
        <v>19</v>
      </c>
      <c r="N1542">
        <v>10</v>
      </c>
      <c r="O1542">
        <v>0</v>
      </c>
      <c r="P1542">
        <v>0</v>
      </c>
      <c r="Q1542">
        <v>0</v>
      </c>
      <c r="R1542">
        <v>0</v>
      </c>
      <c r="S1542" s="4">
        <v>45473.611458333333</v>
      </c>
      <c r="T1542" s="6">
        <v>45473.611458333333</v>
      </c>
      <c r="U1542">
        <v>24</v>
      </c>
      <c r="V1542">
        <v>754</v>
      </c>
      <c r="W1542" t="s">
        <v>79</v>
      </c>
    </row>
    <row r="1543" spans="1:23" x14ac:dyDescent="0.25">
      <c r="A1543">
        <v>12931</v>
      </c>
      <c r="B1543" s="1">
        <v>867488060855003</v>
      </c>
      <c r="C1543" s="1">
        <v>1719769256</v>
      </c>
      <c r="D1543">
        <v>-22.906120000000001</v>
      </c>
      <c r="E1543">
        <v>-47.052317000000002</v>
      </c>
      <c r="F1543">
        <v>699</v>
      </c>
      <c r="G1543">
        <v>153</v>
      </c>
      <c r="H1543">
        <v>26.6</v>
      </c>
      <c r="I1543">
        <v>1</v>
      </c>
      <c r="J1543">
        <v>1</v>
      </c>
      <c r="K1543">
        <v>505500</v>
      </c>
      <c r="L1543">
        <v>0</v>
      </c>
      <c r="M1543" t="s">
        <v>19</v>
      </c>
      <c r="N1543">
        <v>10</v>
      </c>
      <c r="O1543">
        <v>0</v>
      </c>
      <c r="P1543">
        <v>0</v>
      </c>
      <c r="Q1543">
        <v>0</v>
      </c>
      <c r="R1543">
        <v>0</v>
      </c>
      <c r="S1543" s="4">
        <v>45473.611759259256</v>
      </c>
      <c r="T1543" s="6">
        <v>45473.611759259256</v>
      </c>
      <c r="U1543">
        <v>24</v>
      </c>
      <c r="V1543">
        <v>26</v>
      </c>
      <c r="W1543" t="s">
        <v>73</v>
      </c>
    </row>
    <row r="1544" spans="1:23" x14ac:dyDescent="0.25">
      <c r="A1544">
        <v>12933</v>
      </c>
      <c r="B1544" s="1">
        <v>867488060855003</v>
      </c>
      <c r="C1544" s="1">
        <v>1719769286</v>
      </c>
      <c r="D1544">
        <v>-22.908190999999999</v>
      </c>
      <c r="E1544">
        <v>-47.051141000000001</v>
      </c>
      <c r="F1544">
        <v>696</v>
      </c>
      <c r="G1544">
        <v>164</v>
      </c>
      <c r="H1544">
        <v>4.9000000000000004</v>
      </c>
      <c r="I1544">
        <v>1</v>
      </c>
      <c r="J1544">
        <v>1</v>
      </c>
      <c r="K1544">
        <v>505800</v>
      </c>
      <c r="L1544">
        <v>0</v>
      </c>
      <c r="M1544" t="s">
        <v>19</v>
      </c>
      <c r="N1544">
        <v>10</v>
      </c>
      <c r="O1544">
        <v>0</v>
      </c>
      <c r="P1544">
        <v>0</v>
      </c>
      <c r="Q1544">
        <v>0</v>
      </c>
      <c r="R1544">
        <v>0</v>
      </c>
      <c r="S1544" s="4">
        <v>45473.61210648148</v>
      </c>
      <c r="T1544" s="6">
        <v>45473.61210648148</v>
      </c>
      <c r="U1544">
        <v>25</v>
      </c>
      <c r="V1544">
        <v>30</v>
      </c>
      <c r="W1544" t="s">
        <v>74</v>
      </c>
    </row>
    <row r="1545" spans="1:23" x14ac:dyDescent="0.25">
      <c r="A1545">
        <v>12935</v>
      </c>
      <c r="B1545" s="1">
        <v>867488060855003</v>
      </c>
      <c r="C1545" s="1">
        <v>1719769316</v>
      </c>
      <c r="D1545">
        <v>-22.908545</v>
      </c>
      <c r="E1545">
        <v>-47.051189000000001</v>
      </c>
      <c r="F1545">
        <v>695</v>
      </c>
      <c r="G1545">
        <v>215</v>
      </c>
      <c r="H1545">
        <v>31.2</v>
      </c>
      <c r="I1545">
        <v>1</v>
      </c>
      <c r="J1545">
        <v>1</v>
      </c>
      <c r="K1545">
        <v>505800</v>
      </c>
      <c r="L1545">
        <v>0</v>
      </c>
      <c r="M1545" t="s">
        <v>19</v>
      </c>
      <c r="N1545">
        <v>10</v>
      </c>
      <c r="O1545">
        <v>0</v>
      </c>
      <c r="P1545">
        <v>0</v>
      </c>
      <c r="Q1545">
        <v>0</v>
      </c>
      <c r="R1545">
        <v>0</v>
      </c>
      <c r="S1545" s="4">
        <v>45473.612453703703</v>
      </c>
      <c r="T1545" s="6">
        <v>45473.612453703703</v>
      </c>
      <c r="U1545">
        <v>25</v>
      </c>
      <c r="V1545">
        <v>30</v>
      </c>
      <c r="W1545" t="s">
        <v>75</v>
      </c>
    </row>
    <row r="1546" spans="1:23" x14ac:dyDescent="0.25">
      <c r="A1546">
        <v>12937</v>
      </c>
      <c r="B1546" s="1">
        <v>867488060855003</v>
      </c>
      <c r="C1546" s="1">
        <v>1719769346</v>
      </c>
      <c r="D1546">
        <v>-22.910229000000001</v>
      </c>
      <c r="E1546">
        <v>-47.054867999999999</v>
      </c>
      <c r="F1546">
        <v>704</v>
      </c>
      <c r="G1546">
        <v>246</v>
      </c>
      <c r="H1546">
        <v>56.4</v>
      </c>
      <c r="I1546">
        <v>1</v>
      </c>
      <c r="J1546">
        <v>1</v>
      </c>
      <c r="K1546">
        <v>506200</v>
      </c>
      <c r="L1546">
        <v>0</v>
      </c>
      <c r="M1546" t="s">
        <v>19</v>
      </c>
      <c r="N1546">
        <v>10</v>
      </c>
      <c r="O1546">
        <v>0</v>
      </c>
      <c r="P1546">
        <v>0</v>
      </c>
      <c r="Q1546">
        <v>0</v>
      </c>
      <c r="R1546">
        <v>0</v>
      </c>
      <c r="S1546" s="4">
        <v>45473.612800925926</v>
      </c>
      <c r="T1546" s="6">
        <v>45473.612800925926</v>
      </c>
      <c r="U1546">
        <v>25</v>
      </c>
      <c r="V1546">
        <v>30</v>
      </c>
      <c r="W1546" t="s">
        <v>75</v>
      </c>
    </row>
    <row r="1547" spans="1:23" x14ac:dyDescent="0.25">
      <c r="A1547">
        <v>12941</v>
      </c>
      <c r="B1547" s="1">
        <v>867488060855003</v>
      </c>
      <c r="C1547" s="1">
        <v>1719769376</v>
      </c>
      <c r="D1547">
        <v>-22.912186999999999</v>
      </c>
      <c r="E1547">
        <v>-47.058813000000001</v>
      </c>
      <c r="F1547">
        <v>703</v>
      </c>
      <c r="G1547">
        <v>211</v>
      </c>
      <c r="H1547">
        <v>54.8</v>
      </c>
      <c r="I1547">
        <v>1</v>
      </c>
      <c r="J1547">
        <v>1</v>
      </c>
      <c r="K1547">
        <v>506700</v>
      </c>
      <c r="L1547">
        <v>0</v>
      </c>
      <c r="M1547" t="s">
        <v>19</v>
      </c>
      <c r="N1547">
        <v>10</v>
      </c>
      <c r="O1547">
        <v>0</v>
      </c>
      <c r="P1547">
        <v>0</v>
      </c>
      <c r="Q1547">
        <v>0</v>
      </c>
      <c r="R1547">
        <v>0</v>
      </c>
      <c r="S1547" s="4">
        <v>45473.61314814815</v>
      </c>
      <c r="T1547" s="6">
        <v>45473.61314814815</v>
      </c>
      <c r="U1547">
        <v>25</v>
      </c>
      <c r="V1547">
        <v>30</v>
      </c>
      <c r="W1547" t="s">
        <v>75</v>
      </c>
    </row>
    <row r="1548" spans="1:23" x14ac:dyDescent="0.25">
      <c r="A1548">
        <v>12943</v>
      </c>
      <c r="B1548" s="1">
        <v>867488060855003</v>
      </c>
      <c r="C1548" s="1">
        <v>1719769407</v>
      </c>
      <c r="D1548">
        <v>-22.916378000000002</v>
      </c>
      <c r="E1548">
        <v>-47.060279000000001</v>
      </c>
      <c r="F1548">
        <v>715</v>
      </c>
      <c r="G1548">
        <v>218</v>
      </c>
      <c r="H1548">
        <v>49.3</v>
      </c>
      <c r="I1548">
        <v>1</v>
      </c>
      <c r="J1548">
        <v>1</v>
      </c>
      <c r="K1548">
        <v>507200</v>
      </c>
      <c r="L1548">
        <v>0</v>
      </c>
      <c r="M1548" t="s">
        <v>19</v>
      </c>
      <c r="N1548">
        <v>10</v>
      </c>
      <c r="O1548">
        <v>0</v>
      </c>
      <c r="P1548">
        <v>0</v>
      </c>
      <c r="Q1548">
        <v>0</v>
      </c>
      <c r="R1548">
        <v>0</v>
      </c>
      <c r="S1548" s="4">
        <v>45473.613506944443</v>
      </c>
      <c r="T1548" s="6">
        <v>45473.613506944443</v>
      </c>
      <c r="U1548">
        <v>25</v>
      </c>
      <c r="V1548">
        <v>31</v>
      </c>
      <c r="W1548" t="s">
        <v>75</v>
      </c>
    </row>
    <row r="1549" spans="1:23" x14ac:dyDescent="0.25">
      <c r="A1549">
        <v>12945</v>
      </c>
      <c r="B1549" s="1">
        <v>867488060855003</v>
      </c>
      <c r="C1549" s="1">
        <v>1719769437</v>
      </c>
      <c r="D1549">
        <v>-22.917936999999998</v>
      </c>
      <c r="E1549">
        <v>-47.063197000000002</v>
      </c>
      <c r="F1549">
        <v>706</v>
      </c>
      <c r="G1549">
        <v>253</v>
      </c>
      <c r="H1549">
        <v>43</v>
      </c>
      <c r="I1549">
        <v>1</v>
      </c>
      <c r="J1549">
        <v>1</v>
      </c>
      <c r="K1549">
        <v>507600</v>
      </c>
      <c r="L1549">
        <v>0</v>
      </c>
      <c r="M1549" t="s">
        <v>19</v>
      </c>
      <c r="N1549">
        <v>10</v>
      </c>
      <c r="O1549">
        <v>0</v>
      </c>
      <c r="P1549">
        <v>0</v>
      </c>
      <c r="Q1549">
        <v>0</v>
      </c>
      <c r="R1549">
        <v>0</v>
      </c>
      <c r="S1549" s="4">
        <v>45473.613854166666</v>
      </c>
      <c r="T1549" s="6">
        <v>45473.613854166666</v>
      </c>
      <c r="U1549">
        <v>25</v>
      </c>
      <c r="V1549">
        <v>30</v>
      </c>
      <c r="W1549" t="s">
        <v>75</v>
      </c>
    </row>
    <row r="1550" spans="1:23" x14ac:dyDescent="0.25">
      <c r="A1550">
        <v>12947</v>
      </c>
      <c r="B1550" s="1">
        <v>867488060855003</v>
      </c>
      <c r="C1550" s="1">
        <v>1719769466</v>
      </c>
      <c r="D1550">
        <v>-22.918239</v>
      </c>
      <c r="E1550">
        <v>-47.066172000000002</v>
      </c>
      <c r="F1550">
        <v>681</v>
      </c>
      <c r="G1550">
        <v>182</v>
      </c>
      <c r="H1550">
        <v>37.200000000000003</v>
      </c>
      <c r="I1550">
        <v>1</v>
      </c>
      <c r="J1550">
        <v>1</v>
      </c>
      <c r="K1550">
        <v>507900</v>
      </c>
      <c r="L1550">
        <v>0</v>
      </c>
      <c r="M1550" t="s">
        <v>19</v>
      </c>
      <c r="N1550">
        <v>10</v>
      </c>
      <c r="O1550">
        <v>0</v>
      </c>
      <c r="P1550">
        <v>0</v>
      </c>
      <c r="Q1550">
        <v>0</v>
      </c>
      <c r="R1550">
        <v>0</v>
      </c>
      <c r="S1550" s="4">
        <v>45473.614189814813</v>
      </c>
      <c r="T1550" s="6">
        <v>45473.614189814813</v>
      </c>
      <c r="U1550">
        <v>25</v>
      </c>
      <c r="V1550">
        <v>29</v>
      </c>
      <c r="W1550" t="s">
        <v>75</v>
      </c>
    </row>
    <row r="1551" spans="1:23" x14ac:dyDescent="0.25">
      <c r="A1551">
        <v>12949</v>
      </c>
      <c r="B1551" s="1">
        <v>867488060855003</v>
      </c>
      <c r="C1551" s="1">
        <v>1719769496</v>
      </c>
      <c r="D1551">
        <v>-22.921396000000001</v>
      </c>
      <c r="E1551">
        <v>-47.066248000000002</v>
      </c>
      <c r="F1551">
        <v>671</v>
      </c>
      <c r="G1551">
        <v>196</v>
      </c>
      <c r="H1551">
        <v>56.7</v>
      </c>
      <c r="I1551">
        <v>1</v>
      </c>
      <c r="J1551">
        <v>1</v>
      </c>
      <c r="K1551">
        <v>508300</v>
      </c>
      <c r="L1551">
        <v>0</v>
      </c>
      <c r="M1551" t="s">
        <v>19</v>
      </c>
      <c r="N1551">
        <v>10</v>
      </c>
      <c r="O1551">
        <v>0</v>
      </c>
      <c r="P1551">
        <v>0</v>
      </c>
      <c r="Q1551">
        <v>0</v>
      </c>
      <c r="R1551">
        <v>0</v>
      </c>
      <c r="S1551" s="4">
        <v>45473.614537037036</v>
      </c>
      <c r="T1551" s="6">
        <v>45473.614537037036</v>
      </c>
      <c r="U1551">
        <v>25</v>
      </c>
      <c r="V1551">
        <v>30</v>
      </c>
      <c r="W1551" t="s">
        <v>75</v>
      </c>
    </row>
    <row r="1552" spans="1:23" x14ac:dyDescent="0.25">
      <c r="A1552">
        <v>12951</v>
      </c>
      <c r="B1552" s="1">
        <v>867488060855003</v>
      </c>
      <c r="C1552" s="1">
        <v>1719769527</v>
      </c>
      <c r="D1552">
        <v>-22.925553000000001</v>
      </c>
      <c r="E1552">
        <v>-47.067582000000002</v>
      </c>
      <c r="F1552">
        <v>675</v>
      </c>
      <c r="G1552">
        <v>196</v>
      </c>
      <c r="H1552">
        <v>58</v>
      </c>
      <c r="I1552">
        <v>1</v>
      </c>
      <c r="J1552">
        <v>1</v>
      </c>
      <c r="K1552">
        <v>508800</v>
      </c>
      <c r="L1552">
        <v>0</v>
      </c>
      <c r="M1552" t="s">
        <v>19</v>
      </c>
      <c r="N1552">
        <v>10</v>
      </c>
      <c r="O1552">
        <v>0</v>
      </c>
      <c r="P1552">
        <v>0</v>
      </c>
      <c r="Q1552">
        <v>0</v>
      </c>
      <c r="R1552">
        <v>0</v>
      </c>
      <c r="S1552" s="4">
        <v>45473.614895833336</v>
      </c>
      <c r="T1552" s="6">
        <v>45473.614895833336</v>
      </c>
      <c r="U1552">
        <v>25</v>
      </c>
      <c r="V1552">
        <v>31</v>
      </c>
      <c r="W1552" t="s">
        <v>75</v>
      </c>
    </row>
    <row r="1553" spans="1:23" x14ac:dyDescent="0.25">
      <c r="A1553">
        <v>12953</v>
      </c>
      <c r="B1553" s="1">
        <v>867488060855003</v>
      </c>
      <c r="C1553" s="1">
        <v>1719769557</v>
      </c>
      <c r="D1553">
        <v>-22.929689</v>
      </c>
      <c r="E1553">
        <v>-47.070036000000002</v>
      </c>
      <c r="F1553">
        <v>694</v>
      </c>
      <c r="G1553">
        <v>212</v>
      </c>
      <c r="H1553">
        <v>63.5</v>
      </c>
      <c r="I1553">
        <v>1</v>
      </c>
      <c r="J1553">
        <v>1</v>
      </c>
      <c r="K1553">
        <v>509300</v>
      </c>
      <c r="L1553">
        <v>0</v>
      </c>
      <c r="M1553" t="s">
        <v>19</v>
      </c>
      <c r="N1553">
        <v>10</v>
      </c>
      <c r="O1553">
        <v>0</v>
      </c>
      <c r="P1553">
        <v>0</v>
      </c>
      <c r="Q1553">
        <v>0</v>
      </c>
      <c r="R1553">
        <v>0</v>
      </c>
      <c r="S1553" s="4">
        <v>45473.615243055552</v>
      </c>
      <c r="T1553" s="6">
        <v>45473.615243055552</v>
      </c>
      <c r="U1553">
        <v>25</v>
      </c>
      <c r="V1553">
        <v>30</v>
      </c>
      <c r="W1553" t="s">
        <v>75</v>
      </c>
    </row>
    <row r="1554" spans="1:23" x14ac:dyDescent="0.25">
      <c r="A1554">
        <v>12955</v>
      </c>
      <c r="B1554" s="1">
        <v>867488060855003</v>
      </c>
      <c r="C1554" s="1">
        <v>1719769586</v>
      </c>
      <c r="D1554">
        <v>-22.931501000000001</v>
      </c>
      <c r="E1554">
        <v>-47.074015000000003</v>
      </c>
      <c r="F1554">
        <v>696</v>
      </c>
      <c r="G1554">
        <v>256</v>
      </c>
      <c r="H1554">
        <v>78.8</v>
      </c>
      <c r="I1554">
        <v>1</v>
      </c>
      <c r="J1554">
        <v>1</v>
      </c>
      <c r="K1554">
        <v>509800</v>
      </c>
      <c r="L1554">
        <v>0</v>
      </c>
      <c r="M1554" t="s">
        <v>19</v>
      </c>
      <c r="N1554">
        <v>10</v>
      </c>
      <c r="O1554">
        <v>0</v>
      </c>
      <c r="P1554">
        <v>0</v>
      </c>
      <c r="Q1554">
        <v>0</v>
      </c>
      <c r="R1554">
        <v>0</v>
      </c>
      <c r="S1554" s="4">
        <v>45473.615578703706</v>
      </c>
      <c r="T1554" s="6">
        <v>45473.615578703706</v>
      </c>
      <c r="U1554">
        <v>25</v>
      </c>
      <c r="V1554">
        <v>29</v>
      </c>
      <c r="W1554" t="s">
        <v>75</v>
      </c>
    </row>
    <row r="1555" spans="1:23" x14ac:dyDescent="0.25">
      <c r="A1555">
        <v>12957</v>
      </c>
      <c r="B1555" s="1">
        <v>867488060855003</v>
      </c>
      <c r="C1555" s="1">
        <v>1719769616</v>
      </c>
      <c r="D1555">
        <v>-22.934619000000001</v>
      </c>
      <c r="E1555">
        <v>-47.073683000000003</v>
      </c>
      <c r="F1555">
        <v>706</v>
      </c>
      <c r="G1555">
        <v>86</v>
      </c>
      <c r="H1555">
        <v>60.3</v>
      </c>
      <c r="I1555">
        <v>1</v>
      </c>
      <c r="J1555">
        <v>1</v>
      </c>
      <c r="K1555">
        <v>510300</v>
      </c>
      <c r="L1555">
        <v>0</v>
      </c>
      <c r="M1555" t="s">
        <v>19</v>
      </c>
      <c r="N1555">
        <v>10</v>
      </c>
      <c r="O1555">
        <v>0</v>
      </c>
      <c r="P1555">
        <v>0</v>
      </c>
      <c r="Q1555">
        <v>0</v>
      </c>
      <c r="R1555">
        <v>0</v>
      </c>
      <c r="S1555" s="4">
        <v>45473.615925925929</v>
      </c>
      <c r="T1555" s="6">
        <v>45473.615925925929</v>
      </c>
      <c r="U1555">
        <v>25</v>
      </c>
      <c r="V1555">
        <v>30</v>
      </c>
      <c r="W1555" t="s">
        <v>75</v>
      </c>
    </row>
    <row r="1556" spans="1:23" x14ac:dyDescent="0.25">
      <c r="A1556">
        <v>12959</v>
      </c>
      <c r="B1556" s="1">
        <v>867488060855003</v>
      </c>
      <c r="C1556" s="1">
        <v>1719769646</v>
      </c>
      <c r="D1556">
        <v>-22.937763</v>
      </c>
      <c r="E1556">
        <v>-47.069859999999998</v>
      </c>
      <c r="F1556">
        <v>709</v>
      </c>
      <c r="G1556">
        <v>152</v>
      </c>
      <c r="H1556">
        <v>75.2</v>
      </c>
      <c r="I1556">
        <v>1</v>
      </c>
      <c r="J1556">
        <v>1</v>
      </c>
      <c r="K1556">
        <v>510900</v>
      </c>
      <c r="L1556">
        <v>0</v>
      </c>
      <c r="M1556" t="s">
        <v>19</v>
      </c>
      <c r="N1556">
        <v>10</v>
      </c>
      <c r="O1556">
        <v>0</v>
      </c>
      <c r="P1556">
        <v>0</v>
      </c>
      <c r="Q1556">
        <v>0</v>
      </c>
      <c r="R1556">
        <v>0</v>
      </c>
      <c r="S1556" s="4">
        <v>45473.616273148145</v>
      </c>
      <c r="T1556" s="6">
        <v>45473.616273148145</v>
      </c>
      <c r="U1556">
        <v>25</v>
      </c>
      <c r="V1556">
        <v>30</v>
      </c>
      <c r="W1556" t="s">
        <v>75</v>
      </c>
    </row>
    <row r="1557" spans="1:23" x14ac:dyDescent="0.25">
      <c r="A1557">
        <v>12961</v>
      </c>
      <c r="B1557" s="1">
        <v>867488060855003</v>
      </c>
      <c r="C1557" s="1">
        <v>1719769677</v>
      </c>
      <c r="D1557">
        <v>-22.942896999999999</v>
      </c>
      <c r="E1557">
        <v>-47.066938</v>
      </c>
      <c r="F1557">
        <v>691</v>
      </c>
      <c r="G1557">
        <v>152</v>
      </c>
      <c r="H1557">
        <v>74.400000000000006</v>
      </c>
      <c r="I1557">
        <v>1</v>
      </c>
      <c r="J1557">
        <v>1</v>
      </c>
      <c r="K1557">
        <v>511600</v>
      </c>
      <c r="L1557">
        <v>0</v>
      </c>
      <c r="M1557" t="s">
        <v>19</v>
      </c>
      <c r="N1557">
        <v>10</v>
      </c>
      <c r="O1557">
        <v>0</v>
      </c>
      <c r="P1557">
        <v>0</v>
      </c>
      <c r="Q1557">
        <v>0</v>
      </c>
      <c r="R1557">
        <v>0</v>
      </c>
      <c r="S1557" s="4">
        <v>45473.616631944446</v>
      </c>
      <c r="T1557" s="6">
        <v>45473.616631944446</v>
      </c>
      <c r="U1557">
        <v>25</v>
      </c>
      <c r="V1557">
        <v>31</v>
      </c>
      <c r="W1557" t="s">
        <v>75</v>
      </c>
    </row>
    <row r="1558" spans="1:23" x14ac:dyDescent="0.25">
      <c r="A1558">
        <v>12963</v>
      </c>
      <c r="B1558" s="1">
        <v>867488060855003</v>
      </c>
      <c r="C1558" s="1">
        <v>1719769707</v>
      </c>
      <c r="D1558">
        <v>-22.947883999999998</v>
      </c>
      <c r="E1558">
        <v>-47.064095999999999</v>
      </c>
      <c r="F1558">
        <v>696</v>
      </c>
      <c r="G1558">
        <v>152</v>
      </c>
      <c r="H1558">
        <v>75</v>
      </c>
      <c r="I1558">
        <v>1</v>
      </c>
      <c r="J1558">
        <v>1</v>
      </c>
      <c r="K1558">
        <v>512200</v>
      </c>
      <c r="L1558">
        <v>0</v>
      </c>
      <c r="M1558" t="s">
        <v>19</v>
      </c>
      <c r="N1558">
        <v>10</v>
      </c>
      <c r="O1558">
        <v>0</v>
      </c>
      <c r="P1558">
        <v>0</v>
      </c>
      <c r="Q1558">
        <v>0</v>
      </c>
      <c r="R1558">
        <v>0</v>
      </c>
      <c r="S1558" s="4">
        <v>45473.616979166669</v>
      </c>
      <c r="T1558" s="6">
        <v>45473.616979166669</v>
      </c>
      <c r="U1558">
        <v>25</v>
      </c>
      <c r="V1558">
        <v>30</v>
      </c>
      <c r="W1558" t="s">
        <v>75</v>
      </c>
    </row>
    <row r="1559" spans="1:23" x14ac:dyDescent="0.25">
      <c r="A1559">
        <v>12965</v>
      </c>
      <c r="B1559" s="1">
        <v>867488060855003</v>
      </c>
      <c r="C1559" s="1">
        <v>1719769737</v>
      </c>
      <c r="D1559">
        <v>-22.952912999999999</v>
      </c>
      <c r="E1559">
        <v>-47.061241000000003</v>
      </c>
      <c r="F1559">
        <v>686</v>
      </c>
      <c r="G1559">
        <v>152</v>
      </c>
      <c r="H1559">
        <v>75</v>
      </c>
      <c r="I1559">
        <v>1</v>
      </c>
      <c r="J1559">
        <v>1</v>
      </c>
      <c r="K1559">
        <v>512799</v>
      </c>
      <c r="L1559">
        <v>0</v>
      </c>
      <c r="M1559" t="s">
        <v>19</v>
      </c>
      <c r="N1559">
        <v>10</v>
      </c>
      <c r="O1559">
        <v>0</v>
      </c>
      <c r="P1559">
        <v>0</v>
      </c>
      <c r="Q1559">
        <v>0</v>
      </c>
      <c r="R1559">
        <v>0</v>
      </c>
      <c r="S1559" s="4">
        <v>45473.617326388892</v>
      </c>
      <c r="T1559" s="6">
        <v>45473.617326388892</v>
      </c>
      <c r="U1559">
        <v>25</v>
      </c>
      <c r="V1559">
        <v>30</v>
      </c>
      <c r="W1559" t="s">
        <v>75</v>
      </c>
    </row>
    <row r="1560" spans="1:23" x14ac:dyDescent="0.25">
      <c r="A1560">
        <v>12967</v>
      </c>
      <c r="B1560" s="1">
        <v>867488060855003</v>
      </c>
      <c r="C1560" s="1">
        <v>1719769766</v>
      </c>
      <c r="D1560">
        <v>-22.956524000000002</v>
      </c>
      <c r="E1560">
        <v>-47.061171999999999</v>
      </c>
      <c r="F1560">
        <v>689</v>
      </c>
      <c r="G1560">
        <v>221</v>
      </c>
      <c r="H1560">
        <v>44.4</v>
      </c>
      <c r="I1560">
        <v>1</v>
      </c>
      <c r="J1560">
        <v>1</v>
      </c>
      <c r="K1560">
        <v>513299</v>
      </c>
      <c r="L1560">
        <v>0</v>
      </c>
      <c r="M1560" t="s">
        <v>19</v>
      </c>
      <c r="N1560">
        <v>10</v>
      </c>
      <c r="O1560">
        <v>0</v>
      </c>
      <c r="P1560">
        <v>0</v>
      </c>
      <c r="Q1560">
        <v>0</v>
      </c>
      <c r="R1560">
        <v>0</v>
      </c>
      <c r="S1560" s="4">
        <v>45473.617662037039</v>
      </c>
      <c r="T1560" s="6">
        <v>45473.617662037039</v>
      </c>
      <c r="U1560">
        <v>25</v>
      </c>
      <c r="V1560">
        <v>29</v>
      </c>
      <c r="W1560" t="s">
        <v>75</v>
      </c>
    </row>
    <row r="1561" spans="1:23" x14ac:dyDescent="0.25">
      <c r="A1561">
        <v>12969</v>
      </c>
      <c r="B1561" s="1">
        <v>867488060855003</v>
      </c>
      <c r="C1561" s="1">
        <v>1719769796</v>
      </c>
      <c r="D1561">
        <v>-22.959554000000001</v>
      </c>
      <c r="E1561">
        <v>-47.062387000000001</v>
      </c>
      <c r="F1561">
        <v>679</v>
      </c>
      <c r="G1561">
        <v>204</v>
      </c>
      <c r="H1561">
        <v>41.2</v>
      </c>
      <c r="I1561">
        <v>1</v>
      </c>
      <c r="J1561">
        <v>1</v>
      </c>
      <c r="K1561">
        <v>513700</v>
      </c>
      <c r="L1561">
        <v>0</v>
      </c>
      <c r="M1561" t="s">
        <v>19</v>
      </c>
      <c r="N1561">
        <v>10</v>
      </c>
      <c r="O1561">
        <v>0</v>
      </c>
      <c r="P1561">
        <v>0</v>
      </c>
      <c r="Q1561">
        <v>0</v>
      </c>
      <c r="R1561">
        <v>0</v>
      </c>
      <c r="S1561" s="4">
        <v>45473.618009259262</v>
      </c>
      <c r="T1561" s="6">
        <v>45473.618009259262</v>
      </c>
      <c r="U1561">
        <v>25</v>
      </c>
      <c r="V1561">
        <v>30</v>
      </c>
      <c r="W1561" t="s">
        <v>75</v>
      </c>
    </row>
    <row r="1562" spans="1:23" x14ac:dyDescent="0.25">
      <c r="A1562">
        <v>12971</v>
      </c>
      <c r="B1562" s="1">
        <v>867488060855003</v>
      </c>
      <c r="C1562" s="1">
        <v>1719769826</v>
      </c>
      <c r="D1562">
        <v>-22.961777000000001</v>
      </c>
      <c r="E1562">
        <v>-47.064048999999997</v>
      </c>
      <c r="F1562">
        <v>674</v>
      </c>
      <c r="G1562">
        <v>291</v>
      </c>
      <c r="H1562">
        <v>47.8</v>
      </c>
      <c r="I1562">
        <v>1</v>
      </c>
      <c r="J1562">
        <v>1</v>
      </c>
      <c r="K1562">
        <v>514000</v>
      </c>
      <c r="L1562">
        <v>0</v>
      </c>
      <c r="M1562" t="s">
        <v>19</v>
      </c>
      <c r="N1562">
        <v>10</v>
      </c>
      <c r="O1562">
        <v>0</v>
      </c>
      <c r="P1562">
        <v>0</v>
      </c>
      <c r="Q1562">
        <v>0</v>
      </c>
      <c r="R1562">
        <v>0</v>
      </c>
      <c r="S1562" s="4">
        <v>45473.618356481478</v>
      </c>
      <c r="T1562" s="6">
        <v>45473.618356481478</v>
      </c>
      <c r="U1562">
        <v>25</v>
      </c>
      <c r="V1562">
        <v>30</v>
      </c>
      <c r="W1562" t="s">
        <v>75</v>
      </c>
    </row>
    <row r="1563" spans="1:23" x14ac:dyDescent="0.25">
      <c r="A1563">
        <v>12972</v>
      </c>
      <c r="B1563" s="1">
        <v>867488060855003</v>
      </c>
      <c r="C1563" s="1">
        <v>1719769836</v>
      </c>
      <c r="D1563">
        <v>-22.961120999999999</v>
      </c>
      <c r="E1563">
        <v>-47.065148999999998</v>
      </c>
      <c r="F1563">
        <v>677</v>
      </c>
      <c r="G1563">
        <v>302</v>
      </c>
      <c r="H1563">
        <v>27.4</v>
      </c>
      <c r="I1563">
        <v>1</v>
      </c>
      <c r="J1563">
        <v>1</v>
      </c>
      <c r="K1563">
        <v>514100</v>
      </c>
      <c r="M1563" t="s">
        <v>23</v>
      </c>
      <c r="N1563">
        <v>47</v>
      </c>
      <c r="O1563">
        <v>0</v>
      </c>
      <c r="P1563">
        <v>0</v>
      </c>
      <c r="Q1563">
        <v>0</v>
      </c>
      <c r="R1563">
        <v>0</v>
      </c>
      <c r="S1563" s="4">
        <v>45473.618472222224</v>
      </c>
      <c r="T1563" s="6">
        <v>45473.618472222224</v>
      </c>
      <c r="U1563">
        <v>25</v>
      </c>
      <c r="V1563">
        <v>10</v>
      </c>
      <c r="W1563" t="s">
        <v>77</v>
      </c>
    </row>
    <row r="1564" spans="1:23" x14ac:dyDescent="0.25">
      <c r="A1564">
        <v>12973</v>
      </c>
      <c r="B1564" s="1">
        <v>867488060855003</v>
      </c>
      <c r="C1564" s="1">
        <v>1719769856</v>
      </c>
      <c r="D1564">
        <v>-22.960179</v>
      </c>
      <c r="E1564">
        <v>-47.066657999999997</v>
      </c>
      <c r="F1564">
        <v>677</v>
      </c>
      <c r="G1564">
        <v>304</v>
      </c>
      <c r="H1564">
        <v>24.1</v>
      </c>
      <c r="I1564">
        <v>1</v>
      </c>
      <c r="J1564">
        <v>1</v>
      </c>
      <c r="K1564">
        <v>514299</v>
      </c>
      <c r="L1564">
        <v>0</v>
      </c>
      <c r="M1564" t="s">
        <v>19</v>
      </c>
      <c r="N1564">
        <v>10</v>
      </c>
      <c r="O1564">
        <v>0</v>
      </c>
      <c r="P1564">
        <v>0</v>
      </c>
      <c r="Q1564">
        <v>0</v>
      </c>
      <c r="R1564">
        <v>0</v>
      </c>
      <c r="S1564" s="4">
        <v>45473.618703703702</v>
      </c>
      <c r="T1564" s="6">
        <v>45473.618703703702</v>
      </c>
      <c r="U1564">
        <v>25</v>
      </c>
      <c r="V1564">
        <v>20</v>
      </c>
      <c r="W1564" t="s">
        <v>75</v>
      </c>
    </row>
    <row r="1565" spans="1:23" x14ac:dyDescent="0.25">
      <c r="A1565">
        <v>12974</v>
      </c>
      <c r="B1565" s="1">
        <v>867488060855003</v>
      </c>
      <c r="C1565" s="1">
        <v>1719769886</v>
      </c>
      <c r="D1565">
        <v>-22.960819000000001</v>
      </c>
      <c r="E1565">
        <v>-47.068527000000003</v>
      </c>
      <c r="F1565">
        <v>672</v>
      </c>
      <c r="G1565">
        <v>234</v>
      </c>
      <c r="H1565">
        <v>21.4</v>
      </c>
      <c r="I1565">
        <v>1</v>
      </c>
      <c r="J1565">
        <v>1</v>
      </c>
      <c r="K1565">
        <v>514500</v>
      </c>
      <c r="L1565">
        <v>0</v>
      </c>
      <c r="M1565" t="s">
        <v>19</v>
      </c>
      <c r="N1565">
        <v>10</v>
      </c>
      <c r="O1565">
        <v>0</v>
      </c>
      <c r="P1565">
        <v>0</v>
      </c>
      <c r="Q1565">
        <v>0</v>
      </c>
      <c r="R1565">
        <v>0</v>
      </c>
      <c r="S1565" s="4">
        <v>45473.619050925925</v>
      </c>
      <c r="T1565" s="6">
        <v>45473.619050925925</v>
      </c>
      <c r="U1565">
        <v>25</v>
      </c>
      <c r="V1565">
        <v>30</v>
      </c>
      <c r="W1565" t="s">
        <v>75</v>
      </c>
    </row>
    <row r="1566" spans="1:23" x14ac:dyDescent="0.25">
      <c r="A1566">
        <v>12975</v>
      </c>
      <c r="B1566" s="1">
        <v>867488060855003</v>
      </c>
      <c r="C1566" s="1">
        <v>1719769916</v>
      </c>
      <c r="D1566">
        <v>-22.962513999999999</v>
      </c>
      <c r="E1566">
        <v>-47.070836</v>
      </c>
      <c r="F1566">
        <v>657</v>
      </c>
      <c r="G1566">
        <v>150</v>
      </c>
      <c r="H1566">
        <v>22.3</v>
      </c>
      <c r="I1566">
        <v>1</v>
      </c>
      <c r="J1566">
        <v>1</v>
      </c>
      <c r="K1566">
        <v>514799</v>
      </c>
      <c r="L1566">
        <v>0</v>
      </c>
      <c r="M1566" t="s">
        <v>19</v>
      </c>
      <c r="N1566">
        <v>10</v>
      </c>
      <c r="O1566">
        <v>0</v>
      </c>
      <c r="P1566">
        <v>0</v>
      </c>
      <c r="Q1566">
        <v>0</v>
      </c>
      <c r="R1566">
        <v>0</v>
      </c>
      <c r="S1566" s="4">
        <v>45473.619398148148</v>
      </c>
      <c r="T1566" s="6">
        <v>45473.619398148148</v>
      </c>
      <c r="U1566">
        <v>25</v>
      </c>
      <c r="V1566">
        <v>30</v>
      </c>
      <c r="W1566" t="s">
        <v>75</v>
      </c>
    </row>
    <row r="1567" spans="1:23" x14ac:dyDescent="0.25">
      <c r="A1567">
        <v>12976</v>
      </c>
      <c r="B1567" s="1">
        <v>867488060855003</v>
      </c>
      <c r="C1567" s="1">
        <v>1719769947</v>
      </c>
      <c r="D1567">
        <v>-22.963759</v>
      </c>
      <c r="E1567">
        <v>-47.070166</v>
      </c>
      <c r="F1567">
        <v>660</v>
      </c>
      <c r="G1567">
        <v>236</v>
      </c>
      <c r="H1567">
        <v>0</v>
      </c>
      <c r="I1567">
        <v>1</v>
      </c>
      <c r="J1567">
        <v>1</v>
      </c>
      <c r="K1567">
        <v>515000</v>
      </c>
      <c r="L1567">
        <v>0</v>
      </c>
      <c r="M1567" t="s">
        <v>19</v>
      </c>
      <c r="N1567">
        <v>10</v>
      </c>
      <c r="O1567">
        <v>0</v>
      </c>
      <c r="P1567">
        <v>0</v>
      </c>
      <c r="Q1567">
        <v>0</v>
      </c>
      <c r="R1567">
        <v>0</v>
      </c>
      <c r="S1567" s="4">
        <v>45473.619756944441</v>
      </c>
      <c r="T1567" s="6">
        <v>45473.619756944441</v>
      </c>
      <c r="U1567">
        <v>25</v>
      </c>
      <c r="V1567">
        <v>31</v>
      </c>
      <c r="W1567" t="s">
        <v>75</v>
      </c>
    </row>
    <row r="1568" spans="1:23" x14ac:dyDescent="0.25">
      <c r="A1568">
        <v>12977</v>
      </c>
      <c r="B1568" s="1">
        <v>867488060855003</v>
      </c>
      <c r="C1568" s="1">
        <v>1719769977</v>
      </c>
      <c r="D1568">
        <v>-22.963591000000001</v>
      </c>
      <c r="E1568">
        <v>-47.071424</v>
      </c>
      <c r="F1568">
        <v>658</v>
      </c>
      <c r="G1568">
        <v>322</v>
      </c>
      <c r="H1568">
        <v>29.8</v>
      </c>
      <c r="I1568">
        <v>1</v>
      </c>
      <c r="J1568">
        <v>1</v>
      </c>
      <c r="K1568">
        <v>515200</v>
      </c>
      <c r="L1568">
        <v>0</v>
      </c>
      <c r="M1568" t="s">
        <v>19</v>
      </c>
      <c r="N1568">
        <v>10</v>
      </c>
      <c r="O1568">
        <v>0</v>
      </c>
      <c r="P1568">
        <v>0</v>
      </c>
      <c r="Q1568">
        <v>0</v>
      </c>
      <c r="R1568">
        <v>0</v>
      </c>
      <c r="S1568" s="4">
        <v>45473.620104166665</v>
      </c>
      <c r="T1568" s="6">
        <v>45473.620104166665</v>
      </c>
      <c r="U1568">
        <v>25</v>
      </c>
      <c r="V1568">
        <v>30</v>
      </c>
      <c r="W1568" t="s">
        <v>75</v>
      </c>
    </row>
    <row r="1569" spans="1:23" x14ac:dyDescent="0.25">
      <c r="A1569">
        <v>12978</v>
      </c>
      <c r="B1569" s="1">
        <v>867488060855003</v>
      </c>
      <c r="C1569" s="1">
        <v>1719770007</v>
      </c>
      <c r="D1569">
        <v>-22.962765000000001</v>
      </c>
      <c r="E1569">
        <v>-47.071342999999999</v>
      </c>
      <c r="F1569">
        <v>655</v>
      </c>
      <c r="G1569">
        <v>322</v>
      </c>
      <c r="H1569">
        <v>0.1</v>
      </c>
      <c r="I1569">
        <v>1</v>
      </c>
      <c r="J1569">
        <v>1</v>
      </c>
      <c r="K1569">
        <v>515299</v>
      </c>
      <c r="L1569">
        <v>0</v>
      </c>
      <c r="M1569" t="s">
        <v>19</v>
      </c>
      <c r="N1569">
        <v>10</v>
      </c>
      <c r="O1569">
        <v>0</v>
      </c>
      <c r="P1569">
        <v>0</v>
      </c>
      <c r="Q1569">
        <v>0</v>
      </c>
      <c r="R1569">
        <v>0</v>
      </c>
      <c r="S1569" s="4">
        <v>45473.620451388888</v>
      </c>
      <c r="T1569" s="6">
        <v>45473.620451388888</v>
      </c>
      <c r="U1569">
        <v>25</v>
      </c>
      <c r="V1569">
        <v>30</v>
      </c>
      <c r="W1569" t="s">
        <v>75</v>
      </c>
    </row>
    <row r="1570" spans="1:23" x14ac:dyDescent="0.25">
      <c r="A1570">
        <v>12980</v>
      </c>
      <c r="B1570" s="1">
        <v>867488060855003</v>
      </c>
      <c r="C1570" s="1">
        <v>1719770017</v>
      </c>
      <c r="D1570">
        <v>-22.962765000000001</v>
      </c>
      <c r="E1570">
        <v>-47.071344000000003</v>
      </c>
      <c r="F1570">
        <v>655</v>
      </c>
      <c r="G1570">
        <v>322</v>
      </c>
      <c r="H1570">
        <v>0</v>
      </c>
      <c r="I1570">
        <v>1</v>
      </c>
      <c r="J1570">
        <v>0</v>
      </c>
      <c r="K1570">
        <v>515299</v>
      </c>
      <c r="L1570">
        <v>0</v>
      </c>
      <c r="M1570" t="s">
        <v>19</v>
      </c>
      <c r="N1570">
        <v>10</v>
      </c>
      <c r="O1570">
        <v>0</v>
      </c>
      <c r="P1570">
        <v>0</v>
      </c>
      <c r="Q1570">
        <v>0</v>
      </c>
      <c r="R1570">
        <v>0</v>
      </c>
      <c r="S1570" s="4">
        <v>45473.620567129627</v>
      </c>
      <c r="T1570" s="6">
        <v>45473.620567129627</v>
      </c>
      <c r="U1570">
        <v>25</v>
      </c>
      <c r="V1570">
        <v>10</v>
      </c>
      <c r="W1570" t="s">
        <v>75</v>
      </c>
    </row>
    <row r="1571" spans="1:23" x14ac:dyDescent="0.25">
      <c r="A1571">
        <v>12981</v>
      </c>
      <c r="B1571" s="1">
        <v>867488060855003</v>
      </c>
      <c r="C1571" s="1">
        <v>1719770235</v>
      </c>
      <c r="D1571">
        <v>-22.962765000000001</v>
      </c>
      <c r="E1571">
        <v>-47.071344000000003</v>
      </c>
      <c r="F1571">
        <v>655</v>
      </c>
      <c r="G1571">
        <v>322</v>
      </c>
      <c r="H1571">
        <v>0</v>
      </c>
      <c r="I1571">
        <v>1</v>
      </c>
      <c r="J1571">
        <v>1</v>
      </c>
      <c r="K1571">
        <v>515299</v>
      </c>
      <c r="L1571">
        <v>0</v>
      </c>
      <c r="M1571" t="s">
        <v>22</v>
      </c>
      <c r="N1571">
        <v>0</v>
      </c>
      <c r="O1571">
        <v>0</v>
      </c>
      <c r="P1571">
        <v>0</v>
      </c>
      <c r="Q1571">
        <v>0</v>
      </c>
      <c r="R1571">
        <v>0</v>
      </c>
      <c r="S1571" s="4">
        <v>45473.623090277775</v>
      </c>
      <c r="T1571" s="6">
        <v>45473.623090277775</v>
      </c>
      <c r="U1571">
        <v>25</v>
      </c>
      <c r="V1571">
        <v>218</v>
      </c>
      <c r="W1571" t="s">
        <v>69</v>
      </c>
    </row>
    <row r="1572" spans="1:23" x14ac:dyDescent="0.25">
      <c r="A1572">
        <v>12982</v>
      </c>
      <c r="B1572" s="1">
        <v>867488060855003</v>
      </c>
      <c r="C1572" s="1">
        <v>1719770236</v>
      </c>
      <c r="D1572">
        <v>-22.962765000000001</v>
      </c>
      <c r="E1572">
        <v>-47.071344000000003</v>
      </c>
      <c r="F1572">
        <v>655</v>
      </c>
      <c r="G1572">
        <v>322</v>
      </c>
      <c r="H1572">
        <v>0</v>
      </c>
      <c r="I1572">
        <v>1</v>
      </c>
      <c r="J1572">
        <v>1</v>
      </c>
      <c r="K1572">
        <v>515299</v>
      </c>
      <c r="L1572">
        <v>0</v>
      </c>
      <c r="M1572" t="s">
        <v>19</v>
      </c>
      <c r="N1572">
        <v>10</v>
      </c>
      <c r="O1572">
        <v>0</v>
      </c>
      <c r="P1572">
        <v>0</v>
      </c>
      <c r="Q1572">
        <v>0</v>
      </c>
      <c r="R1572">
        <v>0</v>
      </c>
      <c r="S1572" s="4">
        <v>45473.623101851852</v>
      </c>
      <c r="T1572" s="6">
        <v>45473.623101851852</v>
      </c>
      <c r="U1572">
        <v>25</v>
      </c>
      <c r="V1572">
        <v>1</v>
      </c>
      <c r="W1572" t="s">
        <v>75</v>
      </c>
    </row>
    <row r="1573" spans="1:23" x14ac:dyDescent="0.25">
      <c r="A1573">
        <v>12983</v>
      </c>
      <c r="B1573" s="1">
        <v>867488060855003</v>
      </c>
      <c r="C1573" s="1">
        <v>1719770267</v>
      </c>
      <c r="D1573">
        <v>-22.963258</v>
      </c>
      <c r="E1573">
        <v>-47.071705999999999</v>
      </c>
      <c r="F1573">
        <v>657</v>
      </c>
      <c r="G1573">
        <v>141</v>
      </c>
      <c r="H1573">
        <v>22.1</v>
      </c>
      <c r="I1573">
        <v>1</v>
      </c>
      <c r="J1573">
        <v>1</v>
      </c>
      <c r="K1573">
        <v>515299</v>
      </c>
      <c r="L1573">
        <v>0</v>
      </c>
      <c r="M1573" t="s">
        <v>19</v>
      </c>
      <c r="N1573">
        <v>10</v>
      </c>
      <c r="O1573">
        <v>0</v>
      </c>
      <c r="P1573">
        <v>0</v>
      </c>
      <c r="Q1573">
        <v>0</v>
      </c>
      <c r="R1573">
        <v>0</v>
      </c>
      <c r="S1573" s="4">
        <v>45473.623460648145</v>
      </c>
      <c r="T1573" s="6">
        <v>45473.623460648145</v>
      </c>
      <c r="U1573">
        <v>25</v>
      </c>
      <c r="V1573">
        <v>31</v>
      </c>
      <c r="W1573" t="s">
        <v>75</v>
      </c>
    </row>
    <row r="1574" spans="1:23" x14ac:dyDescent="0.25">
      <c r="A1574">
        <v>12984</v>
      </c>
      <c r="B1574" s="1">
        <v>867488060855003</v>
      </c>
      <c r="C1574" s="1">
        <v>1719770297</v>
      </c>
      <c r="D1574">
        <v>-22.963895999999998</v>
      </c>
      <c r="E1574">
        <v>-47.070343999999999</v>
      </c>
      <c r="F1574">
        <v>664</v>
      </c>
      <c r="G1574">
        <v>72</v>
      </c>
      <c r="H1574">
        <v>18.8</v>
      </c>
      <c r="I1574">
        <v>1</v>
      </c>
      <c r="J1574">
        <v>1</v>
      </c>
      <c r="K1574">
        <v>515600</v>
      </c>
      <c r="L1574">
        <v>0</v>
      </c>
      <c r="M1574" t="s">
        <v>19</v>
      </c>
      <c r="N1574">
        <v>10</v>
      </c>
      <c r="O1574">
        <v>0</v>
      </c>
      <c r="P1574">
        <v>0</v>
      </c>
      <c r="Q1574">
        <v>0</v>
      </c>
      <c r="R1574">
        <v>0</v>
      </c>
      <c r="S1574" s="4">
        <v>45473.623807870368</v>
      </c>
      <c r="T1574" s="6">
        <v>45473.623807870368</v>
      </c>
      <c r="U1574">
        <v>25</v>
      </c>
      <c r="V1574">
        <v>30</v>
      </c>
      <c r="W1574" t="s">
        <v>75</v>
      </c>
    </row>
    <row r="1575" spans="1:23" x14ac:dyDescent="0.25">
      <c r="A1575">
        <v>12985</v>
      </c>
      <c r="B1575" s="1">
        <v>867488060855003</v>
      </c>
      <c r="C1575" s="1">
        <v>1719770327</v>
      </c>
      <c r="D1575">
        <v>-22.963804</v>
      </c>
      <c r="E1575">
        <v>-47.068767999999999</v>
      </c>
      <c r="F1575">
        <v>652</v>
      </c>
      <c r="G1575">
        <v>75</v>
      </c>
      <c r="H1575">
        <v>54.1</v>
      </c>
      <c r="I1575">
        <v>1</v>
      </c>
      <c r="J1575">
        <v>1</v>
      </c>
      <c r="K1575">
        <v>515700</v>
      </c>
      <c r="L1575">
        <v>0</v>
      </c>
      <c r="M1575" t="s">
        <v>19</v>
      </c>
      <c r="N1575">
        <v>10</v>
      </c>
      <c r="O1575">
        <v>0</v>
      </c>
      <c r="P1575">
        <v>0</v>
      </c>
      <c r="Q1575">
        <v>0</v>
      </c>
      <c r="R1575">
        <v>0</v>
      </c>
      <c r="S1575" s="4">
        <v>45473.624155092592</v>
      </c>
      <c r="T1575" s="6">
        <v>45473.624155092592</v>
      </c>
      <c r="U1575">
        <v>25</v>
      </c>
      <c r="V1575">
        <v>30</v>
      </c>
      <c r="W1575" t="s">
        <v>75</v>
      </c>
    </row>
    <row r="1576" spans="1:23" x14ac:dyDescent="0.25">
      <c r="A1576">
        <v>12986</v>
      </c>
      <c r="B1576" s="1">
        <v>867488060855003</v>
      </c>
      <c r="C1576" s="1">
        <v>1719770356</v>
      </c>
      <c r="D1576">
        <v>-22.961594000000002</v>
      </c>
      <c r="E1576">
        <v>-47.065939999999998</v>
      </c>
      <c r="F1576">
        <v>668</v>
      </c>
      <c r="G1576">
        <v>119</v>
      </c>
      <c r="H1576">
        <v>47.1</v>
      </c>
      <c r="I1576">
        <v>1</v>
      </c>
      <c r="J1576">
        <v>1</v>
      </c>
      <c r="K1576">
        <v>516200</v>
      </c>
      <c r="L1576">
        <v>0</v>
      </c>
      <c r="M1576" t="s">
        <v>19</v>
      </c>
      <c r="N1576">
        <v>10</v>
      </c>
      <c r="O1576">
        <v>0</v>
      </c>
      <c r="P1576">
        <v>0</v>
      </c>
      <c r="Q1576">
        <v>0</v>
      </c>
      <c r="R1576">
        <v>0</v>
      </c>
      <c r="S1576" s="4">
        <v>45473.624490740738</v>
      </c>
      <c r="T1576" s="6">
        <v>45473.624490740738</v>
      </c>
      <c r="U1576">
        <v>25</v>
      </c>
      <c r="V1576">
        <v>29</v>
      </c>
      <c r="W1576" t="s">
        <v>75</v>
      </c>
    </row>
    <row r="1577" spans="1:23" x14ac:dyDescent="0.25">
      <c r="A1577">
        <v>12987</v>
      </c>
      <c r="B1577" s="1">
        <v>867488060855003</v>
      </c>
      <c r="C1577" s="1">
        <v>1719770386</v>
      </c>
      <c r="D1577">
        <v>-22.961976</v>
      </c>
      <c r="E1577">
        <v>-47.063994999999998</v>
      </c>
      <c r="F1577">
        <v>677</v>
      </c>
      <c r="G1577">
        <v>123</v>
      </c>
      <c r="H1577">
        <v>39.299999999999997</v>
      </c>
      <c r="I1577">
        <v>1</v>
      </c>
      <c r="J1577">
        <v>1</v>
      </c>
      <c r="K1577">
        <v>516400</v>
      </c>
      <c r="L1577">
        <v>0</v>
      </c>
      <c r="M1577" t="s">
        <v>19</v>
      </c>
      <c r="N1577">
        <v>10</v>
      </c>
      <c r="O1577">
        <v>0</v>
      </c>
      <c r="P1577">
        <v>0</v>
      </c>
      <c r="Q1577">
        <v>0</v>
      </c>
      <c r="R1577">
        <v>0</v>
      </c>
      <c r="S1577" s="4">
        <v>45473.624837962961</v>
      </c>
      <c r="T1577" s="6">
        <v>45473.624837962961</v>
      </c>
      <c r="U1577">
        <v>25</v>
      </c>
      <c r="V1577">
        <v>30</v>
      </c>
      <c r="W1577" t="s">
        <v>75</v>
      </c>
    </row>
    <row r="1578" spans="1:23" x14ac:dyDescent="0.25">
      <c r="A1578">
        <v>12988</v>
      </c>
      <c r="B1578" s="1">
        <v>867488060855003</v>
      </c>
      <c r="C1578" s="1">
        <v>1719770416</v>
      </c>
      <c r="D1578">
        <v>-22.96069</v>
      </c>
      <c r="E1578">
        <v>-47.062803000000002</v>
      </c>
      <c r="F1578">
        <v>676</v>
      </c>
      <c r="G1578">
        <v>21</v>
      </c>
      <c r="H1578">
        <v>45.8</v>
      </c>
      <c r="I1578">
        <v>1</v>
      </c>
      <c r="J1578">
        <v>1</v>
      </c>
      <c r="K1578">
        <v>516700</v>
      </c>
      <c r="L1578">
        <v>0</v>
      </c>
      <c r="M1578" t="s">
        <v>19</v>
      </c>
      <c r="N1578">
        <v>10</v>
      </c>
      <c r="O1578">
        <v>0</v>
      </c>
      <c r="P1578">
        <v>0</v>
      </c>
      <c r="Q1578">
        <v>0</v>
      </c>
      <c r="R1578">
        <v>0</v>
      </c>
      <c r="S1578" s="4">
        <v>45473.625185185185</v>
      </c>
      <c r="T1578" s="6">
        <v>45473.625185185185</v>
      </c>
      <c r="U1578">
        <v>25</v>
      </c>
      <c r="V1578">
        <v>30</v>
      </c>
      <c r="W1578" t="s">
        <v>75</v>
      </c>
    </row>
    <row r="1579" spans="1:23" x14ac:dyDescent="0.25">
      <c r="A1579">
        <v>12989</v>
      </c>
      <c r="B1579" s="1">
        <v>867488060855003</v>
      </c>
      <c r="C1579" s="1">
        <v>1719770446</v>
      </c>
      <c r="D1579">
        <v>-22.957528</v>
      </c>
      <c r="E1579">
        <v>-47.06127</v>
      </c>
      <c r="F1579">
        <v>690</v>
      </c>
      <c r="G1579">
        <v>25</v>
      </c>
      <c r="H1579">
        <v>44.4</v>
      </c>
      <c r="I1579">
        <v>1</v>
      </c>
      <c r="J1579">
        <v>1</v>
      </c>
      <c r="K1579">
        <v>517000</v>
      </c>
      <c r="L1579">
        <v>0</v>
      </c>
      <c r="M1579" t="s">
        <v>19</v>
      </c>
      <c r="N1579">
        <v>10</v>
      </c>
      <c r="O1579">
        <v>0</v>
      </c>
      <c r="P1579">
        <v>0</v>
      </c>
      <c r="Q1579">
        <v>0</v>
      </c>
      <c r="R1579">
        <v>0</v>
      </c>
      <c r="S1579" s="4">
        <v>45473.625532407408</v>
      </c>
      <c r="T1579" s="6">
        <v>45473.625532407408</v>
      </c>
      <c r="U1579">
        <v>25</v>
      </c>
      <c r="V1579">
        <v>30</v>
      </c>
      <c r="W1579" t="s">
        <v>75</v>
      </c>
    </row>
    <row r="1580" spans="1:23" x14ac:dyDescent="0.25">
      <c r="A1580">
        <v>12990</v>
      </c>
      <c r="B1580" s="1">
        <v>867488060855003</v>
      </c>
      <c r="C1580" s="1">
        <v>1719770477</v>
      </c>
      <c r="D1580">
        <v>-22.954673</v>
      </c>
      <c r="E1580">
        <v>-47.059846999999998</v>
      </c>
      <c r="F1580">
        <v>692</v>
      </c>
      <c r="G1580">
        <v>43</v>
      </c>
      <c r="H1580">
        <v>50.9</v>
      </c>
      <c r="I1580">
        <v>1</v>
      </c>
      <c r="J1580">
        <v>1</v>
      </c>
      <c r="K1580">
        <v>517400</v>
      </c>
      <c r="L1580">
        <v>0</v>
      </c>
      <c r="M1580" t="s">
        <v>19</v>
      </c>
      <c r="N1580">
        <v>10</v>
      </c>
      <c r="O1580">
        <v>0</v>
      </c>
      <c r="P1580">
        <v>0</v>
      </c>
      <c r="Q1580">
        <v>0</v>
      </c>
      <c r="R1580">
        <v>0</v>
      </c>
      <c r="S1580" s="4">
        <v>45473.625891203701</v>
      </c>
      <c r="T1580" s="6">
        <v>45473.625891203701</v>
      </c>
      <c r="U1580">
        <v>25</v>
      </c>
      <c r="V1580">
        <v>31</v>
      </c>
      <c r="W1580" t="s">
        <v>75</v>
      </c>
    </row>
    <row r="1581" spans="1:23" x14ac:dyDescent="0.25">
      <c r="A1581">
        <v>12991</v>
      </c>
      <c r="B1581" s="1">
        <v>867488060855003</v>
      </c>
      <c r="C1581" s="1">
        <v>1719770507</v>
      </c>
      <c r="D1581">
        <v>-22.952911</v>
      </c>
      <c r="E1581">
        <v>-47.058936000000003</v>
      </c>
      <c r="F1581">
        <v>698</v>
      </c>
      <c r="G1581">
        <v>154</v>
      </c>
      <c r="H1581">
        <v>33.6</v>
      </c>
      <c r="I1581">
        <v>1</v>
      </c>
      <c r="J1581">
        <v>1</v>
      </c>
      <c r="K1581">
        <v>517700</v>
      </c>
      <c r="L1581">
        <v>0</v>
      </c>
      <c r="M1581" t="s">
        <v>19</v>
      </c>
      <c r="N1581">
        <v>10</v>
      </c>
      <c r="O1581">
        <v>0</v>
      </c>
      <c r="P1581">
        <v>0</v>
      </c>
      <c r="Q1581">
        <v>0</v>
      </c>
      <c r="R1581">
        <v>0</v>
      </c>
      <c r="S1581" s="4">
        <v>45473.626238425924</v>
      </c>
      <c r="T1581" s="6">
        <v>45473.626238425924</v>
      </c>
      <c r="U1581">
        <v>25</v>
      </c>
      <c r="V1581">
        <v>30</v>
      </c>
      <c r="W1581" t="s">
        <v>75</v>
      </c>
    </row>
    <row r="1582" spans="1:23" x14ac:dyDescent="0.25">
      <c r="A1582">
        <v>12992</v>
      </c>
      <c r="B1582" s="1">
        <v>867488060855003</v>
      </c>
      <c r="C1582" s="1">
        <v>1719770537</v>
      </c>
      <c r="D1582">
        <v>-22.951964</v>
      </c>
      <c r="E1582">
        <v>-47.061132999999998</v>
      </c>
      <c r="F1582">
        <v>688</v>
      </c>
      <c r="G1582">
        <v>331</v>
      </c>
      <c r="H1582">
        <v>77.599999999999994</v>
      </c>
      <c r="I1582">
        <v>1</v>
      </c>
      <c r="J1582">
        <v>1</v>
      </c>
      <c r="K1582">
        <v>518200</v>
      </c>
      <c r="L1582">
        <v>0</v>
      </c>
      <c r="M1582" t="s">
        <v>19</v>
      </c>
      <c r="N1582">
        <v>10</v>
      </c>
      <c r="O1582">
        <v>0</v>
      </c>
      <c r="P1582">
        <v>0</v>
      </c>
      <c r="Q1582">
        <v>0</v>
      </c>
      <c r="R1582">
        <v>0</v>
      </c>
      <c r="S1582" s="4">
        <v>45473.626585648148</v>
      </c>
      <c r="T1582" s="6">
        <v>45473.626585648148</v>
      </c>
      <c r="U1582">
        <v>25</v>
      </c>
      <c r="V1582">
        <v>30</v>
      </c>
      <c r="W1582" t="s">
        <v>75</v>
      </c>
    </row>
    <row r="1583" spans="1:23" x14ac:dyDescent="0.25">
      <c r="A1583">
        <v>12993</v>
      </c>
      <c r="B1583" s="1">
        <v>867488060855003</v>
      </c>
      <c r="C1583" s="1">
        <v>1719770567</v>
      </c>
      <c r="D1583">
        <v>-22.947019000000001</v>
      </c>
      <c r="E1583">
        <v>-47.063966000000001</v>
      </c>
      <c r="F1583">
        <v>701</v>
      </c>
      <c r="G1583">
        <v>332</v>
      </c>
      <c r="H1583">
        <v>74.400000000000006</v>
      </c>
      <c r="I1583">
        <v>1</v>
      </c>
      <c r="J1583">
        <v>1</v>
      </c>
      <c r="K1583">
        <v>518799</v>
      </c>
      <c r="L1583">
        <v>0</v>
      </c>
      <c r="M1583" t="s">
        <v>19</v>
      </c>
      <c r="N1583">
        <v>10</v>
      </c>
      <c r="O1583">
        <v>0</v>
      </c>
      <c r="P1583">
        <v>0</v>
      </c>
      <c r="Q1583">
        <v>0</v>
      </c>
      <c r="R1583">
        <v>0</v>
      </c>
      <c r="S1583" s="4">
        <v>45473.626932870371</v>
      </c>
      <c r="T1583" s="6">
        <v>45473.626932870371</v>
      </c>
      <c r="U1583">
        <v>25</v>
      </c>
      <c r="V1583">
        <v>30</v>
      </c>
      <c r="W1583" t="s">
        <v>75</v>
      </c>
    </row>
    <row r="1584" spans="1:23" x14ac:dyDescent="0.25">
      <c r="A1584">
        <v>12994</v>
      </c>
      <c r="B1584" s="1">
        <v>867488060855003</v>
      </c>
      <c r="C1584" s="1">
        <v>1719770597</v>
      </c>
      <c r="D1584">
        <v>-22.942086</v>
      </c>
      <c r="E1584">
        <v>-47.066721000000001</v>
      </c>
      <c r="F1584">
        <v>694</v>
      </c>
      <c r="G1584">
        <v>332</v>
      </c>
      <c r="H1584">
        <v>73.400000000000006</v>
      </c>
      <c r="I1584">
        <v>1</v>
      </c>
      <c r="J1584">
        <v>1</v>
      </c>
      <c r="K1584">
        <v>519400</v>
      </c>
      <c r="L1584">
        <v>0</v>
      </c>
      <c r="M1584" t="s">
        <v>19</v>
      </c>
      <c r="N1584">
        <v>10</v>
      </c>
      <c r="O1584">
        <v>0</v>
      </c>
      <c r="P1584">
        <v>0</v>
      </c>
      <c r="Q1584">
        <v>0</v>
      </c>
      <c r="R1584">
        <v>0</v>
      </c>
      <c r="S1584" s="4">
        <v>45473.627280092594</v>
      </c>
      <c r="T1584" s="6">
        <v>45473.627280092594</v>
      </c>
      <c r="U1584">
        <v>25</v>
      </c>
      <c r="V1584">
        <v>30</v>
      </c>
      <c r="W1584" t="s">
        <v>75</v>
      </c>
    </row>
    <row r="1585" spans="1:23" x14ac:dyDescent="0.25">
      <c r="A1585">
        <v>12995</v>
      </c>
      <c r="B1585" s="1">
        <v>867488060855003</v>
      </c>
      <c r="C1585" s="1">
        <v>1719770627</v>
      </c>
      <c r="D1585">
        <v>-22.937186000000001</v>
      </c>
      <c r="E1585">
        <v>-47.069522999999997</v>
      </c>
      <c r="F1585">
        <v>710</v>
      </c>
      <c r="G1585">
        <v>331</v>
      </c>
      <c r="H1585">
        <v>74.400000000000006</v>
      </c>
      <c r="I1585">
        <v>1</v>
      </c>
      <c r="J1585">
        <v>1</v>
      </c>
      <c r="K1585">
        <v>520000</v>
      </c>
      <c r="L1585">
        <v>0</v>
      </c>
      <c r="M1585" t="s">
        <v>19</v>
      </c>
      <c r="N1585">
        <v>10</v>
      </c>
      <c r="O1585">
        <v>0</v>
      </c>
      <c r="P1585">
        <v>0</v>
      </c>
      <c r="Q1585">
        <v>0</v>
      </c>
      <c r="R1585">
        <v>0</v>
      </c>
      <c r="S1585" s="4">
        <v>45473.627627314818</v>
      </c>
      <c r="T1585" s="6">
        <v>45473.627627314818</v>
      </c>
      <c r="U1585">
        <v>25</v>
      </c>
      <c r="V1585">
        <v>30</v>
      </c>
      <c r="W1585" t="s">
        <v>75</v>
      </c>
    </row>
    <row r="1586" spans="1:23" x14ac:dyDescent="0.25">
      <c r="A1586">
        <v>12996</v>
      </c>
      <c r="B1586" s="1">
        <v>867488060855003</v>
      </c>
      <c r="C1586" s="1">
        <v>1719770656</v>
      </c>
      <c r="D1586">
        <v>-22.932687999999999</v>
      </c>
      <c r="E1586">
        <v>-47.071657000000002</v>
      </c>
      <c r="F1586">
        <v>695</v>
      </c>
      <c r="G1586">
        <v>2</v>
      </c>
      <c r="H1586">
        <v>67.599999999999994</v>
      </c>
      <c r="I1586">
        <v>1</v>
      </c>
      <c r="J1586">
        <v>1</v>
      </c>
      <c r="K1586">
        <v>520600</v>
      </c>
      <c r="L1586">
        <v>0</v>
      </c>
      <c r="M1586" t="s">
        <v>19</v>
      </c>
      <c r="N1586">
        <v>10</v>
      </c>
      <c r="O1586">
        <v>0</v>
      </c>
      <c r="P1586">
        <v>0</v>
      </c>
      <c r="Q1586">
        <v>0</v>
      </c>
      <c r="R1586">
        <v>0</v>
      </c>
      <c r="S1586" s="4">
        <v>45473.627962962964</v>
      </c>
      <c r="T1586" s="6">
        <v>45473.627962962964</v>
      </c>
      <c r="U1586">
        <v>25</v>
      </c>
      <c r="V1586">
        <v>29</v>
      </c>
      <c r="W1586" t="s">
        <v>75</v>
      </c>
    </row>
    <row r="1587" spans="1:23" x14ac:dyDescent="0.25">
      <c r="A1587">
        <v>12997</v>
      </c>
      <c r="B1587" s="1">
        <v>867488060855003</v>
      </c>
      <c r="C1587" s="1">
        <v>1719770686</v>
      </c>
      <c r="D1587">
        <v>-22.929058999999999</v>
      </c>
      <c r="E1587">
        <v>-47.069496000000001</v>
      </c>
      <c r="F1587">
        <v>683</v>
      </c>
      <c r="G1587">
        <v>31</v>
      </c>
      <c r="H1587">
        <v>60</v>
      </c>
      <c r="I1587">
        <v>1</v>
      </c>
      <c r="J1587">
        <v>1</v>
      </c>
      <c r="K1587">
        <v>521100</v>
      </c>
      <c r="L1587">
        <v>0</v>
      </c>
      <c r="M1587" t="s">
        <v>19</v>
      </c>
      <c r="N1587">
        <v>10</v>
      </c>
      <c r="O1587">
        <v>0</v>
      </c>
      <c r="P1587">
        <v>0</v>
      </c>
      <c r="Q1587">
        <v>0</v>
      </c>
      <c r="R1587">
        <v>0</v>
      </c>
      <c r="S1587" s="4">
        <v>45473.628310185188</v>
      </c>
      <c r="T1587" s="6">
        <v>45473.628310185188</v>
      </c>
      <c r="U1587">
        <v>25</v>
      </c>
      <c r="V1587">
        <v>30</v>
      </c>
      <c r="W1587" t="s">
        <v>75</v>
      </c>
    </row>
    <row r="1588" spans="1:23" x14ac:dyDescent="0.25">
      <c r="A1588">
        <v>12998</v>
      </c>
      <c r="B1588" s="1">
        <v>867488060855003</v>
      </c>
      <c r="C1588" s="1">
        <v>1719770717</v>
      </c>
      <c r="D1588">
        <v>-22.924447000000001</v>
      </c>
      <c r="E1588">
        <v>-47.067146999999999</v>
      </c>
      <c r="F1588">
        <v>658</v>
      </c>
      <c r="G1588">
        <v>14</v>
      </c>
      <c r="H1588">
        <v>71.2</v>
      </c>
      <c r="I1588">
        <v>1</v>
      </c>
      <c r="J1588">
        <v>1</v>
      </c>
      <c r="K1588">
        <v>521600</v>
      </c>
      <c r="L1588">
        <v>0</v>
      </c>
      <c r="M1588" t="s">
        <v>19</v>
      </c>
      <c r="N1588">
        <v>10</v>
      </c>
      <c r="O1588">
        <v>0</v>
      </c>
      <c r="P1588">
        <v>0</v>
      </c>
      <c r="Q1588">
        <v>0</v>
      </c>
      <c r="R1588">
        <v>0</v>
      </c>
      <c r="S1588" s="4">
        <v>45473.628668981481</v>
      </c>
      <c r="T1588" s="6">
        <v>45473.628668981481</v>
      </c>
      <c r="U1588">
        <v>25</v>
      </c>
      <c r="V1588">
        <v>31</v>
      </c>
      <c r="W1588" t="s">
        <v>75</v>
      </c>
    </row>
    <row r="1589" spans="1:23" x14ac:dyDescent="0.25">
      <c r="A1589">
        <v>12999</v>
      </c>
      <c r="B1589" s="1">
        <v>867488060855003</v>
      </c>
      <c r="C1589" s="1">
        <v>1719770747</v>
      </c>
      <c r="D1589">
        <v>-22.919895</v>
      </c>
      <c r="E1589">
        <v>-47.065556000000001</v>
      </c>
      <c r="F1589">
        <v>673</v>
      </c>
      <c r="G1589">
        <v>36</v>
      </c>
      <c r="H1589">
        <v>49.7</v>
      </c>
      <c r="I1589">
        <v>1</v>
      </c>
      <c r="J1589">
        <v>1</v>
      </c>
      <c r="K1589">
        <v>522100</v>
      </c>
      <c r="L1589">
        <v>0</v>
      </c>
      <c r="M1589" t="s">
        <v>19</v>
      </c>
      <c r="N1589">
        <v>10</v>
      </c>
      <c r="O1589">
        <v>0</v>
      </c>
      <c r="P1589">
        <v>0</v>
      </c>
      <c r="Q1589">
        <v>0</v>
      </c>
      <c r="R1589">
        <v>0</v>
      </c>
      <c r="S1589" s="4">
        <v>45473.629016203704</v>
      </c>
      <c r="T1589" s="6">
        <v>45473.629016203704</v>
      </c>
      <c r="U1589">
        <v>25</v>
      </c>
      <c r="V1589">
        <v>30</v>
      </c>
      <c r="W1589" t="s">
        <v>75</v>
      </c>
    </row>
    <row r="1590" spans="1:23" x14ac:dyDescent="0.25">
      <c r="A1590">
        <v>13000</v>
      </c>
      <c r="B1590" s="1">
        <v>867488060855003</v>
      </c>
      <c r="C1590" s="1">
        <v>1719770777</v>
      </c>
      <c r="D1590">
        <v>-22.917997</v>
      </c>
      <c r="E1590">
        <v>-47.063110999999999</v>
      </c>
      <c r="F1590">
        <v>699</v>
      </c>
      <c r="G1590">
        <v>77</v>
      </c>
      <c r="H1590">
        <v>43</v>
      </c>
      <c r="I1590">
        <v>1</v>
      </c>
      <c r="J1590">
        <v>1</v>
      </c>
      <c r="K1590">
        <v>522500</v>
      </c>
      <c r="L1590">
        <v>0</v>
      </c>
      <c r="M1590" t="s">
        <v>19</v>
      </c>
      <c r="N1590">
        <v>10</v>
      </c>
      <c r="O1590">
        <v>0</v>
      </c>
      <c r="P1590">
        <v>0</v>
      </c>
      <c r="Q1590">
        <v>0</v>
      </c>
      <c r="R1590">
        <v>0</v>
      </c>
      <c r="S1590" s="4">
        <v>45473.629363425927</v>
      </c>
      <c r="T1590" s="6">
        <v>45473.629363425927</v>
      </c>
      <c r="U1590">
        <v>25</v>
      </c>
      <c r="V1590">
        <v>30</v>
      </c>
      <c r="W1590" t="s">
        <v>75</v>
      </c>
    </row>
    <row r="1591" spans="1:23" x14ac:dyDescent="0.25">
      <c r="A1591">
        <v>13001</v>
      </c>
      <c r="B1591" s="1">
        <v>867488060855003</v>
      </c>
      <c r="C1591" s="1">
        <v>1719770807</v>
      </c>
      <c r="D1591">
        <v>-22.915665000000001</v>
      </c>
      <c r="E1591">
        <v>-47.059547000000002</v>
      </c>
      <c r="F1591">
        <v>700</v>
      </c>
      <c r="G1591">
        <v>28</v>
      </c>
      <c r="H1591">
        <v>65.900000000000006</v>
      </c>
      <c r="I1591">
        <v>1</v>
      </c>
      <c r="J1591">
        <v>1</v>
      </c>
      <c r="K1591">
        <v>523000</v>
      </c>
      <c r="L1591">
        <v>0</v>
      </c>
      <c r="M1591" t="s">
        <v>19</v>
      </c>
      <c r="N1591">
        <v>10</v>
      </c>
      <c r="O1591">
        <v>0</v>
      </c>
      <c r="P1591">
        <v>0</v>
      </c>
      <c r="Q1591">
        <v>0</v>
      </c>
      <c r="R1591">
        <v>0</v>
      </c>
      <c r="S1591" s="4">
        <v>45473.629710648151</v>
      </c>
      <c r="T1591" s="6">
        <v>45473.629710648151</v>
      </c>
      <c r="U1591">
        <v>25</v>
      </c>
      <c r="V1591">
        <v>30</v>
      </c>
      <c r="W1591" t="s">
        <v>75</v>
      </c>
    </row>
    <row r="1592" spans="1:23" x14ac:dyDescent="0.25">
      <c r="A1592">
        <v>13002</v>
      </c>
      <c r="B1592" s="1">
        <v>867488060855003</v>
      </c>
      <c r="C1592" s="1">
        <v>1719770837</v>
      </c>
      <c r="D1592">
        <v>-22.911415999999999</v>
      </c>
      <c r="E1592">
        <v>-47.057575</v>
      </c>
      <c r="F1592">
        <v>688</v>
      </c>
      <c r="G1592">
        <v>67</v>
      </c>
      <c r="H1592">
        <v>64.7</v>
      </c>
      <c r="I1592">
        <v>1</v>
      </c>
      <c r="J1592">
        <v>1</v>
      </c>
      <c r="K1592">
        <v>523500</v>
      </c>
      <c r="L1592">
        <v>0</v>
      </c>
      <c r="M1592" t="s">
        <v>19</v>
      </c>
      <c r="N1592">
        <v>10</v>
      </c>
      <c r="O1592">
        <v>0</v>
      </c>
      <c r="P1592">
        <v>0</v>
      </c>
      <c r="Q1592">
        <v>0</v>
      </c>
      <c r="R1592">
        <v>0</v>
      </c>
      <c r="S1592" s="4">
        <v>45473.630057870374</v>
      </c>
      <c r="T1592" s="6">
        <v>45473.630057870374</v>
      </c>
      <c r="U1592">
        <v>25</v>
      </c>
      <c r="V1592">
        <v>30</v>
      </c>
      <c r="W1592" t="s">
        <v>75</v>
      </c>
    </row>
    <row r="1593" spans="1:23" x14ac:dyDescent="0.25">
      <c r="A1593">
        <v>13003</v>
      </c>
      <c r="B1593" s="1">
        <v>867488060855003</v>
      </c>
      <c r="C1593" s="1">
        <v>1719770867</v>
      </c>
      <c r="D1593">
        <v>-22.909520000000001</v>
      </c>
      <c r="E1593">
        <v>-47.05294</v>
      </c>
      <c r="F1593">
        <v>691</v>
      </c>
      <c r="G1593">
        <v>66</v>
      </c>
      <c r="H1593">
        <v>62</v>
      </c>
      <c r="I1593">
        <v>1</v>
      </c>
      <c r="J1593">
        <v>1</v>
      </c>
      <c r="K1593">
        <v>524000</v>
      </c>
      <c r="L1593">
        <v>0</v>
      </c>
      <c r="M1593" t="s">
        <v>19</v>
      </c>
      <c r="N1593">
        <v>10</v>
      </c>
      <c r="O1593">
        <v>0</v>
      </c>
      <c r="P1593">
        <v>0</v>
      </c>
      <c r="Q1593">
        <v>0</v>
      </c>
      <c r="R1593">
        <v>0</v>
      </c>
      <c r="S1593" s="4">
        <v>45473.63040509259</v>
      </c>
      <c r="T1593" s="6">
        <v>45473.63040509259</v>
      </c>
      <c r="U1593">
        <v>25</v>
      </c>
      <c r="V1593">
        <v>30</v>
      </c>
      <c r="W1593" t="s">
        <v>75</v>
      </c>
    </row>
    <row r="1594" spans="1:23" x14ac:dyDescent="0.25">
      <c r="A1594">
        <v>13004</v>
      </c>
      <c r="B1594" s="1">
        <v>867488060855003</v>
      </c>
      <c r="C1594" s="1">
        <v>1719770897</v>
      </c>
      <c r="D1594">
        <v>-22.908511000000001</v>
      </c>
      <c r="E1594">
        <v>-47.050859000000003</v>
      </c>
      <c r="F1594">
        <v>681</v>
      </c>
      <c r="G1594">
        <v>66</v>
      </c>
      <c r="H1594">
        <v>0</v>
      </c>
      <c r="I1594">
        <v>1</v>
      </c>
      <c r="J1594">
        <v>1</v>
      </c>
      <c r="K1594">
        <v>524300</v>
      </c>
      <c r="L1594">
        <v>0</v>
      </c>
      <c r="M1594" t="s">
        <v>19</v>
      </c>
      <c r="N1594">
        <v>10</v>
      </c>
      <c r="O1594">
        <v>0</v>
      </c>
      <c r="P1594">
        <v>0</v>
      </c>
      <c r="Q1594">
        <v>0</v>
      </c>
      <c r="R1594">
        <v>0</v>
      </c>
      <c r="S1594" s="4">
        <v>45473.630752314813</v>
      </c>
      <c r="T1594" s="6">
        <v>45473.630752314813</v>
      </c>
      <c r="U1594">
        <v>25</v>
      </c>
      <c r="V1594">
        <v>30</v>
      </c>
      <c r="W1594" t="s">
        <v>75</v>
      </c>
    </row>
    <row r="1595" spans="1:23" x14ac:dyDescent="0.25">
      <c r="A1595">
        <v>13005</v>
      </c>
      <c r="B1595" s="1">
        <v>867488060855003</v>
      </c>
      <c r="C1595" s="1">
        <v>1719770927</v>
      </c>
      <c r="D1595">
        <v>-22.906438000000001</v>
      </c>
      <c r="E1595">
        <v>-47.048144999999998</v>
      </c>
      <c r="F1595">
        <v>655</v>
      </c>
      <c r="G1595">
        <v>53</v>
      </c>
      <c r="H1595">
        <v>60</v>
      </c>
      <c r="I1595">
        <v>1</v>
      </c>
      <c r="J1595">
        <v>1</v>
      </c>
      <c r="K1595">
        <v>524700</v>
      </c>
      <c r="L1595">
        <v>0</v>
      </c>
      <c r="M1595" t="s">
        <v>19</v>
      </c>
      <c r="N1595">
        <v>10</v>
      </c>
      <c r="O1595">
        <v>0</v>
      </c>
      <c r="P1595">
        <v>0</v>
      </c>
      <c r="Q1595">
        <v>0</v>
      </c>
      <c r="R1595">
        <v>0</v>
      </c>
      <c r="S1595" s="4">
        <v>45473.631099537037</v>
      </c>
      <c r="T1595" s="6">
        <v>45473.631099537037</v>
      </c>
      <c r="U1595">
        <v>25</v>
      </c>
      <c r="V1595">
        <v>30</v>
      </c>
      <c r="W1595" t="s">
        <v>75</v>
      </c>
    </row>
    <row r="1596" spans="1:23" x14ac:dyDescent="0.25">
      <c r="A1596">
        <v>13006</v>
      </c>
      <c r="B1596" s="1">
        <v>867488060855003</v>
      </c>
      <c r="C1596" s="1">
        <v>1719770956</v>
      </c>
      <c r="D1596">
        <v>-22.903413</v>
      </c>
      <c r="E1596">
        <v>-47.046695</v>
      </c>
      <c r="F1596">
        <v>642</v>
      </c>
      <c r="G1596">
        <v>6</v>
      </c>
      <c r="H1596">
        <v>57.9</v>
      </c>
      <c r="I1596">
        <v>1</v>
      </c>
      <c r="J1596">
        <v>1</v>
      </c>
      <c r="K1596">
        <v>525100</v>
      </c>
      <c r="L1596">
        <v>0</v>
      </c>
      <c r="M1596" t="s">
        <v>19</v>
      </c>
      <c r="N1596">
        <v>10</v>
      </c>
      <c r="O1596">
        <v>0</v>
      </c>
      <c r="P1596">
        <v>0</v>
      </c>
      <c r="Q1596">
        <v>0</v>
      </c>
      <c r="R1596">
        <v>0</v>
      </c>
      <c r="S1596" s="4">
        <v>45473.631435185183</v>
      </c>
      <c r="T1596" s="6">
        <v>45473.631435185183</v>
      </c>
      <c r="U1596">
        <v>25</v>
      </c>
      <c r="V1596">
        <v>29</v>
      </c>
      <c r="W1596" t="s">
        <v>75</v>
      </c>
    </row>
    <row r="1597" spans="1:23" x14ac:dyDescent="0.25">
      <c r="A1597">
        <v>13007</v>
      </c>
      <c r="B1597" s="1">
        <v>867488060855003</v>
      </c>
      <c r="C1597" s="1">
        <v>1719770986</v>
      </c>
      <c r="D1597">
        <v>-22.900207000000002</v>
      </c>
      <c r="E1597">
        <v>-47.047584999999998</v>
      </c>
      <c r="F1597">
        <v>621</v>
      </c>
      <c r="G1597">
        <v>351</v>
      </c>
      <c r="H1597">
        <v>6.5</v>
      </c>
      <c r="I1597">
        <v>1</v>
      </c>
      <c r="J1597">
        <v>1</v>
      </c>
      <c r="K1597">
        <v>525400</v>
      </c>
      <c r="L1597">
        <v>0</v>
      </c>
      <c r="M1597" t="s">
        <v>19</v>
      </c>
      <c r="N1597">
        <v>10</v>
      </c>
      <c r="O1597">
        <v>0</v>
      </c>
      <c r="P1597">
        <v>0</v>
      </c>
      <c r="Q1597">
        <v>0</v>
      </c>
      <c r="R1597">
        <v>0</v>
      </c>
      <c r="S1597" s="4">
        <v>45473.631782407407</v>
      </c>
      <c r="T1597" s="6">
        <v>45473.631782407407</v>
      </c>
      <c r="U1597">
        <v>25</v>
      </c>
      <c r="V1597">
        <v>30</v>
      </c>
      <c r="W1597" t="s">
        <v>75</v>
      </c>
    </row>
    <row r="1598" spans="1:23" x14ac:dyDescent="0.25">
      <c r="A1598">
        <v>13008</v>
      </c>
      <c r="B1598" s="1">
        <v>867488060855003</v>
      </c>
      <c r="C1598" s="1">
        <v>1719771017</v>
      </c>
      <c r="D1598">
        <v>-22.897600000000001</v>
      </c>
      <c r="E1598">
        <v>-47.047065000000003</v>
      </c>
      <c r="F1598">
        <v>625</v>
      </c>
      <c r="G1598">
        <v>12</v>
      </c>
      <c r="H1598">
        <v>11.9</v>
      </c>
      <c r="I1598">
        <v>1</v>
      </c>
      <c r="J1598">
        <v>1</v>
      </c>
      <c r="K1598">
        <v>525700</v>
      </c>
      <c r="L1598">
        <v>0</v>
      </c>
      <c r="M1598" t="s">
        <v>19</v>
      </c>
      <c r="N1598">
        <v>10</v>
      </c>
      <c r="O1598">
        <v>0</v>
      </c>
      <c r="P1598">
        <v>0</v>
      </c>
      <c r="Q1598">
        <v>0</v>
      </c>
      <c r="R1598">
        <v>0</v>
      </c>
      <c r="S1598" s="4">
        <v>45473.632141203707</v>
      </c>
      <c r="T1598" s="6">
        <v>45473.632141203707</v>
      </c>
      <c r="U1598">
        <v>25</v>
      </c>
      <c r="V1598">
        <v>31</v>
      </c>
      <c r="W1598" t="s">
        <v>75</v>
      </c>
    </row>
    <row r="1599" spans="1:23" x14ac:dyDescent="0.25">
      <c r="A1599">
        <v>13009</v>
      </c>
      <c r="B1599" s="1">
        <v>867488060855003</v>
      </c>
      <c r="C1599" s="1">
        <v>1719771047</v>
      </c>
      <c r="D1599">
        <v>-22.896312999999999</v>
      </c>
      <c r="E1599">
        <v>-47.046959999999999</v>
      </c>
      <c r="F1599">
        <v>624</v>
      </c>
      <c r="G1599">
        <v>355</v>
      </c>
      <c r="H1599">
        <v>46.2</v>
      </c>
      <c r="I1599">
        <v>1</v>
      </c>
      <c r="J1599">
        <v>1</v>
      </c>
      <c r="K1599">
        <v>525900</v>
      </c>
      <c r="L1599">
        <v>0</v>
      </c>
      <c r="M1599" t="s">
        <v>19</v>
      </c>
      <c r="N1599">
        <v>10</v>
      </c>
      <c r="O1599">
        <v>0</v>
      </c>
      <c r="P1599">
        <v>0</v>
      </c>
      <c r="Q1599">
        <v>0</v>
      </c>
      <c r="R1599">
        <v>0</v>
      </c>
      <c r="S1599" s="4">
        <v>45473.632488425923</v>
      </c>
      <c r="T1599" s="6">
        <v>45473.632488425923</v>
      </c>
      <c r="U1599">
        <v>25</v>
      </c>
      <c r="V1599">
        <v>30</v>
      </c>
      <c r="W1599" t="s">
        <v>75</v>
      </c>
    </row>
    <row r="1600" spans="1:23" x14ac:dyDescent="0.25">
      <c r="A1600">
        <v>13010</v>
      </c>
      <c r="B1600" s="1">
        <v>867488060855003</v>
      </c>
      <c r="C1600" s="1">
        <v>1719771077</v>
      </c>
      <c r="D1600">
        <v>-22.894518000000001</v>
      </c>
      <c r="E1600">
        <v>-47.047172000000003</v>
      </c>
      <c r="F1600">
        <v>626</v>
      </c>
      <c r="G1600">
        <v>355</v>
      </c>
      <c r="H1600">
        <v>0</v>
      </c>
      <c r="I1600">
        <v>1</v>
      </c>
      <c r="J1600">
        <v>1</v>
      </c>
      <c r="K1600">
        <v>526100</v>
      </c>
      <c r="L1600">
        <v>0</v>
      </c>
      <c r="M1600" t="s">
        <v>19</v>
      </c>
      <c r="N1600">
        <v>10</v>
      </c>
      <c r="O1600">
        <v>0</v>
      </c>
      <c r="P1600">
        <v>0</v>
      </c>
      <c r="Q1600">
        <v>0</v>
      </c>
      <c r="R1600">
        <v>0</v>
      </c>
      <c r="S1600" s="4">
        <v>45473.632835648146</v>
      </c>
      <c r="T1600" s="6">
        <v>45473.632835648146</v>
      </c>
      <c r="U1600">
        <v>25</v>
      </c>
      <c r="V1600">
        <v>30</v>
      </c>
      <c r="W1600" t="s">
        <v>75</v>
      </c>
    </row>
    <row r="1601" spans="1:23" x14ac:dyDescent="0.25">
      <c r="A1601">
        <v>13011</v>
      </c>
      <c r="B1601" s="1">
        <v>867488060855003</v>
      </c>
      <c r="C1601" s="1">
        <v>1719771107</v>
      </c>
      <c r="D1601">
        <v>-22.893501000000001</v>
      </c>
      <c r="E1601">
        <v>-47.046661999999998</v>
      </c>
      <c r="F1601">
        <v>636</v>
      </c>
      <c r="G1601">
        <v>13</v>
      </c>
      <c r="H1601">
        <v>27</v>
      </c>
      <c r="I1601">
        <v>1</v>
      </c>
      <c r="J1601">
        <v>1</v>
      </c>
      <c r="K1601">
        <v>526200</v>
      </c>
      <c r="L1601">
        <v>0</v>
      </c>
      <c r="M1601" t="s">
        <v>19</v>
      </c>
      <c r="N1601">
        <v>10</v>
      </c>
      <c r="O1601">
        <v>0</v>
      </c>
      <c r="P1601">
        <v>0</v>
      </c>
      <c r="Q1601">
        <v>0</v>
      </c>
      <c r="R1601">
        <v>0</v>
      </c>
      <c r="S1601" s="4">
        <v>45473.63318287037</v>
      </c>
      <c r="T1601" s="6">
        <v>45473.63318287037</v>
      </c>
      <c r="U1601">
        <v>25</v>
      </c>
      <c r="V1601">
        <v>30</v>
      </c>
      <c r="W1601" t="s">
        <v>75</v>
      </c>
    </row>
    <row r="1602" spans="1:23" x14ac:dyDescent="0.25">
      <c r="A1602">
        <v>13012</v>
      </c>
      <c r="B1602" s="1">
        <v>867488060855003</v>
      </c>
      <c r="C1602" s="1">
        <v>1719771137</v>
      </c>
      <c r="D1602">
        <v>-22.892692</v>
      </c>
      <c r="E1602">
        <v>-47.046751</v>
      </c>
      <c r="F1602">
        <v>639</v>
      </c>
      <c r="G1602">
        <v>261</v>
      </c>
      <c r="H1602">
        <v>8.6999999999999993</v>
      </c>
      <c r="I1602">
        <v>1</v>
      </c>
      <c r="J1602">
        <v>1</v>
      </c>
      <c r="K1602">
        <v>526300</v>
      </c>
      <c r="L1602">
        <v>0</v>
      </c>
      <c r="M1602" t="s">
        <v>19</v>
      </c>
      <c r="N1602">
        <v>10</v>
      </c>
      <c r="O1602">
        <v>0</v>
      </c>
      <c r="P1602">
        <v>0</v>
      </c>
      <c r="Q1602">
        <v>0</v>
      </c>
      <c r="R1602">
        <v>0</v>
      </c>
      <c r="S1602" s="4">
        <v>45473.633530092593</v>
      </c>
      <c r="T1602" s="6">
        <v>45473.633530092593</v>
      </c>
      <c r="U1602">
        <v>25</v>
      </c>
      <c r="V1602">
        <v>30</v>
      </c>
      <c r="W1602" t="s">
        <v>75</v>
      </c>
    </row>
    <row r="1603" spans="1:23" x14ac:dyDescent="0.25">
      <c r="A1603">
        <v>13013</v>
      </c>
      <c r="B1603" s="1">
        <v>867488060855003</v>
      </c>
      <c r="C1603" s="1">
        <v>1719771167</v>
      </c>
      <c r="D1603">
        <v>-22.892658000000001</v>
      </c>
      <c r="E1603">
        <v>-47.046905000000002</v>
      </c>
      <c r="F1603">
        <v>640</v>
      </c>
      <c r="G1603">
        <v>154</v>
      </c>
      <c r="H1603">
        <v>2.1</v>
      </c>
      <c r="I1603">
        <v>1</v>
      </c>
      <c r="J1603">
        <v>1</v>
      </c>
      <c r="K1603">
        <v>526300</v>
      </c>
      <c r="L1603">
        <v>0</v>
      </c>
      <c r="M1603" t="s">
        <v>19</v>
      </c>
      <c r="N1603">
        <v>10</v>
      </c>
      <c r="O1603">
        <v>0</v>
      </c>
      <c r="P1603">
        <v>0</v>
      </c>
      <c r="Q1603">
        <v>0</v>
      </c>
      <c r="R1603">
        <v>0</v>
      </c>
      <c r="S1603" s="4">
        <v>45473.633877314816</v>
      </c>
      <c r="T1603" s="6">
        <v>45473.633877314816</v>
      </c>
      <c r="U1603">
        <v>25</v>
      </c>
      <c r="V1603">
        <v>30</v>
      </c>
      <c r="W1603" t="s">
        <v>75</v>
      </c>
    </row>
    <row r="1604" spans="1:23" x14ac:dyDescent="0.25">
      <c r="A1604">
        <v>13017</v>
      </c>
      <c r="B1604" s="1">
        <v>867488060855003</v>
      </c>
      <c r="C1604" s="1">
        <v>1719771172</v>
      </c>
      <c r="D1604">
        <v>-22.892662999999999</v>
      </c>
      <c r="E1604">
        <v>-47.046911999999999</v>
      </c>
      <c r="F1604">
        <v>642</v>
      </c>
      <c r="G1604">
        <v>182</v>
      </c>
      <c r="H1604">
        <v>3.9</v>
      </c>
      <c r="I1604">
        <v>1</v>
      </c>
      <c r="J1604">
        <v>0</v>
      </c>
      <c r="K1604">
        <v>526300</v>
      </c>
      <c r="L1604">
        <v>0</v>
      </c>
      <c r="M1604" t="s">
        <v>19</v>
      </c>
      <c r="N1604">
        <v>10</v>
      </c>
      <c r="O1604">
        <v>0</v>
      </c>
      <c r="P1604">
        <v>0</v>
      </c>
      <c r="Q1604">
        <v>0</v>
      </c>
      <c r="R1604">
        <v>0</v>
      </c>
      <c r="S1604" s="4">
        <v>45473.633935185186</v>
      </c>
      <c r="T1604" s="6">
        <v>45473.633935185186</v>
      </c>
      <c r="U1604">
        <v>25</v>
      </c>
      <c r="V1604">
        <v>5</v>
      </c>
      <c r="W1604" t="s">
        <v>78</v>
      </c>
    </row>
    <row r="1605" spans="1:23" x14ac:dyDescent="0.25">
      <c r="A1605">
        <v>13018</v>
      </c>
      <c r="B1605" s="1">
        <v>867488060855003</v>
      </c>
      <c r="C1605" s="1">
        <v>1719771625</v>
      </c>
      <c r="D1605">
        <v>-22.892676999999999</v>
      </c>
      <c r="E1605">
        <v>-47.046914000000001</v>
      </c>
      <c r="F1605">
        <v>633</v>
      </c>
      <c r="G1605">
        <v>182</v>
      </c>
      <c r="H1605">
        <v>0</v>
      </c>
      <c r="I1605">
        <v>1</v>
      </c>
      <c r="J1605">
        <v>0</v>
      </c>
      <c r="K1605">
        <v>526300</v>
      </c>
      <c r="L1605">
        <v>0</v>
      </c>
      <c r="M1605" t="s">
        <v>19</v>
      </c>
      <c r="N1605">
        <v>10</v>
      </c>
      <c r="O1605">
        <v>0</v>
      </c>
      <c r="P1605">
        <v>0</v>
      </c>
      <c r="Q1605">
        <v>0</v>
      </c>
      <c r="R1605">
        <v>0</v>
      </c>
      <c r="S1605" s="4">
        <v>45473.639178240737</v>
      </c>
      <c r="T1605" s="6">
        <v>45473.639178240737</v>
      </c>
      <c r="U1605">
        <v>26</v>
      </c>
      <c r="V1605">
        <v>453</v>
      </c>
      <c r="W1605" t="s">
        <v>79</v>
      </c>
    </row>
    <row r="1606" spans="1:23" x14ac:dyDescent="0.25">
      <c r="A1606">
        <v>13019</v>
      </c>
      <c r="B1606" s="1">
        <v>867488060855003</v>
      </c>
      <c r="C1606" s="1">
        <v>1719772226</v>
      </c>
      <c r="D1606">
        <v>-22.892676999999999</v>
      </c>
      <c r="E1606">
        <v>-47.046914000000001</v>
      </c>
      <c r="F1606">
        <v>633</v>
      </c>
      <c r="G1606">
        <v>182</v>
      </c>
      <c r="H1606">
        <v>0</v>
      </c>
      <c r="I1606">
        <v>1</v>
      </c>
      <c r="J1606">
        <v>0</v>
      </c>
      <c r="K1606">
        <v>526300</v>
      </c>
      <c r="L1606">
        <v>0</v>
      </c>
      <c r="M1606" t="s">
        <v>19</v>
      </c>
      <c r="N1606">
        <v>10</v>
      </c>
      <c r="O1606">
        <v>0</v>
      </c>
      <c r="P1606">
        <v>0</v>
      </c>
      <c r="Q1606">
        <v>0</v>
      </c>
      <c r="R1606">
        <v>0</v>
      </c>
      <c r="S1606" s="4">
        <v>45473.646134259259</v>
      </c>
      <c r="T1606" s="6">
        <v>45473.646134259259</v>
      </c>
      <c r="U1606">
        <v>26</v>
      </c>
      <c r="V1606">
        <v>601</v>
      </c>
      <c r="W1606" t="s">
        <v>51</v>
      </c>
    </row>
    <row r="1607" spans="1:23" x14ac:dyDescent="0.25">
      <c r="A1607">
        <v>13020</v>
      </c>
      <c r="B1607" s="1">
        <v>867488060855003</v>
      </c>
      <c r="C1607" s="1">
        <v>1719772840</v>
      </c>
      <c r="D1607">
        <v>-22.892676999999999</v>
      </c>
      <c r="E1607">
        <v>-47.046914000000001</v>
      </c>
      <c r="F1607">
        <v>633</v>
      </c>
      <c r="G1607">
        <v>182</v>
      </c>
      <c r="H1607">
        <v>0</v>
      </c>
      <c r="I1607">
        <v>1</v>
      </c>
      <c r="J1607">
        <v>0</v>
      </c>
      <c r="K1607">
        <v>526300</v>
      </c>
      <c r="L1607">
        <v>0</v>
      </c>
      <c r="M1607" t="s">
        <v>19</v>
      </c>
      <c r="N1607">
        <v>10</v>
      </c>
      <c r="O1607">
        <v>0</v>
      </c>
      <c r="P1607">
        <v>0</v>
      </c>
      <c r="Q1607">
        <v>0</v>
      </c>
      <c r="R1607">
        <v>0</v>
      </c>
      <c r="S1607" s="4">
        <v>45473.653240740743</v>
      </c>
      <c r="T1607" s="6">
        <v>45473.653240740743</v>
      </c>
      <c r="U1607">
        <v>26</v>
      </c>
      <c r="V1607">
        <v>614</v>
      </c>
      <c r="W1607" t="s">
        <v>51</v>
      </c>
    </row>
    <row r="1608" spans="1:23" x14ac:dyDescent="0.25">
      <c r="A1608">
        <v>13024</v>
      </c>
      <c r="B1608" s="1">
        <v>867488060855003</v>
      </c>
      <c r="C1608" s="1">
        <v>1719773426</v>
      </c>
      <c r="D1608">
        <v>-22.892676999999999</v>
      </c>
      <c r="E1608">
        <v>-47.046914000000001</v>
      </c>
      <c r="F1608">
        <v>633</v>
      </c>
      <c r="G1608">
        <v>182</v>
      </c>
      <c r="H1608">
        <v>0</v>
      </c>
      <c r="I1608">
        <v>1</v>
      </c>
      <c r="J1608">
        <v>0</v>
      </c>
      <c r="K1608">
        <v>526300</v>
      </c>
      <c r="L1608">
        <v>0</v>
      </c>
      <c r="M1608" t="s">
        <v>19</v>
      </c>
      <c r="N1608">
        <v>10</v>
      </c>
      <c r="O1608">
        <v>0</v>
      </c>
      <c r="P1608">
        <v>0</v>
      </c>
      <c r="Q1608">
        <v>0</v>
      </c>
      <c r="R1608">
        <v>0</v>
      </c>
      <c r="S1608" s="4">
        <v>45473.66002314815</v>
      </c>
      <c r="T1608" s="6">
        <v>45473.66002314815</v>
      </c>
      <c r="U1608">
        <v>26</v>
      </c>
      <c r="V1608">
        <v>586</v>
      </c>
      <c r="W1608" t="s">
        <v>51</v>
      </c>
    </row>
    <row r="1609" spans="1:23" x14ac:dyDescent="0.25">
      <c r="A1609">
        <v>13025</v>
      </c>
      <c r="B1609" s="1">
        <v>867488060855003</v>
      </c>
      <c r="C1609" s="1">
        <v>1719774027</v>
      </c>
      <c r="D1609">
        <v>-22.892676999999999</v>
      </c>
      <c r="E1609">
        <v>-47.046914000000001</v>
      </c>
      <c r="F1609">
        <v>633</v>
      </c>
      <c r="G1609">
        <v>182</v>
      </c>
      <c r="H1609">
        <v>0</v>
      </c>
      <c r="I1609">
        <v>1</v>
      </c>
      <c r="J1609">
        <v>0</v>
      </c>
      <c r="K1609">
        <v>526300</v>
      </c>
      <c r="L1609">
        <v>0</v>
      </c>
      <c r="M1609" t="s">
        <v>19</v>
      </c>
      <c r="N1609">
        <v>10</v>
      </c>
      <c r="O1609">
        <v>0</v>
      </c>
      <c r="P1609">
        <v>0</v>
      </c>
      <c r="Q1609">
        <v>0</v>
      </c>
      <c r="R1609">
        <v>0</v>
      </c>
      <c r="S1609" s="4">
        <v>45473.666979166665</v>
      </c>
      <c r="T1609" s="6">
        <v>45473.666979166665</v>
      </c>
      <c r="U1609">
        <v>26</v>
      </c>
      <c r="V1609">
        <v>601</v>
      </c>
      <c r="W1609" t="s">
        <v>51</v>
      </c>
    </row>
    <row r="1610" spans="1:23" x14ac:dyDescent="0.25">
      <c r="A1610">
        <v>13026</v>
      </c>
      <c r="B1610" s="1">
        <v>867488060855003</v>
      </c>
      <c r="C1610" s="1">
        <v>1719774627</v>
      </c>
      <c r="D1610">
        <v>-22.892676999999999</v>
      </c>
      <c r="E1610">
        <v>-47.046914000000001</v>
      </c>
      <c r="F1610">
        <v>633</v>
      </c>
      <c r="G1610">
        <v>182</v>
      </c>
      <c r="H1610">
        <v>0</v>
      </c>
      <c r="I1610">
        <v>1</v>
      </c>
      <c r="J1610">
        <v>0</v>
      </c>
      <c r="K1610">
        <v>526300</v>
      </c>
      <c r="L1610">
        <v>0</v>
      </c>
      <c r="M1610" t="s">
        <v>19</v>
      </c>
      <c r="N1610">
        <v>10</v>
      </c>
      <c r="O1610">
        <v>0</v>
      </c>
      <c r="P1610">
        <v>0</v>
      </c>
      <c r="Q1610">
        <v>0</v>
      </c>
      <c r="R1610">
        <v>0</v>
      </c>
      <c r="S1610" s="4">
        <v>45473.67392361111</v>
      </c>
      <c r="T1610" s="6">
        <v>45473.67392361111</v>
      </c>
      <c r="U1610">
        <v>26</v>
      </c>
      <c r="V1610">
        <v>600</v>
      </c>
      <c r="W1610" t="s">
        <v>51</v>
      </c>
    </row>
    <row r="1611" spans="1:23" x14ac:dyDescent="0.25">
      <c r="A1611">
        <v>13029</v>
      </c>
      <c r="B1611" s="1">
        <v>867488060855003</v>
      </c>
      <c r="C1611" s="1">
        <v>1719775225</v>
      </c>
      <c r="D1611">
        <v>-22.892676999999999</v>
      </c>
      <c r="E1611">
        <v>-47.046914000000001</v>
      </c>
      <c r="F1611">
        <v>633</v>
      </c>
      <c r="G1611">
        <v>182</v>
      </c>
      <c r="H1611">
        <v>0</v>
      </c>
      <c r="I1611">
        <v>1</v>
      </c>
      <c r="J1611">
        <v>0</v>
      </c>
      <c r="K1611">
        <v>526300</v>
      </c>
      <c r="L1611">
        <v>0</v>
      </c>
      <c r="M1611" t="s">
        <v>19</v>
      </c>
      <c r="N1611">
        <v>10</v>
      </c>
      <c r="O1611">
        <v>0</v>
      </c>
      <c r="P1611">
        <v>0</v>
      </c>
      <c r="Q1611">
        <v>0</v>
      </c>
      <c r="R1611">
        <v>0</v>
      </c>
      <c r="S1611" s="4">
        <v>45473.680844907409</v>
      </c>
      <c r="T1611" s="6">
        <v>45473.680844907409</v>
      </c>
      <c r="U1611">
        <v>26</v>
      </c>
      <c r="V1611">
        <v>598</v>
      </c>
      <c r="W1611" t="s">
        <v>51</v>
      </c>
    </row>
    <row r="1612" spans="1:23" x14ac:dyDescent="0.25">
      <c r="A1612">
        <v>13030</v>
      </c>
      <c r="B1612" s="1">
        <v>867488060855003</v>
      </c>
      <c r="C1612" s="1">
        <v>1719775827</v>
      </c>
      <c r="D1612">
        <v>-22.892676999999999</v>
      </c>
      <c r="E1612">
        <v>-47.046914000000001</v>
      </c>
      <c r="F1612">
        <v>633</v>
      </c>
      <c r="G1612">
        <v>182</v>
      </c>
      <c r="H1612">
        <v>0</v>
      </c>
      <c r="I1612">
        <v>1</v>
      </c>
      <c r="J1612">
        <v>0</v>
      </c>
      <c r="K1612">
        <v>526300</v>
      </c>
      <c r="L1612">
        <v>0</v>
      </c>
      <c r="M1612" t="s">
        <v>19</v>
      </c>
      <c r="N1612">
        <v>10</v>
      </c>
      <c r="O1612">
        <v>0</v>
      </c>
      <c r="P1612">
        <v>0</v>
      </c>
      <c r="Q1612">
        <v>0</v>
      </c>
      <c r="R1612">
        <v>0</v>
      </c>
      <c r="S1612" s="4">
        <v>45473.6878125</v>
      </c>
      <c r="T1612" s="6">
        <v>45473.6878125</v>
      </c>
      <c r="U1612">
        <v>26</v>
      </c>
      <c r="V1612">
        <v>602</v>
      </c>
      <c r="W1612" t="s">
        <v>51</v>
      </c>
    </row>
    <row r="1613" spans="1:23" x14ac:dyDescent="0.25">
      <c r="A1613">
        <v>13031</v>
      </c>
      <c r="B1613" s="1">
        <v>867488060855003</v>
      </c>
      <c r="C1613" s="1">
        <v>1719776430</v>
      </c>
      <c r="D1613">
        <v>-22.892676999999999</v>
      </c>
      <c r="E1613">
        <v>-47.046914000000001</v>
      </c>
      <c r="F1613">
        <v>633</v>
      </c>
      <c r="G1613">
        <v>182</v>
      </c>
      <c r="H1613">
        <v>0</v>
      </c>
      <c r="I1613">
        <v>1</v>
      </c>
      <c r="J1613">
        <v>0</v>
      </c>
      <c r="K1613">
        <v>526300</v>
      </c>
      <c r="L1613">
        <v>0</v>
      </c>
      <c r="M1613" t="s">
        <v>19</v>
      </c>
      <c r="N1613">
        <v>10</v>
      </c>
      <c r="O1613">
        <v>0</v>
      </c>
      <c r="P1613">
        <v>0</v>
      </c>
      <c r="Q1613">
        <v>0</v>
      </c>
      <c r="R1613">
        <v>0</v>
      </c>
      <c r="S1613" s="4">
        <v>45473.694791666669</v>
      </c>
      <c r="T1613" s="6">
        <v>45473.694791666669</v>
      </c>
      <c r="U1613">
        <v>26</v>
      </c>
      <c r="V1613">
        <v>603</v>
      </c>
      <c r="W1613" t="s">
        <v>51</v>
      </c>
    </row>
    <row r="1614" spans="1:23" x14ac:dyDescent="0.25">
      <c r="A1614">
        <v>13035</v>
      </c>
      <c r="B1614" s="1">
        <v>867488060855003</v>
      </c>
      <c r="C1614" s="1">
        <v>1719777029</v>
      </c>
      <c r="D1614">
        <v>-22.892676999999999</v>
      </c>
      <c r="E1614">
        <v>-47.046914000000001</v>
      </c>
      <c r="F1614">
        <v>633</v>
      </c>
      <c r="G1614">
        <v>182</v>
      </c>
      <c r="H1614">
        <v>0</v>
      </c>
      <c r="I1614">
        <v>1</v>
      </c>
      <c r="J1614">
        <v>0</v>
      </c>
      <c r="K1614">
        <v>526300</v>
      </c>
      <c r="L1614">
        <v>0</v>
      </c>
      <c r="M1614" t="s">
        <v>19</v>
      </c>
      <c r="N1614">
        <v>10</v>
      </c>
      <c r="O1614">
        <v>0</v>
      </c>
      <c r="P1614">
        <v>0</v>
      </c>
      <c r="Q1614">
        <v>0</v>
      </c>
      <c r="R1614">
        <v>0</v>
      </c>
      <c r="S1614" s="4">
        <v>45473.701724537037</v>
      </c>
      <c r="T1614" s="6">
        <v>45473.701724537037</v>
      </c>
      <c r="U1614">
        <v>26</v>
      </c>
      <c r="V1614">
        <v>599</v>
      </c>
      <c r="W1614" t="s">
        <v>51</v>
      </c>
    </row>
    <row r="1615" spans="1:23" x14ac:dyDescent="0.25">
      <c r="A1615">
        <v>13036</v>
      </c>
      <c r="B1615" s="1">
        <v>867488060855003</v>
      </c>
      <c r="C1615" s="1">
        <v>1719777655</v>
      </c>
      <c r="D1615">
        <v>-22.892676999999999</v>
      </c>
      <c r="E1615">
        <v>-47.046914000000001</v>
      </c>
      <c r="F1615">
        <v>633</v>
      </c>
      <c r="G1615">
        <v>182</v>
      </c>
      <c r="H1615">
        <v>0</v>
      </c>
      <c r="I1615">
        <v>1</v>
      </c>
      <c r="J1615">
        <v>0</v>
      </c>
      <c r="K1615">
        <v>526300</v>
      </c>
      <c r="L1615">
        <v>0</v>
      </c>
      <c r="M1615" t="s">
        <v>19</v>
      </c>
      <c r="N1615">
        <v>10</v>
      </c>
      <c r="O1615">
        <v>0</v>
      </c>
      <c r="P1615">
        <v>0</v>
      </c>
      <c r="Q1615">
        <v>0</v>
      </c>
      <c r="R1615">
        <v>0</v>
      </c>
      <c r="S1615" s="4">
        <v>45473.708969907406</v>
      </c>
      <c r="T1615" s="6">
        <v>45473.708969907406</v>
      </c>
      <c r="U1615">
        <v>26</v>
      </c>
      <c r="V1615">
        <v>626</v>
      </c>
      <c r="W1615" t="s">
        <v>51</v>
      </c>
    </row>
    <row r="1616" spans="1:23" x14ac:dyDescent="0.25">
      <c r="A1616">
        <v>13037</v>
      </c>
      <c r="B1616" s="1">
        <v>867488060855003</v>
      </c>
      <c r="C1616" s="1">
        <v>1719778227</v>
      </c>
      <c r="D1616">
        <v>-22.892676999999999</v>
      </c>
      <c r="E1616">
        <v>-47.046914000000001</v>
      </c>
      <c r="F1616">
        <v>633</v>
      </c>
      <c r="G1616">
        <v>182</v>
      </c>
      <c r="H1616">
        <v>0</v>
      </c>
      <c r="I1616">
        <v>1</v>
      </c>
      <c r="J1616">
        <v>0</v>
      </c>
      <c r="K1616">
        <v>526300</v>
      </c>
      <c r="L1616">
        <v>0</v>
      </c>
      <c r="M1616" t="s">
        <v>19</v>
      </c>
      <c r="N1616">
        <v>10</v>
      </c>
      <c r="O1616">
        <v>0</v>
      </c>
      <c r="P1616">
        <v>0</v>
      </c>
      <c r="Q1616">
        <v>0</v>
      </c>
      <c r="R1616">
        <v>0</v>
      </c>
      <c r="S1616" s="4">
        <v>45473.715590277781</v>
      </c>
      <c r="T1616" s="6">
        <v>45473.715590277781</v>
      </c>
      <c r="U1616">
        <v>26</v>
      </c>
      <c r="V1616">
        <v>572</v>
      </c>
      <c r="W1616" t="s">
        <v>51</v>
      </c>
    </row>
    <row r="1617" spans="1:23" x14ac:dyDescent="0.25">
      <c r="A1617">
        <v>13040</v>
      </c>
      <c r="B1617" s="1">
        <v>867488060855003</v>
      </c>
      <c r="C1617" s="1">
        <v>1719778831</v>
      </c>
      <c r="D1617">
        <v>-22.892676999999999</v>
      </c>
      <c r="E1617">
        <v>-47.046914000000001</v>
      </c>
      <c r="F1617">
        <v>633</v>
      </c>
      <c r="G1617">
        <v>182</v>
      </c>
      <c r="H1617">
        <v>0</v>
      </c>
      <c r="I1617">
        <v>1</v>
      </c>
      <c r="J1617">
        <v>0</v>
      </c>
      <c r="K1617">
        <v>526300</v>
      </c>
      <c r="L1617">
        <v>0</v>
      </c>
      <c r="M1617" t="s">
        <v>19</v>
      </c>
      <c r="N1617">
        <v>10</v>
      </c>
      <c r="O1617">
        <v>0</v>
      </c>
      <c r="P1617">
        <v>0</v>
      </c>
      <c r="Q1617">
        <v>0</v>
      </c>
      <c r="R1617">
        <v>0</v>
      </c>
      <c r="S1617" s="4">
        <v>45473.722581018519</v>
      </c>
      <c r="T1617" s="6">
        <v>45473.722581018519</v>
      </c>
      <c r="U1617">
        <v>26</v>
      </c>
      <c r="V1617">
        <v>604</v>
      </c>
      <c r="W1617" t="s">
        <v>51</v>
      </c>
    </row>
    <row r="1618" spans="1:23" x14ac:dyDescent="0.25">
      <c r="A1618">
        <v>13041</v>
      </c>
      <c r="B1618" s="1">
        <v>867488060855003</v>
      </c>
      <c r="C1618" s="1">
        <v>1719779440</v>
      </c>
      <c r="D1618">
        <v>-22.892676999999999</v>
      </c>
      <c r="E1618">
        <v>-47.046914000000001</v>
      </c>
      <c r="F1618">
        <v>633</v>
      </c>
      <c r="G1618">
        <v>182</v>
      </c>
      <c r="H1618">
        <v>0</v>
      </c>
      <c r="I1618">
        <v>1</v>
      </c>
      <c r="J1618">
        <v>0</v>
      </c>
      <c r="K1618">
        <v>526300</v>
      </c>
      <c r="L1618">
        <v>0</v>
      </c>
      <c r="M1618" t="s">
        <v>19</v>
      </c>
      <c r="N1618">
        <v>10</v>
      </c>
      <c r="O1618">
        <v>0</v>
      </c>
      <c r="P1618">
        <v>0</v>
      </c>
      <c r="Q1618">
        <v>0</v>
      </c>
      <c r="R1618">
        <v>0</v>
      </c>
      <c r="S1618" s="4">
        <v>45473.729629629626</v>
      </c>
      <c r="T1618" s="6">
        <v>45473.729629629626</v>
      </c>
      <c r="U1618">
        <v>26</v>
      </c>
      <c r="V1618">
        <v>609</v>
      </c>
      <c r="W1618" t="s">
        <v>51</v>
      </c>
    </row>
    <row r="1619" spans="1:23" x14ac:dyDescent="0.25">
      <c r="A1619">
        <v>13042</v>
      </c>
      <c r="B1619" s="1">
        <v>867488060855003</v>
      </c>
      <c r="C1619" s="1">
        <v>1719780083</v>
      </c>
      <c r="D1619">
        <v>-22.892676999999999</v>
      </c>
      <c r="E1619">
        <v>-47.046914000000001</v>
      </c>
      <c r="F1619">
        <v>633</v>
      </c>
      <c r="G1619">
        <v>182</v>
      </c>
      <c r="H1619">
        <v>0</v>
      </c>
      <c r="I1619">
        <v>1</v>
      </c>
      <c r="J1619">
        <v>0</v>
      </c>
      <c r="K1619">
        <v>526300</v>
      </c>
      <c r="L1619">
        <v>0</v>
      </c>
      <c r="M1619" t="s">
        <v>19</v>
      </c>
      <c r="N1619">
        <v>10</v>
      </c>
      <c r="O1619">
        <v>0</v>
      </c>
      <c r="P1619">
        <v>0</v>
      </c>
      <c r="Q1619">
        <v>0</v>
      </c>
      <c r="R1619">
        <v>0</v>
      </c>
      <c r="S1619" s="4">
        <v>45473.737071759257</v>
      </c>
      <c r="T1619" s="6">
        <v>45473.737071759257</v>
      </c>
      <c r="U1619">
        <v>26</v>
      </c>
      <c r="V1619">
        <v>643</v>
      </c>
      <c r="W1619" t="s">
        <v>51</v>
      </c>
    </row>
    <row r="1620" spans="1:23" x14ac:dyDescent="0.25">
      <c r="A1620">
        <v>13046</v>
      </c>
      <c r="B1620" s="1">
        <v>867488060855003</v>
      </c>
      <c r="C1620" s="1">
        <v>1719780631</v>
      </c>
      <c r="D1620">
        <v>-22.892676999999999</v>
      </c>
      <c r="E1620">
        <v>-47.046914000000001</v>
      </c>
      <c r="F1620">
        <v>633</v>
      </c>
      <c r="G1620">
        <v>182</v>
      </c>
      <c r="H1620">
        <v>0</v>
      </c>
      <c r="I1620">
        <v>1</v>
      </c>
      <c r="J1620">
        <v>0</v>
      </c>
      <c r="K1620">
        <v>526300</v>
      </c>
      <c r="L1620">
        <v>0</v>
      </c>
      <c r="M1620" t="s">
        <v>19</v>
      </c>
      <c r="N1620">
        <v>10</v>
      </c>
      <c r="O1620">
        <v>0</v>
      </c>
      <c r="P1620">
        <v>0</v>
      </c>
      <c r="Q1620">
        <v>0</v>
      </c>
      <c r="R1620">
        <v>0</v>
      </c>
      <c r="S1620" s="4">
        <v>45473.743414351855</v>
      </c>
      <c r="T1620" s="6">
        <v>45473.743414351855</v>
      </c>
      <c r="U1620">
        <v>26</v>
      </c>
      <c r="V1620">
        <v>548</v>
      </c>
      <c r="W1620" t="s">
        <v>51</v>
      </c>
    </row>
    <row r="1621" spans="1:23" x14ac:dyDescent="0.25">
      <c r="A1621">
        <v>13047</v>
      </c>
      <c r="B1621" s="1">
        <v>867488060855003</v>
      </c>
      <c r="C1621" s="1">
        <v>1719781259</v>
      </c>
      <c r="D1621">
        <v>-22.892676999999999</v>
      </c>
      <c r="E1621">
        <v>-47.046914000000001</v>
      </c>
      <c r="F1621">
        <v>633</v>
      </c>
      <c r="G1621">
        <v>182</v>
      </c>
      <c r="H1621">
        <v>0</v>
      </c>
      <c r="I1621">
        <v>1</v>
      </c>
      <c r="J1621">
        <v>0</v>
      </c>
      <c r="K1621">
        <v>526300</v>
      </c>
      <c r="L1621">
        <v>0</v>
      </c>
      <c r="M1621" t="s">
        <v>19</v>
      </c>
      <c r="N1621">
        <v>10</v>
      </c>
      <c r="O1621">
        <v>0</v>
      </c>
      <c r="P1621">
        <v>0</v>
      </c>
      <c r="Q1621">
        <v>0</v>
      </c>
      <c r="R1621">
        <v>0</v>
      </c>
      <c r="S1621" s="4">
        <v>45473.75068287037</v>
      </c>
      <c r="T1621" s="6">
        <v>45473.75068287037</v>
      </c>
      <c r="U1621">
        <v>26</v>
      </c>
      <c r="V1621">
        <v>628</v>
      </c>
      <c r="W1621" t="s">
        <v>51</v>
      </c>
    </row>
    <row r="1622" spans="1:23" x14ac:dyDescent="0.25">
      <c r="A1622">
        <v>13056</v>
      </c>
      <c r="B1622" s="1">
        <v>867488060855003</v>
      </c>
      <c r="C1622" s="1">
        <v>1719781851</v>
      </c>
      <c r="D1622">
        <v>-22.892676999999999</v>
      </c>
      <c r="E1622">
        <v>-47.046914000000001</v>
      </c>
      <c r="F1622">
        <v>633</v>
      </c>
      <c r="G1622">
        <v>182</v>
      </c>
      <c r="H1622">
        <v>0</v>
      </c>
      <c r="I1622">
        <v>1</v>
      </c>
      <c r="J1622">
        <v>0</v>
      </c>
      <c r="K1622">
        <v>526300</v>
      </c>
      <c r="L1622">
        <v>0</v>
      </c>
      <c r="M1622" t="s">
        <v>19</v>
      </c>
      <c r="N1622">
        <v>10</v>
      </c>
      <c r="O1622">
        <v>0</v>
      </c>
      <c r="P1622">
        <v>0</v>
      </c>
      <c r="Q1622">
        <v>0</v>
      </c>
      <c r="R1622">
        <v>0</v>
      </c>
      <c r="S1622" s="4">
        <v>45473.757534722223</v>
      </c>
      <c r="T1622" s="6">
        <v>45473.757534722223</v>
      </c>
      <c r="U1622">
        <v>26</v>
      </c>
      <c r="V1622">
        <v>592</v>
      </c>
      <c r="W1622" t="s">
        <v>51</v>
      </c>
    </row>
    <row r="1623" spans="1:23" x14ac:dyDescent="0.25">
      <c r="A1623">
        <v>13077</v>
      </c>
      <c r="B1623" s="1">
        <v>867488060855003</v>
      </c>
      <c r="C1623" s="1">
        <v>1719782428</v>
      </c>
      <c r="D1623">
        <v>-22.892676999999999</v>
      </c>
      <c r="E1623">
        <v>-47.046914000000001</v>
      </c>
      <c r="F1623">
        <v>633</v>
      </c>
      <c r="G1623">
        <v>182</v>
      </c>
      <c r="H1623">
        <v>0</v>
      </c>
      <c r="I1623">
        <v>1</v>
      </c>
      <c r="J1623">
        <v>0</v>
      </c>
      <c r="K1623">
        <v>526300</v>
      </c>
      <c r="L1623">
        <v>0</v>
      </c>
      <c r="M1623" t="s">
        <v>19</v>
      </c>
      <c r="N1623">
        <v>10</v>
      </c>
      <c r="O1623">
        <v>0</v>
      </c>
      <c r="P1623">
        <v>0</v>
      </c>
      <c r="Q1623">
        <v>0</v>
      </c>
      <c r="R1623">
        <v>0</v>
      </c>
      <c r="S1623" s="4">
        <v>45473.76421296296</v>
      </c>
      <c r="T1623" s="6">
        <v>45473.76421296296</v>
      </c>
      <c r="U1623">
        <v>26</v>
      </c>
      <c r="V1623">
        <v>577</v>
      </c>
      <c r="W1623" t="s">
        <v>51</v>
      </c>
    </row>
    <row r="1624" spans="1:23" x14ac:dyDescent="0.25">
      <c r="A1624">
        <v>13080</v>
      </c>
      <c r="B1624" s="1">
        <v>867488060855003</v>
      </c>
      <c r="C1624" s="1">
        <v>1719783028</v>
      </c>
      <c r="D1624">
        <v>-22.892676999999999</v>
      </c>
      <c r="E1624">
        <v>-47.046914000000001</v>
      </c>
      <c r="F1624">
        <v>633</v>
      </c>
      <c r="G1624">
        <v>182</v>
      </c>
      <c r="H1624">
        <v>0</v>
      </c>
      <c r="I1624">
        <v>1</v>
      </c>
      <c r="J1624">
        <v>0</v>
      </c>
      <c r="K1624">
        <v>526300</v>
      </c>
      <c r="L1624">
        <v>0</v>
      </c>
      <c r="M1624" t="s">
        <v>19</v>
      </c>
      <c r="N1624">
        <v>10</v>
      </c>
      <c r="O1624">
        <v>0</v>
      </c>
      <c r="P1624">
        <v>0</v>
      </c>
      <c r="Q1624">
        <v>0</v>
      </c>
      <c r="R1624">
        <v>0</v>
      </c>
      <c r="S1624" s="4">
        <v>45473.771157407406</v>
      </c>
      <c r="T1624" s="6">
        <v>45473.771157407406</v>
      </c>
      <c r="U1624">
        <v>26</v>
      </c>
      <c r="V1624">
        <v>600</v>
      </c>
      <c r="W1624" t="s">
        <v>51</v>
      </c>
    </row>
    <row r="1625" spans="1:23" x14ac:dyDescent="0.25">
      <c r="A1625">
        <v>13081</v>
      </c>
      <c r="B1625" s="1">
        <v>867488060855003</v>
      </c>
      <c r="C1625" s="1">
        <v>1719783636</v>
      </c>
      <c r="D1625">
        <v>-22.892676999999999</v>
      </c>
      <c r="E1625">
        <v>-47.046914000000001</v>
      </c>
      <c r="F1625">
        <v>633</v>
      </c>
      <c r="G1625">
        <v>182</v>
      </c>
      <c r="H1625">
        <v>0</v>
      </c>
      <c r="I1625">
        <v>1</v>
      </c>
      <c r="J1625">
        <v>0</v>
      </c>
      <c r="K1625">
        <v>526300</v>
      </c>
      <c r="L1625">
        <v>0</v>
      </c>
      <c r="M1625" t="s">
        <v>19</v>
      </c>
      <c r="N1625">
        <v>10</v>
      </c>
      <c r="O1625">
        <v>0</v>
      </c>
      <c r="P1625">
        <v>0</v>
      </c>
      <c r="Q1625">
        <v>0</v>
      </c>
      <c r="R1625">
        <v>0</v>
      </c>
      <c r="S1625" s="4">
        <v>45473.778194444443</v>
      </c>
      <c r="T1625" s="6">
        <v>45473.778194444443</v>
      </c>
      <c r="U1625">
        <v>26</v>
      </c>
      <c r="V1625">
        <v>608</v>
      </c>
      <c r="W1625" t="s">
        <v>51</v>
      </c>
    </row>
    <row r="1626" spans="1:23" x14ac:dyDescent="0.25">
      <c r="A1626">
        <v>13082</v>
      </c>
      <c r="B1626" s="1">
        <v>867488060855003</v>
      </c>
      <c r="C1626" s="1">
        <v>1719784229</v>
      </c>
      <c r="D1626">
        <v>-22.892676999999999</v>
      </c>
      <c r="E1626">
        <v>-47.046914000000001</v>
      </c>
      <c r="F1626">
        <v>633</v>
      </c>
      <c r="G1626">
        <v>182</v>
      </c>
      <c r="H1626">
        <v>0</v>
      </c>
      <c r="I1626">
        <v>1</v>
      </c>
      <c r="J1626">
        <v>0</v>
      </c>
      <c r="K1626">
        <v>526300</v>
      </c>
      <c r="L1626">
        <v>0</v>
      </c>
      <c r="M1626" t="s">
        <v>19</v>
      </c>
      <c r="N1626">
        <v>10</v>
      </c>
      <c r="O1626">
        <v>0</v>
      </c>
      <c r="P1626">
        <v>0</v>
      </c>
      <c r="Q1626">
        <v>0</v>
      </c>
      <c r="R1626">
        <v>0</v>
      </c>
      <c r="S1626" s="4">
        <v>45473.785057870373</v>
      </c>
      <c r="T1626" s="6">
        <v>45473.785057870373</v>
      </c>
      <c r="U1626">
        <v>26</v>
      </c>
      <c r="V1626">
        <v>593</v>
      </c>
      <c r="W1626" t="s">
        <v>51</v>
      </c>
    </row>
    <row r="1627" spans="1:23" x14ac:dyDescent="0.25">
      <c r="A1627">
        <v>13085</v>
      </c>
      <c r="B1627" s="1">
        <v>867488060855003</v>
      </c>
      <c r="C1627" s="1">
        <v>1719784829</v>
      </c>
      <c r="D1627">
        <v>-22.892676999999999</v>
      </c>
      <c r="E1627">
        <v>-47.046914000000001</v>
      </c>
      <c r="F1627">
        <v>633</v>
      </c>
      <c r="G1627">
        <v>182</v>
      </c>
      <c r="H1627">
        <v>0</v>
      </c>
      <c r="I1627">
        <v>1</v>
      </c>
      <c r="J1627">
        <v>0</v>
      </c>
      <c r="K1627">
        <v>526300</v>
      </c>
      <c r="L1627">
        <v>0</v>
      </c>
      <c r="M1627" t="s">
        <v>19</v>
      </c>
      <c r="N1627">
        <v>10</v>
      </c>
      <c r="O1627">
        <v>0</v>
      </c>
      <c r="P1627">
        <v>0</v>
      </c>
      <c r="Q1627">
        <v>0</v>
      </c>
      <c r="R1627">
        <v>0</v>
      </c>
      <c r="S1627" s="4">
        <v>45473.792002314818</v>
      </c>
      <c r="T1627" s="6">
        <v>45473.792002314818</v>
      </c>
      <c r="U1627">
        <v>26</v>
      </c>
      <c r="V1627">
        <v>600</v>
      </c>
      <c r="W1627" t="s">
        <v>51</v>
      </c>
    </row>
    <row r="1628" spans="1:23" x14ac:dyDescent="0.25">
      <c r="A1628">
        <v>13102</v>
      </c>
      <c r="B1628" s="1">
        <v>867488060855003</v>
      </c>
      <c r="C1628" s="1">
        <v>1719785427</v>
      </c>
      <c r="D1628">
        <v>-22.892676999999999</v>
      </c>
      <c r="E1628">
        <v>-47.046914000000001</v>
      </c>
      <c r="F1628">
        <v>633</v>
      </c>
      <c r="G1628">
        <v>182</v>
      </c>
      <c r="H1628">
        <v>0</v>
      </c>
      <c r="I1628">
        <v>1</v>
      </c>
      <c r="J1628">
        <v>0</v>
      </c>
      <c r="K1628">
        <v>526300</v>
      </c>
      <c r="L1628">
        <v>0</v>
      </c>
      <c r="M1628" t="s">
        <v>19</v>
      </c>
      <c r="N1628">
        <v>10</v>
      </c>
      <c r="O1628">
        <v>0</v>
      </c>
      <c r="P1628">
        <v>0</v>
      </c>
      <c r="Q1628">
        <v>0</v>
      </c>
      <c r="R1628">
        <v>0</v>
      </c>
      <c r="S1628" s="4">
        <v>45473.79892361111</v>
      </c>
      <c r="T1628" s="6">
        <v>45473.79892361111</v>
      </c>
      <c r="U1628">
        <v>26</v>
      </c>
      <c r="V1628">
        <v>598</v>
      </c>
      <c r="W1628" t="s">
        <v>51</v>
      </c>
    </row>
    <row r="1629" spans="1:23" x14ac:dyDescent="0.25">
      <c r="A1629">
        <v>13111</v>
      </c>
      <c r="B1629" s="1">
        <v>867488060855003</v>
      </c>
      <c r="C1629" s="1">
        <v>1719786025</v>
      </c>
      <c r="D1629">
        <v>-22.892676999999999</v>
      </c>
      <c r="E1629">
        <v>-47.046914000000001</v>
      </c>
      <c r="F1629">
        <v>633</v>
      </c>
      <c r="G1629">
        <v>182</v>
      </c>
      <c r="H1629">
        <v>0</v>
      </c>
      <c r="I1629">
        <v>1</v>
      </c>
      <c r="J1629">
        <v>0</v>
      </c>
      <c r="K1629">
        <v>526300</v>
      </c>
      <c r="L1629">
        <v>0</v>
      </c>
      <c r="M1629" t="s">
        <v>19</v>
      </c>
      <c r="N1629">
        <v>10</v>
      </c>
      <c r="O1629">
        <v>0</v>
      </c>
      <c r="P1629">
        <v>0</v>
      </c>
      <c r="Q1629">
        <v>0</v>
      </c>
      <c r="R1629">
        <v>0</v>
      </c>
      <c r="S1629" s="4">
        <v>45473.805844907409</v>
      </c>
      <c r="T1629" s="6">
        <v>45473.805844907409</v>
      </c>
      <c r="U1629">
        <v>26</v>
      </c>
      <c r="V1629">
        <v>598</v>
      </c>
      <c r="W1629" t="s">
        <v>51</v>
      </c>
    </row>
    <row r="1630" spans="1:23" x14ac:dyDescent="0.25">
      <c r="A1630">
        <v>13114</v>
      </c>
      <c r="B1630" s="1">
        <v>867488060855003</v>
      </c>
      <c r="C1630" s="1">
        <v>1719786627</v>
      </c>
      <c r="D1630">
        <v>-22.892676999999999</v>
      </c>
      <c r="E1630">
        <v>-47.046914000000001</v>
      </c>
      <c r="F1630">
        <v>633</v>
      </c>
      <c r="G1630">
        <v>182</v>
      </c>
      <c r="H1630">
        <v>0</v>
      </c>
      <c r="I1630">
        <v>1</v>
      </c>
      <c r="J1630">
        <v>0</v>
      </c>
      <c r="K1630">
        <v>526300</v>
      </c>
      <c r="L1630">
        <v>0</v>
      </c>
      <c r="M1630" t="s">
        <v>19</v>
      </c>
      <c r="N1630">
        <v>10</v>
      </c>
      <c r="O1630">
        <v>0</v>
      </c>
      <c r="P1630">
        <v>0</v>
      </c>
      <c r="Q1630">
        <v>0</v>
      </c>
      <c r="R1630">
        <v>0</v>
      </c>
      <c r="S1630" s="4">
        <v>45473.8128125</v>
      </c>
      <c r="T1630" s="6">
        <v>45473.8128125</v>
      </c>
      <c r="U1630">
        <v>26</v>
      </c>
      <c r="V1630">
        <v>602</v>
      </c>
      <c r="W1630" t="s">
        <v>51</v>
      </c>
    </row>
    <row r="1631" spans="1:23" x14ac:dyDescent="0.25">
      <c r="A1631">
        <v>13115</v>
      </c>
      <c r="B1631" s="1">
        <v>867488060855003</v>
      </c>
      <c r="C1631" s="1">
        <v>1719787227</v>
      </c>
      <c r="D1631">
        <v>-22.892676999999999</v>
      </c>
      <c r="E1631">
        <v>-47.046914000000001</v>
      </c>
      <c r="F1631">
        <v>633</v>
      </c>
      <c r="G1631">
        <v>182</v>
      </c>
      <c r="H1631">
        <v>0</v>
      </c>
      <c r="I1631">
        <v>1</v>
      </c>
      <c r="J1631">
        <v>0</v>
      </c>
      <c r="K1631">
        <v>526300</v>
      </c>
      <c r="L1631">
        <v>0</v>
      </c>
      <c r="M1631" t="s">
        <v>19</v>
      </c>
      <c r="N1631">
        <v>10</v>
      </c>
      <c r="O1631">
        <v>0</v>
      </c>
      <c r="P1631">
        <v>0</v>
      </c>
      <c r="Q1631">
        <v>0</v>
      </c>
      <c r="R1631">
        <v>0</v>
      </c>
      <c r="S1631" s="4">
        <v>45473.819756944446</v>
      </c>
      <c r="T1631" s="6">
        <v>45473.819756944446</v>
      </c>
      <c r="U1631">
        <v>26</v>
      </c>
      <c r="V1631">
        <v>600</v>
      </c>
      <c r="W1631" t="s">
        <v>51</v>
      </c>
    </row>
    <row r="1632" spans="1:23" x14ac:dyDescent="0.25">
      <c r="A1632">
        <v>13129</v>
      </c>
      <c r="B1632" s="1">
        <v>867488060855003</v>
      </c>
      <c r="C1632" s="1">
        <v>1719787829</v>
      </c>
      <c r="D1632">
        <v>-22.892676999999999</v>
      </c>
      <c r="E1632">
        <v>-47.046914000000001</v>
      </c>
      <c r="F1632">
        <v>633</v>
      </c>
      <c r="G1632">
        <v>182</v>
      </c>
      <c r="H1632">
        <v>0</v>
      </c>
      <c r="I1632">
        <v>1</v>
      </c>
      <c r="J1632">
        <v>0</v>
      </c>
      <c r="K1632">
        <v>526300</v>
      </c>
      <c r="L1632">
        <v>0</v>
      </c>
      <c r="M1632" t="s">
        <v>19</v>
      </c>
      <c r="N1632">
        <v>10</v>
      </c>
      <c r="O1632">
        <v>0</v>
      </c>
      <c r="P1632">
        <v>0</v>
      </c>
      <c r="Q1632">
        <v>0</v>
      </c>
      <c r="R1632">
        <v>0</v>
      </c>
      <c r="S1632" s="4">
        <v>45473.826724537037</v>
      </c>
      <c r="T1632" s="6">
        <v>45473.826724537037</v>
      </c>
      <c r="U1632">
        <v>26</v>
      </c>
      <c r="V1632">
        <v>602</v>
      </c>
      <c r="W1632" t="s">
        <v>51</v>
      </c>
    </row>
    <row r="1633" spans="1:23" x14ac:dyDescent="0.25">
      <c r="A1633">
        <v>13150</v>
      </c>
      <c r="B1633" s="1">
        <v>867488060855003</v>
      </c>
      <c r="C1633" s="1">
        <v>1719788425</v>
      </c>
      <c r="D1633">
        <v>-22.892676999999999</v>
      </c>
      <c r="E1633">
        <v>-47.046914000000001</v>
      </c>
      <c r="F1633">
        <v>633</v>
      </c>
      <c r="G1633">
        <v>182</v>
      </c>
      <c r="H1633">
        <v>0</v>
      </c>
      <c r="I1633">
        <v>1</v>
      </c>
      <c r="J1633">
        <v>0</v>
      </c>
      <c r="K1633">
        <v>526300</v>
      </c>
      <c r="L1633">
        <v>0</v>
      </c>
      <c r="M1633" t="s">
        <v>19</v>
      </c>
      <c r="N1633">
        <v>10</v>
      </c>
      <c r="O1633">
        <v>0</v>
      </c>
      <c r="P1633">
        <v>0</v>
      </c>
      <c r="Q1633">
        <v>0</v>
      </c>
      <c r="R1633">
        <v>0</v>
      </c>
      <c r="S1633" s="4">
        <v>45473.833622685182</v>
      </c>
      <c r="T1633" s="6">
        <v>45473.833622685182</v>
      </c>
      <c r="U1633">
        <v>26</v>
      </c>
      <c r="V1633">
        <v>596</v>
      </c>
      <c r="W1633" t="s">
        <v>51</v>
      </c>
    </row>
    <row r="1634" spans="1:23" x14ac:dyDescent="0.25">
      <c r="A1634">
        <v>13151</v>
      </c>
      <c r="B1634" s="1">
        <v>867488060855003</v>
      </c>
      <c r="C1634" s="1">
        <v>1719789030</v>
      </c>
      <c r="D1634">
        <v>-22.892676999999999</v>
      </c>
      <c r="E1634">
        <v>-47.046914000000001</v>
      </c>
      <c r="F1634">
        <v>633</v>
      </c>
      <c r="G1634">
        <v>182</v>
      </c>
      <c r="H1634">
        <v>0</v>
      </c>
      <c r="I1634">
        <v>1</v>
      </c>
      <c r="J1634">
        <v>0</v>
      </c>
      <c r="K1634">
        <v>526300</v>
      </c>
      <c r="L1634">
        <v>0</v>
      </c>
      <c r="M1634" t="s">
        <v>19</v>
      </c>
      <c r="N1634">
        <v>10</v>
      </c>
      <c r="O1634">
        <v>0</v>
      </c>
      <c r="P1634">
        <v>0</v>
      </c>
      <c r="Q1634">
        <v>0</v>
      </c>
      <c r="R1634">
        <v>0</v>
      </c>
      <c r="S1634" s="4">
        <v>45473.840624999997</v>
      </c>
      <c r="T1634" s="6">
        <v>45473.840624999997</v>
      </c>
      <c r="U1634">
        <v>26</v>
      </c>
      <c r="V1634">
        <v>605</v>
      </c>
      <c r="W1634" t="s">
        <v>51</v>
      </c>
    </row>
    <row r="1635" spans="1:23" x14ac:dyDescent="0.25">
      <c r="A1635">
        <v>13152</v>
      </c>
      <c r="B1635" s="1">
        <v>867488060855003</v>
      </c>
      <c r="C1635" s="1">
        <v>1719789626</v>
      </c>
      <c r="D1635">
        <v>-22.892676999999999</v>
      </c>
      <c r="E1635">
        <v>-47.046914000000001</v>
      </c>
      <c r="F1635">
        <v>633</v>
      </c>
      <c r="G1635">
        <v>182</v>
      </c>
      <c r="H1635">
        <v>0</v>
      </c>
      <c r="I1635">
        <v>1</v>
      </c>
      <c r="J1635">
        <v>0</v>
      </c>
      <c r="K1635">
        <v>526300</v>
      </c>
      <c r="L1635">
        <v>0</v>
      </c>
      <c r="M1635" t="s">
        <v>19</v>
      </c>
      <c r="N1635">
        <v>10</v>
      </c>
      <c r="O1635">
        <v>0</v>
      </c>
      <c r="P1635">
        <v>0</v>
      </c>
      <c r="Q1635">
        <v>0</v>
      </c>
      <c r="R1635">
        <v>0</v>
      </c>
      <c r="S1635" s="4">
        <v>45473.84752314815</v>
      </c>
      <c r="T1635" s="6">
        <v>45473.84752314815</v>
      </c>
      <c r="U1635">
        <v>26</v>
      </c>
      <c r="V1635">
        <v>596</v>
      </c>
      <c r="W1635" t="s">
        <v>51</v>
      </c>
    </row>
    <row r="1636" spans="1:23" x14ac:dyDescent="0.25">
      <c r="A1636">
        <v>13155</v>
      </c>
      <c r="B1636" s="1">
        <v>867488060855003</v>
      </c>
      <c r="C1636" s="1">
        <v>1719790226</v>
      </c>
      <c r="D1636">
        <v>-22.892676999999999</v>
      </c>
      <c r="E1636">
        <v>-47.046914000000001</v>
      </c>
      <c r="F1636">
        <v>633</v>
      </c>
      <c r="G1636">
        <v>182</v>
      </c>
      <c r="H1636">
        <v>0</v>
      </c>
      <c r="I1636">
        <v>1</v>
      </c>
      <c r="J1636">
        <v>0</v>
      </c>
      <c r="K1636">
        <v>526300</v>
      </c>
      <c r="L1636">
        <v>0</v>
      </c>
      <c r="M1636" t="s">
        <v>19</v>
      </c>
      <c r="N1636">
        <v>10</v>
      </c>
      <c r="O1636">
        <v>0</v>
      </c>
      <c r="P1636">
        <v>0</v>
      </c>
      <c r="Q1636">
        <v>0</v>
      </c>
      <c r="R1636">
        <v>0</v>
      </c>
      <c r="S1636" s="4">
        <v>45473.854467592595</v>
      </c>
      <c r="T1636" s="6">
        <v>45473.854467592595</v>
      </c>
      <c r="U1636">
        <v>26</v>
      </c>
      <c r="V1636">
        <v>600</v>
      </c>
      <c r="W1636" t="s">
        <v>51</v>
      </c>
    </row>
    <row r="1637" spans="1:23" x14ac:dyDescent="0.25">
      <c r="A1637">
        <v>13156</v>
      </c>
      <c r="B1637" s="1">
        <v>867488060855003</v>
      </c>
      <c r="C1637" s="1">
        <v>1719790826</v>
      </c>
      <c r="D1637">
        <v>-22.892676999999999</v>
      </c>
      <c r="E1637">
        <v>-47.046914000000001</v>
      </c>
      <c r="F1637">
        <v>633</v>
      </c>
      <c r="G1637">
        <v>182</v>
      </c>
      <c r="H1637">
        <v>0</v>
      </c>
      <c r="I1637">
        <v>1</v>
      </c>
      <c r="J1637">
        <v>0</v>
      </c>
      <c r="K1637">
        <v>526300</v>
      </c>
      <c r="L1637">
        <v>0</v>
      </c>
      <c r="M1637" t="s">
        <v>19</v>
      </c>
      <c r="N1637">
        <v>10</v>
      </c>
      <c r="O1637">
        <v>0</v>
      </c>
      <c r="P1637">
        <v>0</v>
      </c>
      <c r="Q1637">
        <v>0</v>
      </c>
      <c r="R1637">
        <v>0</v>
      </c>
      <c r="S1637" s="4">
        <v>45473.86141203704</v>
      </c>
      <c r="T1637" s="6">
        <v>45473.86141203704</v>
      </c>
      <c r="U1637">
        <v>26</v>
      </c>
      <c r="V1637">
        <v>600</v>
      </c>
      <c r="W1637" t="s">
        <v>51</v>
      </c>
    </row>
    <row r="1638" spans="1:23" x14ac:dyDescent="0.25">
      <c r="A1638">
        <v>13157</v>
      </c>
      <c r="B1638" s="1">
        <v>867488060855003</v>
      </c>
      <c r="C1638" s="1">
        <v>1719791433</v>
      </c>
      <c r="D1638">
        <v>-22.892676999999999</v>
      </c>
      <c r="E1638">
        <v>-47.046914000000001</v>
      </c>
      <c r="F1638">
        <v>633</v>
      </c>
      <c r="G1638">
        <v>182</v>
      </c>
      <c r="H1638">
        <v>0</v>
      </c>
      <c r="I1638">
        <v>1</v>
      </c>
      <c r="J1638">
        <v>0</v>
      </c>
      <c r="K1638">
        <v>526300</v>
      </c>
      <c r="L1638">
        <v>0</v>
      </c>
      <c r="M1638" t="s">
        <v>19</v>
      </c>
      <c r="N1638">
        <v>10</v>
      </c>
      <c r="O1638">
        <v>0</v>
      </c>
      <c r="P1638">
        <v>0</v>
      </c>
      <c r="Q1638">
        <v>0</v>
      </c>
      <c r="R1638">
        <v>0</v>
      </c>
      <c r="S1638" s="4">
        <v>45473.868437500001</v>
      </c>
      <c r="T1638" s="6">
        <v>45473.868437500001</v>
      </c>
      <c r="U1638">
        <v>26</v>
      </c>
      <c r="V1638">
        <v>607</v>
      </c>
      <c r="W1638" t="s">
        <v>51</v>
      </c>
    </row>
    <row r="1639" spans="1:23" x14ac:dyDescent="0.25">
      <c r="A1639">
        <v>13161</v>
      </c>
      <c r="B1639" s="1">
        <v>867488060855003</v>
      </c>
      <c r="C1639" s="1">
        <v>1719792025</v>
      </c>
      <c r="D1639">
        <v>-22.892676999999999</v>
      </c>
      <c r="E1639">
        <v>-47.046914000000001</v>
      </c>
      <c r="F1639">
        <v>633</v>
      </c>
      <c r="G1639">
        <v>182</v>
      </c>
      <c r="H1639">
        <v>0</v>
      </c>
      <c r="I1639">
        <v>1</v>
      </c>
      <c r="J1639">
        <v>0</v>
      </c>
      <c r="K1639">
        <v>526300</v>
      </c>
      <c r="L1639">
        <v>0</v>
      </c>
      <c r="M1639" t="s">
        <v>19</v>
      </c>
      <c r="N1639">
        <v>10</v>
      </c>
      <c r="O1639">
        <v>0</v>
      </c>
      <c r="P1639">
        <v>0</v>
      </c>
      <c r="Q1639">
        <v>0</v>
      </c>
      <c r="R1639">
        <v>0</v>
      </c>
      <c r="S1639" s="4">
        <v>45473.875289351854</v>
      </c>
      <c r="T1639" s="6">
        <v>45473.875289351854</v>
      </c>
      <c r="U1639">
        <v>26</v>
      </c>
      <c r="V1639">
        <v>592</v>
      </c>
      <c r="W1639" t="s">
        <v>51</v>
      </c>
    </row>
    <row r="1640" spans="1:23" x14ac:dyDescent="0.25">
      <c r="A1640">
        <v>13162</v>
      </c>
      <c r="B1640" s="1">
        <v>867488060855003</v>
      </c>
      <c r="C1640" s="1">
        <v>1719792629</v>
      </c>
      <c r="D1640">
        <v>-22.892676999999999</v>
      </c>
      <c r="E1640">
        <v>-47.046914000000001</v>
      </c>
      <c r="F1640">
        <v>633</v>
      </c>
      <c r="G1640">
        <v>182</v>
      </c>
      <c r="H1640">
        <v>0</v>
      </c>
      <c r="I1640">
        <v>1</v>
      </c>
      <c r="J1640">
        <v>0</v>
      </c>
      <c r="K1640">
        <v>526300</v>
      </c>
      <c r="L1640">
        <v>0</v>
      </c>
      <c r="M1640" t="s">
        <v>19</v>
      </c>
      <c r="N1640">
        <v>10</v>
      </c>
      <c r="O1640">
        <v>0</v>
      </c>
      <c r="P1640">
        <v>0</v>
      </c>
      <c r="Q1640">
        <v>0</v>
      </c>
      <c r="R1640">
        <v>0</v>
      </c>
      <c r="S1640" s="4">
        <v>45473.882280092592</v>
      </c>
      <c r="T1640" s="6">
        <v>45473.882280092592</v>
      </c>
      <c r="U1640">
        <v>26</v>
      </c>
      <c r="V1640">
        <v>604</v>
      </c>
      <c r="W1640" t="s">
        <v>51</v>
      </c>
    </row>
    <row r="1641" spans="1:23" x14ac:dyDescent="0.25">
      <c r="A1641">
        <v>13163</v>
      </c>
      <c r="B1641" s="1">
        <v>867488060855003</v>
      </c>
      <c r="C1641" s="1">
        <v>1719793232</v>
      </c>
      <c r="D1641">
        <v>-22.892676999999999</v>
      </c>
      <c r="E1641">
        <v>-47.046914000000001</v>
      </c>
      <c r="F1641">
        <v>633</v>
      </c>
      <c r="G1641">
        <v>182</v>
      </c>
      <c r="H1641">
        <v>0</v>
      </c>
      <c r="I1641">
        <v>1</v>
      </c>
      <c r="J1641">
        <v>0</v>
      </c>
      <c r="K1641">
        <v>526300</v>
      </c>
      <c r="L1641">
        <v>0</v>
      </c>
      <c r="M1641" t="s">
        <v>19</v>
      </c>
      <c r="N1641">
        <v>10</v>
      </c>
      <c r="O1641">
        <v>0</v>
      </c>
      <c r="P1641">
        <v>0</v>
      </c>
      <c r="Q1641">
        <v>0</v>
      </c>
      <c r="R1641">
        <v>0</v>
      </c>
      <c r="S1641" s="4">
        <v>45473.88925925926</v>
      </c>
      <c r="T1641" s="6">
        <v>45473.88925925926</v>
      </c>
      <c r="U1641">
        <v>26</v>
      </c>
      <c r="V1641">
        <v>603</v>
      </c>
      <c r="W1641" t="s">
        <v>51</v>
      </c>
    </row>
    <row r="1642" spans="1:23" x14ac:dyDescent="0.25">
      <c r="A1642">
        <v>13166</v>
      </c>
      <c r="B1642" s="1">
        <v>867488060855003</v>
      </c>
      <c r="C1642" s="1">
        <v>1719793832</v>
      </c>
      <c r="D1642">
        <v>-22.892676999999999</v>
      </c>
      <c r="E1642">
        <v>-47.046914000000001</v>
      </c>
      <c r="F1642">
        <v>633</v>
      </c>
      <c r="G1642">
        <v>182</v>
      </c>
      <c r="H1642">
        <v>0</v>
      </c>
      <c r="I1642">
        <v>1</v>
      </c>
      <c r="J1642">
        <v>0</v>
      </c>
      <c r="K1642">
        <v>526300</v>
      </c>
      <c r="L1642">
        <v>0</v>
      </c>
      <c r="M1642" t="s">
        <v>19</v>
      </c>
      <c r="N1642">
        <v>10</v>
      </c>
      <c r="O1642">
        <v>0</v>
      </c>
      <c r="P1642">
        <v>0</v>
      </c>
      <c r="Q1642">
        <v>0</v>
      </c>
      <c r="R1642">
        <v>0</v>
      </c>
      <c r="S1642" s="4">
        <v>45473.896203703705</v>
      </c>
      <c r="T1642" s="6">
        <v>45473.896203703705</v>
      </c>
      <c r="U1642">
        <v>26</v>
      </c>
      <c r="V1642">
        <v>600</v>
      </c>
      <c r="W1642" t="s">
        <v>51</v>
      </c>
    </row>
    <row r="1643" spans="1:23" x14ac:dyDescent="0.25">
      <c r="A1643">
        <v>13167</v>
      </c>
      <c r="B1643" s="1">
        <v>867488060855003</v>
      </c>
      <c r="C1643" s="1">
        <v>1719794429</v>
      </c>
      <c r="D1643">
        <v>-22.892676999999999</v>
      </c>
      <c r="E1643">
        <v>-47.046914000000001</v>
      </c>
      <c r="F1643">
        <v>633</v>
      </c>
      <c r="G1643">
        <v>182</v>
      </c>
      <c r="H1643">
        <v>0</v>
      </c>
      <c r="I1643">
        <v>1</v>
      </c>
      <c r="J1643">
        <v>0</v>
      </c>
      <c r="K1643">
        <v>526300</v>
      </c>
      <c r="L1643">
        <v>0</v>
      </c>
      <c r="M1643" t="s">
        <v>19</v>
      </c>
      <c r="N1643">
        <v>10</v>
      </c>
      <c r="O1643">
        <v>0</v>
      </c>
      <c r="P1643">
        <v>0</v>
      </c>
      <c r="Q1643">
        <v>0</v>
      </c>
      <c r="R1643">
        <v>0</v>
      </c>
      <c r="S1643" s="4">
        <v>45473.903113425928</v>
      </c>
      <c r="T1643" s="6">
        <v>45473.903113425928</v>
      </c>
      <c r="U1643">
        <v>26</v>
      </c>
      <c r="V1643">
        <v>597</v>
      </c>
      <c r="W1643" t="s">
        <v>51</v>
      </c>
    </row>
    <row r="1644" spans="1:23" x14ac:dyDescent="0.25">
      <c r="A1644">
        <v>13168</v>
      </c>
      <c r="B1644" s="1">
        <v>867488060855003</v>
      </c>
      <c r="C1644" s="1">
        <v>1719795029</v>
      </c>
      <c r="D1644">
        <v>-22.892676999999999</v>
      </c>
      <c r="E1644">
        <v>-47.046914000000001</v>
      </c>
      <c r="F1644">
        <v>633</v>
      </c>
      <c r="G1644">
        <v>182</v>
      </c>
      <c r="H1644">
        <v>0</v>
      </c>
      <c r="I1644">
        <v>1</v>
      </c>
      <c r="J1644">
        <v>0</v>
      </c>
      <c r="K1644">
        <v>526300</v>
      </c>
      <c r="L1644">
        <v>0</v>
      </c>
      <c r="M1644" t="s">
        <v>19</v>
      </c>
      <c r="N1644">
        <v>10</v>
      </c>
      <c r="O1644">
        <v>0</v>
      </c>
      <c r="P1644">
        <v>0</v>
      </c>
      <c r="Q1644">
        <v>0</v>
      </c>
      <c r="R1644">
        <v>0</v>
      </c>
      <c r="S1644" s="4">
        <v>45473.910057870373</v>
      </c>
      <c r="T1644" s="6">
        <v>45473.910057870373</v>
      </c>
      <c r="U1644">
        <v>26</v>
      </c>
      <c r="V1644">
        <v>600</v>
      </c>
      <c r="W1644" t="s">
        <v>51</v>
      </c>
    </row>
    <row r="1645" spans="1:23" x14ac:dyDescent="0.25">
      <c r="A1645">
        <v>13172</v>
      </c>
      <c r="B1645" s="1">
        <v>867488060855003</v>
      </c>
      <c r="C1645" s="1">
        <v>1719795645</v>
      </c>
      <c r="D1645">
        <v>-22.892676999999999</v>
      </c>
      <c r="E1645">
        <v>-47.046914000000001</v>
      </c>
      <c r="F1645">
        <v>633</v>
      </c>
      <c r="G1645">
        <v>182</v>
      </c>
      <c r="H1645">
        <v>0</v>
      </c>
      <c r="I1645">
        <v>1</v>
      </c>
      <c r="J1645">
        <v>0</v>
      </c>
      <c r="K1645">
        <v>526300</v>
      </c>
      <c r="L1645">
        <v>0</v>
      </c>
      <c r="M1645" t="s">
        <v>19</v>
      </c>
      <c r="N1645">
        <v>10</v>
      </c>
      <c r="O1645">
        <v>0</v>
      </c>
      <c r="P1645">
        <v>0</v>
      </c>
      <c r="Q1645">
        <v>0</v>
      </c>
      <c r="R1645">
        <v>0</v>
      </c>
      <c r="S1645" s="4">
        <v>45473.917187500003</v>
      </c>
      <c r="T1645" s="6">
        <v>45473.917187500003</v>
      </c>
      <c r="U1645">
        <v>26</v>
      </c>
      <c r="V1645">
        <v>616</v>
      </c>
      <c r="W1645" t="s">
        <v>51</v>
      </c>
    </row>
    <row r="1646" spans="1:23" x14ac:dyDescent="0.25">
      <c r="A1646">
        <v>13173</v>
      </c>
      <c r="B1646" s="1">
        <v>867488060855003</v>
      </c>
      <c r="C1646" s="1">
        <v>1719796228</v>
      </c>
      <c r="D1646">
        <v>-22.892676999999999</v>
      </c>
      <c r="E1646">
        <v>-47.046914000000001</v>
      </c>
      <c r="F1646">
        <v>633</v>
      </c>
      <c r="G1646">
        <v>182</v>
      </c>
      <c r="H1646">
        <v>0</v>
      </c>
      <c r="I1646">
        <v>1</v>
      </c>
      <c r="J1646">
        <v>0</v>
      </c>
      <c r="K1646">
        <v>526300</v>
      </c>
      <c r="L1646">
        <v>0</v>
      </c>
      <c r="M1646" t="s">
        <v>19</v>
      </c>
      <c r="N1646">
        <v>10</v>
      </c>
      <c r="O1646">
        <v>0</v>
      </c>
      <c r="P1646">
        <v>0</v>
      </c>
      <c r="Q1646">
        <v>0</v>
      </c>
      <c r="R1646">
        <v>0</v>
      </c>
      <c r="S1646" s="4">
        <v>45473.923935185187</v>
      </c>
      <c r="T1646" s="6">
        <v>45473.923935185187</v>
      </c>
      <c r="U1646">
        <v>26</v>
      </c>
      <c r="V1646">
        <v>583</v>
      </c>
      <c r="W1646" t="s">
        <v>51</v>
      </c>
    </row>
    <row r="1647" spans="1:23" x14ac:dyDescent="0.25">
      <c r="A1647">
        <v>13174</v>
      </c>
      <c r="B1647" s="1">
        <v>867488060855003</v>
      </c>
      <c r="C1647" s="1">
        <v>1719796825</v>
      </c>
      <c r="D1647">
        <v>-22.892676999999999</v>
      </c>
      <c r="E1647">
        <v>-47.046914000000001</v>
      </c>
      <c r="F1647">
        <v>633</v>
      </c>
      <c r="G1647">
        <v>182</v>
      </c>
      <c r="H1647">
        <v>0</v>
      </c>
      <c r="I1647">
        <v>1</v>
      </c>
      <c r="J1647">
        <v>0</v>
      </c>
      <c r="K1647">
        <v>526300</v>
      </c>
      <c r="L1647">
        <v>0</v>
      </c>
      <c r="M1647" t="s">
        <v>19</v>
      </c>
      <c r="N1647">
        <v>10</v>
      </c>
      <c r="O1647">
        <v>0</v>
      </c>
      <c r="P1647">
        <v>0</v>
      </c>
      <c r="Q1647">
        <v>0</v>
      </c>
      <c r="R1647">
        <v>0</v>
      </c>
      <c r="S1647" s="4">
        <v>45473.930844907409</v>
      </c>
      <c r="T1647" s="6">
        <v>45473.930844907409</v>
      </c>
      <c r="U1647">
        <v>26</v>
      </c>
      <c r="V1647">
        <v>597</v>
      </c>
      <c r="W1647" t="s">
        <v>51</v>
      </c>
    </row>
    <row r="1648" spans="1:23" x14ac:dyDescent="0.25">
      <c r="A1648">
        <v>13177</v>
      </c>
      <c r="B1648" s="1">
        <v>867488060855003</v>
      </c>
      <c r="C1648" s="1">
        <v>1719797426</v>
      </c>
      <c r="D1648">
        <v>-22.892676999999999</v>
      </c>
      <c r="E1648">
        <v>-47.046914000000001</v>
      </c>
      <c r="F1648">
        <v>633</v>
      </c>
      <c r="G1648">
        <v>182</v>
      </c>
      <c r="H1648">
        <v>0</v>
      </c>
      <c r="I1648">
        <v>1</v>
      </c>
      <c r="J1648">
        <v>0</v>
      </c>
      <c r="K1648">
        <v>526300</v>
      </c>
      <c r="L1648">
        <v>0</v>
      </c>
      <c r="M1648" t="s">
        <v>19</v>
      </c>
      <c r="N1648">
        <v>10</v>
      </c>
      <c r="O1648">
        <v>0</v>
      </c>
      <c r="P1648">
        <v>0</v>
      </c>
      <c r="Q1648">
        <v>0</v>
      </c>
      <c r="R1648">
        <v>0</v>
      </c>
      <c r="S1648" s="4">
        <v>45473.937800925924</v>
      </c>
      <c r="T1648" s="6">
        <v>45473.937800925924</v>
      </c>
      <c r="U1648">
        <v>26</v>
      </c>
      <c r="V1648">
        <v>601</v>
      </c>
      <c r="W1648" t="s">
        <v>51</v>
      </c>
    </row>
    <row r="1649" spans="1:23" x14ac:dyDescent="0.25">
      <c r="A1649">
        <v>13178</v>
      </c>
      <c r="B1649" s="1">
        <v>867488060855003</v>
      </c>
      <c r="C1649" s="1">
        <v>1719798039</v>
      </c>
      <c r="D1649">
        <v>-22.892676999999999</v>
      </c>
      <c r="E1649">
        <v>-47.046914000000001</v>
      </c>
      <c r="F1649">
        <v>633</v>
      </c>
      <c r="G1649">
        <v>182</v>
      </c>
      <c r="H1649">
        <v>0</v>
      </c>
      <c r="I1649">
        <v>1</v>
      </c>
      <c r="J1649">
        <v>0</v>
      </c>
      <c r="K1649">
        <v>526300</v>
      </c>
      <c r="L1649">
        <v>0</v>
      </c>
      <c r="M1649" t="s">
        <v>19</v>
      </c>
      <c r="N1649">
        <v>10</v>
      </c>
      <c r="O1649">
        <v>0</v>
      </c>
      <c r="P1649">
        <v>0</v>
      </c>
      <c r="Q1649">
        <v>0</v>
      </c>
      <c r="R1649">
        <v>0</v>
      </c>
      <c r="S1649" s="4">
        <v>45473.944895833331</v>
      </c>
      <c r="T1649" s="6">
        <v>45473.944895833331</v>
      </c>
      <c r="U1649">
        <v>26</v>
      </c>
      <c r="V1649">
        <v>613</v>
      </c>
      <c r="W1649" t="s">
        <v>51</v>
      </c>
    </row>
    <row r="1650" spans="1:23" x14ac:dyDescent="0.25">
      <c r="A1650">
        <v>13179</v>
      </c>
      <c r="B1650" s="1">
        <v>867488060855003</v>
      </c>
      <c r="C1650" s="1">
        <v>1719798625</v>
      </c>
      <c r="D1650">
        <v>-22.892676999999999</v>
      </c>
      <c r="E1650">
        <v>-47.046914000000001</v>
      </c>
      <c r="F1650">
        <v>633</v>
      </c>
      <c r="G1650">
        <v>182</v>
      </c>
      <c r="H1650">
        <v>0</v>
      </c>
      <c r="I1650">
        <v>1</v>
      </c>
      <c r="J1650">
        <v>0</v>
      </c>
      <c r="K1650">
        <v>526300</v>
      </c>
      <c r="L1650">
        <v>0</v>
      </c>
      <c r="M1650" t="s">
        <v>19</v>
      </c>
      <c r="N1650">
        <v>10</v>
      </c>
      <c r="O1650">
        <v>0</v>
      </c>
      <c r="P1650">
        <v>0</v>
      </c>
      <c r="Q1650">
        <v>0</v>
      </c>
      <c r="R1650">
        <v>0</v>
      </c>
      <c r="S1650" s="4">
        <v>45473.951678240737</v>
      </c>
      <c r="T1650" s="6">
        <v>45473.951678240737</v>
      </c>
      <c r="U1650">
        <v>26</v>
      </c>
      <c r="V1650">
        <v>586</v>
      </c>
      <c r="W1650" t="s">
        <v>51</v>
      </c>
    </row>
    <row r="1651" spans="1:23" x14ac:dyDescent="0.25">
      <c r="A1651">
        <v>13183</v>
      </c>
      <c r="B1651" s="1">
        <v>867488060855003</v>
      </c>
      <c r="C1651" s="1">
        <v>1719799239</v>
      </c>
      <c r="D1651">
        <v>-22.892676999999999</v>
      </c>
      <c r="E1651">
        <v>-47.046914000000001</v>
      </c>
      <c r="F1651">
        <v>633</v>
      </c>
      <c r="G1651">
        <v>182</v>
      </c>
      <c r="H1651">
        <v>0</v>
      </c>
      <c r="I1651">
        <v>1</v>
      </c>
      <c r="J1651">
        <v>0</v>
      </c>
      <c r="K1651">
        <v>526300</v>
      </c>
      <c r="L1651">
        <v>0</v>
      </c>
      <c r="M1651" t="s">
        <v>19</v>
      </c>
      <c r="N1651">
        <v>10</v>
      </c>
      <c r="O1651">
        <v>0</v>
      </c>
      <c r="P1651">
        <v>0</v>
      </c>
      <c r="Q1651">
        <v>0</v>
      </c>
      <c r="R1651">
        <v>0</v>
      </c>
      <c r="S1651" s="4">
        <v>45473.958784722221</v>
      </c>
      <c r="T1651" s="6">
        <v>45473.958784722221</v>
      </c>
      <c r="U1651">
        <v>26</v>
      </c>
      <c r="V1651">
        <v>614</v>
      </c>
      <c r="W1651" t="s">
        <v>51</v>
      </c>
    </row>
    <row r="1652" spans="1:23" x14ac:dyDescent="0.25">
      <c r="A1652">
        <v>13184</v>
      </c>
      <c r="B1652" s="1">
        <v>867488060855003</v>
      </c>
      <c r="C1652" s="1">
        <v>1719799826</v>
      </c>
      <c r="D1652">
        <v>-22.892676999999999</v>
      </c>
      <c r="E1652">
        <v>-47.046914000000001</v>
      </c>
      <c r="F1652">
        <v>633</v>
      </c>
      <c r="G1652">
        <v>182</v>
      </c>
      <c r="H1652">
        <v>0</v>
      </c>
      <c r="I1652">
        <v>1</v>
      </c>
      <c r="J1652">
        <v>0</v>
      </c>
      <c r="K1652">
        <v>526300</v>
      </c>
      <c r="L1652">
        <v>0</v>
      </c>
      <c r="M1652" t="s">
        <v>19</v>
      </c>
      <c r="N1652">
        <v>10</v>
      </c>
      <c r="O1652">
        <v>0</v>
      </c>
      <c r="P1652">
        <v>0</v>
      </c>
      <c r="Q1652">
        <v>0</v>
      </c>
      <c r="R1652">
        <v>0</v>
      </c>
      <c r="S1652" s="4">
        <v>45473.965578703705</v>
      </c>
      <c r="T1652" s="6">
        <v>45473.965578703705</v>
      </c>
      <c r="U1652">
        <v>26</v>
      </c>
      <c r="V1652">
        <v>587</v>
      </c>
      <c r="W1652" t="s">
        <v>51</v>
      </c>
    </row>
    <row r="1653" spans="1:23" x14ac:dyDescent="0.25">
      <c r="A1653">
        <v>13185</v>
      </c>
      <c r="B1653" s="1">
        <v>867488060855003</v>
      </c>
      <c r="C1653" s="1">
        <v>1719800425</v>
      </c>
      <c r="D1653">
        <v>-22.892676999999999</v>
      </c>
      <c r="E1653">
        <v>-47.046914000000001</v>
      </c>
      <c r="F1653">
        <v>633</v>
      </c>
      <c r="G1653">
        <v>182</v>
      </c>
      <c r="H1653">
        <v>0</v>
      </c>
      <c r="I1653">
        <v>1</v>
      </c>
      <c r="J1653">
        <v>0</v>
      </c>
      <c r="K1653">
        <v>526300</v>
      </c>
      <c r="L1653">
        <v>0</v>
      </c>
      <c r="M1653" t="s">
        <v>19</v>
      </c>
      <c r="N1653">
        <v>10</v>
      </c>
      <c r="O1653">
        <v>0</v>
      </c>
      <c r="P1653">
        <v>0</v>
      </c>
      <c r="Q1653">
        <v>0</v>
      </c>
      <c r="R1653">
        <v>0</v>
      </c>
      <c r="S1653" s="4">
        <v>45473.972511574073</v>
      </c>
      <c r="T1653" s="6">
        <v>45473.972511574073</v>
      </c>
      <c r="U1653">
        <v>26</v>
      </c>
      <c r="V1653">
        <v>599</v>
      </c>
      <c r="W1653" t="s">
        <v>51</v>
      </c>
    </row>
    <row r="1654" spans="1:23" x14ac:dyDescent="0.25">
      <c r="A1654">
        <v>13188</v>
      </c>
      <c r="B1654" s="1">
        <v>867488060855003</v>
      </c>
      <c r="C1654" s="1">
        <v>1719801026</v>
      </c>
      <c r="D1654">
        <v>-22.892676999999999</v>
      </c>
      <c r="E1654">
        <v>-47.046914000000001</v>
      </c>
      <c r="F1654">
        <v>633</v>
      </c>
      <c r="G1654">
        <v>182</v>
      </c>
      <c r="H1654">
        <v>0</v>
      </c>
      <c r="I1654">
        <v>1</v>
      </c>
      <c r="J1654">
        <v>0</v>
      </c>
      <c r="K1654">
        <v>526300</v>
      </c>
      <c r="L1654">
        <v>0</v>
      </c>
      <c r="M1654" t="s">
        <v>19</v>
      </c>
      <c r="N1654">
        <v>10</v>
      </c>
      <c r="O1654">
        <v>0</v>
      </c>
      <c r="P1654">
        <v>0</v>
      </c>
      <c r="Q1654">
        <v>0</v>
      </c>
      <c r="R1654">
        <v>0</v>
      </c>
      <c r="S1654" s="4">
        <v>45473.979467592595</v>
      </c>
      <c r="T1654" s="6">
        <v>45473.979467592595</v>
      </c>
      <c r="U1654">
        <v>26</v>
      </c>
      <c r="V1654">
        <v>601</v>
      </c>
      <c r="W1654" t="s">
        <v>51</v>
      </c>
    </row>
    <row r="1655" spans="1:23" x14ac:dyDescent="0.25">
      <c r="A1655">
        <v>13189</v>
      </c>
      <c r="B1655" s="1">
        <v>867488060855003</v>
      </c>
      <c r="C1655" s="1">
        <v>1719801626</v>
      </c>
      <c r="D1655">
        <v>-22.892676999999999</v>
      </c>
      <c r="E1655">
        <v>-47.046914000000001</v>
      </c>
      <c r="F1655">
        <v>633</v>
      </c>
      <c r="G1655">
        <v>182</v>
      </c>
      <c r="H1655">
        <v>0</v>
      </c>
      <c r="I1655">
        <v>1</v>
      </c>
      <c r="J1655">
        <v>0</v>
      </c>
      <c r="K1655">
        <v>526300</v>
      </c>
      <c r="L1655">
        <v>0</v>
      </c>
      <c r="M1655" t="s">
        <v>19</v>
      </c>
      <c r="N1655">
        <v>10</v>
      </c>
      <c r="O1655">
        <v>0</v>
      </c>
      <c r="P1655">
        <v>0</v>
      </c>
      <c r="Q1655">
        <v>0</v>
      </c>
      <c r="R1655">
        <v>0</v>
      </c>
      <c r="S1655" s="4">
        <v>45473.98641203704</v>
      </c>
      <c r="T1655" s="6">
        <v>45473.98641203704</v>
      </c>
      <c r="U1655">
        <v>26</v>
      </c>
      <c r="V1655">
        <v>600</v>
      </c>
      <c r="W1655" t="s">
        <v>51</v>
      </c>
    </row>
    <row r="1656" spans="1:23" x14ac:dyDescent="0.25">
      <c r="A1656">
        <v>13190</v>
      </c>
      <c r="B1656" s="1">
        <v>867488060855003</v>
      </c>
      <c r="C1656" s="1">
        <v>1719802228</v>
      </c>
      <c r="D1656">
        <v>-22.892676999999999</v>
      </c>
      <c r="E1656">
        <v>-47.046914000000001</v>
      </c>
      <c r="F1656">
        <v>633</v>
      </c>
      <c r="G1656">
        <v>182</v>
      </c>
      <c r="H1656">
        <v>0</v>
      </c>
      <c r="I1656">
        <v>1</v>
      </c>
      <c r="J1656">
        <v>0</v>
      </c>
      <c r="K1656">
        <v>526300</v>
      </c>
      <c r="L1656">
        <v>0</v>
      </c>
      <c r="M1656" t="s">
        <v>19</v>
      </c>
      <c r="N1656">
        <v>10</v>
      </c>
      <c r="O1656">
        <v>0</v>
      </c>
      <c r="P1656">
        <v>0</v>
      </c>
      <c r="Q1656">
        <v>0</v>
      </c>
      <c r="R1656">
        <v>0</v>
      </c>
      <c r="S1656" s="4">
        <v>45473.993379629632</v>
      </c>
      <c r="T1656" s="6">
        <v>45473.993379629632</v>
      </c>
      <c r="U1656">
        <v>26</v>
      </c>
      <c r="V1656">
        <v>602</v>
      </c>
      <c r="W1656" t="s">
        <v>51</v>
      </c>
    </row>
    <row r="1657" spans="1:23" x14ac:dyDescent="0.25">
      <c r="A1657">
        <v>13193</v>
      </c>
      <c r="B1657" s="1">
        <v>867488060855003</v>
      </c>
      <c r="C1657" s="1">
        <v>1719802830</v>
      </c>
      <c r="D1657">
        <v>-22.892676999999999</v>
      </c>
      <c r="E1657">
        <v>-47.046914000000001</v>
      </c>
      <c r="F1657">
        <v>633</v>
      </c>
      <c r="G1657">
        <v>182</v>
      </c>
      <c r="H1657">
        <v>0</v>
      </c>
      <c r="I1657">
        <v>1</v>
      </c>
      <c r="J1657">
        <v>0</v>
      </c>
      <c r="K1657">
        <v>526300</v>
      </c>
      <c r="L1657">
        <v>0</v>
      </c>
      <c r="M1657" t="s">
        <v>19</v>
      </c>
      <c r="N1657">
        <v>10</v>
      </c>
      <c r="O1657">
        <v>0</v>
      </c>
      <c r="P1657">
        <v>0</v>
      </c>
      <c r="Q1657">
        <v>0</v>
      </c>
      <c r="R1657">
        <v>0</v>
      </c>
      <c r="S1657" s="4">
        <v>45474.000347222223</v>
      </c>
      <c r="T1657" s="6">
        <v>45474.000347222223</v>
      </c>
      <c r="U1657">
        <v>26</v>
      </c>
      <c r="V1657">
        <v>602</v>
      </c>
      <c r="W1657" t="s">
        <v>51</v>
      </c>
    </row>
    <row r="1658" spans="1:23" x14ac:dyDescent="0.25">
      <c r="A1658">
        <v>13194</v>
      </c>
      <c r="B1658" s="1">
        <v>867488060855003</v>
      </c>
      <c r="C1658" s="1">
        <v>1719803425</v>
      </c>
      <c r="D1658">
        <v>-22.892676999999999</v>
      </c>
      <c r="E1658">
        <v>-47.046914000000001</v>
      </c>
      <c r="F1658">
        <v>633</v>
      </c>
      <c r="G1658">
        <v>182</v>
      </c>
      <c r="H1658">
        <v>0</v>
      </c>
      <c r="I1658">
        <v>1</v>
      </c>
      <c r="J1658">
        <v>0</v>
      </c>
      <c r="K1658">
        <v>526300</v>
      </c>
      <c r="L1658">
        <v>0</v>
      </c>
      <c r="M1658" t="s">
        <v>19</v>
      </c>
      <c r="N1658">
        <v>10</v>
      </c>
      <c r="O1658">
        <v>0</v>
      </c>
      <c r="P1658">
        <v>0</v>
      </c>
      <c r="Q1658">
        <v>0</v>
      </c>
      <c r="R1658">
        <v>0</v>
      </c>
      <c r="S1658" s="4">
        <v>45474.007233796299</v>
      </c>
      <c r="T1658" s="6">
        <v>45474.007233796299</v>
      </c>
      <c r="U1658">
        <v>26</v>
      </c>
      <c r="V1658">
        <v>595</v>
      </c>
      <c r="W1658" t="s">
        <v>51</v>
      </c>
    </row>
    <row r="1659" spans="1:23" x14ac:dyDescent="0.25">
      <c r="A1659">
        <v>13197</v>
      </c>
      <c r="B1659" s="1">
        <v>867488060855003</v>
      </c>
      <c r="C1659" s="1">
        <v>1719804033</v>
      </c>
      <c r="D1659">
        <v>-22.892676999999999</v>
      </c>
      <c r="E1659">
        <v>-47.046914000000001</v>
      </c>
      <c r="F1659">
        <v>633</v>
      </c>
      <c r="G1659">
        <v>182</v>
      </c>
      <c r="H1659">
        <v>0</v>
      </c>
      <c r="I1659">
        <v>1</v>
      </c>
      <c r="J1659">
        <v>0</v>
      </c>
      <c r="K1659">
        <v>526300</v>
      </c>
      <c r="L1659">
        <v>0</v>
      </c>
      <c r="M1659" t="s">
        <v>19</v>
      </c>
      <c r="N1659">
        <v>10</v>
      </c>
      <c r="O1659">
        <v>0</v>
      </c>
      <c r="P1659">
        <v>0</v>
      </c>
      <c r="Q1659">
        <v>0</v>
      </c>
      <c r="R1659">
        <v>0</v>
      </c>
      <c r="S1659" s="4">
        <v>45474.014270833337</v>
      </c>
      <c r="T1659" s="6">
        <v>45474.014270833337</v>
      </c>
      <c r="U1659">
        <v>26</v>
      </c>
      <c r="V1659">
        <v>608</v>
      </c>
      <c r="W1659" t="s">
        <v>51</v>
      </c>
    </row>
    <row r="1660" spans="1:23" x14ac:dyDescent="0.25">
      <c r="A1660">
        <v>13198</v>
      </c>
      <c r="B1660" s="1">
        <v>867488060855003</v>
      </c>
      <c r="C1660" s="1">
        <v>1719804631</v>
      </c>
      <c r="D1660">
        <v>-22.892676999999999</v>
      </c>
      <c r="E1660">
        <v>-47.046914000000001</v>
      </c>
      <c r="F1660">
        <v>633</v>
      </c>
      <c r="G1660">
        <v>182</v>
      </c>
      <c r="H1660">
        <v>0</v>
      </c>
      <c r="I1660">
        <v>1</v>
      </c>
      <c r="J1660">
        <v>0</v>
      </c>
      <c r="K1660">
        <v>526300</v>
      </c>
      <c r="L1660">
        <v>0</v>
      </c>
      <c r="M1660" t="s">
        <v>19</v>
      </c>
      <c r="N1660">
        <v>10</v>
      </c>
      <c r="O1660">
        <v>0</v>
      </c>
      <c r="P1660">
        <v>0</v>
      </c>
      <c r="Q1660">
        <v>0</v>
      </c>
      <c r="R1660">
        <v>0</v>
      </c>
      <c r="S1660" s="4">
        <v>45474.021192129629</v>
      </c>
      <c r="T1660" s="6">
        <v>45474.021192129629</v>
      </c>
      <c r="U1660">
        <v>26</v>
      </c>
      <c r="V1660">
        <v>598</v>
      </c>
      <c r="W1660" t="s">
        <v>51</v>
      </c>
    </row>
    <row r="1661" spans="1:23" x14ac:dyDescent="0.25">
      <c r="A1661">
        <v>13199</v>
      </c>
      <c r="B1661" s="1">
        <v>867488060855003</v>
      </c>
      <c r="C1661" s="1">
        <v>1719805247</v>
      </c>
      <c r="D1661">
        <v>-22.892676999999999</v>
      </c>
      <c r="E1661">
        <v>-47.046914000000001</v>
      </c>
      <c r="F1661">
        <v>633</v>
      </c>
      <c r="G1661">
        <v>182</v>
      </c>
      <c r="H1661">
        <v>0</v>
      </c>
      <c r="I1661">
        <v>1</v>
      </c>
      <c r="J1661">
        <v>0</v>
      </c>
      <c r="K1661">
        <v>526300</v>
      </c>
      <c r="L1661">
        <v>0</v>
      </c>
      <c r="M1661" t="s">
        <v>19</v>
      </c>
      <c r="N1661">
        <v>10</v>
      </c>
      <c r="O1661">
        <v>0</v>
      </c>
      <c r="P1661">
        <v>0</v>
      </c>
      <c r="Q1661">
        <v>0</v>
      </c>
      <c r="R1661">
        <v>0</v>
      </c>
      <c r="S1661" s="4">
        <v>45474.028321759259</v>
      </c>
      <c r="T1661" s="6">
        <v>45474.028321759259</v>
      </c>
      <c r="U1661">
        <v>26</v>
      </c>
      <c r="V1661">
        <v>616</v>
      </c>
      <c r="W1661" t="s">
        <v>51</v>
      </c>
    </row>
    <row r="1662" spans="1:23" x14ac:dyDescent="0.25">
      <c r="A1662">
        <v>13202</v>
      </c>
      <c r="B1662" s="1">
        <v>867488060855003</v>
      </c>
      <c r="C1662" s="1">
        <v>1719805859</v>
      </c>
      <c r="D1662">
        <v>-22.892676999999999</v>
      </c>
      <c r="E1662">
        <v>-47.046914000000001</v>
      </c>
      <c r="F1662">
        <v>633</v>
      </c>
      <c r="G1662">
        <v>182</v>
      </c>
      <c r="H1662">
        <v>0</v>
      </c>
      <c r="I1662">
        <v>1</v>
      </c>
      <c r="J1662">
        <v>0</v>
      </c>
      <c r="K1662">
        <v>526300</v>
      </c>
      <c r="L1662">
        <v>0</v>
      </c>
      <c r="M1662" t="s">
        <v>19</v>
      </c>
      <c r="N1662">
        <v>10</v>
      </c>
      <c r="O1662">
        <v>0</v>
      </c>
      <c r="P1662">
        <v>0</v>
      </c>
      <c r="Q1662">
        <v>0</v>
      </c>
      <c r="R1662">
        <v>0</v>
      </c>
      <c r="S1662" s="4">
        <v>45474.035405092596</v>
      </c>
      <c r="T1662" s="6">
        <v>45474.035405092596</v>
      </c>
      <c r="U1662">
        <v>26</v>
      </c>
      <c r="V1662">
        <v>612</v>
      </c>
      <c r="W1662" t="s">
        <v>51</v>
      </c>
    </row>
    <row r="1663" spans="1:23" x14ac:dyDescent="0.25">
      <c r="A1663">
        <v>13203</v>
      </c>
      <c r="B1663" s="1">
        <v>867488060855003</v>
      </c>
      <c r="C1663" s="1">
        <v>1719806430</v>
      </c>
      <c r="D1663">
        <v>-22.892676999999999</v>
      </c>
      <c r="E1663">
        <v>-47.046914000000001</v>
      </c>
      <c r="F1663">
        <v>633</v>
      </c>
      <c r="G1663">
        <v>182</v>
      </c>
      <c r="H1663">
        <v>0</v>
      </c>
      <c r="I1663">
        <v>1</v>
      </c>
      <c r="J1663">
        <v>0</v>
      </c>
      <c r="K1663">
        <v>526300</v>
      </c>
      <c r="L1663">
        <v>0</v>
      </c>
      <c r="M1663" t="s">
        <v>19</v>
      </c>
      <c r="N1663">
        <v>10</v>
      </c>
      <c r="O1663">
        <v>0</v>
      </c>
      <c r="P1663">
        <v>0</v>
      </c>
      <c r="Q1663">
        <v>0</v>
      </c>
      <c r="R1663">
        <v>0</v>
      </c>
      <c r="S1663" s="4">
        <v>45474.042013888888</v>
      </c>
      <c r="T1663" s="6">
        <v>45474.042013888888</v>
      </c>
      <c r="U1663">
        <v>26</v>
      </c>
      <c r="V1663">
        <v>571</v>
      </c>
      <c r="W1663" t="s">
        <v>51</v>
      </c>
    </row>
    <row r="1664" spans="1:23" x14ac:dyDescent="0.25">
      <c r="A1664">
        <v>13204</v>
      </c>
      <c r="B1664" s="1">
        <v>867488060855003</v>
      </c>
      <c r="C1664" s="1">
        <v>1719807029</v>
      </c>
      <c r="D1664">
        <v>-22.892676999999999</v>
      </c>
      <c r="E1664">
        <v>-47.046914000000001</v>
      </c>
      <c r="F1664">
        <v>633</v>
      </c>
      <c r="G1664">
        <v>182</v>
      </c>
      <c r="H1664">
        <v>0</v>
      </c>
      <c r="I1664">
        <v>1</v>
      </c>
      <c r="J1664">
        <v>0</v>
      </c>
      <c r="K1664">
        <v>526300</v>
      </c>
      <c r="L1664">
        <v>0</v>
      </c>
      <c r="M1664" t="s">
        <v>19</v>
      </c>
      <c r="N1664">
        <v>10</v>
      </c>
      <c r="O1664">
        <v>0</v>
      </c>
      <c r="P1664">
        <v>0</v>
      </c>
      <c r="Q1664">
        <v>0</v>
      </c>
      <c r="R1664">
        <v>0</v>
      </c>
      <c r="S1664" s="4">
        <v>45474.048946759256</v>
      </c>
      <c r="T1664" s="6">
        <v>45474.048946759256</v>
      </c>
      <c r="U1664">
        <v>26</v>
      </c>
      <c r="V1664">
        <v>599</v>
      </c>
      <c r="W1664" t="s">
        <v>51</v>
      </c>
    </row>
    <row r="1665" spans="1:23" x14ac:dyDescent="0.25">
      <c r="A1665">
        <v>13207</v>
      </c>
      <c r="B1665" s="1">
        <v>867488060855003</v>
      </c>
      <c r="C1665" s="1">
        <v>1719807634</v>
      </c>
      <c r="D1665">
        <v>-22.892676999999999</v>
      </c>
      <c r="E1665">
        <v>-47.046914000000001</v>
      </c>
      <c r="F1665">
        <v>633</v>
      </c>
      <c r="G1665">
        <v>182</v>
      </c>
      <c r="H1665">
        <v>0</v>
      </c>
      <c r="I1665">
        <v>1</v>
      </c>
      <c r="J1665">
        <v>0</v>
      </c>
      <c r="K1665">
        <v>526300</v>
      </c>
      <c r="L1665">
        <v>0</v>
      </c>
      <c r="M1665" t="s">
        <v>19</v>
      </c>
      <c r="N1665">
        <v>10</v>
      </c>
      <c r="O1665">
        <v>0</v>
      </c>
      <c r="P1665">
        <v>0</v>
      </c>
      <c r="Q1665">
        <v>0</v>
      </c>
      <c r="R1665">
        <v>0</v>
      </c>
      <c r="S1665" s="4">
        <v>45474.055949074071</v>
      </c>
      <c r="T1665" s="6">
        <v>45474.055949074071</v>
      </c>
      <c r="U1665">
        <v>26</v>
      </c>
      <c r="V1665">
        <v>605</v>
      </c>
      <c r="W1665" t="s">
        <v>51</v>
      </c>
    </row>
    <row r="1666" spans="1:23" x14ac:dyDescent="0.25">
      <c r="A1666">
        <v>13208</v>
      </c>
      <c r="B1666" s="1">
        <v>867488060855003</v>
      </c>
      <c r="C1666" s="1">
        <v>1719808230</v>
      </c>
      <c r="D1666">
        <v>-22.892676999999999</v>
      </c>
      <c r="E1666">
        <v>-47.046914000000001</v>
      </c>
      <c r="F1666">
        <v>633</v>
      </c>
      <c r="G1666">
        <v>182</v>
      </c>
      <c r="H1666">
        <v>0</v>
      </c>
      <c r="I1666">
        <v>1</v>
      </c>
      <c r="J1666">
        <v>0</v>
      </c>
      <c r="K1666">
        <v>526300</v>
      </c>
      <c r="L1666">
        <v>0</v>
      </c>
      <c r="M1666" t="s">
        <v>19</v>
      </c>
      <c r="N1666">
        <v>10</v>
      </c>
      <c r="O1666">
        <v>0</v>
      </c>
      <c r="P1666">
        <v>0</v>
      </c>
      <c r="Q1666">
        <v>0</v>
      </c>
      <c r="R1666">
        <v>0</v>
      </c>
      <c r="S1666" s="4">
        <v>45474.062847222223</v>
      </c>
      <c r="T1666" s="6">
        <v>45474.062847222223</v>
      </c>
      <c r="U1666">
        <v>26</v>
      </c>
      <c r="V1666">
        <v>596</v>
      </c>
      <c r="W1666" t="s">
        <v>51</v>
      </c>
    </row>
    <row r="1667" spans="1:23" x14ac:dyDescent="0.25">
      <c r="A1667">
        <v>13209</v>
      </c>
      <c r="B1667" s="1">
        <v>867488060855003</v>
      </c>
      <c r="C1667" s="1">
        <v>1719808838</v>
      </c>
      <c r="D1667">
        <v>-22.892676999999999</v>
      </c>
      <c r="E1667">
        <v>-47.046914000000001</v>
      </c>
      <c r="F1667">
        <v>633</v>
      </c>
      <c r="G1667">
        <v>182</v>
      </c>
      <c r="H1667">
        <v>0</v>
      </c>
      <c r="I1667">
        <v>1</v>
      </c>
      <c r="J1667">
        <v>0</v>
      </c>
      <c r="K1667">
        <v>526300</v>
      </c>
      <c r="L1667">
        <v>0</v>
      </c>
      <c r="M1667" t="s">
        <v>19</v>
      </c>
      <c r="N1667">
        <v>10</v>
      </c>
      <c r="O1667">
        <v>0</v>
      </c>
      <c r="P1667">
        <v>0</v>
      </c>
      <c r="Q1667">
        <v>0</v>
      </c>
      <c r="R1667">
        <v>0</v>
      </c>
      <c r="S1667" s="4">
        <v>45474.069884259261</v>
      </c>
      <c r="T1667" s="6">
        <v>45474.069884259261</v>
      </c>
      <c r="U1667">
        <v>26</v>
      </c>
      <c r="V1667">
        <v>608</v>
      </c>
      <c r="W1667" t="s">
        <v>51</v>
      </c>
    </row>
    <row r="1668" spans="1:23" x14ac:dyDescent="0.25">
      <c r="A1668">
        <v>13212</v>
      </c>
      <c r="B1668" s="1">
        <v>867488060855003</v>
      </c>
      <c r="C1668" s="1">
        <v>1719809430</v>
      </c>
      <c r="D1668">
        <v>-22.892676999999999</v>
      </c>
      <c r="E1668">
        <v>-47.046914000000001</v>
      </c>
      <c r="F1668">
        <v>633</v>
      </c>
      <c r="G1668">
        <v>182</v>
      </c>
      <c r="H1668">
        <v>0</v>
      </c>
      <c r="I1668">
        <v>1</v>
      </c>
      <c r="J1668">
        <v>0</v>
      </c>
      <c r="K1668">
        <v>526300</v>
      </c>
      <c r="L1668">
        <v>0</v>
      </c>
      <c r="M1668" t="s">
        <v>19</v>
      </c>
      <c r="N1668">
        <v>10</v>
      </c>
      <c r="O1668">
        <v>0</v>
      </c>
      <c r="P1668">
        <v>0</v>
      </c>
      <c r="Q1668">
        <v>0</v>
      </c>
      <c r="R1668">
        <v>0</v>
      </c>
      <c r="S1668" s="4">
        <v>45474.076736111114</v>
      </c>
      <c r="T1668" s="6">
        <v>45474.076736111114</v>
      </c>
      <c r="U1668">
        <v>26</v>
      </c>
      <c r="V1668">
        <v>592</v>
      </c>
      <c r="W1668" t="s">
        <v>51</v>
      </c>
    </row>
    <row r="1669" spans="1:23" x14ac:dyDescent="0.25">
      <c r="A1669">
        <v>13213</v>
      </c>
      <c r="B1669" s="1">
        <v>867488060855003</v>
      </c>
      <c r="C1669" s="1">
        <v>1719810028</v>
      </c>
      <c r="D1669">
        <v>-22.892676999999999</v>
      </c>
      <c r="E1669">
        <v>-47.046914000000001</v>
      </c>
      <c r="F1669">
        <v>633</v>
      </c>
      <c r="G1669">
        <v>182</v>
      </c>
      <c r="H1669">
        <v>0</v>
      </c>
      <c r="I1669">
        <v>1</v>
      </c>
      <c r="J1669">
        <v>0</v>
      </c>
      <c r="K1669">
        <v>526300</v>
      </c>
      <c r="L1669">
        <v>0</v>
      </c>
      <c r="M1669" t="s">
        <v>19</v>
      </c>
      <c r="N1669">
        <v>10</v>
      </c>
      <c r="O1669">
        <v>0</v>
      </c>
      <c r="P1669">
        <v>0</v>
      </c>
      <c r="Q1669">
        <v>0</v>
      </c>
      <c r="R1669">
        <v>0</v>
      </c>
      <c r="S1669" s="4">
        <v>45474.083657407406</v>
      </c>
      <c r="T1669" s="6">
        <v>45474.083657407406</v>
      </c>
      <c r="U1669">
        <v>26</v>
      </c>
      <c r="V1669">
        <v>598</v>
      </c>
      <c r="W1669" t="s">
        <v>51</v>
      </c>
    </row>
    <row r="1670" spans="1:23" x14ac:dyDescent="0.25">
      <c r="A1670">
        <v>13214</v>
      </c>
      <c r="B1670" s="1">
        <v>867488060855003</v>
      </c>
      <c r="C1670" s="1">
        <v>1719810628</v>
      </c>
      <c r="D1670">
        <v>-22.892676999999999</v>
      </c>
      <c r="E1670">
        <v>-47.046914000000001</v>
      </c>
      <c r="F1670">
        <v>633</v>
      </c>
      <c r="G1670">
        <v>182</v>
      </c>
      <c r="H1670">
        <v>0</v>
      </c>
      <c r="I1670">
        <v>1</v>
      </c>
      <c r="J1670">
        <v>0</v>
      </c>
      <c r="K1670">
        <v>526300</v>
      </c>
      <c r="L1670">
        <v>0</v>
      </c>
      <c r="M1670" t="s">
        <v>19</v>
      </c>
      <c r="N1670">
        <v>10</v>
      </c>
      <c r="O1670">
        <v>0</v>
      </c>
      <c r="P1670">
        <v>0</v>
      </c>
      <c r="Q1670">
        <v>0</v>
      </c>
      <c r="R1670">
        <v>0</v>
      </c>
      <c r="S1670" s="4">
        <v>45474.090601851851</v>
      </c>
      <c r="T1670" s="6">
        <v>45474.090601851851</v>
      </c>
      <c r="U1670">
        <v>26</v>
      </c>
      <c r="V1670">
        <v>600</v>
      </c>
      <c r="W1670" t="s">
        <v>51</v>
      </c>
    </row>
    <row r="1671" spans="1:23" x14ac:dyDescent="0.25">
      <c r="A1671">
        <v>13215</v>
      </c>
      <c r="B1671" s="1">
        <v>867488060855003</v>
      </c>
      <c r="C1671" s="1">
        <v>1719811241</v>
      </c>
      <c r="D1671">
        <v>-22.892676999999999</v>
      </c>
      <c r="E1671">
        <v>-47.046914000000001</v>
      </c>
      <c r="F1671">
        <v>633</v>
      </c>
      <c r="G1671">
        <v>182</v>
      </c>
      <c r="H1671">
        <v>0</v>
      </c>
      <c r="I1671">
        <v>1</v>
      </c>
      <c r="J1671">
        <v>0</v>
      </c>
      <c r="K1671">
        <v>526300</v>
      </c>
      <c r="L1671">
        <v>0</v>
      </c>
      <c r="M1671" t="s">
        <v>19</v>
      </c>
      <c r="N1671">
        <v>10</v>
      </c>
      <c r="O1671">
        <v>0</v>
      </c>
      <c r="P1671">
        <v>0</v>
      </c>
      <c r="Q1671">
        <v>0</v>
      </c>
      <c r="R1671">
        <v>0</v>
      </c>
      <c r="S1671" s="4">
        <v>45474.097696759258</v>
      </c>
      <c r="T1671" s="6">
        <v>45474.097696759258</v>
      </c>
      <c r="U1671">
        <v>26</v>
      </c>
      <c r="V1671">
        <v>613</v>
      </c>
      <c r="W1671" t="s">
        <v>51</v>
      </c>
    </row>
    <row r="1672" spans="1:23" x14ac:dyDescent="0.25">
      <c r="A1672">
        <v>13218</v>
      </c>
      <c r="B1672" s="1">
        <v>867488060855003</v>
      </c>
      <c r="C1672" s="1">
        <v>1719811826</v>
      </c>
      <c r="D1672">
        <v>-22.892676999999999</v>
      </c>
      <c r="E1672">
        <v>-47.046914000000001</v>
      </c>
      <c r="F1672">
        <v>633</v>
      </c>
      <c r="G1672">
        <v>182</v>
      </c>
      <c r="H1672">
        <v>0</v>
      </c>
      <c r="I1672">
        <v>1</v>
      </c>
      <c r="J1672">
        <v>0</v>
      </c>
      <c r="K1672">
        <v>526300</v>
      </c>
      <c r="L1672">
        <v>0</v>
      </c>
      <c r="M1672" t="s">
        <v>19</v>
      </c>
      <c r="N1672">
        <v>10</v>
      </c>
      <c r="O1672">
        <v>0</v>
      </c>
      <c r="P1672">
        <v>0</v>
      </c>
      <c r="Q1672">
        <v>0</v>
      </c>
      <c r="R1672">
        <v>0</v>
      </c>
      <c r="S1672" s="4">
        <v>45474.104467592595</v>
      </c>
      <c r="T1672" s="6">
        <v>45474.104467592595</v>
      </c>
      <c r="U1672">
        <v>26</v>
      </c>
      <c r="V1672">
        <v>585</v>
      </c>
      <c r="W1672" t="s">
        <v>51</v>
      </c>
    </row>
    <row r="1673" spans="1:23" x14ac:dyDescent="0.25">
      <c r="A1673">
        <v>13219</v>
      </c>
      <c r="B1673" s="1">
        <v>867488060855003</v>
      </c>
      <c r="C1673" s="1">
        <v>1719812426</v>
      </c>
      <c r="D1673">
        <v>-22.892676999999999</v>
      </c>
      <c r="E1673">
        <v>-47.046914000000001</v>
      </c>
      <c r="F1673">
        <v>633</v>
      </c>
      <c r="G1673">
        <v>182</v>
      </c>
      <c r="H1673">
        <v>0</v>
      </c>
      <c r="I1673">
        <v>1</v>
      </c>
      <c r="J1673">
        <v>0</v>
      </c>
      <c r="K1673">
        <v>526300</v>
      </c>
      <c r="L1673">
        <v>0</v>
      </c>
      <c r="M1673" t="s">
        <v>19</v>
      </c>
      <c r="N1673">
        <v>10</v>
      </c>
      <c r="O1673">
        <v>0</v>
      </c>
      <c r="P1673">
        <v>0</v>
      </c>
      <c r="Q1673">
        <v>0</v>
      </c>
      <c r="R1673">
        <v>0</v>
      </c>
      <c r="S1673" s="4">
        <v>45474.11141203704</v>
      </c>
      <c r="T1673" s="6">
        <v>45474.11141203704</v>
      </c>
      <c r="U1673">
        <v>26</v>
      </c>
      <c r="V1673">
        <v>600</v>
      </c>
      <c r="W1673" t="s">
        <v>51</v>
      </c>
    </row>
    <row r="1674" spans="1:23" x14ac:dyDescent="0.25">
      <c r="A1674">
        <v>13220</v>
      </c>
      <c r="B1674" s="1">
        <v>867488060855003</v>
      </c>
      <c r="C1674" s="1">
        <v>1719813025</v>
      </c>
      <c r="D1674">
        <v>-22.892676999999999</v>
      </c>
      <c r="E1674">
        <v>-47.046914000000001</v>
      </c>
      <c r="F1674">
        <v>633</v>
      </c>
      <c r="G1674">
        <v>182</v>
      </c>
      <c r="H1674">
        <v>0</v>
      </c>
      <c r="I1674">
        <v>1</v>
      </c>
      <c r="J1674">
        <v>0</v>
      </c>
      <c r="K1674">
        <v>526300</v>
      </c>
      <c r="L1674">
        <v>0</v>
      </c>
      <c r="M1674" t="s">
        <v>19</v>
      </c>
      <c r="N1674">
        <v>10</v>
      </c>
      <c r="O1674">
        <v>0</v>
      </c>
      <c r="P1674">
        <v>0</v>
      </c>
      <c r="Q1674">
        <v>0</v>
      </c>
      <c r="R1674">
        <v>0</v>
      </c>
      <c r="S1674" s="4">
        <v>45474.118344907409</v>
      </c>
      <c r="T1674" s="6">
        <v>45474.118344907409</v>
      </c>
      <c r="U1674">
        <v>26</v>
      </c>
      <c r="V1674">
        <v>599</v>
      </c>
      <c r="W1674" t="s">
        <v>51</v>
      </c>
    </row>
    <row r="1675" spans="1:23" x14ac:dyDescent="0.25">
      <c r="A1675">
        <v>13223</v>
      </c>
      <c r="B1675" s="1">
        <v>867488060855003</v>
      </c>
      <c r="C1675" s="1">
        <v>1719813625</v>
      </c>
      <c r="D1675">
        <v>-22.892676999999999</v>
      </c>
      <c r="E1675">
        <v>-47.046914000000001</v>
      </c>
      <c r="F1675">
        <v>633</v>
      </c>
      <c r="G1675">
        <v>182</v>
      </c>
      <c r="H1675">
        <v>0</v>
      </c>
      <c r="I1675">
        <v>1</v>
      </c>
      <c r="J1675">
        <v>0</v>
      </c>
      <c r="K1675">
        <v>526300</v>
      </c>
      <c r="L1675">
        <v>0</v>
      </c>
      <c r="M1675" t="s">
        <v>19</v>
      </c>
      <c r="N1675">
        <v>10</v>
      </c>
      <c r="O1675">
        <v>0</v>
      </c>
      <c r="P1675">
        <v>0</v>
      </c>
      <c r="Q1675">
        <v>0</v>
      </c>
      <c r="R1675">
        <v>0</v>
      </c>
      <c r="S1675" s="4">
        <v>45474.125289351854</v>
      </c>
      <c r="T1675" s="6">
        <v>45474.125289351854</v>
      </c>
      <c r="U1675">
        <v>26</v>
      </c>
      <c r="V1675">
        <v>600</v>
      </c>
      <c r="W1675" t="s">
        <v>51</v>
      </c>
    </row>
    <row r="1676" spans="1:23" x14ac:dyDescent="0.25">
      <c r="A1676">
        <v>13224</v>
      </c>
      <c r="B1676" s="1">
        <v>867488060855003</v>
      </c>
      <c r="C1676" s="1">
        <v>1719814227</v>
      </c>
      <c r="D1676">
        <v>-22.892676999999999</v>
      </c>
      <c r="E1676">
        <v>-47.046914000000001</v>
      </c>
      <c r="F1676">
        <v>633</v>
      </c>
      <c r="G1676">
        <v>182</v>
      </c>
      <c r="H1676">
        <v>0</v>
      </c>
      <c r="I1676">
        <v>1</v>
      </c>
      <c r="J1676">
        <v>0</v>
      </c>
      <c r="K1676">
        <v>526300</v>
      </c>
      <c r="L1676">
        <v>0</v>
      </c>
      <c r="M1676" t="s">
        <v>19</v>
      </c>
      <c r="N1676">
        <v>10</v>
      </c>
      <c r="O1676">
        <v>0</v>
      </c>
      <c r="P1676">
        <v>0</v>
      </c>
      <c r="Q1676">
        <v>0</v>
      </c>
      <c r="R1676">
        <v>0</v>
      </c>
      <c r="S1676" s="4">
        <v>45474.132256944446</v>
      </c>
      <c r="T1676" s="6">
        <v>45474.132256944446</v>
      </c>
      <c r="U1676">
        <v>26</v>
      </c>
      <c r="V1676">
        <v>602</v>
      </c>
      <c r="W1676" t="s">
        <v>51</v>
      </c>
    </row>
    <row r="1677" spans="1:23" x14ac:dyDescent="0.25">
      <c r="A1677">
        <v>13225</v>
      </c>
      <c r="B1677" s="1">
        <v>867488060855003</v>
      </c>
      <c r="C1677" s="1">
        <v>1719814824</v>
      </c>
      <c r="D1677">
        <v>-22.892676999999999</v>
      </c>
      <c r="E1677">
        <v>-47.046914000000001</v>
      </c>
      <c r="F1677">
        <v>633</v>
      </c>
      <c r="G1677">
        <v>182</v>
      </c>
      <c r="H1677">
        <v>0</v>
      </c>
      <c r="I1677">
        <v>1</v>
      </c>
      <c r="J1677">
        <v>0</v>
      </c>
      <c r="K1677">
        <v>526300</v>
      </c>
      <c r="L1677">
        <v>0</v>
      </c>
      <c r="M1677" t="s">
        <v>19</v>
      </c>
      <c r="N1677">
        <v>10</v>
      </c>
      <c r="O1677">
        <v>0</v>
      </c>
      <c r="P1677">
        <v>0</v>
      </c>
      <c r="Q1677">
        <v>0</v>
      </c>
      <c r="R1677">
        <v>0</v>
      </c>
      <c r="S1677" s="4">
        <v>45474.139166666668</v>
      </c>
      <c r="T1677" s="6">
        <v>45474.139166666668</v>
      </c>
      <c r="U1677">
        <v>26</v>
      </c>
      <c r="V1677">
        <v>597</v>
      </c>
      <c r="W1677" t="s">
        <v>51</v>
      </c>
    </row>
    <row r="1678" spans="1:23" x14ac:dyDescent="0.25">
      <c r="A1678">
        <v>13228</v>
      </c>
      <c r="B1678" s="1">
        <v>867488060855003</v>
      </c>
      <c r="C1678" s="1">
        <v>1719815437</v>
      </c>
      <c r="D1678">
        <v>-22.892676999999999</v>
      </c>
      <c r="E1678">
        <v>-47.046914000000001</v>
      </c>
      <c r="F1678">
        <v>633</v>
      </c>
      <c r="G1678">
        <v>182</v>
      </c>
      <c r="H1678">
        <v>0</v>
      </c>
      <c r="I1678">
        <v>1</v>
      </c>
      <c r="J1678">
        <v>0</v>
      </c>
      <c r="K1678">
        <v>526300</v>
      </c>
      <c r="L1678">
        <v>0</v>
      </c>
      <c r="M1678" t="s">
        <v>19</v>
      </c>
      <c r="N1678">
        <v>10</v>
      </c>
      <c r="O1678">
        <v>0</v>
      </c>
      <c r="P1678">
        <v>0</v>
      </c>
      <c r="Q1678">
        <v>0</v>
      </c>
      <c r="R1678">
        <v>0</v>
      </c>
      <c r="S1678" s="4">
        <v>45474.146261574075</v>
      </c>
      <c r="T1678" s="6">
        <v>45474.146261574075</v>
      </c>
      <c r="U1678">
        <v>26</v>
      </c>
      <c r="V1678">
        <v>613</v>
      </c>
      <c r="W1678" t="s">
        <v>51</v>
      </c>
    </row>
    <row r="1679" spans="1:23" x14ac:dyDescent="0.25">
      <c r="A1679">
        <v>13229</v>
      </c>
      <c r="B1679" s="1">
        <v>867488060855003</v>
      </c>
      <c r="C1679" s="1">
        <v>1719816028</v>
      </c>
      <c r="D1679">
        <v>-22.892676999999999</v>
      </c>
      <c r="E1679">
        <v>-47.046914000000001</v>
      </c>
      <c r="F1679">
        <v>633</v>
      </c>
      <c r="G1679">
        <v>182</v>
      </c>
      <c r="H1679">
        <v>0</v>
      </c>
      <c r="I1679">
        <v>1</v>
      </c>
      <c r="J1679">
        <v>0</v>
      </c>
      <c r="K1679">
        <v>526300</v>
      </c>
      <c r="L1679">
        <v>0</v>
      </c>
      <c r="M1679" t="s">
        <v>19</v>
      </c>
      <c r="N1679">
        <v>10</v>
      </c>
      <c r="O1679">
        <v>0</v>
      </c>
      <c r="P1679">
        <v>0</v>
      </c>
      <c r="Q1679">
        <v>0</v>
      </c>
      <c r="R1679">
        <v>0</v>
      </c>
      <c r="S1679" s="4">
        <v>45474.153101851851</v>
      </c>
      <c r="T1679" s="6">
        <v>45474.153101851851</v>
      </c>
      <c r="U1679">
        <v>26</v>
      </c>
      <c r="V1679">
        <v>591</v>
      </c>
      <c r="W1679" t="s">
        <v>51</v>
      </c>
    </row>
    <row r="1680" spans="1:23" x14ac:dyDescent="0.25">
      <c r="A1680">
        <v>13230</v>
      </c>
      <c r="B1680" s="1">
        <v>867488060855003</v>
      </c>
      <c r="C1680" s="1">
        <v>1719816631</v>
      </c>
      <c r="D1680">
        <v>-22.892676999999999</v>
      </c>
      <c r="E1680">
        <v>-47.046914000000001</v>
      </c>
      <c r="F1680">
        <v>633</v>
      </c>
      <c r="G1680">
        <v>182</v>
      </c>
      <c r="H1680">
        <v>0</v>
      </c>
      <c r="I1680">
        <v>1</v>
      </c>
      <c r="J1680">
        <v>0</v>
      </c>
      <c r="K1680">
        <v>526300</v>
      </c>
      <c r="L1680">
        <v>0</v>
      </c>
      <c r="M1680" t="s">
        <v>19</v>
      </c>
      <c r="N1680">
        <v>10</v>
      </c>
      <c r="O1680">
        <v>0</v>
      </c>
      <c r="P1680">
        <v>0</v>
      </c>
      <c r="Q1680">
        <v>0</v>
      </c>
      <c r="R1680">
        <v>0</v>
      </c>
      <c r="S1680" s="4">
        <v>45474.160081018519</v>
      </c>
      <c r="T1680" s="6">
        <v>45474.160081018519</v>
      </c>
      <c r="U1680">
        <v>26</v>
      </c>
      <c r="V1680">
        <v>603</v>
      </c>
      <c r="W1680" t="s">
        <v>51</v>
      </c>
    </row>
    <row r="1681" spans="1:23" x14ac:dyDescent="0.25">
      <c r="A1681">
        <v>13233</v>
      </c>
      <c r="B1681" s="1">
        <v>867488060855003</v>
      </c>
      <c r="C1681" s="1">
        <v>1719817228</v>
      </c>
      <c r="D1681">
        <v>-22.892676999999999</v>
      </c>
      <c r="E1681">
        <v>-47.046914000000001</v>
      </c>
      <c r="F1681">
        <v>633</v>
      </c>
      <c r="G1681">
        <v>182</v>
      </c>
      <c r="H1681">
        <v>0</v>
      </c>
      <c r="I1681">
        <v>1</v>
      </c>
      <c r="J1681">
        <v>0</v>
      </c>
      <c r="K1681">
        <v>526300</v>
      </c>
      <c r="L1681">
        <v>0</v>
      </c>
      <c r="M1681" t="s">
        <v>19</v>
      </c>
      <c r="N1681">
        <v>10</v>
      </c>
      <c r="O1681">
        <v>0</v>
      </c>
      <c r="P1681">
        <v>0</v>
      </c>
      <c r="Q1681">
        <v>0</v>
      </c>
      <c r="R1681">
        <v>0</v>
      </c>
      <c r="S1681" s="4">
        <v>45474.166990740741</v>
      </c>
      <c r="T1681" s="6">
        <v>45474.166990740741</v>
      </c>
      <c r="U1681">
        <v>26</v>
      </c>
      <c r="V1681">
        <v>597</v>
      </c>
      <c r="W1681" t="s">
        <v>51</v>
      </c>
    </row>
    <row r="1682" spans="1:23" x14ac:dyDescent="0.25">
      <c r="A1682">
        <v>13234</v>
      </c>
      <c r="B1682" s="1">
        <v>867488060855003</v>
      </c>
      <c r="C1682" s="1">
        <v>1719817828</v>
      </c>
      <c r="D1682">
        <v>-22.892676999999999</v>
      </c>
      <c r="E1682">
        <v>-47.046914000000001</v>
      </c>
      <c r="F1682">
        <v>633</v>
      </c>
      <c r="G1682">
        <v>182</v>
      </c>
      <c r="H1682">
        <v>0</v>
      </c>
      <c r="I1682">
        <v>1</v>
      </c>
      <c r="J1682">
        <v>0</v>
      </c>
      <c r="K1682">
        <v>526300</v>
      </c>
      <c r="L1682">
        <v>0</v>
      </c>
      <c r="M1682" t="s">
        <v>19</v>
      </c>
      <c r="N1682">
        <v>10</v>
      </c>
      <c r="O1682">
        <v>0</v>
      </c>
      <c r="P1682">
        <v>0</v>
      </c>
      <c r="Q1682">
        <v>0</v>
      </c>
      <c r="R1682">
        <v>0</v>
      </c>
      <c r="S1682" s="4">
        <v>45474.173935185187</v>
      </c>
      <c r="T1682" s="6">
        <v>45474.173935185187</v>
      </c>
      <c r="U1682">
        <v>26</v>
      </c>
      <c r="V1682">
        <v>600</v>
      </c>
      <c r="W1682" t="s">
        <v>51</v>
      </c>
    </row>
    <row r="1683" spans="1:23" x14ac:dyDescent="0.25">
      <c r="A1683">
        <v>13235</v>
      </c>
      <c r="B1683" s="1">
        <v>867488060855003</v>
      </c>
      <c r="C1683" s="1">
        <v>1719818432</v>
      </c>
      <c r="D1683">
        <v>-22.892676999999999</v>
      </c>
      <c r="E1683">
        <v>-47.046914000000001</v>
      </c>
      <c r="F1683">
        <v>633</v>
      </c>
      <c r="G1683">
        <v>182</v>
      </c>
      <c r="H1683">
        <v>0</v>
      </c>
      <c r="I1683">
        <v>1</v>
      </c>
      <c r="J1683">
        <v>0</v>
      </c>
      <c r="K1683">
        <v>526300</v>
      </c>
      <c r="L1683">
        <v>0</v>
      </c>
      <c r="M1683" t="s">
        <v>19</v>
      </c>
      <c r="N1683">
        <v>10</v>
      </c>
      <c r="O1683">
        <v>0</v>
      </c>
      <c r="P1683">
        <v>0</v>
      </c>
      <c r="Q1683">
        <v>0</v>
      </c>
      <c r="R1683">
        <v>0</v>
      </c>
      <c r="S1683" s="4">
        <v>45474.180925925924</v>
      </c>
      <c r="T1683" s="6">
        <v>45474.180925925924</v>
      </c>
      <c r="U1683">
        <v>26</v>
      </c>
      <c r="V1683">
        <v>604</v>
      </c>
      <c r="W1683" t="s">
        <v>51</v>
      </c>
    </row>
    <row r="1684" spans="1:23" x14ac:dyDescent="0.25">
      <c r="A1684">
        <v>13238</v>
      </c>
      <c r="B1684" s="1">
        <v>867488060855003</v>
      </c>
      <c r="C1684" s="1">
        <v>1719819033</v>
      </c>
      <c r="D1684">
        <v>-22.892676999999999</v>
      </c>
      <c r="E1684">
        <v>-47.046914000000001</v>
      </c>
      <c r="F1684">
        <v>633</v>
      </c>
      <c r="G1684">
        <v>182</v>
      </c>
      <c r="H1684">
        <v>0</v>
      </c>
      <c r="I1684">
        <v>1</v>
      </c>
      <c r="J1684">
        <v>0</v>
      </c>
      <c r="K1684">
        <v>526300</v>
      </c>
      <c r="L1684">
        <v>0</v>
      </c>
      <c r="M1684" t="s">
        <v>19</v>
      </c>
      <c r="N1684">
        <v>10</v>
      </c>
      <c r="O1684">
        <v>0</v>
      </c>
      <c r="P1684">
        <v>0</v>
      </c>
      <c r="Q1684">
        <v>0</v>
      </c>
      <c r="R1684">
        <v>0</v>
      </c>
      <c r="S1684" s="4">
        <v>45474.187881944446</v>
      </c>
      <c r="T1684" s="6">
        <v>45474.187881944446</v>
      </c>
      <c r="U1684">
        <v>26</v>
      </c>
      <c r="V1684">
        <v>601</v>
      </c>
      <c r="W1684" t="s">
        <v>51</v>
      </c>
    </row>
    <row r="1685" spans="1:23" x14ac:dyDescent="0.25">
      <c r="A1685">
        <v>13239</v>
      </c>
      <c r="B1685" s="1">
        <v>867488060855003</v>
      </c>
      <c r="C1685" s="1">
        <v>1719820232</v>
      </c>
      <c r="D1685">
        <v>-22.892676999999999</v>
      </c>
      <c r="E1685">
        <v>-47.046914000000001</v>
      </c>
      <c r="F1685">
        <v>633</v>
      </c>
      <c r="G1685">
        <v>182</v>
      </c>
      <c r="H1685">
        <v>0</v>
      </c>
      <c r="I1685">
        <v>1</v>
      </c>
      <c r="J1685">
        <v>0</v>
      </c>
      <c r="K1685">
        <v>526300</v>
      </c>
      <c r="L1685">
        <v>0</v>
      </c>
      <c r="M1685" t="s">
        <v>19</v>
      </c>
      <c r="N1685">
        <v>10</v>
      </c>
      <c r="O1685">
        <v>0</v>
      </c>
      <c r="P1685">
        <v>0</v>
      </c>
      <c r="Q1685">
        <v>0</v>
      </c>
      <c r="R1685">
        <v>0</v>
      </c>
      <c r="S1685" s="4">
        <v>45474.20175925926</v>
      </c>
      <c r="T1685" s="6">
        <v>45474.20175925926</v>
      </c>
      <c r="U1685">
        <v>26</v>
      </c>
      <c r="V1685">
        <v>1199</v>
      </c>
      <c r="W1685" t="s">
        <v>51</v>
      </c>
    </row>
    <row r="1686" spans="1:23" x14ac:dyDescent="0.25">
      <c r="A1686">
        <v>13242</v>
      </c>
      <c r="B1686" s="1">
        <v>867488060855003</v>
      </c>
      <c r="C1686" s="1">
        <v>1719820825</v>
      </c>
      <c r="D1686">
        <v>-22.892676999999999</v>
      </c>
      <c r="E1686">
        <v>-47.046914000000001</v>
      </c>
      <c r="F1686">
        <v>633</v>
      </c>
      <c r="G1686">
        <v>182</v>
      </c>
      <c r="H1686">
        <v>0</v>
      </c>
      <c r="I1686">
        <v>1</v>
      </c>
      <c r="J1686">
        <v>0</v>
      </c>
      <c r="K1686">
        <v>526300</v>
      </c>
      <c r="L1686">
        <v>0</v>
      </c>
      <c r="M1686" t="s">
        <v>19</v>
      </c>
      <c r="N1686">
        <v>10</v>
      </c>
      <c r="O1686">
        <v>0</v>
      </c>
      <c r="P1686">
        <v>0</v>
      </c>
      <c r="Q1686">
        <v>0</v>
      </c>
      <c r="R1686">
        <v>0</v>
      </c>
      <c r="S1686" s="4">
        <v>45474.208622685182</v>
      </c>
      <c r="T1686" s="6">
        <v>45474.208622685182</v>
      </c>
      <c r="U1686">
        <v>26</v>
      </c>
      <c r="V1686">
        <v>593</v>
      </c>
      <c r="W1686" t="s">
        <v>51</v>
      </c>
    </row>
    <row r="1687" spans="1:23" x14ac:dyDescent="0.25">
      <c r="A1687">
        <v>13243</v>
      </c>
      <c r="B1687" s="1">
        <v>867488060855003</v>
      </c>
      <c r="C1687" s="1">
        <v>1719821425</v>
      </c>
      <c r="D1687">
        <v>-22.892676999999999</v>
      </c>
      <c r="E1687">
        <v>-47.046914000000001</v>
      </c>
      <c r="F1687">
        <v>633</v>
      </c>
      <c r="G1687">
        <v>182</v>
      </c>
      <c r="H1687">
        <v>0</v>
      </c>
      <c r="I1687">
        <v>1</v>
      </c>
      <c r="J1687">
        <v>0</v>
      </c>
      <c r="K1687">
        <v>526300</v>
      </c>
      <c r="L1687">
        <v>0</v>
      </c>
      <c r="M1687" t="s">
        <v>19</v>
      </c>
      <c r="N1687">
        <v>10</v>
      </c>
      <c r="O1687">
        <v>0</v>
      </c>
      <c r="P1687">
        <v>0</v>
      </c>
      <c r="Q1687">
        <v>0</v>
      </c>
      <c r="R1687">
        <v>0</v>
      </c>
      <c r="S1687" s="4">
        <v>45474.215567129628</v>
      </c>
      <c r="T1687" s="6">
        <v>45474.215567129628</v>
      </c>
      <c r="U1687">
        <v>26</v>
      </c>
      <c r="V1687">
        <v>600</v>
      </c>
      <c r="W1687" t="s">
        <v>51</v>
      </c>
    </row>
    <row r="1688" spans="1:23" x14ac:dyDescent="0.25">
      <c r="A1688">
        <v>13244</v>
      </c>
      <c r="B1688" s="1">
        <v>867488060855003</v>
      </c>
      <c r="C1688" s="1">
        <v>1719822026</v>
      </c>
      <c r="D1688">
        <v>-22.892676999999999</v>
      </c>
      <c r="E1688">
        <v>-47.046914000000001</v>
      </c>
      <c r="F1688">
        <v>633</v>
      </c>
      <c r="G1688">
        <v>182</v>
      </c>
      <c r="H1688">
        <v>0</v>
      </c>
      <c r="I1688">
        <v>1</v>
      </c>
      <c r="J1688">
        <v>0</v>
      </c>
      <c r="K1688">
        <v>526300</v>
      </c>
      <c r="L1688">
        <v>0</v>
      </c>
      <c r="M1688" t="s">
        <v>19</v>
      </c>
      <c r="N1688">
        <v>10</v>
      </c>
      <c r="O1688">
        <v>0</v>
      </c>
      <c r="P1688">
        <v>0</v>
      </c>
      <c r="Q1688">
        <v>0</v>
      </c>
      <c r="R1688">
        <v>0</v>
      </c>
      <c r="S1688" s="4">
        <v>45474.22252314815</v>
      </c>
      <c r="T1688" s="6">
        <v>45474.22252314815</v>
      </c>
      <c r="U1688">
        <v>26</v>
      </c>
      <c r="V1688">
        <v>601</v>
      </c>
      <c r="W1688" t="s">
        <v>51</v>
      </c>
    </row>
    <row r="1689" spans="1:23" x14ac:dyDescent="0.25">
      <c r="A1689">
        <v>13247</v>
      </c>
      <c r="B1689" s="1">
        <v>867488060855003</v>
      </c>
      <c r="C1689" s="1">
        <v>1719822624</v>
      </c>
      <c r="D1689">
        <v>-22.892676999999999</v>
      </c>
      <c r="E1689">
        <v>-47.046914000000001</v>
      </c>
      <c r="F1689">
        <v>633</v>
      </c>
      <c r="G1689">
        <v>182</v>
      </c>
      <c r="H1689">
        <v>0</v>
      </c>
      <c r="I1689">
        <v>1</v>
      </c>
      <c r="J1689">
        <v>0</v>
      </c>
      <c r="K1689">
        <v>526300</v>
      </c>
      <c r="L1689">
        <v>0</v>
      </c>
      <c r="M1689" t="s">
        <v>19</v>
      </c>
      <c r="N1689">
        <v>10</v>
      </c>
      <c r="O1689">
        <v>0</v>
      </c>
      <c r="P1689">
        <v>0</v>
      </c>
      <c r="Q1689">
        <v>0</v>
      </c>
      <c r="R1689">
        <v>0</v>
      </c>
      <c r="S1689" s="4">
        <v>45474.229444444441</v>
      </c>
      <c r="T1689" s="6">
        <v>45474.229444444441</v>
      </c>
      <c r="U1689">
        <v>26</v>
      </c>
      <c r="V1689">
        <v>598</v>
      </c>
      <c r="W1689" t="s">
        <v>51</v>
      </c>
    </row>
    <row r="1690" spans="1:23" x14ac:dyDescent="0.25">
      <c r="A1690">
        <v>13248</v>
      </c>
      <c r="B1690" s="1">
        <v>867488060855003</v>
      </c>
      <c r="C1690" s="1">
        <v>1719823225</v>
      </c>
      <c r="D1690">
        <v>-22.892676999999999</v>
      </c>
      <c r="E1690">
        <v>-47.046914000000001</v>
      </c>
      <c r="F1690">
        <v>633</v>
      </c>
      <c r="G1690">
        <v>182</v>
      </c>
      <c r="H1690">
        <v>0</v>
      </c>
      <c r="I1690">
        <v>1</v>
      </c>
      <c r="J1690">
        <v>0</v>
      </c>
      <c r="K1690">
        <v>526300</v>
      </c>
      <c r="L1690">
        <v>0</v>
      </c>
      <c r="M1690" t="s">
        <v>19</v>
      </c>
      <c r="N1690">
        <v>10</v>
      </c>
      <c r="O1690">
        <v>0</v>
      </c>
      <c r="P1690">
        <v>0</v>
      </c>
      <c r="Q1690">
        <v>0</v>
      </c>
      <c r="R1690">
        <v>0</v>
      </c>
      <c r="S1690" s="4">
        <v>45474.236400462964</v>
      </c>
      <c r="T1690" s="6">
        <v>45474.236400462964</v>
      </c>
      <c r="U1690">
        <v>26</v>
      </c>
      <c r="V1690">
        <v>601</v>
      </c>
      <c r="W1690" t="s">
        <v>51</v>
      </c>
    </row>
    <row r="1691" spans="1:23" x14ac:dyDescent="0.25">
      <c r="A1691">
        <v>13256</v>
      </c>
      <c r="B1691" s="1">
        <v>867488060855003</v>
      </c>
      <c r="C1691" s="1">
        <v>1719823862</v>
      </c>
      <c r="D1691">
        <v>-22.892676999999999</v>
      </c>
      <c r="E1691">
        <v>-47.046914000000001</v>
      </c>
      <c r="F1691">
        <v>633</v>
      </c>
      <c r="G1691">
        <v>182</v>
      </c>
      <c r="H1691">
        <v>0</v>
      </c>
      <c r="I1691">
        <v>1</v>
      </c>
      <c r="J1691">
        <v>0</v>
      </c>
      <c r="K1691">
        <v>526300</v>
      </c>
      <c r="L1691">
        <v>0</v>
      </c>
      <c r="M1691" t="s">
        <v>19</v>
      </c>
      <c r="N1691">
        <v>10</v>
      </c>
      <c r="O1691">
        <v>0</v>
      </c>
      <c r="P1691">
        <v>0</v>
      </c>
      <c r="Q1691">
        <v>0</v>
      </c>
      <c r="R1691">
        <v>0</v>
      </c>
      <c r="S1691" s="4">
        <v>45474.243773148148</v>
      </c>
      <c r="T1691" s="6">
        <v>45474.243773148148</v>
      </c>
      <c r="U1691">
        <v>26</v>
      </c>
      <c r="V1691">
        <v>637</v>
      </c>
      <c r="W1691" t="s">
        <v>51</v>
      </c>
    </row>
    <row r="1692" spans="1:23" x14ac:dyDescent="0.25">
      <c r="A1692">
        <v>13266</v>
      </c>
      <c r="B1692" s="1">
        <v>867488060855003</v>
      </c>
      <c r="C1692" s="1">
        <v>1719824427</v>
      </c>
      <c r="D1692">
        <v>-22.892676999999999</v>
      </c>
      <c r="E1692">
        <v>-47.046914000000001</v>
      </c>
      <c r="F1692">
        <v>633</v>
      </c>
      <c r="G1692">
        <v>182</v>
      </c>
      <c r="H1692">
        <v>0</v>
      </c>
      <c r="I1692">
        <v>1</v>
      </c>
      <c r="J1692">
        <v>0</v>
      </c>
      <c r="K1692">
        <v>526300</v>
      </c>
      <c r="L1692">
        <v>0</v>
      </c>
      <c r="M1692" t="s">
        <v>19</v>
      </c>
      <c r="N1692">
        <v>10</v>
      </c>
      <c r="O1692">
        <v>0</v>
      </c>
      <c r="P1692">
        <v>0</v>
      </c>
      <c r="Q1692">
        <v>0</v>
      </c>
      <c r="R1692">
        <v>0</v>
      </c>
      <c r="S1692" s="4">
        <v>45474.2503125</v>
      </c>
      <c r="T1692" s="6">
        <v>45474.2503125</v>
      </c>
      <c r="U1692">
        <v>26</v>
      </c>
      <c r="V1692">
        <v>565</v>
      </c>
      <c r="W1692" t="s">
        <v>51</v>
      </c>
    </row>
    <row r="1693" spans="1:23" x14ac:dyDescent="0.25">
      <c r="A1693">
        <v>13267</v>
      </c>
      <c r="B1693" s="1">
        <v>867488060855003</v>
      </c>
      <c r="C1693" s="1">
        <v>1719825036</v>
      </c>
      <c r="D1693">
        <v>-22.892676999999999</v>
      </c>
      <c r="E1693">
        <v>-47.046914000000001</v>
      </c>
      <c r="F1693">
        <v>633</v>
      </c>
      <c r="G1693">
        <v>182</v>
      </c>
      <c r="H1693">
        <v>0</v>
      </c>
      <c r="I1693">
        <v>1</v>
      </c>
      <c r="J1693">
        <v>0</v>
      </c>
      <c r="K1693">
        <v>526300</v>
      </c>
      <c r="L1693">
        <v>0</v>
      </c>
      <c r="M1693" t="s">
        <v>19</v>
      </c>
      <c r="N1693">
        <v>10</v>
      </c>
      <c r="O1693">
        <v>0</v>
      </c>
      <c r="P1693">
        <v>0</v>
      </c>
      <c r="Q1693">
        <v>0</v>
      </c>
      <c r="R1693">
        <v>0</v>
      </c>
      <c r="S1693" s="4">
        <v>45474.257361111115</v>
      </c>
      <c r="T1693" s="6">
        <v>45474.257361111115</v>
      </c>
      <c r="U1693">
        <v>26</v>
      </c>
      <c r="V1693">
        <v>609</v>
      </c>
      <c r="W1693" t="s">
        <v>51</v>
      </c>
    </row>
    <row r="1694" spans="1:23" x14ac:dyDescent="0.25">
      <c r="A1694">
        <v>13272</v>
      </c>
      <c r="B1694" s="1">
        <v>867488060855003</v>
      </c>
      <c r="C1694" s="1">
        <v>1719825631</v>
      </c>
      <c r="D1694">
        <v>-22.892676999999999</v>
      </c>
      <c r="E1694">
        <v>-47.046914000000001</v>
      </c>
      <c r="F1694">
        <v>633</v>
      </c>
      <c r="G1694">
        <v>182</v>
      </c>
      <c r="H1694">
        <v>0</v>
      </c>
      <c r="I1694">
        <v>1</v>
      </c>
      <c r="J1694">
        <v>0</v>
      </c>
      <c r="K1694">
        <v>526300</v>
      </c>
      <c r="L1694">
        <v>0</v>
      </c>
      <c r="M1694" t="s">
        <v>19</v>
      </c>
      <c r="N1694">
        <v>10</v>
      </c>
      <c r="O1694">
        <v>0</v>
      </c>
      <c r="P1694">
        <v>0</v>
      </c>
      <c r="Q1694">
        <v>0</v>
      </c>
      <c r="R1694">
        <v>0</v>
      </c>
      <c r="S1694" s="4">
        <v>45474.264247685183</v>
      </c>
      <c r="T1694" s="6">
        <v>45474.264247685183</v>
      </c>
      <c r="U1694">
        <v>26</v>
      </c>
      <c r="V1694">
        <v>595</v>
      </c>
      <c r="W1694" t="s">
        <v>51</v>
      </c>
    </row>
    <row r="1695" spans="1:23" x14ac:dyDescent="0.25">
      <c r="A1695">
        <v>13293</v>
      </c>
      <c r="B1695" s="1">
        <v>867488060855003</v>
      </c>
      <c r="C1695" s="1">
        <v>1719826222</v>
      </c>
      <c r="D1695">
        <v>-22.892676999999999</v>
      </c>
      <c r="E1695">
        <v>-47.046914000000001</v>
      </c>
      <c r="F1695">
        <v>633</v>
      </c>
      <c r="G1695">
        <v>182</v>
      </c>
      <c r="H1695">
        <v>0</v>
      </c>
      <c r="I1695">
        <v>1</v>
      </c>
      <c r="J1695">
        <v>0</v>
      </c>
      <c r="K1695">
        <v>526300</v>
      </c>
      <c r="L1695">
        <v>0</v>
      </c>
      <c r="M1695" t="s">
        <v>19</v>
      </c>
      <c r="N1695">
        <v>10</v>
      </c>
      <c r="O1695">
        <v>0</v>
      </c>
      <c r="P1695">
        <v>0</v>
      </c>
      <c r="Q1695">
        <v>0</v>
      </c>
      <c r="R1695">
        <v>0</v>
      </c>
      <c r="S1695" s="4">
        <v>45474.271087962959</v>
      </c>
      <c r="T1695" s="6">
        <v>45474.271087962959</v>
      </c>
      <c r="U1695">
        <v>26</v>
      </c>
      <c r="V1695">
        <v>591</v>
      </c>
      <c r="W1695" t="s">
        <v>51</v>
      </c>
    </row>
    <row r="1696" spans="1:23" x14ac:dyDescent="0.25">
      <c r="A1696">
        <v>13314</v>
      </c>
      <c r="B1696" s="1">
        <v>867488060855003</v>
      </c>
      <c r="C1696" s="1">
        <v>1719826826</v>
      </c>
      <c r="D1696">
        <v>-22.892676999999999</v>
      </c>
      <c r="E1696">
        <v>-47.046914000000001</v>
      </c>
      <c r="F1696">
        <v>633</v>
      </c>
      <c r="G1696">
        <v>182</v>
      </c>
      <c r="H1696">
        <v>0</v>
      </c>
      <c r="I1696">
        <v>1</v>
      </c>
      <c r="J1696">
        <v>0</v>
      </c>
      <c r="K1696">
        <v>526300</v>
      </c>
      <c r="L1696">
        <v>0</v>
      </c>
      <c r="M1696" t="s">
        <v>19</v>
      </c>
      <c r="N1696">
        <v>10</v>
      </c>
      <c r="O1696">
        <v>0</v>
      </c>
      <c r="P1696">
        <v>0</v>
      </c>
      <c r="Q1696">
        <v>0</v>
      </c>
      <c r="R1696">
        <v>0</v>
      </c>
      <c r="S1696" s="4">
        <v>45474.278078703705</v>
      </c>
      <c r="T1696" s="6">
        <v>45474.278078703705</v>
      </c>
      <c r="U1696">
        <v>26</v>
      </c>
      <c r="V1696">
        <v>604</v>
      </c>
      <c r="W1696" t="s">
        <v>51</v>
      </c>
    </row>
    <row r="1697" spans="1:23" x14ac:dyDescent="0.25">
      <c r="A1697">
        <v>13335</v>
      </c>
      <c r="B1697" s="1">
        <v>867488060855003</v>
      </c>
      <c r="C1697" s="1">
        <v>1719827424</v>
      </c>
      <c r="D1697">
        <v>-22.892676999999999</v>
      </c>
      <c r="E1697">
        <v>-47.046914000000001</v>
      </c>
      <c r="F1697">
        <v>633</v>
      </c>
      <c r="G1697">
        <v>182</v>
      </c>
      <c r="H1697">
        <v>0</v>
      </c>
      <c r="I1697">
        <v>1</v>
      </c>
      <c r="J1697">
        <v>0</v>
      </c>
      <c r="K1697">
        <v>526300</v>
      </c>
      <c r="L1697">
        <v>0</v>
      </c>
      <c r="M1697" t="s">
        <v>19</v>
      </c>
      <c r="N1697">
        <v>10</v>
      </c>
      <c r="O1697">
        <v>0</v>
      </c>
      <c r="P1697">
        <v>0</v>
      </c>
      <c r="Q1697">
        <v>0</v>
      </c>
      <c r="R1697">
        <v>0</v>
      </c>
      <c r="S1697" s="4">
        <v>45474.285000000003</v>
      </c>
      <c r="T1697" s="6">
        <v>45474.285000000003</v>
      </c>
      <c r="U1697">
        <v>26</v>
      </c>
      <c r="V1697">
        <v>598</v>
      </c>
      <c r="W1697" t="s">
        <v>51</v>
      </c>
    </row>
    <row r="1698" spans="1:23" x14ac:dyDescent="0.25">
      <c r="A1698">
        <v>13356</v>
      </c>
      <c r="B1698" s="1">
        <v>867488060855003</v>
      </c>
      <c r="C1698" s="1">
        <v>1719828045</v>
      </c>
      <c r="D1698">
        <v>-22.892676999999999</v>
      </c>
      <c r="E1698">
        <v>-47.046914000000001</v>
      </c>
      <c r="F1698">
        <v>633</v>
      </c>
      <c r="G1698">
        <v>182</v>
      </c>
      <c r="H1698">
        <v>0</v>
      </c>
      <c r="I1698">
        <v>1</v>
      </c>
      <c r="J1698">
        <v>0</v>
      </c>
      <c r="K1698">
        <v>526300</v>
      </c>
      <c r="L1698">
        <v>0</v>
      </c>
      <c r="M1698" t="s">
        <v>19</v>
      </c>
      <c r="N1698">
        <v>10</v>
      </c>
      <c r="O1698">
        <v>0</v>
      </c>
      <c r="P1698">
        <v>0</v>
      </c>
      <c r="Q1698">
        <v>0</v>
      </c>
      <c r="R1698">
        <v>0</v>
      </c>
      <c r="S1698" s="4">
        <v>45474.292187500003</v>
      </c>
      <c r="T1698" s="6">
        <v>45474.292187500003</v>
      </c>
      <c r="U1698">
        <v>26</v>
      </c>
      <c r="V1698">
        <v>621</v>
      </c>
      <c r="W1698" t="s">
        <v>51</v>
      </c>
    </row>
    <row r="1699" spans="1:23" x14ac:dyDescent="0.25">
      <c r="A1699">
        <v>13357</v>
      </c>
      <c r="B1699" s="1">
        <v>867488060855003</v>
      </c>
      <c r="C1699" s="1">
        <v>1719828656</v>
      </c>
      <c r="D1699">
        <v>-22.892676999999999</v>
      </c>
      <c r="E1699">
        <v>-47.046914000000001</v>
      </c>
      <c r="F1699">
        <v>633</v>
      </c>
      <c r="G1699">
        <v>182</v>
      </c>
      <c r="H1699">
        <v>0</v>
      </c>
      <c r="I1699">
        <v>1</v>
      </c>
      <c r="J1699">
        <v>0</v>
      </c>
      <c r="K1699">
        <v>526300</v>
      </c>
      <c r="L1699">
        <v>0</v>
      </c>
      <c r="M1699" t="s">
        <v>19</v>
      </c>
      <c r="N1699">
        <v>10</v>
      </c>
      <c r="O1699">
        <v>0</v>
      </c>
      <c r="P1699">
        <v>0</v>
      </c>
      <c r="Q1699">
        <v>0</v>
      </c>
      <c r="R1699">
        <v>0</v>
      </c>
      <c r="S1699" s="4">
        <v>45474.299259259256</v>
      </c>
      <c r="T1699" s="6">
        <v>45474.299259259256</v>
      </c>
      <c r="U1699">
        <v>26</v>
      </c>
      <c r="V1699">
        <v>611</v>
      </c>
      <c r="W1699" t="s">
        <v>51</v>
      </c>
    </row>
    <row r="1700" spans="1:23" x14ac:dyDescent="0.25">
      <c r="A1700">
        <v>13360</v>
      </c>
      <c r="B1700" s="1">
        <v>867488060855003</v>
      </c>
      <c r="C1700" s="1">
        <v>1719829825</v>
      </c>
      <c r="D1700">
        <v>-22.892676999999999</v>
      </c>
      <c r="E1700">
        <v>-47.046914000000001</v>
      </c>
      <c r="F1700">
        <v>633</v>
      </c>
      <c r="G1700">
        <v>182</v>
      </c>
      <c r="H1700">
        <v>0</v>
      </c>
      <c r="I1700">
        <v>1</v>
      </c>
      <c r="J1700">
        <v>0</v>
      </c>
      <c r="K1700">
        <v>526300</v>
      </c>
      <c r="L1700">
        <v>0</v>
      </c>
      <c r="M1700" t="s">
        <v>19</v>
      </c>
      <c r="N1700">
        <v>10</v>
      </c>
      <c r="O1700">
        <v>0</v>
      </c>
      <c r="P1700">
        <v>0</v>
      </c>
      <c r="Q1700">
        <v>0</v>
      </c>
      <c r="R1700">
        <v>0</v>
      </c>
      <c r="S1700" s="4">
        <v>45474.312789351854</v>
      </c>
      <c r="T1700" s="6">
        <v>45474.312789351854</v>
      </c>
      <c r="U1700">
        <v>26</v>
      </c>
      <c r="V1700">
        <v>1169</v>
      </c>
      <c r="W1700" t="s">
        <v>51</v>
      </c>
    </row>
    <row r="1701" spans="1:23" x14ac:dyDescent="0.25">
      <c r="A1701">
        <v>13361</v>
      </c>
      <c r="B1701" s="1">
        <v>867488060855003</v>
      </c>
      <c r="C1701" s="1">
        <v>1719830424</v>
      </c>
      <c r="D1701">
        <v>-22.892676999999999</v>
      </c>
      <c r="E1701">
        <v>-47.046914000000001</v>
      </c>
      <c r="F1701">
        <v>633</v>
      </c>
      <c r="G1701">
        <v>182</v>
      </c>
      <c r="H1701">
        <v>0</v>
      </c>
      <c r="I1701">
        <v>1</v>
      </c>
      <c r="J1701">
        <v>0</v>
      </c>
      <c r="K1701">
        <v>526300</v>
      </c>
      <c r="L1701">
        <v>0</v>
      </c>
      <c r="M1701" t="s">
        <v>19</v>
      </c>
      <c r="N1701">
        <v>10</v>
      </c>
      <c r="O1701">
        <v>0</v>
      </c>
      <c r="P1701">
        <v>0</v>
      </c>
      <c r="Q1701">
        <v>0</v>
      </c>
      <c r="R1701">
        <v>0</v>
      </c>
      <c r="S1701" s="4">
        <v>45474.319722222222</v>
      </c>
      <c r="T1701" s="6">
        <v>45474.319722222222</v>
      </c>
      <c r="U1701">
        <v>26</v>
      </c>
      <c r="V1701">
        <v>599</v>
      </c>
      <c r="W1701" t="s">
        <v>51</v>
      </c>
    </row>
    <row r="1702" spans="1:23" x14ac:dyDescent="0.25">
      <c r="A1702">
        <v>13362</v>
      </c>
      <c r="B1702" s="1">
        <v>867488060855003</v>
      </c>
      <c r="C1702" s="1">
        <v>1719831024</v>
      </c>
      <c r="D1702">
        <v>-22.892676999999999</v>
      </c>
      <c r="E1702">
        <v>-47.046914000000001</v>
      </c>
      <c r="F1702">
        <v>633</v>
      </c>
      <c r="G1702">
        <v>182</v>
      </c>
      <c r="H1702">
        <v>0</v>
      </c>
      <c r="I1702">
        <v>1</v>
      </c>
      <c r="J1702">
        <v>0</v>
      </c>
      <c r="K1702">
        <v>526300</v>
      </c>
      <c r="L1702">
        <v>0</v>
      </c>
      <c r="M1702" t="s">
        <v>19</v>
      </c>
      <c r="N1702">
        <v>10</v>
      </c>
      <c r="O1702">
        <v>0</v>
      </c>
      <c r="P1702">
        <v>0</v>
      </c>
      <c r="Q1702">
        <v>0</v>
      </c>
      <c r="R1702">
        <v>0</v>
      </c>
      <c r="S1702" s="4">
        <v>45474.326666666668</v>
      </c>
      <c r="T1702" s="6">
        <v>45474.326666666668</v>
      </c>
      <c r="U1702">
        <v>26</v>
      </c>
      <c r="V1702">
        <v>600</v>
      </c>
      <c r="W1702" t="s">
        <v>51</v>
      </c>
    </row>
    <row r="1703" spans="1:23" x14ac:dyDescent="0.25">
      <c r="A1703">
        <v>13365</v>
      </c>
      <c r="B1703" s="1">
        <v>867488060855003</v>
      </c>
      <c r="C1703" s="1">
        <v>1719831626</v>
      </c>
      <c r="D1703">
        <v>-22.892676999999999</v>
      </c>
      <c r="E1703">
        <v>-47.046914000000001</v>
      </c>
      <c r="F1703">
        <v>633</v>
      </c>
      <c r="G1703">
        <v>182</v>
      </c>
      <c r="H1703">
        <v>0</v>
      </c>
      <c r="I1703">
        <v>1</v>
      </c>
      <c r="J1703">
        <v>0</v>
      </c>
      <c r="K1703">
        <v>526300</v>
      </c>
      <c r="L1703">
        <v>0</v>
      </c>
      <c r="M1703" t="s">
        <v>19</v>
      </c>
      <c r="N1703">
        <v>10</v>
      </c>
      <c r="O1703">
        <v>0</v>
      </c>
      <c r="P1703">
        <v>0</v>
      </c>
      <c r="Q1703">
        <v>0</v>
      </c>
      <c r="R1703">
        <v>0</v>
      </c>
      <c r="S1703" s="4">
        <v>45474.333634259259</v>
      </c>
      <c r="T1703" s="6">
        <v>45474.333634259259</v>
      </c>
      <c r="U1703">
        <v>26</v>
      </c>
      <c r="V1703">
        <v>602</v>
      </c>
      <c r="W1703" t="s">
        <v>51</v>
      </c>
    </row>
    <row r="1704" spans="1:23" x14ac:dyDescent="0.25">
      <c r="A1704">
        <v>13366</v>
      </c>
      <c r="B1704" s="1">
        <v>867488060855003</v>
      </c>
      <c r="C1704" s="1">
        <v>1719832225</v>
      </c>
      <c r="D1704">
        <v>-22.892676999999999</v>
      </c>
      <c r="E1704">
        <v>-47.046914000000001</v>
      </c>
      <c r="F1704">
        <v>633</v>
      </c>
      <c r="G1704">
        <v>182</v>
      </c>
      <c r="H1704">
        <v>0</v>
      </c>
      <c r="I1704">
        <v>1</v>
      </c>
      <c r="J1704">
        <v>0</v>
      </c>
      <c r="K1704">
        <v>526300</v>
      </c>
      <c r="L1704">
        <v>0</v>
      </c>
      <c r="M1704" t="s">
        <v>19</v>
      </c>
      <c r="N1704">
        <v>10</v>
      </c>
      <c r="O1704">
        <v>0</v>
      </c>
      <c r="P1704">
        <v>0</v>
      </c>
      <c r="Q1704">
        <v>0</v>
      </c>
      <c r="R1704">
        <v>0</v>
      </c>
      <c r="S1704" s="4">
        <v>45474.340567129628</v>
      </c>
      <c r="T1704" s="6">
        <v>45474.340567129628</v>
      </c>
      <c r="U1704">
        <v>26</v>
      </c>
      <c r="V1704">
        <v>599</v>
      </c>
      <c r="W1704" t="s">
        <v>51</v>
      </c>
    </row>
    <row r="1705" spans="1:23" x14ac:dyDescent="0.25">
      <c r="A1705">
        <v>13369</v>
      </c>
      <c r="B1705" s="1">
        <v>867488060855003</v>
      </c>
      <c r="C1705" s="1">
        <v>1719833426</v>
      </c>
      <c r="D1705">
        <v>-22.892676999999999</v>
      </c>
      <c r="E1705">
        <v>-47.046914000000001</v>
      </c>
      <c r="F1705">
        <v>633</v>
      </c>
      <c r="G1705">
        <v>182</v>
      </c>
      <c r="H1705">
        <v>0</v>
      </c>
      <c r="I1705">
        <v>1</v>
      </c>
      <c r="J1705">
        <v>0</v>
      </c>
      <c r="K1705">
        <v>526300</v>
      </c>
      <c r="L1705">
        <v>0</v>
      </c>
      <c r="M1705" t="s">
        <v>19</v>
      </c>
      <c r="N1705">
        <v>10</v>
      </c>
      <c r="O1705">
        <v>0</v>
      </c>
      <c r="P1705">
        <v>0</v>
      </c>
      <c r="Q1705">
        <v>0</v>
      </c>
      <c r="R1705">
        <v>0</v>
      </c>
      <c r="S1705" s="4">
        <v>45474.354467592595</v>
      </c>
      <c r="T1705" s="6">
        <v>45474.354467592595</v>
      </c>
      <c r="U1705">
        <v>26</v>
      </c>
      <c r="V1705">
        <v>1201</v>
      </c>
      <c r="W1705" t="s">
        <v>51</v>
      </c>
    </row>
    <row r="1706" spans="1:23" x14ac:dyDescent="0.25">
      <c r="A1706">
        <v>13370</v>
      </c>
      <c r="B1706" s="1">
        <v>867488060855003</v>
      </c>
      <c r="C1706" s="1">
        <v>1719834040</v>
      </c>
      <c r="D1706">
        <v>-22.892676999999999</v>
      </c>
      <c r="E1706">
        <v>-47.046914000000001</v>
      </c>
      <c r="F1706">
        <v>633</v>
      </c>
      <c r="G1706">
        <v>182</v>
      </c>
      <c r="H1706">
        <v>0</v>
      </c>
      <c r="I1706">
        <v>1</v>
      </c>
      <c r="J1706">
        <v>0</v>
      </c>
      <c r="K1706">
        <v>526300</v>
      </c>
      <c r="L1706">
        <v>0</v>
      </c>
      <c r="M1706" t="s">
        <v>19</v>
      </c>
      <c r="N1706">
        <v>10</v>
      </c>
      <c r="O1706">
        <v>0</v>
      </c>
      <c r="P1706">
        <v>0</v>
      </c>
      <c r="Q1706">
        <v>0</v>
      </c>
      <c r="R1706">
        <v>0</v>
      </c>
      <c r="S1706" s="4">
        <v>45474.361574074072</v>
      </c>
      <c r="T1706" s="6">
        <v>45474.361574074072</v>
      </c>
      <c r="U1706">
        <v>26</v>
      </c>
      <c r="V1706">
        <v>614</v>
      </c>
      <c r="W1706" t="s">
        <v>51</v>
      </c>
    </row>
    <row r="1707" spans="1:23" x14ac:dyDescent="0.25">
      <c r="A1707">
        <v>13373</v>
      </c>
      <c r="B1707" s="1">
        <v>867488060855003</v>
      </c>
      <c r="C1707" s="1">
        <v>1719835248</v>
      </c>
      <c r="D1707">
        <v>-22.892676999999999</v>
      </c>
      <c r="E1707">
        <v>-47.046914000000001</v>
      </c>
      <c r="F1707">
        <v>633</v>
      </c>
      <c r="G1707">
        <v>182</v>
      </c>
      <c r="H1707">
        <v>0</v>
      </c>
      <c r="I1707">
        <v>1</v>
      </c>
      <c r="J1707">
        <v>0</v>
      </c>
      <c r="K1707">
        <v>526300</v>
      </c>
      <c r="L1707">
        <v>0</v>
      </c>
      <c r="M1707" t="s">
        <v>19</v>
      </c>
      <c r="N1707">
        <v>10</v>
      </c>
      <c r="O1707">
        <v>0</v>
      </c>
      <c r="P1707">
        <v>0</v>
      </c>
      <c r="Q1707">
        <v>0</v>
      </c>
      <c r="R1707">
        <v>0</v>
      </c>
      <c r="S1707" s="4">
        <v>45474.375555555554</v>
      </c>
      <c r="T1707" s="6">
        <v>45474.375555555554</v>
      </c>
      <c r="U1707">
        <v>26</v>
      </c>
      <c r="V1707">
        <v>1208</v>
      </c>
      <c r="W1707" t="s">
        <v>51</v>
      </c>
    </row>
    <row r="1708" spans="1:23" x14ac:dyDescent="0.25">
      <c r="A1708">
        <v>13374</v>
      </c>
      <c r="B1708" s="1">
        <v>867488060855003</v>
      </c>
      <c r="C1708" s="1">
        <v>1719835856</v>
      </c>
      <c r="D1708">
        <v>-22.892676999999999</v>
      </c>
      <c r="E1708">
        <v>-47.046914000000001</v>
      </c>
      <c r="F1708">
        <v>633</v>
      </c>
      <c r="G1708">
        <v>182</v>
      </c>
      <c r="H1708">
        <v>0</v>
      </c>
      <c r="I1708">
        <v>1</v>
      </c>
      <c r="J1708">
        <v>0</v>
      </c>
      <c r="K1708">
        <v>526300</v>
      </c>
      <c r="L1708">
        <v>0</v>
      </c>
      <c r="M1708" t="s">
        <v>19</v>
      </c>
      <c r="N1708">
        <v>10</v>
      </c>
      <c r="O1708">
        <v>0</v>
      </c>
      <c r="P1708">
        <v>0</v>
      </c>
      <c r="Q1708">
        <v>0</v>
      </c>
      <c r="R1708">
        <v>0</v>
      </c>
      <c r="S1708" s="4">
        <v>45474.382592592592</v>
      </c>
      <c r="T1708" s="6">
        <v>45474.382592592592</v>
      </c>
      <c r="U1708">
        <v>26</v>
      </c>
      <c r="V1708">
        <v>608</v>
      </c>
      <c r="W1708" t="s">
        <v>51</v>
      </c>
    </row>
    <row r="1709" spans="1:23" x14ac:dyDescent="0.25">
      <c r="A1709">
        <v>13375</v>
      </c>
      <c r="B1709" s="1">
        <v>867488060855003</v>
      </c>
      <c r="C1709" s="1">
        <v>1719836435</v>
      </c>
      <c r="D1709">
        <v>-22.892676999999999</v>
      </c>
      <c r="E1709">
        <v>-47.046914000000001</v>
      </c>
      <c r="F1709">
        <v>633</v>
      </c>
      <c r="G1709">
        <v>182</v>
      </c>
      <c r="H1709">
        <v>0</v>
      </c>
      <c r="I1709">
        <v>1</v>
      </c>
      <c r="J1709">
        <v>0</v>
      </c>
      <c r="K1709">
        <v>526300</v>
      </c>
      <c r="L1709">
        <v>0</v>
      </c>
      <c r="M1709" t="s">
        <v>19</v>
      </c>
      <c r="N1709">
        <v>10</v>
      </c>
      <c r="O1709">
        <v>0</v>
      </c>
      <c r="P1709">
        <v>0</v>
      </c>
      <c r="Q1709">
        <v>0</v>
      </c>
      <c r="R1709">
        <v>0</v>
      </c>
      <c r="S1709" s="4">
        <v>45474.389293981483</v>
      </c>
      <c r="T1709" s="6">
        <v>45474.389293981483</v>
      </c>
      <c r="U1709">
        <v>26</v>
      </c>
      <c r="V1709">
        <v>579</v>
      </c>
      <c r="W1709" t="s">
        <v>51</v>
      </c>
    </row>
    <row r="1710" spans="1:23" x14ac:dyDescent="0.25">
      <c r="A1710">
        <v>13378</v>
      </c>
      <c r="B1710" s="1">
        <v>867488060855003</v>
      </c>
      <c r="C1710" s="1">
        <v>1719837024</v>
      </c>
      <c r="D1710">
        <v>-22.892676999999999</v>
      </c>
      <c r="E1710">
        <v>-47.046914000000001</v>
      </c>
      <c r="F1710">
        <v>633</v>
      </c>
      <c r="G1710">
        <v>182</v>
      </c>
      <c r="H1710">
        <v>0</v>
      </c>
      <c r="I1710">
        <v>1</v>
      </c>
      <c r="J1710">
        <v>0</v>
      </c>
      <c r="K1710">
        <v>526300</v>
      </c>
      <c r="L1710">
        <v>0</v>
      </c>
      <c r="M1710" t="s">
        <v>19</v>
      </c>
      <c r="N1710">
        <v>10</v>
      </c>
      <c r="O1710">
        <v>0</v>
      </c>
      <c r="P1710">
        <v>0</v>
      </c>
      <c r="Q1710">
        <v>0</v>
      </c>
      <c r="R1710">
        <v>0</v>
      </c>
      <c r="S1710" s="4">
        <v>45474.396111111113</v>
      </c>
      <c r="T1710" s="6">
        <v>45474.396111111113</v>
      </c>
      <c r="U1710">
        <v>26</v>
      </c>
      <c r="V1710">
        <v>589</v>
      </c>
      <c r="W1710" t="s">
        <v>51</v>
      </c>
    </row>
    <row r="1711" spans="1:23" x14ac:dyDescent="0.25">
      <c r="A1711">
        <v>13379</v>
      </c>
      <c r="B1711" s="1">
        <v>867488060855003</v>
      </c>
      <c r="C1711" s="1">
        <v>1719837628</v>
      </c>
      <c r="D1711">
        <v>-22.892676999999999</v>
      </c>
      <c r="E1711">
        <v>-47.046914000000001</v>
      </c>
      <c r="F1711">
        <v>633</v>
      </c>
      <c r="G1711">
        <v>182</v>
      </c>
      <c r="H1711">
        <v>0</v>
      </c>
      <c r="I1711">
        <v>1</v>
      </c>
      <c r="J1711">
        <v>0</v>
      </c>
      <c r="K1711">
        <v>526300</v>
      </c>
      <c r="L1711">
        <v>0</v>
      </c>
      <c r="M1711" t="s">
        <v>19</v>
      </c>
      <c r="N1711">
        <v>10</v>
      </c>
      <c r="O1711">
        <v>0</v>
      </c>
      <c r="P1711">
        <v>0</v>
      </c>
      <c r="Q1711">
        <v>0</v>
      </c>
      <c r="R1711">
        <v>0</v>
      </c>
      <c r="S1711" s="4">
        <v>45474.403101851851</v>
      </c>
      <c r="T1711" s="6">
        <v>45474.403101851851</v>
      </c>
      <c r="U1711">
        <v>26</v>
      </c>
      <c r="V1711">
        <v>604</v>
      </c>
      <c r="W1711" t="s">
        <v>51</v>
      </c>
    </row>
    <row r="1712" spans="1:23" x14ac:dyDescent="0.25">
      <c r="A1712">
        <v>13380</v>
      </c>
      <c r="B1712" s="1">
        <v>867488060855003</v>
      </c>
      <c r="C1712" s="1">
        <v>1719838851</v>
      </c>
      <c r="D1712">
        <v>-22.892676999999999</v>
      </c>
      <c r="E1712">
        <v>-47.046914000000001</v>
      </c>
      <c r="F1712">
        <v>633</v>
      </c>
      <c r="G1712">
        <v>182</v>
      </c>
      <c r="H1712">
        <v>0</v>
      </c>
      <c r="I1712">
        <v>1</v>
      </c>
      <c r="J1712">
        <v>0</v>
      </c>
      <c r="K1712">
        <v>526300</v>
      </c>
      <c r="L1712">
        <v>0</v>
      </c>
      <c r="M1712" t="s">
        <v>19</v>
      </c>
      <c r="N1712">
        <v>10</v>
      </c>
      <c r="O1712">
        <v>0</v>
      </c>
      <c r="P1712">
        <v>0</v>
      </c>
      <c r="Q1712">
        <v>0</v>
      </c>
      <c r="R1712">
        <v>0</v>
      </c>
      <c r="S1712" s="4">
        <v>45474.417256944442</v>
      </c>
      <c r="T1712" s="6">
        <v>45474.417256944442</v>
      </c>
      <c r="U1712">
        <v>26</v>
      </c>
      <c r="V1712">
        <v>1223</v>
      </c>
      <c r="W1712" t="s">
        <v>51</v>
      </c>
    </row>
    <row r="1713" spans="1:23" x14ac:dyDescent="0.25">
      <c r="A1713">
        <v>13383</v>
      </c>
      <c r="B1713" s="1">
        <v>867488060855003</v>
      </c>
      <c r="C1713" s="1">
        <v>1719839442</v>
      </c>
      <c r="D1713">
        <v>-22.892676999999999</v>
      </c>
      <c r="E1713">
        <v>-47.046914000000001</v>
      </c>
      <c r="F1713">
        <v>633</v>
      </c>
      <c r="G1713">
        <v>182</v>
      </c>
      <c r="H1713">
        <v>0</v>
      </c>
      <c r="I1713">
        <v>1</v>
      </c>
      <c r="J1713">
        <v>0</v>
      </c>
      <c r="K1713">
        <v>526300</v>
      </c>
      <c r="L1713">
        <v>0</v>
      </c>
      <c r="M1713" t="s">
        <v>19</v>
      </c>
      <c r="N1713">
        <v>10</v>
      </c>
      <c r="O1713">
        <v>0</v>
      </c>
      <c r="P1713">
        <v>0</v>
      </c>
      <c r="Q1713">
        <v>0</v>
      </c>
      <c r="R1713">
        <v>0</v>
      </c>
      <c r="S1713" s="4">
        <v>45474.424097222225</v>
      </c>
      <c r="T1713" s="6">
        <v>45474.424097222225</v>
      </c>
      <c r="U1713">
        <v>26</v>
      </c>
      <c r="V1713">
        <v>591</v>
      </c>
      <c r="W1713" t="s">
        <v>51</v>
      </c>
    </row>
    <row r="1714" spans="1:23" x14ac:dyDescent="0.25">
      <c r="A1714">
        <v>13384</v>
      </c>
      <c r="B1714" s="1">
        <v>867488060855003</v>
      </c>
      <c r="C1714" s="1">
        <v>1719840026</v>
      </c>
      <c r="D1714">
        <v>-22.892676999999999</v>
      </c>
      <c r="E1714">
        <v>-47.046914000000001</v>
      </c>
      <c r="F1714">
        <v>633</v>
      </c>
      <c r="G1714">
        <v>182</v>
      </c>
      <c r="H1714">
        <v>0</v>
      </c>
      <c r="I1714">
        <v>1</v>
      </c>
      <c r="J1714">
        <v>0</v>
      </c>
      <c r="K1714">
        <v>526300</v>
      </c>
      <c r="L1714">
        <v>0</v>
      </c>
      <c r="M1714" t="s">
        <v>19</v>
      </c>
      <c r="N1714">
        <v>10</v>
      </c>
      <c r="O1714">
        <v>0</v>
      </c>
      <c r="P1714">
        <v>0</v>
      </c>
      <c r="Q1714">
        <v>0</v>
      </c>
      <c r="R1714">
        <v>0</v>
      </c>
      <c r="S1714" s="4">
        <v>45474.430856481478</v>
      </c>
      <c r="T1714" s="6">
        <v>45474.430856481478</v>
      </c>
      <c r="U1714">
        <v>26</v>
      </c>
      <c r="V1714">
        <v>584</v>
      </c>
      <c r="W1714" t="s">
        <v>51</v>
      </c>
    </row>
    <row r="1715" spans="1:23" x14ac:dyDescent="0.25">
      <c r="A1715">
        <v>13387</v>
      </c>
      <c r="B1715" s="1">
        <v>867488060855003</v>
      </c>
      <c r="C1715" s="1">
        <v>1719840628</v>
      </c>
      <c r="D1715">
        <v>-22.892676999999999</v>
      </c>
      <c r="E1715">
        <v>-47.046914000000001</v>
      </c>
      <c r="F1715">
        <v>633</v>
      </c>
      <c r="G1715">
        <v>182</v>
      </c>
      <c r="H1715">
        <v>0</v>
      </c>
      <c r="I1715">
        <v>1</v>
      </c>
      <c r="J1715">
        <v>0</v>
      </c>
      <c r="K1715">
        <v>526300</v>
      </c>
      <c r="L1715">
        <v>0</v>
      </c>
      <c r="M1715" t="s">
        <v>19</v>
      </c>
      <c r="N1715">
        <v>10</v>
      </c>
      <c r="O1715">
        <v>0</v>
      </c>
      <c r="P1715">
        <v>0</v>
      </c>
      <c r="Q1715">
        <v>0</v>
      </c>
      <c r="R1715">
        <v>0</v>
      </c>
      <c r="S1715" s="4">
        <v>45474.437824074077</v>
      </c>
      <c r="T1715" s="6">
        <v>45474.437824074077</v>
      </c>
      <c r="U1715">
        <v>26</v>
      </c>
      <c r="V1715">
        <v>602</v>
      </c>
      <c r="W1715" t="s">
        <v>51</v>
      </c>
    </row>
    <row r="1716" spans="1:23" x14ac:dyDescent="0.25">
      <c r="A1716">
        <v>13388</v>
      </c>
      <c r="B1716" s="1">
        <v>867488060855003</v>
      </c>
      <c r="C1716" s="1">
        <v>1719841225</v>
      </c>
      <c r="D1716">
        <v>-22.892676999999999</v>
      </c>
      <c r="E1716">
        <v>-47.046914000000001</v>
      </c>
      <c r="F1716">
        <v>633</v>
      </c>
      <c r="G1716">
        <v>182</v>
      </c>
      <c r="H1716">
        <v>0</v>
      </c>
      <c r="I1716">
        <v>1</v>
      </c>
      <c r="J1716">
        <v>0</v>
      </c>
      <c r="K1716">
        <v>526300</v>
      </c>
      <c r="L1716">
        <v>0</v>
      </c>
      <c r="M1716" t="s">
        <v>19</v>
      </c>
      <c r="N1716">
        <v>10</v>
      </c>
      <c r="O1716">
        <v>0</v>
      </c>
      <c r="P1716">
        <v>0</v>
      </c>
      <c r="Q1716">
        <v>0</v>
      </c>
      <c r="R1716">
        <v>0</v>
      </c>
      <c r="S1716" s="4">
        <v>45474.444733796299</v>
      </c>
      <c r="T1716" s="6">
        <v>45474.444733796299</v>
      </c>
      <c r="U1716">
        <v>26</v>
      </c>
      <c r="V1716">
        <v>597</v>
      </c>
      <c r="W1716" t="s">
        <v>51</v>
      </c>
    </row>
    <row r="1717" spans="1:23" x14ac:dyDescent="0.25">
      <c r="A1717">
        <v>13389</v>
      </c>
      <c r="B1717" s="1">
        <v>867488060855003</v>
      </c>
      <c r="C1717" s="1">
        <v>1719841836</v>
      </c>
      <c r="D1717">
        <v>-22.892676999999999</v>
      </c>
      <c r="E1717">
        <v>-47.046914000000001</v>
      </c>
      <c r="F1717">
        <v>633</v>
      </c>
      <c r="G1717">
        <v>182</v>
      </c>
      <c r="H1717">
        <v>0</v>
      </c>
      <c r="I1717">
        <v>1</v>
      </c>
      <c r="J1717">
        <v>0</v>
      </c>
      <c r="K1717">
        <v>526300</v>
      </c>
      <c r="L1717">
        <v>0</v>
      </c>
      <c r="M1717" t="s">
        <v>19</v>
      </c>
      <c r="N1717">
        <v>10</v>
      </c>
      <c r="O1717">
        <v>0</v>
      </c>
      <c r="P1717">
        <v>0</v>
      </c>
      <c r="Q1717">
        <v>0</v>
      </c>
      <c r="R1717">
        <v>0</v>
      </c>
      <c r="S1717" s="4">
        <v>45474.451805555553</v>
      </c>
      <c r="T1717" s="6">
        <v>45474.451805555553</v>
      </c>
      <c r="U1717">
        <v>26</v>
      </c>
      <c r="V1717">
        <v>611</v>
      </c>
      <c r="W1717" t="s">
        <v>51</v>
      </c>
    </row>
    <row r="1718" spans="1:23" x14ac:dyDescent="0.25">
      <c r="A1718">
        <v>13392</v>
      </c>
      <c r="B1718" s="1">
        <v>867488060855003</v>
      </c>
      <c r="C1718" s="1">
        <v>1719842427</v>
      </c>
      <c r="D1718">
        <v>-22.892676999999999</v>
      </c>
      <c r="E1718">
        <v>-47.046914000000001</v>
      </c>
      <c r="F1718">
        <v>633</v>
      </c>
      <c r="G1718">
        <v>182</v>
      </c>
      <c r="H1718">
        <v>0</v>
      </c>
      <c r="I1718">
        <v>1</v>
      </c>
      <c r="J1718">
        <v>0</v>
      </c>
      <c r="K1718">
        <v>526300</v>
      </c>
      <c r="L1718">
        <v>0</v>
      </c>
      <c r="M1718" t="s">
        <v>19</v>
      </c>
      <c r="N1718">
        <v>10</v>
      </c>
      <c r="O1718">
        <v>0</v>
      </c>
      <c r="P1718">
        <v>0</v>
      </c>
      <c r="Q1718">
        <v>0</v>
      </c>
      <c r="R1718">
        <v>0</v>
      </c>
      <c r="S1718" s="4">
        <v>45474.458645833336</v>
      </c>
      <c r="T1718" s="6">
        <v>45474.458645833336</v>
      </c>
      <c r="U1718">
        <v>26</v>
      </c>
      <c r="V1718">
        <v>591</v>
      </c>
      <c r="W1718" t="s">
        <v>51</v>
      </c>
    </row>
    <row r="1719" spans="1:23" x14ac:dyDescent="0.25">
      <c r="A1719">
        <v>13393</v>
      </c>
      <c r="B1719" s="1">
        <v>867488060855003</v>
      </c>
      <c r="C1719" s="1">
        <v>1719843029</v>
      </c>
      <c r="D1719">
        <v>-22.892676999999999</v>
      </c>
      <c r="E1719">
        <v>-47.046914000000001</v>
      </c>
      <c r="F1719">
        <v>633</v>
      </c>
      <c r="G1719">
        <v>182</v>
      </c>
      <c r="H1719">
        <v>0</v>
      </c>
      <c r="I1719">
        <v>1</v>
      </c>
      <c r="J1719">
        <v>0</v>
      </c>
      <c r="K1719">
        <v>526300</v>
      </c>
      <c r="L1719">
        <v>0</v>
      </c>
      <c r="M1719" t="s">
        <v>19</v>
      </c>
      <c r="N1719">
        <v>10</v>
      </c>
      <c r="O1719">
        <v>0</v>
      </c>
      <c r="P1719">
        <v>0</v>
      </c>
      <c r="Q1719">
        <v>0</v>
      </c>
      <c r="R1719">
        <v>0</v>
      </c>
      <c r="S1719" s="4">
        <v>45474.465613425928</v>
      </c>
      <c r="T1719" s="6">
        <v>45474.465613425928</v>
      </c>
      <c r="U1719">
        <v>26</v>
      </c>
      <c r="V1719">
        <v>602</v>
      </c>
      <c r="W1719" t="s">
        <v>51</v>
      </c>
    </row>
    <row r="1720" spans="1:23" x14ac:dyDescent="0.25">
      <c r="A1720">
        <v>13394</v>
      </c>
      <c r="B1720" s="1">
        <v>867488060855003</v>
      </c>
      <c r="C1720" s="1">
        <v>1719843625</v>
      </c>
      <c r="D1720">
        <v>-22.892676999999999</v>
      </c>
      <c r="E1720">
        <v>-47.046914000000001</v>
      </c>
      <c r="F1720">
        <v>633</v>
      </c>
      <c r="G1720">
        <v>182</v>
      </c>
      <c r="H1720">
        <v>0</v>
      </c>
      <c r="I1720">
        <v>1</v>
      </c>
      <c r="J1720">
        <v>0</v>
      </c>
      <c r="K1720">
        <v>526300</v>
      </c>
      <c r="L1720">
        <v>0</v>
      </c>
      <c r="M1720" t="s">
        <v>19</v>
      </c>
      <c r="N1720">
        <v>10</v>
      </c>
      <c r="O1720">
        <v>0</v>
      </c>
      <c r="P1720">
        <v>0</v>
      </c>
      <c r="Q1720">
        <v>0</v>
      </c>
      <c r="R1720">
        <v>0</v>
      </c>
      <c r="S1720" s="4">
        <v>45474.472511574073</v>
      </c>
      <c r="T1720" s="6">
        <v>45474.472511574073</v>
      </c>
      <c r="U1720">
        <v>26</v>
      </c>
      <c r="V1720">
        <v>596</v>
      </c>
      <c r="W1720" t="s">
        <v>51</v>
      </c>
    </row>
    <row r="1721" spans="1:23" x14ac:dyDescent="0.25">
      <c r="A1721">
        <v>13397</v>
      </c>
      <c r="B1721" s="1">
        <v>867488060855003</v>
      </c>
      <c r="C1721" s="1">
        <v>1719844227</v>
      </c>
      <c r="D1721">
        <v>-22.892676999999999</v>
      </c>
      <c r="E1721">
        <v>-47.046914000000001</v>
      </c>
      <c r="F1721">
        <v>633</v>
      </c>
      <c r="G1721">
        <v>182</v>
      </c>
      <c r="H1721">
        <v>0</v>
      </c>
      <c r="I1721">
        <v>1</v>
      </c>
      <c r="J1721">
        <v>0</v>
      </c>
      <c r="K1721">
        <v>526300</v>
      </c>
      <c r="L1721">
        <v>0</v>
      </c>
      <c r="M1721" t="s">
        <v>19</v>
      </c>
      <c r="N1721">
        <v>10</v>
      </c>
      <c r="O1721">
        <v>0</v>
      </c>
      <c r="P1721">
        <v>0</v>
      </c>
      <c r="Q1721">
        <v>0</v>
      </c>
      <c r="R1721">
        <v>0</v>
      </c>
      <c r="S1721" s="4">
        <v>45474.479479166665</v>
      </c>
      <c r="T1721" s="6">
        <v>45474.479479166665</v>
      </c>
      <c r="U1721">
        <v>26</v>
      </c>
      <c r="V1721">
        <v>602</v>
      </c>
      <c r="W1721" t="s">
        <v>51</v>
      </c>
    </row>
    <row r="1722" spans="1:23" x14ac:dyDescent="0.25">
      <c r="A1722">
        <v>13398</v>
      </c>
      <c r="B1722" s="1">
        <v>867488060855003</v>
      </c>
      <c r="C1722" s="1">
        <v>1719844825</v>
      </c>
      <c r="D1722">
        <v>-22.892676999999999</v>
      </c>
      <c r="E1722">
        <v>-47.046914000000001</v>
      </c>
      <c r="F1722">
        <v>633</v>
      </c>
      <c r="G1722">
        <v>182</v>
      </c>
      <c r="H1722">
        <v>0</v>
      </c>
      <c r="I1722">
        <v>1</v>
      </c>
      <c r="J1722">
        <v>0</v>
      </c>
      <c r="K1722">
        <v>526300</v>
      </c>
      <c r="L1722">
        <v>0</v>
      </c>
      <c r="M1722" t="s">
        <v>19</v>
      </c>
      <c r="N1722">
        <v>10</v>
      </c>
      <c r="O1722">
        <v>0</v>
      </c>
      <c r="P1722">
        <v>0</v>
      </c>
      <c r="Q1722">
        <v>0</v>
      </c>
      <c r="R1722">
        <v>0</v>
      </c>
      <c r="S1722" s="4">
        <v>45474.486400462964</v>
      </c>
      <c r="T1722" s="6">
        <v>45474.486400462964</v>
      </c>
      <c r="U1722">
        <v>26</v>
      </c>
      <c r="V1722">
        <v>598</v>
      </c>
      <c r="W1722" t="s">
        <v>51</v>
      </c>
    </row>
    <row r="1723" spans="1:23" x14ac:dyDescent="0.25">
      <c r="A1723">
        <v>13399</v>
      </c>
      <c r="B1723" s="1">
        <v>867488060855003</v>
      </c>
      <c r="C1723" s="1">
        <v>1719845429</v>
      </c>
      <c r="D1723">
        <v>-22.892676999999999</v>
      </c>
      <c r="E1723">
        <v>-47.046914000000001</v>
      </c>
      <c r="F1723">
        <v>633</v>
      </c>
      <c r="G1723">
        <v>182</v>
      </c>
      <c r="H1723">
        <v>0</v>
      </c>
      <c r="I1723">
        <v>1</v>
      </c>
      <c r="J1723">
        <v>0</v>
      </c>
      <c r="K1723">
        <v>526300</v>
      </c>
      <c r="L1723">
        <v>0</v>
      </c>
      <c r="M1723" t="s">
        <v>19</v>
      </c>
      <c r="N1723">
        <v>10</v>
      </c>
      <c r="O1723">
        <v>0</v>
      </c>
      <c r="P1723">
        <v>0</v>
      </c>
      <c r="Q1723">
        <v>0</v>
      </c>
      <c r="R1723">
        <v>0</v>
      </c>
      <c r="S1723" s="4">
        <v>45474.493391203701</v>
      </c>
      <c r="T1723" s="6">
        <v>45474.493391203701</v>
      </c>
      <c r="U1723">
        <v>26</v>
      </c>
      <c r="V1723">
        <v>604</v>
      </c>
      <c r="W1723" t="s">
        <v>51</v>
      </c>
    </row>
    <row r="1724" spans="1:23" x14ac:dyDescent="0.25">
      <c r="A1724">
        <v>13402</v>
      </c>
      <c r="B1724" s="1">
        <v>867488060855003</v>
      </c>
      <c r="C1724" s="1">
        <v>1719846029</v>
      </c>
      <c r="D1724">
        <v>-22.892676999999999</v>
      </c>
      <c r="E1724">
        <v>-47.046914000000001</v>
      </c>
      <c r="F1724">
        <v>633</v>
      </c>
      <c r="G1724">
        <v>182</v>
      </c>
      <c r="H1724">
        <v>0</v>
      </c>
      <c r="I1724">
        <v>1</v>
      </c>
      <c r="J1724">
        <v>0</v>
      </c>
      <c r="K1724">
        <v>526300</v>
      </c>
      <c r="L1724">
        <v>0</v>
      </c>
      <c r="M1724" t="s">
        <v>19</v>
      </c>
      <c r="N1724">
        <v>10</v>
      </c>
      <c r="O1724">
        <v>0</v>
      </c>
      <c r="P1724">
        <v>0</v>
      </c>
      <c r="Q1724">
        <v>0</v>
      </c>
      <c r="R1724">
        <v>0</v>
      </c>
      <c r="S1724" s="4">
        <v>45474.500335648147</v>
      </c>
      <c r="T1724" s="6">
        <v>45474.500335648147</v>
      </c>
      <c r="U1724">
        <v>26</v>
      </c>
      <c r="V1724">
        <v>600</v>
      </c>
      <c r="W1724" t="s">
        <v>51</v>
      </c>
    </row>
    <row r="1725" spans="1:23" x14ac:dyDescent="0.25">
      <c r="A1725">
        <v>13403</v>
      </c>
      <c r="B1725" s="1">
        <v>867488060855003</v>
      </c>
      <c r="C1725" s="1">
        <v>1719846626</v>
      </c>
      <c r="D1725">
        <v>-22.892676999999999</v>
      </c>
      <c r="E1725">
        <v>-47.046914000000001</v>
      </c>
      <c r="F1725">
        <v>633</v>
      </c>
      <c r="G1725">
        <v>182</v>
      </c>
      <c r="H1725">
        <v>0</v>
      </c>
      <c r="I1725">
        <v>1</v>
      </c>
      <c r="J1725">
        <v>0</v>
      </c>
      <c r="K1725">
        <v>526300</v>
      </c>
      <c r="L1725">
        <v>0</v>
      </c>
      <c r="M1725" t="s">
        <v>19</v>
      </c>
      <c r="N1725">
        <v>10</v>
      </c>
      <c r="O1725">
        <v>0</v>
      </c>
      <c r="P1725">
        <v>0</v>
      </c>
      <c r="Q1725">
        <v>0</v>
      </c>
      <c r="R1725">
        <v>0</v>
      </c>
      <c r="S1725" s="4">
        <v>45474.507245370369</v>
      </c>
      <c r="T1725" s="6">
        <v>45474.507245370369</v>
      </c>
      <c r="U1725">
        <v>26</v>
      </c>
      <c r="V1725">
        <v>597</v>
      </c>
      <c r="W1725" t="s">
        <v>51</v>
      </c>
    </row>
    <row r="1726" spans="1:23" x14ac:dyDescent="0.25">
      <c r="A1726">
        <v>13404</v>
      </c>
      <c r="B1726" s="1">
        <v>867488060855003</v>
      </c>
      <c r="C1726" s="1">
        <v>1719847224</v>
      </c>
      <c r="D1726">
        <v>-22.892676999999999</v>
      </c>
      <c r="E1726">
        <v>-47.046914000000001</v>
      </c>
      <c r="F1726">
        <v>633</v>
      </c>
      <c r="G1726">
        <v>182</v>
      </c>
      <c r="H1726">
        <v>0</v>
      </c>
      <c r="I1726">
        <v>1</v>
      </c>
      <c r="J1726">
        <v>0</v>
      </c>
      <c r="K1726">
        <v>526300</v>
      </c>
      <c r="L1726">
        <v>0</v>
      </c>
      <c r="M1726" t="s">
        <v>19</v>
      </c>
      <c r="N1726">
        <v>10</v>
      </c>
      <c r="O1726">
        <v>0</v>
      </c>
      <c r="P1726">
        <v>0</v>
      </c>
      <c r="Q1726">
        <v>0</v>
      </c>
      <c r="R1726">
        <v>0</v>
      </c>
      <c r="S1726" s="4">
        <v>45474.514166666668</v>
      </c>
      <c r="T1726" s="6">
        <v>45474.514166666668</v>
      </c>
      <c r="U1726">
        <v>26</v>
      </c>
      <c r="V1726">
        <v>598</v>
      </c>
      <c r="W1726" t="s">
        <v>51</v>
      </c>
    </row>
    <row r="1727" spans="1:23" x14ac:dyDescent="0.25">
      <c r="A1727">
        <v>13405</v>
      </c>
      <c r="B1727" s="1">
        <v>867488060855003</v>
      </c>
      <c r="C1727" s="1">
        <v>1719847828</v>
      </c>
      <c r="D1727">
        <v>-22.892676999999999</v>
      </c>
      <c r="E1727">
        <v>-47.046914000000001</v>
      </c>
      <c r="F1727">
        <v>633</v>
      </c>
      <c r="G1727">
        <v>182</v>
      </c>
      <c r="H1727">
        <v>0</v>
      </c>
      <c r="I1727">
        <v>1</v>
      </c>
      <c r="J1727">
        <v>0</v>
      </c>
      <c r="K1727">
        <v>526300</v>
      </c>
      <c r="L1727">
        <v>0</v>
      </c>
      <c r="M1727" t="s">
        <v>19</v>
      </c>
      <c r="N1727">
        <v>10</v>
      </c>
      <c r="O1727">
        <v>0</v>
      </c>
      <c r="P1727">
        <v>0</v>
      </c>
      <c r="Q1727">
        <v>0</v>
      </c>
      <c r="R1727">
        <v>0</v>
      </c>
      <c r="S1727" s="4">
        <v>45474.521157407406</v>
      </c>
      <c r="T1727" s="6">
        <v>45474.521157407406</v>
      </c>
      <c r="U1727">
        <v>26</v>
      </c>
      <c r="V1727">
        <v>604</v>
      </c>
      <c r="W1727" t="s">
        <v>51</v>
      </c>
    </row>
    <row r="1728" spans="1:23" x14ac:dyDescent="0.25">
      <c r="A1728">
        <v>13408</v>
      </c>
      <c r="B1728" s="1">
        <v>867488060855003</v>
      </c>
      <c r="C1728" s="1">
        <v>1719848425</v>
      </c>
      <c r="D1728">
        <v>-22.892676999999999</v>
      </c>
      <c r="E1728">
        <v>-47.046914000000001</v>
      </c>
      <c r="F1728">
        <v>633</v>
      </c>
      <c r="G1728">
        <v>182</v>
      </c>
      <c r="H1728">
        <v>0</v>
      </c>
      <c r="I1728">
        <v>1</v>
      </c>
      <c r="J1728">
        <v>0</v>
      </c>
      <c r="K1728">
        <v>526300</v>
      </c>
      <c r="L1728">
        <v>0</v>
      </c>
      <c r="M1728" t="s">
        <v>19</v>
      </c>
      <c r="N1728">
        <v>10</v>
      </c>
      <c r="O1728">
        <v>0</v>
      </c>
      <c r="P1728">
        <v>0</v>
      </c>
      <c r="Q1728">
        <v>0</v>
      </c>
      <c r="R1728">
        <v>0</v>
      </c>
      <c r="S1728" s="4">
        <v>45474.528067129628</v>
      </c>
      <c r="T1728" s="6">
        <v>45474.528067129628</v>
      </c>
      <c r="U1728">
        <v>26</v>
      </c>
      <c r="V1728">
        <v>597</v>
      </c>
      <c r="W1728" t="s">
        <v>51</v>
      </c>
    </row>
    <row r="1729" spans="1:23" x14ac:dyDescent="0.25">
      <c r="A1729">
        <v>13412</v>
      </c>
      <c r="B1729" s="1">
        <v>867488060855003</v>
      </c>
      <c r="C1729" s="1">
        <v>1719849628</v>
      </c>
      <c r="D1729">
        <v>-22.892676999999999</v>
      </c>
      <c r="E1729">
        <v>-47.046914000000001</v>
      </c>
      <c r="F1729">
        <v>633</v>
      </c>
      <c r="G1729">
        <v>182</v>
      </c>
      <c r="H1729">
        <v>0</v>
      </c>
      <c r="I1729">
        <v>1</v>
      </c>
      <c r="J1729">
        <v>0</v>
      </c>
      <c r="K1729">
        <v>526300</v>
      </c>
      <c r="L1729">
        <v>0</v>
      </c>
      <c r="M1729" t="s">
        <v>19</v>
      </c>
      <c r="N1729">
        <v>10</v>
      </c>
      <c r="O1729">
        <v>0</v>
      </c>
      <c r="P1729">
        <v>0</v>
      </c>
      <c r="Q1729">
        <v>0</v>
      </c>
      <c r="R1729">
        <v>0</v>
      </c>
      <c r="S1729" s="4">
        <v>45474.541990740741</v>
      </c>
      <c r="T1729" s="6">
        <v>45474.541990740741</v>
      </c>
      <c r="U1729">
        <v>26</v>
      </c>
      <c r="V1729">
        <v>1203</v>
      </c>
      <c r="W1729" t="s">
        <v>51</v>
      </c>
    </row>
    <row r="1730" spans="1:23" x14ac:dyDescent="0.25">
      <c r="A1730">
        <v>13413</v>
      </c>
      <c r="B1730" s="1">
        <v>867488060855003</v>
      </c>
      <c r="C1730" s="1">
        <v>1719850258</v>
      </c>
      <c r="D1730">
        <v>-22.892676999999999</v>
      </c>
      <c r="E1730">
        <v>-47.046914000000001</v>
      </c>
      <c r="F1730">
        <v>633</v>
      </c>
      <c r="G1730">
        <v>182</v>
      </c>
      <c r="H1730">
        <v>0</v>
      </c>
      <c r="I1730">
        <v>1</v>
      </c>
      <c r="J1730">
        <v>0</v>
      </c>
      <c r="K1730">
        <v>526300</v>
      </c>
      <c r="L1730">
        <v>0</v>
      </c>
      <c r="M1730" t="s">
        <v>19</v>
      </c>
      <c r="N1730">
        <v>10</v>
      </c>
      <c r="O1730">
        <v>0</v>
      </c>
      <c r="P1730">
        <v>0</v>
      </c>
      <c r="Q1730">
        <v>0</v>
      </c>
      <c r="R1730">
        <v>0</v>
      </c>
      <c r="S1730" s="4">
        <v>45474.54928240741</v>
      </c>
      <c r="T1730" s="6">
        <v>45474.54928240741</v>
      </c>
      <c r="U1730">
        <v>26</v>
      </c>
      <c r="V1730">
        <v>630</v>
      </c>
      <c r="W1730" t="s">
        <v>51</v>
      </c>
    </row>
    <row r="1731" spans="1:23" x14ac:dyDescent="0.25">
      <c r="A1731">
        <v>13414</v>
      </c>
      <c r="B1731" s="1">
        <v>867488060855003</v>
      </c>
      <c r="C1731" s="1">
        <v>1719850828</v>
      </c>
      <c r="D1731">
        <v>-22.892676999999999</v>
      </c>
      <c r="E1731">
        <v>-47.046914000000001</v>
      </c>
      <c r="F1731">
        <v>633</v>
      </c>
      <c r="G1731">
        <v>182</v>
      </c>
      <c r="H1731">
        <v>0</v>
      </c>
      <c r="I1731">
        <v>1</v>
      </c>
      <c r="J1731">
        <v>0</v>
      </c>
      <c r="K1731">
        <v>526300</v>
      </c>
      <c r="L1731">
        <v>0</v>
      </c>
      <c r="M1731" t="s">
        <v>19</v>
      </c>
      <c r="N1731">
        <v>10</v>
      </c>
      <c r="O1731">
        <v>0</v>
      </c>
      <c r="P1731">
        <v>0</v>
      </c>
      <c r="Q1731">
        <v>0</v>
      </c>
      <c r="R1731">
        <v>0</v>
      </c>
      <c r="S1731" s="4">
        <v>45474.555879629632</v>
      </c>
      <c r="T1731" s="6">
        <v>45474.555879629632</v>
      </c>
      <c r="U1731">
        <v>26</v>
      </c>
      <c r="V1731">
        <v>570</v>
      </c>
      <c r="W1731" t="s">
        <v>51</v>
      </c>
    </row>
    <row r="1732" spans="1:23" x14ac:dyDescent="0.25">
      <c r="A1732">
        <v>13417</v>
      </c>
      <c r="B1732" s="1">
        <v>867488060855003</v>
      </c>
      <c r="C1732" s="1">
        <v>1719851437</v>
      </c>
      <c r="D1732">
        <v>-22.892676999999999</v>
      </c>
      <c r="E1732">
        <v>-47.046914000000001</v>
      </c>
      <c r="F1732">
        <v>633</v>
      </c>
      <c r="G1732">
        <v>182</v>
      </c>
      <c r="H1732">
        <v>0</v>
      </c>
      <c r="I1732">
        <v>1</v>
      </c>
      <c r="J1732">
        <v>0</v>
      </c>
      <c r="K1732">
        <v>526300</v>
      </c>
      <c r="L1732">
        <v>0</v>
      </c>
      <c r="M1732" t="s">
        <v>19</v>
      </c>
      <c r="N1732">
        <v>10</v>
      </c>
      <c r="O1732">
        <v>0</v>
      </c>
      <c r="P1732">
        <v>0</v>
      </c>
      <c r="Q1732">
        <v>0</v>
      </c>
      <c r="R1732">
        <v>0</v>
      </c>
      <c r="S1732" s="4">
        <v>45474.562928240739</v>
      </c>
      <c r="T1732" s="6">
        <v>45474.562928240739</v>
      </c>
      <c r="U1732">
        <v>26</v>
      </c>
      <c r="V1732">
        <v>609</v>
      </c>
      <c r="W1732" t="s">
        <v>51</v>
      </c>
    </row>
    <row r="1733" spans="1:23" x14ac:dyDescent="0.25">
      <c r="A1733">
        <v>13436</v>
      </c>
      <c r="B1733" s="1">
        <v>867488060855003</v>
      </c>
      <c r="C1733" s="1">
        <v>1719852026</v>
      </c>
      <c r="D1733">
        <v>-22.892676999999999</v>
      </c>
      <c r="E1733">
        <v>-47.046914000000001</v>
      </c>
      <c r="F1733">
        <v>633</v>
      </c>
      <c r="G1733">
        <v>182</v>
      </c>
      <c r="H1733">
        <v>0</v>
      </c>
      <c r="I1733">
        <v>1</v>
      </c>
      <c r="J1733">
        <v>0</v>
      </c>
      <c r="K1733">
        <v>526300</v>
      </c>
      <c r="L1733">
        <v>0</v>
      </c>
      <c r="M1733" t="s">
        <v>19</v>
      </c>
      <c r="N1733">
        <v>10</v>
      </c>
      <c r="O1733">
        <v>0</v>
      </c>
      <c r="P1733">
        <v>0</v>
      </c>
      <c r="Q1733">
        <v>0</v>
      </c>
      <c r="R1733">
        <v>0</v>
      </c>
      <c r="S1733" s="4">
        <v>45474.569745370369</v>
      </c>
      <c r="T1733" s="6">
        <v>45474.569745370369</v>
      </c>
      <c r="U1733">
        <v>26</v>
      </c>
      <c r="V1733">
        <v>589</v>
      </c>
      <c r="W1733" t="s">
        <v>51</v>
      </c>
    </row>
    <row r="1734" spans="1:23" x14ac:dyDescent="0.25">
      <c r="A1734">
        <v>13457</v>
      </c>
      <c r="B1734" s="1">
        <v>867488060855003</v>
      </c>
      <c r="C1734" s="1">
        <v>1719852632</v>
      </c>
      <c r="D1734">
        <v>-22.892676999999999</v>
      </c>
      <c r="E1734">
        <v>-47.046914000000001</v>
      </c>
      <c r="F1734">
        <v>633</v>
      </c>
      <c r="G1734">
        <v>182</v>
      </c>
      <c r="H1734">
        <v>0</v>
      </c>
      <c r="I1734">
        <v>1</v>
      </c>
      <c r="J1734">
        <v>0</v>
      </c>
      <c r="K1734">
        <v>526300</v>
      </c>
      <c r="L1734">
        <v>0</v>
      </c>
      <c r="M1734" t="s">
        <v>19</v>
      </c>
      <c r="N1734">
        <v>10</v>
      </c>
      <c r="O1734">
        <v>0</v>
      </c>
      <c r="P1734">
        <v>0</v>
      </c>
      <c r="Q1734">
        <v>0</v>
      </c>
      <c r="R1734">
        <v>0</v>
      </c>
      <c r="S1734" s="4">
        <v>45474.57675925926</v>
      </c>
      <c r="T1734" s="6">
        <v>45474.57675925926</v>
      </c>
      <c r="U1734">
        <v>26</v>
      </c>
      <c r="V1734">
        <v>606</v>
      </c>
      <c r="W1734" t="s">
        <v>51</v>
      </c>
    </row>
    <row r="1735" spans="1:23" x14ac:dyDescent="0.25">
      <c r="A1735">
        <v>13487</v>
      </c>
      <c r="B1735" s="1">
        <v>867488060855003</v>
      </c>
      <c r="C1735" s="1">
        <v>1719853227</v>
      </c>
      <c r="D1735">
        <v>-22.892676999999999</v>
      </c>
      <c r="E1735">
        <v>-47.046914000000001</v>
      </c>
      <c r="F1735">
        <v>633</v>
      </c>
      <c r="G1735">
        <v>182</v>
      </c>
      <c r="H1735">
        <v>0</v>
      </c>
      <c r="I1735">
        <v>1</v>
      </c>
      <c r="J1735">
        <v>0</v>
      </c>
      <c r="K1735">
        <v>526300</v>
      </c>
      <c r="L1735">
        <v>0</v>
      </c>
      <c r="M1735" t="s">
        <v>19</v>
      </c>
      <c r="N1735">
        <v>10</v>
      </c>
      <c r="O1735">
        <v>0</v>
      </c>
      <c r="P1735">
        <v>0</v>
      </c>
      <c r="Q1735">
        <v>0</v>
      </c>
      <c r="R1735">
        <v>0</v>
      </c>
      <c r="S1735" s="4">
        <v>45474.583645833336</v>
      </c>
      <c r="T1735" s="6">
        <v>45474.583645833336</v>
      </c>
      <c r="U1735">
        <v>26</v>
      </c>
      <c r="V1735">
        <v>595</v>
      </c>
      <c r="W1735" t="s">
        <v>51</v>
      </c>
    </row>
    <row r="1736" spans="1:23" x14ac:dyDescent="0.25">
      <c r="A1736">
        <v>13516</v>
      </c>
      <c r="B1736" s="1">
        <v>867488060855003</v>
      </c>
      <c r="C1736" s="1">
        <v>1719853827</v>
      </c>
      <c r="D1736">
        <v>-22.892676999999999</v>
      </c>
      <c r="E1736">
        <v>-47.046914000000001</v>
      </c>
      <c r="F1736">
        <v>633</v>
      </c>
      <c r="G1736">
        <v>182</v>
      </c>
      <c r="H1736">
        <v>0</v>
      </c>
      <c r="I1736">
        <v>1</v>
      </c>
      <c r="J1736">
        <v>0</v>
      </c>
      <c r="K1736">
        <v>526300</v>
      </c>
      <c r="L1736">
        <v>0</v>
      </c>
      <c r="M1736" t="s">
        <v>19</v>
      </c>
      <c r="N1736">
        <v>10</v>
      </c>
      <c r="O1736">
        <v>0</v>
      </c>
      <c r="P1736">
        <v>0</v>
      </c>
      <c r="Q1736">
        <v>0</v>
      </c>
      <c r="R1736">
        <v>0</v>
      </c>
      <c r="S1736" s="4">
        <v>45474.590590277781</v>
      </c>
      <c r="T1736" s="6">
        <v>45474.590590277781</v>
      </c>
      <c r="U1736">
        <v>26</v>
      </c>
      <c r="V1736">
        <v>600</v>
      </c>
      <c r="W1736" t="s">
        <v>51</v>
      </c>
    </row>
    <row r="1737" spans="1:23" x14ac:dyDescent="0.25">
      <c r="A1737">
        <v>13533</v>
      </c>
      <c r="B1737" s="1">
        <v>867488060855003</v>
      </c>
      <c r="C1737" s="1">
        <v>1719854420</v>
      </c>
      <c r="D1737">
        <v>-22.892776999999999</v>
      </c>
      <c r="E1737">
        <v>-47.046835000000002</v>
      </c>
      <c r="F1737">
        <v>716</v>
      </c>
      <c r="G1737">
        <v>182</v>
      </c>
      <c r="H1737">
        <v>0.2</v>
      </c>
      <c r="I1737">
        <v>1</v>
      </c>
      <c r="J1737">
        <v>1</v>
      </c>
      <c r="K1737">
        <v>526300</v>
      </c>
      <c r="L1737">
        <v>0</v>
      </c>
      <c r="M1737" t="s">
        <v>19</v>
      </c>
      <c r="N1737">
        <v>10</v>
      </c>
      <c r="O1737">
        <v>0</v>
      </c>
      <c r="P1737">
        <v>0</v>
      </c>
      <c r="Q1737">
        <v>0</v>
      </c>
      <c r="R1737">
        <v>0</v>
      </c>
      <c r="S1737" s="4">
        <v>45474.597453703704</v>
      </c>
      <c r="T1737" s="6">
        <v>45474.597453703704</v>
      </c>
      <c r="U1737">
        <v>26</v>
      </c>
      <c r="V1737">
        <v>593</v>
      </c>
      <c r="W1737" t="s">
        <v>51</v>
      </c>
    </row>
    <row r="1738" spans="1:23" x14ac:dyDescent="0.25">
      <c r="A1738">
        <v>13534</v>
      </c>
      <c r="B1738" s="1">
        <v>867488060855003</v>
      </c>
      <c r="C1738" s="1">
        <v>1719854442</v>
      </c>
      <c r="D1738">
        <v>-22.892662000000001</v>
      </c>
      <c r="E1738">
        <v>-47.046868000000003</v>
      </c>
      <c r="F1738">
        <v>692</v>
      </c>
      <c r="G1738">
        <v>189</v>
      </c>
      <c r="H1738">
        <v>0</v>
      </c>
      <c r="I1738">
        <v>1</v>
      </c>
      <c r="J1738">
        <v>1</v>
      </c>
      <c r="K1738">
        <v>526300</v>
      </c>
      <c r="L1738">
        <v>0</v>
      </c>
      <c r="M1738" t="s">
        <v>19</v>
      </c>
      <c r="N1738">
        <v>10</v>
      </c>
      <c r="O1738">
        <v>0</v>
      </c>
      <c r="P1738">
        <v>0</v>
      </c>
      <c r="Q1738">
        <v>0</v>
      </c>
      <c r="R1738">
        <v>0</v>
      </c>
      <c r="S1738" s="4">
        <v>45474.597708333335</v>
      </c>
      <c r="T1738" s="6">
        <v>45474.597708333335</v>
      </c>
      <c r="U1738">
        <v>26</v>
      </c>
      <c r="V1738">
        <v>22</v>
      </c>
      <c r="W1738" t="s">
        <v>73</v>
      </c>
    </row>
    <row r="1739" spans="1:23" x14ac:dyDescent="0.25">
      <c r="A1739">
        <v>13536</v>
      </c>
      <c r="B1739" s="1">
        <v>867488060855003</v>
      </c>
      <c r="C1739" s="1">
        <v>1719854472</v>
      </c>
      <c r="D1739">
        <v>-22.892866999999999</v>
      </c>
      <c r="E1739">
        <v>-47.046568000000001</v>
      </c>
      <c r="F1739">
        <v>679</v>
      </c>
      <c r="G1739">
        <v>110</v>
      </c>
      <c r="H1739">
        <v>0</v>
      </c>
      <c r="I1739">
        <v>1</v>
      </c>
      <c r="J1739">
        <v>1</v>
      </c>
      <c r="K1739">
        <v>526300</v>
      </c>
      <c r="L1739">
        <v>0</v>
      </c>
      <c r="M1739" t="s">
        <v>19</v>
      </c>
      <c r="N1739">
        <v>10</v>
      </c>
      <c r="O1739">
        <v>0</v>
      </c>
      <c r="P1739">
        <v>0</v>
      </c>
      <c r="Q1739">
        <v>0</v>
      </c>
      <c r="R1739">
        <v>0</v>
      </c>
      <c r="S1739" s="4">
        <v>45474.598055555558</v>
      </c>
      <c r="T1739" s="6">
        <v>45474.598055555558</v>
      </c>
      <c r="U1739">
        <v>27</v>
      </c>
      <c r="V1739">
        <v>30</v>
      </c>
      <c r="W1739" t="s">
        <v>74</v>
      </c>
    </row>
    <row r="1740" spans="1:23" x14ac:dyDescent="0.25">
      <c r="A1740">
        <v>13538</v>
      </c>
      <c r="B1740" s="1">
        <v>867488060855003</v>
      </c>
      <c r="C1740" s="1">
        <v>1719854502</v>
      </c>
      <c r="D1740">
        <v>-22.892288000000001</v>
      </c>
      <c r="E1740">
        <v>-47.04569</v>
      </c>
      <c r="F1740">
        <v>669</v>
      </c>
      <c r="G1740">
        <v>34</v>
      </c>
      <c r="H1740">
        <v>28.3</v>
      </c>
      <c r="I1740">
        <v>1</v>
      </c>
      <c r="J1740">
        <v>1</v>
      </c>
      <c r="K1740">
        <v>526400</v>
      </c>
      <c r="L1740">
        <v>0</v>
      </c>
      <c r="M1740" t="s">
        <v>19</v>
      </c>
      <c r="N1740">
        <v>10</v>
      </c>
      <c r="O1740">
        <v>0</v>
      </c>
      <c r="P1740">
        <v>0</v>
      </c>
      <c r="Q1740">
        <v>0</v>
      </c>
      <c r="R1740">
        <v>0</v>
      </c>
      <c r="S1740" s="4">
        <v>45474.598402777781</v>
      </c>
      <c r="T1740" s="6">
        <v>45474.598402777781</v>
      </c>
      <c r="U1740">
        <v>27</v>
      </c>
      <c r="V1740">
        <v>30</v>
      </c>
      <c r="W1740" t="s">
        <v>75</v>
      </c>
    </row>
    <row r="1741" spans="1:23" x14ac:dyDescent="0.25">
      <c r="A1741">
        <v>13540</v>
      </c>
      <c r="B1741" s="1">
        <v>867488060855003</v>
      </c>
      <c r="C1741" s="1">
        <v>1719854532</v>
      </c>
      <c r="D1741">
        <v>-22.890889999999999</v>
      </c>
      <c r="E1741">
        <v>-47.046168999999999</v>
      </c>
      <c r="F1741">
        <v>653</v>
      </c>
      <c r="G1741">
        <v>311</v>
      </c>
      <c r="H1741">
        <v>4.5</v>
      </c>
      <c r="I1741">
        <v>1</v>
      </c>
      <c r="J1741">
        <v>1</v>
      </c>
      <c r="K1741">
        <v>526700</v>
      </c>
      <c r="L1741">
        <v>0</v>
      </c>
      <c r="M1741" t="s">
        <v>19</v>
      </c>
      <c r="N1741">
        <v>10</v>
      </c>
      <c r="O1741">
        <v>0</v>
      </c>
      <c r="P1741">
        <v>0</v>
      </c>
      <c r="Q1741">
        <v>0</v>
      </c>
      <c r="R1741">
        <v>0</v>
      </c>
      <c r="S1741" s="4">
        <v>45474.598749999997</v>
      </c>
      <c r="T1741" s="6">
        <v>45474.598749999997</v>
      </c>
      <c r="U1741">
        <v>27</v>
      </c>
      <c r="V1741">
        <v>30</v>
      </c>
      <c r="W1741" t="s">
        <v>75</v>
      </c>
    </row>
    <row r="1742" spans="1:23" x14ac:dyDescent="0.25">
      <c r="A1742">
        <v>13542</v>
      </c>
      <c r="B1742" s="1">
        <v>867488060855003</v>
      </c>
      <c r="C1742" s="1">
        <v>1719854562</v>
      </c>
      <c r="D1742">
        <v>-22.890108000000001</v>
      </c>
      <c r="E1742">
        <v>-47.045833999999999</v>
      </c>
      <c r="F1742">
        <v>647</v>
      </c>
      <c r="G1742">
        <v>34</v>
      </c>
      <c r="H1742">
        <v>12.8</v>
      </c>
      <c r="I1742">
        <v>1</v>
      </c>
      <c r="J1742">
        <v>1</v>
      </c>
      <c r="K1742">
        <v>526700</v>
      </c>
      <c r="L1742">
        <v>0</v>
      </c>
      <c r="M1742" t="s">
        <v>19</v>
      </c>
      <c r="N1742">
        <v>10</v>
      </c>
      <c r="O1742">
        <v>0</v>
      </c>
      <c r="P1742">
        <v>0</v>
      </c>
      <c r="Q1742">
        <v>0</v>
      </c>
      <c r="R1742">
        <v>0</v>
      </c>
      <c r="S1742" s="4">
        <v>45474.599097222221</v>
      </c>
      <c r="T1742" s="6">
        <v>45474.599097222221</v>
      </c>
      <c r="U1742">
        <v>27</v>
      </c>
      <c r="V1742">
        <v>30</v>
      </c>
      <c r="W1742" t="s">
        <v>75</v>
      </c>
    </row>
    <row r="1743" spans="1:23" x14ac:dyDescent="0.25">
      <c r="A1743">
        <v>13544</v>
      </c>
      <c r="B1743" s="1">
        <v>867488060855003</v>
      </c>
      <c r="C1743" s="1">
        <v>1719854592</v>
      </c>
      <c r="D1743">
        <v>-22.887108999999999</v>
      </c>
      <c r="E1743">
        <v>-47.044316999999999</v>
      </c>
      <c r="F1743">
        <v>646</v>
      </c>
      <c r="G1743">
        <v>11</v>
      </c>
      <c r="H1743">
        <v>54.1</v>
      </c>
      <c r="I1743">
        <v>1</v>
      </c>
      <c r="J1743">
        <v>1</v>
      </c>
      <c r="K1743">
        <v>527100</v>
      </c>
      <c r="L1743">
        <v>0</v>
      </c>
      <c r="M1743" t="s">
        <v>19</v>
      </c>
      <c r="N1743">
        <v>10</v>
      </c>
      <c r="O1743">
        <v>0</v>
      </c>
      <c r="P1743">
        <v>0</v>
      </c>
      <c r="Q1743">
        <v>0</v>
      </c>
      <c r="R1743">
        <v>0</v>
      </c>
      <c r="S1743" s="4">
        <v>45474.599444444444</v>
      </c>
      <c r="T1743" s="6">
        <v>45474.599444444444</v>
      </c>
      <c r="U1743">
        <v>27</v>
      </c>
      <c r="V1743">
        <v>30</v>
      </c>
      <c r="W1743" t="s">
        <v>75</v>
      </c>
    </row>
    <row r="1744" spans="1:23" x14ac:dyDescent="0.25">
      <c r="A1744">
        <v>13546</v>
      </c>
      <c r="B1744" s="1">
        <v>867488060855003</v>
      </c>
      <c r="C1744" s="1">
        <v>1719854622</v>
      </c>
      <c r="D1744">
        <v>-22.884446000000001</v>
      </c>
      <c r="E1744">
        <v>-47.043233000000001</v>
      </c>
      <c r="F1744">
        <v>645</v>
      </c>
      <c r="G1744">
        <v>340</v>
      </c>
      <c r="H1744">
        <v>37</v>
      </c>
      <c r="I1744">
        <v>1</v>
      </c>
      <c r="J1744">
        <v>1</v>
      </c>
      <c r="K1744">
        <v>527500</v>
      </c>
      <c r="L1744">
        <v>0</v>
      </c>
      <c r="M1744" t="s">
        <v>19</v>
      </c>
      <c r="N1744">
        <v>10</v>
      </c>
      <c r="O1744">
        <v>0</v>
      </c>
      <c r="P1744">
        <v>0</v>
      </c>
      <c r="Q1744">
        <v>0</v>
      </c>
      <c r="R1744">
        <v>0</v>
      </c>
      <c r="S1744" s="4">
        <v>45474.599791666667</v>
      </c>
      <c r="T1744" s="6">
        <v>45474.599791666667</v>
      </c>
      <c r="U1744">
        <v>27</v>
      </c>
      <c r="V1744">
        <v>30</v>
      </c>
      <c r="W1744" t="s">
        <v>75</v>
      </c>
    </row>
    <row r="1745" spans="1:23" x14ac:dyDescent="0.25">
      <c r="A1745">
        <v>13548</v>
      </c>
      <c r="B1745" s="1">
        <v>867488060855003</v>
      </c>
      <c r="C1745" s="1">
        <v>1719854652</v>
      </c>
      <c r="D1745">
        <v>-22.882221000000001</v>
      </c>
      <c r="E1745">
        <v>-47.043500999999999</v>
      </c>
      <c r="F1745">
        <v>643</v>
      </c>
      <c r="G1745">
        <v>10</v>
      </c>
      <c r="H1745">
        <v>2.8</v>
      </c>
      <c r="I1745">
        <v>1</v>
      </c>
      <c r="J1745">
        <v>1</v>
      </c>
      <c r="K1745">
        <v>527700</v>
      </c>
      <c r="L1745">
        <v>0</v>
      </c>
      <c r="M1745" t="s">
        <v>19</v>
      </c>
      <c r="N1745">
        <v>10</v>
      </c>
      <c r="O1745">
        <v>0</v>
      </c>
      <c r="P1745">
        <v>0</v>
      </c>
      <c r="Q1745">
        <v>0</v>
      </c>
      <c r="R1745">
        <v>0</v>
      </c>
      <c r="S1745" s="4">
        <v>45474.600138888891</v>
      </c>
      <c r="T1745" s="6">
        <v>45474.600138888891</v>
      </c>
      <c r="U1745">
        <v>27</v>
      </c>
      <c r="V1745">
        <v>30</v>
      </c>
      <c r="W1745" t="s">
        <v>75</v>
      </c>
    </row>
    <row r="1746" spans="1:23" x14ac:dyDescent="0.25">
      <c r="A1746">
        <v>13550</v>
      </c>
      <c r="B1746" s="1">
        <v>867488060855003</v>
      </c>
      <c r="C1746" s="1">
        <v>1719854682</v>
      </c>
      <c r="D1746">
        <v>-22.881952999999999</v>
      </c>
      <c r="E1746">
        <v>-47.045143000000003</v>
      </c>
      <c r="F1746">
        <v>654</v>
      </c>
      <c r="G1746">
        <v>247</v>
      </c>
      <c r="H1746">
        <v>44.5</v>
      </c>
      <c r="I1746">
        <v>1</v>
      </c>
      <c r="J1746">
        <v>1</v>
      </c>
      <c r="K1746">
        <v>527900</v>
      </c>
      <c r="L1746">
        <v>0</v>
      </c>
      <c r="M1746" t="s">
        <v>19</v>
      </c>
      <c r="N1746">
        <v>10</v>
      </c>
      <c r="O1746">
        <v>0</v>
      </c>
      <c r="P1746">
        <v>0</v>
      </c>
      <c r="Q1746">
        <v>0</v>
      </c>
      <c r="R1746">
        <v>0</v>
      </c>
      <c r="S1746" s="4">
        <v>45474.600486111114</v>
      </c>
      <c r="T1746" s="6">
        <v>45474.600486111114</v>
      </c>
      <c r="U1746">
        <v>27</v>
      </c>
      <c r="V1746">
        <v>30</v>
      </c>
      <c r="W1746" t="s">
        <v>75</v>
      </c>
    </row>
    <row r="1747" spans="1:23" x14ac:dyDescent="0.25">
      <c r="A1747">
        <v>13551</v>
      </c>
      <c r="B1747" s="1">
        <v>867488060855003</v>
      </c>
      <c r="C1747" s="1">
        <v>1719854687</v>
      </c>
      <c r="D1747">
        <v>-22.882268</v>
      </c>
      <c r="E1747">
        <v>-47.045555999999998</v>
      </c>
      <c r="F1747">
        <v>656</v>
      </c>
      <c r="G1747">
        <v>217</v>
      </c>
      <c r="H1747">
        <v>24.5</v>
      </c>
      <c r="I1747">
        <v>1</v>
      </c>
      <c r="J1747">
        <v>1</v>
      </c>
      <c r="K1747">
        <v>528000</v>
      </c>
      <c r="M1747" t="s">
        <v>23</v>
      </c>
      <c r="N1747">
        <v>47</v>
      </c>
      <c r="O1747">
        <v>0</v>
      </c>
      <c r="P1747">
        <v>0</v>
      </c>
      <c r="Q1747">
        <v>0</v>
      </c>
      <c r="R1747">
        <v>0</v>
      </c>
      <c r="S1747" s="4">
        <v>45474.600543981483</v>
      </c>
      <c r="T1747" s="6">
        <v>45474.600543981483</v>
      </c>
      <c r="U1747">
        <v>27</v>
      </c>
      <c r="V1747">
        <v>5</v>
      </c>
      <c r="W1747" t="s">
        <v>77</v>
      </c>
    </row>
    <row r="1748" spans="1:23" x14ac:dyDescent="0.25">
      <c r="A1748">
        <v>13553</v>
      </c>
      <c r="B1748" s="1">
        <v>867488060855003</v>
      </c>
      <c r="C1748" s="1">
        <v>1719854712</v>
      </c>
      <c r="D1748">
        <v>-22.882974000000001</v>
      </c>
      <c r="E1748">
        <v>-47.046796999999998</v>
      </c>
      <c r="F1748">
        <v>654</v>
      </c>
      <c r="G1748">
        <v>303</v>
      </c>
      <c r="H1748">
        <v>20.6</v>
      </c>
      <c r="I1748">
        <v>1</v>
      </c>
      <c r="J1748">
        <v>1</v>
      </c>
      <c r="K1748">
        <v>528100</v>
      </c>
      <c r="L1748">
        <v>0</v>
      </c>
      <c r="M1748" t="s">
        <v>19</v>
      </c>
      <c r="N1748">
        <v>10</v>
      </c>
      <c r="O1748">
        <v>0</v>
      </c>
      <c r="P1748">
        <v>0</v>
      </c>
      <c r="Q1748">
        <v>0</v>
      </c>
      <c r="R1748">
        <v>0</v>
      </c>
      <c r="S1748" s="4">
        <v>45474.60083333333</v>
      </c>
      <c r="T1748" s="6">
        <v>45474.60083333333</v>
      </c>
      <c r="U1748">
        <v>27</v>
      </c>
      <c r="V1748">
        <v>25</v>
      </c>
      <c r="W1748" t="s">
        <v>75</v>
      </c>
    </row>
    <row r="1749" spans="1:23" x14ac:dyDescent="0.25">
      <c r="A1749">
        <v>13555</v>
      </c>
      <c r="B1749" s="1">
        <v>867488060855003</v>
      </c>
      <c r="C1749" s="1">
        <v>1719854742</v>
      </c>
      <c r="D1749">
        <v>-22.881771000000001</v>
      </c>
      <c r="E1749">
        <v>-47.048566999999998</v>
      </c>
      <c r="F1749">
        <v>673</v>
      </c>
      <c r="G1749">
        <v>306</v>
      </c>
      <c r="H1749">
        <v>18.600000000000001</v>
      </c>
      <c r="I1749">
        <v>1</v>
      </c>
      <c r="J1749">
        <v>1</v>
      </c>
      <c r="K1749">
        <v>528400</v>
      </c>
      <c r="L1749">
        <v>0</v>
      </c>
      <c r="M1749" t="s">
        <v>19</v>
      </c>
      <c r="N1749">
        <v>10</v>
      </c>
      <c r="O1749">
        <v>0</v>
      </c>
      <c r="P1749">
        <v>0</v>
      </c>
      <c r="Q1749">
        <v>0</v>
      </c>
      <c r="R1749">
        <v>0</v>
      </c>
      <c r="S1749" s="4">
        <v>45474.601180555554</v>
      </c>
      <c r="T1749" s="6">
        <v>45474.601180555554</v>
      </c>
      <c r="U1749">
        <v>27</v>
      </c>
      <c r="V1749">
        <v>30</v>
      </c>
      <c r="W1749" t="s">
        <v>75</v>
      </c>
    </row>
    <row r="1750" spans="1:23" x14ac:dyDescent="0.25">
      <c r="A1750">
        <v>13557</v>
      </c>
      <c r="B1750" s="1">
        <v>867488060855003</v>
      </c>
      <c r="C1750" s="1">
        <v>1719854773</v>
      </c>
      <c r="D1750">
        <v>-22.880762000000001</v>
      </c>
      <c r="E1750">
        <v>-47.049163999999998</v>
      </c>
      <c r="F1750">
        <v>686</v>
      </c>
      <c r="G1750">
        <v>38</v>
      </c>
      <c r="H1750">
        <v>1.4</v>
      </c>
      <c r="I1750">
        <v>1</v>
      </c>
      <c r="J1750">
        <v>1</v>
      </c>
      <c r="K1750">
        <v>528500</v>
      </c>
      <c r="L1750">
        <v>0</v>
      </c>
      <c r="M1750" t="s">
        <v>19</v>
      </c>
      <c r="N1750">
        <v>10</v>
      </c>
      <c r="O1750">
        <v>0</v>
      </c>
      <c r="P1750">
        <v>0</v>
      </c>
      <c r="Q1750">
        <v>0</v>
      </c>
      <c r="R1750">
        <v>0</v>
      </c>
      <c r="S1750" s="4">
        <v>45474.601539351854</v>
      </c>
      <c r="T1750" s="6">
        <v>45474.601539351854</v>
      </c>
      <c r="U1750">
        <v>27</v>
      </c>
      <c r="V1750">
        <v>31</v>
      </c>
      <c r="W1750" t="s">
        <v>75</v>
      </c>
    </row>
    <row r="1751" spans="1:23" x14ac:dyDescent="0.25">
      <c r="A1751">
        <v>13560</v>
      </c>
      <c r="B1751" s="1">
        <v>867488060855003</v>
      </c>
      <c r="C1751" s="1">
        <v>1719854795</v>
      </c>
      <c r="D1751">
        <v>-22.880569999999999</v>
      </c>
      <c r="E1751">
        <v>-47.048780999999998</v>
      </c>
      <c r="F1751">
        <v>687</v>
      </c>
      <c r="G1751">
        <v>38</v>
      </c>
      <c r="H1751">
        <v>0</v>
      </c>
      <c r="I1751">
        <v>1</v>
      </c>
      <c r="J1751">
        <v>0</v>
      </c>
      <c r="K1751">
        <v>528600</v>
      </c>
      <c r="L1751">
        <v>0</v>
      </c>
      <c r="M1751" t="s">
        <v>19</v>
      </c>
      <c r="N1751">
        <v>10</v>
      </c>
      <c r="O1751">
        <v>0</v>
      </c>
      <c r="P1751">
        <v>0</v>
      </c>
      <c r="Q1751">
        <v>0</v>
      </c>
      <c r="R1751">
        <v>0</v>
      </c>
      <c r="S1751" s="4">
        <v>45474.601793981485</v>
      </c>
      <c r="T1751" s="6">
        <v>45474.601793981485</v>
      </c>
      <c r="U1751">
        <v>27</v>
      </c>
      <c r="V1751">
        <v>22</v>
      </c>
      <c r="W1751" t="s">
        <v>75</v>
      </c>
    </row>
    <row r="1752" spans="1:23" x14ac:dyDescent="0.25">
      <c r="A1752">
        <v>13570</v>
      </c>
      <c r="B1752" s="1">
        <v>867488060855003</v>
      </c>
      <c r="C1752" s="1">
        <v>1719855058</v>
      </c>
      <c r="D1752">
        <v>-22.880569999999999</v>
      </c>
      <c r="E1752">
        <v>-47.048780999999998</v>
      </c>
      <c r="F1752">
        <v>687</v>
      </c>
      <c r="G1752">
        <v>38</v>
      </c>
      <c r="H1752">
        <v>0</v>
      </c>
      <c r="I1752">
        <v>1</v>
      </c>
      <c r="J1752">
        <v>1</v>
      </c>
      <c r="K1752">
        <v>528600</v>
      </c>
      <c r="L1752">
        <v>0</v>
      </c>
      <c r="M1752" t="s">
        <v>22</v>
      </c>
      <c r="N1752">
        <v>0</v>
      </c>
      <c r="O1752">
        <v>0</v>
      </c>
      <c r="P1752">
        <v>0</v>
      </c>
      <c r="Q1752">
        <v>0</v>
      </c>
      <c r="R1752">
        <v>0</v>
      </c>
      <c r="S1752" s="4">
        <v>45474.604837962965</v>
      </c>
      <c r="T1752" s="6">
        <v>45474.604837962965</v>
      </c>
      <c r="U1752">
        <v>27</v>
      </c>
      <c r="V1752">
        <v>263</v>
      </c>
      <c r="W1752" t="s">
        <v>69</v>
      </c>
    </row>
    <row r="1753" spans="1:23" x14ac:dyDescent="0.25">
      <c r="A1753">
        <v>13571</v>
      </c>
      <c r="B1753" s="1">
        <v>867488060855003</v>
      </c>
      <c r="C1753" s="1">
        <v>1719855059</v>
      </c>
      <c r="D1753">
        <v>-22.880569999999999</v>
      </c>
      <c r="E1753">
        <v>-47.048780999999998</v>
      </c>
      <c r="F1753">
        <v>687</v>
      </c>
      <c r="G1753">
        <v>38</v>
      </c>
      <c r="H1753">
        <v>0</v>
      </c>
      <c r="I1753">
        <v>1</v>
      </c>
      <c r="J1753">
        <v>1</v>
      </c>
      <c r="K1753">
        <v>528600</v>
      </c>
      <c r="L1753">
        <v>0</v>
      </c>
      <c r="M1753" t="s">
        <v>19</v>
      </c>
      <c r="N1753">
        <v>10</v>
      </c>
      <c r="O1753">
        <v>0</v>
      </c>
      <c r="P1753">
        <v>0</v>
      </c>
      <c r="Q1753">
        <v>0</v>
      </c>
      <c r="R1753">
        <v>0</v>
      </c>
      <c r="S1753" s="4">
        <v>45474.604849537034</v>
      </c>
      <c r="T1753" s="6">
        <v>45474.604849537034</v>
      </c>
      <c r="U1753">
        <v>27</v>
      </c>
      <c r="V1753">
        <v>1</v>
      </c>
      <c r="W1753" t="s">
        <v>75</v>
      </c>
    </row>
    <row r="1754" spans="1:23" x14ac:dyDescent="0.25">
      <c r="A1754">
        <v>13573</v>
      </c>
      <c r="B1754" s="1">
        <v>867488060855003</v>
      </c>
      <c r="C1754" s="1">
        <v>1719855090</v>
      </c>
      <c r="D1754">
        <v>-22.880320999999999</v>
      </c>
      <c r="E1754">
        <v>-47.048870000000001</v>
      </c>
      <c r="F1754">
        <v>682</v>
      </c>
      <c r="G1754">
        <v>354</v>
      </c>
      <c r="H1754">
        <v>11.2</v>
      </c>
      <c r="I1754">
        <v>1</v>
      </c>
      <c r="J1754">
        <v>1</v>
      </c>
      <c r="K1754">
        <v>528600</v>
      </c>
      <c r="L1754">
        <v>0</v>
      </c>
      <c r="M1754" t="s">
        <v>19</v>
      </c>
      <c r="N1754">
        <v>10</v>
      </c>
      <c r="O1754">
        <v>0</v>
      </c>
      <c r="P1754">
        <v>0</v>
      </c>
      <c r="Q1754">
        <v>0</v>
      </c>
      <c r="R1754">
        <v>0</v>
      </c>
      <c r="S1754" s="4">
        <v>45474.605208333334</v>
      </c>
      <c r="T1754" s="6">
        <v>45474.605208333334</v>
      </c>
      <c r="U1754">
        <v>27</v>
      </c>
      <c r="V1754">
        <v>31</v>
      </c>
      <c r="W1754" t="s">
        <v>75</v>
      </c>
    </row>
    <row r="1755" spans="1:23" x14ac:dyDescent="0.25">
      <c r="A1755">
        <v>13577</v>
      </c>
      <c r="B1755" s="1">
        <v>867488060855003</v>
      </c>
      <c r="C1755" s="1">
        <v>1719855120</v>
      </c>
      <c r="D1755">
        <v>-22.879697</v>
      </c>
      <c r="E1755">
        <v>-47.049818000000002</v>
      </c>
      <c r="F1755">
        <v>680</v>
      </c>
      <c r="G1755">
        <v>354</v>
      </c>
      <c r="H1755">
        <v>0</v>
      </c>
      <c r="I1755">
        <v>1</v>
      </c>
      <c r="J1755">
        <v>1</v>
      </c>
      <c r="K1755">
        <v>528700</v>
      </c>
      <c r="L1755">
        <v>0</v>
      </c>
      <c r="M1755" t="s">
        <v>19</v>
      </c>
      <c r="N1755">
        <v>10</v>
      </c>
      <c r="O1755">
        <v>0</v>
      </c>
      <c r="P1755">
        <v>0</v>
      </c>
      <c r="Q1755">
        <v>0</v>
      </c>
      <c r="R1755">
        <v>0</v>
      </c>
      <c r="S1755" s="4">
        <v>45474.605555555558</v>
      </c>
      <c r="T1755" s="6">
        <v>45474.605555555558</v>
      </c>
      <c r="U1755">
        <v>27</v>
      </c>
      <c r="V1755">
        <v>30</v>
      </c>
      <c r="W1755" t="s">
        <v>75</v>
      </c>
    </row>
    <row r="1756" spans="1:23" x14ac:dyDescent="0.25">
      <c r="A1756">
        <v>13580</v>
      </c>
      <c r="B1756" s="1">
        <v>867488060855003</v>
      </c>
      <c r="C1756" s="1">
        <v>1719855144</v>
      </c>
      <c r="D1756">
        <v>-22.879428999999998</v>
      </c>
      <c r="E1756">
        <v>-47.050033999999997</v>
      </c>
      <c r="F1756">
        <v>677</v>
      </c>
      <c r="G1756">
        <v>354</v>
      </c>
      <c r="H1756">
        <v>0.1</v>
      </c>
      <c r="I1756">
        <v>1</v>
      </c>
      <c r="J1756">
        <v>0</v>
      </c>
      <c r="K1756">
        <v>528700</v>
      </c>
      <c r="L1756">
        <v>0</v>
      </c>
      <c r="M1756" t="s">
        <v>19</v>
      </c>
      <c r="N1756">
        <v>10</v>
      </c>
      <c r="O1756">
        <v>0</v>
      </c>
      <c r="P1756">
        <v>0</v>
      </c>
      <c r="Q1756">
        <v>0</v>
      </c>
      <c r="R1756">
        <v>0</v>
      </c>
      <c r="S1756" s="4">
        <v>45474.605833333335</v>
      </c>
      <c r="T1756" s="6">
        <v>45474.605833333335</v>
      </c>
      <c r="U1756">
        <v>27</v>
      </c>
      <c r="V1756">
        <v>24</v>
      </c>
      <c r="W1756" t="s">
        <v>75</v>
      </c>
    </row>
    <row r="1757" spans="1:23" x14ac:dyDescent="0.25">
      <c r="A1757">
        <v>13586</v>
      </c>
      <c r="B1757" s="1">
        <v>867488060855003</v>
      </c>
      <c r="C1757" s="1">
        <v>1719855316</v>
      </c>
      <c r="D1757">
        <v>-22.879428999999998</v>
      </c>
      <c r="E1757">
        <v>-47.050033999999997</v>
      </c>
      <c r="F1757">
        <v>677</v>
      </c>
      <c r="G1757">
        <v>354</v>
      </c>
      <c r="H1757">
        <v>0</v>
      </c>
      <c r="I1757">
        <v>1</v>
      </c>
      <c r="J1757">
        <v>1</v>
      </c>
      <c r="K1757">
        <v>528700</v>
      </c>
      <c r="L1757">
        <v>0</v>
      </c>
      <c r="M1757" t="s">
        <v>22</v>
      </c>
      <c r="N1757">
        <v>0</v>
      </c>
      <c r="O1757">
        <v>0</v>
      </c>
      <c r="P1757">
        <v>0</v>
      </c>
      <c r="Q1757">
        <v>0</v>
      </c>
      <c r="R1757">
        <v>0</v>
      </c>
      <c r="S1757" s="4">
        <v>45474.607824074075</v>
      </c>
      <c r="T1757" s="6">
        <v>45474.607824074075</v>
      </c>
      <c r="U1757">
        <v>27</v>
      </c>
      <c r="V1757">
        <v>172</v>
      </c>
      <c r="W1757" t="s">
        <v>69</v>
      </c>
    </row>
    <row r="1758" spans="1:23" x14ac:dyDescent="0.25">
      <c r="A1758">
        <v>13587</v>
      </c>
      <c r="B1758" s="1">
        <v>867488060855003</v>
      </c>
      <c r="C1758" s="1">
        <v>1719855317</v>
      </c>
      <c r="D1758">
        <v>-22.879428999999998</v>
      </c>
      <c r="E1758">
        <v>-47.050033999999997</v>
      </c>
      <c r="F1758">
        <v>677</v>
      </c>
      <c r="G1758">
        <v>354</v>
      </c>
      <c r="H1758">
        <v>0</v>
      </c>
      <c r="I1758">
        <v>1</v>
      </c>
      <c r="J1758">
        <v>1</v>
      </c>
      <c r="K1758">
        <v>528700</v>
      </c>
      <c r="L1758">
        <v>0</v>
      </c>
      <c r="M1758" t="s">
        <v>19</v>
      </c>
      <c r="N1758">
        <v>10</v>
      </c>
      <c r="O1758">
        <v>0</v>
      </c>
      <c r="P1758">
        <v>0</v>
      </c>
      <c r="Q1758">
        <v>0</v>
      </c>
      <c r="R1758">
        <v>0</v>
      </c>
      <c r="S1758" s="4">
        <v>45474.607835648145</v>
      </c>
      <c r="T1758" s="6">
        <v>45474.607835648145</v>
      </c>
      <c r="U1758">
        <v>27</v>
      </c>
      <c r="V1758">
        <v>1</v>
      </c>
      <c r="W1758" t="s">
        <v>75</v>
      </c>
    </row>
    <row r="1759" spans="1:23" x14ac:dyDescent="0.25">
      <c r="A1759">
        <v>13590</v>
      </c>
      <c r="B1759" s="1">
        <v>867488060855003</v>
      </c>
      <c r="C1759" s="1">
        <v>1719855348</v>
      </c>
      <c r="D1759">
        <v>-22.879885999999999</v>
      </c>
      <c r="E1759">
        <v>-47.050576</v>
      </c>
      <c r="F1759">
        <v>689</v>
      </c>
      <c r="G1759">
        <v>214</v>
      </c>
      <c r="H1759">
        <v>36.1</v>
      </c>
      <c r="I1759">
        <v>1</v>
      </c>
      <c r="J1759">
        <v>1</v>
      </c>
      <c r="K1759">
        <v>528800</v>
      </c>
      <c r="L1759">
        <v>0</v>
      </c>
      <c r="M1759" t="s">
        <v>19</v>
      </c>
      <c r="N1759">
        <v>10</v>
      </c>
      <c r="O1759">
        <v>0</v>
      </c>
      <c r="P1759">
        <v>0</v>
      </c>
      <c r="Q1759">
        <v>0</v>
      </c>
      <c r="R1759">
        <v>0</v>
      </c>
      <c r="S1759" s="4">
        <v>45474.608194444445</v>
      </c>
      <c r="T1759" s="6">
        <v>45474.608194444445</v>
      </c>
      <c r="U1759">
        <v>27</v>
      </c>
      <c r="V1759">
        <v>31</v>
      </c>
      <c r="W1759" t="s">
        <v>75</v>
      </c>
    </row>
    <row r="1760" spans="1:23" x14ac:dyDescent="0.25">
      <c r="A1760">
        <v>13592</v>
      </c>
      <c r="B1760" s="1">
        <v>867488060855003</v>
      </c>
      <c r="C1760" s="1">
        <v>1719855379</v>
      </c>
      <c r="D1760">
        <v>-22.880858</v>
      </c>
      <c r="E1760">
        <v>-47.051290999999999</v>
      </c>
      <c r="F1760">
        <v>692</v>
      </c>
      <c r="G1760">
        <v>214</v>
      </c>
      <c r="H1760">
        <v>0</v>
      </c>
      <c r="I1760">
        <v>1</v>
      </c>
      <c r="J1760">
        <v>1</v>
      </c>
      <c r="K1760">
        <v>528900</v>
      </c>
      <c r="L1760">
        <v>0</v>
      </c>
      <c r="M1760" t="s">
        <v>19</v>
      </c>
      <c r="N1760">
        <v>10</v>
      </c>
      <c r="O1760">
        <v>0</v>
      </c>
      <c r="P1760">
        <v>0</v>
      </c>
      <c r="Q1760">
        <v>0</v>
      </c>
      <c r="R1760">
        <v>0</v>
      </c>
      <c r="S1760" s="4">
        <v>45474.608553240738</v>
      </c>
      <c r="T1760" s="6">
        <v>45474.608553240738</v>
      </c>
      <c r="U1760">
        <v>27</v>
      </c>
      <c r="V1760">
        <v>31</v>
      </c>
      <c r="W1760" t="s">
        <v>75</v>
      </c>
    </row>
    <row r="1761" spans="1:23" x14ac:dyDescent="0.25">
      <c r="A1761">
        <v>13594</v>
      </c>
      <c r="B1761" s="1">
        <v>867488060855003</v>
      </c>
      <c r="C1761" s="1">
        <v>1719855409</v>
      </c>
      <c r="D1761">
        <v>-22.880858</v>
      </c>
      <c r="E1761">
        <v>-47.051290999999999</v>
      </c>
      <c r="F1761">
        <v>692</v>
      </c>
      <c r="G1761">
        <v>214</v>
      </c>
      <c r="H1761">
        <v>0</v>
      </c>
      <c r="I1761">
        <v>1</v>
      </c>
      <c r="J1761">
        <v>1</v>
      </c>
      <c r="K1761">
        <v>528900</v>
      </c>
      <c r="L1761">
        <v>0</v>
      </c>
      <c r="M1761" t="s">
        <v>19</v>
      </c>
      <c r="N1761">
        <v>10</v>
      </c>
      <c r="O1761">
        <v>0</v>
      </c>
      <c r="P1761">
        <v>0</v>
      </c>
      <c r="Q1761">
        <v>0</v>
      </c>
      <c r="R1761">
        <v>0</v>
      </c>
      <c r="S1761" s="4">
        <v>45474.608900462961</v>
      </c>
      <c r="T1761" s="6">
        <v>45474.608900462961</v>
      </c>
      <c r="U1761">
        <v>27</v>
      </c>
      <c r="V1761">
        <v>30</v>
      </c>
      <c r="W1761" t="s">
        <v>75</v>
      </c>
    </row>
    <row r="1762" spans="1:23" x14ac:dyDescent="0.25">
      <c r="A1762">
        <v>13596</v>
      </c>
      <c r="B1762" s="1">
        <v>867488060855003</v>
      </c>
      <c r="C1762" s="1">
        <v>1719855434</v>
      </c>
      <c r="D1762">
        <v>-22.881072</v>
      </c>
      <c r="E1762">
        <v>-47.051169999999999</v>
      </c>
      <c r="F1762">
        <v>691</v>
      </c>
      <c r="G1762">
        <v>215</v>
      </c>
      <c r="H1762">
        <v>0</v>
      </c>
      <c r="I1762">
        <v>1</v>
      </c>
      <c r="J1762">
        <v>0</v>
      </c>
      <c r="K1762">
        <v>529000</v>
      </c>
      <c r="L1762">
        <v>0</v>
      </c>
      <c r="M1762" t="s">
        <v>19</v>
      </c>
      <c r="N1762">
        <v>10</v>
      </c>
      <c r="O1762">
        <v>0</v>
      </c>
      <c r="P1762">
        <v>0</v>
      </c>
      <c r="Q1762">
        <v>0</v>
      </c>
      <c r="R1762">
        <v>0</v>
      </c>
      <c r="S1762" s="4">
        <v>45474.609189814815</v>
      </c>
      <c r="T1762" s="6">
        <v>45474.609189814815</v>
      </c>
      <c r="U1762">
        <v>27</v>
      </c>
      <c r="V1762">
        <v>25</v>
      </c>
      <c r="W1762" t="s">
        <v>75</v>
      </c>
    </row>
    <row r="1763" spans="1:23" x14ac:dyDescent="0.25">
      <c r="A1763">
        <v>13612</v>
      </c>
      <c r="B1763" s="1">
        <v>867488060855003</v>
      </c>
      <c r="C1763" s="1">
        <v>1719855733</v>
      </c>
      <c r="D1763">
        <v>-22.881072</v>
      </c>
      <c r="E1763">
        <v>-47.051169999999999</v>
      </c>
      <c r="F1763">
        <v>691</v>
      </c>
      <c r="G1763">
        <v>215</v>
      </c>
      <c r="H1763">
        <v>0</v>
      </c>
      <c r="I1763">
        <v>0</v>
      </c>
      <c r="J1763">
        <v>1</v>
      </c>
      <c r="K1763">
        <v>529000</v>
      </c>
      <c r="L1763">
        <v>0</v>
      </c>
      <c r="M1763" t="s">
        <v>22</v>
      </c>
      <c r="N1763">
        <v>0</v>
      </c>
      <c r="O1763">
        <v>0</v>
      </c>
      <c r="P1763">
        <v>0</v>
      </c>
      <c r="Q1763">
        <v>0</v>
      </c>
      <c r="R1763">
        <v>0</v>
      </c>
      <c r="S1763" s="4">
        <v>45474.612650462965</v>
      </c>
      <c r="T1763" s="6">
        <v>45474.612650462965</v>
      </c>
      <c r="U1763">
        <v>27</v>
      </c>
      <c r="V1763">
        <v>299</v>
      </c>
      <c r="W1763" t="s">
        <v>69</v>
      </c>
    </row>
    <row r="1764" spans="1:23" x14ac:dyDescent="0.25">
      <c r="A1764">
        <v>13613</v>
      </c>
      <c r="B1764" s="1">
        <v>867488060855003</v>
      </c>
      <c r="C1764" s="1">
        <v>1719855776</v>
      </c>
      <c r="D1764">
        <v>-22.881142000000001</v>
      </c>
      <c r="E1764">
        <v>-47.051220000000001</v>
      </c>
      <c r="F1764">
        <v>701</v>
      </c>
      <c r="G1764">
        <v>215</v>
      </c>
      <c r="H1764">
        <v>0</v>
      </c>
      <c r="I1764">
        <v>1</v>
      </c>
      <c r="J1764">
        <v>1</v>
      </c>
      <c r="K1764">
        <v>529000</v>
      </c>
      <c r="L1764">
        <v>0</v>
      </c>
      <c r="M1764" t="s">
        <v>19</v>
      </c>
      <c r="N1764">
        <v>10</v>
      </c>
      <c r="O1764">
        <v>0</v>
      </c>
      <c r="P1764">
        <v>0</v>
      </c>
      <c r="Q1764">
        <v>0</v>
      </c>
      <c r="R1764">
        <v>0</v>
      </c>
      <c r="S1764" s="4">
        <v>45474.61314814815</v>
      </c>
      <c r="T1764" s="6">
        <v>45474.61314814815</v>
      </c>
      <c r="U1764">
        <v>27</v>
      </c>
      <c r="V1764">
        <v>43</v>
      </c>
      <c r="W1764" t="s">
        <v>75</v>
      </c>
    </row>
    <row r="1765" spans="1:23" x14ac:dyDescent="0.25">
      <c r="A1765">
        <v>13614</v>
      </c>
      <c r="B1765" s="1">
        <v>867488060855003</v>
      </c>
      <c r="C1765" s="1">
        <v>1719855799</v>
      </c>
      <c r="D1765">
        <v>-22.881129999999999</v>
      </c>
      <c r="E1765">
        <v>-47.050941000000002</v>
      </c>
      <c r="F1765">
        <v>699</v>
      </c>
      <c r="G1765">
        <v>86</v>
      </c>
      <c r="H1765">
        <v>11.2</v>
      </c>
      <c r="I1765">
        <v>1</v>
      </c>
      <c r="J1765">
        <v>1</v>
      </c>
      <c r="K1765">
        <v>529000</v>
      </c>
      <c r="L1765">
        <v>0</v>
      </c>
      <c r="M1765" t="s">
        <v>19</v>
      </c>
      <c r="N1765">
        <v>10</v>
      </c>
      <c r="O1765">
        <v>0</v>
      </c>
      <c r="P1765">
        <v>0</v>
      </c>
      <c r="Q1765">
        <v>0</v>
      </c>
      <c r="R1765">
        <v>0</v>
      </c>
      <c r="S1765" s="4">
        <v>45474.61341435185</v>
      </c>
      <c r="T1765" s="6">
        <v>45474.61341435185</v>
      </c>
      <c r="U1765">
        <v>27</v>
      </c>
      <c r="V1765">
        <v>23</v>
      </c>
      <c r="W1765" t="s">
        <v>75</v>
      </c>
    </row>
    <row r="1766" spans="1:23" x14ac:dyDescent="0.25">
      <c r="A1766">
        <v>13615</v>
      </c>
      <c r="B1766" s="1">
        <v>867488060855003</v>
      </c>
      <c r="C1766" s="1">
        <v>1719855828</v>
      </c>
      <c r="D1766">
        <v>-22.881021</v>
      </c>
      <c r="E1766">
        <v>-47.050251000000003</v>
      </c>
      <c r="F1766">
        <v>696</v>
      </c>
      <c r="G1766">
        <v>37</v>
      </c>
      <c r="H1766">
        <v>30.2</v>
      </c>
      <c r="I1766">
        <v>1</v>
      </c>
      <c r="J1766">
        <v>1</v>
      </c>
      <c r="K1766">
        <v>529100</v>
      </c>
      <c r="L1766">
        <v>0</v>
      </c>
      <c r="M1766" t="s">
        <v>19</v>
      </c>
      <c r="N1766">
        <v>10</v>
      </c>
      <c r="O1766">
        <v>0</v>
      </c>
      <c r="P1766">
        <v>0</v>
      </c>
      <c r="Q1766">
        <v>0</v>
      </c>
      <c r="R1766">
        <v>0</v>
      </c>
      <c r="S1766" s="4">
        <v>45474.613749999997</v>
      </c>
      <c r="T1766" s="6">
        <v>45474.613749999997</v>
      </c>
      <c r="U1766">
        <v>27</v>
      </c>
      <c r="V1766">
        <v>29</v>
      </c>
      <c r="W1766" t="s">
        <v>75</v>
      </c>
    </row>
    <row r="1767" spans="1:23" x14ac:dyDescent="0.25">
      <c r="A1767">
        <v>13616</v>
      </c>
      <c r="B1767" s="1">
        <v>867488060855003</v>
      </c>
      <c r="C1767" s="1">
        <v>1719855858</v>
      </c>
      <c r="D1767">
        <v>-22.880199999999999</v>
      </c>
      <c r="E1767">
        <v>-47.047184999999999</v>
      </c>
      <c r="F1767">
        <v>688</v>
      </c>
      <c r="G1767">
        <v>72</v>
      </c>
      <c r="H1767">
        <v>37.200000000000003</v>
      </c>
      <c r="I1767">
        <v>1</v>
      </c>
      <c r="J1767">
        <v>1</v>
      </c>
      <c r="K1767">
        <v>529400</v>
      </c>
      <c r="L1767">
        <v>0</v>
      </c>
      <c r="M1767" t="s">
        <v>19</v>
      </c>
      <c r="N1767">
        <v>10</v>
      </c>
      <c r="O1767">
        <v>0</v>
      </c>
      <c r="P1767">
        <v>0</v>
      </c>
      <c r="Q1767">
        <v>0</v>
      </c>
      <c r="R1767">
        <v>0</v>
      </c>
      <c r="S1767" s="4">
        <v>45474.61409722222</v>
      </c>
      <c r="T1767" s="6">
        <v>45474.61409722222</v>
      </c>
      <c r="U1767">
        <v>27</v>
      </c>
      <c r="V1767">
        <v>30</v>
      </c>
      <c r="W1767" t="s">
        <v>75</v>
      </c>
    </row>
    <row r="1768" spans="1:23" x14ac:dyDescent="0.25">
      <c r="A1768">
        <v>13618</v>
      </c>
      <c r="B1768" s="1">
        <v>867488060855003</v>
      </c>
      <c r="C1768" s="1">
        <v>1719855919</v>
      </c>
      <c r="D1768">
        <v>-22.879259000000001</v>
      </c>
      <c r="E1768">
        <v>-47.044795999999998</v>
      </c>
      <c r="F1768">
        <v>684</v>
      </c>
      <c r="G1768">
        <v>116</v>
      </c>
      <c r="H1768">
        <v>10.4</v>
      </c>
      <c r="I1768">
        <v>1</v>
      </c>
      <c r="J1768">
        <v>1</v>
      </c>
      <c r="K1768">
        <v>529600</v>
      </c>
      <c r="L1768">
        <v>0</v>
      </c>
      <c r="M1768" t="s">
        <v>19</v>
      </c>
      <c r="N1768">
        <v>10</v>
      </c>
      <c r="O1768">
        <v>0</v>
      </c>
      <c r="P1768">
        <v>0</v>
      </c>
      <c r="Q1768">
        <v>0</v>
      </c>
      <c r="R1768">
        <v>0</v>
      </c>
      <c r="S1768" s="4">
        <v>45474.614803240744</v>
      </c>
      <c r="T1768" s="6">
        <v>45474.614803240744</v>
      </c>
      <c r="U1768">
        <v>27</v>
      </c>
      <c r="V1768">
        <v>61</v>
      </c>
      <c r="W1768" t="s">
        <v>75</v>
      </c>
    </row>
    <row r="1769" spans="1:23" x14ac:dyDescent="0.25">
      <c r="A1769">
        <v>13620</v>
      </c>
      <c r="B1769" s="1">
        <v>867488060855003</v>
      </c>
      <c r="C1769" s="1">
        <v>1719855948</v>
      </c>
      <c r="D1769">
        <v>-22.880343</v>
      </c>
      <c r="E1769">
        <v>-47.043723999999997</v>
      </c>
      <c r="F1769">
        <v>676</v>
      </c>
      <c r="G1769">
        <v>140</v>
      </c>
      <c r="H1769">
        <v>20.6</v>
      </c>
      <c r="I1769">
        <v>1</v>
      </c>
      <c r="J1769">
        <v>1</v>
      </c>
      <c r="K1769">
        <v>529800</v>
      </c>
      <c r="L1769">
        <v>0</v>
      </c>
      <c r="M1769" t="s">
        <v>19</v>
      </c>
      <c r="N1769">
        <v>10</v>
      </c>
      <c r="O1769">
        <v>0</v>
      </c>
      <c r="P1769">
        <v>0</v>
      </c>
      <c r="Q1769">
        <v>0</v>
      </c>
      <c r="R1769">
        <v>0</v>
      </c>
      <c r="S1769" s="4">
        <v>45474.61513888889</v>
      </c>
      <c r="T1769" s="6">
        <v>45474.61513888889</v>
      </c>
      <c r="U1769">
        <v>27</v>
      </c>
      <c r="V1769">
        <v>29</v>
      </c>
      <c r="W1769" t="s">
        <v>75</v>
      </c>
    </row>
    <row r="1770" spans="1:23" x14ac:dyDescent="0.25">
      <c r="A1770">
        <v>13622</v>
      </c>
      <c r="B1770" s="1">
        <v>867488060855003</v>
      </c>
      <c r="C1770" s="1">
        <v>1719855978</v>
      </c>
      <c r="D1770">
        <v>-22.883984000000002</v>
      </c>
      <c r="E1770">
        <v>-47.044182999999997</v>
      </c>
      <c r="F1770">
        <v>649</v>
      </c>
      <c r="G1770">
        <v>187</v>
      </c>
      <c r="H1770">
        <v>70.8</v>
      </c>
      <c r="I1770">
        <v>1</v>
      </c>
      <c r="J1770">
        <v>1</v>
      </c>
      <c r="K1770">
        <v>530300</v>
      </c>
      <c r="L1770">
        <v>0</v>
      </c>
      <c r="M1770" t="s">
        <v>19</v>
      </c>
      <c r="N1770">
        <v>10</v>
      </c>
      <c r="O1770">
        <v>0</v>
      </c>
      <c r="P1770">
        <v>0</v>
      </c>
      <c r="Q1770">
        <v>0</v>
      </c>
      <c r="R1770">
        <v>0</v>
      </c>
      <c r="S1770" s="4">
        <v>45474.615486111114</v>
      </c>
      <c r="T1770" s="6">
        <v>45474.615486111114</v>
      </c>
      <c r="U1770">
        <v>27</v>
      </c>
      <c r="V1770">
        <v>30</v>
      </c>
      <c r="W1770" t="s">
        <v>75</v>
      </c>
    </row>
    <row r="1771" spans="1:23" x14ac:dyDescent="0.25">
      <c r="A1771">
        <v>13624</v>
      </c>
      <c r="B1771" s="1">
        <v>867488060855003</v>
      </c>
      <c r="C1771" s="1">
        <v>1719856008</v>
      </c>
      <c r="D1771">
        <v>-22.887036999999999</v>
      </c>
      <c r="E1771">
        <v>-47.046455000000002</v>
      </c>
      <c r="F1771">
        <v>651</v>
      </c>
      <c r="G1771">
        <v>261</v>
      </c>
      <c r="H1771">
        <v>58.1</v>
      </c>
      <c r="I1771">
        <v>1</v>
      </c>
      <c r="J1771">
        <v>1</v>
      </c>
      <c r="K1771">
        <v>530700</v>
      </c>
      <c r="L1771">
        <v>0</v>
      </c>
      <c r="M1771" t="s">
        <v>19</v>
      </c>
      <c r="N1771">
        <v>10</v>
      </c>
      <c r="O1771">
        <v>0</v>
      </c>
      <c r="P1771">
        <v>0</v>
      </c>
      <c r="Q1771">
        <v>0</v>
      </c>
      <c r="R1771">
        <v>0</v>
      </c>
      <c r="S1771" s="4">
        <v>45474.615833333337</v>
      </c>
      <c r="T1771" s="6">
        <v>45474.615833333337</v>
      </c>
      <c r="U1771">
        <v>27</v>
      </c>
      <c r="V1771">
        <v>30</v>
      </c>
      <c r="W1771" t="s">
        <v>75</v>
      </c>
    </row>
    <row r="1772" spans="1:23" x14ac:dyDescent="0.25">
      <c r="A1772">
        <v>13626</v>
      </c>
      <c r="B1772" s="1">
        <v>867488060855003</v>
      </c>
      <c r="C1772" s="1">
        <v>1719856039</v>
      </c>
      <c r="D1772">
        <v>-22.887629</v>
      </c>
      <c r="E1772">
        <v>-47.047795000000001</v>
      </c>
      <c r="F1772">
        <v>650</v>
      </c>
      <c r="G1772">
        <v>124</v>
      </c>
      <c r="H1772">
        <v>29.3</v>
      </c>
      <c r="I1772">
        <v>1</v>
      </c>
      <c r="J1772">
        <v>1</v>
      </c>
      <c r="K1772">
        <v>530900</v>
      </c>
      <c r="L1772">
        <v>0</v>
      </c>
      <c r="M1772" t="s">
        <v>19</v>
      </c>
      <c r="N1772">
        <v>10</v>
      </c>
      <c r="O1772">
        <v>0</v>
      </c>
      <c r="P1772">
        <v>0</v>
      </c>
      <c r="Q1772">
        <v>0</v>
      </c>
      <c r="R1772">
        <v>0</v>
      </c>
      <c r="S1772" s="4">
        <v>45474.61619212963</v>
      </c>
      <c r="T1772" s="6">
        <v>45474.61619212963</v>
      </c>
      <c r="U1772">
        <v>27</v>
      </c>
      <c r="V1772">
        <v>31</v>
      </c>
      <c r="W1772" t="s">
        <v>75</v>
      </c>
    </row>
    <row r="1773" spans="1:23" x14ac:dyDescent="0.25">
      <c r="A1773">
        <v>13628</v>
      </c>
      <c r="B1773" s="1">
        <v>867488060855003</v>
      </c>
      <c r="C1773" s="1">
        <v>1719856068</v>
      </c>
      <c r="D1773">
        <v>-22.888565</v>
      </c>
      <c r="E1773">
        <v>-47.049652999999999</v>
      </c>
      <c r="F1773">
        <v>658</v>
      </c>
      <c r="G1773">
        <v>252</v>
      </c>
      <c r="H1773">
        <v>25.1</v>
      </c>
      <c r="I1773">
        <v>1</v>
      </c>
      <c r="J1773">
        <v>1</v>
      </c>
      <c r="K1773">
        <v>531200</v>
      </c>
      <c r="L1773">
        <v>0</v>
      </c>
      <c r="M1773" t="s">
        <v>19</v>
      </c>
      <c r="N1773">
        <v>10</v>
      </c>
      <c r="O1773">
        <v>0</v>
      </c>
      <c r="P1773">
        <v>0</v>
      </c>
      <c r="Q1773">
        <v>0</v>
      </c>
      <c r="R1773">
        <v>0</v>
      </c>
      <c r="S1773" s="4">
        <v>45474.616527777776</v>
      </c>
      <c r="T1773" s="6">
        <v>45474.616527777776</v>
      </c>
      <c r="U1773">
        <v>27</v>
      </c>
      <c r="V1773">
        <v>29</v>
      </c>
      <c r="W1773" t="s">
        <v>75</v>
      </c>
    </row>
    <row r="1774" spans="1:23" x14ac:dyDescent="0.25">
      <c r="A1774">
        <v>13630</v>
      </c>
      <c r="B1774" s="1">
        <v>867488060855003</v>
      </c>
      <c r="C1774" s="1">
        <v>1719856099</v>
      </c>
      <c r="D1774">
        <v>-22.889133999999999</v>
      </c>
      <c r="E1774">
        <v>-47.050387999999998</v>
      </c>
      <c r="F1774">
        <v>659</v>
      </c>
      <c r="G1774">
        <v>97</v>
      </c>
      <c r="H1774">
        <v>16.5</v>
      </c>
      <c r="I1774">
        <v>1</v>
      </c>
      <c r="J1774">
        <v>1</v>
      </c>
      <c r="K1774">
        <v>531300</v>
      </c>
      <c r="L1774">
        <v>0</v>
      </c>
      <c r="M1774" t="s">
        <v>19</v>
      </c>
      <c r="N1774">
        <v>10</v>
      </c>
      <c r="O1774">
        <v>0</v>
      </c>
      <c r="P1774">
        <v>0</v>
      </c>
      <c r="Q1774">
        <v>0</v>
      </c>
      <c r="R1774">
        <v>0</v>
      </c>
      <c r="S1774" s="4">
        <v>45474.616886574076</v>
      </c>
      <c r="T1774" s="6">
        <v>45474.616886574076</v>
      </c>
      <c r="U1774">
        <v>27</v>
      </c>
      <c r="V1774">
        <v>31</v>
      </c>
      <c r="W1774" t="s">
        <v>75</v>
      </c>
    </row>
    <row r="1775" spans="1:23" x14ac:dyDescent="0.25">
      <c r="A1775">
        <v>13632</v>
      </c>
      <c r="B1775" s="1">
        <v>867488060855003</v>
      </c>
      <c r="C1775" s="1">
        <v>1719856118</v>
      </c>
      <c r="D1775">
        <v>-22.889092000000002</v>
      </c>
      <c r="E1775">
        <v>-47.050066999999999</v>
      </c>
      <c r="F1775">
        <v>660</v>
      </c>
      <c r="G1775">
        <v>97</v>
      </c>
      <c r="H1775">
        <v>0</v>
      </c>
      <c r="I1775">
        <v>1</v>
      </c>
      <c r="J1775">
        <v>0</v>
      </c>
      <c r="K1775">
        <v>531300</v>
      </c>
      <c r="L1775">
        <v>0</v>
      </c>
      <c r="M1775" t="s">
        <v>19</v>
      </c>
      <c r="N1775">
        <v>10</v>
      </c>
      <c r="O1775">
        <v>0</v>
      </c>
      <c r="P1775">
        <v>0</v>
      </c>
      <c r="Q1775">
        <v>0</v>
      </c>
      <c r="R1775">
        <v>0</v>
      </c>
      <c r="S1775" s="4">
        <v>45474.617106481484</v>
      </c>
      <c r="T1775" s="6">
        <v>45474.617106481484</v>
      </c>
      <c r="U1775">
        <v>27</v>
      </c>
      <c r="V1775">
        <v>19</v>
      </c>
      <c r="W1775" t="s">
        <v>75</v>
      </c>
    </row>
    <row r="1776" spans="1:23" x14ac:dyDescent="0.25">
      <c r="A1776">
        <v>13639</v>
      </c>
      <c r="B1776" s="1">
        <v>867488060855003</v>
      </c>
      <c r="C1776" s="1">
        <v>1719856286</v>
      </c>
      <c r="D1776">
        <v>-22.889104</v>
      </c>
      <c r="E1776">
        <v>-47.050063999999999</v>
      </c>
      <c r="F1776">
        <v>661</v>
      </c>
      <c r="G1776">
        <v>97</v>
      </c>
      <c r="H1776">
        <v>0</v>
      </c>
      <c r="I1776">
        <v>1</v>
      </c>
      <c r="J1776">
        <v>1</v>
      </c>
      <c r="K1776">
        <v>531300</v>
      </c>
      <c r="L1776">
        <v>0</v>
      </c>
      <c r="M1776" t="s">
        <v>22</v>
      </c>
      <c r="N1776">
        <v>0</v>
      </c>
      <c r="O1776">
        <v>0</v>
      </c>
      <c r="P1776">
        <v>0</v>
      </c>
      <c r="Q1776">
        <v>0</v>
      </c>
      <c r="R1776">
        <v>0</v>
      </c>
      <c r="S1776" s="4">
        <v>45474.619050925925</v>
      </c>
      <c r="T1776" s="6">
        <v>45474.619050925925</v>
      </c>
      <c r="U1776">
        <v>27</v>
      </c>
      <c r="V1776">
        <v>168</v>
      </c>
      <c r="W1776" t="s">
        <v>69</v>
      </c>
    </row>
    <row r="1777" spans="1:23" x14ac:dyDescent="0.25">
      <c r="A1777">
        <v>13640</v>
      </c>
      <c r="B1777" s="1">
        <v>867488060855003</v>
      </c>
      <c r="C1777" s="1">
        <v>1719856287</v>
      </c>
      <c r="D1777">
        <v>-22.889104</v>
      </c>
      <c r="E1777">
        <v>-47.050063999999999</v>
      </c>
      <c r="F1777">
        <v>661</v>
      </c>
      <c r="G1777">
        <v>97</v>
      </c>
      <c r="H1777">
        <v>0</v>
      </c>
      <c r="I1777">
        <v>1</v>
      </c>
      <c r="J1777">
        <v>1</v>
      </c>
      <c r="K1777">
        <v>531300</v>
      </c>
      <c r="L1777">
        <v>0</v>
      </c>
      <c r="M1777" t="s">
        <v>19</v>
      </c>
      <c r="N1777">
        <v>10</v>
      </c>
      <c r="O1777">
        <v>0</v>
      </c>
      <c r="P1777">
        <v>0</v>
      </c>
      <c r="Q1777">
        <v>0</v>
      </c>
      <c r="R1777">
        <v>0</v>
      </c>
      <c r="S1777" s="4">
        <v>45474.619062500002</v>
      </c>
      <c r="T1777" s="6">
        <v>45474.619062500002</v>
      </c>
      <c r="U1777">
        <v>27</v>
      </c>
      <c r="V1777">
        <v>1</v>
      </c>
      <c r="W1777" t="s">
        <v>75</v>
      </c>
    </row>
    <row r="1778" spans="1:23" x14ac:dyDescent="0.25">
      <c r="A1778">
        <v>13642</v>
      </c>
      <c r="B1778" s="1">
        <v>867488060855003</v>
      </c>
      <c r="C1778" s="1">
        <v>1719856318</v>
      </c>
      <c r="D1778">
        <v>-22.889188999999998</v>
      </c>
      <c r="E1778">
        <v>-47.049925999999999</v>
      </c>
      <c r="F1778">
        <v>665</v>
      </c>
      <c r="G1778">
        <v>101</v>
      </c>
      <c r="H1778">
        <v>17.8</v>
      </c>
      <c r="I1778">
        <v>1</v>
      </c>
      <c r="J1778">
        <v>1</v>
      </c>
      <c r="K1778">
        <v>531300</v>
      </c>
      <c r="L1778">
        <v>0</v>
      </c>
      <c r="M1778" t="s">
        <v>19</v>
      </c>
      <c r="N1778">
        <v>10</v>
      </c>
      <c r="O1778">
        <v>0</v>
      </c>
      <c r="P1778">
        <v>0</v>
      </c>
      <c r="Q1778">
        <v>0</v>
      </c>
      <c r="R1778">
        <v>0</v>
      </c>
      <c r="S1778" s="4">
        <v>45474.619421296295</v>
      </c>
      <c r="T1778" s="6">
        <v>45474.619421296295</v>
      </c>
      <c r="U1778">
        <v>27</v>
      </c>
      <c r="V1778">
        <v>31</v>
      </c>
      <c r="W1778" t="s">
        <v>75</v>
      </c>
    </row>
    <row r="1779" spans="1:23" x14ac:dyDescent="0.25">
      <c r="A1779">
        <v>13644</v>
      </c>
      <c r="B1779" s="1">
        <v>867488060855003</v>
      </c>
      <c r="C1779" s="1">
        <v>1719856348</v>
      </c>
      <c r="D1779">
        <v>-22.889406000000001</v>
      </c>
      <c r="E1779">
        <v>-47.047682000000002</v>
      </c>
      <c r="F1779">
        <v>666</v>
      </c>
      <c r="G1779">
        <v>93</v>
      </c>
      <c r="H1779">
        <v>28.5</v>
      </c>
      <c r="I1779">
        <v>1</v>
      </c>
      <c r="J1779">
        <v>1</v>
      </c>
      <c r="K1779">
        <v>531600</v>
      </c>
      <c r="L1779">
        <v>0</v>
      </c>
      <c r="M1779" t="s">
        <v>19</v>
      </c>
      <c r="N1779">
        <v>10</v>
      </c>
      <c r="O1779">
        <v>0</v>
      </c>
      <c r="P1779">
        <v>0</v>
      </c>
      <c r="Q1779">
        <v>0</v>
      </c>
      <c r="R1779">
        <v>0</v>
      </c>
      <c r="S1779" s="4">
        <v>45474.619768518518</v>
      </c>
      <c r="T1779" s="6">
        <v>45474.619768518518</v>
      </c>
      <c r="U1779">
        <v>27</v>
      </c>
      <c r="V1779">
        <v>30</v>
      </c>
      <c r="W1779" t="s">
        <v>75</v>
      </c>
    </row>
    <row r="1780" spans="1:23" x14ac:dyDescent="0.25">
      <c r="A1780">
        <v>13646</v>
      </c>
      <c r="B1780" s="1">
        <v>867488060855003</v>
      </c>
      <c r="C1780" s="1">
        <v>1719856378</v>
      </c>
      <c r="D1780">
        <v>-22.889582000000001</v>
      </c>
      <c r="E1780">
        <v>-47.045935999999998</v>
      </c>
      <c r="F1780">
        <v>656</v>
      </c>
      <c r="G1780">
        <v>93</v>
      </c>
      <c r="H1780">
        <v>0</v>
      </c>
      <c r="I1780">
        <v>1</v>
      </c>
      <c r="J1780">
        <v>1</v>
      </c>
      <c r="K1780">
        <v>531700</v>
      </c>
      <c r="L1780">
        <v>0</v>
      </c>
      <c r="M1780" t="s">
        <v>19</v>
      </c>
      <c r="N1780">
        <v>10</v>
      </c>
      <c r="O1780">
        <v>0</v>
      </c>
      <c r="P1780">
        <v>0</v>
      </c>
      <c r="Q1780">
        <v>0</v>
      </c>
      <c r="R1780">
        <v>0</v>
      </c>
      <c r="S1780" s="4">
        <v>45474.620115740741</v>
      </c>
      <c r="T1780" s="6">
        <v>45474.620115740741</v>
      </c>
      <c r="U1780">
        <v>27</v>
      </c>
      <c r="V1780">
        <v>30</v>
      </c>
      <c r="W1780" t="s">
        <v>75</v>
      </c>
    </row>
    <row r="1781" spans="1:23" x14ac:dyDescent="0.25">
      <c r="A1781">
        <v>13648</v>
      </c>
      <c r="B1781" s="1">
        <v>867488060855003</v>
      </c>
      <c r="C1781" s="1">
        <v>1719856408</v>
      </c>
      <c r="D1781">
        <v>-22.889582000000001</v>
      </c>
      <c r="E1781">
        <v>-47.045935999999998</v>
      </c>
      <c r="F1781">
        <v>656</v>
      </c>
      <c r="G1781">
        <v>93</v>
      </c>
      <c r="H1781">
        <v>0</v>
      </c>
      <c r="I1781">
        <v>1</v>
      </c>
      <c r="J1781">
        <v>1</v>
      </c>
      <c r="K1781">
        <v>531700</v>
      </c>
      <c r="L1781">
        <v>0</v>
      </c>
      <c r="M1781" t="s">
        <v>19</v>
      </c>
      <c r="N1781">
        <v>10</v>
      </c>
      <c r="O1781">
        <v>0</v>
      </c>
      <c r="P1781">
        <v>0</v>
      </c>
      <c r="Q1781">
        <v>0</v>
      </c>
      <c r="R1781">
        <v>0</v>
      </c>
      <c r="S1781" s="4">
        <v>45474.620462962965</v>
      </c>
      <c r="T1781" s="6">
        <v>45474.620462962965</v>
      </c>
      <c r="U1781">
        <v>27</v>
      </c>
      <c r="V1781">
        <v>30</v>
      </c>
      <c r="W1781" t="s">
        <v>75</v>
      </c>
    </row>
    <row r="1782" spans="1:23" x14ac:dyDescent="0.25">
      <c r="A1782">
        <v>13650</v>
      </c>
      <c r="B1782" s="1">
        <v>867488060855003</v>
      </c>
      <c r="C1782" s="1">
        <v>1719856438</v>
      </c>
      <c r="D1782">
        <v>-22.889278999999998</v>
      </c>
      <c r="E1782">
        <v>-47.044677999999998</v>
      </c>
      <c r="F1782">
        <v>654</v>
      </c>
      <c r="G1782">
        <v>82</v>
      </c>
      <c r="H1782">
        <v>46.3</v>
      </c>
      <c r="I1782">
        <v>1</v>
      </c>
      <c r="J1782">
        <v>1</v>
      </c>
      <c r="K1782">
        <v>531900</v>
      </c>
      <c r="L1782">
        <v>0</v>
      </c>
      <c r="M1782" t="s">
        <v>19</v>
      </c>
      <c r="N1782">
        <v>10</v>
      </c>
      <c r="O1782">
        <v>0</v>
      </c>
      <c r="P1782">
        <v>0</v>
      </c>
      <c r="Q1782">
        <v>0</v>
      </c>
      <c r="R1782">
        <v>0</v>
      </c>
      <c r="S1782" s="4">
        <v>45474.620810185188</v>
      </c>
      <c r="T1782" s="6">
        <v>45474.620810185188</v>
      </c>
      <c r="U1782">
        <v>27</v>
      </c>
      <c r="V1782">
        <v>30</v>
      </c>
      <c r="W1782" t="s">
        <v>75</v>
      </c>
    </row>
    <row r="1783" spans="1:23" x14ac:dyDescent="0.25">
      <c r="A1783">
        <v>13652</v>
      </c>
      <c r="B1783" s="1">
        <v>867488060855003</v>
      </c>
      <c r="C1783" s="1">
        <v>1719856468</v>
      </c>
      <c r="D1783">
        <v>-22.891297999999999</v>
      </c>
      <c r="E1783">
        <v>-47.044206000000003</v>
      </c>
      <c r="F1783">
        <v>666</v>
      </c>
      <c r="G1783">
        <v>213</v>
      </c>
      <c r="H1783">
        <v>32</v>
      </c>
      <c r="I1783">
        <v>1</v>
      </c>
      <c r="J1783">
        <v>1</v>
      </c>
      <c r="K1783">
        <v>532200</v>
      </c>
      <c r="L1783">
        <v>0</v>
      </c>
      <c r="M1783" t="s">
        <v>19</v>
      </c>
      <c r="N1783">
        <v>10</v>
      </c>
      <c r="O1783">
        <v>0</v>
      </c>
      <c r="P1783">
        <v>0</v>
      </c>
      <c r="Q1783">
        <v>0</v>
      </c>
      <c r="R1783">
        <v>0</v>
      </c>
      <c r="S1783" s="4">
        <v>45474.621157407404</v>
      </c>
      <c r="T1783" s="6">
        <v>45474.621157407404</v>
      </c>
      <c r="U1783">
        <v>27</v>
      </c>
      <c r="V1783">
        <v>30</v>
      </c>
      <c r="W1783" t="s">
        <v>75</v>
      </c>
    </row>
    <row r="1784" spans="1:23" x14ac:dyDescent="0.25">
      <c r="A1784">
        <v>13654</v>
      </c>
      <c r="B1784" s="1">
        <v>867488060855003</v>
      </c>
      <c r="C1784" s="1">
        <v>1719856498</v>
      </c>
      <c r="D1784">
        <v>-22.891805000000002</v>
      </c>
      <c r="E1784">
        <v>-47.045476000000001</v>
      </c>
      <c r="F1784">
        <v>661</v>
      </c>
      <c r="G1784">
        <v>195</v>
      </c>
      <c r="H1784">
        <v>23.4</v>
      </c>
      <c r="I1784">
        <v>1</v>
      </c>
      <c r="J1784">
        <v>1</v>
      </c>
      <c r="K1784">
        <v>532400</v>
      </c>
      <c r="L1784">
        <v>0</v>
      </c>
      <c r="M1784" t="s">
        <v>19</v>
      </c>
      <c r="N1784">
        <v>10</v>
      </c>
      <c r="O1784">
        <v>0</v>
      </c>
      <c r="P1784">
        <v>0</v>
      </c>
      <c r="Q1784">
        <v>0</v>
      </c>
      <c r="R1784">
        <v>0</v>
      </c>
      <c r="S1784" s="4">
        <v>45474.621504629627</v>
      </c>
      <c r="T1784" s="6">
        <v>45474.621504629627</v>
      </c>
      <c r="U1784">
        <v>27</v>
      </c>
      <c r="V1784">
        <v>30</v>
      </c>
      <c r="W1784" t="s">
        <v>75</v>
      </c>
    </row>
    <row r="1785" spans="1:23" x14ac:dyDescent="0.25">
      <c r="A1785">
        <v>13656</v>
      </c>
      <c r="B1785" s="1">
        <v>867488060855003</v>
      </c>
      <c r="C1785" s="1">
        <v>1719856527</v>
      </c>
      <c r="D1785">
        <v>-22.892690999999999</v>
      </c>
      <c r="E1785">
        <v>-47.046576999999999</v>
      </c>
      <c r="F1785">
        <v>656</v>
      </c>
      <c r="G1785">
        <v>281</v>
      </c>
      <c r="H1785">
        <v>0</v>
      </c>
      <c r="I1785">
        <v>1</v>
      </c>
      <c r="J1785">
        <v>1</v>
      </c>
      <c r="K1785">
        <v>532500</v>
      </c>
      <c r="L1785">
        <v>0</v>
      </c>
      <c r="M1785" t="s">
        <v>19</v>
      </c>
      <c r="N1785">
        <v>10</v>
      </c>
      <c r="O1785">
        <v>0</v>
      </c>
      <c r="P1785">
        <v>0</v>
      </c>
      <c r="Q1785">
        <v>0</v>
      </c>
      <c r="R1785">
        <v>0</v>
      </c>
      <c r="S1785" s="4">
        <v>45474.621840277781</v>
      </c>
      <c r="T1785" s="6">
        <v>45474.621840277781</v>
      </c>
      <c r="U1785">
        <v>27</v>
      </c>
      <c r="V1785">
        <v>29</v>
      </c>
      <c r="W1785" t="s">
        <v>75</v>
      </c>
    </row>
    <row r="1786" spans="1:23" x14ac:dyDescent="0.25">
      <c r="A1786">
        <v>13659</v>
      </c>
      <c r="B1786" s="1">
        <v>867488060855003</v>
      </c>
      <c r="C1786" s="1">
        <v>1719856557</v>
      </c>
      <c r="D1786">
        <v>-22.892578</v>
      </c>
      <c r="E1786">
        <v>-47.046838000000001</v>
      </c>
      <c r="F1786">
        <v>654</v>
      </c>
      <c r="G1786">
        <v>281</v>
      </c>
      <c r="H1786">
        <v>1.2</v>
      </c>
      <c r="I1786">
        <v>1</v>
      </c>
      <c r="J1786">
        <v>1</v>
      </c>
      <c r="K1786">
        <v>532600</v>
      </c>
      <c r="L1786">
        <v>0</v>
      </c>
      <c r="M1786" t="s">
        <v>19</v>
      </c>
      <c r="N1786">
        <v>10</v>
      </c>
      <c r="O1786">
        <v>0</v>
      </c>
      <c r="P1786">
        <v>0</v>
      </c>
      <c r="Q1786">
        <v>0</v>
      </c>
      <c r="R1786">
        <v>0</v>
      </c>
      <c r="S1786" s="4">
        <v>45474.622187499997</v>
      </c>
      <c r="T1786" s="6">
        <v>45474.622187499997</v>
      </c>
      <c r="U1786">
        <v>27</v>
      </c>
      <c r="V1786">
        <v>30</v>
      </c>
      <c r="W1786" t="s">
        <v>75</v>
      </c>
    </row>
    <row r="1787" spans="1:23" x14ac:dyDescent="0.25">
      <c r="A1787">
        <v>13660</v>
      </c>
      <c r="B1787" s="1">
        <v>867488060855003</v>
      </c>
      <c r="C1787" s="1">
        <v>1719856562</v>
      </c>
      <c r="D1787">
        <v>-22.892574</v>
      </c>
      <c r="E1787">
        <v>-47.046838000000001</v>
      </c>
      <c r="F1787">
        <v>653</v>
      </c>
      <c r="G1787">
        <v>281</v>
      </c>
      <c r="H1787">
        <v>0</v>
      </c>
      <c r="I1787">
        <v>1</v>
      </c>
      <c r="J1787">
        <v>0</v>
      </c>
      <c r="K1787">
        <v>532600</v>
      </c>
      <c r="L1787">
        <v>0</v>
      </c>
      <c r="M1787" t="s">
        <v>19</v>
      </c>
      <c r="N1787">
        <v>10</v>
      </c>
      <c r="O1787">
        <v>0</v>
      </c>
      <c r="P1787">
        <v>0</v>
      </c>
      <c r="Q1787">
        <v>0</v>
      </c>
      <c r="R1787">
        <v>0</v>
      </c>
      <c r="S1787" s="4">
        <v>45474.622245370374</v>
      </c>
      <c r="T1787" s="6">
        <v>45474.622245370374</v>
      </c>
      <c r="U1787">
        <v>27</v>
      </c>
      <c r="V1787">
        <v>5</v>
      </c>
      <c r="W1787" t="s">
        <v>78</v>
      </c>
    </row>
    <row r="1788" spans="1:23" x14ac:dyDescent="0.25">
      <c r="A1788">
        <v>13681</v>
      </c>
      <c r="B1788" s="1">
        <v>867488060855003</v>
      </c>
      <c r="C1788" s="1">
        <v>1719857013</v>
      </c>
      <c r="D1788">
        <v>-22.892569000000002</v>
      </c>
      <c r="E1788">
        <v>-47.046906</v>
      </c>
      <c r="F1788">
        <v>655</v>
      </c>
      <c r="G1788">
        <v>281</v>
      </c>
      <c r="H1788">
        <v>0</v>
      </c>
      <c r="I1788">
        <v>1</v>
      </c>
      <c r="J1788">
        <v>0</v>
      </c>
      <c r="K1788">
        <v>532600</v>
      </c>
      <c r="L1788">
        <v>0</v>
      </c>
      <c r="M1788" t="s">
        <v>19</v>
      </c>
      <c r="N1788">
        <v>10</v>
      </c>
      <c r="O1788">
        <v>0</v>
      </c>
      <c r="P1788">
        <v>0</v>
      </c>
      <c r="Q1788">
        <v>0</v>
      </c>
      <c r="R1788">
        <v>0</v>
      </c>
      <c r="S1788" s="4">
        <v>45474.627465277779</v>
      </c>
      <c r="T1788" s="6">
        <v>45474.627465277779</v>
      </c>
      <c r="U1788">
        <v>28</v>
      </c>
      <c r="V1788">
        <v>451</v>
      </c>
      <c r="W1788" t="s">
        <v>79</v>
      </c>
    </row>
    <row r="1789" spans="1:23" x14ac:dyDescent="0.25">
      <c r="A1789">
        <v>13702</v>
      </c>
      <c r="B1789" s="1">
        <v>867488060855003</v>
      </c>
      <c r="C1789" s="1">
        <v>1719857615</v>
      </c>
      <c r="D1789">
        <v>-22.892569000000002</v>
      </c>
      <c r="E1789">
        <v>-47.046906</v>
      </c>
      <c r="F1789">
        <v>655</v>
      </c>
      <c r="G1789">
        <v>281</v>
      </c>
      <c r="H1789">
        <v>0</v>
      </c>
      <c r="I1789">
        <v>1</v>
      </c>
      <c r="J1789">
        <v>0</v>
      </c>
      <c r="K1789">
        <v>532600</v>
      </c>
      <c r="L1789">
        <v>0</v>
      </c>
      <c r="M1789" t="s">
        <v>19</v>
      </c>
      <c r="N1789">
        <v>10</v>
      </c>
      <c r="O1789">
        <v>0</v>
      </c>
      <c r="P1789">
        <v>0</v>
      </c>
      <c r="Q1789">
        <v>0</v>
      </c>
      <c r="R1789">
        <v>0</v>
      </c>
      <c r="S1789" s="4">
        <v>45474.634432870371</v>
      </c>
      <c r="T1789" s="6">
        <v>45474.634432870371</v>
      </c>
      <c r="U1789">
        <v>28</v>
      </c>
      <c r="V1789">
        <v>602</v>
      </c>
      <c r="W1789" t="s">
        <v>51</v>
      </c>
    </row>
    <row r="1790" spans="1:23" x14ac:dyDescent="0.25">
      <c r="A1790">
        <v>13723</v>
      </c>
      <c r="B1790" s="1">
        <v>867488060855003</v>
      </c>
      <c r="C1790" s="1">
        <v>1719858214</v>
      </c>
      <c r="D1790">
        <v>-22.892569000000002</v>
      </c>
      <c r="E1790">
        <v>-47.046906</v>
      </c>
      <c r="F1790">
        <v>655</v>
      </c>
      <c r="G1790">
        <v>281</v>
      </c>
      <c r="H1790">
        <v>0</v>
      </c>
      <c r="I1790">
        <v>1</v>
      </c>
      <c r="J1790">
        <v>0</v>
      </c>
      <c r="K1790">
        <v>532600</v>
      </c>
      <c r="L1790">
        <v>0</v>
      </c>
      <c r="M1790" t="s">
        <v>19</v>
      </c>
      <c r="N1790">
        <v>10</v>
      </c>
      <c r="O1790">
        <v>0</v>
      </c>
      <c r="P1790">
        <v>0</v>
      </c>
      <c r="Q1790">
        <v>0</v>
      </c>
      <c r="R1790">
        <v>0</v>
      </c>
      <c r="S1790" s="4">
        <v>45474.641365740739</v>
      </c>
      <c r="T1790" s="6">
        <v>45474.641365740739</v>
      </c>
      <c r="U1790">
        <v>28</v>
      </c>
      <c r="V1790">
        <v>599</v>
      </c>
      <c r="W1790" t="s">
        <v>51</v>
      </c>
    </row>
    <row r="1791" spans="1:23" x14ac:dyDescent="0.25">
      <c r="A1791">
        <v>13750</v>
      </c>
      <c r="B1791" s="1">
        <v>867488060855003</v>
      </c>
      <c r="C1791" s="1">
        <v>1719858814</v>
      </c>
      <c r="D1791">
        <v>-22.892569000000002</v>
      </c>
      <c r="E1791">
        <v>-47.046906</v>
      </c>
      <c r="F1791">
        <v>655</v>
      </c>
      <c r="G1791">
        <v>281</v>
      </c>
      <c r="H1791">
        <v>0</v>
      </c>
      <c r="I1791">
        <v>1</v>
      </c>
      <c r="J1791">
        <v>0</v>
      </c>
      <c r="K1791">
        <v>532600</v>
      </c>
      <c r="L1791">
        <v>0</v>
      </c>
      <c r="M1791" t="s">
        <v>19</v>
      </c>
      <c r="N1791">
        <v>10</v>
      </c>
      <c r="O1791">
        <v>0</v>
      </c>
      <c r="P1791">
        <v>0</v>
      </c>
      <c r="Q1791">
        <v>0</v>
      </c>
      <c r="R1791">
        <v>0</v>
      </c>
      <c r="S1791" s="4">
        <v>45474.648310185185</v>
      </c>
      <c r="T1791" s="6">
        <v>45474.648310185185</v>
      </c>
      <c r="U1791">
        <v>28</v>
      </c>
      <c r="V1791">
        <v>600</v>
      </c>
      <c r="W1791" t="s">
        <v>51</v>
      </c>
    </row>
    <row r="1792" spans="1:23" x14ac:dyDescent="0.25">
      <c r="A1792">
        <v>13752</v>
      </c>
      <c r="B1792" s="1">
        <v>867488060855003</v>
      </c>
      <c r="C1792" s="1">
        <v>1719859414</v>
      </c>
      <c r="D1792">
        <v>-22.892569000000002</v>
      </c>
      <c r="E1792">
        <v>-47.046906</v>
      </c>
      <c r="F1792">
        <v>655</v>
      </c>
      <c r="G1792">
        <v>281</v>
      </c>
      <c r="H1792">
        <v>0</v>
      </c>
      <c r="I1792">
        <v>1</v>
      </c>
      <c r="J1792">
        <v>0</v>
      </c>
      <c r="K1792">
        <v>532600</v>
      </c>
      <c r="L1792">
        <v>0</v>
      </c>
      <c r="M1792" t="s">
        <v>19</v>
      </c>
      <c r="N1792">
        <v>10</v>
      </c>
      <c r="O1792">
        <v>0</v>
      </c>
      <c r="P1792">
        <v>0</v>
      </c>
      <c r="Q1792">
        <v>0</v>
      </c>
      <c r="R1792">
        <v>0</v>
      </c>
      <c r="S1792" s="4">
        <v>45474.65525462963</v>
      </c>
      <c r="T1792" s="6">
        <v>45474.65525462963</v>
      </c>
      <c r="U1792">
        <v>28</v>
      </c>
      <c r="V1792">
        <v>600</v>
      </c>
      <c r="W1792" t="s">
        <v>51</v>
      </c>
    </row>
    <row r="1793" spans="1:23" x14ac:dyDescent="0.25">
      <c r="A1793">
        <v>13754</v>
      </c>
      <c r="B1793" s="1">
        <v>867488060855003</v>
      </c>
      <c r="C1793" s="1">
        <v>1719860018</v>
      </c>
      <c r="D1793">
        <v>-22.892569000000002</v>
      </c>
      <c r="E1793">
        <v>-47.046906</v>
      </c>
      <c r="F1793">
        <v>655</v>
      </c>
      <c r="G1793">
        <v>281</v>
      </c>
      <c r="H1793">
        <v>0</v>
      </c>
      <c r="I1793">
        <v>1</v>
      </c>
      <c r="J1793">
        <v>0</v>
      </c>
      <c r="K1793">
        <v>532600</v>
      </c>
      <c r="L1793">
        <v>0</v>
      </c>
      <c r="M1793" t="s">
        <v>19</v>
      </c>
      <c r="N1793">
        <v>10</v>
      </c>
      <c r="O1793">
        <v>0</v>
      </c>
      <c r="P1793">
        <v>0</v>
      </c>
      <c r="Q1793">
        <v>0</v>
      </c>
      <c r="R1793">
        <v>0</v>
      </c>
      <c r="S1793" s="4">
        <v>45474.662245370368</v>
      </c>
      <c r="T1793" s="6">
        <v>45474.662245370368</v>
      </c>
      <c r="U1793">
        <v>28</v>
      </c>
      <c r="V1793">
        <v>604</v>
      </c>
      <c r="W1793" t="s">
        <v>51</v>
      </c>
    </row>
    <row r="1794" spans="1:23" x14ac:dyDescent="0.25">
      <c r="A1794">
        <v>13756</v>
      </c>
      <c r="B1794" s="1">
        <v>867488060855003</v>
      </c>
      <c r="C1794" s="1">
        <v>1719860628</v>
      </c>
      <c r="D1794">
        <v>-22.892569000000002</v>
      </c>
      <c r="E1794">
        <v>-47.046906</v>
      </c>
      <c r="F1794">
        <v>655</v>
      </c>
      <c r="G1794">
        <v>281</v>
      </c>
      <c r="H1794">
        <v>0</v>
      </c>
      <c r="I1794">
        <v>1</v>
      </c>
      <c r="J1794">
        <v>0</v>
      </c>
      <c r="K1794">
        <v>532600</v>
      </c>
      <c r="L1794">
        <v>0</v>
      </c>
      <c r="M1794" t="s">
        <v>19</v>
      </c>
      <c r="N1794">
        <v>10</v>
      </c>
      <c r="O1794">
        <v>0</v>
      </c>
      <c r="P1794">
        <v>0</v>
      </c>
      <c r="Q1794">
        <v>0</v>
      </c>
      <c r="R1794">
        <v>0</v>
      </c>
      <c r="S1794" s="4">
        <v>45474.669305555559</v>
      </c>
      <c r="T1794" s="6">
        <v>45474.669305555559</v>
      </c>
      <c r="U1794">
        <v>28</v>
      </c>
      <c r="V1794">
        <v>610</v>
      </c>
      <c r="W1794" t="s">
        <v>51</v>
      </c>
    </row>
    <row r="1795" spans="1:23" x14ac:dyDescent="0.25">
      <c r="A1795">
        <v>13758</v>
      </c>
      <c r="B1795" s="1">
        <v>867488060855003</v>
      </c>
      <c r="C1795" s="1">
        <v>1719861226</v>
      </c>
      <c r="D1795">
        <v>-22.892569000000002</v>
      </c>
      <c r="E1795">
        <v>-47.046906</v>
      </c>
      <c r="F1795">
        <v>655</v>
      </c>
      <c r="G1795">
        <v>281</v>
      </c>
      <c r="H1795">
        <v>0</v>
      </c>
      <c r="I1795">
        <v>1</v>
      </c>
      <c r="J1795">
        <v>0</v>
      </c>
      <c r="K1795">
        <v>532600</v>
      </c>
      <c r="L1795">
        <v>0</v>
      </c>
      <c r="M1795" t="s">
        <v>19</v>
      </c>
      <c r="N1795">
        <v>10</v>
      </c>
      <c r="O1795">
        <v>0</v>
      </c>
      <c r="P1795">
        <v>0</v>
      </c>
      <c r="Q1795">
        <v>0</v>
      </c>
      <c r="R1795">
        <v>0</v>
      </c>
      <c r="S1795" s="4">
        <v>45474.676226851851</v>
      </c>
      <c r="T1795" s="6">
        <v>45474.676226851851</v>
      </c>
      <c r="U1795">
        <v>28</v>
      </c>
      <c r="V1795">
        <v>598</v>
      </c>
      <c r="W1795" t="s">
        <v>51</v>
      </c>
    </row>
    <row r="1796" spans="1:23" x14ac:dyDescent="0.25">
      <c r="A1796">
        <v>13760</v>
      </c>
      <c r="B1796" s="1">
        <v>867488060855003</v>
      </c>
      <c r="C1796" s="1">
        <v>1719861815</v>
      </c>
      <c r="D1796">
        <v>-22.892569000000002</v>
      </c>
      <c r="E1796">
        <v>-47.046906</v>
      </c>
      <c r="F1796">
        <v>655</v>
      </c>
      <c r="G1796">
        <v>281</v>
      </c>
      <c r="H1796">
        <v>0</v>
      </c>
      <c r="I1796">
        <v>1</v>
      </c>
      <c r="J1796">
        <v>0</v>
      </c>
      <c r="K1796">
        <v>532600</v>
      </c>
      <c r="L1796">
        <v>0</v>
      </c>
      <c r="M1796" t="s">
        <v>19</v>
      </c>
      <c r="N1796">
        <v>10</v>
      </c>
      <c r="O1796">
        <v>0</v>
      </c>
      <c r="P1796">
        <v>0</v>
      </c>
      <c r="Q1796">
        <v>0</v>
      </c>
      <c r="R1796">
        <v>0</v>
      </c>
      <c r="S1796" s="4">
        <v>45474.68304398148</v>
      </c>
      <c r="T1796" s="6">
        <v>45474.68304398148</v>
      </c>
      <c r="U1796">
        <v>28</v>
      </c>
      <c r="V1796">
        <v>589</v>
      </c>
      <c r="W1796" t="s">
        <v>51</v>
      </c>
    </row>
    <row r="1797" spans="1:23" x14ac:dyDescent="0.25">
      <c r="A1797">
        <v>13762</v>
      </c>
      <c r="B1797" s="1">
        <v>867488060855003</v>
      </c>
      <c r="C1797" s="1">
        <v>1719862414</v>
      </c>
      <c r="D1797">
        <v>-22.892569000000002</v>
      </c>
      <c r="E1797">
        <v>-47.046906</v>
      </c>
      <c r="F1797">
        <v>655</v>
      </c>
      <c r="G1797">
        <v>281</v>
      </c>
      <c r="H1797">
        <v>0</v>
      </c>
      <c r="I1797">
        <v>1</v>
      </c>
      <c r="J1797">
        <v>0</v>
      </c>
      <c r="K1797">
        <v>532600</v>
      </c>
      <c r="L1797">
        <v>0</v>
      </c>
      <c r="M1797" t="s">
        <v>19</v>
      </c>
      <c r="N1797">
        <v>10</v>
      </c>
      <c r="O1797">
        <v>0</v>
      </c>
      <c r="P1797">
        <v>0</v>
      </c>
      <c r="Q1797">
        <v>0</v>
      </c>
      <c r="R1797">
        <v>0</v>
      </c>
      <c r="S1797" s="4">
        <v>45474.689976851849</v>
      </c>
      <c r="T1797" s="6">
        <v>45474.689976851849</v>
      </c>
      <c r="U1797">
        <v>28</v>
      </c>
      <c r="V1797">
        <v>599</v>
      </c>
      <c r="W1797" t="s">
        <v>51</v>
      </c>
    </row>
    <row r="1798" spans="1:23" x14ac:dyDescent="0.25">
      <c r="A1798">
        <v>13764</v>
      </c>
      <c r="B1798" s="1">
        <v>867488060855003</v>
      </c>
      <c r="C1798" s="1">
        <v>1719863016</v>
      </c>
      <c r="D1798">
        <v>-22.892569000000002</v>
      </c>
      <c r="E1798">
        <v>-47.046906</v>
      </c>
      <c r="F1798">
        <v>655</v>
      </c>
      <c r="G1798">
        <v>281</v>
      </c>
      <c r="H1798">
        <v>0</v>
      </c>
      <c r="I1798">
        <v>1</v>
      </c>
      <c r="J1798">
        <v>0</v>
      </c>
      <c r="K1798">
        <v>532600</v>
      </c>
      <c r="L1798">
        <v>0</v>
      </c>
      <c r="M1798" t="s">
        <v>19</v>
      </c>
      <c r="N1798">
        <v>10</v>
      </c>
      <c r="O1798">
        <v>0</v>
      </c>
      <c r="P1798">
        <v>0</v>
      </c>
      <c r="Q1798">
        <v>0</v>
      </c>
      <c r="R1798">
        <v>0</v>
      </c>
      <c r="S1798" s="4">
        <v>45474.696944444448</v>
      </c>
      <c r="T1798" s="6">
        <v>45474.696944444448</v>
      </c>
      <c r="U1798">
        <v>28</v>
      </c>
      <c r="V1798">
        <v>602</v>
      </c>
      <c r="W1798" t="s">
        <v>51</v>
      </c>
    </row>
    <row r="1799" spans="1:23" x14ac:dyDescent="0.25">
      <c r="A1799">
        <v>13766</v>
      </c>
      <c r="B1799" s="1">
        <v>867488060855003</v>
      </c>
      <c r="C1799" s="1">
        <v>1719863616</v>
      </c>
      <c r="D1799">
        <v>-22.892569000000002</v>
      </c>
      <c r="E1799">
        <v>-47.046906</v>
      </c>
      <c r="F1799">
        <v>655</v>
      </c>
      <c r="G1799">
        <v>281</v>
      </c>
      <c r="H1799">
        <v>0</v>
      </c>
      <c r="I1799">
        <v>1</v>
      </c>
      <c r="J1799">
        <v>0</v>
      </c>
      <c r="K1799">
        <v>532600</v>
      </c>
      <c r="L1799">
        <v>0</v>
      </c>
      <c r="M1799" t="s">
        <v>19</v>
      </c>
      <c r="N1799">
        <v>10</v>
      </c>
      <c r="O1799">
        <v>0</v>
      </c>
      <c r="P1799">
        <v>0</v>
      </c>
      <c r="Q1799">
        <v>0</v>
      </c>
      <c r="R1799">
        <v>0</v>
      </c>
      <c r="S1799" s="4">
        <v>45474.703888888886</v>
      </c>
      <c r="T1799" s="6">
        <v>45474.703888888886</v>
      </c>
      <c r="U1799">
        <v>28</v>
      </c>
      <c r="V1799">
        <v>600</v>
      </c>
      <c r="W1799" t="s">
        <v>51</v>
      </c>
    </row>
    <row r="1800" spans="1:23" x14ac:dyDescent="0.25">
      <c r="A1800">
        <v>13784</v>
      </c>
      <c r="B1800" s="1">
        <v>867488060855003</v>
      </c>
      <c r="C1800" s="1">
        <v>1719864252</v>
      </c>
      <c r="D1800">
        <v>-22.892569000000002</v>
      </c>
      <c r="E1800">
        <v>-47.046906</v>
      </c>
      <c r="F1800">
        <v>655</v>
      </c>
      <c r="G1800">
        <v>281</v>
      </c>
      <c r="H1800">
        <v>0</v>
      </c>
      <c r="I1800">
        <v>1</v>
      </c>
      <c r="J1800">
        <v>0</v>
      </c>
      <c r="K1800">
        <v>532600</v>
      </c>
      <c r="L1800">
        <v>0</v>
      </c>
      <c r="M1800" t="s">
        <v>19</v>
      </c>
      <c r="N1800">
        <v>10</v>
      </c>
      <c r="O1800">
        <v>0</v>
      </c>
      <c r="P1800">
        <v>0</v>
      </c>
      <c r="Q1800">
        <v>0</v>
      </c>
      <c r="R1800">
        <v>0</v>
      </c>
      <c r="S1800" s="4">
        <v>45474.71125</v>
      </c>
      <c r="T1800" s="6">
        <v>45474.71125</v>
      </c>
      <c r="U1800">
        <v>28</v>
      </c>
      <c r="V1800">
        <v>636</v>
      </c>
      <c r="W1800" t="s">
        <v>51</v>
      </c>
    </row>
    <row r="1801" spans="1:23" x14ac:dyDescent="0.25">
      <c r="A1801">
        <v>13803</v>
      </c>
      <c r="B1801" s="1">
        <v>867488060855003</v>
      </c>
      <c r="C1801" s="1">
        <v>1719864822</v>
      </c>
      <c r="D1801">
        <v>-22.892569000000002</v>
      </c>
      <c r="E1801">
        <v>-47.046906</v>
      </c>
      <c r="F1801">
        <v>655</v>
      </c>
      <c r="G1801">
        <v>281</v>
      </c>
      <c r="H1801">
        <v>0</v>
      </c>
      <c r="I1801">
        <v>1</v>
      </c>
      <c r="J1801">
        <v>0</v>
      </c>
      <c r="K1801">
        <v>532600</v>
      </c>
      <c r="L1801">
        <v>0</v>
      </c>
      <c r="M1801" t="s">
        <v>19</v>
      </c>
      <c r="N1801">
        <v>10</v>
      </c>
      <c r="O1801">
        <v>0</v>
      </c>
      <c r="P1801">
        <v>0</v>
      </c>
      <c r="Q1801">
        <v>0</v>
      </c>
      <c r="R1801">
        <v>0</v>
      </c>
      <c r="S1801" s="4">
        <v>45474.717847222222</v>
      </c>
      <c r="T1801" s="6">
        <v>45474.717847222222</v>
      </c>
      <c r="U1801">
        <v>28</v>
      </c>
      <c r="V1801">
        <v>570</v>
      </c>
      <c r="W1801" t="s">
        <v>51</v>
      </c>
    </row>
    <row r="1802" spans="1:23" x14ac:dyDescent="0.25">
      <c r="A1802">
        <v>13817</v>
      </c>
      <c r="B1802" s="1">
        <v>867488060855003</v>
      </c>
      <c r="C1802" s="1">
        <v>1719865415</v>
      </c>
      <c r="D1802">
        <v>-22.892569000000002</v>
      </c>
      <c r="E1802">
        <v>-47.046906</v>
      </c>
      <c r="F1802">
        <v>655</v>
      </c>
      <c r="G1802">
        <v>281</v>
      </c>
      <c r="H1802">
        <v>0</v>
      </c>
      <c r="I1802">
        <v>1</v>
      </c>
      <c r="J1802">
        <v>0</v>
      </c>
      <c r="K1802">
        <v>532600</v>
      </c>
      <c r="L1802">
        <v>0</v>
      </c>
      <c r="M1802" t="s">
        <v>19</v>
      </c>
      <c r="N1802">
        <v>10</v>
      </c>
      <c r="O1802">
        <v>0</v>
      </c>
      <c r="P1802">
        <v>0</v>
      </c>
      <c r="Q1802">
        <v>0</v>
      </c>
      <c r="R1802">
        <v>0</v>
      </c>
      <c r="S1802" s="4">
        <v>45474.724710648145</v>
      </c>
      <c r="T1802" s="6">
        <v>45474.724710648145</v>
      </c>
      <c r="U1802">
        <v>28</v>
      </c>
      <c r="V1802">
        <v>593</v>
      </c>
      <c r="W1802" t="s">
        <v>51</v>
      </c>
    </row>
    <row r="1803" spans="1:23" x14ac:dyDescent="0.25">
      <c r="A1803">
        <v>13819</v>
      </c>
      <c r="B1803" s="1">
        <v>867488060855003</v>
      </c>
      <c r="C1803" s="1">
        <v>1719866015</v>
      </c>
      <c r="D1803">
        <v>-22.892569000000002</v>
      </c>
      <c r="E1803">
        <v>-47.046906</v>
      </c>
      <c r="F1803">
        <v>655</v>
      </c>
      <c r="G1803">
        <v>281</v>
      </c>
      <c r="H1803">
        <v>0</v>
      </c>
      <c r="I1803">
        <v>1</v>
      </c>
      <c r="J1803">
        <v>0</v>
      </c>
      <c r="K1803">
        <v>532600</v>
      </c>
      <c r="L1803">
        <v>0</v>
      </c>
      <c r="M1803" t="s">
        <v>19</v>
      </c>
      <c r="N1803">
        <v>10</v>
      </c>
      <c r="O1803">
        <v>0</v>
      </c>
      <c r="P1803">
        <v>0</v>
      </c>
      <c r="Q1803">
        <v>0</v>
      </c>
      <c r="R1803">
        <v>0</v>
      </c>
      <c r="S1803" s="4">
        <v>45474.73165509259</v>
      </c>
      <c r="T1803" s="6">
        <v>45474.73165509259</v>
      </c>
      <c r="U1803">
        <v>28</v>
      </c>
      <c r="V1803">
        <v>600</v>
      </c>
      <c r="W1803" t="s">
        <v>51</v>
      </c>
    </row>
    <row r="1804" spans="1:23" x14ac:dyDescent="0.25">
      <c r="A1804">
        <v>13821</v>
      </c>
      <c r="B1804" s="1">
        <v>867488060855003</v>
      </c>
      <c r="C1804" s="1">
        <v>1719866616</v>
      </c>
      <c r="D1804">
        <v>-22.892569000000002</v>
      </c>
      <c r="E1804">
        <v>-47.046906</v>
      </c>
      <c r="F1804">
        <v>655</v>
      </c>
      <c r="G1804">
        <v>281</v>
      </c>
      <c r="H1804">
        <v>0</v>
      </c>
      <c r="I1804">
        <v>1</v>
      </c>
      <c r="J1804">
        <v>0</v>
      </c>
      <c r="K1804">
        <v>532600</v>
      </c>
      <c r="L1804">
        <v>0</v>
      </c>
      <c r="M1804" t="s">
        <v>19</v>
      </c>
      <c r="N1804">
        <v>10</v>
      </c>
      <c r="O1804">
        <v>0</v>
      </c>
      <c r="P1804">
        <v>0</v>
      </c>
      <c r="Q1804">
        <v>0</v>
      </c>
      <c r="R1804">
        <v>0</v>
      </c>
      <c r="S1804" s="4">
        <v>45474.738611111112</v>
      </c>
      <c r="T1804" s="6">
        <v>45474.738611111112</v>
      </c>
      <c r="U1804">
        <v>28</v>
      </c>
      <c r="V1804">
        <v>601</v>
      </c>
      <c r="W1804" t="s">
        <v>51</v>
      </c>
    </row>
    <row r="1805" spans="1:23" x14ac:dyDescent="0.25">
      <c r="A1805">
        <v>13825</v>
      </c>
      <c r="B1805" s="1">
        <v>867488060855003</v>
      </c>
      <c r="C1805" s="1">
        <v>1719867215</v>
      </c>
      <c r="D1805">
        <v>-22.892569000000002</v>
      </c>
      <c r="E1805">
        <v>-47.046906</v>
      </c>
      <c r="F1805">
        <v>655</v>
      </c>
      <c r="G1805">
        <v>281</v>
      </c>
      <c r="H1805">
        <v>0</v>
      </c>
      <c r="I1805">
        <v>1</v>
      </c>
      <c r="J1805">
        <v>0</v>
      </c>
      <c r="K1805">
        <v>532600</v>
      </c>
      <c r="L1805">
        <v>0</v>
      </c>
      <c r="M1805" t="s">
        <v>19</v>
      </c>
      <c r="N1805">
        <v>10</v>
      </c>
      <c r="O1805">
        <v>0</v>
      </c>
      <c r="P1805">
        <v>0</v>
      </c>
      <c r="Q1805">
        <v>0</v>
      </c>
      <c r="R1805">
        <v>0</v>
      </c>
      <c r="S1805" s="4">
        <v>45474.74554398148</v>
      </c>
      <c r="T1805" s="6">
        <v>45474.74554398148</v>
      </c>
      <c r="U1805">
        <v>28</v>
      </c>
      <c r="V1805">
        <v>599</v>
      </c>
      <c r="W1805" t="s">
        <v>51</v>
      </c>
    </row>
    <row r="1806" spans="1:23" x14ac:dyDescent="0.25">
      <c r="A1806">
        <v>13827</v>
      </c>
      <c r="B1806" s="1">
        <v>867488060855003</v>
      </c>
      <c r="C1806" s="1">
        <v>1719867816</v>
      </c>
      <c r="D1806">
        <v>-22.892569000000002</v>
      </c>
      <c r="E1806">
        <v>-47.046906</v>
      </c>
      <c r="F1806">
        <v>655</v>
      </c>
      <c r="G1806">
        <v>281</v>
      </c>
      <c r="H1806">
        <v>0</v>
      </c>
      <c r="I1806">
        <v>1</v>
      </c>
      <c r="J1806">
        <v>0</v>
      </c>
      <c r="K1806">
        <v>532600</v>
      </c>
      <c r="L1806">
        <v>0</v>
      </c>
      <c r="M1806" t="s">
        <v>19</v>
      </c>
      <c r="N1806">
        <v>10</v>
      </c>
      <c r="O1806">
        <v>0</v>
      </c>
      <c r="P1806">
        <v>0</v>
      </c>
      <c r="Q1806">
        <v>0</v>
      </c>
      <c r="R1806">
        <v>0</v>
      </c>
      <c r="S1806" s="4">
        <v>45474.752500000002</v>
      </c>
      <c r="T1806" s="6">
        <v>45474.752500000002</v>
      </c>
      <c r="U1806">
        <v>28</v>
      </c>
      <c r="V1806">
        <v>601</v>
      </c>
      <c r="W1806" t="s">
        <v>51</v>
      </c>
    </row>
    <row r="1807" spans="1:23" x14ac:dyDescent="0.25">
      <c r="A1807">
        <v>13829</v>
      </c>
      <c r="B1807" s="1">
        <v>867488060855003</v>
      </c>
      <c r="C1807" s="1">
        <v>1719868453</v>
      </c>
      <c r="D1807">
        <v>-22.892569000000002</v>
      </c>
      <c r="E1807">
        <v>-47.046906</v>
      </c>
      <c r="F1807">
        <v>655</v>
      </c>
      <c r="G1807">
        <v>281</v>
      </c>
      <c r="H1807">
        <v>0</v>
      </c>
      <c r="I1807">
        <v>1</v>
      </c>
      <c r="J1807">
        <v>0</v>
      </c>
      <c r="K1807">
        <v>532600</v>
      </c>
      <c r="L1807">
        <v>0</v>
      </c>
      <c r="M1807" t="s">
        <v>19</v>
      </c>
      <c r="N1807">
        <v>10</v>
      </c>
      <c r="O1807">
        <v>0</v>
      </c>
      <c r="P1807">
        <v>0</v>
      </c>
      <c r="Q1807">
        <v>0</v>
      </c>
      <c r="R1807">
        <v>0</v>
      </c>
      <c r="S1807" s="4">
        <v>45474.759872685187</v>
      </c>
      <c r="T1807" s="6">
        <v>45474.759872685187</v>
      </c>
      <c r="U1807">
        <v>28</v>
      </c>
      <c r="V1807">
        <v>637</v>
      </c>
      <c r="W1807" t="s">
        <v>51</v>
      </c>
    </row>
    <row r="1808" spans="1:23" x14ac:dyDescent="0.25">
      <c r="A1808">
        <v>13850</v>
      </c>
      <c r="B1808" s="1">
        <v>867488060855003</v>
      </c>
      <c r="C1808" s="1">
        <v>1719869033</v>
      </c>
      <c r="D1808">
        <v>-22.892569000000002</v>
      </c>
      <c r="E1808">
        <v>-47.046906</v>
      </c>
      <c r="F1808">
        <v>655</v>
      </c>
      <c r="G1808">
        <v>281</v>
      </c>
      <c r="H1808">
        <v>0</v>
      </c>
      <c r="I1808">
        <v>1</v>
      </c>
      <c r="J1808">
        <v>0</v>
      </c>
      <c r="K1808">
        <v>532600</v>
      </c>
      <c r="L1808">
        <v>0</v>
      </c>
      <c r="M1808" t="s">
        <v>19</v>
      </c>
      <c r="N1808">
        <v>10</v>
      </c>
      <c r="O1808">
        <v>0</v>
      </c>
      <c r="P1808">
        <v>0</v>
      </c>
      <c r="Q1808">
        <v>0</v>
      </c>
      <c r="R1808">
        <v>0</v>
      </c>
      <c r="S1808" s="4">
        <v>45474.766585648147</v>
      </c>
      <c r="T1808" s="6">
        <v>45474.766585648147</v>
      </c>
      <c r="U1808">
        <v>28</v>
      </c>
      <c r="V1808">
        <v>580</v>
      </c>
      <c r="W1808" t="s">
        <v>51</v>
      </c>
    </row>
    <row r="1809" spans="1:23" x14ac:dyDescent="0.25">
      <c r="A1809">
        <v>13865</v>
      </c>
      <c r="B1809" s="1">
        <v>867488060855003</v>
      </c>
      <c r="C1809" s="1">
        <v>1719869620</v>
      </c>
      <c r="D1809">
        <v>-22.892569000000002</v>
      </c>
      <c r="E1809">
        <v>-47.046906</v>
      </c>
      <c r="F1809">
        <v>655</v>
      </c>
      <c r="G1809">
        <v>281</v>
      </c>
      <c r="H1809">
        <v>0</v>
      </c>
      <c r="I1809">
        <v>1</v>
      </c>
      <c r="J1809">
        <v>0</v>
      </c>
      <c r="K1809">
        <v>532600</v>
      </c>
      <c r="L1809">
        <v>0</v>
      </c>
      <c r="M1809" t="s">
        <v>19</v>
      </c>
      <c r="N1809">
        <v>10</v>
      </c>
      <c r="O1809">
        <v>0</v>
      </c>
      <c r="P1809">
        <v>0</v>
      </c>
      <c r="Q1809">
        <v>0</v>
      </c>
      <c r="R1809">
        <v>0</v>
      </c>
      <c r="S1809" s="4">
        <v>45474.773379629631</v>
      </c>
      <c r="T1809" s="6">
        <v>45474.773379629631</v>
      </c>
      <c r="U1809">
        <v>28</v>
      </c>
      <c r="V1809">
        <v>587</v>
      </c>
      <c r="W1809" t="s">
        <v>51</v>
      </c>
    </row>
    <row r="1810" spans="1:23" x14ac:dyDescent="0.25">
      <c r="A1810">
        <v>13868</v>
      </c>
      <c r="B1810" s="1">
        <v>867488060855003</v>
      </c>
      <c r="C1810" s="1">
        <v>1719870218</v>
      </c>
      <c r="D1810">
        <v>-22.892569000000002</v>
      </c>
      <c r="E1810">
        <v>-47.046906</v>
      </c>
      <c r="F1810">
        <v>655</v>
      </c>
      <c r="G1810">
        <v>281</v>
      </c>
      <c r="H1810">
        <v>0</v>
      </c>
      <c r="I1810">
        <v>1</v>
      </c>
      <c r="J1810">
        <v>0</v>
      </c>
      <c r="K1810">
        <v>532600</v>
      </c>
      <c r="L1810">
        <v>0</v>
      </c>
      <c r="M1810" t="s">
        <v>19</v>
      </c>
      <c r="N1810">
        <v>10</v>
      </c>
      <c r="O1810">
        <v>0</v>
      </c>
      <c r="P1810">
        <v>0</v>
      </c>
      <c r="Q1810">
        <v>0</v>
      </c>
      <c r="R1810">
        <v>0</v>
      </c>
      <c r="S1810" s="4">
        <v>45474.780300925922</v>
      </c>
      <c r="T1810" s="6">
        <v>45474.780300925922</v>
      </c>
      <c r="U1810">
        <v>28</v>
      </c>
      <c r="V1810">
        <v>598</v>
      </c>
      <c r="W1810" t="s">
        <v>51</v>
      </c>
    </row>
    <row r="1811" spans="1:23" x14ac:dyDescent="0.25">
      <c r="A1811">
        <v>13873</v>
      </c>
      <c r="B1811" s="1">
        <v>867488060855003</v>
      </c>
      <c r="C1811" s="1">
        <v>1719870815</v>
      </c>
      <c r="D1811">
        <v>-22.892569000000002</v>
      </c>
      <c r="E1811">
        <v>-47.046906</v>
      </c>
      <c r="F1811">
        <v>655</v>
      </c>
      <c r="G1811">
        <v>281</v>
      </c>
      <c r="H1811">
        <v>0</v>
      </c>
      <c r="I1811">
        <v>1</v>
      </c>
      <c r="J1811">
        <v>0</v>
      </c>
      <c r="K1811">
        <v>532600</v>
      </c>
      <c r="L1811">
        <v>0</v>
      </c>
      <c r="M1811" t="s">
        <v>19</v>
      </c>
      <c r="N1811">
        <v>10</v>
      </c>
      <c r="O1811">
        <v>0</v>
      </c>
      <c r="P1811">
        <v>0</v>
      </c>
      <c r="Q1811">
        <v>0</v>
      </c>
      <c r="R1811">
        <v>0</v>
      </c>
      <c r="S1811" s="4">
        <v>45474.787210648145</v>
      </c>
      <c r="T1811" s="6">
        <v>45474.787210648145</v>
      </c>
      <c r="U1811">
        <v>28</v>
      </c>
      <c r="V1811">
        <v>597</v>
      </c>
      <c r="W1811" t="s">
        <v>51</v>
      </c>
    </row>
    <row r="1812" spans="1:23" x14ac:dyDescent="0.25">
      <c r="A1812">
        <v>13874</v>
      </c>
      <c r="B1812" s="1">
        <v>867488060855003</v>
      </c>
      <c r="C1812" s="1">
        <v>1719871420</v>
      </c>
      <c r="D1812">
        <v>-22.892569000000002</v>
      </c>
      <c r="E1812">
        <v>-47.046906</v>
      </c>
      <c r="F1812">
        <v>655</v>
      </c>
      <c r="G1812">
        <v>281</v>
      </c>
      <c r="H1812">
        <v>0</v>
      </c>
      <c r="I1812">
        <v>1</v>
      </c>
      <c r="J1812">
        <v>0</v>
      </c>
      <c r="K1812">
        <v>532600</v>
      </c>
      <c r="L1812">
        <v>0</v>
      </c>
      <c r="M1812" t="s">
        <v>19</v>
      </c>
      <c r="N1812">
        <v>10</v>
      </c>
      <c r="O1812">
        <v>0</v>
      </c>
      <c r="P1812">
        <v>0</v>
      </c>
      <c r="Q1812">
        <v>0</v>
      </c>
      <c r="R1812">
        <v>0</v>
      </c>
      <c r="S1812" s="4">
        <v>45474.794212962966</v>
      </c>
      <c r="T1812" s="6">
        <v>45474.794212962966</v>
      </c>
      <c r="U1812">
        <v>28</v>
      </c>
      <c r="V1812">
        <v>605</v>
      </c>
      <c r="W1812" t="s">
        <v>51</v>
      </c>
    </row>
    <row r="1813" spans="1:23" x14ac:dyDescent="0.25">
      <c r="A1813">
        <v>13875</v>
      </c>
      <c r="B1813" s="1">
        <v>867488060855003</v>
      </c>
      <c r="C1813" s="1">
        <v>1719872017</v>
      </c>
      <c r="D1813">
        <v>-22.892569000000002</v>
      </c>
      <c r="E1813">
        <v>-47.046906</v>
      </c>
      <c r="F1813">
        <v>655</v>
      </c>
      <c r="G1813">
        <v>281</v>
      </c>
      <c r="H1813">
        <v>0</v>
      </c>
      <c r="I1813">
        <v>1</v>
      </c>
      <c r="J1813">
        <v>0</v>
      </c>
      <c r="K1813">
        <v>532600</v>
      </c>
      <c r="L1813">
        <v>0</v>
      </c>
      <c r="M1813" t="s">
        <v>19</v>
      </c>
      <c r="N1813">
        <v>10</v>
      </c>
      <c r="O1813">
        <v>0</v>
      </c>
      <c r="P1813">
        <v>0</v>
      </c>
      <c r="Q1813">
        <v>0</v>
      </c>
      <c r="R1813">
        <v>0</v>
      </c>
      <c r="S1813" s="4">
        <v>45474.801122685189</v>
      </c>
      <c r="T1813" s="6">
        <v>45474.801122685189</v>
      </c>
      <c r="U1813">
        <v>28</v>
      </c>
      <c r="V1813">
        <v>597</v>
      </c>
      <c r="W1813" t="s">
        <v>51</v>
      </c>
    </row>
    <row r="1814" spans="1:23" x14ac:dyDescent="0.25">
      <c r="A1814">
        <v>13878</v>
      </c>
      <c r="B1814" s="1">
        <v>867488060855003</v>
      </c>
      <c r="C1814" s="1">
        <v>1719872617</v>
      </c>
      <c r="D1814">
        <v>-22.892569000000002</v>
      </c>
      <c r="E1814">
        <v>-47.046906</v>
      </c>
      <c r="F1814">
        <v>655</v>
      </c>
      <c r="G1814">
        <v>281</v>
      </c>
      <c r="H1814">
        <v>0</v>
      </c>
      <c r="I1814">
        <v>1</v>
      </c>
      <c r="J1814">
        <v>0</v>
      </c>
      <c r="K1814">
        <v>532600</v>
      </c>
      <c r="L1814">
        <v>0</v>
      </c>
      <c r="M1814" t="s">
        <v>19</v>
      </c>
      <c r="N1814">
        <v>10</v>
      </c>
      <c r="O1814">
        <v>0</v>
      </c>
      <c r="P1814">
        <v>0</v>
      </c>
      <c r="Q1814">
        <v>0</v>
      </c>
      <c r="R1814">
        <v>0</v>
      </c>
      <c r="S1814" s="4">
        <v>45474.808067129627</v>
      </c>
      <c r="T1814" s="6">
        <v>45474.808067129627</v>
      </c>
      <c r="U1814">
        <v>28</v>
      </c>
      <c r="V1814">
        <v>600</v>
      </c>
      <c r="W1814" t="s">
        <v>51</v>
      </c>
    </row>
    <row r="1815" spans="1:23" x14ac:dyDescent="0.25">
      <c r="A1815">
        <v>13880</v>
      </c>
      <c r="B1815" s="1">
        <v>867488060855003</v>
      </c>
      <c r="C1815" s="1">
        <v>1719873218</v>
      </c>
      <c r="D1815">
        <v>-22.892569000000002</v>
      </c>
      <c r="E1815">
        <v>-47.046906</v>
      </c>
      <c r="F1815">
        <v>655</v>
      </c>
      <c r="G1815">
        <v>281</v>
      </c>
      <c r="H1815">
        <v>0</v>
      </c>
      <c r="I1815">
        <v>1</v>
      </c>
      <c r="J1815">
        <v>0</v>
      </c>
      <c r="K1815">
        <v>532600</v>
      </c>
      <c r="L1815">
        <v>0</v>
      </c>
      <c r="M1815" t="s">
        <v>19</v>
      </c>
      <c r="N1815">
        <v>10</v>
      </c>
      <c r="O1815">
        <v>0</v>
      </c>
      <c r="P1815">
        <v>0</v>
      </c>
      <c r="Q1815">
        <v>0</v>
      </c>
      <c r="R1815">
        <v>0</v>
      </c>
      <c r="S1815" s="4">
        <v>45474.815023148149</v>
      </c>
      <c r="T1815" s="6">
        <v>45474.815023148149</v>
      </c>
      <c r="U1815">
        <v>28</v>
      </c>
      <c r="V1815">
        <v>601</v>
      </c>
      <c r="W1815" t="s">
        <v>51</v>
      </c>
    </row>
    <row r="1816" spans="1:23" x14ac:dyDescent="0.25">
      <c r="A1816">
        <v>13881</v>
      </c>
      <c r="B1816" s="1">
        <v>867488060855003</v>
      </c>
      <c r="C1816" s="1">
        <v>1719873818</v>
      </c>
      <c r="D1816">
        <v>-22.892569000000002</v>
      </c>
      <c r="E1816">
        <v>-47.046906</v>
      </c>
      <c r="F1816">
        <v>655</v>
      </c>
      <c r="G1816">
        <v>281</v>
      </c>
      <c r="H1816">
        <v>0</v>
      </c>
      <c r="I1816">
        <v>1</v>
      </c>
      <c r="J1816">
        <v>0</v>
      </c>
      <c r="K1816">
        <v>532600</v>
      </c>
      <c r="L1816">
        <v>0</v>
      </c>
      <c r="M1816" t="s">
        <v>19</v>
      </c>
      <c r="N1816">
        <v>10</v>
      </c>
      <c r="O1816">
        <v>0</v>
      </c>
      <c r="P1816">
        <v>0</v>
      </c>
      <c r="Q1816">
        <v>0</v>
      </c>
      <c r="R1816">
        <v>0</v>
      </c>
      <c r="S1816" s="4">
        <v>45474.821967592594</v>
      </c>
      <c r="T1816" s="6">
        <v>45474.821967592594</v>
      </c>
      <c r="U1816">
        <v>28</v>
      </c>
      <c r="V1816">
        <v>600</v>
      </c>
      <c r="W1816" t="s">
        <v>51</v>
      </c>
    </row>
    <row r="1817" spans="1:23" x14ac:dyDescent="0.25">
      <c r="A1817">
        <v>13884</v>
      </c>
      <c r="B1817" s="1">
        <v>867488060855003</v>
      </c>
      <c r="C1817" s="1">
        <v>1719874416</v>
      </c>
      <c r="D1817">
        <v>-22.892569000000002</v>
      </c>
      <c r="E1817">
        <v>-47.046906</v>
      </c>
      <c r="F1817">
        <v>655</v>
      </c>
      <c r="G1817">
        <v>281</v>
      </c>
      <c r="H1817">
        <v>0</v>
      </c>
      <c r="I1817">
        <v>1</v>
      </c>
      <c r="J1817">
        <v>0</v>
      </c>
      <c r="K1817">
        <v>532600</v>
      </c>
      <c r="L1817">
        <v>0</v>
      </c>
      <c r="M1817" t="s">
        <v>19</v>
      </c>
      <c r="N1817">
        <v>10</v>
      </c>
      <c r="O1817">
        <v>0</v>
      </c>
      <c r="P1817">
        <v>0</v>
      </c>
      <c r="Q1817">
        <v>0</v>
      </c>
      <c r="R1817">
        <v>0</v>
      </c>
      <c r="S1817" s="4">
        <v>45474.828888888886</v>
      </c>
      <c r="T1817" s="6">
        <v>45474.828888888886</v>
      </c>
      <c r="U1817">
        <v>28</v>
      </c>
      <c r="V1817">
        <v>598</v>
      </c>
      <c r="W1817" t="s">
        <v>51</v>
      </c>
    </row>
    <row r="1818" spans="1:23" x14ac:dyDescent="0.25">
      <c r="A1818">
        <v>13885</v>
      </c>
      <c r="B1818" s="1">
        <v>867488060855003</v>
      </c>
      <c r="C1818" s="1">
        <v>1719875018</v>
      </c>
      <c r="D1818">
        <v>-22.892569000000002</v>
      </c>
      <c r="E1818">
        <v>-47.046906</v>
      </c>
      <c r="F1818">
        <v>655</v>
      </c>
      <c r="G1818">
        <v>281</v>
      </c>
      <c r="H1818">
        <v>0</v>
      </c>
      <c r="I1818">
        <v>1</v>
      </c>
      <c r="J1818">
        <v>0</v>
      </c>
      <c r="K1818">
        <v>532600</v>
      </c>
      <c r="L1818">
        <v>0</v>
      </c>
      <c r="M1818" t="s">
        <v>19</v>
      </c>
      <c r="N1818">
        <v>10</v>
      </c>
      <c r="O1818">
        <v>0</v>
      </c>
      <c r="P1818">
        <v>0</v>
      </c>
      <c r="Q1818">
        <v>0</v>
      </c>
      <c r="R1818">
        <v>0</v>
      </c>
      <c r="S1818" s="4">
        <v>45474.835856481484</v>
      </c>
      <c r="T1818" s="6">
        <v>45474.835856481484</v>
      </c>
      <c r="U1818">
        <v>28</v>
      </c>
      <c r="V1818">
        <v>602</v>
      </c>
      <c r="W1818" t="s">
        <v>51</v>
      </c>
    </row>
    <row r="1819" spans="1:23" x14ac:dyDescent="0.25">
      <c r="A1819">
        <v>13886</v>
      </c>
      <c r="B1819" s="1">
        <v>867488060855003</v>
      </c>
      <c r="C1819" s="1">
        <v>1719875616</v>
      </c>
      <c r="D1819">
        <v>-22.892569000000002</v>
      </c>
      <c r="E1819">
        <v>-47.046906</v>
      </c>
      <c r="F1819">
        <v>655</v>
      </c>
      <c r="G1819">
        <v>281</v>
      </c>
      <c r="H1819">
        <v>0</v>
      </c>
      <c r="I1819">
        <v>1</v>
      </c>
      <c r="J1819">
        <v>0</v>
      </c>
      <c r="K1819">
        <v>532600</v>
      </c>
      <c r="L1819">
        <v>0</v>
      </c>
      <c r="M1819" t="s">
        <v>19</v>
      </c>
      <c r="N1819">
        <v>10</v>
      </c>
      <c r="O1819">
        <v>0</v>
      </c>
      <c r="P1819">
        <v>0</v>
      </c>
      <c r="Q1819">
        <v>0</v>
      </c>
      <c r="R1819">
        <v>0</v>
      </c>
      <c r="S1819" s="4">
        <v>45474.842777777776</v>
      </c>
      <c r="T1819" s="6">
        <v>45474.842777777776</v>
      </c>
      <c r="U1819">
        <v>28</v>
      </c>
      <c r="V1819">
        <v>598</v>
      </c>
      <c r="W1819" t="s">
        <v>51</v>
      </c>
    </row>
    <row r="1820" spans="1:23" x14ac:dyDescent="0.25">
      <c r="A1820">
        <v>13887</v>
      </c>
      <c r="B1820" s="1">
        <v>867488060855003</v>
      </c>
      <c r="C1820" s="1">
        <v>1719876217</v>
      </c>
      <c r="D1820">
        <v>-22.892569000000002</v>
      </c>
      <c r="E1820">
        <v>-47.046906</v>
      </c>
      <c r="F1820">
        <v>655</v>
      </c>
      <c r="G1820">
        <v>281</v>
      </c>
      <c r="H1820">
        <v>0</v>
      </c>
      <c r="I1820">
        <v>1</v>
      </c>
      <c r="J1820">
        <v>0</v>
      </c>
      <c r="K1820">
        <v>532600</v>
      </c>
      <c r="L1820">
        <v>0</v>
      </c>
      <c r="M1820" t="s">
        <v>19</v>
      </c>
      <c r="N1820">
        <v>10</v>
      </c>
      <c r="O1820">
        <v>0</v>
      </c>
      <c r="P1820">
        <v>0</v>
      </c>
      <c r="Q1820">
        <v>0</v>
      </c>
      <c r="R1820">
        <v>0</v>
      </c>
      <c r="S1820" s="4">
        <v>45474.849733796298</v>
      </c>
      <c r="T1820" s="6">
        <v>45474.849733796298</v>
      </c>
      <c r="U1820">
        <v>28</v>
      </c>
      <c r="V1820">
        <v>601</v>
      </c>
      <c r="W1820" t="s">
        <v>51</v>
      </c>
    </row>
    <row r="1821" spans="1:23" x14ac:dyDescent="0.25">
      <c r="A1821">
        <v>13889</v>
      </c>
      <c r="B1821" s="1">
        <v>867488060855003</v>
      </c>
      <c r="C1821" s="1">
        <v>1719876820</v>
      </c>
      <c r="D1821">
        <v>-22.892569000000002</v>
      </c>
      <c r="E1821">
        <v>-47.046906</v>
      </c>
      <c r="F1821">
        <v>655</v>
      </c>
      <c r="G1821">
        <v>281</v>
      </c>
      <c r="H1821">
        <v>0</v>
      </c>
      <c r="I1821">
        <v>1</v>
      </c>
      <c r="J1821">
        <v>0</v>
      </c>
      <c r="K1821">
        <v>532600</v>
      </c>
      <c r="L1821">
        <v>0</v>
      </c>
      <c r="M1821" t="s">
        <v>19</v>
      </c>
      <c r="N1821">
        <v>10</v>
      </c>
      <c r="O1821">
        <v>0</v>
      </c>
      <c r="P1821">
        <v>0</v>
      </c>
      <c r="Q1821">
        <v>0</v>
      </c>
      <c r="R1821">
        <v>0</v>
      </c>
      <c r="S1821" s="4">
        <v>45474.856712962966</v>
      </c>
      <c r="T1821" s="6">
        <v>45474.856712962966</v>
      </c>
      <c r="U1821">
        <v>28</v>
      </c>
      <c r="V1821">
        <v>603</v>
      </c>
      <c r="W1821" t="s">
        <v>51</v>
      </c>
    </row>
    <row r="1822" spans="1:23" x14ac:dyDescent="0.25">
      <c r="A1822">
        <v>13890</v>
      </c>
      <c r="B1822" s="1">
        <v>867488060855003</v>
      </c>
      <c r="C1822" s="1">
        <v>1719877417</v>
      </c>
      <c r="D1822">
        <v>-22.892569000000002</v>
      </c>
      <c r="E1822">
        <v>-47.046906</v>
      </c>
      <c r="F1822">
        <v>655</v>
      </c>
      <c r="G1822">
        <v>281</v>
      </c>
      <c r="H1822">
        <v>0</v>
      </c>
      <c r="I1822">
        <v>1</v>
      </c>
      <c r="J1822">
        <v>0</v>
      </c>
      <c r="K1822">
        <v>532600</v>
      </c>
      <c r="L1822">
        <v>0</v>
      </c>
      <c r="M1822" t="s">
        <v>19</v>
      </c>
      <c r="N1822">
        <v>10</v>
      </c>
      <c r="O1822">
        <v>0</v>
      </c>
      <c r="P1822">
        <v>0</v>
      </c>
      <c r="Q1822">
        <v>0</v>
      </c>
      <c r="R1822">
        <v>0</v>
      </c>
      <c r="S1822" s="4">
        <v>45474.863622685189</v>
      </c>
      <c r="T1822" s="6">
        <v>45474.863622685189</v>
      </c>
      <c r="U1822">
        <v>28</v>
      </c>
      <c r="V1822">
        <v>597</v>
      </c>
      <c r="W1822" t="s">
        <v>51</v>
      </c>
    </row>
    <row r="1823" spans="1:23" x14ac:dyDescent="0.25">
      <c r="A1823">
        <v>13891</v>
      </c>
      <c r="B1823" s="1">
        <v>867488060855003</v>
      </c>
      <c r="C1823" s="1">
        <v>1719878014</v>
      </c>
      <c r="D1823">
        <v>-22.892569000000002</v>
      </c>
      <c r="E1823">
        <v>-47.046906</v>
      </c>
      <c r="F1823">
        <v>655</v>
      </c>
      <c r="G1823">
        <v>281</v>
      </c>
      <c r="H1823">
        <v>0</v>
      </c>
      <c r="I1823">
        <v>1</v>
      </c>
      <c r="J1823">
        <v>0</v>
      </c>
      <c r="K1823">
        <v>532600</v>
      </c>
      <c r="L1823">
        <v>0</v>
      </c>
      <c r="M1823" t="s">
        <v>19</v>
      </c>
      <c r="N1823">
        <v>10</v>
      </c>
      <c r="O1823">
        <v>0</v>
      </c>
      <c r="P1823">
        <v>0</v>
      </c>
      <c r="Q1823">
        <v>0</v>
      </c>
      <c r="R1823">
        <v>0</v>
      </c>
      <c r="S1823" s="4">
        <v>45474.870532407411</v>
      </c>
      <c r="T1823" s="6">
        <v>45474.870532407411</v>
      </c>
      <c r="U1823">
        <v>28</v>
      </c>
      <c r="V1823">
        <v>597</v>
      </c>
      <c r="W1823" t="s">
        <v>51</v>
      </c>
    </row>
    <row r="1824" spans="1:23" x14ac:dyDescent="0.25">
      <c r="A1824">
        <v>13892</v>
      </c>
      <c r="B1824" s="1">
        <v>867488060855003</v>
      </c>
      <c r="C1824" s="1">
        <v>1719878615</v>
      </c>
      <c r="D1824">
        <v>-22.892569000000002</v>
      </c>
      <c r="E1824">
        <v>-47.046906</v>
      </c>
      <c r="F1824">
        <v>655</v>
      </c>
      <c r="G1824">
        <v>281</v>
      </c>
      <c r="H1824">
        <v>0</v>
      </c>
      <c r="I1824">
        <v>1</v>
      </c>
      <c r="J1824">
        <v>0</v>
      </c>
      <c r="K1824">
        <v>532600</v>
      </c>
      <c r="L1824">
        <v>0</v>
      </c>
      <c r="M1824" t="s">
        <v>19</v>
      </c>
      <c r="N1824">
        <v>10</v>
      </c>
      <c r="O1824">
        <v>0</v>
      </c>
      <c r="P1824">
        <v>0</v>
      </c>
      <c r="Q1824">
        <v>0</v>
      </c>
      <c r="R1824">
        <v>0</v>
      </c>
      <c r="S1824" s="4">
        <v>45474.877488425926</v>
      </c>
      <c r="T1824" s="6">
        <v>45474.877488425926</v>
      </c>
      <c r="U1824">
        <v>28</v>
      </c>
      <c r="V1824">
        <v>601</v>
      </c>
      <c r="W1824" t="s">
        <v>51</v>
      </c>
    </row>
    <row r="1825" spans="1:23" x14ac:dyDescent="0.25">
      <c r="A1825">
        <v>13893</v>
      </c>
      <c r="B1825" s="1">
        <v>867488060855003</v>
      </c>
      <c r="C1825" s="1">
        <v>1719879215</v>
      </c>
      <c r="D1825">
        <v>-22.892569000000002</v>
      </c>
      <c r="E1825">
        <v>-47.046906</v>
      </c>
      <c r="F1825">
        <v>655</v>
      </c>
      <c r="G1825">
        <v>281</v>
      </c>
      <c r="H1825">
        <v>0</v>
      </c>
      <c r="I1825">
        <v>1</v>
      </c>
      <c r="J1825">
        <v>0</v>
      </c>
      <c r="K1825">
        <v>532600</v>
      </c>
      <c r="L1825">
        <v>0</v>
      </c>
      <c r="M1825" t="s">
        <v>19</v>
      </c>
      <c r="N1825">
        <v>10</v>
      </c>
      <c r="O1825">
        <v>0</v>
      </c>
      <c r="P1825">
        <v>0</v>
      </c>
      <c r="Q1825">
        <v>0</v>
      </c>
      <c r="R1825">
        <v>0</v>
      </c>
      <c r="S1825" s="4">
        <v>45474.884432870371</v>
      </c>
      <c r="T1825" s="6">
        <v>45474.884432870371</v>
      </c>
      <c r="U1825">
        <v>28</v>
      </c>
      <c r="V1825">
        <v>600</v>
      </c>
      <c r="W1825" t="s">
        <v>51</v>
      </c>
    </row>
    <row r="1826" spans="1:23" x14ac:dyDescent="0.25">
      <c r="A1826">
        <v>13894</v>
      </c>
      <c r="B1826" s="1">
        <v>867488060855003</v>
      </c>
      <c r="C1826" s="1">
        <v>1719879828</v>
      </c>
      <c r="D1826">
        <v>-22.892569000000002</v>
      </c>
      <c r="E1826">
        <v>-47.046906</v>
      </c>
      <c r="F1826">
        <v>655</v>
      </c>
      <c r="G1826">
        <v>281</v>
      </c>
      <c r="H1826">
        <v>0</v>
      </c>
      <c r="I1826">
        <v>1</v>
      </c>
      <c r="J1826">
        <v>0</v>
      </c>
      <c r="K1826">
        <v>532600</v>
      </c>
      <c r="L1826">
        <v>0</v>
      </c>
      <c r="M1826" t="s">
        <v>19</v>
      </c>
      <c r="N1826">
        <v>10</v>
      </c>
      <c r="O1826">
        <v>0</v>
      </c>
      <c r="P1826">
        <v>0</v>
      </c>
      <c r="Q1826">
        <v>0</v>
      </c>
      <c r="R1826">
        <v>0</v>
      </c>
      <c r="S1826" s="4">
        <v>45474.891527777778</v>
      </c>
      <c r="T1826" s="6">
        <v>45474.891527777778</v>
      </c>
      <c r="U1826">
        <v>28</v>
      </c>
      <c r="V1826">
        <v>613</v>
      </c>
      <c r="W1826" t="s">
        <v>51</v>
      </c>
    </row>
    <row r="1827" spans="1:23" x14ac:dyDescent="0.25">
      <c r="A1827">
        <v>13899</v>
      </c>
      <c r="B1827" s="1">
        <v>867488060855003</v>
      </c>
      <c r="C1827" s="1">
        <v>1719880435</v>
      </c>
      <c r="D1827">
        <v>-22.892569000000002</v>
      </c>
      <c r="E1827">
        <v>-47.046906</v>
      </c>
      <c r="F1827">
        <v>655</v>
      </c>
      <c r="G1827">
        <v>281</v>
      </c>
      <c r="H1827">
        <v>0</v>
      </c>
      <c r="I1827">
        <v>1</v>
      </c>
      <c r="J1827">
        <v>0</v>
      </c>
      <c r="K1827">
        <v>532600</v>
      </c>
      <c r="L1827">
        <v>0</v>
      </c>
      <c r="M1827" t="s">
        <v>19</v>
      </c>
      <c r="N1827">
        <v>10</v>
      </c>
      <c r="O1827">
        <v>0</v>
      </c>
      <c r="P1827">
        <v>0</v>
      </c>
      <c r="Q1827">
        <v>0</v>
      </c>
      <c r="R1827">
        <v>0</v>
      </c>
      <c r="S1827" s="4">
        <v>45474.898553240739</v>
      </c>
      <c r="T1827" s="6">
        <v>45474.898553240739</v>
      </c>
      <c r="U1827">
        <v>28</v>
      </c>
      <c r="V1827">
        <v>607</v>
      </c>
      <c r="W1827" t="s">
        <v>51</v>
      </c>
    </row>
    <row r="1828" spans="1:23" x14ac:dyDescent="0.25">
      <c r="A1828">
        <v>13900</v>
      </c>
      <c r="B1828" s="1">
        <v>867488060855003</v>
      </c>
      <c r="C1828" s="1">
        <v>1719881017</v>
      </c>
      <c r="D1828">
        <v>-22.892569000000002</v>
      </c>
      <c r="E1828">
        <v>-47.046906</v>
      </c>
      <c r="F1828">
        <v>655</v>
      </c>
      <c r="G1828">
        <v>281</v>
      </c>
      <c r="H1828">
        <v>0</v>
      </c>
      <c r="I1828">
        <v>1</v>
      </c>
      <c r="J1828">
        <v>0</v>
      </c>
      <c r="K1828">
        <v>532600</v>
      </c>
      <c r="L1828">
        <v>0</v>
      </c>
      <c r="M1828" t="s">
        <v>19</v>
      </c>
      <c r="N1828">
        <v>10</v>
      </c>
      <c r="O1828">
        <v>0</v>
      </c>
      <c r="P1828">
        <v>0</v>
      </c>
      <c r="Q1828">
        <v>0</v>
      </c>
      <c r="R1828">
        <v>0</v>
      </c>
      <c r="S1828" s="4">
        <v>45474.905289351853</v>
      </c>
      <c r="T1828" s="6">
        <v>45474.905289351853</v>
      </c>
      <c r="U1828">
        <v>28</v>
      </c>
      <c r="V1828">
        <v>582</v>
      </c>
      <c r="W1828" t="s">
        <v>51</v>
      </c>
    </row>
    <row r="1829" spans="1:23" x14ac:dyDescent="0.25">
      <c r="A1829">
        <v>13903</v>
      </c>
      <c r="B1829" s="1">
        <v>867488060855003</v>
      </c>
      <c r="C1829" s="1">
        <v>1719881616</v>
      </c>
      <c r="D1829">
        <v>-22.892569000000002</v>
      </c>
      <c r="E1829">
        <v>-47.046906</v>
      </c>
      <c r="F1829">
        <v>655</v>
      </c>
      <c r="G1829">
        <v>281</v>
      </c>
      <c r="H1829">
        <v>0</v>
      </c>
      <c r="I1829">
        <v>1</v>
      </c>
      <c r="J1829">
        <v>0</v>
      </c>
      <c r="K1829">
        <v>532600</v>
      </c>
      <c r="L1829">
        <v>0</v>
      </c>
      <c r="M1829" t="s">
        <v>19</v>
      </c>
      <c r="N1829">
        <v>10</v>
      </c>
      <c r="O1829">
        <v>0</v>
      </c>
      <c r="P1829">
        <v>0</v>
      </c>
      <c r="Q1829">
        <v>0</v>
      </c>
      <c r="R1829">
        <v>0</v>
      </c>
      <c r="S1829" s="4">
        <v>45474.912222222221</v>
      </c>
      <c r="T1829" s="6">
        <v>45474.912222222221</v>
      </c>
      <c r="U1829">
        <v>28</v>
      </c>
      <c r="V1829">
        <v>599</v>
      </c>
      <c r="W1829" t="s">
        <v>51</v>
      </c>
    </row>
    <row r="1830" spans="1:23" x14ac:dyDescent="0.25">
      <c r="A1830">
        <v>13904</v>
      </c>
      <c r="B1830" s="1">
        <v>867488060855003</v>
      </c>
      <c r="C1830" s="1">
        <v>1719882227</v>
      </c>
      <c r="D1830">
        <v>-22.892569000000002</v>
      </c>
      <c r="E1830">
        <v>-47.046906</v>
      </c>
      <c r="F1830">
        <v>655</v>
      </c>
      <c r="G1830">
        <v>281</v>
      </c>
      <c r="H1830">
        <v>0</v>
      </c>
      <c r="I1830">
        <v>1</v>
      </c>
      <c r="J1830">
        <v>0</v>
      </c>
      <c r="K1830">
        <v>532600</v>
      </c>
      <c r="L1830">
        <v>0</v>
      </c>
      <c r="M1830" t="s">
        <v>19</v>
      </c>
      <c r="N1830">
        <v>10</v>
      </c>
      <c r="O1830">
        <v>0</v>
      </c>
      <c r="P1830">
        <v>0</v>
      </c>
      <c r="Q1830">
        <v>0</v>
      </c>
      <c r="R1830">
        <v>0</v>
      </c>
      <c r="S1830" s="4">
        <v>45474.919293981482</v>
      </c>
      <c r="T1830" s="6">
        <v>45474.919293981482</v>
      </c>
      <c r="U1830">
        <v>28</v>
      </c>
      <c r="V1830">
        <v>611</v>
      </c>
      <c r="W1830" t="s">
        <v>51</v>
      </c>
    </row>
    <row r="1831" spans="1:23" x14ac:dyDescent="0.25">
      <c r="A1831">
        <v>13907</v>
      </c>
      <c r="B1831" s="1">
        <v>867488060855003</v>
      </c>
      <c r="C1831" s="1">
        <v>1719883414</v>
      </c>
      <c r="D1831">
        <v>-22.892569000000002</v>
      </c>
      <c r="E1831">
        <v>-47.046906</v>
      </c>
      <c r="F1831">
        <v>655</v>
      </c>
      <c r="G1831">
        <v>281</v>
      </c>
      <c r="H1831">
        <v>0</v>
      </c>
      <c r="I1831">
        <v>1</v>
      </c>
      <c r="J1831">
        <v>0</v>
      </c>
      <c r="K1831">
        <v>532600</v>
      </c>
      <c r="L1831">
        <v>0</v>
      </c>
      <c r="M1831" t="s">
        <v>19</v>
      </c>
      <c r="N1831">
        <v>10</v>
      </c>
      <c r="O1831">
        <v>0</v>
      </c>
      <c r="P1831">
        <v>0</v>
      </c>
      <c r="Q1831">
        <v>0</v>
      </c>
      <c r="R1831">
        <v>0</v>
      </c>
      <c r="S1831" s="4">
        <v>45474.933032407411</v>
      </c>
      <c r="T1831" s="6">
        <v>45474.933032407411</v>
      </c>
      <c r="U1831">
        <v>28</v>
      </c>
      <c r="V1831">
        <v>1187</v>
      </c>
      <c r="W1831" t="s">
        <v>51</v>
      </c>
    </row>
    <row r="1832" spans="1:23" x14ac:dyDescent="0.25">
      <c r="W1832" t="s">
        <v>72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Polo_5003_desc</vt:lpstr>
      <vt:lpstr>Polo_5003_asc</vt:lpstr>
      <vt:lpstr>Planilha1</vt:lpstr>
      <vt:lpstr>Planilha2</vt:lpstr>
      <vt:lpstr>Polo_5003_eventos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Stephane Duchemin</dc:creator>
  <cp:lastModifiedBy>Stephane Duchemin</cp:lastModifiedBy>
  <dcterms:created xsi:type="dcterms:W3CDTF">2024-06-28T00:09:53Z</dcterms:created>
  <dcterms:modified xsi:type="dcterms:W3CDTF">2024-07-03T04:17:37Z</dcterms:modified>
</cp:coreProperties>
</file>